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CompInversion" sheetId="1" r:id="rId2"/>
    <sheet name="DiccDatosCompInversion" sheetId="2" r:id="rId3"/>
  </sheets>
  <definedNames>
    <definedName name="_xlnm._FilterDatabase" localSheetId="1" hidden="1">DatosCompInversion!$A$1:$BX$1934</definedName>
  </definedNames>
  <calcPr calcId="0"/>
  <pivotCaches>
    <pivotCache cacheId="5" r:id="rId4"/>
  </pivotCaches>
</workbook>
</file>

<file path=xl/calcChain.xml><?xml version="1.0" encoding="utf-8"?>
<calcChain xmlns="http://schemas.openxmlformats.org/spreadsheetml/2006/main">
  <c r="A75" i="2" l="1"/>
  <c r="A74" i="2"/>
  <c r="A73" i="2"/>
  <c r="A72" i="2"/>
  <c r="A71" i="2"/>
  <c r="A70" i="2"/>
  <c r="A69" i="2"/>
  <c r="A68" i="2"/>
  <c r="A67" i="2"/>
  <c r="A66" i="2"/>
  <c r="BV1934" i="1"/>
  <c r="BU1934" i="1"/>
  <c r="BT1934" i="1"/>
  <c r="BS1934" i="1"/>
  <c r="BR1934" i="1"/>
  <c r="BQ1934" i="1"/>
  <c r="BP1934" i="1"/>
  <c r="BO1934" i="1"/>
  <c r="BW1934" i="1" s="1"/>
  <c r="BN1934" i="1"/>
  <c r="BM1934" i="1"/>
  <c r="BV1933" i="1"/>
  <c r="BU1933" i="1"/>
  <c r="BT1933" i="1"/>
  <c r="BS1933" i="1"/>
  <c r="BR1933" i="1"/>
  <c r="BQ1933" i="1"/>
  <c r="BP1933" i="1"/>
  <c r="BO1933" i="1"/>
  <c r="BN1933" i="1"/>
  <c r="BX1933" i="1" s="1"/>
  <c r="BM1933" i="1"/>
  <c r="BV1932" i="1"/>
  <c r="BU1932" i="1"/>
  <c r="BT1932" i="1"/>
  <c r="BS1932" i="1"/>
  <c r="BR1932" i="1"/>
  <c r="BQ1932" i="1"/>
  <c r="BP1932" i="1"/>
  <c r="BX1932" i="1" s="1"/>
  <c r="BO1932" i="1"/>
  <c r="BN1932" i="1"/>
  <c r="BM1932" i="1"/>
  <c r="BV1931" i="1"/>
  <c r="BU1931" i="1"/>
  <c r="BT1931" i="1"/>
  <c r="BS1931" i="1"/>
  <c r="BR1931" i="1"/>
  <c r="BQ1931" i="1"/>
  <c r="BP1931" i="1"/>
  <c r="BO1931" i="1"/>
  <c r="BN1931" i="1"/>
  <c r="BM1931" i="1"/>
  <c r="BV1930" i="1"/>
  <c r="BU1930" i="1"/>
  <c r="BT1930" i="1"/>
  <c r="BS1930" i="1"/>
  <c r="BR1930" i="1"/>
  <c r="BQ1930" i="1"/>
  <c r="BP1930" i="1"/>
  <c r="BO1930" i="1"/>
  <c r="BW1930" i="1" s="1"/>
  <c r="BN1930" i="1"/>
  <c r="BM1930" i="1"/>
  <c r="BV1929" i="1"/>
  <c r="BU1929" i="1"/>
  <c r="BT1929" i="1"/>
  <c r="BS1929" i="1"/>
  <c r="BR1929" i="1"/>
  <c r="BQ1929" i="1"/>
  <c r="BP1929" i="1"/>
  <c r="BO1929" i="1"/>
  <c r="BN1929" i="1"/>
  <c r="BX1929" i="1" s="1"/>
  <c r="BM1929" i="1"/>
  <c r="BV1928" i="1"/>
  <c r="BU1928" i="1"/>
  <c r="BT1928" i="1"/>
  <c r="BS1928" i="1"/>
  <c r="BR1928" i="1"/>
  <c r="BQ1928" i="1"/>
  <c r="BP1928" i="1"/>
  <c r="BX1928" i="1" s="1"/>
  <c r="BO1928" i="1"/>
  <c r="BN1928" i="1"/>
  <c r="BM1928" i="1"/>
  <c r="BV1927" i="1"/>
  <c r="BU1927" i="1"/>
  <c r="BT1927" i="1"/>
  <c r="BS1927" i="1"/>
  <c r="BR1927" i="1"/>
  <c r="BQ1927" i="1"/>
  <c r="BP1927" i="1"/>
  <c r="BO1927" i="1"/>
  <c r="BN1927" i="1"/>
  <c r="BM1927" i="1"/>
  <c r="BV1926" i="1"/>
  <c r="BU1926" i="1"/>
  <c r="BT1926" i="1"/>
  <c r="BS1926" i="1"/>
  <c r="BR1926" i="1"/>
  <c r="BQ1926" i="1"/>
  <c r="BP1926" i="1"/>
  <c r="BO1926" i="1"/>
  <c r="BW1926" i="1" s="1"/>
  <c r="BN1926" i="1"/>
  <c r="BM1926" i="1"/>
  <c r="BV1925" i="1"/>
  <c r="BU1925" i="1"/>
  <c r="BT1925" i="1"/>
  <c r="BS1925" i="1"/>
  <c r="BR1925" i="1"/>
  <c r="BQ1925" i="1"/>
  <c r="BP1925" i="1"/>
  <c r="BO1925" i="1"/>
  <c r="BN1925" i="1"/>
  <c r="BX1925" i="1" s="1"/>
  <c r="BM1925" i="1"/>
  <c r="BV1924" i="1"/>
  <c r="BU1924" i="1"/>
  <c r="BT1924" i="1"/>
  <c r="BS1924" i="1"/>
  <c r="BR1924" i="1"/>
  <c r="BQ1924" i="1"/>
  <c r="BP1924" i="1"/>
  <c r="BX1924" i="1" s="1"/>
  <c r="BO1924" i="1"/>
  <c r="BN1924" i="1"/>
  <c r="BM1924" i="1"/>
  <c r="BV1923" i="1"/>
  <c r="BU1923" i="1"/>
  <c r="BT1923" i="1"/>
  <c r="BS1923" i="1"/>
  <c r="BR1923" i="1"/>
  <c r="BQ1923" i="1"/>
  <c r="BP1923" i="1"/>
  <c r="BO1923" i="1"/>
  <c r="BN1923" i="1"/>
  <c r="BM1923" i="1"/>
  <c r="BV1922" i="1"/>
  <c r="BU1922" i="1"/>
  <c r="BT1922" i="1"/>
  <c r="BS1922" i="1"/>
  <c r="BR1922" i="1"/>
  <c r="BQ1922" i="1"/>
  <c r="BP1922" i="1"/>
  <c r="BO1922" i="1"/>
  <c r="BW1922" i="1" s="1"/>
  <c r="BN1922" i="1"/>
  <c r="BM1922" i="1"/>
  <c r="BV1921" i="1"/>
  <c r="BU1921" i="1"/>
  <c r="BT1921" i="1"/>
  <c r="BS1921" i="1"/>
  <c r="BR1921" i="1"/>
  <c r="BQ1921" i="1"/>
  <c r="BP1921" i="1"/>
  <c r="BO1921" i="1"/>
  <c r="BN1921" i="1"/>
  <c r="BX1921" i="1" s="1"/>
  <c r="BM1921" i="1"/>
  <c r="BV1920" i="1"/>
  <c r="BU1920" i="1"/>
  <c r="BT1920" i="1"/>
  <c r="BS1920" i="1"/>
  <c r="BR1920" i="1"/>
  <c r="BQ1920" i="1"/>
  <c r="BP1920" i="1"/>
  <c r="BX1920" i="1" s="1"/>
  <c r="BO1920" i="1"/>
  <c r="BN1920" i="1"/>
  <c r="BM1920" i="1"/>
  <c r="BV1919" i="1"/>
  <c r="BU1919" i="1"/>
  <c r="BT1919" i="1"/>
  <c r="BS1919" i="1"/>
  <c r="BR1919" i="1"/>
  <c r="BQ1919" i="1"/>
  <c r="BP1919" i="1"/>
  <c r="BO1919" i="1"/>
  <c r="BN1919" i="1"/>
  <c r="BM1919" i="1"/>
  <c r="BV1918" i="1"/>
  <c r="BU1918" i="1"/>
  <c r="BT1918" i="1"/>
  <c r="BS1918" i="1"/>
  <c r="BR1918" i="1"/>
  <c r="BQ1918" i="1"/>
  <c r="BP1918" i="1"/>
  <c r="BO1918" i="1"/>
  <c r="BW1918" i="1" s="1"/>
  <c r="BN1918" i="1"/>
  <c r="BM1918" i="1"/>
  <c r="BV1917" i="1"/>
  <c r="BU1917" i="1"/>
  <c r="BT1917" i="1"/>
  <c r="BS1917" i="1"/>
  <c r="BR1917" i="1"/>
  <c r="BQ1917" i="1"/>
  <c r="BP1917" i="1"/>
  <c r="BO1917" i="1"/>
  <c r="BN1917" i="1"/>
  <c r="BX1917" i="1" s="1"/>
  <c r="BM1917" i="1"/>
  <c r="BV1916" i="1"/>
  <c r="BU1916" i="1"/>
  <c r="BT1916" i="1"/>
  <c r="BS1916" i="1"/>
  <c r="BR1916" i="1"/>
  <c r="BQ1916" i="1"/>
  <c r="BP1916" i="1"/>
  <c r="BX1916" i="1" s="1"/>
  <c r="BO1916" i="1"/>
  <c r="BN1916" i="1"/>
  <c r="BM1916" i="1"/>
  <c r="BV1915" i="1"/>
  <c r="BU1915" i="1"/>
  <c r="BT1915" i="1"/>
  <c r="BS1915" i="1"/>
  <c r="BR1915" i="1"/>
  <c r="BQ1915" i="1"/>
  <c r="BP1915" i="1"/>
  <c r="BO1915" i="1"/>
  <c r="BN1915" i="1"/>
  <c r="BM1915" i="1"/>
  <c r="BV1914" i="1"/>
  <c r="BU1914" i="1"/>
  <c r="BT1914" i="1"/>
  <c r="BS1914" i="1"/>
  <c r="BR1914" i="1"/>
  <c r="BQ1914" i="1"/>
  <c r="BP1914" i="1"/>
  <c r="BO1914" i="1"/>
  <c r="BW1914" i="1" s="1"/>
  <c r="BN1914" i="1"/>
  <c r="BM1914" i="1"/>
  <c r="BV1913" i="1"/>
  <c r="BU1913" i="1"/>
  <c r="BT1913" i="1"/>
  <c r="BS1913" i="1"/>
  <c r="BR1913" i="1"/>
  <c r="BQ1913" i="1"/>
  <c r="BP1913" i="1"/>
  <c r="BO1913" i="1"/>
  <c r="BN1913" i="1"/>
  <c r="BX1913" i="1" s="1"/>
  <c r="BM1913" i="1"/>
  <c r="BV1912" i="1"/>
  <c r="BU1912" i="1"/>
  <c r="BT1912" i="1"/>
  <c r="BS1912" i="1"/>
  <c r="BR1912" i="1"/>
  <c r="BQ1912" i="1"/>
  <c r="BP1912" i="1"/>
  <c r="BX1912" i="1" s="1"/>
  <c r="BO1912" i="1"/>
  <c r="BN1912" i="1"/>
  <c r="BM1912" i="1"/>
  <c r="BV1911" i="1"/>
  <c r="BU1911" i="1"/>
  <c r="BT1911" i="1"/>
  <c r="BS1911" i="1"/>
  <c r="BR1911" i="1"/>
  <c r="BQ1911" i="1"/>
  <c r="BP1911" i="1"/>
  <c r="BO1911" i="1"/>
  <c r="BN1911" i="1"/>
  <c r="BM1911" i="1"/>
  <c r="BV1910" i="1"/>
  <c r="BU1910" i="1"/>
  <c r="BT1910" i="1"/>
  <c r="BS1910" i="1"/>
  <c r="BR1910" i="1"/>
  <c r="BQ1910" i="1"/>
  <c r="BP1910" i="1"/>
  <c r="BO1910" i="1"/>
  <c r="BW1910" i="1" s="1"/>
  <c r="BN1910" i="1"/>
  <c r="BM1910" i="1"/>
  <c r="BV1909" i="1"/>
  <c r="BU1909" i="1"/>
  <c r="BT1909" i="1"/>
  <c r="BS1909" i="1"/>
  <c r="BR1909" i="1"/>
  <c r="BQ1909" i="1"/>
  <c r="BP1909" i="1"/>
  <c r="BO1909" i="1"/>
  <c r="BN1909" i="1"/>
  <c r="BX1909" i="1" s="1"/>
  <c r="BM1909" i="1"/>
  <c r="BV1908" i="1"/>
  <c r="BU1908" i="1"/>
  <c r="BT1908" i="1"/>
  <c r="BS1908" i="1"/>
  <c r="BR1908" i="1"/>
  <c r="BQ1908" i="1"/>
  <c r="BP1908" i="1"/>
  <c r="BX1908" i="1" s="1"/>
  <c r="BO1908" i="1"/>
  <c r="BN1908" i="1"/>
  <c r="BM1908" i="1"/>
  <c r="BV1907" i="1"/>
  <c r="BU1907" i="1"/>
  <c r="BT1907" i="1"/>
  <c r="BS1907" i="1"/>
  <c r="BR1907" i="1"/>
  <c r="BQ1907" i="1"/>
  <c r="BP1907" i="1"/>
  <c r="BO1907" i="1"/>
  <c r="BN1907" i="1"/>
  <c r="BM1907" i="1"/>
  <c r="BV1906" i="1"/>
  <c r="BU1906" i="1"/>
  <c r="BT1906" i="1"/>
  <c r="BS1906" i="1"/>
  <c r="BR1906" i="1"/>
  <c r="BQ1906" i="1"/>
  <c r="BP1906" i="1"/>
  <c r="BO1906" i="1"/>
  <c r="BW1906" i="1" s="1"/>
  <c r="BN1906" i="1"/>
  <c r="BM1906" i="1"/>
  <c r="BV1905" i="1"/>
  <c r="BU1905" i="1"/>
  <c r="BT1905" i="1"/>
  <c r="BS1905" i="1"/>
  <c r="BR1905" i="1"/>
  <c r="BQ1905" i="1"/>
  <c r="BP1905" i="1"/>
  <c r="BO1905" i="1"/>
  <c r="BN1905" i="1"/>
  <c r="BX1905" i="1" s="1"/>
  <c r="BM1905" i="1"/>
  <c r="BV1904" i="1"/>
  <c r="BU1904" i="1"/>
  <c r="BT1904" i="1"/>
  <c r="BS1904" i="1"/>
  <c r="BR1904" i="1"/>
  <c r="BQ1904" i="1"/>
  <c r="BP1904" i="1"/>
  <c r="BX1904" i="1" s="1"/>
  <c r="BO1904" i="1"/>
  <c r="BN1904" i="1"/>
  <c r="BM1904" i="1"/>
  <c r="BV1903" i="1"/>
  <c r="BU1903" i="1"/>
  <c r="BT1903" i="1"/>
  <c r="BS1903" i="1"/>
  <c r="BR1903" i="1"/>
  <c r="BQ1903" i="1"/>
  <c r="BP1903" i="1"/>
  <c r="BO1903" i="1"/>
  <c r="BN1903" i="1"/>
  <c r="BM1903" i="1"/>
  <c r="BV1902" i="1"/>
  <c r="BU1902" i="1"/>
  <c r="BT1902" i="1"/>
  <c r="BS1902" i="1"/>
  <c r="BR1902" i="1"/>
  <c r="BQ1902" i="1"/>
  <c r="BP1902" i="1"/>
  <c r="BO1902" i="1"/>
  <c r="BW1902" i="1" s="1"/>
  <c r="BN1902" i="1"/>
  <c r="BM1902" i="1"/>
  <c r="BV1901" i="1"/>
  <c r="BU1901" i="1"/>
  <c r="BT1901" i="1"/>
  <c r="BS1901" i="1"/>
  <c r="BR1901" i="1"/>
  <c r="BQ1901" i="1"/>
  <c r="BP1901" i="1"/>
  <c r="BO1901" i="1"/>
  <c r="BN1901" i="1"/>
  <c r="BX1901" i="1" s="1"/>
  <c r="BM1901" i="1"/>
  <c r="BV1900" i="1"/>
  <c r="BU1900" i="1"/>
  <c r="BT1900" i="1"/>
  <c r="BS1900" i="1"/>
  <c r="BR1900" i="1"/>
  <c r="BQ1900" i="1"/>
  <c r="BP1900" i="1"/>
  <c r="BX1900" i="1" s="1"/>
  <c r="BO1900" i="1"/>
  <c r="BN1900" i="1"/>
  <c r="BM1900" i="1"/>
  <c r="BV1899" i="1"/>
  <c r="BU1899" i="1"/>
  <c r="BT1899" i="1"/>
  <c r="BS1899" i="1"/>
  <c r="BR1899" i="1"/>
  <c r="BQ1899" i="1"/>
  <c r="BP1899" i="1"/>
  <c r="BO1899" i="1"/>
  <c r="BN1899" i="1"/>
  <c r="BM1899" i="1"/>
  <c r="BV1898" i="1"/>
  <c r="BU1898" i="1"/>
  <c r="BT1898" i="1"/>
  <c r="BS1898" i="1"/>
  <c r="BR1898" i="1"/>
  <c r="BQ1898" i="1"/>
  <c r="BP1898" i="1"/>
  <c r="BO1898" i="1"/>
  <c r="BW1898" i="1" s="1"/>
  <c r="BN1898" i="1"/>
  <c r="BM1898" i="1"/>
  <c r="BV1897" i="1"/>
  <c r="BU1897" i="1"/>
  <c r="BT1897" i="1"/>
  <c r="BS1897" i="1"/>
  <c r="BR1897" i="1"/>
  <c r="BQ1897" i="1"/>
  <c r="BP1897" i="1"/>
  <c r="BO1897" i="1"/>
  <c r="BN1897" i="1"/>
  <c r="BX1897" i="1" s="1"/>
  <c r="BM1897" i="1"/>
  <c r="BV1896" i="1"/>
  <c r="BU1896" i="1"/>
  <c r="BT1896" i="1"/>
  <c r="BS1896" i="1"/>
  <c r="BR1896" i="1"/>
  <c r="BQ1896" i="1"/>
  <c r="BP1896" i="1"/>
  <c r="BX1896" i="1" s="1"/>
  <c r="BO1896" i="1"/>
  <c r="BN1896" i="1"/>
  <c r="BM1896" i="1"/>
  <c r="BV1895" i="1"/>
  <c r="BU1895" i="1"/>
  <c r="BT1895" i="1"/>
  <c r="BS1895" i="1"/>
  <c r="BR1895" i="1"/>
  <c r="BQ1895" i="1"/>
  <c r="BP1895" i="1"/>
  <c r="BO1895" i="1"/>
  <c r="BN1895" i="1"/>
  <c r="BM1895" i="1"/>
  <c r="BV1894" i="1"/>
  <c r="BU1894" i="1"/>
  <c r="BT1894" i="1"/>
  <c r="BS1894" i="1"/>
  <c r="BR1894" i="1"/>
  <c r="BQ1894" i="1"/>
  <c r="BP1894" i="1"/>
  <c r="BO1894" i="1"/>
  <c r="BW1894" i="1" s="1"/>
  <c r="BN1894" i="1"/>
  <c r="BM1894" i="1"/>
  <c r="BV1893" i="1"/>
  <c r="BU1893" i="1"/>
  <c r="BT1893" i="1"/>
  <c r="BS1893" i="1"/>
  <c r="BR1893" i="1"/>
  <c r="BQ1893" i="1"/>
  <c r="BP1893" i="1"/>
  <c r="BO1893" i="1"/>
  <c r="BN1893" i="1"/>
  <c r="BX1893" i="1" s="1"/>
  <c r="BM1893" i="1"/>
  <c r="BV1892" i="1"/>
  <c r="BU1892" i="1"/>
  <c r="BT1892" i="1"/>
  <c r="BS1892" i="1"/>
  <c r="BR1892" i="1"/>
  <c r="BQ1892" i="1"/>
  <c r="BP1892" i="1"/>
  <c r="BX1892" i="1" s="1"/>
  <c r="BO1892" i="1"/>
  <c r="BN1892" i="1"/>
  <c r="BM1892" i="1"/>
  <c r="BV1891" i="1"/>
  <c r="BU1891" i="1"/>
  <c r="BT1891" i="1"/>
  <c r="BS1891" i="1"/>
  <c r="BR1891" i="1"/>
  <c r="BQ1891" i="1"/>
  <c r="BP1891" i="1"/>
  <c r="BO1891" i="1"/>
  <c r="BN1891" i="1"/>
  <c r="BM1891" i="1"/>
  <c r="BV1890" i="1"/>
  <c r="BU1890" i="1"/>
  <c r="BT1890" i="1"/>
  <c r="BS1890" i="1"/>
  <c r="BR1890" i="1"/>
  <c r="BQ1890" i="1"/>
  <c r="BP1890" i="1"/>
  <c r="BO1890" i="1"/>
  <c r="BW1890" i="1" s="1"/>
  <c r="BN1890" i="1"/>
  <c r="BM1890" i="1"/>
  <c r="BV1889" i="1"/>
  <c r="BU1889" i="1"/>
  <c r="BT1889" i="1"/>
  <c r="BS1889" i="1"/>
  <c r="BR1889" i="1"/>
  <c r="BQ1889" i="1"/>
  <c r="BP1889" i="1"/>
  <c r="BO1889" i="1"/>
  <c r="BN1889" i="1"/>
  <c r="BX1889" i="1" s="1"/>
  <c r="BM1889" i="1"/>
  <c r="BV1888" i="1"/>
  <c r="BU1888" i="1"/>
  <c r="BT1888" i="1"/>
  <c r="BS1888" i="1"/>
  <c r="BR1888" i="1"/>
  <c r="BQ1888" i="1"/>
  <c r="BP1888" i="1"/>
  <c r="BX1888" i="1" s="1"/>
  <c r="BO1888" i="1"/>
  <c r="BN1888" i="1"/>
  <c r="BM1888" i="1"/>
  <c r="BV1887" i="1"/>
  <c r="BU1887" i="1"/>
  <c r="BT1887" i="1"/>
  <c r="BS1887" i="1"/>
  <c r="BR1887" i="1"/>
  <c r="BQ1887" i="1"/>
  <c r="BP1887" i="1"/>
  <c r="BO1887" i="1"/>
  <c r="BN1887" i="1"/>
  <c r="BM1887" i="1"/>
  <c r="BV1886" i="1"/>
  <c r="BU1886" i="1"/>
  <c r="BT1886" i="1"/>
  <c r="BS1886" i="1"/>
  <c r="BR1886" i="1"/>
  <c r="BQ1886" i="1"/>
  <c r="BP1886" i="1"/>
  <c r="BO1886" i="1"/>
  <c r="BW1886" i="1" s="1"/>
  <c r="BN1886" i="1"/>
  <c r="BM1886" i="1"/>
  <c r="BV1885" i="1"/>
  <c r="BU1885" i="1"/>
  <c r="BT1885" i="1"/>
  <c r="BS1885" i="1"/>
  <c r="BR1885" i="1"/>
  <c r="BQ1885" i="1"/>
  <c r="BP1885" i="1"/>
  <c r="BO1885" i="1"/>
  <c r="BN1885" i="1"/>
  <c r="BX1885" i="1" s="1"/>
  <c r="BM1885" i="1"/>
  <c r="BV1884" i="1"/>
  <c r="BU1884" i="1"/>
  <c r="BT1884" i="1"/>
  <c r="BS1884" i="1"/>
  <c r="BR1884" i="1"/>
  <c r="BQ1884" i="1"/>
  <c r="BP1884" i="1"/>
  <c r="BX1884" i="1" s="1"/>
  <c r="BO1884" i="1"/>
  <c r="BN1884" i="1"/>
  <c r="BM1884" i="1"/>
  <c r="BV1883" i="1"/>
  <c r="BU1883" i="1"/>
  <c r="BT1883" i="1"/>
  <c r="BS1883" i="1"/>
  <c r="BR1883" i="1"/>
  <c r="BQ1883" i="1"/>
  <c r="BP1883" i="1"/>
  <c r="BO1883" i="1"/>
  <c r="BN1883" i="1"/>
  <c r="BM1883" i="1"/>
  <c r="BV1882" i="1"/>
  <c r="BU1882" i="1"/>
  <c r="BT1882" i="1"/>
  <c r="BS1882" i="1"/>
  <c r="BR1882" i="1"/>
  <c r="BQ1882" i="1"/>
  <c r="BP1882" i="1"/>
  <c r="BO1882" i="1"/>
  <c r="BW1882" i="1" s="1"/>
  <c r="BN1882" i="1"/>
  <c r="BM1882" i="1"/>
  <c r="BV1881" i="1"/>
  <c r="BU1881" i="1"/>
  <c r="BT1881" i="1"/>
  <c r="BS1881" i="1"/>
  <c r="BR1881" i="1"/>
  <c r="BQ1881" i="1"/>
  <c r="BP1881" i="1"/>
  <c r="BO1881" i="1"/>
  <c r="BN1881" i="1"/>
  <c r="BX1881" i="1" s="1"/>
  <c r="BM1881" i="1"/>
  <c r="BV1880" i="1"/>
  <c r="BU1880" i="1"/>
  <c r="BT1880" i="1"/>
  <c r="BS1880" i="1"/>
  <c r="BR1880" i="1"/>
  <c r="BQ1880" i="1"/>
  <c r="BP1880" i="1"/>
  <c r="BX1880" i="1" s="1"/>
  <c r="BO1880" i="1"/>
  <c r="BN1880" i="1"/>
  <c r="BM1880" i="1"/>
  <c r="BV1879" i="1"/>
  <c r="BU1879" i="1"/>
  <c r="BT1879" i="1"/>
  <c r="BS1879" i="1"/>
  <c r="BR1879" i="1"/>
  <c r="BQ1879" i="1"/>
  <c r="BP1879" i="1"/>
  <c r="BO1879" i="1"/>
  <c r="BN1879" i="1"/>
  <c r="BM1879" i="1"/>
  <c r="BV1878" i="1"/>
  <c r="BU1878" i="1"/>
  <c r="BT1878" i="1"/>
  <c r="BS1878" i="1"/>
  <c r="BR1878" i="1"/>
  <c r="BQ1878" i="1"/>
  <c r="BP1878" i="1"/>
  <c r="BO1878" i="1"/>
  <c r="BW1878" i="1" s="1"/>
  <c r="BN1878" i="1"/>
  <c r="BM1878" i="1"/>
  <c r="BV1877" i="1"/>
  <c r="BU1877" i="1"/>
  <c r="BT1877" i="1"/>
  <c r="BS1877" i="1"/>
  <c r="BR1877" i="1"/>
  <c r="BQ1877" i="1"/>
  <c r="BP1877" i="1"/>
  <c r="BO1877" i="1"/>
  <c r="BN1877" i="1"/>
  <c r="BX1877" i="1" s="1"/>
  <c r="BM1877" i="1"/>
  <c r="BV1876" i="1"/>
  <c r="BU1876" i="1"/>
  <c r="BT1876" i="1"/>
  <c r="BS1876" i="1"/>
  <c r="BR1876" i="1"/>
  <c r="BQ1876" i="1"/>
  <c r="BP1876" i="1"/>
  <c r="BX1876" i="1" s="1"/>
  <c r="BO1876" i="1"/>
  <c r="BN1876" i="1"/>
  <c r="BM1876" i="1"/>
  <c r="BV1875" i="1"/>
  <c r="BU1875" i="1"/>
  <c r="BT1875" i="1"/>
  <c r="BS1875" i="1"/>
  <c r="BR1875" i="1"/>
  <c r="BQ1875" i="1"/>
  <c r="BP1875" i="1"/>
  <c r="BO1875" i="1"/>
  <c r="BN1875" i="1"/>
  <c r="BM1875" i="1"/>
  <c r="BV1874" i="1"/>
  <c r="BU1874" i="1"/>
  <c r="BT1874" i="1"/>
  <c r="BS1874" i="1"/>
  <c r="BR1874" i="1"/>
  <c r="BQ1874" i="1"/>
  <c r="BP1874" i="1"/>
  <c r="BO1874" i="1"/>
  <c r="BW1874" i="1" s="1"/>
  <c r="BN1874" i="1"/>
  <c r="BM1874" i="1"/>
  <c r="BV1873" i="1"/>
  <c r="BU1873" i="1"/>
  <c r="BT1873" i="1"/>
  <c r="BS1873" i="1"/>
  <c r="BR1873" i="1"/>
  <c r="BQ1873" i="1"/>
  <c r="BP1873" i="1"/>
  <c r="BO1873" i="1"/>
  <c r="BN1873" i="1"/>
  <c r="BX1873" i="1" s="1"/>
  <c r="BM1873" i="1"/>
  <c r="BV1872" i="1"/>
  <c r="BU1872" i="1"/>
  <c r="BT1872" i="1"/>
  <c r="BS1872" i="1"/>
  <c r="BR1872" i="1"/>
  <c r="BQ1872" i="1"/>
  <c r="BP1872" i="1"/>
  <c r="BX1872" i="1" s="1"/>
  <c r="BO1872" i="1"/>
  <c r="BN1872" i="1"/>
  <c r="BM1872" i="1"/>
  <c r="BV1871" i="1"/>
  <c r="BU1871" i="1"/>
  <c r="BT1871" i="1"/>
  <c r="BS1871" i="1"/>
  <c r="BR1871" i="1"/>
  <c r="BQ1871" i="1"/>
  <c r="BP1871" i="1"/>
  <c r="BO1871" i="1"/>
  <c r="BN1871" i="1"/>
  <c r="BM1871" i="1"/>
  <c r="BV1870" i="1"/>
  <c r="BU1870" i="1"/>
  <c r="BT1870" i="1"/>
  <c r="BS1870" i="1"/>
  <c r="BR1870" i="1"/>
  <c r="BQ1870" i="1"/>
  <c r="BP1870" i="1"/>
  <c r="BO1870" i="1"/>
  <c r="BW1870" i="1" s="1"/>
  <c r="BN1870" i="1"/>
  <c r="BM1870" i="1"/>
  <c r="BV1869" i="1"/>
  <c r="BU1869" i="1"/>
  <c r="BT1869" i="1"/>
  <c r="BS1869" i="1"/>
  <c r="BR1869" i="1"/>
  <c r="BQ1869" i="1"/>
  <c r="BP1869" i="1"/>
  <c r="BO1869" i="1"/>
  <c r="BN1869" i="1"/>
  <c r="BX1869" i="1" s="1"/>
  <c r="BM1869" i="1"/>
  <c r="BV1868" i="1"/>
  <c r="BU1868" i="1"/>
  <c r="BT1868" i="1"/>
  <c r="BS1868" i="1"/>
  <c r="BR1868" i="1"/>
  <c r="BQ1868" i="1"/>
  <c r="BP1868" i="1"/>
  <c r="BX1868" i="1" s="1"/>
  <c r="BO1868" i="1"/>
  <c r="BN1868" i="1"/>
  <c r="BM1868" i="1"/>
  <c r="BV1867" i="1"/>
  <c r="BU1867" i="1"/>
  <c r="BT1867" i="1"/>
  <c r="BS1867" i="1"/>
  <c r="BR1867" i="1"/>
  <c r="BQ1867" i="1"/>
  <c r="BP1867" i="1"/>
  <c r="BO1867" i="1"/>
  <c r="BN1867" i="1"/>
  <c r="BM1867" i="1"/>
  <c r="BV1866" i="1"/>
  <c r="BU1866" i="1"/>
  <c r="BT1866" i="1"/>
  <c r="BS1866" i="1"/>
  <c r="BR1866" i="1"/>
  <c r="BQ1866" i="1"/>
  <c r="BP1866" i="1"/>
  <c r="BO1866" i="1"/>
  <c r="BW1866" i="1" s="1"/>
  <c r="BN1866" i="1"/>
  <c r="BM1866" i="1"/>
  <c r="BV1865" i="1"/>
  <c r="BU1865" i="1"/>
  <c r="BT1865" i="1"/>
  <c r="BS1865" i="1"/>
  <c r="BR1865" i="1"/>
  <c r="BQ1865" i="1"/>
  <c r="BP1865" i="1"/>
  <c r="BO1865" i="1"/>
  <c r="BN1865" i="1"/>
  <c r="BX1865" i="1" s="1"/>
  <c r="BM1865" i="1"/>
  <c r="BV1864" i="1"/>
  <c r="BU1864" i="1"/>
  <c r="BT1864" i="1"/>
  <c r="BS1864" i="1"/>
  <c r="BR1864" i="1"/>
  <c r="BQ1864" i="1"/>
  <c r="BP1864" i="1"/>
  <c r="BX1864" i="1" s="1"/>
  <c r="BO1864" i="1"/>
  <c r="BN1864" i="1"/>
  <c r="BM1864" i="1"/>
  <c r="BV1863" i="1"/>
  <c r="BU1863" i="1"/>
  <c r="BT1863" i="1"/>
  <c r="BS1863" i="1"/>
  <c r="BR1863" i="1"/>
  <c r="BQ1863" i="1"/>
  <c r="BP1863" i="1"/>
  <c r="BO1863" i="1"/>
  <c r="BN1863" i="1"/>
  <c r="BM1863" i="1"/>
  <c r="BV1862" i="1"/>
  <c r="BU1862" i="1"/>
  <c r="BT1862" i="1"/>
  <c r="BS1862" i="1"/>
  <c r="BR1862" i="1"/>
  <c r="BQ1862" i="1"/>
  <c r="BP1862" i="1"/>
  <c r="BO1862" i="1"/>
  <c r="BW1862" i="1" s="1"/>
  <c r="BN1862" i="1"/>
  <c r="BM1862" i="1"/>
  <c r="BV1861" i="1"/>
  <c r="BU1861" i="1"/>
  <c r="BT1861" i="1"/>
  <c r="BS1861" i="1"/>
  <c r="BR1861" i="1"/>
  <c r="BQ1861" i="1"/>
  <c r="BP1861" i="1"/>
  <c r="BO1861" i="1"/>
  <c r="BN1861" i="1"/>
  <c r="BX1861" i="1" s="1"/>
  <c r="BM1861" i="1"/>
  <c r="BV1860" i="1"/>
  <c r="BU1860" i="1"/>
  <c r="BT1860" i="1"/>
  <c r="BS1860" i="1"/>
  <c r="BR1860" i="1"/>
  <c r="BQ1860" i="1"/>
  <c r="BP1860" i="1"/>
  <c r="BX1860" i="1" s="1"/>
  <c r="BO1860" i="1"/>
  <c r="BN1860" i="1"/>
  <c r="BM1860" i="1"/>
  <c r="BV1859" i="1"/>
  <c r="BU1859" i="1"/>
  <c r="BT1859" i="1"/>
  <c r="BS1859" i="1"/>
  <c r="BR1859" i="1"/>
  <c r="BQ1859" i="1"/>
  <c r="BP1859" i="1"/>
  <c r="BO1859" i="1"/>
  <c r="BN1859" i="1"/>
  <c r="BM1859" i="1"/>
  <c r="BV1858" i="1"/>
  <c r="BU1858" i="1"/>
  <c r="BT1858" i="1"/>
  <c r="BS1858" i="1"/>
  <c r="BR1858" i="1"/>
  <c r="BQ1858" i="1"/>
  <c r="BP1858" i="1"/>
  <c r="BO1858" i="1"/>
  <c r="BW1858" i="1" s="1"/>
  <c r="BN1858" i="1"/>
  <c r="BM1858" i="1"/>
  <c r="BV1857" i="1"/>
  <c r="BU1857" i="1"/>
  <c r="BT1857" i="1"/>
  <c r="BS1857" i="1"/>
  <c r="BR1857" i="1"/>
  <c r="BQ1857" i="1"/>
  <c r="BP1857" i="1"/>
  <c r="BO1857" i="1"/>
  <c r="BN1857" i="1"/>
  <c r="BX1857" i="1" s="1"/>
  <c r="BM1857" i="1"/>
  <c r="BV1856" i="1"/>
  <c r="BU1856" i="1"/>
  <c r="BT1856" i="1"/>
  <c r="BS1856" i="1"/>
  <c r="BR1856" i="1"/>
  <c r="BQ1856" i="1"/>
  <c r="BP1856" i="1"/>
  <c r="BX1856" i="1" s="1"/>
  <c r="BO1856" i="1"/>
  <c r="BN1856" i="1"/>
  <c r="BM1856" i="1"/>
  <c r="BV1855" i="1"/>
  <c r="BU1855" i="1"/>
  <c r="BT1855" i="1"/>
  <c r="BS1855" i="1"/>
  <c r="BR1855" i="1"/>
  <c r="BQ1855" i="1"/>
  <c r="BP1855" i="1"/>
  <c r="BO1855" i="1"/>
  <c r="BN1855" i="1"/>
  <c r="BM1855" i="1"/>
  <c r="BV1854" i="1"/>
  <c r="BU1854" i="1"/>
  <c r="BT1854" i="1"/>
  <c r="BS1854" i="1"/>
  <c r="BR1854" i="1"/>
  <c r="BQ1854" i="1"/>
  <c r="BP1854" i="1"/>
  <c r="BO1854" i="1"/>
  <c r="BW1854" i="1" s="1"/>
  <c r="BN1854" i="1"/>
  <c r="BM1854" i="1"/>
  <c r="BV1853" i="1"/>
  <c r="BU1853" i="1"/>
  <c r="BT1853" i="1"/>
  <c r="BS1853" i="1"/>
  <c r="BR1853" i="1"/>
  <c r="BQ1853" i="1"/>
  <c r="BP1853" i="1"/>
  <c r="BO1853" i="1"/>
  <c r="BN1853" i="1"/>
  <c r="BX1853" i="1" s="1"/>
  <c r="BM1853" i="1"/>
  <c r="BV1852" i="1"/>
  <c r="BU1852" i="1"/>
  <c r="BT1852" i="1"/>
  <c r="BS1852" i="1"/>
  <c r="BR1852" i="1"/>
  <c r="BQ1852" i="1"/>
  <c r="BP1852" i="1"/>
  <c r="BX1852" i="1" s="1"/>
  <c r="BO1852" i="1"/>
  <c r="BN1852" i="1"/>
  <c r="BM1852" i="1"/>
  <c r="BV1851" i="1"/>
  <c r="BU1851" i="1"/>
  <c r="BT1851" i="1"/>
  <c r="BS1851" i="1"/>
  <c r="BR1851" i="1"/>
  <c r="BQ1851" i="1"/>
  <c r="BP1851" i="1"/>
  <c r="BO1851" i="1"/>
  <c r="BN1851" i="1"/>
  <c r="BM1851" i="1"/>
  <c r="BV1850" i="1"/>
  <c r="BU1850" i="1"/>
  <c r="BT1850" i="1"/>
  <c r="BS1850" i="1"/>
  <c r="BR1850" i="1"/>
  <c r="BQ1850" i="1"/>
  <c r="BP1850" i="1"/>
  <c r="BO1850" i="1"/>
  <c r="BW1850" i="1" s="1"/>
  <c r="BN1850" i="1"/>
  <c r="BM1850" i="1"/>
  <c r="BV1849" i="1"/>
  <c r="BU1849" i="1"/>
  <c r="BT1849" i="1"/>
  <c r="BS1849" i="1"/>
  <c r="BR1849" i="1"/>
  <c r="BQ1849" i="1"/>
  <c r="BP1849" i="1"/>
  <c r="BO1849" i="1"/>
  <c r="BN1849" i="1"/>
  <c r="BX1849" i="1" s="1"/>
  <c r="BM1849" i="1"/>
  <c r="BV1848" i="1"/>
  <c r="BU1848" i="1"/>
  <c r="BT1848" i="1"/>
  <c r="BS1848" i="1"/>
  <c r="BR1848" i="1"/>
  <c r="BQ1848" i="1"/>
  <c r="BP1848" i="1"/>
  <c r="BX1848" i="1" s="1"/>
  <c r="BO1848" i="1"/>
  <c r="BN1848" i="1"/>
  <c r="BM1848" i="1"/>
  <c r="BV1847" i="1"/>
  <c r="BU1847" i="1"/>
  <c r="BT1847" i="1"/>
  <c r="BS1847" i="1"/>
  <c r="BR1847" i="1"/>
  <c r="BQ1847" i="1"/>
  <c r="BP1847" i="1"/>
  <c r="BO1847" i="1"/>
  <c r="BN1847" i="1"/>
  <c r="BM1847" i="1"/>
  <c r="BV1846" i="1"/>
  <c r="BU1846" i="1"/>
  <c r="BT1846" i="1"/>
  <c r="BS1846" i="1"/>
  <c r="BR1846" i="1"/>
  <c r="BQ1846" i="1"/>
  <c r="BP1846" i="1"/>
  <c r="BO1846" i="1"/>
  <c r="BW1846" i="1" s="1"/>
  <c r="BN1846" i="1"/>
  <c r="BM1846" i="1"/>
  <c r="BV1845" i="1"/>
  <c r="BU1845" i="1"/>
  <c r="BT1845" i="1"/>
  <c r="BS1845" i="1"/>
  <c r="BR1845" i="1"/>
  <c r="BQ1845" i="1"/>
  <c r="BP1845" i="1"/>
  <c r="BO1845" i="1"/>
  <c r="BN1845" i="1"/>
  <c r="BX1845" i="1" s="1"/>
  <c r="BM1845" i="1"/>
  <c r="BV1844" i="1"/>
  <c r="BU1844" i="1"/>
  <c r="BT1844" i="1"/>
  <c r="BS1844" i="1"/>
  <c r="BR1844" i="1"/>
  <c r="BQ1844" i="1"/>
  <c r="BP1844" i="1"/>
  <c r="BX1844" i="1" s="1"/>
  <c r="BO1844" i="1"/>
  <c r="BN1844" i="1"/>
  <c r="BM1844" i="1"/>
  <c r="BV1843" i="1"/>
  <c r="BU1843" i="1"/>
  <c r="BT1843" i="1"/>
  <c r="BS1843" i="1"/>
  <c r="BR1843" i="1"/>
  <c r="BQ1843" i="1"/>
  <c r="BP1843" i="1"/>
  <c r="BO1843" i="1"/>
  <c r="BN1843" i="1"/>
  <c r="BM1843" i="1"/>
  <c r="BV1842" i="1"/>
  <c r="BU1842" i="1"/>
  <c r="BT1842" i="1"/>
  <c r="BS1842" i="1"/>
  <c r="BR1842" i="1"/>
  <c r="BQ1842" i="1"/>
  <c r="BP1842" i="1"/>
  <c r="BO1842" i="1"/>
  <c r="BW1842" i="1" s="1"/>
  <c r="BN1842" i="1"/>
  <c r="BM1842" i="1"/>
  <c r="BV1841" i="1"/>
  <c r="BU1841" i="1"/>
  <c r="BT1841" i="1"/>
  <c r="BS1841" i="1"/>
  <c r="BR1841" i="1"/>
  <c r="BQ1841" i="1"/>
  <c r="BP1841" i="1"/>
  <c r="BO1841" i="1"/>
  <c r="BN1841" i="1"/>
  <c r="BX1841" i="1" s="1"/>
  <c r="BM1841" i="1"/>
  <c r="BV1840" i="1"/>
  <c r="BU1840" i="1"/>
  <c r="BT1840" i="1"/>
  <c r="BS1840" i="1"/>
  <c r="BR1840" i="1"/>
  <c r="BQ1840" i="1"/>
  <c r="BP1840" i="1"/>
  <c r="BX1840" i="1" s="1"/>
  <c r="BO1840" i="1"/>
  <c r="BN1840" i="1"/>
  <c r="BM1840" i="1"/>
  <c r="BV1839" i="1"/>
  <c r="BU1839" i="1"/>
  <c r="BT1839" i="1"/>
  <c r="BS1839" i="1"/>
  <c r="BR1839" i="1"/>
  <c r="BQ1839" i="1"/>
  <c r="BP1839" i="1"/>
  <c r="BO1839" i="1"/>
  <c r="BN1839" i="1"/>
  <c r="BM1839" i="1"/>
  <c r="BV1838" i="1"/>
  <c r="BU1838" i="1"/>
  <c r="BT1838" i="1"/>
  <c r="BS1838" i="1"/>
  <c r="BR1838" i="1"/>
  <c r="BQ1838" i="1"/>
  <c r="BP1838" i="1"/>
  <c r="BO1838" i="1"/>
  <c r="BW1838" i="1" s="1"/>
  <c r="BN1838" i="1"/>
  <c r="BM1838" i="1"/>
  <c r="BV1837" i="1"/>
  <c r="BU1837" i="1"/>
  <c r="BT1837" i="1"/>
  <c r="BS1837" i="1"/>
  <c r="BR1837" i="1"/>
  <c r="BQ1837" i="1"/>
  <c r="BP1837" i="1"/>
  <c r="BO1837" i="1"/>
  <c r="BN1837" i="1"/>
  <c r="BX1837" i="1" s="1"/>
  <c r="BM1837" i="1"/>
  <c r="BV1836" i="1"/>
  <c r="BU1836" i="1"/>
  <c r="BT1836" i="1"/>
  <c r="BS1836" i="1"/>
  <c r="BR1836" i="1"/>
  <c r="BQ1836" i="1"/>
  <c r="BP1836" i="1"/>
  <c r="BX1836" i="1" s="1"/>
  <c r="BO1836" i="1"/>
  <c r="BN1836" i="1"/>
  <c r="BM1836" i="1"/>
  <c r="BV1835" i="1"/>
  <c r="BU1835" i="1"/>
  <c r="BT1835" i="1"/>
  <c r="BS1835" i="1"/>
  <c r="BR1835" i="1"/>
  <c r="BQ1835" i="1"/>
  <c r="BP1835" i="1"/>
  <c r="BO1835" i="1"/>
  <c r="BN1835" i="1"/>
  <c r="BM1835" i="1"/>
  <c r="BV1834" i="1"/>
  <c r="BU1834" i="1"/>
  <c r="BT1834" i="1"/>
  <c r="BS1834" i="1"/>
  <c r="BR1834" i="1"/>
  <c r="BQ1834" i="1"/>
  <c r="BP1834" i="1"/>
  <c r="BO1834" i="1"/>
  <c r="BW1834" i="1" s="1"/>
  <c r="BN1834" i="1"/>
  <c r="BM1834" i="1"/>
  <c r="BV1833" i="1"/>
  <c r="BU1833" i="1"/>
  <c r="BT1833" i="1"/>
  <c r="BS1833" i="1"/>
  <c r="BR1833" i="1"/>
  <c r="BQ1833" i="1"/>
  <c r="BP1833" i="1"/>
  <c r="BO1833" i="1"/>
  <c r="BN1833" i="1"/>
  <c r="BX1833" i="1" s="1"/>
  <c r="BM1833" i="1"/>
  <c r="BV1832" i="1"/>
  <c r="BU1832" i="1"/>
  <c r="BT1832" i="1"/>
  <c r="BS1832" i="1"/>
  <c r="BR1832" i="1"/>
  <c r="BQ1832" i="1"/>
  <c r="BP1832" i="1"/>
  <c r="BX1832" i="1" s="1"/>
  <c r="BO1832" i="1"/>
  <c r="BN1832" i="1"/>
  <c r="BM1832" i="1"/>
  <c r="BV1831" i="1"/>
  <c r="BU1831" i="1"/>
  <c r="BT1831" i="1"/>
  <c r="BS1831" i="1"/>
  <c r="BR1831" i="1"/>
  <c r="BQ1831" i="1"/>
  <c r="BP1831" i="1"/>
  <c r="BO1831" i="1"/>
  <c r="BN1831" i="1"/>
  <c r="BM1831" i="1"/>
  <c r="BV1830" i="1"/>
  <c r="BU1830" i="1"/>
  <c r="BT1830" i="1"/>
  <c r="BS1830" i="1"/>
  <c r="BR1830" i="1"/>
  <c r="BQ1830" i="1"/>
  <c r="BP1830" i="1"/>
  <c r="BO1830" i="1"/>
  <c r="BW1830" i="1" s="1"/>
  <c r="BN1830" i="1"/>
  <c r="BM1830" i="1"/>
  <c r="BV1829" i="1"/>
  <c r="BU1829" i="1"/>
  <c r="BT1829" i="1"/>
  <c r="BS1829" i="1"/>
  <c r="BR1829" i="1"/>
  <c r="BQ1829" i="1"/>
  <c r="BP1829" i="1"/>
  <c r="BO1829" i="1"/>
  <c r="BN1829" i="1"/>
  <c r="BX1829" i="1" s="1"/>
  <c r="BM1829" i="1"/>
  <c r="BV1828" i="1"/>
  <c r="BU1828" i="1"/>
  <c r="BT1828" i="1"/>
  <c r="BS1828" i="1"/>
  <c r="BR1828" i="1"/>
  <c r="BQ1828" i="1"/>
  <c r="BP1828" i="1"/>
  <c r="BX1828" i="1" s="1"/>
  <c r="BO1828" i="1"/>
  <c r="BN1828" i="1"/>
  <c r="BM1828" i="1"/>
  <c r="BV1827" i="1"/>
  <c r="BU1827" i="1"/>
  <c r="BT1827" i="1"/>
  <c r="BS1827" i="1"/>
  <c r="BR1827" i="1"/>
  <c r="BQ1827" i="1"/>
  <c r="BP1827" i="1"/>
  <c r="BO1827" i="1"/>
  <c r="BN1827" i="1"/>
  <c r="BM1827" i="1"/>
  <c r="BV1826" i="1"/>
  <c r="BU1826" i="1"/>
  <c r="BT1826" i="1"/>
  <c r="BS1826" i="1"/>
  <c r="BR1826" i="1"/>
  <c r="BQ1826" i="1"/>
  <c r="BP1826" i="1"/>
  <c r="BO1826" i="1"/>
  <c r="BW1826" i="1" s="1"/>
  <c r="BN1826" i="1"/>
  <c r="BM1826" i="1"/>
  <c r="BV1825" i="1"/>
  <c r="BU1825" i="1"/>
  <c r="BT1825" i="1"/>
  <c r="BS1825" i="1"/>
  <c r="BR1825" i="1"/>
  <c r="BQ1825" i="1"/>
  <c r="BP1825" i="1"/>
  <c r="BO1825" i="1"/>
  <c r="BN1825" i="1"/>
  <c r="BX1825" i="1" s="1"/>
  <c r="BM1825" i="1"/>
  <c r="BV1824" i="1"/>
  <c r="BU1824" i="1"/>
  <c r="BT1824" i="1"/>
  <c r="BS1824" i="1"/>
  <c r="BR1824" i="1"/>
  <c r="BQ1824" i="1"/>
  <c r="BP1824" i="1"/>
  <c r="BX1824" i="1" s="1"/>
  <c r="BO1824" i="1"/>
  <c r="BN1824" i="1"/>
  <c r="BM1824" i="1"/>
  <c r="BV1823" i="1"/>
  <c r="BU1823" i="1"/>
  <c r="BT1823" i="1"/>
  <c r="BS1823" i="1"/>
  <c r="BR1823" i="1"/>
  <c r="BQ1823" i="1"/>
  <c r="BP1823" i="1"/>
  <c r="BO1823" i="1"/>
  <c r="BN1823" i="1"/>
  <c r="BM1823" i="1"/>
  <c r="BV1822" i="1"/>
  <c r="BU1822" i="1"/>
  <c r="BT1822" i="1"/>
  <c r="BS1822" i="1"/>
  <c r="BR1822" i="1"/>
  <c r="BQ1822" i="1"/>
  <c r="BP1822" i="1"/>
  <c r="BO1822" i="1"/>
  <c r="BW1822" i="1" s="1"/>
  <c r="BN1822" i="1"/>
  <c r="BM1822" i="1"/>
  <c r="BV1821" i="1"/>
  <c r="BU1821" i="1"/>
  <c r="BT1821" i="1"/>
  <c r="BS1821" i="1"/>
  <c r="BR1821" i="1"/>
  <c r="BQ1821" i="1"/>
  <c r="BP1821" i="1"/>
  <c r="BO1821" i="1"/>
  <c r="BN1821" i="1"/>
  <c r="BX1821" i="1" s="1"/>
  <c r="BM1821" i="1"/>
  <c r="BV1820" i="1"/>
  <c r="BU1820" i="1"/>
  <c r="BT1820" i="1"/>
  <c r="BS1820" i="1"/>
  <c r="BR1820" i="1"/>
  <c r="BQ1820" i="1"/>
  <c r="BP1820" i="1"/>
  <c r="BX1820" i="1" s="1"/>
  <c r="BO1820" i="1"/>
  <c r="BN1820" i="1"/>
  <c r="BM1820" i="1"/>
  <c r="BV1819" i="1"/>
  <c r="BU1819" i="1"/>
  <c r="BT1819" i="1"/>
  <c r="BS1819" i="1"/>
  <c r="BR1819" i="1"/>
  <c r="BQ1819" i="1"/>
  <c r="BP1819" i="1"/>
  <c r="BO1819" i="1"/>
  <c r="BN1819" i="1"/>
  <c r="BM1819" i="1"/>
  <c r="BV1818" i="1"/>
  <c r="BU1818" i="1"/>
  <c r="BT1818" i="1"/>
  <c r="BS1818" i="1"/>
  <c r="BR1818" i="1"/>
  <c r="BQ1818" i="1"/>
  <c r="BP1818" i="1"/>
  <c r="BO1818" i="1"/>
  <c r="BW1818" i="1" s="1"/>
  <c r="BN1818" i="1"/>
  <c r="BM1818" i="1"/>
  <c r="BV1817" i="1"/>
  <c r="BU1817" i="1"/>
  <c r="BT1817" i="1"/>
  <c r="BS1817" i="1"/>
  <c r="BR1817" i="1"/>
  <c r="BQ1817" i="1"/>
  <c r="BP1817" i="1"/>
  <c r="BO1817" i="1"/>
  <c r="BN1817" i="1"/>
  <c r="BX1817" i="1" s="1"/>
  <c r="BM1817" i="1"/>
  <c r="BV1816" i="1"/>
  <c r="BU1816" i="1"/>
  <c r="BT1816" i="1"/>
  <c r="BS1816" i="1"/>
  <c r="BR1816" i="1"/>
  <c r="BQ1816" i="1"/>
  <c r="BP1816" i="1"/>
  <c r="BX1816" i="1" s="1"/>
  <c r="BO1816" i="1"/>
  <c r="BN1816" i="1"/>
  <c r="BM1816" i="1"/>
  <c r="BV1815" i="1"/>
  <c r="BU1815" i="1"/>
  <c r="BT1815" i="1"/>
  <c r="BS1815" i="1"/>
  <c r="BR1815" i="1"/>
  <c r="BQ1815" i="1"/>
  <c r="BP1815" i="1"/>
  <c r="BO1815" i="1"/>
  <c r="BN1815" i="1"/>
  <c r="BM1815" i="1"/>
  <c r="BV1814" i="1"/>
  <c r="BU1814" i="1"/>
  <c r="BT1814" i="1"/>
  <c r="BS1814" i="1"/>
  <c r="BR1814" i="1"/>
  <c r="BQ1814" i="1"/>
  <c r="BP1814" i="1"/>
  <c r="BO1814" i="1"/>
  <c r="BW1814" i="1" s="1"/>
  <c r="BN1814" i="1"/>
  <c r="BM1814" i="1"/>
  <c r="BV1813" i="1"/>
  <c r="BU1813" i="1"/>
  <c r="BT1813" i="1"/>
  <c r="BS1813" i="1"/>
  <c r="BR1813" i="1"/>
  <c r="BQ1813" i="1"/>
  <c r="BP1813" i="1"/>
  <c r="BO1813" i="1"/>
  <c r="BN1813" i="1"/>
  <c r="BX1813" i="1" s="1"/>
  <c r="BM1813" i="1"/>
  <c r="BV1812" i="1"/>
  <c r="BU1812" i="1"/>
  <c r="BT1812" i="1"/>
  <c r="BS1812" i="1"/>
  <c r="BR1812" i="1"/>
  <c r="BQ1812" i="1"/>
  <c r="BP1812" i="1"/>
  <c r="BX1812" i="1" s="1"/>
  <c r="BO1812" i="1"/>
  <c r="BN1812" i="1"/>
  <c r="BM1812" i="1"/>
  <c r="BV1811" i="1"/>
  <c r="BU1811" i="1"/>
  <c r="BT1811" i="1"/>
  <c r="BS1811" i="1"/>
  <c r="BR1811" i="1"/>
  <c r="BQ1811" i="1"/>
  <c r="BP1811" i="1"/>
  <c r="BO1811" i="1"/>
  <c r="BN1811" i="1"/>
  <c r="BM1811" i="1"/>
  <c r="BV1810" i="1"/>
  <c r="BU1810" i="1"/>
  <c r="BT1810" i="1"/>
  <c r="BS1810" i="1"/>
  <c r="BR1810" i="1"/>
  <c r="BQ1810" i="1"/>
  <c r="BP1810" i="1"/>
  <c r="BO1810" i="1"/>
  <c r="BW1810" i="1" s="1"/>
  <c r="BN1810" i="1"/>
  <c r="BM1810" i="1"/>
  <c r="BV1809" i="1"/>
  <c r="BU1809" i="1"/>
  <c r="BT1809" i="1"/>
  <c r="BS1809" i="1"/>
  <c r="BR1809" i="1"/>
  <c r="BQ1809" i="1"/>
  <c r="BP1809" i="1"/>
  <c r="BO1809" i="1"/>
  <c r="BN1809" i="1"/>
  <c r="BX1809" i="1" s="1"/>
  <c r="BM1809" i="1"/>
  <c r="BV1808" i="1"/>
  <c r="BU1808" i="1"/>
  <c r="BT1808" i="1"/>
  <c r="BS1808" i="1"/>
  <c r="BR1808" i="1"/>
  <c r="BQ1808" i="1"/>
  <c r="BP1808" i="1"/>
  <c r="BX1808" i="1" s="1"/>
  <c r="BO1808" i="1"/>
  <c r="BN1808" i="1"/>
  <c r="BM1808" i="1"/>
  <c r="BV1807" i="1"/>
  <c r="BU1807" i="1"/>
  <c r="BT1807" i="1"/>
  <c r="BS1807" i="1"/>
  <c r="BR1807" i="1"/>
  <c r="BQ1807" i="1"/>
  <c r="BP1807" i="1"/>
  <c r="BO1807" i="1"/>
  <c r="BN1807" i="1"/>
  <c r="BM1807" i="1"/>
  <c r="BV1806" i="1"/>
  <c r="BU1806" i="1"/>
  <c r="BT1806" i="1"/>
  <c r="BS1806" i="1"/>
  <c r="BR1806" i="1"/>
  <c r="BQ1806" i="1"/>
  <c r="BP1806" i="1"/>
  <c r="BX1806" i="1" s="1"/>
  <c r="BO1806" i="1"/>
  <c r="BW1806" i="1" s="1"/>
  <c r="BN1806" i="1"/>
  <c r="BM1806" i="1"/>
  <c r="BV1805" i="1"/>
  <c r="BU1805" i="1"/>
  <c r="BT1805" i="1"/>
  <c r="BS1805" i="1"/>
  <c r="BR1805" i="1"/>
  <c r="BQ1805" i="1"/>
  <c r="BP1805" i="1"/>
  <c r="BO1805" i="1"/>
  <c r="BN1805" i="1"/>
  <c r="BX1805" i="1" s="1"/>
  <c r="BM1805" i="1"/>
  <c r="BV1804" i="1"/>
  <c r="BU1804" i="1"/>
  <c r="BT1804" i="1"/>
  <c r="BS1804" i="1"/>
  <c r="BR1804" i="1"/>
  <c r="BQ1804" i="1"/>
  <c r="BP1804" i="1"/>
  <c r="BX1804" i="1" s="1"/>
  <c r="BO1804" i="1"/>
  <c r="BN1804" i="1"/>
  <c r="BM1804" i="1"/>
  <c r="BV1803" i="1"/>
  <c r="BU1803" i="1"/>
  <c r="BT1803" i="1"/>
  <c r="BS1803" i="1"/>
  <c r="BR1803" i="1"/>
  <c r="BQ1803" i="1"/>
  <c r="BP1803" i="1"/>
  <c r="BO1803" i="1"/>
  <c r="BN1803" i="1"/>
  <c r="BM1803" i="1"/>
  <c r="BV1802" i="1"/>
  <c r="BU1802" i="1"/>
  <c r="BT1802" i="1"/>
  <c r="BS1802" i="1"/>
  <c r="BR1802" i="1"/>
  <c r="BQ1802" i="1"/>
  <c r="BP1802" i="1"/>
  <c r="BO1802" i="1"/>
  <c r="BW1802" i="1" s="1"/>
  <c r="BN1802" i="1"/>
  <c r="BM1802" i="1"/>
  <c r="BV1801" i="1"/>
  <c r="BU1801" i="1"/>
  <c r="BT1801" i="1"/>
  <c r="BS1801" i="1"/>
  <c r="BR1801" i="1"/>
  <c r="BQ1801" i="1"/>
  <c r="BP1801" i="1"/>
  <c r="BO1801" i="1"/>
  <c r="BN1801" i="1"/>
  <c r="BX1801" i="1" s="1"/>
  <c r="BM1801" i="1"/>
  <c r="BV1800" i="1"/>
  <c r="BU1800" i="1"/>
  <c r="BT1800" i="1"/>
  <c r="BS1800" i="1"/>
  <c r="BR1800" i="1"/>
  <c r="BQ1800" i="1"/>
  <c r="BP1800" i="1"/>
  <c r="BX1800" i="1" s="1"/>
  <c r="BO1800" i="1"/>
  <c r="BN1800" i="1"/>
  <c r="BM1800" i="1"/>
  <c r="BV1799" i="1"/>
  <c r="BU1799" i="1"/>
  <c r="BT1799" i="1"/>
  <c r="BS1799" i="1"/>
  <c r="BR1799" i="1"/>
  <c r="BQ1799" i="1"/>
  <c r="BP1799" i="1"/>
  <c r="BO1799" i="1"/>
  <c r="BN1799" i="1"/>
  <c r="BM1799" i="1"/>
  <c r="BV1798" i="1"/>
  <c r="BU1798" i="1"/>
  <c r="BT1798" i="1"/>
  <c r="BS1798" i="1"/>
  <c r="BR1798" i="1"/>
  <c r="BQ1798" i="1"/>
  <c r="BP1798" i="1"/>
  <c r="BO1798" i="1"/>
  <c r="BW1798" i="1" s="1"/>
  <c r="BN1798" i="1"/>
  <c r="BM1798" i="1"/>
  <c r="BV1797" i="1"/>
  <c r="BU1797" i="1"/>
  <c r="BT1797" i="1"/>
  <c r="BS1797" i="1"/>
  <c r="BR1797" i="1"/>
  <c r="BQ1797" i="1"/>
  <c r="BP1797" i="1"/>
  <c r="BO1797" i="1"/>
  <c r="BN1797" i="1"/>
  <c r="BX1797" i="1" s="1"/>
  <c r="BM1797" i="1"/>
  <c r="BV1796" i="1"/>
  <c r="BU1796" i="1"/>
  <c r="BT1796" i="1"/>
  <c r="BS1796" i="1"/>
  <c r="BR1796" i="1"/>
  <c r="BQ1796" i="1"/>
  <c r="BP1796" i="1"/>
  <c r="BX1796" i="1" s="1"/>
  <c r="BO1796" i="1"/>
  <c r="BN1796" i="1"/>
  <c r="BM1796" i="1"/>
  <c r="BV1795" i="1"/>
  <c r="BU1795" i="1"/>
  <c r="BT1795" i="1"/>
  <c r="BS1795" i="1"/>
  <c r="BR1795" i="1"/>
  <c r="BQ1795" i="1"/>
  <c r="BP1795" i="1"/>
  <c r="BO1795" i="1"/>
  <c r="BN1795" i="1"/>
  <c r="BM1795" i="1"/>
  <c r="BV1794" i="1"/>
  <c r="BU1794" i="1"/>
  <c r="BT1794" i="1"/>
  <c r="BS1794" i="1"/>
  <c r="BR1794" i="1"/>
  <c r="BQ1794" i="1"/>
  <c r="BP1794" i="1"/>
  <c r="BO1794" i="1"/>
  <c r="BW1794" i="1" s="1"/>
  <c r="BN1794" i="1"/>
  <c r="BM1794" i="1"/>
  <c r="BV1793" i="1"/>
  <c r="BU1793" i="1"/>
  <c r="BT1793" i="1"/>
  <c r="BS1793" i="1"/>
  <c r="BR1793" i="1"/>
  <c r="BQ1793" i="1"/>
  <c r="BP1793" i="1"/>
  <c r="BO1793" i="1"/>
  <c r="BN1793" i="1"/>
  <c r="BX1793" i="1" s="1"/>
  <c r="BM1793" i="1"/>
  <c r="BV1792" i="1"/>
  <c r="BU1792" i="1"/>
  <c r="BT1792" i="1"/>
  <c r="BS1792" i="1"/>
  <c r="BR1792" i="1"/>
  <c r="BQ1792" i="1"/>
  <c r="BP1792" i="1"/>
  <c r="BX1792" i="1" s="1"/>
  <c r="BO1792" i="1"/>
  <c r="BN1792" i="1"/>
  <c r="BM1792" i="1"/>
  <c r="BV1791" i="1"/>
  <c r="BU1791" i="1"/>
  <c r="BT1791" i="1"/>
  <c r="BS1791" i="1"/>
  <c r="BR1791" i="1"/>
  <c r="BQ1791" i="1"/>
  <c r="BP1791" i="1"/>
  <c r="BO1791" i="1"/>
  <c r="BN1791" i="1"/>
  <c r="BM1791" i="1"/>
  <c r="BV1790" i="1"/>
  <c r="BU1790" i="1"/>
  <c r="BT1790" i="1"/>
  <c r="BS1790" i="1"/>
  <c r="BR1790" i="1"/>
  <c r="BQ1790" i="1"/>
  <c r="BP1790" i="1"/>
  <c r="BO1790" i="1"/>
  <c r="BW1790" i="1" s="1"/>
  <c r="BN1790" i="1"/>
  <c r="BM1790" i="1"/>
  <c r="BV1789" i="1"/>
  <c r="BU1789" i="1"/>
  <c r="BT1789" i="1"/>
  <c r="BS1789" i="1"/>
  <c r="BR1789" i="1"/>
  <c r="BQ1789" i="1"/>
  <c r="BP1789" i="1"/>
  <c r="BO1789" i="1"/>
  <c r="BN1789" i="1"/>
  <c r="BX1789" i="1" s="1"/>
  <c r="BM1789" i="1"/>
  <c r="BV1788" i="1"/>
  <c r="BU1788" i="1"/>
  <c r="BT1788" i="1"/>
  <c r="BS1788" i="1"/>
  <c r="BR1788" i="1"/>
  <c r="BQ1788" i="1"/>
  <c r="BP1788" i="1"/>
  <c r="BX1788" i="1" s="1"/>
  <c r="BO1788" i="1"/>
  <c r="BN1788" i="1"/>
  <c r="BM1788" i="1"/>
  <c r="BV1787" i="1"/>
  <c r="BU1787" i="1"/>
  <c r="BT1787" i="1"/>
  <c r="BS1787" i="1"/>
  <c r="BR1787" i="1"/>
  <c r="BQ1787" i="1"/>
  <c r="BP1787" i="1"/>
  <c r="BO1787" i="1"/>
  <c r="BN1787" i="1"/>
  <c r="BM1787" i="1"/>
  <c r="BV1786" i="1"/>
  <c r="BU1786" i="1"/>
  <c r="BT1786" i="1"/>
  <c r="BS1786" i="1"/>
  <c r="BR1786" i="1"/>
  <c r="BQ1786" i="1"/>
  <c r="BP1786" i="1"/>
  <c r="BO1786" i="1"/>
  <c r="BW1786" i="1" s="1"/>
  <c r="BN1786" i="1"/>
  <c r="BM1786" i="1"/>
  <c r="BV1785" i="1"/>
  <c r="BU1785" i="1"/>
  <c r="BT1785" i="1"/>
  <c r="BS1785" i="1"/>
  <c r="BR1785" i="1"/>
  <c r="BQ1785" i="1"/>
  <c r="BP1785" i="1"/>
  <c r="BO1785" i="1"/>
  <c r="BN1785" i="1"/>
  <c r="BX1785" i="1" s="1"/>
  <c r="BM1785" i="1"/>
  <c r="BV1784" i="1"/>
  <c r="BU1784" i="1"/>
  <c r="BT1784" i="1"/>
  <c r="BS1784" i="1"/>
  <c r="BR1784" i="1"/>
  <c r="BQ1784" i="1"/>
  <c r="BP1784" i="1"/>
  <c r="BX1784" i="1" s="1"/>
  <c r="BO1784" i="1"/>
  <c r="BN1784" i="1"/>
  <c r="BM1784" i="1"/>
  <c r="BV1783" i="1"/>
  <c r="BU1783" i="1"/>
  <c r="BT1783" i="1"/>
  <c r="BS1783" i="1"/>
  <c r="BR1783" i="1"/>
  <c r="BQ1783" i="1"/>
  <c r="BP1783" i="1"/>
  <c r="BO1783" i="1"/>
  <c r="BN1783" i="1"/>
  <c r="BM1783" i="1"/>
  <c r="BV1782" i="1"/>
  <c r="BU1782" i="1"/>
  <c r="BT1782" i="1"/>
  <c r="BS1782" i="1"/>
  <c r="BR1782" i="1"/>
  <c r="BQ1782" i="1"/>
  <c r="BP1782" i="1"/>
  <c r="BO1782" i="1"/>
  <c r="BW1782" i="1" s="1"/>
  <c r="BN1782" i="1"/>
  <c r="BM1782" i="1"/>
  <c r="BV1781" i="1"/>
  <c r="BU1781" i="1"/>
  <c r="BT1781" i="1"/>
  <c r="BS1781" i="1"/>
  <c r="BR1781" i="1"/>
  <c r="BQ1781" i="1"/>
  <c r="BP1781" i="1"/>
  <c r="BO1781" i="1"/>
  <c r="BN1781" i="1"/>
  <c r="BX1781" i="1" s="1"/>
  <c r="BM1781" i="1"/>
  <c r="BV1780" i="1"/>
  <c r="BU1780" i="1"/>
  <c r="BT1780" i="1"/>
  <c r="BS1780" i="1"/>
  <c r="BR1780" i="1"/>
  <c r="BQ1780" i="1"/>
  <c r="BP1780" i="1"/>
  <c r="BX1780" i="1" s="1"/>
  <c r="BO1780" i="1"/>
  <c r="BN1780" i="1"/>
  <c r="BM1780" i="1"/>
  <c r="BV1779" i="1"/>
  <c r="BU1779" i="1"/>
  <c r="BT1779" i="1"/>
  <c r="BS1779" i="1"/>
  <c r="BR1779" i="1"/>
  <c r="BQ1779" i="1"/>
  <c r="BP1779" i="1"/>
  <c r="BO1779" i="1"/>
  <c r="BN1779" i="1"/>
  <c r="BM1779" i="1"/>
  <c r="BV1778" i="1"/>
  <c r="BU1778" i="1"/>
  <c r="BT1778" i="1"/>
  <c r="BS1778" i="1"/>
  <c r="BR1778" i="1"/>
  <c r="BQ1778" i="1"/>
  <c r="BP1778" i="1"/>
  <c r="BX1778" i="1" s="1"/>
  <c r="BO1778" i="1"/>
  <c r="BW1778" i="1" s="1"/>
  <c r="BN1778" i="1"/>
  <c r="BM1778" i="1"/>
  <c r="BV1777" i="1"/>
  <c r="BU1777" i="1"/>
  <c r="BT1777" i="1"/>
  <c r="BS1777" i="1"/>
  <c r="BR1777" i="1"/>
  <c r="BQ1777" i="1"/>
  <c r="BP1777" i="1"/>
  <c r="BO1777" i="1"/>
  <c r="BN1777" i="1"/>
  <c r="BX1777" i="1" s="1"/>
  <c r="BM1777" i="1"/>
  <c r="BV1776" i="1"/>
  <c r="BU1776" i="1"/>
  <c r="BT1776" i="1"/>
  <c r="BS1776" i="1"/>
  <c r="BR1776" i="1"/>
  <c r="BQ1776" i="1"/>
  <c r="BP1776" i="1"/>
  <c r="BX1776" i="1" s="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X1773" i="1" s="1"/>
  <c r="BM1773" i="1"/>
  <c r="BV1772" i="1"/>
  <c r="BU1772" i="1"/>
  <c r="BT1772" i="1"/>
  <c r="BS1772" i="1"/>
  <c r="BR1772" i="1"/>
  <c r="BQ1772" i="1"/>
  <c r="BP1772" i="1"/>
  <c r="BX1772" i="1" s="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X1769" i="1" s="1"/>
  <c r="BM1769" i="1"/>
  <c r="BV1768" i="1"/>
  <c r="BU1768" i="1"/>
  <c r="BT1768" i="1"/>
  <c r="BS1768" i="1"/>
  <c r="BR1768" i="1"/>
  <c r="BQ1768" i="1"/>
  <c r="BP1768" i="1"/>
  <c r="BX1768" i="1" s="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X1766" i="1" s="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X1762" i="1" s="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X1758" i="1" s="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W1755" i="1" s="1"/>
  <c r="BV1754" i="1"/>
  <c r="BU1754" i="1"/>
  <c r="BT1754" i="1"/>
  <c r="BS1754" i="1"/>
  <c r="BR1754" i="1"/>
  <c r="BQ1754" i="1"/>
  <c r="BP1754" i="1"/>
  <c r="BX1754" i="1" s="1"/>
  <c r="BO1754" i="1"/>
  <c r="BW1754" i="1" s="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W1751" i="1" s="1"/>
  <c r="BV1750" i="1"/>
  <c r="BU1750" i="1"/>
  <c r="BT1750" i="1"/>
  <c r="BS1750" i="1"/>
  <c r="BR1750" i="1"/>
  <c r="BQ1750" i="1"/>
  <c r="BP1750" i="1"/>
  <c r="BX1750" i="1" s="1"/>
  <c r="BO1750" i="1"/>
  <c r="BW1750" i="1" s="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W1747" i="1" s="1"/>
  <c r="BV1746" i="1"/>
  <c r="BU1746" i="1"/>
  <c r="BT1746" i="1"/>
  <c r="BS1746" i="1"/>
  <c r="BR1746" i="1"/>
  <c r="BQ1746" i="1"/>
  <c r="BP1746" i="1"/>
  <c r="BX1746" i="1" s="1"/>
  <c r="BO1746" i="1"/>
  <c r="BW1746" i="1" s="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W1743" i="1" s="1"/>
  <c r="BV1742" i="1"/>
  <c r="BU1742" i="1"/>
  <c r="BT1742" i="1"/>
  <c r="BS1742" i="1"/>
  <c r="BR1742" i="1"/>
  <c r="BQ1742" i="1"/>
  <c r="BP1742" i="1"/>
  <c r="BX1742" i="1" s="1"/>
  <c r="BO1742" i="1"/>
  <c r="BW1742" i="1" s="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W1739" i="1" s="1"/>
  <c r="BV1738" i="1"/>
  <c r="BU1738" i="1"/>
  <c r="BT1738" i="1"/>
  <c r="BS1738" i="1"/>
  <c r="BR1738" i="1"/>
  <c r="BQ1738" i="1"/>
  <c r="BP1738" i="1"/>
  <c r="BX1738" i="1" s="1"/>
  <c r="BO1738" i="1"/>
  <c r="BW1738" i="1" s="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W1735" i="1" s="1"/>
  <c r="BV1734" i="1"/>
  <c r="BU1734" i="1"/>
  <c r="BT1734" i="1"/>
  <c r="BS1734" i="1"/>
  <c r="BR1734" i="1"/>
  <c r="BQ1734" i="1"/>
  <c r="BP1734" i="1"/>
  <c r="BX1734" i="1" s="1"/>
  <c r="BO1734" i="1"/>
  <c r="BW1734" i="1" s="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X1730" i="1" s="1"/>
  <c r="BO1730" i="1"/>
  <c r="BW1730" i="1" s="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X1726" i="1" s="1"/>
  <c r="BO1726" i="1"/>
  <c r="BW1726" i="1" s="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W1723" i="1" s="1"/>
  <c r="BV1722" i="1"/>
  <c r="BU1722" i="1"/>
  <c r="BT1722" i="1"/>
  <c r="BS1722" i="1"/>
  <c r="BR1722" i="1"/>
  <c r="BQ1722" i="1"/>
  <c r="BP1722" i="1"/>
  <c r="BX1722" i="1" s="1"/>
  <c r="BO1722" i="1"/>
  <c r="BW1722" i="1" s="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W1719" i="1" s="1"/>
  <c r="BV1718" i="1"/>
  <c r="BU1718" i="1"/>
  <c r="BT1718" i="1"/>
  <c r="BS1718" i="1"/>
  <c r="BR1718" i="1"/>
  <c r="BQ1718" i="1"/>
  <c r="BP1718" i="1"/>
  <c r="BX1718" i="1" s="1"/>
  <c r="BO1718" i="1"/>
  <c r="BW1718" i="1" s="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X1714" i="1" s="1"/>
  <c r="BO1714" i="1"/>
  <c r="BW1714" i="1" s="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W1710" i="1" s="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W1707" i="1" s="1"/>
  <c r="BV1706" i="1"/>
  <c r="BU1706" i="1"/>
  <c r="BT1706" i="1"/>
  <c r="BS1706" i="1"/>
  <c r="BR1706" i="1"/>
  <c r="BQ1706" i="1"/>
  <c r="BP1706" i="1"/>
  <c r="BO1706" i="1"/>
  <c r="BW1706" i="1" s="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W1703" i="1" s="1"/>
  <c r="BV1702" i="1"/>
  <c r="BU1702" i="1"/>
  <c r="BT1702" i="1"/>
  <c r="BS1702" i="1"/>
  <c r="BR1702" i="1"/>
  <c r="BQ1702" i="1"/>
  <c r="BP1702" i="1"/>
  <c r="BO1702" i="1"/>
  <c r="BW1702" i="1" s="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W1699" i="1" s="1"/>
  <c r="BV1698" i="1"/>
  <c r="BU1698" i="1"/>
  <c r="BT1698" i="1"/>
  <c r="BS1698" i="1"/>
  <c r="BR1698" i="1"/>
  <c r="BQ1698" i="1"/>
  <c r="BP1698" i="1"/>
  <c r="BO1698" i="1"/>
  <c r="BW1698" i="1" s="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W1695" i="1" s="1"/>
  <c r="BV1694" i="1"/>
  <c r="BU1694" i="1"/>
  <c r="BT1694" i="1"/>
  <c r="BS1694" i="1"/>
  <c r="BR1694" i="1"/>
  <c r="BQ1694" i="1"/>
  <c r="BP1694" i="1"/>
  <c r="BO1694" i="1"/>
  <c r="BW1694" i="1" s="1"/>
  <c r="BN1694" i="1"/>
  <c r="BM1694" i="1"/>
  <c r="BV1693" i="1"/>
  <c r="BU1693" i="1"/>
  <c r="BT1693" i="1"/>
  <c r="BS1693" i="1"/>
  <c r="BR1693" i="1"/>
  <c r="BQ1693" i="1"/>
  <c r="BP1693" i="1"/>
  <c r="BO1693" i="1"/>
  <c r="BN1693" i="1"/>
  <c r="BX1693" i="1" s="1"/>
  <c r="BM1693" i="1"/>
  <c r="BV1692" i="1"/>
  <c r="BU1692" i="1"/>
  <c r="BT1692" i="1"/>
  <c r="BS1692" i="1"/>
  <c r="BR1692" i="1"/>
  <c r="BQ1692" i="1"/>
  <c r="BP1692" i="1"/>
  <c r="BO1692" i="1"/>
  <c r="BN1692" i="1"/>
  <c r="BM1692" i="1"/>
  <c r="BV1691" i="1"/>
  <c r="BU1691" i="1"/>
  <c r="BT1691" i="1"/>
  <c r="BS1691" i="1"/>
  <c r="BR1691" i="1"/>
  <c r="BQ1691" i="1"/>
  <c r="BP1691" i="1"/>
  <c r="BX1691" i="1" s="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X1687" i="1" s="1"/>
  <c r="BO1687" i="1"/>
  <c r="BN1687" i="1"/>
  <c r="BM1687" i="1"/>
  <c r="BV1686" i="1"/>
  <c r="BU1686" i="1"/>
  <c r="BT1686" i="1"/>
  <c r="BS1686" i="1"/>
  <c r="BR1686" i="1"/>
  <c r="BQ1686" i="1"/>
  <c r="BP1686" i="1"/>
  <c r="BO1686" i="1"/>
  <c r="BN1686" i="1"/>
  <c r="BM1686" i="1"/>
  <c r="BV1685" i="1"/>
  <c r="BU1685" i="1"/>
  <c r="BT1685" i="1"/>
  <c r="BX1685" i="1" s="1"/>
  <c r="BS1685" i="1"/>
  <c r="BR1685" i="1"/>
  <c r="BQ1685" i="1"/>
  <c r="BP1685" i="1"/>
  <c r="BO1685" i="1"/>
  <c r="BN1685" i="1"/>
  <c r="BM1685" i="1"/>
  <c r="BV1684" i="1"/>
  <c r="BU1684" i="1"/>
  <c r="BT1684" i="1"/>
  <c r="BS1684" i="1"/>
  <c r="BR1684" i="1"/>
  <c r="BQ1684" i="1"/>
  <c r="BP1684" i="1"/>
  <c r="BO1684" i="1"/>
  <c r="BW1684" i="1" s="1"/>
  <c r="BN1684" i="1"/>
  <c r="BX1684" i="1" s="1"/>
  <c r="BM1684" i="1"/>
  <c r="BV1683" i="1"/>
  <c r="BU1683" i="1"/>
  <c r="BT1683" i="1"/>
  <c r="BS1683" i="1"/>
  <c r="BR1683" i="1"/>
  <c r="BQ1683" i="1"/>
  <c r="BP1683" i="1"/>
  <c r="BX1683" i="1" s="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W1681" i="1" s="1"/>
  <c r="BV1680" i="1"/>
  <c r="BU1680" i="1"/>
  <c r="BT1680" i="1"/>
  <c r="BS1680" i="1"/>
  <c r="BR1680" i="1"/>
  <c r="BQ1680" i="1"/>
  <c r="BP1680" i="1"/>
  <c r="BO1680" i="1"/>
  <c r="BW1680" i="1" s="1"/>
  <c r="BN1680" i="1"/>
  <c r="BM1680" i="1"/>
  <c r="BV1679" i="1"/>
  <c r="BU1679" i="1"/>
  <c r="BT1679" i="1"/>
  <c r="BS1679" i="1"/>
  <c r="BR1679" i="1"/>
  <c r="BQ1679" i="1"/>
  <c r="BP1679" i="1"/>
  <c r="BO1679" i="1"/>
  <c r="BN1679" i="1"/>
  <c r="BM1679" i="1"/>
  <c r="BV1678" i="1"/>
  <c r="BU1678" i="1"/>
  <c r="BT1678" i="1"/>
  <c r="BS1678" i="1"/>
  <c r="BR1678" i="1"/>
  <c r="BQ1678" i="1"/>
  <c r="BP1678" i="1"/>
  <c r="BO1678" i="1"/>
  <c r="BN1678" i="1"/>
  <c r="BX1678" i="1" s="1"/>
  <c r="BM1678" i="1"/>
  <c r="BV1677" i="1"/>
  <c r="BU1677" i="1"/>
  <c r="BT1677" i="1"/>
  <c r="BS1677" i="1"/>
  <c r="BR1677" i="1"/>
  <c r="BQ1677" i="1"/>
  <c r="BP1677" i="1"/>
  <c r="BX1677" i="1" s="1"/>
  <c r="BO1677" i="1"/>
  <c r="BN1677" i="1"/>
  <c r="BM1677" i="1"/>
  <c r="BV1676" i="1"/>
  <c r="BU1676" i="1"/>
  <c r="BT1676" i="1"/>
  <c r="BS1676" i="1"/>
  <c r="BR1676" i="1"/>
  <c r="BQ1676" i="1"/>
  <c r="BP1676" i="1"/>
  <c r="BO1676" i="1"/>
  <c r="BN1676" i="1"/>
  <c r="BX1676" i="1" s="1"/>
  <c r="BM1676" i="1"/>
  <c r="BV1675" i="1"/>
  <c r="BU1675" i="1"/>
  <c r="BT1675" i="1"/>
  <c r="BS1675" i="1"/>
  <c r="BR1675" i="1"/>
  <c r="BQ1675" i="1"/>
  <c r="BP1675" i="1"/>
  <c r="BO1675" i="1"/>
  <c r="BN1675" i="1"/>
  <c r="BM1675" i="1"/>
  <c r="BW1675" i="1" s="1"/>
  <c r="BV1674" i="1"/>
  <c r="BU1674" i="1"/>
  <c r="BT1674" i="1"/>
  <c r="BS1674" i="1"/>
  <c r="BR1674" i="1"/>
  <c r="BQ1674" i="1"/>
  <c r="BP1674" i="1"/>
  <c r="BO1674" i="1"/>
  <c r="BW1674" i="1" s="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X1671" i="1" s="1"/>
  <c r="BO1671" i="1"/>
  <c r="BN1671" i="1"/>
  <c r="BM1671" i="1"/>
  <c r="BV1670" i="1"/>
  <c r="BU1670" i="1"/>
  <c r="BT1670" i="1"/>
  <c r="BS1670" i="1"/>
  <c r="BR1670" i="1"/>
  <c r="BQ1670" i="1"/>
  <c r="BP1670" i="1"/>
  <c r="BO1670" i="1"/>
  <c r="BW1670" i="1" s="1"/>
  <c r="BN1670" i="1"/>
  <c r="BM1670" i="1"/>
  <c r="BV1669" i="1"/>
  <c r="BU1669" i="1"/>
  <c r="BT1669" i="1"/>
  <c r="BS1669" i="1"/>
  <c r="BR1669" i="1"/>
  <c r="BQ1669" i="1"/>
  <c r="BP1669" i="1"/>
  <c r="BO1669" i="1"/>
  <c r="BN1669" i="1"/>
  <c r="BM1669" i="1"/>
  <c r="BV1668" i="1"/>
  <c r="BU1668" i="1"/>
  <c r="BT1668" i="1"/>
  <c r="BS1668" i="1"/>
  <c r="BR1668" i="1"/>
  <c r="BQ1668" i="1"/>
  <c r="BP1668" i="1"/>
  <c r="BO1668" i="1"/>
  <c r="BW1668" i="1" s="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W1665" i="1" s="1"/>
  <c r="BV1664" i="1"/>
  <c r="BU1664" i="1"/>
  <c r="BT1664" i="1"/>
  <c r="BS1664" i="1"/>
  <c r="BR1664" i="1"/>
  <c r="BQ1664" i="1"/>
  <c r="BP1664" i="1"/>
  <c r="BO1664" i="1"/>
  <c r="BW1664" i="1" s="1"/>
  <c r="BN1664" i="1"/>
  <c r="BM1664" i="1"/>
  <c r="BV1663" i="1"/>
  <c r="BU1663" i="1"/>
  <c r="BT1663" i="1"/>
  <c r="BS1663" i="1"/>
  <c r="BR1663" i="1"/>
  <c r="BQ1663" i="1"/>
  <c r="BP1663" i="1"/>
  <c r="BO1663" i="1"/>
  <c r="BN1663" i="1"/>
  <c r="BM1663" i="1"/>
  <c r="BV1662" i="1"/>
  <c r="BU1662" i="1"/>
  <c r="BT1662" i="1"/>
  <c r="BS1662" i="1"/>
  <c r="BR1662" i="1"/>
  <c r="BQ1662" i="1"/>
  <c r="BP1662" i="1"/>
  <c r="BX1662" i="1" s="1"/>
  <c r="BO1662" i="1"/>
  <c r="BN1662" i="1"/>
  <c r="BM1662" i="1"/>
  <c r="BV1661" i="1"/>
  <c r="BU1661" i="1"/>
  <c r="BT1661" i="1"/>
  <c r="BS1661" i="1"/>
  <c r="BR1661" i="1"/>
  <c r="BQ1661" i="1"/>
  <c r="BP1661" i="1"/>
  <c r="BO1661" i="1"/>
  <c r="BN1661" i="1"/>
  <c r="BM1661" i="1"/>
  <c r="BV1660" i="1"/>
  <c r="BU1660" i="1"/>
  <c r="BT1660" i="1"/>
  <c r="BS1660" i="1"/>
  <c r="BR1660" i="1"/>
  <c r="BQ1660" i="1"/>
  <c r="BP1660" i="1"/>
  <c r="BO1660" i="1"/>
  <c r="BW1660" i="1" s="1"/>
  <c r="BN1660" i="1"/>
  <c r="BM1660" i="1"/>
  <c r="BV1659" i="1"/>
  <c r="BU1659" i="1"/>
  <c r="BT1659" i="1"/>
  <c r="BS1659" i="1"/>
  <c r="BR1659" i="1"/>
  <c r="BQ1659" i="1"/>
  <c r="BP1659" i="1"/>
  <c r="BO1659" i="1"/>
  <c r="BN1659" i="1"/>
  <c r="BM1659" i="1"/>
  <c r="BW1659" i="1" s="1"/>
  <c r="BV1658" i="1"/>
  <c r="BU1658" i="1"/>
  <c r="BT1658" i="1"/>
  <c r="BS1658" i="1"/>
  <c r="BR1658" i="1"/>
  <c r="BQ1658" i="1"/>
  <c r="BP1658" i="1"/>
  <c r="BO1658" i="1"/>
  <c r="BW1658" i="1" s="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W1654" i="1" s="1"/>
  <c r="BN1654" i="1"/>
  <c r="BM1654" i="1"/>
  <c r="BX1653"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X1646" i="1" s="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X1636" i="1" s="1"/>
  <c r="BM1636" i="1"/>
  <c r="BV1635" i="1"/>
  <c r="BU1635" i="1"/>
  <c r="BT1635" i="1"/>
  <c r="BS1635" i="1"/>
  <c r="BR1635" i="1"/>
  <c r="BQ1635" i="1"/>
  <c r="BP1635" i="1"/>
  <c r="BX1635" i="1" s="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X1630"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W1628" i="1" s="1"/>
  <c r="BN1628" i="1"/>
  <c r="BX1628" i="1" s="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W1624" i="1" s="1"/>
  <c r="BN1624" i="1"/>
  <c r="BM1624" i="1"/>
  <c r="BV1623" i="1"/>
  <c r="BU1623" i="1"/>
  <c r="BT1623" i="1"/>
  <c r="BS1623" i="1"/>
  <c r="BR1623" i="1"/>
  <c r="BQ1623" i="1"/>
  <c r="BP1623" i="1"/>
  <c r="BX1623" i="1" s="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X1621" i="1" s="1"/>
  <c r="BM1621" i="1"/>
  <c r="BV1620" i="1"/>
  <c r="BU1620" i="1"/>
  <c r="BT1620" i="1"/>
  <c r="BS1620" i="1"/>
  <c r="BR1620" i="1"/>
  <c r="BQ1620" i="1"/>
  <c r="BP1620" i="1"/>
  <c r="BO1620" i="1"/>
  <c r="BW1620" i="1" s="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W1617" i="1" s="1"/>
  <c r="BV1616" i="1"/>
  <c r="BU1616" i="1"/>
  <c r="BT1616" i="1"/>
  <c r="BS1616" i="1"/>
  <c r="BR1616" i="1"/>
  <c r="BQ1616" i="1"/>
  <c r="BP1616" i="1"/>
  <c r="BX1616" i="1" s="1"/>
  <c r="BO1616" i="1"/>
  <c r="BW1616" i="1" s="1"/>
  <c r="BN1616" i="1"/>
  <c r="BM1616" i="1"/>
  <c r="BV1615" i="1"/>
  <c r="BU1615" i="1"/>
  <c r="BT1615" i="1"/>
  <c r="BS1615" i="1"/>
  <c r="BR1615" i="1"/>
  <c r="BQ1615" i="1"/>
  <c r="BP1615" i="1"/>
  <c r="BO1615" i="1"/>
  <c r="BN1615" i="1"/>
  <c r="BM1615" i="1"/>
  <c r="BV1614" i="1"/>
  <c r="BU1614" i="1"/>
  <c r="BT1614" i="1"/>
  <c r="BS1614" i="1"/>
  <c r="BR1614" i="1"/>
  <c r="BQ1614" i="1"/>
  <c r="BP1614" i="1"/>
  <c r="BO1614" i="1"/>
  <c r="BN1614" i="1"/>
  <c r="BX1614" i="1" s="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X1611" i="1" s="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X1608" i="1" s="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X1605" i="1" s="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X1602" i="1" s="1"/>
  <c r="BM1602" i="1"/>
  <c r="BV1601" i="1"/>
  <c r="BU1601" i="1"/>
  <c r="BT1601" i="1"/>
  <c r="BS1601" i="1"/>
  <c r="BR1601" i="1"/>
  <c r="BQ1601" i="1"/>
  <c r="BP1601" i="1"/>
  <c r="BX1601" i="1" s="1"/>
  <c r="BO1601" i="1"/>
  <c r="BN1601" i="1"/>
  <c r="BM1601" i="1"/>
  <c r="BV1600" i="1"/>
  <c r="BU1600" i="1"/>
  <c r="BT1600" i="1"/>
  <c r="BS1600" i="1"/>
  <c r="BR1600" i="1"/>
  <c r="BQ1600" i="1"/>
  <c r="BP1600" i="1"/>
  <c r="BO1600" i="1"/>
  <c r="BN1600" i="1"/>
  <c r="BM1600" i="1"/>
  <c r="BV1599" i="1"/>
  <c r="BU1599" i="1"/>
  <c r="BT1599" i="1"/>
  <c r="BX1599" i="1" s="1"/>
  <c r="BS1599" i="1"/>
  <c r="BR1599" i="1"/>
  <c r="BQ1599" i="1"/>
  <c r="BP1599" i="1"/>
  <c r="BO1599" i="1"/>
  <c r="BN1599" i="1"/>
  <c r="BM1599" i="1"/>
  <c r="BX1598" i="1"/>
  <c r="BV1598" i="1"/>
  <c r="BU1598" i="1"/>
  <c r="BT1598" i="1"/>
  <c r="BS1598" i="1"/>
  <c r="BR1598" i="1"/>
  <c r="BQ1598" i="1"/>
  <c r="BP1598" i="1"/>
  <c r="BO1598" i="1"/>
  <c r="BW1598" i="1" s="1"/>
  <c r="BN1598" i="1"/>
  <c r="BM1598" i="1"/>
  <c r="BV1597" i="1"/>
  <c r="BU1597" i="1"/>
  <c r="BT1597" i="1"/>
  <c r="BS1597" i="1"/>
  <c r="BR1597" i="1"/>
  <c r="BQ1597" i="1"/>
  <c r="BP1597" i="1"/>
  <c r="BX1597" i="1" s="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W1594" i="1" s="1"/>
  <c r="BN1594" i="1"/>
  <c r="BX1594" i="1" s="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W1591" i="1" s="1"/>
  <c r="BV1590" i="1"/>
  <c r="BU1590" i="1"/>
  <c r="BT1590" i="1"/>
  <c r="BS1590" i="1"/>
  <c r="BR1590" i="1"/>
  <c r="BQ1590" i="1"/>
  <c r="BP1590" i="1"/>
  <c r="BO1590" i="1"/>
  <c r="BW1590" i="1" s="1"/>
  <c r="BN1590" i="1"/>
  <c r="BX1590" i="1" s="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W1587" i="1" s="1"/>
  <c r="BV1586" i="1"/>
  <c r="BU1586" i="1"/>
  <c r="BT1586" i="1"/>
  <c r="BS1586" i="1"/>
  <c r="BR1586" i="1"/>
  <c r="BQ1586" i="1"/>
  <c r="BP1586" i="1"/>
  <c r="BO1586" i="1"/>
  <c r="BW1586" i="1" s="1"/>
  <c r="BN1586" i="1"/>
  <c r="BX1586" i="1" s="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W1582" i="1" s="1"/>
  <c r="BN1582" i="1"/>
  <c r="BX1582" i="1" s="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W1578" i="1" s="1"/>
  <c r="BN1578" i="1"/>
  <c r="BX1578" i="1" s="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W1575" i="1" s="1"/>
  <c r="BV1574" i="1"/>
  <c r="BU1574" i="1"/>
  <c r="BT1574" i="1"/>
  <c r="BS1574" i="1"/>
  <c r="BR1574" i="1"/>
  <c r="BQ1574" i="1"/>
  <c r="BP1574" i="1"/>
  <c r="BO1574" i="1"/>
  <c r="BW1574" i="1" s="1"/>
  <c r="BN1574" i="1"/>
  <c r="BX1574" i="1" s="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W1570" i="1" s="1"/>
  <c r="BN1570" i="1"/>
  <c r="BX1570" i="1" s="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W1566" i="1" s="1"/>
  <c r="BN1566" i="1"/>
  <c r="BX1566" i="1" s="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W1562" i="1" s="1"/>
  <c r="BN1562" i="1"/>
  <c r="BX1562" i="1" s="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W1558" i="1" s="1"/>
  <c r="BN1558" i="1"/>
  <c r="BX1558" i="1" s="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W1554" i="1" s="1"/>
  <c r="BN1554" i="1"/>
  <c r="BX1554" i="1" s="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W1550" i="1" s="1"/>
  <c r="BN1550" i="1"/>
  <c r="BX1550" i="1" s="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W1546" i="1" s="1"/>
  <c r="BN1546" i="1"/>
  <c r="BX1546" i="1" s="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W1542" i="1" s="1"/>
  <c r="BN1542" i="1"/>
  <c r="BX1542" i="1" s="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W1538" i="1" s="1"/>
  <c r="BN1538" i="1"/>
  <c r="BX1538" i="1" s="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W1534" i="1" s="1"/>
  <c r="BN1534" i="1"/>
  <c r="BX1534" i="1" s="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W1530" i="1" s="1"/>
  <c r="BN1530" i="1"/>
  <c r="BX1530" i="1" s="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W1526" i="1" s="1"/>
  <c r="BN1526" i="1"/>
  <c r="BX1526" i="1" s="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W1522" i="1" s="1"/>
  <c r="BN1522" i="1"/>
  <c r="BX1522" i="1" s="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W1518" i="1" s="1"/>
  <c r="BN1518" i="1"/>
  <c r="BX1518" i="1" s="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W1514" i="1" s="1"/>
  <c r="BN1514" i="1"/>
  <c r="BX1514" i="1" s="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W1510" i="1" s="1"/>
  <c r="BN1510" i="1"/>
  <c r="BX1510" i="1" s="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W1506" i="1" s="1"/>
  <c r="BN1506" i="1"/>
  <c r="BX1506" i="1" s="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W1502" i="1" s="1"/>
  <c r="BN1502" i="1"/>
  <c r="BX1502" i="1" s="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W1498" i="1" s="1"/>
  <c r="BN1498" i="1"/>
  <c r="BX1498" i="1" s="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W1494" i="1" s="1"/>
  <c r="BN1494" i="1"/>
  <c r="BX1494" i="1" s="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W1490" i="1" s="1"/>
  <c r="BN1490" i="1"/>
  <c r="BX1490" i="1" s="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W1486" i="1" s="1"/>
  <c r="BN1486" i="1"/>
  <c r="BX1486" i="1" s="1"/>
  <c r="BM1486" i="1"/>
  <c r="BV1485" i="1"/>
  <c r="BU1485" i="1"/>
  <c r="BT1485" i="1"/>
  <c r="BS1485" i="1"/>
  <c r="BR1485" i="1"/>
  <c r="BQ1485" i="1"/>
  <c r="BP1485" i="1"/>
  <c r="BX1485" i="1" s="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X1481" i="1" s="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W1475" i="1" s="1"/>
  <c r="BV1474" i="1"/>
  <c r="BU1474" i="1"/>
  <c r="BT1474" i="1"/>
  <c r="BS1474" i="1"/>
  <c r="BR1474" i="1"/>
  <c r="BQ1474" i="1"/>
  <c r="BP1474" i="1"/>
  <c r="BO1474" i="1"/>
  <c r="BN1474" i="1"/>
  <c r="BX1474" i="1" s="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W1471" i="1" s="1"/>
  <c r="BV1470" i="1"/>
  <c r="BU1470" i="1"/>
  <c r="BT1470" i="1"/>
  <c r="BS1470" i="1"/>
  <c r="BR1470" i="1"/>
  <c r="BQ1470" i="1"/>
  <c r="BP1470" i="1"/>
  <c r="BO1470" i="1"/>
  <c r="BW1470" i="1" s="1"/>
  <c r="BN1470" i="1"/>
  <c r="BX1470" i="1" s="1"/>
  <c r="BM1470" i="1"/>
  <c r="BV1469" i="1"/>
  <c r="BU1469" i="1"/>
  <c r="BT1469" i="1"/>
  <c r="BS1469" i="1"/>
  <c r="BR1469" i="1"/>
  <c r="BQ1469" i="1"/>
  <c r="BP1469" i="1"/>
  <c r="BX1469" i="1" s="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X1465" i="1" s="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W1459" i="1" s="1"/>
  <c r="BV1458" i="1"/>
  <c r="BU1458" i="1"/>
  <c r="BT1458" i="1"/>
  <c r="BS1458" i="1"/>
  <c r="BR1458" i="1"/>
  <c r="BQ1458" i="1"/>
  <c r="BP1458" i="1"/>
  <c r="BO1458" i="1"/>
  <c r="BN1458" i="1"/>
  <c r="BX1458" i="1" s="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W1455" i="1" s="1"/>
  <c r="BV1454" i="1"/>
  <c r="BU1454" i="1"/>
  <c r="BT1454" i="1"/>
  <c r="BS1454" i="1"/>
  <c r="BR1454" i="1"/>
  <c r="BQ1454" i="1"/>
  <c r="BP1454" i="1"/>
  <c r="BO1454" i="1"/>
  <c r="BW1454" i="1" s="1"/>
  <c r="BN1454" i="1"/>
  <c r="BX1454" i="1" s="1"/>
  <c r="BM1454" i="1"/>
  <c r="BV1453" i="1"/>
  <c r="BU1453" i="1"/>
  <c r="BT1453" i="1"/>
  <c r="BS1453" i="1"/>
  <c r="BR1453" i="1"/>
  <c r="BQ1453" i="1"/>
  <c r="BP1453" i="1"/>
  <c r="BX1453" i="1" s="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X1449" i="1" s="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W1443" i="1" s="1"/>
  <c r="BV1442" i="1"/>
  <c r="BU1442" i="1"/>
  <c r="BT1442" i="1"/>
  <c r="BS1442" i="1"/>
  <c r="BR1442" i="1"/>
  <c r="BQ1442" i="1"/>
  <c r="BP1442" i="1"/>
  <c r="BO1442" i="1"/>
  <c r="BN1442" i="1"/>
  <c r="BX1442" i="1" s="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W1439" i="1" s="1"/>
  <c r="BV1438" i="1"/>
  <c r="BU1438" i="1"/>
  <c r="BT1438" i="1"/>
  <c r="BS1438" i="1"/>
  <c r="BR1438" i="1"/>
  <c r="BQ1438" i="1"/>
  <c r="BP1438" i="1"/>
  <c r="BO1438" i="1"/>
  <c r="BW1438" i="1" s="1"/>
  <c r="BN1438" i="1"/>
  <c r="BX1438" i="1" s="1"/>
  <c r="BM1438" i="1"/>
  <c r="BV1437" i="1"/>
  <c r="BU1437" i="1"/>
  <c r="BT1437" i="1"/>
  <c r="BS1437" i="1"/>
  <c r="BR1437" i="1"/>
  <c r="BQ1437" i="1"/>
  <c r="BP1437" i="1"/>
  <c r="BX1437" i="1" s="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W1435" i="1" s="1"/>
  <c r="BV1434" i="1"/>
  <c r="BU1434" i="1"/>
  <c r="BT1434" i="1"/>
  <c r="BS1434" i="1"/>
  <c r="BR1434" i="1"/>
  <c r="BQ1434" i="1"/>
  <c r="BP1434" i="1"/>
  <c r="BO1434" i="1"/>
  <c r="BW1434" i="1" s="1"/>
  <c r="BN1434" i="1"/>
  <c r="BX1434" i="1" s="1"/>
  <c r="BM1434" i="1"/>
  <c r="BV1433" i="1"/>
  <c r="BU1433" i="1"/>
  <c r="BT1433" i="1"/>
  <c r="BS1433" i="1"/>
  <c r="BR1433" i="1"/>
  <c r="BQ1433" i="1"/>
  <c r="BP1433" i="1"/>
  <c r="BX1433" i="1" s="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W1431" i="1" s="1"/>
  <c r="BV1430" i="1"/>
  <c r="BU1430" i="1"/>
  <c r="BT1430" i="1"/>
  <c r="BS1430" i="1"/>
  <c r="BR1430" i="1"/>
  <c r="BQ1430" i="1"/>
  <c r="BP1430" i="1"/>
  <c r="BO1430" i="1"/>
  <c r="BW1430" i="1" s="1"/>
  <c r="BN1430" i="1"/>
  <c r="BX1430" i="1" s="1"/>
  <c r="BM1430" i="1"/>
  <c r="BV1429" i="1"/>
  <c r="BU1429" i="1"/>
  <c r="BT1429" i="1"/>
  <c r="BS1429" i="1"/>
  <c r="BR1429" i="1"/>
  <c r="BQ1429" i="1"/>
  <c r="BP1429" i="1"/>
  <c r="BX1429" i="1" s="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W1427" i="1" s="1"/>
  <c r="BV1426" i="1"/>
  <c r="BU1426" i="1"/>
  <c r="BT1426" i="1"/>
  <c r="BS1426" i="1"/>
  <c r="BR1426" i="1"/>
  <c r="BQ1426" i="1"/>
  <c r="BP1426" i="1"/>
  <c r="BO1426" i="1"/>
  <c r="BW1426" i="1" s="1"/>
  <c r="BN1426" i="1"/>
  <c r="BX1426" i="1" s="1"/>
  <c r="BM1426" i="1"/>
  <c r="BV1425" i="1"/>
  <c r="BU1425" i="1"/>
  <c r="BT1425" i="1"/>
  <c r="BS1425" i="1"/>
  <c r="BR1425" i="1"/>
  <c r="BQ1425" i="1"/>
  <c r="BP1425" i="1"/>
  <c r="BX1425" i="1" s="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W1423" i="1" s="1"/>
  <c r="BV1422" i="1"/>
  <c r="BU1422" i="1"/>
  <c r="BT1422" i="1"/>
  <c r="BS1422" i="1"/>
  <c r="BR1422" i="1"/>
  <c r="BQ1422" i="1"/>
  <c r="BP1422" i="1"/>
  <c r="BO1422" i="1"/>
  <c r="BW1422" i="1" s="1"/>
  <c r="BN1422" i="1"/>
  <c r="BX1422" i="1" s="1"/>
  <c r="BM1422" i="1"/>
  <c r="BV1421" i="1"/>
  <c r="BU1421" i="1"/>
  <c r="BT1421" i="1"/>
  <c r="BS1421" i="1"/>
  <c r="BR1421" i="1"/>
  <c r="BQ1421" i="1"/>
  <c r="BP1421" i="1"/>
  <c r="BX1421" i="1" s="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W1419" i="1" s="1"/>
  <c r="BV1418" i="1"/>
  <c r="BU1418" i="1"/>
  <c r="BT1418" i="1"/>
  <c r="BS1418" i="1"/>
  <c r="BR1418" i="1"/>
  <c r="BQ1418" i="1"/>
  <c r="BP1418" i="1"/>
  <c r="BO1418" i="1"/>
  <c r="BW1418" i="1" s="1"/>
  <c r="BN1418" i="1"/>
  <c r="BX1418" i="1" s="1"/>
  <c r="BM1418" i="1"/>
  <c r="BV1417" i="1"/>
  <c r="BU1417" i="1"/>
  <c r="BT1417" i="1"/>
  <c r="BS1417" i="1"/>
  <c r="BR1417" i="1"/>
  <c r="BQ1417" i="1"/>
  <c r="BP1417" i="1"/>
  <c r="BX1417" i="1" s="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W1415" i="1" s="1"/>
  <c r="BV1414" i="1"/>
  <c r="BU1414" i="1"/>
  <c r="BT1414" i="1"/>
  <c r="BS1414" i="1"/>
  <c r="BR1414" i="1"/>
  <c r="BQ1414" i="1"/>
  <c r="BP1414" i="1"/>
  <c r="BO1414" i="1"/>
  <c r="BW1414" i="1" s="1"/>
  <c r="BN1414" i="1"/>
  <c r="BX1414" i="1" s="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W1410" i="1" s="1"/>
  <c r="BN1410" i="1"/>
  <c r="BX1410" i="1" s="1"/>
  <c r="BM1410" i="1"/>
  <c r="BV1409" i="1"/>
  <c r="BU1409" i="1"/>
  <c r="BT1409" i="1"/>
  <c r="BS1409" i="1"/>
  <c r="BR1409" i="1"/>
  <c r="BQ1409" i="1"/>
  <c r="BP1409" i="1"/>
  <c r="BX1409" i="1" s="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W1407" i="1" s="1"/>
  <c r="BV1406" i="1"/>
  <c r="BU1406" i="1"/>
  <c r="BT1406" i="1"/>
  <c r="BS1406" i="1"/>
  <c r="BR1406" i="1"/>
  <c r="BQ1406" i="1"/>
  <c r="BP1406" i="1"/>
  <c r="BO1406" i="1"/>
  <c r="BW1406" i="1" s="1"/>
  <c r="BN1406" i="1"/>
  <c r="BX1406" i="1" s="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W1402" i="1" s="1"/>
  <c r="BN1402" i="1"/>
  <c r="BX1402" i="1" s="1"/>
  <c r="BM1402" i="1"/>
  <c r="BV1401" i="1"/>
  <c r="BU1401" i="1"/>
  <c r="BT1401" i="1"/>
  <c r="BS1401" i="1"/>
  <c r="BR1401" i="1"/>
  <c r="BQ1401" i="1"/>
  <c r="BP1401" i="1"/>
  <c r="BX1401" i="1" s="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W1399" i="1" s="1"/>
  <c r="BV1398" i="1"/>
  <c r="BU1398" i="1"/>
  <c r="BT1398" i="1"/>
  <c r="BS1398" i="1"/>
  <c r="BR1398" i="1"/>
  <c r="BQ1398" i="1"/>
  <c r="BP1398" i="1"/>
  <c r="BO1398" i="1"/>
  <c r="BW1398" i="1" s="1"/>
  <c r="BN1398" i="1"/>
  <c r="BX1398" i="1" s="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W1394" i="1" s="1"/>
  <c r="BN1394" i="1"/>
  <c r="BX1394" i="1" s="1"/>
  <c r="BM1394" i="1"/>
  <c r="BV1393" i="1"/>
  <c r="BU1393" i="1"/>
  <c r="BT1393" i="1"/>
  <c r="BS1393" i="1"/>
  <c r="BR1393" i="1"/>
  <c r="BQ1393" i="1"/>
  <c r="BP1393" i="1"/>
  <c r="BX1393" i="1" s="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W1391" i="1" s="1"/>
  <c r="BV1390" i="1"/>
  <c r="BU1390" i="1"/>
  <c r="BT1390" i="1"/>
  <c r="BS1390" i="1"/>
  <c r="BR1390" i="1"/>
  <c r="BQ1390" i="1"/>
  <c r="BP1390" i="1"/>
  <c r="BO1390" i="1"/>
  <c r="BW1390" i="1" s="1"/>
  <c r="BN1390" i="1"/>
  <c r="BX1390" i="1" s="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W1386" i="1" s="1"/>
  <c r="BN1386" i="1"/>
  <c r="BX1386" i="1" s="1"/>
  <c r="BM1386" i="1"/>
  <c r="BV1385" i="1"/>
  <c r="BU1385" i="1"/>
  <c r="BT1385" i="1"/>
  <c r="BS1385" i="1"/>
  <c r="BR1385" i="1"/>
  <c r="BQ1385" i="1"/>
  <c r="BP1385" i="1"/>
  <c r="BX1385" i="1" s="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W1383" i="1" s="1"/>
  <c r="BV1382" i="1"/>
  <c r="BU1382" i="1"/>
  <c r="BT1382" i="1"/>
  <c r="BS1382" i="1"/>
  <c r="BR1382" i="1"/>
  <c r="BQ1382" i="1"/>
  <c r="BP1382" i="1"/>
  <c r="BO1382" i="1"/>
  <c r="BW1382" i="1" s="1"/>
  <c r="BN1382" i="1"/>
  <c r="BX1382" i="1" s="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W1378" i="1" s="1"/>
  <c r="BN1378" i="1"/>
  <c r="BX1378" i="1" s="1"/>
  <c r="BM1378" i="1"/>
  <c r="BV1377" i="1"/>
  <c r="BU1377" i="1"/>
  <c r="BT1377" i="1"/>
  <c r="BS1377" i="1"/>
  <c r="BR1377" i="1"/>
  <c r="BQ1377" i="1"/>
  <c r="BP1377" i="1"/>
  <c r="BX1377" i="1" s="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W1374" i="1" s="1"/>
  <c r="BN1374" i="1"/>
  <c r="BX1374" i="1" s="1"/>
  <c r="BM1374" i="1"/>
  <c r="BV1373" i="1"/>
  <c r="BU1373" i="1"/>
  <c r="BT1373" i="1"/>
  <c r="BS1373" i="1"/>
  <c r="BR1373" i="1"/>
  <c r="BQ1373" i="1"/>
  <c r="BP1373" i="1"/>
  <c r="BX1373" i="1" s="1"/>
  <c r="BO1373" i="1"/>
  <c r="BN1373" i="1"/>
  <c r="BM1373" i="1"/>
  <c r="BV1372" i="1"/>
  <c r="BU1372" i="1"/>
  <c r="BT1372" i="1"/>
  <c r="BS1372" i="1"/>
  <c r="BR1372" i="1"/>
  <c r="BQ1372" i="1"/>
  <c r="BP1372" i="1"/>
  <c r="BO1372" i="1"/>
  <c r="BN1372" i="1"/>
  <c r="BM1372" i="1"/>
  <c r="BV1371" i="1"/>
  <c r="BU1371" i="1"/>
  <c r="BT1371" i="1"/>
  <c r="BX1371" i="1" s="1"/>
  <c r="BS1371" i="1"/>
  <c r="BR1371" i="1"/>
  <c r="BQ1371" i="1"/>
  <c r="BP1371" i="1"/>
  <c r="BO1371" i="1"/>
  <c r="BN1371" i="1"/>
  <c r="BM1371" i="1"/>
  <c r="BW1371" i="1" s="1"/>
  <c r="BV1370" i="1"/>
  <c r="BU1370" i="1"/>
  <c r="BT1370" i="1"/>
  <c r="BS1370" i="1"/>
  <c r="BR1370" i="1"/>
  <c r="BQ1370" i="1"/>
  <c r="BP1370" i="1"/>
  <c r="BO1370" i="1"/>
  <c r="BW1370" i="1" s="1"/>
  <c r="BN1370" i="1"/>
  <c r="BM1370" i="1"/>
  <c r="BV1369" i="1"/>
  <c r="BU1369" i="1"/>
  <c r="BT1369" i="1"/>
  <c r="BS1369" i="1"/>
  <c r="BR1369" i="1"/>
  <c r="BQ1369" i="1"/>
  <c r="BP1369" i="1"/>
  <c r="BX1369" i="1" s="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W1366" i="1" s="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W1363" i="1" s="1"/>
  <c r="BV1362" i="1"/>
  <c r="BU1362" i="1"/>
  <c r="BT1362" i="1"/>
  <c r="BS1362" i="1"/>
  <c r="BR1362" i="1"/>
  <c r="BQ1362" i="1"/>
  <c r="BP1362" i="1"/>
  <c r="BO1362" i="1"/>
  <c r="BW1362" i="1" s="1"/>
  <c r="BN1362" i="1"/>
  <c r="BM1362" i="1"/>
  <c r="BV1361" i="1"/>
  <c r="BU1361" i="1"/>
  <c r="BT1361" i="1"/>
  <c r="BS1361" i="1"/>
  <c r="BR1361" i="1"/>
  <c r="BQ1361" i="1"/>
  <c r="BP1361" i="1"/>
  <c r="BO1361" i="1"/>
  <c r="BN1361" i="1"/>
  <c r="BM1361" i="1"/>
  <c r="BV1360" i="1"/>
  <c r="BU1360" i="1"/>
  <c r="BT1360" i="1"/>
  <c r="BS1360" i="1"/>
  <c r="BR1360" i="1"/>
  <c r="BQ1360" i="1"/>
  <c r="BP1360" i="1"/>
  <c r="BX1360" i="1" s="1"/>
  <c r="BO1360" i="1"/>
  <c r="BN1360" i="1"/>
  <c r="BM1360" i="1"/>
  <c r="BV1359" i="1"/>
  <c r="BU1359" i="1"/>
  <c r="BT1359" i="1"/>
  <c r="BS1359" i="1"/>
  <c r="BR1359" i="1"/>
  <c r="BQ1359" i="1"/>
  <c r="BP1359" i="1"/>
  <c r="BO1359" i="1"/>
  <c r="BN1359" i="1"/>
  <c r="BX1359" i="1" s="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X1354" i="1" s="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X1351" i="1" s="1"/>
  <c r="BS1351" i="1"/>
  <c r="BR1351" i="1"/>
  <c r="BQ1351" i="1"/>
  <c r="BP1351" i="1"/>
  <c r="BO1351" i="1"/>
  <c r="BN1351" i="1"/>
  <c r="BM1351" i="1"/>
  <c r="BV1350" i="1"/>
  <c r="BU1350" i="1"/>
  <c r="BT1350" i="1"/>
  <c r="BS1350" i="1"/>
  <c r="BR1350" i="1"/>
  <c r="BQ1350" i="1"/>
  <c r="BP1350" i="1"/>
  <c r="BO1350" i="1"/>
  <c r="BN1350" i="1"/>
  <c r="BX1350" i="1" s="1"/>
  <c r="BM1350" i="1"/>
  <c r="BV1349" i="1"/>
  <c r="BU1349" i="1"/>
  <c r="BT1349" i="1"/>
  <c r="BS1349" i="1"/>
  <c r="BR1349" i="1"/>
  <c r="BQ1349" i="1"/>
  <c r="BP1349" i="1"/>
  <c r="BX1349" i="1" s="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X1345" i="1" s="1"/>
  <c r="BO1345" i="1"/>
  <c r="BN1345" i="1"/>
  <c r="BM1345" i="1"/>
  <c r="BV1344" i="1"/>
  <c r="BU1344" i="1"/>
  <c r="BT1344" i="1"/>
  <c r="BS1344" i="1"/>
  <c r="BR1344" i="1"/>
  <c r="BQ1344" i="1"/>
  <c r="BP1344" i="1"/>
  <c r="BO1344" i="1"/>
  <c r="BN1344" i="1"/>
  <c r="BM1344" i="1"/>
  <c r="BV1343" i="1"/>
  <c r="BU1343" i="1"/>
  <c r="BT1343" i="1"/>
  <c r="BS1343" i="1"/>
  <c r="BR1343" i="1"/>
  <c r="BQ1343" i="1"/>
  <c r="BP1343" i="1"/>
  <c r="BX1343" i="1" s="1"/>
  <c r="BO1343" i="1"/>
  <c r="BN1343" i="1"/>
  <c r="BM1343" i="1"/>
  <c r="BV1342" i="1"/>
  <c r="BU1342" i="1"/>
  <c r="BT1342" i="1"/>
  <c r="BS1342" i="1"/>
  <c r="BR1342" i="1"/>
  <c r="BQ1342" i="1"/>
  <c r="BP1342" i="1"/>
  <c r="BO1342" i="1"/>
  <c r="BW1342" i="1" s="1"/>
  <c r="BN1342" i="1"/>
  <c r="BM1342" i="1"/>
  <c r="BV1341" i="1"/>
  <c r="BU1341" i="1"/>
  <c r="BT1341" i="1"/>
  <c r="BS1341" i="1"/>
  <c r="BR1341" i="1"/>
  <c r="BQ1341" i="1"/>
  <c r="BP1341" i="1"/>
  <c r="BO1341" i="1"/>
  <c r="BN1341" i="1"/>
  <c r="BM1341" i="1"/>
  <c r="BV1340" i="1"/>
  <c r="BU1340" i="1"/>
  <c r="BT1340" i="1"/>
  <c r="BS1340" i="1"/>
  <c r="BR1340" i="1"/>
  <c r="BQ1340" i="1"/>
  <c r="BP1340" i="1"/>
  <c r="BO1340" i="1"/>
  <c r="BN1340" i="1"/>
  <c r="BX1340" i="1" s="1"/>
  <c r="BM1340" i="1"/>
  <c r="BV1339" i="1"/>
  <c r="BU1339" i="1"/>
  <c r="BT1339" i="1"/>
  <c r="BS1339" i="1"/>
  <c r="BR1339" i="1"/>
  <c r="BQ1339" i="1"/>
  <c r="BP1339" i="1"/>
  <c r="BO1339" i="1"/>
  <c r="BN1339" i="1"/>
  <c r="BM1339" i="1"/>
  <c r="BW1339" i="1" s="1"/>
  <c r="BV1338" i="1"/>
  <c r="BU1338" i="1"/>
  <c r="BT1338" i="1"/>
  <c r="BS1338" i="1"/>
  <c r="BR1338" i="1"/>
  <c r="BQ1338" i="1"/>
  <c r="BP1338" i="1"/>
  <c r="BO1338" i="1"/>
  <c r="BW1338" i="1" s="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W1334" i="1" s="1"/>
  <c r="BN1334" i="1"/>
  <c r="BM1334" i="1"/>
  <c r="BV1333" i="1"/>
  <c r="BU1333" i="1"/>
  <c r="BT1333" i="1"/>
  <c r="BS1333" i="1"/>
  <c r="BR1333" i="1"/>
  <c r="BQ1333" i="1"/>
  <c r="BP1333" i="1"/>
  <c r="BO1333" i="1"/>
  <c r="BN1333" i="1"/>
  <c r="BM1333" i="1"/>
  <c r="BV1332" i="1"/>
  <c r="BU1332" i="1"/>
  <c r="BT1332" i="1"/>
  <c r="BS1332" i="1"/>
  <c r="BR1332" i="1"/>
  <c r="BQ1332" i="1"/>
  <c r="BP1332" i="1"/>
  <c r="BO1332" i="1"/>
  <c r="BN1332" i="1"/>
  <c r="BX1332" i="1" s="1"/>
  <c r="BM1332" i="1"/>
  <c r="BV1331" i="1"/>
  <c r="BU1331" i="1"/>
  <c r="BT1331" i="1"/>
  <c r="BS1331" i="1"/>
  <c r="BR1331" i="1"/>
  <c r="BQ1331" i="1"/>
  <c r="BP1331" i="1"/>
  <c r="BX1331" i="1" s="1"/>
  <c r="BO1331" i="1"/>
  <c r="BN1331" i="1"/>
  <c r="BM1331" i="1"/>
  <c r="BW1331" i="1" s="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X1327" i="1" s="1"/>
  <c r="BO1327" i="1"/>
  <c r="BN1327" i="1"/>
  <c r="BM1327" i="1"/>
  <c r="BW1327" i="1" s="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X1323" i="1" s="1"/>
  <c r="BO1323" i="1"/>
  <c r="BN1323" i="1"/>
  <c r="BM1323" i="1"/>
  <c r="BW1323" i="1" s="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X1319" i="1" s="1"/>
  <c r="BO1319" i="1"/>
  <c r="BN1319" i="1"/>
  <c r="BM1319" i="1"/>
  <c r="BW1319" i="1" s="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X1315" i="1" s="1"/>
  <c r="BO1315" i="1"/>
  <c r="BN1315" i="1"/>
  <c r="BM1315" i="1"/>
  <c r="BW1315" i="1" s="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X1311" i="1" s="1"/>
  <c r="BO1311" i="1"/>
  <c r="BN1311" i="1"/>
  <c r="BM1311" i="1"/>
  <c r="BW1311" i="1" s="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X1307" i="1" s="1"/>
  <c r="BO1307" i="1"/>
  <c r="BN1307" i="1"/>
  <c r="BM1307" i="1"/>
  <c r="BW1307" i="1" s="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X1303" i="1" s="1"/>
  <c r="BO1303" i="1"/>
  <c r="BN1303" i="1"/>
  <c r="BM1303" i="1"/>
  <c r="BW1303" i="1" s="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X1299" i="1" s="1"/>
  <c r="BO1299" i="1"/>
  <c r="BN1299" i="1"/>
  <c r="BM1299" i="1"/>
  <c r="BW1299" i="1" s="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X1295" i="1" s="1"/>
  <c r="BO1295" i="1"/>
  <c r="BN1295" i="1"/>
  <c r="BM1295" i="1"/>
  <c r="BW1295" i="1" s="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X1291" i="1" s="1"/>
  <c r="BO1291" i="1"/>
  <c r="BN1291" i="1"/>
  <c r="BM1291" i="1"/>
  <c r="BW1291" i="1" s="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X1287" i="1" s="1"/>
  <c r="BO1287" i="1"/>
  <c r="BN1287" i="1"/>
  <c r="BM1287" i="1"/>
  <c r="BW1287" i="1" s="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X1283" i="1" s="1"/>
  <c r="BO1283" i="1"/>
  <c r="BN1283" i="1"/>
  <c r="BM1283" i="1"/>
  <c r="BW1283" i="1" s="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X1279" i="1" s="1"/>
  <c r="BO1279" i="1"/>
  <c r="BN1279" i="1"/>
  <c r="BM1279" i="1"/>
  <c r="BW1279" i="1" s="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X1275" i="1" s="1"/>
  <c r="BO1275" i="1"/>
  <c r="BN1275" i="1"/>
  <c r="BM1275" i="1"/>
  <c r="BW1275" i="1" s="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X1271" i="1" s="1"/>
  <c r="BO1271" i="1"/>
  <c r="BN1271" i="1"/>
  <c r="BM1271" i="1"/>
  <c r="BW1271" i="1" s="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X1267" i="1" s="1"/>
  <c r="BO1267" i="1"/>
  <c r="BN1267" i="1"/>
  <c r="BM1267" i="1"/>
  <c r="BW1267" i="1" s="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X1263" i="1" s="1"/>
  <c r="BO1263" i="1"/>
  <c r="BN1263" i="1"/>
  <c r="BM1263" i="1"/>
  <c r="BW1263" i="1" s="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X1259" i="1" s="1"/>
  <c r="BO1259" i="1"/>
  <c r="BN1259" i="1"/>
  <c r="BM1259" i="1"/>
  <c r="BW1259" i="1" s="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X1255" i="1" s="1"/>
  <c r="BO1255" i="1"/>
  <c r="BN1255" i="1"/>
  <c r="BM1255" i="1"/>
  <c r="BW1255" i="1" s="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X1251" i="1" s="1"/>
  <c r="BO1251" i="1"/>
  <c r="BN1251" i="1"/>
  <c r="BM1251" i="1"/>
  <c r="BW1251" i="1" s="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X1247" i="1" s="1"/>
  <c r="BO1247" i="1"/>
  <c r="BN1247" i="1"/>
  <c r="BM1247" i="1"/>
  <c r="BW1247" i="1" s="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X1243" i="1" s="1"/>
  <c r="BO1243" i="1"/>
  <c r="BN1243" i="1"/>
  <c r="BM1243" i="1"/>
  <c r="BW1243" i="1" s="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X1239" i="1" s="1"/>
  <c r="BO1239" i="1"/>
  <c r="BN1239" i="1"/>
  <c r="BM1239" i="1"/>
  <c r="BW1239" i="1" s="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X1235" i="1" s="1"/>
  <c r="BO1235" i="1"/>
  <c r="BN1235" i="1"/>
  <c r="BM1235" i="1"/>
  <c r="BW1235" i="1" s="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X1231" i="1" s="1"/>
  <c r="BO1231" i="1"/>
  <c r="BN1231" i="1"/>
  <c r="BM1231" i="1"/>
  <c r="BW1231" i="1" s="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X1227" i="1" s="1"/>
  <c r="BO1227" i="1"/>
  <c r="BN1227" i="1"/>
  <c r="BM1227" i="1"/>
  <c r="BW1227" i="1" s="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X1223" i="1" s="1"/>
  <c r="BO1223" i="1"/>
  <c r="BN1223" i="1"/>
  <c r="BM1223" i="1"/>
  <c r="BW1223" i="1" s="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X1219" i="1" s="1"/>
  <c r="BO1219" i="1"/>
  <c r="BN1219" i="1"/>
  <c r="BM1219" i="1"/>
  <c r="BW1219" i="1" s="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X1215" i="1" s="1"/>
  <c r="BO1215" i="1"/>
  <c r="BN1215" i="1"/>
  <c r="BM1215" i="1"/>
  <c r="BW1215" i="1" s="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X1211" i="1" s="1"/>
  <c r="BO1211" i="1"/>
  <c r="BN1211" i="1"/>
  <c r="BM1211" i="1"/>
  <c r="BW1211" i="1" s="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X1207" i="1" s="1"/>
  <c r="BO1207" i="1"/>
  <c r="BN1207" i="1"/>
  <c r="BM1207" i="1"/>
  <c r="BW1207" i="1" s="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X1203" i="1" s="1"/>
  <c r="BO1203" i="1"/>
  <c r="BN1203" i="1"/>
  <c r="BM1203" i="1"/>
  <c r="BW1203" i="1" s="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X1199" i="1" s="1"/>
  <c r="BO1199" i="1"/>
  <c r="BN1199" i="1"/>
  <c r="BM1199" i="1"/>
  <c r="BW1199" i="1" s="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X1195" i="1" s="1"/>
  <c r="BO1195" i="1"/>
  <c r="BN1195" i="1"/>
  <c r="BM1195" i="1"/>
  <c r="BW1195" i="1" s="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X1191" i="1" s="1"/>
  <c r="BO1191" i="1"/>
  <c r="BN1191" i="1"/>
  <c r="BM1191" i="1"/>
  <c r="BW1191" i="1" s="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X1187" i="1" s="1"/>
  <c r="BO1187" i="1"/>
  <c r="BN1187" i="1"/>
  <c r="BM1187" i="1"/>
  <c r="BW1187" i="1" s="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X1183" i="1" s="1"/>
  <c r="BO1183" i="1"/>
  <c r="BN1183" i="1"/>
  <c r="BM1183" i="1"/>
  <c r="BW1183" i="1" s="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X1179" i="1" s="1"/>
  <c r="BO1179" i="1"/>
  <c r="BN1179" i="1"/>
  <c r="BM1179" i="1"/>
  <c r="BW1179" i="1" s="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X1175" i="1" s="1"/>
  <c r="BO1175" i="1"/>
  <c r="BN1175" i="1"/>
  <c r="BM1175" i="1"/>
  <c r="BW1175" i="1" s="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X1171" i="1" s="1"/>
  <c r="BO1171" i="1"/>
  <c r="BN1171" i="1"/>
  <c r="BM1171" i="1"/>
  <c r="BW1171" i="1" s="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X1167" i="1" s="1"/>
  <c r="BO1167" i="1"/>
  <c r="BN1167" i="1"/>
  <c r="BM1167" i="1"/>
  <c r="BW1167" i="1" s="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X1163" i="1" s="1"/>
  <c r="BO1163" i="1"/>
  <c r="BN1163" i="1"/>
  <c r="BM1163" i="1"/>
  <c r="BW1163" i="1" s="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X1159" i="1" s="1"/>
  <c r="BO1159" i="1"/>
  <c r="BN1159" i="1"/>
  <c r="BM1159" i="1"/>
  <c r="BW1159" i="1" s="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X1155" i="1" s="1"/>
  <c r="BO1155" i="1"/>
  <c r="BN1155" i="1"/>
  <c r="BM1155" i="1"/>
  <c r="BW1155" i="1" s="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X1151" i="1" s="1"/>
  <c r="BO1151" i="1"/>
  <c r="BN1151" i="1"/>
  <c r="BM1151" i="1"/>
  <c r="BW1151" i="1" s="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X1147" i="1" s="1"/>
  <c r="BO1147" i="1"/>
  <c r="BN1147" i="1"/>
  <c r="BM1147" i="1"/>
  <c r="BW1147" i="1" s="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X1143" i="1" s="1"/>
  <c r="BO1143" i="1"/>
  <c r="BN1143" i="1"/>
  <c r="BM1143" i="1"/>
  <c r="BW1143" i="1" s="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X1139" i="1" s="1"/>
  <c r="BO1139" i="1"/>
  <c r="BN1139" i="1"/>
  <c r="BM1139" i="1"/>
  <c r="BW1139" i="1" s="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X1135" i="1" s="1"/>
  <c r="BO1135" i="1"/>
  <c r="BN1135" i="1"/>
  <c r="BM1135" i="1"/>
  <c r="BW1135" i="1" s="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X1131" i="1" s="1"/>
  <c r="BO1131" i="1"/>
  <c r="BN1131" i="1"/>
  <c r="BM1131" i="1"/>
  <c r="BW1131" i="1" s="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X1127" i="1" s="1"/>
  <c r="BO1127" i="1"/>
  <c r="BN1127" i="1"/>
  <c r="BM1127" i="1"/>
  <c r="BW1127" i="1" s="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X1123" i="1" s="1"/>
  <c r="BO1123" i="1"/>
  <c r="BN1123" i="1"/>
  <c r="BM1123" i="1"/>
  <c r="BW1123" i="1" s="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X1119" i="1" s="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X1115" i="1" s="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X1111" i="1" s="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X1107" i="1" s="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X1103" i="1" s="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X1099" i="1" s="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X1095" i="1" s="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X1091" i="1" s="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X1087" i="1" s="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X1083" i="1" s="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X1079" i="1" s="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X1075" i="1" s="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X1071" i="1" s="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X1067" i="1" s="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X1063" i="1" s="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X1059" i="1" s="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X1055" i="1" s="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X1051" i="1" s="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X1047" i="1" s="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X1043" i="1" s="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X1039" i="1" s="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X1035" i="1" s="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X1031" i="1" s="1"/>
  <c r="BO1031" i="1"/>
  <c r="BN1031" i="1"/>
  <c r="BM1031" i="1"/>
  <c r="BW1031" i="1" s="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X1027" i="1" s="1"/>
  <c r="BO1027" i="1"/>
  <c r="BN1027" i="1"/>
  <c r="BM1027" i="1"/>
  <c r="BW1027" i="1" s="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X1023" i="1" s="1"/>
  <c r="BO1023" i="1"/>
  <c r="BN1023" i="1"/>
  <c r="BM1023" i="1"/>
  <c r="BW1023" i="1" s="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X1019" i="1" s="1"/>
  <c r="BO1019" i="1"/>
  <c r="BN1019" i="1"/>
  <c r="BM1019" i="1"/>
  <c r="BW1019" i="1" s="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X1015" i="1" s="1"/>
  <c r="BO1015" i="1"/>
  <c r="BN1015" i="1"/>
  <c r="BM1015" i="1"/>
  <c r="BW1015" i="1" s="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X1011" i="1" s="1"/>
  <c r="BO1011" i="1"/>
  <c r="BN1011" i="1"/>
  <c r="BM1011" i="1"/>
  <c r="BW1011" i="1" s="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X1007" i="1" s="1"/>
  <c r="BO1007" i="1"/>
  <c r="BN1007" i="1"/>
  <c r="BM1007" i="1"/>
  <c r="BW1007" i="1" s="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X1003" i="1" s="1"/>
  <c r="BO1003" i="1"/>
  <c r="BN1003" i="1"/>
  <c r="BM1003" i="1"/>
  <c r="BW1003" i="1" s="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X999" i="1" s="1"/>
  <c r="BO999" i="1"/>
  <c r="BN999" i="1"/>
  <c r="BM999" i="1"/>
  <c r="BW999" i="1" s="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X995" i="1" s="1"/>
  <c r="BO995" i="1"/>
  <c r="BN995" i="1"/>
  <c r="BM995" i="1"/>
  <c r="BW995" i="1" s="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X991" i="1" s="1"/>
  <c r="BO991" i="1"/>
  <c r="BN991" i="1"/>
  <c r="BM991" i="1"/>
  <c r="BW991" i="1" s="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X987" i="1" s="1"/>
  <c r="BO987" i="1"/>
  <c r="BN987" i="1"/>
  <c r="BM987" i="1"/>
  <c r="BW987" i="1" s="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X983" i="1" s="1"/>
  <c r="BO983" i="1"/>
  <c r="BN983" i="1"/>
  <c r="BM983" i="1"/>
  <c r="BW983" i="1" s="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X979" i="1" s="1"/>
  <c r="BO979" i="1"/>
  <c r="BN979" i="1"/>
  <c r="BM979" i="1"/>
  <c r="BW979" i="1" s="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X975" i="1" s="1"/>
  <c r="BO975" i="1"/>
  <c r="BN975" i="1"/>
  <c r="BM975" i="1"/>
  <c r="BW975" i="1" s="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X971" i="1" s="1"/>
  <c r="BO971" i="1"/>
  <c r="BN971" i="1"/>
  <c r="BM971" i="1"/>
  <c r="BW971" i="1" s="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X967" i="1" s="1"/>
  <c r="BO967" i="1"/>
  <c r="BN967" i="1"/>
  <c r="BM967" i="1"/>
  <c r="BW967" i="1" s="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X963" i="1" s="1"/>
  <c r="BO963" i="1"/>
  <c r="BN963" i="1"/>
  <c r="BM963" i="1"/>
  <c r="BW963" i="1" s="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X959" i="1" s="1"/>
  <c r="BO959" i="1"/>
  <c r="BN959" i="1"/>
  <c r="BM959" i="1"/>
  <c r="BW959" i="1" s="1"/>
  <c r="BV958" i="1"/>
  <c r="BU958" i="1"/>
  <c r="BT958" i="1"/>
  <c r="BS958" i="1"/>
  <c r="BR958" i="1"/>
  <c r="BQ958" i="1"/>
  <c r="BP958" i="1"/>
  <c r="BO958" i="1"/>
  <c r="BN958" i="1"/>
  <c r="BX958" i="1" s="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W955" i="1" s="1"/>
  <c r="BX954" i="1"/>
  <c r="BV954" i="1"/>
  <c r="BU954" i="1"/>
  <c r="BT954" i="1"/>
  <c r="BS954" i="1"/>
  <c r="BR954" i="1"/>
  <c r="BQ954" i="1"/>
  <c r="BP954" i="1"/>
  <c r="BO954" i="1"/>
  <c r="BN954" i="1"/>
  <c r="BM954" i="1"/>
  <c r="BV953" i="1"/>
  <c r="BU953" i="1"/>
  <c r="BT953" i="1"/>
  <c r="BS953" i="1"/>
  <c r="BR953" i="1"/>
  <c r="BQ953" i="1"/>
  <c r="BP953" i="1"/>
  <c r="BO953" i="1"/>
  <c r="BN953" i="1"/>
  <c r="BX953" i="1" s="1"/>
  <c r="BM953" i="1"/>
  <c r="BV952" i="1"/>
  <c r="BU952" i="1"/>
  <c r="BT952" i="1"/>
  <c r="BS952" i="1"/>
  <c r="BR952" i="1"/>
  <c r="BQ952" i="1"/>
  <c r="BP952" i="1"/>
  <c r="BX952" i="1" s="1"/>
  <c r="BO952" i="1"/>
  <c r="BN952" i="1"/>
  <c r="BM952" i="1"/>
  <c r="BW952" i="1" s="1"/>
  <c r="BV951" i="1"/>
  <c r="BU951" i="1"/>
  <c r="BT951" i="1"/>
  <c r="BS951" i="1"/>
  <c r="BR951" i="1"/>
  <c r="BQ951" i="1"/>
  <c r="BP951" i="1"/>
  <c r="BO951" i="1"/>
  <c r="BN951" i="1"/>
  <c r="BM951" i="1"/>
  <c r="BV950" i="1"/>
  <c r="BU950" i="1"/>
  <c r="BT950" i="1"/>
  <c r="BS950" i="1"/>
  <c r="BR950" i="1"/>
  <c r="BX950" i="1" s="1"/>
  <c r="BQ950" i="1"/>
  <c r="BP950" i="1"/>
  <c r="BO950" i="1"/>
  <c r="BN950" i="1"/>
  <c r="BM950" i="1"/>
  <c r="BW950" i="1" s="1"/>
  <c r="BV949" i="1"/>
  <c r="BU949" i="1"/>
  <c r="BT949" i="1"/>
  <c r="BS949" i="1"/>
  <c r="BR949" i="1"/>
  <c r="BQ949" i="1"/>
  <c r="BP949" i="1"/>
  <c r="BX949" i="1" s="1"/>
  <c r="BO949" i="1"/>
  <c r="BN949" i="1"/>
  <c r="BM949" i="1"/>
  <c r="BW949" i="1" s="1"/>
  <c r="BV948" i="1"/>
  <c r="BU948" i="1"/>
  <c r="BT948" i="1"/>
  <c r="BS948" i="1"/>
  <c r="BR948" i="1"/>
  <c r="BQ948" i="1"/>
  <c r="BP948" i="1"/>
  <c r="BO948" i="1"/>
  <c r="BN948" i="1"/>
  <c r="BM948" i="1"/>
  <c r="BV947" i="1"/>
  <c r="BU947" i="1"/>
  <c r="BT947" i="1"/>
  <c r="BS947" i="1"/>
  <c r="BR947" i="1"/>
  <c r="BQ947" i="1"/>
  <c r="BP947" i="1"/>
  <c r="BO947" i="1"/>
  <c r="BN947" i="1"/>
  <c r="BM947" i="1"/>
  <c r="BX946" i="1"/>
  <c r="BV946" i="1"/>
  <c r="BU946" i="1"/>
  <c r="BT946" i="1"/>
  <c r="BS946" i="1"/>
  <c r="BR946" i="1"/>
  <c r="BQ946" i="1"/>
  <c r="BP946" i="1"/>
  <c r="BO946" i="1"/>
  <c r="BN946" i="1"/>
  <c r="BM946" i="1"/>
  <c r="BV945" i="1"/>
  <c r="BU945" i="1"/>
  <c r="BT945" i="1"/>
  <c r="BS945" i="1"/>
  <c r="BR945" i="1"/>
  <c r="BX945" i="1" s="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X942" i="1" s="1"/>
  <c r="BM942" i="1"/>
  <c r="BV941" i="1"/>
  <c r="BU941" i="1"/>
  <c r="BT941" i="1"/>
  <c r="BX941" i="1" s="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X939" i="1" s="1"/>
  <c r="BO939" i="1"/>
  <c r="BN939" i="1"/>
  <c r="BM939" i="1"/>
  <c r="BW939" i="1" s="1"/>
  <c r="BV938" i="1"/>
  <c r="BU938" i="1"/>
  <c r="BT938" i="1"/>
  <c r="BS938" i="1"/>
  <c r="BR938" i="1"/>
  <c r="BQ938" i="1"/>
  <c r="BP938" i="1"/>
  <c r="BO938" i="1"/>
  <c r="BN938" i="1"/>
  <c r="BM938" i="1"/>
  <c r="BV937" i="1"/>
  <c r="BU937" i="1"/>
  <c r="BT937" i="1"/>
  <c r="BS937" i="1"/>
  <c r="BR937" i="1"/>
  <c r="BQ937" i="1"/>
  <c r="BP937" i="1"/>
  <c r="BX937" i="1" s="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X934" i="1" s="1"/>
  <c r="BS934" i="1"/>
  <c r="BR934" i="1"/>
  <c r="BQ934" i="1"/>
  <c r="BP934" i="1"/>
  <c r="BO934" i="1"/>
  <c r="BN934" i="1"/>
  <c r="BM934" i="1"/>
  <c r="BX933"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X931" i="1" s="1"/>
  <c r="BO931" i="1"/>
  <c r="BN931" i="1"/>
  <c r="BM931" i="1"/>
  <c r="BV930" i="1"/>
  <c r="BU930" i="1"/>
  <c r="BT930" i="1"/>
  <c r="BS930" i="1"/>
  <c r="BR930" i="1"/>
  <c r="BQ930" i="1"/>
  <c r="BP930" i="1"/>
  <c r="BO930" i="1"/>
  <c r="BN930" i="1"/>
  <c r="BM930" i="1"/>
  <c r="BW930" i="1" s="1"/>
  <c r="BV929" i="1"/>
  <c r="BU929" i="1"/>
  <c r="BT929" i="1"/>
  <c r="BS929" i="1"/>
  <c r="BR929" i="1"/>
  <c r="BQ929" i="1"/>
  <c r="BP929" i="1"/>
  <c r="BX929" i="1" s="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X925" i="1" s="1"/>
  <c r="BM925" i="1"/>
  <c r="BV924" i="1"/>
  <c r="BU924" i="1"/>
  <c r="BT924" i="1"/>
  <c r="BS924" i="1"/>
  <c r="BR924" i="1"/>
  <c r="BQ924" i="1"/>
  <c r="BP924" i="1"/>
  <c r="BX924" i="1" s="1"/>
  <c r="BO924" i="1"/>
  <c r="BN924" i="1"/>
  <c r="BM924" i="1"/>
  <c r="BV923" i="1"/>
  <c r="BU923" i="1"/>
  <c r="BT923" i="1"/>
  <c r="BS923" i="1"/>
  <c r="BR923" i="1"/>
  <c r="BQ923" i="1"/>
  <c r="BP923" i="1"/>
  <c r="BO923" i="1"/>
  <c r="BN923" i="1"/>
  <c r="BM923" i="1"/>
  <c r="BW923" i="1" s="1"/>
  <c r="BV922" i="1"/>
  <c r="BU922" i="1"/>
  <c r="BT922" i="1"/>
  <c r="BS922" i="1"/>
  <c r="BR922" i="1"/>
  <c r="BQ922" i="1"/>
  <c r="BP922" i="1"/>
  <c r="BO922" i="1"/>
  <c r="BN922" i="1"/>
  <c r="BM922" i="1"/>
  <c r="BV921" i="1"/>
  <c r="BU921" i="1"/>
  <c r="BT921" i="1"/>
  <c r="BS921" i="1"/>
  <c r="BR921" i="1"/>
  <c r="BX921" i="1" s="1"/>
  <c r="BQ921" i="1"/>
  <c r="BP921" i="1"/>
  <c r="BO921" i="1"/>
  <c r="BN921" i="1"/>
  <c r="BM921" i="1"/>
  <c r="BV920" i="1"/>
  <c r="BU920" i="1"/>
  <c r="BT920" i="1"/>
  <c r="BS920" i="1"/>
  <c r="BR920" i="1"/>
  <c r="BQ920" i="1"/>
  <c r="BP920" i="1"/>
  <c r="BO920" i="1"/>
  <c r="BN920" i="1"/>
  <c r="BM920" i="1"/>
  <c r="BX919"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X917" i="1" s="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X915" i="1" s="1"/>
  <c r="BO915" i="1"/>
  <c r="BN915" i="1"/>
  <c r="BM915" i="1"/>
  <c r="BW915" i="1" s="1"/>
  <c r="BV914" i="1"/>
  <c r="BU914" i="1"/>
  <c r="BT914" i="1"/>
  <c r="BS914" i="1"/>
  <c r="BR914" i="1"/>
  <c r="BQ914" i="1"/>
  <c r="BP914" i="1"/>
  <c r="BO914" i="1"/>
  <c r="BN914" i="1"/>
  <c r="BM914" i="1"/>
  <c r="BV913" i="1"/>
  <c r="BU913" i="1"/>
  <c r="BT913" i="1"/>
  <c r="BS913" i="1"/>
  <c r="BR913" i="1"/>
  <c r="BQ913" i="1"/>
  <c r="BP913" i="1"/>
  <c r="BX913" i="1" s="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X910" i="1" s="1"/>
  <c r="BS910" i="1"/>
  <c r="BR910" i="1"/>
  <c r="BQ910" i="1"/>
  <c r="BP910" i="1"/>
  <c r="BO910" i="1"/>
  <c r="BN910" i="1"/>
  <c r="BM910" i="1"/>
  <c r="BX909"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X907" i="1" s="1"/>
  <c r="BO907" i="1"/>
  <c r="BN907" i="1"/>
  <c r="BM907" i="1"/>
  <c r="BV906" i="1"/>
  <c r="BU906" i="1"/>
  <c r="BT906" i="1"/>
  <c r="BS906" i="1"/>
  <c r="BR906" i="1"/>
  <c r="BQ906" i="1"/>
  <c r="BP906" i="1"/>
  <c r="BO906" i="1"/>
  <c r="BN906" i="1"/>
  <c r="BM906" i="1"/>
  <c r="BW906" i="1" s="1"/>
  <c r="BV905" i="1"/>
  <c r="BU905" i="1"/>
  <c r="BT905" i="1"/>
  <c r="BS905" i="1"/>
  <c r="BR905" i="1"/>
  <c r="BQ905" i="1"/>
  <c r="BP905" i="1"/>
  <c r="BX905" i="1" s="1"/>
  <c r="BO905" i="1"/>
  <c r="BN905" i="1"/>
  <c r="BM905" i="1"/>
  <c r="BV904" i="1"/>
  <c r="BU904" i="1"/>
  <c r="BT904" i="1"/>
  <c r="BS904" i="1"/>
  <c r="BR904" i="1"/>
  <c r="BQ904" i="1"/>
  <c r="BP904" i="1"/>
  <c r="BO904" i="1"/>
  <c r="BN904" i="1"/>
  <c r="BM904" i="1"/>
  <c r="BV903" i="1"/>
  <c r="BU903" i="1"/>
  <c r="BT903" i="1"/>
  <c r="BX903" i="1" s="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X901" i="1" s="1"/>
  <c r="BM901" i="1"/>
  <c r="BV900" i="1"/>
  <c r="BU900" i="1"/>
  <c r="BT900" i="1"/>
  <c r="BS900" i="1"/>
  <c r="BR900" i="1"/>
  <c r="BQ900" i="1"/>
  <c r="BP900" i="1"/>
  <c r="BX900" i="1" s="1"/>
  <c r="BO900" i="1"/>
  <c r="BN900" i="1"/>
  <c r="BM900" i="1"/>
  <c r="BV899" i="1"/>
  <c r="BU899" i="1"/>
  <c r="BT899" i="1"/>
  <c r="BS899" i="1"/>
  <c r="BR899" i="1"/>
  <c r="BQ899" i="1"/>
  <c r="BP899" i="1"/>
  <c r="BO899" i="1"/>
  <c r="BN899" i="1"/>
  <c r="BM899" i="1"/>
  <c r="BW899" i="1" s="1"/>
  <c r="BV898" i="1"/>
  <c r="BU898" i="1"/>
  <c r="BT898" i="1"/>
  <c r="BS898" i="1"/>
  <c r="BR898" i="1"/>
  <c r="BQ898" i="1"/>
  <c r="BP898" i="1"/>
  <c r="BO898" i="1"/>
  <c r="BN898" i="1"/>
  <c r="BM898" i="1"/>
  <c r="BV897" i="1"/>
  <c r="BU897" i="1"/>
  <c r="BT897" i="1"/>
  <c r="BS897" i="1"/>
  <c r="BR897" i="1"/>
  <c r="BX897" i="1" s="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X893" i="1" s="1"/>
  <c r="BM893" i="1"/>
  <c r="BV892" i="1"/>
  <c r="BU892" i="1"/>
  <c r="BT892" i="1"/>
  <c r="BS892" i="1"/>
  <c r="BR892" i="1"/>
  <c r="BQ892" i="1"/>
  <c r="BP892" i="1"/>
  <c r="BO892" i="1"/>
  <c r="BN892" i="1"/>
  <c r="BM892" i="1"/>
  <c r="BW892" i="1" s="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X889" i="1" s="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X885" i="1" s="1"/>
  <c r="BO885" i="1"/>
  <c r="BN885" i="1"/>
  <c r="BM885" i="1"/>
  <c r="BW885" i="1" s="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X882" i="1" s="1"/>
  <c r="BO882" i="1"/>
  <c r="BN882" i="1"/>
  <c r="BM882" i="1"/>
  <c r="BV881" i="1"/>
  <c r="BU881" i="1"/>
  <c r="BT881" i="1"/>
  <c r="BS881" i="1"/>
  <c r="BR881" i="1"/>
  <c r="BQ881" i="1"/>
  <c r="BP881" i="1"/>
  <c r="BO881" i="1"/>
  <c r="BN881" i="1"/>
  <c r="BX881" i="1" s="1"/>
  <c r="BM881" i="1"/>
  <c r="BV880" i="1"/>
  <c r="BU880" i="1"/>
  <c r="BT880" i="1"/>
  <c r="BS880" i="1"/>
  <c r="BR880" i="1"/>
  <c r="BQ880" i="1"/>
  <c r="BP880" i="1"/>
  <c r="BX880" i="1" s="1"/>
  <c r="BO880" i="1"/>
  <c r="BN880" i="1"/>
  <c r="BM880" i="1"/>
  <c r="BV879" i="1"/>
  <c r="BU879" i="1"/>
  <c r="BT879" i="1"/>
  <c r="BS879" i="1"/>
  <c r="BR879" i="1"/>
  <c r="BQ879" i="1"/>
  <c r="BP879" i="1"/>
  <c r="BO879" i="1"/>
  <c r="BN879" i="1"/>
  <c r="BM879" i="1"/>
  <c r="BV878" i="1"/>
  <c r="BU878" i="1"/>
  <c r="BT878" i="1"/>
  <c r="BX878" i="1" s="1"/>
  <c r="BS878" i="1"/>
  <c r="BR878" i="1"/>
  <c r="BQ878" i="1"/>
  <c r="BP878" i="1"/>
  <c r="BO878" i="1"/>
  <c r="BN878" i="1"/>
  <c r="BM878" i="1"/>
  <c r="BX877"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X875" i="1" s="1"/>
  <c r="BO875" i="1"/>
  <c r="BN875" i="1"/>
  <c r="BM875" i="1"/>
  <c r="BV874" i="1"/>
  <c r="BU874" i="1"/>
  <c r="BT874" i="1"/>
  <c r="BS874" i="1"/>
  <c r="BR874" i="1"/>
  <c r="BQ874" i="1"/>
  <c r="BP874" i="1"/>
  <c r="BO874" i="1"/>
  <c r="BN874" i="1"/>
  <c r="BM874" i="1"/>
  <c r="BW874" i="1" s="1"/>
  <c r="BV873" i="1"/>
  <c r="BU873" i="1"/>
  <c r="BT873" i="1"/>
  <c r="BS873" i="1"/>
  <c r="BR873" i="1"/>
  <c r="BQ873" i="1"/>
  <c r="BP873" i="1"/>
  <c r="BX873" i="1" s="1"/>
  <c r="BO873" i="1"/>
  <c r="BN873" i="1"/>
  <c r="BM873" i="1"/>
  <c r="BV872" i="1"/>
  <c r="BU872" i="1"/>
  <c r="BT872" i="1"/>
  <c r="BS872" i="1"/>
  <c r="BR872" i="1"/>
  <c r="BQ872" i="1"/>
  <c r="BP872" i="1"/>
  <c r="BO872" i="1"/>
  <c r="BN872" i="1"/>
  <c r="BM872" i="1"/>
  <c r="BV871" i="1"/>
  <c r="BU871" i="1"/>
  <c r="BT871" i="1"/>
  <c r="BX871" i="1" s="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X869" i="1" s="1"/>
  <c r="BM869" i="1"/>
  <c r="BV868" i="1"/>
  <c r="BU868" i="1"/>
  <c r="BT868" i="1"/>
  <c r="BS868" i="1"/>
  <c r="BR868" i="1"/>
  <c r="BQ868" i="1"/>
  <c r="BP868" i="1"/>
  <c r="BX868" i="1" s="1"/>
  <c r="BO868" i="1"/>
  <c r="BN868" i="1"/>
  <c r="BM868" i="1"/>
  <c r="BV867" i="1"/>
  <c r="BU867" i="1"/>
  <c r="BT867" i="1"/>
  <c r="BS867" i="1"/>
  <c r="BR867" i="1"/>
  <c r="BQ867" i="1"/>
  <c r="BP867" i="1"/>
  <c r="BO867" i="1"/>
  <c r="BN867" i="1"/>
  <c r="BM867" i="1"/>
  <c r="BW867" i="1" s="1"/>
  <c r="BV866" i="1"/>
  <c r="BU866" i="1"/>
  <c r="BT866" i="1"/>
  <c r="BS866" i="1"/>
  <c r="BR866" i="1"/>
  <c r="BQ866" i="1"/>
  <c r="BP866" i="1"/>
  <c r="BO866" i="1"/>
  <c r="BN866" i="1"/>
  <c r="BM866" i="1"/>
  <c r="BV865" i="1"/>
  <c r="BU865" i="1"/>
  <c r="BT865" i="1"/>
  <c r="BS865" i="1"/>
  <c r="BR865" i="1"/>
  <c r="BX865" i="1" s="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X862" i="1" s="1"/>
  <c r="BO862" i="1"/>
  <c r="BN862" i="1"/>
  <c r="BM862" i="1"/>
  <c r="BW862" i="1" s="1"/>
  <c r="BV861" i="1"/>
  <c r="BU861" i="1"/>
  <c r="BT861" i="1"/>
  <c r="BS861" i="1"/>
  <c r="BR861" i="1"/>
  <c r="BQ861" i="1"/>
  <c r="BP861" i="1"/>
  <c r="BO861" i="1"/>
  <c r="BW861" i="1" s="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X858" i="1" s="1"/>
  <c r="BO858" i="1"/>
  <c r="BN858" i="1"/>
  <c r="BM858" i="1"/>
  <c r="BW858" i="1" s="1"/>
  <c r="BV857" i="1"/>
  <c r="BU857" i="1"/>
  <c r="BT857" i="1"/>
  <c r="BS857" i="1"/>
  <c r="BR857" i="1"/>
  <c r="BQ857" i="1"/>
  <c r="BP857" i="1"/>
  <c r="BO857" i="1"/>
  <c r="BW857" i="1" s="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X854" i="1" s="1"/>
  <c r="BO854" i="1"/>
  <c r="BN854" i="1"/>
  <c r="BM854" i="1"/>
  <c r="BW854" i="1" s="1"/>
  <c r="BV853" i="1"/>
  <c r="BU853" i="1"/>
  <c r="BT853" i="1"/>
  <c r="BS853" i="1"/>
  <c r="BR853" i="1"/>
  <c r="BQ853" i="1"/>
  <c r="BP853" i="1"/>
  <c r="BO853" i="1"/>
  <c r="BW853" i="1" s="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X850" i="1" s="1"/>
  <c r="BO850" i="1"/>
  <c r="BN850" i="1"/>
  <c r="BM850" i="1"/>
  <c r="BW850" i="1" s="1"/>
  <c r="BV849" i="1"/>
  <c r="BU849" i="1"/>
  <c r="BT849" i="1"/>
  <c r="BS849" i="1"/>
  <c r="BR849" i="1"/>
  <c r="BQ849" i="1"/>
  <c r="BP849" i="1"/>
  <c r="BO849" i="1"/>
  <c r="BW849" i="1" s="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X846" i="1" s="1"/>
  <c r="BO846" i="1"/>
  <c r="BN846" i="1"/>
  <c r="BM846" i="1"/>
  <c r="BW846" i="1" s="1"/>
  <c r="BV845" i="1"/>
  <c r="BU845" i="1"/>
  <c r="BT845" i="1"/>
  <c r="BS845" i="1"/>
  <c r="BR845" i="1"/>
  <c r="BQ845" i="1"/>
  <c r="BP845" i="1"/>
  <c r="BO845" i="1"/>
  <c r="BW845" i="1" s="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X842" i="1" s="1"/>
  <c r="BO842" i="1"/>
  <c r="BN842" i="1"/>
  <c r="BM842" i="1"/>
  <c r="BW842" i="1" s="1"/>
  <c r="BV841" i="1"/>
  <c r="BU841" i="1"/>
  <c r="BT841" i="1"/>
  <c r="BS841" i="1"/>
  <c r="BR841" i="1"/>
  <c r="BQ841" i="1"/>
  <c r="BP841" i="1"/>
  <c r="BO841" i="1"/>
  <c r="BW841" i="1" s="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X838" i="1" s="1"/>
  <c r="BO838" i="1"/>
  <c r="BN838" i="1"/>
  <c r="BM838" i="1"/>
  <c r="BW838" i="1" s="1"/>
  <c r="BV837" i="1"/>
  <c r="BU837" i="1"/>
  <c r="BT837" i="1"/>
  <c r="BS837" i="1"/>
  <c r="BR837" i="1"/>
  <c r="BQ837" i="1"/>
  <c r="BP837" i="1"/>
  <c r="BO837" i="1"/>
  <c r="BW837" i="1" s="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X834" i="1" s="1"/>
  <c r="BO834" i="1"/>
  <c r="BN834" i="1"/>
  <c r="BM834" i="1"/>
  <c r="BW834" i="1" s="1"/>
  <c r="BV833" i="1"/>
  <c r="BU833" i="1"/>
  <c r="BT833" i="1"/>
  <c r="BS833" i="1"/>
  <c r="BR833" i="1"/>
  <c r="BQ833" i="1"/>
  <c r="BP833" i="1"/>
  <c r="BO833" i="1"/>
  <c r="BW833" i="1" s="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X830" i="1" s="1"/>
  <c r="BO830" i="1"/>
  <c r="BN830" i="1"/>
  <c r="BM830" i="1"/>
  <c r="BW830" i="1" s="1"/>
  <c r="BV829" i="1"/>
  <c r="BU829" i="1"/>
  <c r="BT829" i="1"/>
  <c r="BS829" i="1"/>
  <c r="BR829" i="1"/>
  <c r="BQ829" i="1"/>
  <c r="BP829" i="1"/>
  <c r="BO829" i="1"/>
  <c r="BW829" i="1" s="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X826" i="1" s="1"/>
  <c r="BO826" i="1"/>
  <c r="BN826" i="1"/>
  <c r="BM826" i="1"/>
  <c r="BW826" i="1" s="1"/>
  <c r="BV825" i="1"/>
  <c r="BU825" i="1"/>
  <c r="BT825" i="1"/>
  <c r="BS825" i="1"/>
  <c r="BR825" i="1"/>
  <c r="BQ825" i="1"/>
  <c r="BP825" i="1"/>
  <c r="BO825" i="1"/>
  <c r="BW825" i="1" s="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X822" i="1" s="1"/>
  <c r="BO822" i="1"/>
  <c r="BN822" i="1"/>
  <c r="BM822" i="1"/>
  <c r="BW822" i="1" s="1"/>
  <c r="BV821" i="1"/>
  <c r="BU821" i="1"/>
  <c r="BT821" i="1"/>
  <c r="BS821" i="1"/>
  <c r="BR821" i="1"/>
  <c r="BQ821" i="1"/>
  <c r="BP821" i="1"/>
  <c r="BO821" i="1"/>
  <c r="BW821" i="1" s="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X818" i="1" s="1"/>
  <c r="BO818" i="1"/>
  <c r="BN818" i="1"/>
  <c r="BM818" i="1"/>
  <c r="BW818" i="1" s="1"/>
  <c r="BV817" i="1"/>
  <c r="BU817" i="1"/>
  <c r="BT817" i="1"/>
  <c r="BS817" i="1"/>
  <c r="BR817" i="1"/>
  <c r="BQ817" i="1"/>
  <c r="BP817" i="1"/>
  <c r="BO817" i="1"/>
  <c r="BW817" i="1" s="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X814" i="1" s="1"/>
  <c r="BO814" i="1"/>
  <c r="BN814" i="1"/>
  <c r="BM814" i="1"/>
  <c r="BW814" i="1" s="1"/>
  <c r="BV813" i="1"/>
  <c r="BU813" i="1"/>
  <c r="BT813" i="1"/>
  <c r="BS813" i="1"/>
  <c r="BR813" i="1"/>
  <c r="BQ813" i="1"/>
  <c r="BP813" i="1"/>
  <c r="BO813" i="1"/>
  <c r="BW813" i="1" s="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X810" i="1" s="1"/>
  <c r="BO810" i="1"/>
  <c r="BN810" i="1"/>
  <c r="BM810" i="1"/>
  <c r="BW810" i="1" s="1"/>
  <c r="BV809" i="1"/>
  <c r="BU809" i="1"/>
  <c r="BT809" i="1"/>
  <c r="BS809" i="1"/>
  <c r="BR809" i="1"/>
  <c r="BQ809" i="1"/>
  <c r="BP809" i="1"/>
  <c r="BO809" i="1"/>
  <c r="BW809" i="1" s="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X806" i="1" s="1"/>
  <c r="BO806" i="1"/>
  <c r="BN806" i="1"/>
  <c r="BM806" i="1"/>
  <c r="BW806" i="1" s="1"/>
  <c r="BV805" i="1"/>
  <c r="BU805" i="1"/>
  <c r="BT805" i="1"/>
  <c r="BS805" i="1"/>
  <c r="BR805" i="1"/>
  <c r="BQ805" i="1"/>
  <c r="BP805" i="1"/>
  <c r="BO805" i="1"/>
  <c r="BW805" i="1" s="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X802" i="1" s="1"/>
  <c r="BO802" i="1"/>
  <c r="BN802" i="1"/>
  <c r="BM802" i="1"/>
  <c r="BW802" i="1" s="1"/>
  <c r="BV801" i="1"/>
  <c r="BU801" i="1"/>
  <c r="BT801" i="1"/>
  <c r="BS801" i="1"/>
  <c r="BR801" i="1"/>
  <c r="BQ801" i="1"/>
  <c r="BP801" i="1"/>
  <c r="BO801" i="1"/>
  <c r="BW801" i="1" s="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X798" i="1" s="1"/>
  <c r="BO798" i="1"/>
  <c r="BN798" i="1"/>
  <c r="BM798" i="1"/>
  <c r="BW798" i="1" s="1"/>
  <c r="BV797" i="1"/>
  <c r="BU797" i="1"/>
  <c r="BT797" i="1"/>
  <c r="BS797" i="1"/>
  <c r="BR797" i="1"/>
  <c r="BQ797" i="1"/>
  <c r="BP797" i="1"/>
  <c r="BO797" i="1"/>
  <c r="BW797" i="1" s="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X794" i="1" s="1"/>
  <c r="BO794" i="1"/>
  <c r="BN794" i="1"/>
  <c r="BM794" i="1"/>
  <c r="BW794" i="1" s="1"/>
  <c r="BV793" i="1"/>
  <c r="BU793" i="1"/>
  <c r="BT793" i="1"/>
  <c r="BS793" i="1"/>
  <c r="BR793" i="1"/>
  <c r="BQ793" i="1"/>
  <c r="BP793" i="1"/>
  <c r="BO793" i="1"/>
  <c r="BW793" i="1" s="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X790" i="1" s="1"/>
  <c r="BO790" i="1"/>
  <c r="BN790" i="1"/>
  <c r="BM790" i="1"/>
  <c r="BW790" i="1" s="1"/>
  <c r="BV789" i="1"/>
  <c r="BU789" i="1"/>
  <c r="BT789" i="1"/>
  <c r="BS789" i="1"/>
  <c r="BR789" i="1"/>
  <c r="BQ789" i="1"/>
  <c r="BP789" i="1"/>
  <c r="BO789" i="1"/>
  <c r="BW789" i="1" s="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X786" i="1" s="1"/>
  <c r="BO786" i="1"/>
  <c r="BN786" i="1"/>
  <c r="BM786" i="1"/>
  <c r="BW786" i="1" s="1"/>
  <c r="BV785" i="1"/>
  <c r="BU785" i="1"/>
  <c r="BT785" i="1"/>
  <c r="BS785" i="1"/>
  <c r="BR785" i="1"/>
  <c r="BQ785" i="1"/>
  <c r="BP785" i="1"/>
  <c r="BO785" i="1"/>
  <c r="BW785" i="1" s="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X782" i="1" s="1"/>
  <c r="BO782" i="1"/>
  <c r="BN782" i="1"/>
  <c r="BM782" i="1"/>
  <c r="BW782" i="1" s="1"/>
  <c r="BV781" i="1"/>
  <c r="BU781" i="1"/>
  <c r="BT781" i="1"/>
  <c r="BS781" i="1"/>
  <c r="BR781" i="1"/>
  <c r="BQ781" i="1"/>
  <c r="BP781" i="1"/>
  <c r="BO781" i="1"/>
  <c r="BW781" i="1" s="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X778" i="1" s="1"/>
  <c r="BO778" i="1"/>
  <c r="BN778" i="1"/>
  <c r="BM778" i="1"/>
  <c r="BW778" i="1" s="1"/>
  <c r="BV777" i="1"/>
  <c r="BU777" i="1"/>
  <c r="BT777" i="1"/>
  <c r="BS777" i="1"/>
  <c r="BR777" i="1"/>
  <c r="BQ777" i="1"/>
  <c r="BP777" i="1"/>
  <c r="BO777" i="1"/>
  <c r="BW777" i="1" s="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X774" i="1" s="1"/>
  <c r="BO774" i="1"/>
  <c r="BN774" i="1"/>
  <c r="BM774" i="1"/>
  <c r="BW774" i="1" s="1"/>
  <c r="BV773" i="1"/>
  <c r="BU773" i="1"/>
  <c r="BT773" i="1"/>
  <c r="BS773" i="1"/>
  <c r="BR773" i="1"/>
  <c r="BQ773" i="1"/>
  <c r="BP773" i="1"/>
  <c r="BO773" i="1"/>
  <c r="BW773" i="1" s="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X770" i="1" s="1"/>
  <c r="BO770" i="1"/>
  <c r="BN770" i="1"/>
  <c r="BM770" i="1"/>
  <c r="BW770" i="1" s="1"/>
  <c r="BV769" i="1"/>
  <c r="BU769" i="1"/>
  <c r="BT769" i="1"/>
  <c r="BS769" i="1"/>
  <c r="BR769" i="1"/>
  <c r="BQ769" i="1"/>
  <c r="BP769" i="1"/>
  <c r="BO769" i="1"/>
  <c r="BW769" i="1" s="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X766" i="1" s="1"/>
  <c r="BO766" i="1"/>
  <c r="BN766" i="1"/>
  <c r="BM766" i="1"/>
  <c r="BW766" i="1" s="1"/>
  <c r="BV765" i="1"/>
  <c r="BU765" i="1"/>
  <c r="BT765" i="1"/>
  <c r="BS765" i="1"/>
  <c r="BR765" i="1"/>
  <c r="BQ765" i="1"/>
  <c r="BP765" i="1"/>
  <c r="BO765" i="1"/>
  <c r="BW765" i="1" s="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X762" i="1" s="1"/>
  <c r="BO762" i="1"/>
  <c r="BN762" i="1"/>
  <c r="BM762" i="1"/>
  <c r="BW762" i="1" s="1"/>
  <c r="BV761" i="1"/>
  <c r="BU761" i="1"/>
  <c r="BT761" i="1"/>
  <c r="BS761" i="1"/>
  <c r="BR761" i="1"/>
  <c r="BQ761" i="1"/>
  <c r="BP761" i="1"/>
  <c r="BO761" i="1"/>
  <c r="BW761" i="1" s="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X758" i="1" s="1"/>
  <c r="BO758" i="1"/>
  <c r="BN758" i="1"/>
  <c r="BM758" i="1"/>
  <c r="BW758" i="1" s="1"/>
  <c r="BV757" i="1"/>
  <c r="BU757" i="1"/>
  <c r="BT757" i="1"/>
  <c r="BS757" i="1"/>
  <c r="BR757" i="1"/>
  <c r="BQ757" i="1"/>
  <c r="BP757" i="1"/>
  <c r="BO757" i="1"/>
  <c r="BW757" i="1" s="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X754" i="1" s="1"/>
  <c r="BO754" i="1"/>
  <c r="BN754" i="1"/>
  <c r="BM754" i="1"/>
  <c r="BW754" i="1" s="1"/>
  <c r="BV753" i="1"/>
  <c r="BU753" i="1"/>
  <c r="BT753" i="1"/>
  <c r="BS753" i="1"/>
  <c r="BR753" i="1"/>
  <c r="BQ753" i="1"/>
  <c r="BP753" i="1"/>
  <c r="BO753" i="1"/>
  <c r="BW753" i="1" s="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X750" i="1" s="1"/>
  <c r="BO750" i="1"/>
  <c r="BN750" i="1"/>
  <c r="BM750" i="1"/>
  <c r="BW750" i="1" s="1"/>
  <c r="BV749" i="1"/>
  <c r="BU749" i="1"/>
  <c r="BT749" i="1"/>
  <c r="BS749" i="1"/>
  <c r="BR749" i="1"/>
  <c r="BQ749" i="1"/>
  <c r="BP749" i="1"/>
  <c r="BO749" i="1"/>
  <c r="BW749" i="1" s="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X746" i="1" s="1"/>
  <c r="BO746" i="1"/>
  <c r="BN746" i="1"/>
  <c r="BM746" i="1"/>
  <c r="BW746" i="1" s="1"/>
  <c r="BV745" i="1"/>
  <c r="BU745" i="1"/>
  <c r="BT745" i="1"/>
  <c r="BS745" i="1"/>
  <c r="BR745" i="1"/>
  <c r="BQ745" i="1"/>
  <c r="BP745" i="1"/>
  <c r="BO745" i="1"/>
  <c r="BW745" i="1" s="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X742" i="1" s="1"/>
  <c r="BO742" i="1"/>
  <c r="BN742" i="1"/>
  <c r="BM742" i="1"/>
  <c r="BW742" i="1" s="1"/>
  <c r="BV741" i="1"/>
  <c r="BU741" i="1"/>
  <c r="BT741" i="1"/>
  <c r="BS741" i="1"/>
  <c r="BR741" i="1"/>
  <c r="BQ741" i="1"/>
  <c r="BP741" i="1"/>
  <c r="BO741" i="1"/>
  <c r="BW741" i="1" s="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X738" i="1" s="1"/>
  <c r="BO738" i="1"/>
  <c r="BN738" i="1"/>
  <c r="BM738" i="1"/>
  <c r="BW738" i="1" s="1"/>
  <c r="BV737" i="1"/>
  <c r="BU737" i="1"/>
  <c r="BT737" i="1"/>
  <c r="BS737" i="1"/>
  <c r="BR737" i="1"/>
  <c r="BQ737" i="1"/>
  <c r="BP737" i="1"/>
  <c r="BO737" i="1"/>
  <c r="BW737" i="1" s="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X734" i="1" s="1"/>
  <c r="BO734" i="1"/>
  <c r="BN734" i="1"/>
  <c r="BM734" i="1"/>
  <c r="BW734" i="1" s="1"/>
  <c r="BV733" i="1"/>
  <c r="BU733" i="1"/>
  <c r="BT733" i="1"/>
  <c r="BS733" i="1"/>
  <c r="BR733" i="1"/>
  <c r="BQ733" i="1"/>
  <c r="BP733" i="1"/>
  <c r="BO733" i="1"/>
  <c r="BW733" i="1" s="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X730" i="1" s="1"/>
  <c r="BO730" i="1"/>
  <c r="BN730" i="1"/>
  <c r="BM730" i="1"/>
  <c r="BW730" i="1" s="1"/>
  <c r="BV729" i="1"/>
  <c r="BU729" i="1"/>
  <c r="BT729" i="1"/>
  <c r="BS729" i="1"/>
  <c r="BR729" i="1"/>
  <c r="BQ729" i="1"/>
  <c r="BP729" i="1"/>
  <c r="BO729" i="1"/>
  <c r="BW729" i="1" s="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X726" i="1" s="1"/>
  <c r="BO726" i="1"/>
  <c r="BN726" i="1"/>
  <c r="BM726" i="1"/>
  <c r="BW726" i="1" s="1"/>
  <c r="BV725" i="1"/>
  <c r="BU725" i="1"/>
  <c r="BT725" i="1"/>
  <c r="BS725" i="1"/>
  <c r="BR725" i="1"/>
  <c r="BQ725" i="1"/>
  <c r="BP725" i="1"/>
  <c r="BO725" i="1"/>
  <c r="BW725" i="1" s="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X722" i="1" s="1"/>
  <c r="BO722" i="1"/>
  <c r="BN722" i="1"/>
  <c r="BM722" i="1"/>
  <c r="BW722" i="1" s="1"/>
  <c r="BV721" i="1"/>
  <c r="BU721" i="1"/>
  <c r="BT721" i="1"/>
  <c r="BS721" i="1"/>
  <c r="BR721" i="1"/>
  <c r="BQ721" i="1"/>
  <c r="BP721" i="1"/>
  <c r="BO721" i="1"/>
  <c r="BW721" i="1" s="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X718" i="1" s="1"/>
  <c r="BO718" i="1"/>
  <c r="BN718" i="1"/>
  <c r="BM718" i="1"/>
  <c r="BW718" i="1" s="1"/>
  <c r="BV717" i="1"/>
  <c r="BU717" i="1"/>
  <c r="BT717" i="1"/>
  <c r="BS717" i="1"/>
  <c r="BR717" i="1"/>
  <c r="BQ717" i="1"/>
  <c r="BP717" i="1"/>
  <c r="BO717" i="1"/>
  <c r="BW717" i="1" s="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X714" i="1" s="1"/>
  <c r="BO714" i="1"/>
  <c r="BN714" i="1"/>
  <c r="BM714" i="1"/>
  <c r="BW714" i="1" s="1"/>
  <c r="BV713" i="1"/>
  <c r="BU713" i="1"/>
  <c r="BT713" i="1"/>
  <c r="BS713" i="1"/>
  <c r="BR713" i="1"/>
  <c r="BQ713" i="1"/>
  <c r="BP713" i="1"/>
  <c r="BO713" i="1"/>
  <c r="BW713" i="1" s="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X710" i="1" s="1"/>
  <c r="BO710" i="1"/>
  <c r="BN710" i="1"/>
  <c r="BM710" i="1"/>
  <c r="BW710" i="1" s="1"/>
  <c r="BV709" i="1"/>
  <c r="BU709" i="1"/>
  <c r="BT709" i="1"/>
  <c r="BS709" i="1"/>
  <c r="BR709" i="1"/>
  <c r="BQ709" i="1"/>
  <c r="BP709" i="1"/>
  <c r="BO709" i="1"/>
  <c r="BW709" i="1" s="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X706" i="1" s="1"/>
  <c r="BO706" i="1"/>
  <c r="BN706" i="1"/>
  <c r="BM706" i="1"/>
  <c r="BW706" i="1" s="1"/>
  <c r="BV705" i="1"/>
  <c r="BU705" i="1"/>
  <c r="BT705" i="1"/>
  <c r="BS705" i="1"/>
  <c r="BR705" i="1"/>
  <c r="BQ705" i="1"/>
  <c r="BP705" i="1"/>
  <c r="BO705" i="1"/>
  <c r="BW705" i="1" s="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X702" i="1" s="1"/>
  <c r="BO702" i="1"/>
  <c r="BN702" i="1"/>
  <c r="BM702" i="1"/>
  <c r="BW702" i="1" s="1"/>
  <c r="BV701" i="1"/>
  <c r="BU701" i="1"/>
  <c r="BT701" i="1"/>
  <c r="BS701" i="1"/>
  <c r="BR701" i="1"/>
  <c r="BQ701" i="1"/>
  <c r="BP701" i="1"/>
  <c r="BO701" i="1"/>
  <c r="BW701" i="1" s="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X698" i="1" s="1"/>
  <c r="BO698" i="1"/>
  <c r="BN698" i="1"/>
  <c r="BM698" i="1"/>
  <c r="BW698" i="1" s="1"/>
  <c r="BV697" i="1"/>
  <c r="BU697" i="1"/>
  <c r="BT697" i="1"/>
  <c r="BS697" i="1"/>
  <c r="BR697" i="1"/>
  <c r="BQ697" i="1"/>
  <c r="BP697" i="1"/>
  <c r="BO697" i="1"/>
  <c r="BW697" i="1" s="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X694" i="1" s="1"/>
  <c r="BO694" i="1"/>
  <c r="BN694" i="1"/>
  <c r="BM694" i="1"/>
  <c r="BW694" i="1" s="1"/>
  <c r="BV693" i="1"/>
  <c r="BU693" i="1"/>
  <c r="BT693" i="1"/>
  <c r="BS693" i="1"/>
  <c r="BR693" i="1"/>
  <c r="BQ693" i="1"/>
  <c r="BP693" i="1"/>
  <c r="BO693" i="1"/>
  <c r="BW693" i="1" s="1"/>
  <c r="BN693" i="1"/>
  <c r="BM693" i="1"/>
  <c r="BV692" i="1"/>
  <c r="BU692" i="1"/>
  <c r="BT692" i="1"/>
  <c r="BS692" i="1"/>
  <c r="BR692" i="1"/>
  <c r="BQ692" i="1"/>
  <c r="BP692" i="1"/>
  <c r="BO692" i="1"/>
  <c r="BN692" i="1"/>
  <c r="BM692" i="1"/>
  <c r="BW692" i="1" s="1"/>
  <c r="BV691" i="1"/>
  <c r="BU691" i="1"/>
  <c r="BT691" i="1"/>
  <c r="BS691" i="1"/>
  <c r="BR691" i="1"/>
  <c r="BQ691" i="1"/>
  <c r="BP691" i="1"/>
  <c r="BO691" i="1"/>
  <c r="BW691" i="1" s="1"/>
  <c r="BN691" i="1"/>
  <c r="BM691" i="1"/>
  <c r="BX690"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X688" i="1" s="1"/>
  <c r="BM688" i="1"/>
  <c r="BV687" i="1"/>
  <c r="BU687" i="1"/>
  <c r="BT687" i="1"/>
  <c r="BS687" i="1"/>
  <c r="BR687" i="1"/>
  <c r="BQ687" i="1"/>
  <c r="BP687" i="1"/>
  <c r="BX687" i="1" s="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X684"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X680" i="1" s="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X674" i="1" s="1"/>
  <c r="BM674" i="1"/>
  <c r="BV673" i="1"/>
  <c r="BU673" i="1"/>
  <c r="BT673" i="1"/>
  <c r="BS673" i="1"/>
  <c r="BR673" i="1"/>
  <c r="BQ673" i="1"/>
  <c r="BP673" i="1"/>
  <c r="BO673" i="1"/>
  <c r="BN673" i="1"/>
  <c r="BM673" i="1"/>
  <c r="BV672" i="1"/>
  <c r="BU672" i="1"/>
  <c r="BT672" i="1"/>
  <c r="BS672" i="1"/>
  <c r="BR672" i="1"/>
  <c r="BQ672" i="1"/>
  <c r="BP672" i="1"/>
  <c r="BO672" i="1"/>
  <c r="BN672" i="1"/>
  <c r="BX672" i="1" s="1"/>
  <c r="BM672" i="1"/>
  <c r="BV671" i="1"/>
  <c r="BU671" i="1"/>
  <c r="BT671" i="1"/>
  <c r="BS671" i="1"/>
  <c r="BR671" i="1"/>
  <c r="BQ671" i="1"/>
  <c r="BP671" i="1"/>
  <c r="BX671" i="1" s="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X668" i="1" s="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X666" i="1" s="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X662" i="1" s="1"/>
  <c r="BO662" i="1"/>
  <c r="BN662" i="1"/>
  <c r="BM662" i="1"/>
  <c r="BV661" i="1"/>
  <c r="BU661" i="1"/>
  <c r="BT661" i="1"/>
  <c r="BS661" i="1"/>
  <c r="BR661" i="1"/>
  <c r="BQ661" i="1"/>
  <c r="BP661" i="1"/>
  <c r="BO661" i="1"/>
  <c r="BN661" i="1"/>
  <c r="BM661" i="1"/>
  <c r="BV660" i="1"/>
  <c r="BU660" i="1"/>
  <c r="BT660" i="1"/>
  <c r="BS660" i="1"/>
  <c r="BR660" i="1"/>
  <c r="BQ660" i="1"/>
  <c r="BP660" i="1"/>
  <c r="BX660" i="1" s="1"/>
  <c r="BO660" i="1"/>
  <c r="BN660" i="1"/>
  <c r="BM660" i="1"/>
  <c r="BW660" i="1" s="1"/>
  <c r="BV659" i="1"/>
  <c r="BU659" i="1"/>
  <c r="BT659" i="1"/>
  <c r="BS659" i="1"/>
  <c r="BR659" i="1"/>
  <c r="BQ659" i="1"/>
  <c r="BP659" i="1"/>
  <c r="BO659" i="1"/>
  <c r="BW659" i="1" s="1"/>
  <c r="BN659" i="1"/>
  <c r="BM659" i="1"/>
  <c r="BV658" i="1"/>
  <c r="BU658" i="1"/>
  <c r="BT658" i="1"/>
  <c r="BS658" i="1"/>
  <c r="BR658" i="1"/>
  <c r="BQ658" i="1"/>
  <c r="BP658" i="1"/>
  <c r="BX658" i="1" s="1"/>
  <c r="BO658" i="1"/>
  <c r="BN658" i="1"/>
  <c r="BM658" i="1"/>
  <c r="BW658" i="1" s="1"/>
  <c r="BV657" i="1"/>
  <c r="BU657" i="1"/>
  <c r="BT657" i="1"/>
  <c r="BS657" i="1"/>
  <c r="BR657" i="1"/>
  <c r="BQ657" i="1"/>
  <c r="BP657" i="1"/>
  <c r="BO657" i="1"/>
  <c r="BN657" i="1"/>
  <c r="BM657" i="1"/>
  <c r="BX656"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W653" i="1" s="1"/>
  <c r="BV652" i="1"/>
  <c r="BU652" i="1"/>
  <c r="BT652" i="1"/>
  <c r="BS652" i="1"/>
  <c r="BR652" i="1"/>
  <c r="BQ652" i="1"/>
  <c r="BP652" i="1"/>
  <c r="BX652" i="1" s="1"/>
  <c r="BO652" i="1"/>
  <c r="BN652" i="1"/>
  <c r="BM652" i="1"/>
  <c r="BV651" i="1"/>
  <c r="BU651" i="1"/>
  <c r="BT651" i="1"/>
  <c r="BS651" i="1"/>
  <c r="BR651" i="1"/>
  <c r="BQ651" i="1"/>
  <c r="BP651" i="1"/>
  <c r="BO651" i="1"/>
  <c r="BN651" i="1"/>
  <c r="BM651" i="1"/>
  <c r="BW651" i="1" s="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X648" i="1" s="1"/>
  <c r="BO648" i="1"/>
  <c r="BN648" i="1"/>
  <c r="BM648" i="1"/>
  <c r="BV647" i="1"/>
  <c r="BU647" i="1"/>
  <c r="BT647" i="1"/>
  <c r="BS647" i="1"/>
  <c r="BR647" i="1"/>
  <c r="BQ647" i="1"/>
  <c r="BP647" i="1"/>
  <c r="BO647" i="1"/>
  <c r="BN647" i="1"/>
  <c r="BM647" i="1"/>
  <c r="BW647" i="1" s="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X644" i="1" s="1"/>
  <c r="BO644" i="1"/>
  <c r="BN644" i="1"/>
  <c r="BM644" i="1"/>
  <c r="BV643" i="1"/>
  <c r="BU643" i="1"/>
  <c r="BT643" i="1"/>
  <c r="BS643" i="1"/>
  <c r="BR643" i="1"/>
  <c r="BQ643" i="1"/>
  <c r="BP643" i="1"/>
  <c r="BO643" i="1"/>
  <c r="BN643" i="1"/>
  <c r="BM643" i="1"/>
  <c r="BV642" i="1"/>
  <c r="BU642" i="1"/>
  <c r="BT642" i="1"/>
  <c r="BS642" i="1"/>
  <c r="BR642" i="1"/>
  <c r="BQ642" i="1"/>
  <c r="BP642" i="1"/>
  <c r="BO642" i="1"/>
  <c r="BN642" i="1"/>
  <c r="BX642" i="1" s="1"/>
  <c r="BM642" i="1"/>
  <c r="BV641" i="1"/>
  <c r="BU641" i="1"/>
  <c r="BT641" i="1"/>
  <c r="BS641" i="1"/>
  <c r="BR641" i="1"/>
  <c r="BQ641" i="1"/>
  <c r="BP641" i="1"/>
  <c r="BO641" i="1"/>
  <c r="BN641" i="1"/>
  <c r="BM641" i="1"/>
  <c r="BV640" i="1"/>
  <c r="BU640" i="1"/>
  <c r="BT640" i="1"/>
  <c r="BS640" i="1"/>
  <c r="BR640" i="1"/>
  <c r="BQ640" i="1"/>
  <c r="BP640" i="1"/>
  <c r="BO640" i="1"/>
  <c r="BN640" i="1"/>
  <c r="BM640" i="1"/>
  <c r="BW640" i="1" s="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X636" i="1" s="1"/>
  <c r="BM636" i="1"/>
  <c r="BV635" i="1"/>
  <c r="BU635" i="1"/>
  <c r="BT635" i="1"/>
  <c r="BS635" i="1"/>
  <c r="BR635" i="1"/>
  <c r="BQ635" i="1"/>
  <c r="BP635" i="1"/>
  <c r="BX635" i="1" s="1"/>
  <c r="BO635" i="1"/>
  <c r="BN635" i="1"/>
  <c r="BM635" i="1"/>
  <c r="BW635" i="1" s="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W631" i="1" s="1"/>
  <c r="BV630" i="1"/>
  <c r="BU630" i="1"/>
  <c r="BT630" i="1"/>
  <c r="BS630" i="1"/>
  <c r="BR630" i="1"/>
  <c r="BQ630" i="1"/>
  <c r="BP630" i="1"/>
  <c r="BO630" i="1"/>
  <c r="BN630" i="1"/>
  <c r="BM630" i="1"/>
  <c r="BV629" i="1"/>
  <c r="BU629" i="1"/>
  <c r="BT629" i="1"/>
  <c r="BS629" i="1"/>
  <c r="BR629" i="1"/>
  <c r="BQ629" i="1"/>
  <c r="BP629" i="1"/>
  <c r="BO629" i="1"/>
  <c r="BN629" i="1"/>
  <c r="BM629" i="1"/>
  <c r="BX628"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X624" i="1" s="1"/>
  <c r="BM624" i="1"/>
  <c r="BV623" i="1"/>
  <c r="BU623" i="1"/>
  <c r="BT623" i="1"/>
  <c r="BS623" i="1"/>
  <c r="BR623" i="1"/>
  <c r="BQ623" i="1"/>
  <c r="BP623" i="1"/>
  <c r="BX623" i="1" s="1"/>
  <c r="BO623" i="1"/>
  <c r="BN623" i="1"/>
  <c r="BM623" i="1"/>
  <c r="BV622" i="1"/>
  <c r="BU622" i="1"/>
  <c r="BT622" i="1"/>
  <c r="BS622" i="1"/>
  <c r="BR622" i="1"/>
  <c r="BQ622" i="1"/>
  <c r="BP622" i="1"/>
  <c r="BO622" i="1"/>
  <c r="BN622" i="1"/>
  <c r="BM622" i="1"/>
  <c r="BW622" i="1" s="1"/>
  <c r="BV621" i="1"/>
  <c r="BU621" i="1"/>
  <c r="BT621" i="1"/>
  <c r="BS621" i="1"/>
  <c r="BR621" i="1"/>
  <c r="BQ621" i="1"/>
  <c r="BP621" i="1"/>
  <c r="BO621" i="1"/>
  <c r="BN621" i="1"/>
  <c r="BM621" i="1"/>
  <c r="BV620" i="1"/>
  <c r="BU620" i="1"/>
  <c r="BT620" i="1"/>
  <c r="BS620" i="1"/>
  <c r="BR620" i="1"/>
  <c r="BX620" i="1" s="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X617" i="1" s="1"/>
  <c r="BO617" i="1"/>
  <c r="BN617" i="1"/>
  <c r="BM617" i="1"/>
  <c r="BW617" i="1" s="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X612" i="1" s="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X604" i="1" s="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X602" i="1" s="1"/>
  <c r="BO602" i="1"/>
  <c r="BN602" i="1"/>
  <c r="BM602" i="1"/>
  <c r="BW602" i="1" s="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X598" i="1" s="1"/>
  <c r="BO598" i="1"/>
  <c r="BN598" i="1"/>
  <c r="BM598" i="1"/>
  <c r="BW598" i="1" s="1"/>
  <c r="BV597" i="1"/>
  <c r="BU597" i="1"/>
  <c r="BT597" i="1"/>
  <c r="BS597" i="1"/>
  <c r="BR597" i="1"/>
  <c r="BQ597" i="1"/>
  <c r="BP597" i="1"/>
  <c r="BO597" i="1"/>
  <c r="BN597" i="1"/>
  <c r="BM597" i="1"/>
  <c r="BV596" i="1"/>
  <c r="BU596" i="1"/>
  <c r="BT596" i="1"/>
  <c r="BS596" i="1"/>
  <c r="BR596" i="1"/>
  <c r="BQ596" i="1"/>
  <c r="BP596" i="1"/>
  <c r="BX596" i="1" s="1"/>
  <c r="BO596" i="1"/>
  <c r="BN596" i="1"/>
  <c r="BM596" i="1"/>
  <c r="BW596" i="1" s="1"/>
  <c r="BV595" i="1"/>
  <c r="BU595" i="1"/>
  <c r="BT595" i="1"/>
  <c r="BS595" i="1"/>
  <c r="BR595" i="1"/>
  <c r="BQ595" i="1"/>
  <c r="BP595" i="1"/>
  <c r="BO595" i="1"/>
  <c r="BN595" i="1"/>
  <c r="BM595" i="1"/>
  <c r="BV594" i="1"/>
  <c r="BU594" i="1"/>
  <c r="BT594" i="1"/>
  <c r="BS594" i="1"/>
  <c r="BR594" i="1"/>
  <c r="BX594" i="1" s="1"/>
  <c r="BQ594" i="1"/>
  <c r="BP594" i="1"/>
  <c r="BO594" i="1"/>
  <c r="BN594" i="1"/>
  <c r="BM594" i="1"/>
  <c r="BV593" i="1"/>
  <c r="BU593" i="1"/>
  <c r="BT593" i="1"/>
  <c r="BS593" i="1"/>
  <c r="BR593" i="1"/>
  <c r="BQ593" i="1"/>
  <c r="BP593" i="1"/>
  <c r="BO593" i="1"/>
  <c r="BN593" i="1"/>
  <c r="BM593" i="1"/>
  <c r="BX592"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X590" i="1" s="1"/>
  <c r="BO590" i="1"/>
  <c r="BN590" i="1"/>
  <c r="BM590" i="1"/>
  <c r="BV589" i="1"/>
  <c r="BU589" i="1"/>
  <c r="BT589" i="1"/>
  <c r="BS589" i="1"/>
  <c r="BR589" i="1"/>
  <c r="BQ589" i="1"/>
  <c r="BP589" i="1"/>
  <c r="BO589" i="1"/>
  <c r="BN589" i="1"/>
  <c r="BM589" i="1"/>
  <c r="BW589" i="1" s="1"/>
  <c r="BV588" i="1"/>
  <c r="BU588" i="1"/>
  <c r="BT588" i="1"/>
  <c r="BS588" i="1"/>
  <c r="BR588" i="1"/>
  <c r="BQ588" i="1"/>
  <c r="BP588" i="1"/>
  <c r="BO588" i="1"/>
  <c r="BN588" i="1"/>
  <c r="BX588" i="1" s="1"/>
  <c r="BM588" i="1"/>
  <c r="BW588" i="1" s="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X584" i="1" s="1"/>
  <c r="BO584" i="1"/>
  <c r="BN584" i="1"/>
  <c r="BM584" i="1"/>
  <c r="BW584" i="1" s="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X580" i="1" s="1"/>
  <c r="BM580" i="1"/>
  <c r="BV579" i="1"/>
  <c r="BU579" i="1"/>
  <c r="BT579" i="1"/>
  <c r="BS579" i="1"/>
  <c r="BR579" i="1"/>
  <c r="BQ579" i="1"/>
  <c r="BP579" i="1"/>
  <c r="BO579" i="1"/>
  <c r="BN579" i="1"/>
  <c r="BM579" i="1"/>
  <c r="BV578" i="1"/>
  <c r="BU578" i="1"/>
  <c r="BT578" i="1"/>
  <c r="BS578" i="1"/>
  <c r="BR578" i="1"/>
  <c r="BQ578" i="1"/>
  <c r="BP578" i="1"/>
  <c r="BO578" i="1"/>
  <c r="BN578" i="1"/>
  <c r="BM578" i="1"/>
  <c r="BW578" i="1" s="1"/>
  <c r="BV577" i="1"/>
  <c r="BU577" i="1"/>
  <c r="BT577" i="1"/>
  <c r="BS577" i="1"/>
  <c r="BR577" i="1"/>
  <c r="BQ577" i="1"/>
  <c r="BP577" i="1"/>
  <c r="BO577" i="1"/>
  <c r="BN577" i="1"/>
  <c r="BM577" i="1"/>
  <c r="BV576" i="1"/>
  <c r="BU576" i="1"/>
  <c r="BT576" i="1"/>
  <c r="BS576" i="1"/>
  <c r="BR576" i="1"/>
  <c r="BQ576" i="1"/>
  <c r="BP576" i="1"/>
  <c r="BO576" i="1"/>
  <c r="BN576" i="1"/>
  <c r="BX576" i="1" s="1"/>
  <c r="BM576" i="1"/>
  <c r="BV575" i="1"/>
  <c r="BU575" i="1"/>
  <c r="BT575" i="1"/>
  <c r="BS575" i="1"/>
  <c r="BR575" i="1"/>
  <c r="BQ575" i="1"/>
  <c r="BP575" i="1"/>
  <c r="BX575" i="1" s="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X572" i="1" s="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X569" i="1" s="1"/>
  <c r="BO569" i="1"/>
  <c r="BN569" i="1"/>
  <c r="BM569" i="1"/>
  <c r="BW569" i="1" s="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X565" i="1" s="1"/>
  <c r="BO565" i="1"/>
  <c r="BN565" i="1"/>
  <c r="BM565" i="1"/>
  <c r="BV564" i="1"/>
  <c r="BU564" i="1"/>
  <c r="BT564" i="1"/>
  <c r="BS564" i="1"/>
  <c r="BR564" i="1"/>
  <c r="BQ564" i="1"/>
  <c r="BP564" i="1"/>
  <c r="BO564" i="1"/>
  <c r="BN564" i="1"/>
  <c r="BX564" i="1" s="1"/>
  <c r="BM564" i="1"/>
  <c r="BV563" i="1"/>
  <c r="BU563" i="1"/>
  <c r="BT563" i="1"/>
  <c r="BS563" i="1"/>
  <c r="BR563" i="1"/>
  <c r="BQ563" i="1"/>
  <c r="BP563" i="1"/>
  <c r="BO563" i="1"/>
  <c r="BN563" i="1"/>
  <c r="BM563" i="1"/>
  <c r="BW563" i="1" s="1"/>
  <c r="BV562" i="1"/>
  <c r="BU562" i="1"/>
  <c r="BT562" i="1"/>
  <c r="BS562" i="1"/>
  <c r="BR562" i="1"/>
  <c r="BQ562" i="1"/>
  <c r="BP562" i="1"/>
  <c r="BO562" i="1"/>
  <c r="BN562" i="1"/>
  <c r="BM562" i="1"/>
  <c r="BW562" i="1" s="1"/>
  <c r="BV561" i="1"/>
  <c r="BU561" i="1"/>
  <c r="BT561" i="1"/>
  <c r="BS561" i="1"/>
  <c r="BR561" i="1"/>
  <c r="BQ561" i="1"/>
  <c r="BP561" i="1"/>
  <c r="BO561" i="1"/>
  <c r="BN561" i="1"/>
  <c r="BM561" i="1"/>
  <c r="BV560" i="1"/>
  <c r="BU560" i="1"/>
  <c r="BT560" i="1"/>
  <c r="BS560" i="1"/>
  <c r="BR560" i="1"/>
  <c r="BQ560" i="1"/>
  <c r="BP560" i="1"/>
  <c r="BX560" i="1" s="1"/>
  <c r="BO560" i="1"/>
  <c r="BN560" i="1"/>
  <c r="BM560" i="1"/>
  <c r="BW560" i="1" s="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X557" i="1" s="1"/>
  <c r="BO557" i="1"/>
  <c r="BN557" i="1"/>
  <c r="BM557" i="1"/>
  <c r="BV556" i="1"/>
  <c r="BU556" i="1"/>
  <c r="BT556" i="1"/>
  <c r="BS556" i="1"/>
  <c r="BR556" i="1"/>
  <c r="BQ556" i="1"/>
  <c r="BP556" i="1"/>
  <c r="BO556" i="1"/>
  <c r="BN556" i="1"/>
  <c r="BM556" i="1"/>
  <c r="BW556" i="1" s="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X553" i="1" s="1"/>
  <c r="BO553" i="1"/>
  <c r="BN553" i="1"/>
  <c r="BM553" i="1"/>
  <c r="BV552" i="1"/>
  <c r="BU552" i="1"/>
  <c r="BT552" i="1"/>
  <c r="BS552" i="1"/>
  <c r="BR552" i="1"/>
  <c r="BQ552" i="1"/>
  <c r="BP552" i="1"/>
  <c r="BO552" i="1"/>
  <c r="BN552" i="1"/>
  <c r="BM552" i="1"/>
  <c r="BW552" i="1" s="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X549" i="1" s="1"/>
  <c r="BO549" i="1"/>
  <c r="BN549" i="1"/>
  <c r="BM549" i="1"/>
  <c r="BV548" i="1"/>
  <c r="BU548" i="1"/>
  <c r="BT548" i="1"/>
  <c r="BS548" i="1"/>
  <c r="BR548" i="1"/>
  <c r="BQ548" i="1"/>
  <c r="BP548" i="1"/>
  <c r="BO548" i="1"/>
  <c r="BN548" i="1"/>
  <c r="BM548" i="1"/>
  <c r="BW548" i="1" s="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X545" i="1" s="1"/>
  <c r="BO545" i="1"/>
  <c r="BN545" i="1"/>
  <c r="BM545" i="1"/>
  <c r="BV544" i="1"/>
  <c r="BU544" i="1"/>
  <c r="BT544" i="1"/>
  <c r="BS544" i="1"/>
  <c r="BR544" i="1"/>
  <c r="BQ544" i="1"/>
  <c r="BP544" i="1"/>
  <c r="BO544" i="1"/>
  <c r="BN544" i="1"/>
  <c r="BM544" i="1"/>
  <c r="BW544" i="1" s="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X541" i="1" s="1"/>
  <c r="BO541" i="1"/>
  <c r="BN541" i="1"/>
  <c r="BM541" i="1"/>
  <c r="BV540" i="1"/>
  <c r="BU540" i="1"/>
  <c r="BT540" i="1"/>
  <c r="BS540" i="1"/>
  <c r="BR540" i="1"/>
  <c r="BQ540" i="1"/>
  <c r="BP540" i="1"/>
  <c r="BO540" i="1"/>
  <c r="BN540" i="1"/>
  <c r="BM540" i="1"/>
  <c r="BW540" i="1" s="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X537" i="1" s="1"/>
  <c r="BO537" i="1"/>
  <c r="BN537" i="1"/>
  <c r="BM537" i="1"/>
  <c r="BV536" i="1"/>
  <c r="BU536" i="1"/>
  <c r="BT536" i="1"/>
  <c r="BS536" i="1"/>
  <c r="BR536" i="1"/>
  <c r="BQ536" i="1"/>
  <c r="BP536" i="1"/>
  <c r="BO536" i="1"/>
  <c r="BN536" i="1"/>
  <c r="BM536" i="1"/>
  <c r="BW536" i="1" s="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X533" i="1" s="1"/>
  <c r="BO533" i="1"/>
  <c r="BN533" i="1"/>
  <c r="BM533" i="1"/>
  <c r="BV532" i="1"/>
  <c r="BU532" i="1"/>
  <c r="BT532" i="1"/>
  <c r="BS532" i="1"/>
  <c r="BR532" i="1"/>
  <c r="BQ532" i="1"/>
  <c r="BP532" i="1"/>
  <c r="BO532" i="1"/>
  <c r="BN532" i="1"/>
  <c r="BM532" i="1"/>
  <c r="BW532" i="1" s="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X529" i="1" s="1"/>
  <c r="BO529" i="1"/>
  <c r="BN529" i="1"/>
  <c r="BM529" i="1"/>
  <c r="BV528" i="1"/>
  <c r="BU528" i="1"/>
  <c r="BT528" i="1"/>
  <c r="BS528" i="1"/>
  <c r="BR528" i="1"/>
  <c r="BQ528" i="1"/>
  <c r="BP528" i="1"/>
  <c r="BO528" i="1"/>
  <c r="BN528" i="1"/>
  <c r="BM528" i="1"/>
  <c r="BW528" i="1" s="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X525" i="1" s="1"/>
  <c r="BO525" i="1"/>
  <c r="BN525" i="1"/>
  <c r="BM525" i="1"/>
  <c r="BV524" i="1"/>
  <c r="BU524" i="1"/>
  <c r="BT524" i="1"/>
  <c r="BS524" i="1"/>
  <c r="BR524" i="1"/>
  <c r="BQ524" i="1"/>
  <c r="BP524" i="1"/>
  <c r="BO524" i="1"/>
  <c r="BN524" i="1"/>
  <c r="BM524" i="1"/>
  <c r="BW524" i="1" s="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X521" i="1" s="1"/>
  <c r="BO521" i="1"/>
  <c r="BN521" i="1"/>
  <c r="BM521" i="1"/>
  <c r="BV520" i="1"/>
  <c r="BU520" i="1"/>
  <c r="BT520" i="1"/>
  <c r="BS520" i="1"/>
  <c r="BR520" i="1"/>
  <c r="BQ520" i="1"/>
  <c r="BP520" i="1"/>
  <c r="BO520" i="1"/>
  <c r="BN520" i="1"/>
  <c r="BM520" i="1"/>
  <c r="BW520" i="1" s="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X517" i="1" s="1"/>
  <c r="BO517" i="1"/>
  <c r="BN517" i="1"/>
  <c r="BM517" i="1"/>
  <c r="BV516" i="1"/>
  <c r="BU516" i="1"/>
  <c r="BT516" i="1"/>
  <c r="BS516" i="1"/>
  <c r="BR516" i="1"/>
  <c r="BQ516" i="1"/>
  <c r="BP516" i="1"/>
  <c r="BO516" i="1"/>
  <c r="BN516" i="1"/>
  <c r="BM516" i="1"/>
  <c r="BW516" i="1" s="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X513" i="1" s="1"/>
  <c r="BO513" i="1"/>
  <c r="BN513" i="1"/>
  <c r="BM513" i="1"/>
  <c r="BV512" i="1"/>
  <c r="BU512" i="1"/>
  <c r="BT512" i="1"/>
  <c r="BS512" i="1"/>
  <c r="BR512" i="1"/>
  <c r="BQ512" i="1"/>
  <c r="BP512" i="1"/>
  <c r="BO512" i="1"/>
  <c r="BN512" i="1"/>
  <c r="BM512" i="1"/>
  <c r="BW512" i="1" s="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X509" i="1" s="1"/>
  <c r="BO509" i="1"/>
  <c r="BN509" i="1"/>
  <c r="BM509" i="1"/>
  <c r="BV508" i="1"/>
  <c r="BU508" i="1"/>
  <c r="BT508" i="1"/>
  <c r="BS508" i="1"/>
  <c r="BR508" i="1"/>
  <c r="BQ508" i="1"/>
  <c r="BP508" i="1"/>
  <c r="BO508" i="1"/>
  <c r="BN508" i="1"/>
  <c r="BM508" i="1"/>
  <c r="BW508" i="1" s="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X505" i="1" s="1"/>
  <c r="BO505" i="1"/>
  <c r="BN505" i="1"/>
  <c r="BM505" i="1"/>
  <c r="BV504" i="1"/>
  <c r="BU504" i="1"/>
  <c r="BT504" i="1"/>
  <c r="BS504" i="1"/>
  <c r="BR504" i="1"/>
  <c r="BQ504" i="1"/>
  <c r="BP504" i="1"/>
  <c r="BO504" i="1"/>
  <c r="BN504" i="1"/>
  <c r="BM504" i="1"/>
  <c r="BW504" i="1" s="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X501" i="1" s="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X497" i="1" s="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X493" i="1" s="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X489" i="1" s="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X485" i="1" s="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X481" i="1" s="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X479" i="1" s="1"/>
  <c r="BO479" i="1"/>
  <c r="BN479" i="1"/>
  <c r="BM479" i="1"/>
  <c r="BW479" i="1" s="1"/>
  <c r="BV478" i="1"/>
  <c r="BU478" i="1"/>
  <c r="BT478" i="1"/>
  <c r="BS478" i="1"/>
  <c r="BR478" i="1"/>
  <c r="BQ478" i="1"/>
  <c r="BP478" i="1"/>
  <c r="BO478" i="1"/>
  <c r="BN478" i="1"/>
  <c r="BM478" i="1"/>
  <c r="BV477" i="1"/>
  <c r="BU477" i="1"/>
  <c r="BT477" i="1"/>
  <c r="BS477" i="1"/>
  <c r="BR477" i="1"/>
  <c r="BQ477" i="1"/>
  <c r="BP477" i="1"/>
  <c r="BX477" i="1" s="1"/>
  <c r="BO477" i="1"/>
  <c r="BN477" i="1"/>
  <c r="BM477" i="1"/>
  <c r="BW477" i="1" s="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X473" i="1" s="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X469"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X467" i="1" s="1"/>
  <c r="BO467" i="1"/>
  <c r="BN467" i="1"/>
  <c r="BM467" i="1"/>
  <c r="BV466" i="1"/>
  <c r="BU466" i="1"/>
  <c r="BT466" i="1"/>
  <c r="BS466" i="1"/>
  <c r="BR466" i="1"/>
  <c r="BQ466" i="1"/>
  <c r="BP466" i="1"/>
  <c r="BO466" i="1"/>
  <c r="BN466" i="1"/>
  <c r="BM466" i="1"/>
  <c r="BV465" i="1"/>
  <c r="BU465" i="1"/>
  <c r="BT465" i="1"/>
  <c r="BS465" i="1"/>
  <c r="BR465" i="1"/>
  <c r="BQ465" i="1"/>
  <c r="BP465" i="1"/>
  <c r="BX465" i="1" s="1"/>
  <c r="BO465" i="1"/>
  <c r="BN465" i="1"/>
  <c r="BM465" i="1"/>
  <c r="BW465" i="1" s="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X461" i="1" s="1"/>
  <c r="BM461" i="1"/>
  <c r="BV460" i="1"/>
  <c r="BU460" i="1"/>
  <c r="BT460" i="1"/>
  <c r="BS460" i="1"/>
  <c r="BR460" i="1"/>
  <c r="BQ460" i="1"/>
  <c r="BP460" i="1"/>
  <c r="BX460" i="1" s="1"/>
  <c r="BO460" i="1"/>
  <c r="BN460" i="1"/>
  <c r="BM460" i="1"/>
  <c r="BV459" i="1"/>
  <c r="BU459" i="1"/>
  <c r="BT459" i="1"/>
  <c r="BS459" i="1"/>
  <c r="BR459" i="1"/>
  <c r="BQ459" i="1"/>
  <c r="BP459" i="1"/>
  <c r="BO459" i="1"/>
  <c r="BN459" i="1"/>
  <c r="BM459" i="1"/>
  <c r="BW459" i="1" s="1"/>
  <c r="BV458" i="1"/>
  <c r="BU458" i="1"/>
  <c r="BT458" i="1"/>
  <c r="BS458" i="1"/>
  <c r="BR458" i="1"/>
  <c r="BQ458" i="1"/>
  <c r="BP458" i="1"/>
  <c r="BO458" i="1"/>
  <c r="BN458" i="1"/>
  <c r="BM458" i="1"/>
  <c r="BV457" i="1"/>
  <c r="BU457" i="1"/>
  <c r="BT457" i="1"/>
  <c r="BS457" i="1"/>
  <c r="BR457" i="1"/>
  <c r="BX457" i="1" s="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X454" i="1" s="1"/>
  <c r="BO454" i="1"/>
  <c r="BN454" i="1"/>
  <c r="BM454" i="1"/>
  <c r="BV453" i="1"/>
  <c r="BU453" i="1"/>
  <c r="BT453" i="1"/>
  <c r="BS453" i="1"/>
  <c r="BR453" i="1"/>
  <c r="BQ453" i="1"/>
  <c r="BP453" i="1"/>
  <c r="BX453" i="1" s="1"/>
  <c r="BO453" i="1"/>
  <c r="BN453" i="1"/>
  <c r="BM453" i="1"/>
  <c r="BV452" i="1"/>
  <c r="BU452" i="1"/>
  <c r="BT452" i="1"/>
  <c r="BS452" i="1"/>
  <c r="BR452" i="1"/>
  <c r="BQ452" i="1"/>
  <c r="BP452" i="1"/>
  <c r="BO452" i="1"/>
  <c r="BN452" i="1"/>
  <c r="BM452" i="1"/>
  <c r="BW452" i="1" s="1"/>
  <c r="BV451" i="1"/>
  <c r="BU451" i="1"/>
  <c r="BT451" i="1"/>
  <c r="BS451" i="1"/>
  <c r="BR451" i="1"/>
  <c r="BQ451" i="1"/>
  <c r="BP451" i="1"/>
  <c r="BX451" i="1" s="1"/>
  <c r="BO451" i="1"/>
  <c r="BN451" i="1"/>
  <c r="BM451" i="1"/>
  <c r="BW451" i="1" s="1"/>
  <c r="BV450" i="1"/>
  <c r="BU450" i="1"/>
  <c r="BT450" i="1"/>
  <c r="BS450" i="1"/>
  <c r="BR450" i="1"/>
  <c r="BQ450" i="1"/>
  <c r="BP450" i="1"/>
  <c r="BO450" i="1"/>
  <c r="BN450" i="1"/>
  <c r="BM450" i="1"/>
  <c r="BV449" i="1"/>
  <c r="BU449" i="1"/>
  <c r="BT449" i="1"/>
  <c r="BS449" i="1"/>
  <c r="BR449" i="1"/>
  <c r="BQ449" i="1"/>
  <c r="BP449" i="1"/>
  <c r="BX449" i="1" s="1"/>
  <c r="BO449" i="1"/>
  <c r="BN449" i="1"/>
  <c r="BM449" i="1"/>
  <c r="BW449" i="1" s="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X445" i="1" s="1"/>
  <c r="BM445" i="1"/>
  <c r="BV444" i="1"/>
  <c r="BU444" i="1"/>
  <c r="BT444" i="1"/>
  <c r="BS444" i="1"/>
  <c r="BR444" i="1"/>
  <c r="BQ444" i="1"/>
  <c r="BP444" i="1"/>
  <c r="BX444" i="1" s="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X441"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X439" i="1" s="1"/>
  <c r="BO439" i="1"/>
  <c r="BN439" i="1"/>
  <c r="BM439" i="1"/>
  <c r="BV438" i="1"/>
  <c r="BU438" i="1"/>
  <c r="BT438" i="1"/>
  <c r="BS438" i="1"/>
  <c r="BR438" i="1"/>
  <c r="BQ438" i="1"/>
  <c r="BP438" i="1"/>
  <c r="BO438" i="1"/>
  <c r="BN438" i="1"/>
  <c r="BM438" i="1"/>
  <c r="BV437" i="1"/>
  <c r="BU437" i="1"/>
  <c r="BT437" i="1"/>
  <c r="BS437" i="1"/>
  <c r="BR437" i="1"/>
  <c r="BQ437" i="1"/>
  <c r="BP437" i="1"/>
  <c r="BX437" i="1" s="1"/>
  <c r="BO437" i="1"/>
  <c r="BN437" i="1"/>
  <c r="BM437" i="1"/>
  <c r="BW437" i="1" s="1"/>
  <c r="BV436" i="1"/>
  <c r="BU436" i="1"/>
  <c r="BT436" i="1"/>
  <c r="BS436" i="1"/>
  <c r="BR436" i="1"/>
  <c r="BQ436" i="1"/>
  <c r="BP436" i="1"/>
  <c r="BO436" i="1"/>
  <c r="BN436" i="1"/>
  <c r="BM436" i="1"/>
  <c r="BV435" i="1"/>
  <c r="BU435" i="1"/>
  <c r="BT435" i="1"/>
  <c r="BS435" i="1"/>
  <c r="BR435" i="1"/>
  <c r="BQ435" i="1"/>
  <c r="BP435" i="1"/>
  <c r="BX435" i="1" s="1"/>
  <c r="BO435" i="1"/>
  <c r="BN435" i="1"/>
  <c r="BM435" i="1"/>
  <c r="BV434" i="1"/>
  <c r="BU434" i="1"/>
  <c r="BT434" i="1"/>
  <c r="BS434" i="1"/>
  <c r="BR434" i="1"/>
  <c r="BQ434" i="1"/>
  <c r="BP434" i="1"/>
  <c r="BO434" i="1"/>
  <c r="BN434" i="1"/>
  <c r="BM434" i="1"/>
  <c r="BV433" i="1"/>
  <c r="BU433" i="1"/>
  <c r="BT433" i="1"/>
  <c r="BS433" i="1"/>
  <c r="BR433" i="1"/>
  <c r="BX433" i="1" s="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W430" i="1" s="1"/>
  <c r="BV429" i="1"/>
  <c r="BU429" i="1"/>
  <c r="BT429" i="1"/>
  <c r="BS429" i="1"/>
  <c r="BR429" i="1"/>
  <c r="BQ429" i="1"/>
  <c r="BP429" i="1"/>
  <c r="BO429" i="1"/>
  <c r="BN429" i="1"/>
  <c r="BX429" i="1" s="1"/>
  <c r="BM429" i="1"/>
  <c r="BV428" i="1"/>
  <c r="BU428" i="1"/>
  <c r="BT428" i="1"/>
  <c r="BS428" i="1"/>
  <c r="BR428" i="1"/>
  <c r="BQ428" i="1"/>
  <c r="BP428" i="1"/>
  <c r="BO428" i="1"/>
  <c r="BN428" i="1"/>
  <c r="BM428" i="1"/>
  <c r="BV427" i="1"/>
  <c r="BU427" i="1"/>
  <c r="BT427" i="1"/>
  <c r="BS427" i="1"/>
  <c r="BR427" i="1"/>
  <c r="BQ427" i="1"/>
  <c r="BP427" i="1"/>
  <c r="BX427" i="1" s="1"/>
  <c r="BO427" i="1"/>
  <c r="BN427" i="1"/>
  <c r="BM427" i="1"/>
  <c r="BW427" i="1" s="1"/>
  <c r="BV426" i="1"/>
  <c r="BU426" i="1"/>
  <c r="BT426" i="1"/>
  <c r="BS426" i="1"/>
  <c r="BR426" i="1"/>
  <c r="BQ426" i="1"/>
  <c r="BP426" i="1"/>
  <c r="BO426" i="1"/>
  <c r="BN426" i="1"/>
  <c r="BM426" i="1"/>
  <c r="BV425" i="1"/>
  <c r="BU425" i="1"/>
  <c r="BT425" i="1"/>
  <c r="BS425" i="1"/>
  <c r="BR425" i="1"/>
  <c r="BQ425" i="1"/>
  <c r="BP425" i="1"/>
  <c r="BX425" i="1" s="1"/>
  <c r="BO425" i="1"/>
  <c r="BN425" i="1"/>
  <c r="BM425" i="1"/>
  <c r="BW425" i="1" s="1"/>
  <c r="BV424" i="1"/>
  <c r="BU424" i="1"/>
  <c r="BT424" i="1"/>
  <c r="BS424" i="1"/>
  <c r="BR424" i="1"/>
  <c r="BQ424" i="1"/>
  <c r="BP424" i="1"/>
  <c r="BO424" i="1"/>
  <c r="BN424" i="1"/>
  <c r="BM424" i="1"/>
  <c r="BV423" i="1"/>
  <c r="BU423" i="1"/>
  <c r="BT423" i="1"/>
  <c r="BS423" i="1"/>
  <c r="BR423" i="1"/>
  <c r="BX423" i="1" s="1"/>
  <c r="BQ423" i="1"/>
  <c r="BP423" i="1"/>
  <c r="BO423" i="1"/>
  <c r="BN423" i="1"/>
  <c r="BM423" i="1"/>
  <c r="BV422" i="1"/>
  <c r="BU422" i="1"/>
  <c r="BT422" i="1"/>
  <c r="BS422" i="1"/>
  <c r="BR422" i="1"/>
  <c r="BQ422" i="1"/>
  <c r="BP422" i="1"/>
  <c r="BO422" i="1"/>
  <c r="BN422" i="1"/>
  <c r="BM422" i="1"/>
  <c r="BX421"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X419" i="1" s="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X417" i="1" s="1"/>
  <c r="BO417" i="1"/>
  <c r="BN417" i="1"/>
  <c r="BM417" i="1"/>
  <c r="BW417" i="1" s="1"/>
  <c r="BV416" i="1"/>
  <c r="BU416" i="1"/>
  <c r="BT416" i="1"/>
  <c r="BS416" i="1"/>
  <c r="BR416" i="1"/>
  <c r="BQ416" i="1"/>
  <c r="BP416" i="1"/>
  <c r="BO416" i="1"/>
  <c r="BN416" i="1"/>
  <c r="BX416" i="1" s="1"/>
  <c r="BM416" i="1"/>
  <c r="BV415" i="1"/>
  <c r="BU415" i="1"/>
  <c r="BT415" i="1"/>
  <c r="BS415" i="1"/>
  <c r="BR415" i="1"/>
  <c r="BQ415" i="1"/>
  <c r="BP415" i="1"/>
  <c r="BO415" i="1"/>
  <c r="BN415" i="1"/>
  <c r="BM415" i="1"/>
  <c r="BW415" i="1" s="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X412" i="1" s="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X410" i="1" s="1"/>
  <c r="BO410" i="1"/>
  <c r="BN410" i="1"/>
  <c r="BM410" i="1"/>
  <c r="BV409" i="1"/>
  <c r="BU409" i="1"/>
  <c r="BT409" i="1"/>
  <c r="BS409" i="1"/>
  <c r="BR409" i="1"/>
  <c r="BQ409" i="1"/>
  <c r="BP409" i="1"/>
  <c r="BO409" i="1"/>
  <c r="BW409" i="1" s="1"/>
  <c r="BN409" i="1"/>
  <c r="BM409" i="1"/>
  <c r="BV408" i="1"/>
  <c r="BU408" i="1"/>
  <c r="BT408" i="1"/>
  <c r="BS408" i="1"/>
  <c r="BR408" i="1"/>
  <c r="BQ408" i="1"/>
  <c r="BP408" i="1"/>
  <c r="BX408" i="1" s="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X405" i="1" s="1"/>
  <c r="BO405" i="1"/>
  <c r="BN405" i="1"/>
  <c r="BM405" i="1"/>
  <c r="BV404" i="1"/>
  <c r="BU404" i="1"/>
  <c r="BT404" i="1"/>
  <c r="BS404" i="1"/>
  <c r="BR404" i="1"/>
  <c r="BQ404" i="1"/>
  <c r="BP404" i="1"/>
  <c r="BO404" i="1"/>
  <c r="BN404" i="1"/>
  <c r="BX404" i="1" s="1"/>
  <c r="BM404" i="1"/>
  <c r="BV403" i="1"/>
  <c r="BU403" i="1"/>
  <c r="BT403" i="1"/>
  <c r="BS403" i="1"/>
  <c r="BR403" i="1"/>
  <c r="BQ403" i="1"/>
  <c r="BP403" i="1"/>
  <c r="BX403" i="1" s="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X400"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X398" i="1" s="1"/>
  <c r="BO398" i="1"/>
  <c r="BN398" i="1"/>
  <c r="BM398" i="1"/>
  <c r="BV397" i="1"/>
  <c r="BU397" i="1"/>
  <c r="BT397" i="1"/>
  <c r="BS397" i="1"/>
  <c r="BR397" i="1"/>
  <c r="BQ397" i="1"/>
  <c r="BP397" i="1"/>
  <c r="BO397" i="1"/>
  <c r="BN397" i="1"/>
  <c r="BM397" i="1"/>
  <c r="BV396" i="1"/>
  <c r="BU396" i="1"/>
  <c r="BT396" i="1"/>
  <c r="BS396" i="1"/>
  <c r="BR396" i="1"/>
  <c r="BQ396" i="1"/>
  <c r="BP396" i="1"/>
  <c r="BX396" i="1" s="1"/>
  <c r="BO396" i="1"/>
  <c r="BN396" i="1"/>
  <c r="BM396" i="1"/>
  <c r="BV395" i="1"/>
  <c r="BU395" i="1"/>
  <c r="BT395" i="1"/>
  <c r="BS395" i="1"/>
  <c r="BR395" i="1"/>
  <c r="BQ395" i="1"/>
  <c r="BP395" i="1"/>
  <c r="BO395" i="1"/>
  <c r="BW395" i="1" s="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X392" i="1" s="1"/>
  <c r="BM392" i="1"/>
  <c r="BV391" i="1"/>
  <c r="BU391" i="1"/>
  <c r="BT391" i="1"/>
  <c r="BS391" i="1"/>
  <c r="BR391" i="1"/>
  <c r="BQ391" i="1"/>
  <c r="BP391" i="1"/>
  <c r="BX391" i="1" s="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X388" i="1" s="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W385" i="1" s="1"/>
  <c r="BV384" i="1"/>
  <c r="BU384" i="1"/>
  <c r="BT384" i="1"/>
  <c r="BS384" i="1"/>
  <c r="BR384" i="1"/>
  <c r="BQ384" i="1"/>
  <c r="BP384" i="1"/>
  <c r="BO384" i="1"/>
  <c r="BN384" i="1"/>
  <c r="BX384" i="1" s="1"/>
  <c r="BM384" i="1"/>
  <c r="BV383" i="1"/>
  <c r="BU383" i="1"/>
  <c r="BT383" i="1"/>
  <c r="BS383" i="1"/>
  <c r="BR383" i="1"/>
  <c r="BQ383" i="1"/>
  <c r="BP383" i="1"/>
  <c r="BO383" i="1"/>
  <c r="BN383" i="1"/>
  <c r="BM383" i="1"/>
  <c r="BW383" i="1" s="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X378" i="1" s="1"/>
  <c r="BO378" i="1"/>
  <c r="BN378" i="1"/>
  <c r="BM378" i="1"/>
  <c r="BV377" i="1"/>
  <c r="BU377" i="1"/>
  <c r="BT377" i="1"/>
  <c r="BS377" i="1"/>
  <c r="BR377" i="1"/>
  <c r="BQ377" i="1"/>
  <c r="BP377" i="1"/>
  <c r="BO377" i="1"/>
  <c r="BW377" i="1" s="1"/>
  <c r="BN377" i="1"/>
  <c r="BM377" i="1"/>
  <c r="BV376" i="1"/>
  <c r="BU376" i="1"/>
  <c r="BT376" i="1"/>
  <c r="BS376" i="1"/>
  <c r="BR376" i="1"/>
  <c r="BQ376" i="1"/>
  <c r="BP376" i="1"/>
  <c r="BO376" i="1"/>
  <c r="BN376" i="1"/>
  <c r="BM376" i="1"/>
  <c r="BV375" i="1"/>
  <c r="BU375" i="1"/>
  <c r="BT375" i="1"/>
  <c r="BS375" i="1"/>
  <c r="BR375" i="1"/>
  <c r="BQ375" i="1"/>
  <c r="BP375" i="1"/>
  <c r="BO375" i="1"/>
  <c r="BN375" i="1"/>
  <c r="BX375" i="1" s="1"/>
  <c r="BM375" i="1"/>
  <c r="BW375" i="1" s="1"/>
  <c r="BV374" i="1"/>
  <c r="BU374" i="1"/>
  <c r="BT374" i="1"/>
  <c r="BS374" i="1"/>
  <c r="BR374" i="1"/>
  <c r="BQ374" i="1"/>
  <c r="BP374" i="1"/>
  <c r="BX374" i="1" s="1"/>
  <c r="BO374" i="1"/>
  <c r="BN374" i="1"/>
  <c r="BM374" i="1"/>
  <c r="BV373" i="1"/>
  <c r="BU373" i="1"/>
  <c r="BT373" i="1"/>
  <c r="BS373" i="1"/>
  <c r="BR373" i="1"/>
  <c r="BQ373" i="1"/>
  <c r="BP373" i="1"/>
  <c r="BO373" i="1"/>
  <c r="BN373" i="1"/>
  <c r="BM373" i="1"/>
  <c r="BV372" i="1"/>
  <c r="BU372" i="1"/>
  <c r="BT372" i="1"/>
  <c r="BS372" i="1"/>
  <c r="BR372" i="1"/>
  <c r="BQ372" i="1"/>
  <c r="BP372" i="1"/>
  <c r="BX372" i="1" s="1"/>
  <c r="BO372" i="1"/>
  <c r="BN372" i="1"/>
  <c r="BM372" i="1"/>
  <c r="BV371" i="1"/>
  <c r="BU371" i="1"/>
  <c r="BT371" i="1"/>
  <c r="BS371" i="1"/>
  <c r="BR371" i="1"/>
  <c r="BQ371" i="1"/>
  <c r="BP371" i="1"/>
  <c r="BO371" i="1"/>
  <c r="BW371" i="1" s="1"/>
  <c r="BN371" i="1"/>
  <c r="BX371" i="1" s="1"/>
  <c r="BM371" i="1"/>
  <c r="BV370" i="1"/>
  <c r="BU370" i="1"/>
  <c r="BT370" i="1"/>
  <c r="BS370" i="1"/>
  <c r="BR370" i="1"/>
  <c r="BQ370" i="1"/>
  <c r="BP370" i="1"/>
  <c r="BX370" i="1" s="1"/>
  <c r="BO370" i="1"/>
  <c r="BN370" i="1"/>
  <c r="BM370" i="1"/>
  <c r="BV369" i="1"/>
  <c r="BU369" i="1"/>
  <c r="BT369" i="1"/>
  <c r="BS369" i="1"/>
  <c r="BR369" i="1"/>
  <c r="BQ369" i="1"/>
  <c r="BP369" i="1"/>
  <c r="BO369" i="1"/>
  <c r="BN369" i="1"/>
  <c r="BM369" i="1"/>
  <c r="BV368" i="1"/>
  <c r="BU368" i="1"/>
  <c r="BT368" i="1"/>
  <c r="BS368" i="1"/>
  <c r="BR368" i="1"/>
  <c r="BQ368" i="1"/>
  <c r="BP368" i="1"/>
  <c r="BO368" i="1"/>
  <c r="BN368" i="1"/>
  <c r="BX368" i="1" s="1"/>
  <c r="BM368" i="1"/>
  <c r="BW368" i="1" s="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X364" i="1"/>
  <c r="BV364" i="1"/>
  <c r="BU364" i="1"/>
  <c r="BT364" i="1"/>
  <c r="BS364" i="1"/>
  <c r="BR364" i="1"/>
  <c r="BQ364" i="1"/>
  <c r="BP364" i="1"/>
  <c r="BO364" i="1"/>
  <c r="BN364" i="1"/>
  <c r="BM364" i="1"/>
  <c r="BV363" i="1"/>
  <c r="BU363" i="1"/>
  <c r="BT363" i="1"/>
  <c r="BS363" i="1"/>
  <c r="BR363" i="1"/>
  <c r="BQ363" i="1"/>
  <c r="BP363" i="1"/>
  <c r="BX363" i="1" s="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W357" i="1" s="1"/>
  <c r="BV356" i="1"/>
  <c r="BU356" i="1"/>
  <c r="BT356" i="1"/>
  <c r="BS356" i="1"/>
  <c r="BR356" i="1"/>
  <c r="BQ356" i="1"/>
  <c r="BP356" i="1"/>
  <c r="BX356" i="1" s="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X353" i="1" s="1"/>
  <c r="BM353" i="1"/>
  <c r="BW353" i="1" s="1"/>
  <c r="BV352" i="1"/>
  <c r="BU352" i="1"/>
  <c r="BT352" i="1"/>
  <c r="BS352" i="1"/>
  <c r="BR352" i="1"/>
  <c r="BQ352" i="1"/>
  <c r="BP352" i="1"/>
  <c r="BO352" i="1"/>
  <c r="BN352" i="1"/>
  <c r="BX352" i="1" s="1"/>
  <c r="BM352" i="1"/>
  <c r="BV351" i="1"/>
  <c r="BU351" i="1"/>
  <c r="BT351" i="1"/>
  <c r="BS351" i="1"/>
  <c r="BR351" i="1"/>
  <c r="BQ351" i="1"/>
  <c r="BP351" i="1"/>
  <c r="BO351" i="1"/>
  <c r="BN351" i="1"/>
  <c r="BM351" i="1"/>
  <c r="BV350" i="1"/>
  <c r="BU350" i="1"/>
  <c r="BT350" i="1"/>
  <c r="BS350" i="1"/>
  <c r="BR350" i="1"/>
  <c r="BQ350" i="1"/>
  <c r="BP350" i="1"/>
  <c r="BO350" i="1"/>
  <c r="BN350" i="1"/>
  <c r="BM350" i="1"/>
  <c r="BW350" i="1" s="1"/>
  <c r="BV349" i="1"/>
  <c r="BU349" i="1"/>
  <c r="BT349" i="1"/>
  <c r="BS349" i="1"/>
  <c r="BR349" i="1"/>
  <c r="BQ349" i="1"/>
  <c r="BP349" i="1"/>
  <c r="BO349" i="1"/>
  <c r="BN349" i="1"/>
  <c r="BM349" i="1"/>
  <c r="BV348" i="1"/>
  <c r="BU348" i="1"/>
  <c r="BT348" i="1"/>
  <c r="BS348" i="1"/>
  <c r="BR348" i="1"/>
  <c r="BQ348" i="1"/>
  <c r="BP348" i="1"/>
  <c r="BO348" i="1"/>
  <c r="BN348" i="1"/>
  <c r="BX348" i="1" s="1"/>
  <c r="BM348" i="1"/>
  <c r="BV347" i="1"/>
  <c r="BU347" i="1"/>
  <c r="BT347" i="1"/>
  <c r="BS347" i="1"/>
  <c r="BR347" i="1"/>
  <c r="BQ347" i="1"/>
  <c r="BP347" i="1"/>
  <c r="BO347" i="1"/>
  <c r="BN347" i="1"/>
  <c r="BM347" i="1"/>
  <c r="BV346" i="1"/>
  <c r="BU346" i="1"/>
  <c r="BT346" i="1"/>
  <c r="BS346" i="1"/>
  <c r="BR346" i="1"/>
  <c r="BQ346" i="1"/>
  <c r="BP346" i="1"/>
  <c r="BO346" i="1"/>
  <c r="BN346" i="1"/>
  <c r="BX346" i="1" s="1"/>
  <c r="BM346" i="1"/>
  <c r="BV345" i="1"/>
  <c r="BU345" i="1"/>
  <c r="BT345" i="1"/>
  <c r="BS345" i="1"/>
  <c r="BR345" i="1"/>
  <c r="BQ345" i="1"/>
  <c r="BP345" i="1"/>
  <c r="BO345" i="1"/>
  <c r="BW345" i="1" s="1"/>
  <c r="BN345" i="1"/>
  <c r="BM345" i="1"/>
  <c r="BV344" i="1"/>
  <c r="BU344" i="1"/>
  <c r="BT344" i="1"/>
  <c r="BS344" i="1"/>
  <c r="BR344" i="1"/>
  <c r="BX344" i="1" s="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X342" i="1" s="1"/>
  <c r="BM342" i="1"/>
  <c r="BV341" i="1"/>
  <c r="BU341" i="1"/>
  <c r="BT341" i="1"/>
  <c r="BS341" i="1"/>
  <c r="BR341" i="1"/>
  <c r="BQ341" i="1"/>
  <c r="BP341" i="1"/>
  <c r="BX341" i="1" s="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W338" i="1" s="1"/>
  <c r="BV337" i="1"/>
  <c r="BU337" i="1"/>
  <c r="BT337" i="1"/>
  <c r="BS337" i="1"/>
  <c r="BR337" i="1"/>
  <c r="BQ337" i="1"/>
  <c r="BP337" i="1"/>
  <c r="BX337" i="1" s="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W334" i="1" s="1"/>
  <c r="BV333" i="1"/>
  <c r="BU333" i="1"/>
  <c r="BT333" i="1"/>
  <c r="BS333" i="1"/>
  <c r="BR333" i="1"/>
  <c r="BQ333" i="1"/>
  <c r="BP333" i="1"/>
  <c r="BX333" i="1" s="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W330" i="1" s="1"/>
  <c r="BV329" i="1"/>
  <c r="BU329" i="1"/>
  <c r="BT329" i="1"/>
  <c r="BS329" i="1"/>
  <c r="BR329" i="1"/>
  <c r="BQ329" i="1"/>
  <c r="BP329" i="1"/>
  <c r="BX329" i="1" s="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W326" i="1" s="1"/>
  <c r="BV325" i="1"/>
  <c r="BU325" i="1"/>
  <c r="BT325" i="1"/>
  <c r="BS325" i="1"/>
  <c r="BR325" i="1"/>
  <c r="BQ325" i="1"/>
  <c r="BP325" i="1"/>
  <c r="BX325" i="1" s="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W322" i="1" s="1"/>
  <c r="BV321" i="1"/>
  <c r="BU321" i="1"/>
  <c r="BT321" i="1"/>
  <c r="BS321" i="1"/>
  <c r="BR321" i="1"/>
  <c r="BQ321" i="1"/>
  <c r="BP321" i="1"/>
  <c r="BX321" i="1" s="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W318" i="1" s="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X315" i="1" s="1"/>
  <c r="BO315" i="1"/>
  <c r="BN315" i="1"/>
  <c r="BM315" i="1"/>
  <c r="BV314" i="1"/>
  <c r="BU314" i="1"/>
  <c r="BT314" i="1"/>
  <c r="BS314" i="1"/>
  <c r="BR314" i="1"/>
  <c r="BQ314" i="1"/>
  <c r="BP314" i="1"/>
  <c r="BO314" i="1"/>
  <c r="BN314" i="1"/>
  <c r="BM314" i="1"/>
  <c r="BW314" i="1" s="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X311" i="1" s="1"/>
  <c r="BO311" i="1"/>
  <c r="BN311" i="1"/>
  <c r="BM311" i="1"/>
  <c r="BV310" i="1"/>
  <c r="BU310" i="1"/>
  <c r="BT310" i="1"/>
  <c r="BS310" i="1"/>
  <c r="BR310" i="1"/>
  <c r="BQ310" i="1"/>
  <c r="BP310" i="1"/>
  <c r="BO310" i="1"/>
  <c r="BN310" i="1"/>
  <c r="BM310" i="1"/>
  <c r="BW310" i="1" s="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X307" i="1" s="1"/>
  <c r="BO307" i="1"/>
  <c r="BN307" i="1"/>
  <c r="BM307" i="1"/>
  <c r="BV306" i="1"/>
  <c r="BU306" i="1"/>
  <c r="BT306" i="1"/>
  <c r="BS306" i="1"/>
  <c r="BR306" i="1"/>
  <c r="BQ306" i="1"/>
  <c r="BP306" i="1"/>
  <c r="BO306" i="1"/>
  <c r="BN306" i="1"/>
  <c r="BM306" i="1"/>
  <c r="BW306" i="1" s="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X303" i="1" s="1"/>
  <c r="BO303" i="1"/>
  <c r="BN303" i="1"/>
  <c r="BM303" i="1"/>
  <c r="BV302" i="1"/>
  <c r="BU302" i="1"/>
  <c r="BT302" i="1"/>
  <c r="BS302" i="1"/>
  <c r="BR302" i="1"/>
  <c r="BQ302" i="1"/>
  <c r="BP302" i="1"/>
  <c r="BO302" i="1"/>
  <c r="BN302" i="1"/>
  <c r="BM302" i="1"/>
  <c r="BW302" i="1" s="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X299" i="1" s="1"/>
  <c r="BO299" i="1"/>
  <c r="BN299" i="1"/>
  <c r="BM299" i="1"/>
  <c r="BV298" i="1"/>
  <c r="BU298" i="1"/>
  <c r="BT298" i="1"/>
  <c r="BS298" i="1"/>
  <c r="BR298" i="1"/>
  <c r="BQ298" i="1"/>
  <c r="BP298" i="1"/>
  <c r="BO298" i="1"/>
  <c r="BN298" i="1"/>
  <c r="BM298" i="1"/>
  <c r="BW298" i="1" s="1"/>
  <c r="BV297" i="1"/>
  <c r="BU297" i="1"/>
  <c r="BT297" i="1"/>
  <c r="BS297" i="1"/>
  <c r="BR297" i="1"/>
  <c r="BQ297" i="1"/>
  <c r="BP297" i="1"/>
  <c r="BO297" i="1"/>
  <c r="BW297" i="1" s="1"/>
  <c r="BN297" i="1"/>
  <c r="BM297" i="1"/>
  <c r="BV296" i="1"/>
  <c r="BU296" i="1"/>
  <c r="BT296" i="1"/>
  <c r="BS296" i="1"/>
  <c r="BR296" i="1"/>
  <c r="BQ296" i="1"/>
  <c r="BP296" i="1"/>
  <c r="BO296" i="1"/>
  <c r="BN296" i="1"/>
  <c r="BM296" i="1"/>
  <c r="BV295" i="1"/>
  <c r="BU295" i="1"/>
  <c r="BT295" i="1"/>
  <c r="BS295" i="1"/>
  <c r="BR295" i="1"/>
  <c r="BQ295" i="1"/>
  <c r="BP295" i="1"/>
  <c r="BX295" i="1" s="1"/>
  <c r="BO295" i="1"/>
  <c r="BN295" i="1"/>
  <c r="BM295" i="1"/>
  <c r="BV294" i="1"/>
  <c r="BU294" i="1"/>
  <c r="BT294" i="1"/>
  <c r="BS294" i="1"/>
  <c r="BR294" i="1"/>
  <c r="BQ294" i="1"/>
  <c r="BP294" i="1"/>
  <c r="BO294" i="1"/>
  <c r="BN294" i="1"/>
  <c r="BM294" i="1"/>
  <c r="BW294" i="1" s="1"/>
  <c r="BV293" i="1"/>
  <c r="BU293" i="1"/>
  <c r="BT293" i="1"/>
  <c r="BS293" i="1"/>
  <c r="BR293" i="1"/>
  <c r="BQ293" i="1"/>
  <c r="BP293" i="1"/>
  <c r="BO293" i="1"/>
  <c r="BW293" i="1" s="1"/>
  <c r="BN293" i="1"/>
  <c r="BM293" i="1"/>
  <c r="BV292" i="1"/>
  <c r="BU292" i="1"/>
  <c r="BT292" i="1"/>
  <c r="BS292" i="1"/>
  <c r="BR292" i="1"/>
  <c r="BQ292" i="1"/>
  <c r="BP292" i="1"/>
  <c r="BO292" i="1"/>
  <c r="BN292" i="1"/>
  <c r="BM292" i="1"/>
  <c r="BV291" i="1"/>
  <c r="BU291" i="1"/>
  <c r="BT291" i="1"/>
  <c r="BS291" i="1"/>
  <c r="BR291" i="1"/>
  <c r="BQ291" i="1"/>
  <c r="BP291" i="1"/>
  <c r="BX291" i="1" s="1"/>
  <c r="BO291" i="1"/>
  <c r="BN291" i="1"/>
  <c r="BM291" i="1"/>
  <c r="BV290" i="1"/>
  <c r="BU290" i="1"/>
  <c r="BT290" i="1"/>
  <c r="BS290" i="1"/>
  <c r="BR290" i="1"/>
  <c r="BQ290" i="1"/>
  <c r="BP290" i="1"/>
  <c r="BO290" i="1"/>
  <c r="BN290" i="1"/>
  <c r="BM290" i="1"/>
  <c r="BW290" i="1" s="1"/>
  <c r="BV289" i="1"/>
  <c r="BU289" i="1"/>
  <c r="BT289" i="1"/>
  <c r="BS289" i="1"/>
  <c r="BR289" i="1"/>
  <c r="BQ289" i="1"/>
  <c r="BP289" i="1"/>
  <c r="BO289" i="1"/>
  <c r="BW289" i="1" s="1"/>
  <c r="BN289" i="1"/>
  <c r="BM289" i="1"/>
  <c r="BV288" i="1"/>
  <c r="BU288" i="1"/>
  <c r="BT288" i="1"/>
  <c r="BS288" i="1"/>
  <c r="BR288" i="1"/>
  <c r="BQ288" i="1"/>
  <c r="BP288" i="1"/>
  <c r="BO288" i="1"/>
  <c r="BN288" i="1"/>
  <c r="BM288" i="1"/>
  <c r="BV287" i="1"/>
  <c r="BU287" i="1"/>
  <c r="BT287" i="1"/>
  <c r="BS287" i="1"/>
  <c r="BR287" i="1"/>
  <c r="BQ287" i="1"/>
  <c r="BP287" i="1"/>
  <c r="BX287" i="1" s="1"/>
  <c r="BO287" i="1"/>
  <c r="BN287" i="1"/>
  <c r="BM287" i="1"/>
  <c r="BV286" i="1"/>
  <c r="BU286" i="1"/>
  <c r="BT286" i="1"/>
  <c r="BS286" i="1"/>
  <c r="BR286" i="1"/>
  <c r="BQ286" i="1"/>
  <c r="BP286" i="1"/>
  <c r="BO286" i="1"/>
  <c r="BN286" i="1"/>
  <c r="BM286" i="1"/>
  <c r="BW286" i="1" s="1"/>
  <c r="BV285" i="1"/>
  <c r="BU285" i="1"/>
  <c r="BT285" i="1"/>
  <c r="BS285" i="1"/>
  <c r="BR285" i="1"/>
  <c r="BQ285" i="1"/>
  <c r="BP285" i="1"/>
  <c r="BO285" i="1"/>
  <c r="BW285" i="1" s="1"/>
  <c r="BN285" i="1"/>
  <c r="BM285" i="1"/>
  <c r="BV284" i="1"/>
  <c r="BU284" i="1"/>
  <c r="BT284" i="1"/>
  <c r="BS284" i="1"/>
  <c r="BR284" i="1"/>
  <c r="BQ284" i="1"/>
  <c r="BP284" i="1"/>
  <c r="BO284" i="1"/>
  <c r="BN284" i="1"/>
  <c r="BM284" i="1"/>
  <c r="BV283" i="1"/>
  <c r="BU283" i="1"/>
  <c r="BT283" i="1"/>
  <c r="BS283" i="1"/>
  <c r="BR283" i="1"/>
  <c r="BQ283" i="1"/>
  <c r="BP283" i="1"/>
  <c r="BX283" i="1" s="1"/>
  <c r="BO283" i="1"/>
  <c r="BN283" i="1"/>
  <c r="BM283" i="1"/>
  <c r="BV282" i="1"/>
  <c r="BU282" i="1"/>
  <c r="BT282" i="1"/>
  <c r="BS282" i="1"/>
  <c r="BR282" i="1"/>
  <c r="BQ282" i="1"/>
  <c r="BP282" i="1"/>
  <c r="BO282" i="1"/>
  <c r="BN282" i="1"/>
  <c r="BM282" i="1"/>
  <c r="BW282" i="1" s="1"/>
  <c r="BV281" i="1"/>
  <c r="BU281" i="1"/>
  <c r="BT281" i="1"/>
  <c r="BS281" i="1"/>
  <c r="BR281" i="1"/>
  <c r="BQ281" i="1"/>
  <c r="BP281" i="1"/>
  <c r="BO281" i="1"/>
  <c r="BW281" i="1" s="1"/>
  <c r="BN281" i="1"/>
  <c r="BM281" i="1"/>
  <c r="BV280" i="1"/>
  <c r="BU280" i="1"/>
  <c r="BT280" i="1"/>
  <c r="BS280" i="1"/>
  <c r="BR280" i="1"/>
  <c r="BQ280" i="1"/>
  <c r="BP280" i="1"/>
  <c r="BO280" i="1"/>
  <c r="BN280" i="1"/>
  <c r="BM280" i="1"/>
  <c r="BV279" i="1"/>
  <c r="BU279" i="1"/>
  <c r="BT279" i="1"/>
  <c r="BS279" i="1"/>
  <c r="BR279" i="1"/>
  <c r="BQ279" i="1"/>
  <c r="BP279" i="1"/>
  <c r="BX279" i="1" s="1"/>
  <c r="BO279" i="1"/>
  <c r="BN279" i="1"/>
  <c r="BM279" i="1"/>
  <c r="BV278" i="1"/>
  <c r="BU278" i="1"/>
  <c r="BT278" i="1"/>
  <c r="BS278" i="1"/>
  <c r="BR278" i="1"/>
  <c r="BQ278" i="1"/>
  <c r="BP278" i="1"/>
  <c r="BO278" i="1"/>
  <c r="BN278" i="1"/>
  <c r="BM278" i="1"/>
  <c r="BW278" i="1" s="1"/>
  <c r="BV277" i="1"/>
  <c r="BU277" i="1"/>
  <c r="BT277" i="1"/>
  <c r="BS277" i="1"/>
  <c r="BR277" i="1"/>
  <c r="BQ277" i="1"/>
  <c r="BP277" i="1"/>
  <c r="BO277" i="1"/>
  <c r="BW277" i="1" s="1"/>
  <c r="BN277" i="1"/>
  <c r="BM277" i="1"/>
  <c r="BV276" i="1"/>
  <c r="BU276" i="1"/>
  <c r="BT276" i="1"/>
  <c r="BS276" i="1"/>
  <c r="BR276" i="1"/>
  <c r="BQ276" i="1"/>
  <c r="BP276" i="1"/>
  <c r="BO276" i="1"/>
  <c r="BN276" i="1"/>
  <c r="BM276" i="1"/>
  <c r="BV275" i="1"/>
  <c r="BU275" i="1"/>
  <c r="BT275" i="1"/>
  <c r="BS275" i="1"/>
  <c r="BR275" i="1"/>
  <c r="BQ275" i="1"/>
  <c r="BP275" i="1"/>
  <c r="BX275" i="1" s="1"/>
  <c r="BO275" i="1"/>
  <c r="BN275" i="1"/>
  <c r="BM275" i="1"/>
  <c r="BV274" i="1"/>
  <c r="BU274" i="1"/>
  <c r="BT274" i="1"/>
  <c r="BS274" i="1"/>
  <c r="BR274" i="1"/>
  <c r="BQ274" i="1"/>
  <c r="BP274" i="1"/>
  <c r="BO274" i="1"/>
  <c r="BN274" i="1"/>
  <c r="BM274" i="1"/>
  <c r="BW274" i="1" s="1"/>
  <c r="BV273" i="1"/>
  <c r="BU273" i="1"/>
  <c r="BT273" i="1"/>
  <c r="BS273" i="1"/>
  <c r="BR273" i="1"/>
  <c r="BQ273" i="1"/>
  <c r="BP273" i="1"/>
  <c r="BO273" i="1"/>
  <c r="BW273" i="1" s="1"/>
  <c r="BN273" i="1"/>
  <c r="BM273" i="1"/>
  <c r="BV272" i="1"/>
  <c r="BU272" i="1"/>
  <c r="BT272" i="1"/>
  <c r="BS272" i="1"/>
  <c r="BR272" i="1"/>
  <c r="BQ272" i="1"/>
  <c r="BP272" i="1"/>
  <c r="BO272" i="1"/>
  <c r="BN272" i="1"/>
  <c r="BM272" i="1"/>
  <c r="BV271" i="1"/>
  <c r="BU271" i="1"/>
  <c r="BT271" i="1"/>
  <c r="BS271" i="1"/>
  <c r="BR271" i="1"/>
  <c r="BQ271" i="1"/>
  <c r="BP271" i="1"/>
  <c r="BX271" i="1" s="1"/>
  <c r="BO271" i="1"/>
  <c r="BN271" i="1"/>
  <c r="BM271" i="1"/>
  <c r="BV270" i="1"/>
  <c r="BU270" i="1"/>
  <c r="BT270" i="1"/>
  <c r="BS270" i="1"/>
  <c r="BR270" i="1"/>
  <c r="BQ270" i="1"/>
  <c r="BP270" i="1"/>
  <c r="BO270" i="1"/>
  <c r="BN270" i="1"/>
  <c r="BM270" i="1"/>
  <c r="BW270" i="1" s="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X267" i="1" s="1"/>
  <c r="BO267" i="1"/>
  <c r="BN267" i="1"/>
  <c r="BM267" i="1"/>
  <c r="BV266" i="1"/>
  <c r="BU266" i="1"/>
  <c r="BT266" i="1"/>
  <c r="BS266" i="1"/>
  <c r="BR266" i="1"/>
  <c r="BQ266" i="1"/>
  <c r="BP266" i="1"/>
  <c r="BO266" i="1"/>
  <c r="BN266" i="1"/>
  <c r="BM266" i="1"/>
  <c r="BW266" i="1" s="1"/>
  <c r="BV265" i="1"/>
  <c r="BU265" i="1"/>
  <c r="BT265" i="1"/>
  <c r="BS265" i="1"/>
  <c r="BR265" i="1"/>
  <c r="BQ265" i="1"/>
  <c r="BP265" i="1"/>
  <c r="BO265" i="1"/>
  <c r="BW265" i="1" s="1"/>
  <c r="BN265" i="1"/>
  <c r="BM265" i="1"/>
  <c r="BV264" i="1"/>
  <c r="BU264" i="1"/>
  <c r="BT264" i="1"/>
  <c r="BS264" i="1"/>
  <c r="BR264" i="1"/>
  <c r="BQ264" i="1"/>
  <c r="BP264" i="1"/>
  <c r="BO264" i="1"/>
  <c r="BN264" i="1"/>
  <c r="BM264" i="1"/>
  <c r="BV263" i="1"/>
  <c r="BU263" i="1"/>
  <c r="BT263" i="1"/>
  <c r="BS263" i="1"/>
  <c r="BR263" i="1"/>
  <c r="BQ263" i="1"/>
  <c r="BP263" i="1"/>
  <c r="BX263" i="1" s="1"/>
  <c r="BO263" i="1"/>
  <c r="BN263" i="1"/>
  <c r="BM263" i="1"/>
  <c r="BV262" i="1"/>
  <c r="BU262" i="1"/>
  <c r="BT262" i="1"/>
  <c r="BS262" i="1"/>
  <c r="BR262" i="1"/>
  <c r="BQ262" i="1"/>
  <c r="BP262" i="1"/>
  <c r="BO262" i="1"/>
  <c r="BN262" i="1"/>
  <c r="BM262" i="1"/>
  <c r="BW262" i="1" s="1"/>
  <c r="BV261" i="1"/>
  <c r="BU261" i="1"/>
  <c r="BT261" i="1"/>
  <c r="BS261" i="1"/>
  <c r="BR261" i="1"/>
  <c r="BQ261" i="1"/>
  <c r="BP261" i="1"/>
  <c r="BO261" i="1"/>
  <c r="BW261" i="1" s="1"/>
  <c r="BN261" i="1"/>
  <c r="BM261" i="1"/>
  <c r="BV260" i="1"/>
  <c r="BU260" i="1"/>
  <c r="BT260" i="1"/>
  <c r="BS260" i="1"/>
  <c r="BR260" i="1"/>
  <c r="BQ260" i="1"/>
  <c r="BP260" i="1"/>
  <c r="BO260" i="1"/>
  <c r="BN260" i="1"/>
  <c r="BM260" i="1"/>
  <c r="BV259" i="1"/>
  <c r="BU259" i="1"/>
  <c r="BT259" i="1"/>
  <c r="BS259" i="1"/>
  <c r="BR259" i="1"/>
  <c r="BQ259" i="1"/>
  <c r="BP259" i="1"/>
  <c r="BX259" i="1" s="1"/>
  <c r="BO259" i="1"/>
  <c r="BN259" i="1"/>
  <c r="BM259" i="1"/>
  <c r="BV258" i="1"/>
  <c r="BU258" i="1"/>
  <c r="BT258" i="1"/>
  <c r="BS258" i="1"/>
  <c r="BR258" i="1"/>
  <c r="BQ258" i="1"/>
  <c r="BP258" i="1"/>
  <c r="BO258" i="1"/>
  <c r="BN258" i="1"/>
  <c r="BM258" i="1"/>
  <c r="BW258" i="1" s="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X255" i="1" s="1"/>
  <c r="BO255" i="1"/>
  <c r="BN255" i="1"/>
  <c r="BM255" i="1"/>
  <c r="BV254" i="1"/>
  <c r="BU254" i="1"/>
  <c r="BT254" i="1"/>
  <c r="BS254" i="1"/>
  <c r="BR254" i="1"/>
  <c r="BQ254" i="1"/>
  <c r="BP254" i="1"/>
  <c r="BO254" i="1"/>
  <c r="BN254" i="1"/>
  <c r="BM254" i="1"/>
  <c r="BW254" i="1" s="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X251" i="1" s="1"/>
  <c r="BO251" i="1"/>
  <c r="BN251" i="1"/>
  <c r="BM251" i="1"/>
  <c r="BV250" i="1"/>
  <c r="BU250" i="1"/>
  <c r="BT250" i="1"/>
  <c r="BS250" i="1"/>
  <c r="BR250" i="1"/>
  <c r="BQ250" i="1"/>
  <c r="BP250" i="1"/>
  <c r="BO250" i="1"/>
  <c r="BN250" i="1"/>
  <c r="BM250" i="1"/>
  <c r="BW250" i="1" s="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X247" i="1" s="1"/>
  <c r="BO247" i="1"/>
  <c r="BN247" i="1"/>
  <c r="BM247" i="1"/>
  <c r="BV246" i="1"/>
  <c r="BU246" i="1"/>
  <c r="BT246" i="1"/>
  <c r="BS246" i="1"/>
  <c r="BR246" i="1"/>
  <c r="BQ246" i="1"/>
  <c r="BP246" i="1"/>
  <c r="BO246" i="1"/>
  <c r="BN246" i="1"/>
  <c r="BM246" i="1"/>
  <c r="BW246" i="1" s="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X243" i="1" s="1"/>
  <c r="BO243" i="1"/>
  <c r="BN243" i="1"/>
  <c r="BM243" i="1"/>
  <c r="BV242" i="1"/>
  <c r="BU242" i="1"/>
  <c r="BT242" i="1"/>
  <c r="BS242" i="1"/>
  <c r="BR242" i="1"/>
  <c r="BQ242" i="1"/>
  <c r="BP242" i="1"/>
  <c r="BO242" i="1"/>
  <c r="BN242" i="1"/>
  <c r="BM242" i="1"/>
  <c r="BW242" i="1" s="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X239" i="1" s="1"/>
  <c r="BO239" i="1"/>
  <c r="BN239" i="1"/>
  <c r="BM239" i="1"/>
  <c r="BV238" i="1"/>
  <c r="BU238" i="1"/>
  <c r="BT238" i="1"/>
  <c r="BS238" i="1"/>
  <c r="BR238" i="1"/>
  <c r="BQ238" i="1"/>
  <c r="BP238" i="1"/>
  <c r="BO238" i="1"/>
  <c r="BN238" i="1"/>
  <c r="BM238" i="1"/>
  <c r="BW238" i="1" s="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X235" i="1" s="1"/>
  <c r="BO235" i="1"/>
  <c r="BN235" i="1"/>
  <c r="BM235" i="1"/>
  <c r="BV234" i="1"/>
  <c r="BU234" i="1"/>
  <c r="BT234" i="1"/>
  <c r="BS234" i="1"/>
  <c r="BR234" i="1"/>
  <c r="BQ234" i="1"/>
  <c r="BP234" i="1"/>
  <c r="BO234" i="1"/>
  <c r="BN234" i="1"/>
  <c r="BM234" i="1"/>
  <c r="BW234" i="1" s="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X231" i="1" s="1"/>
  <c r="BO231" i="1"/>
  <c r="BN231" i="1"/>
  <c r="BM231" i="1"/>
  <c r="BV230" i="1"/>
  <c r="BU230" i="1"/>
  <c r="BT230" i="1"/>
  <c r="BS230" i="1"/>
  <c r="BR230" i="1"/>
  <c r="BQ230" i="1"/>
  <c r="BP230" i="1"/>
  <c r="BO230" i="1"/>
  <c r="BN230" i="1"/>
  <c r="BM230" i="1"/>
  <c r="BW230" i="1" s="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X227" i="1" s="1"/>
  <c r="BO227" i="1"/>
  <c r="BN227" i="1"/>
  <c r="BM227" i="1"/>
  <c r="BV226" i="1"/>
  <c r="BU226" i="1"/>
  <c r="BT226" i="1"/>
  <c r="BS226" i="1"/>
  <c r="BR226" i="1"/>
  <c r="BQ226" i="1"/>
  <c r="BP226" i="1"/>
  <c r="BO226" i="1"/>
  <c r="BN226" i="1"/>
  <c r="BM226" i="1"/>
  <c r="BW226" i="1" s="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X223" i="1" s="1"/>
  <c r="BO223" i="1"/>
  <c r="BN223" i="1"/>
  <c r="BM223" i="1"/>
  <c r="BV222" i="1"/>
  <c r="BU222" i="1"/>
  <c r="BT222" i="1"/>
  <c r="BS222" i="1"/>
  <c r="BR222" i="1"/>
  <c r="BQ222" i="1"/>
  <c r="BP222" i="1"/>
  <c r="BO222" i="1"/>
  <c r="BN222" i="1"/>
  <c r="BM222" i="1"/>
  <c r="BW222" i="1" s="1"/>
  <c r="BV221" i="1"/>
  <c r="BU221" i="1"/>
  <c r="BT221" i="1"/>
  <c r="BS221" i="1"/>
  <c r="BR221" i="1"/>
  <c r="BQ221" i="1"/>
  <c r="BP221" i="1"/>
  <c r="BO221" i="1"/>
  <c r="BN221" i="1"/>
  <c r="BM221" i="1"/>
  <c r="BV220" i="1"/>
  <c r="BU220" i="1"/>
  <c r="BT220" i="1"/>
  <c r="BS220" i="1"/>
  <c r="BR220" i="1"/>
  <c r="BQ220" i="1"/>
  <c r="BP220" i="1"/>
  <c r="BO220" i="1"/>
  <c r="BN220" i="1"/>
  <c r="BM220" i="1"/>
  <c r="BW220" i="1" s="1"/>
  <c r="BV219" i="1"/>
  <c r="BU219" i="1"/>
  <c r="BT219" i="1"/>
  <c r="BS219" i="1"/>
  <c r="BR219" i="1"/>
  <c r="BQ219" i="1"/>
  <c r="BP219" i="1"/>
  <c r="BX219" i="1" s="1"/>
  <c r="BO219" i="1"/>
  <c r="BN219" i="1"/>
  <c r="BM219" i="1"/>
  <c r="BV218" i="1"/>
  <c r="BU218" i="1"/>
  <c r="BT218" i="1"/>
  <c r="BS218" i="1"/>
  <c r="BR218" i="1"/>
  <c r="BQ218" i="1"/>
  <c r="BP218" i="1"/>
  <c r="BO218" i="1"/>
  <c r="BN218" i="1"/>
  <c r="BM218" i="1"/>
  <c r="BW218" i="1" s="1"/>
  <c r="BV217" i="1"/>
  <c r="BU217" i="1"/>
  <c r="BT217" i="1"/>
  <c r="BS217" i="1"/>
  <c r="BR217" i="1"/>
  <c r="BQ217" i="1"/>
  <c r="BP217" i="1"/>
  <c r="BO217" i="1"/>
  <c r="BN217" i="1"/>
  <c r="BM217" i="1"/>
  <c r="BV216" i="1"/>
  <c r="BU216" i="1"/>
  <c r="BT216" i="1"/>
  <c r="BS216" i="1"/>
  <c r="BR216" i="1"/>
  <c r="BQ216" i="1"/>
  <c r="BP216" i="1"/>
  <c r="BO216" i="1"/>
  <c r="BN216" i="1"/>
  <c r="BM216" i="1"/>
  <c r="BW216" i="1" s="1"/>
  <c r="BV215" i="1"/>
  <c r="BU215" i="1"/>
  <c r="BT215" i="1"/>
  <c r="BS215" i="1"/>
  <c r="BR215" i="1"/>
  <c r="BQ215" i="1"/>
  <c r="BP215" i="1"/>
  <c r="BX215" i="1" s="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W212" i="1" s="1"/>
  <c r="BV211" i="1"/>
  <c r="BU211" i="1"/>
  <c r="BT211" i="1"/>
  <c r="BS211" i="1"/>
  <c r="BR211" i="1"/>
  <c r="BQ211" i="1"/>
  <c r="BP211" i="1"/>
  <c r="BX211" i="1" s="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X208" i="1" s="1"/>
  <c r="BM208" i="1"/>
  <c r="BW208" i="1" s="1"/>
  <c r="BV207" i="1"/>
  <c r="BU207" i="1"/>
  <c r="BT207" i="1"/>
  <c r="BS207" i="1"/>
  <c r="BR207" i="1"/>
  <c r="BQ207" i="1"/>
  <c r="BP207" i="1"/>
  <c r="BX207" i="1" s="1"/>
  <c r="BO207" i="1"/>
  <c r="BN207" i="1"/>
  <c r="BM207" i="1"/>
  <c r="BV206" i="1"/>
  <c r="BU206" i="1"/>
  <c r="BT206" i="1"/>
  <c r="BS206" i="1"/>
  <c r="BR206" i="1"/>
  <c r="BQ206" i="1"/>
  <c r="BP206" i="1"/>
  <c r="BO206" i="1"/>
  <c r="BN206" i="1"/>
  <c r="BM206" i="1"/>
  <c r="BW206" i="1" s="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X202" i="1" s="1"/>
  <c r="BM202" i="1"/>
  <c r="BV201" i="1"/>
  <c r="BU201" i="1"/>
  <c r="BT201" i="1"/>
  <c r="BS201" i="1"/>
  <c r="BR201" i="1"/>
  <c r="BQ201" i="1"/>
  <c r="BP201" i="1"/>
  <c r="BO201" i="1"/>
  <c r="BW201" i="1" s="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X198" i="1" s="1"/>
  <c r="BM198" i="1"/>
  <c r="BV197" i="1"/>
  <c r="BU197" i="1"/>
  <c r="BT197" i="1"/>
  <c r="BS197" i="1"/>
  <c r="BR197" i="1"/>
  <c r="BQ197" i="1"/>
  <c r="BP197" i="1"/>
  <c r="BO197" i="1"/>
  <c r="BN197" i="1"/>
  <c r="BM197" i="1"/>
  <c r="BV196" i="1"/>
  <c r="BU196" i="1"/>
  <c r="BT196" i="1"/>
  <c r="BS196" i="1"/>
  <c r="BR196" i="1"/>
  <c r="BQ196" i="1"/>
  <c r="BP196" i="1"/>
  <c r="BO196" i="1"/>
  <c r="BN196" i="1"/>
  <c r="BX196" i="1" s="1"/>
  <c r="BM196" i="1"/>
  <c r="BV195" i="1"/>
  <c r="BU195" i="1"/>
  <c r="BT195" i="1"/>
  <c r="BS195" i="1"/>
  <c r="BR195" i="1"/>
  <c r="BQ195" i="1"/>
  <c r="BP195" i="1"/>
  <c r="BX195" i="1" s="1"/>
  <c r="BO195" i="1"/>
  <c r="BN195" i="1"/>
  <c r="BM195" i="1"/>
  <c r="BV194" i="1"/>
  <c r="BU194" i="1"/>
  <c r="BT194" i="1"/>
  <c r="BS194" i="1"/>
  <c r="BR194" i="1"/>
  <c r="BQ194" i="1"/>
  <c r="BP194" i="1"/>
  <c r="BO194" i="1"/>
  <c r="BN194" i="1"/>
  <c r="BM194" i="1"/>
  <c r="BV193" i="1"/>
  <c r="BU193" i="1"/>
  <c r="BT193" i="1"/>
  <c r="BS193" i="1"/>
  <c r="BR193" i="1"/>
  <c r="BQ193" i="1"/>
  <c r="BP193" i="1"/>
  <c r="BO193" i="1"/>
  <c r="BW193" i="1" s="1"/>
  <c r="BN193" i="1"/>
  <c r="BM193" i="1"/>
  <c r="BX192"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X190" i="1" s="1"/>
  <c r="BM190" i="1"/>
  <c r="BV189" i="1"/>
  <c r="BU189" i="1"/>
  <c r="BT189" i="1"/>
  <c r="BS189" i="1"/>
  <c r="BR189" i="1"/>
  <c r="BQ189" i="1"/>
  <c r="BP189" i="1"/>
  <c r="BX189" i="1" s="1"/>
  <c r="BO189" i="1"/>
  <c r="BN189" i="1"/>
  <c r="BM189" i="1"/>
  <c r="BV188" i="1"/>
  <c r="BU188" i="1"/>
  <c r="BT188" i="1"/>
  <c r="BS188" i="1"/>
  <c r="BR188" i="1"/>
  <c r="BQ188" i="1"/>
  <c r="BP188" i="1"/>
  <c r="BX188" i="1" s="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X185" i="1" s="1"/>
  <c r="BM185" i="1"/>
  <c r="BV184" i="1"/>
  <c r="BU184" i="1"/>
  <c r="BT184" i="1"/>
  <c r="BS184" i="1"/>
  <c r="BR184" i="1"/>
  <c r="BQ184" i="1"/>
  <c r="BP184" i="1"/>
  <c r="BO184" i="1"/>
  <c r="BN184" i="1"/>
  <c r="BX184" i="1" s="1"/>
  <c r="BM184" i="1"/>
  <c r="BV183" i="1"/>
  <c r="BU183" i="1"/>
  <c r="BT183" i="1"/>
  <c r="BS183" i="1"/>
  <c r="BR183" i="1"/>
  <c r="BQ183" i="1"/>
  <c r="BP183" i="1"/>
  <c r="BO183" i="1"/>
  <c r="BN183" i="1"/>
  <c r="BX183" i="1" s="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X180" i="1" s="1"/>
  <c r="BM180" i="1"/>
  <c r="BV179" i="1"/>
  <c r="BU179" i="1"/>
  <c r="BT179" i="1"/>
  <c r="BS179" i="1"/>
  <c r="BR179" i="1"/>
  <c r="BQ179" i="1"/>
  <c r="BP179" i="1"/>
  <c r="BO179" i="1"/>
  <c r="BN179" i="1"/>
  <c r="BM179" i="1"/>
  <c r="BV178" i="1"/>
  <c r="BU178" i="1"/>
  <c r="BT178" i="1"/>
  <c r="BS178" i="1"/>
  <c r="BR178" i="1"/>
  <c r="BQ178" i="1"/>
  <c r="BP178" i="1"/>
  <c r="BO178" i="1"/>
  <c r="BN178" i="1"/>
  <c r="BX178" i="1" s="1"/>
  <c r="BM178" i="1"/>
  <c r="BV177" i="1"/>
  <c r="BU177" i="1"/>
  <c r="BT177" i="1"/>
  <c r="BS177" i="1"/>
  <c r="BR177" i="1"/>
  <c r="BQ177" i="1"/>
  <c r="BP177" i="1"/>
  <c r="BO177" i="1"/>
  <c r="BN177" i="1"/>
  <c r="BM177" i="1"/>
  <c r="BV176" i="1"/>
  <c r="BU176" i="1"/>
  <c r="BT176" i="1"/>
  <c r="BS176" i="1"/>
  <c r="BR176" i="1"/>
  <c r="BQ176" i="1"/>
  <c r="BP176" i="1"/>
  <c r="BO176" i="1"/>
  <c r="BN176" i="1"/>
  <c r="BX176" i="1" s="1"/>
  <c r="BM176" i="1"/>
  <c r="BV175" i="1"/>
  <c r="BU175" i="1"/>
  <c r="BT175" i="1"/>
  <c r="BS175" i="1"/>
  <c r="BR175" i="1"/>
  <c r="BQ175" i="1"/>
  <c r="BP175" i="1"/>
  <c r="BO175" i="1"/>
  <c r="BN175" i="1"/>
  <c r="BM175" i="1"/>
  <c r="BW175" i="1" s="1"/>
  <c r="BV174" i="1"/>
  <c r="BU174" i="1"/>
  <c r="BT174" i="1"/>
  <c r="BS174" i="1"/>
  <c r="BR174" i="1"/>
  <c r="BQ174" i="1"/>
  <c r="BP174" i="1"/>
  <c r="BO174" i="1"/>
  <c r="BN174" i="1"/>
  <c r="BX174" i="1" s="1"/>
  <c r="BM174" i="1"/>
  <c r="BV173" i="1"/>
  <c r="BU173" i="1"/>
  <c r="BT173" i="1"/>
  <c r="BS173" i="1"/>
  <c r="BR173" i="1"/>
  <c r="BQ173" i="1"/>
  <c r="BP173" i="1"/>
  <c r="BX173" i="1" s="1"/>
  <c r="BO173" i="1"/>
  <c r="BN173" i="1"/>
  <c r="BM173" i="1"/>
  <c r="BV172" i="1"/>
  <c r="BU172" i="1"/>
  <c r="BT172" i="1"/>
  <c r="BS172" i="1"/>
  <c r="BR172" i="1"/>
  <c r="BQ172" i="1"/>
  <c r="BP172" i="1"/>
  <c r="BX172" i="1" s="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X167" i="1" s="1"/>
  <c r="BM167" i="1"/>
  <c r="BW167" i="1" s="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W163" i="1" s="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X160" i="1" s="1"/>
  <c r="BQ160" i="1"/>
  <c r="BP160" i="1"/>
  <c r="BO160" i="1"/>
  <c r="BN160" i="1"/>
  <c r="BM160" i="1"/>
  <c r="BW160" i="1" s="1"/>
  <c r="BV159" i="1"/>
  <c r="BU159" i="1"/>
  <c r="BT159" i="1"/>
  <c r="BS159" i="1"/>
  <c r="BR159" i="1"/>
  <c r="BQ159" i="1"/>
  <c r="BP159" i="1"/>
  <c r="BO159" i="1"/>
  <c r="BN159" i="1"/>
  <c r="BX159" i="1" s="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X156" i="1" s="1"/>
  <c r="BM156" i="1"/>
  <c r="BV155" i="1"/>
  <c r="BU155" i="1"/>
  <c r="BT155" i="1"/>
  <c r="BS155" i="1"/>
  <c r="BR155" i="1"/>
  <c r="BQ155" i="1"/>
  <c r="BP155" i="1"/>
  <c r="BX155" i="1" s="1"/>
  <c r="BO155" i="1"/>
  <c r="BW155" i="1" s="1"/>
  <c r="BN155" i="1"/>
  <c r="BM155" i="1"/>
  <c r="BV154" i="1"/>
  <c r="BU154" i="1"/>
  <c r="BT154" i="1"/>
  <c r="BS154" i="1"/>
  <c r="BR154" i="1"/>
  <c r="BQ154" i="1"/>
  <c r="BP154" i="1"/>
  <c r="BO154" i="1"/>
  <c r="BN154" i="1"/>
  <c r="BM154" i="1"/>
  <c r="BV153" i="1"/>
  <c r="BU153" i="1"/>
  <c r="BT153" i="1"/>
  <c r="BS153" i="1"/>
  <c r="BR153" i="1"/>
  <c r="BQ153" i="1"/>
  <c r="BP153" i="1"/>
  <c r="BO153" i="1"/>
  <c r="BN153" i="1"/>
  <c r="BM153" i="1"/>
  <c r="BX152"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W149" i="1" s="1"/>
  <c r="BV148" i="1"/>
  <c r="BU148" i="1"/>
  <c r="BT148" i="1"/>
  <c r="BS148" i="1"/>
  <c r="BR148" i="1"/>
  <c r="BQ148" i="1"/>
  <c r="BP148" i="1"/>
  <c r="BX148" i="1" s="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X145" i="1" s="1"/>
  <c r="BM145" i="1"/>
  <c r="BV144" i="1"/>
  <c r="BU144" i="1"/>
  <c r="BT144" i="1"/>
  <c r="BS144" i="1"/>
  <c r="BR144" i="1"/>
  <c r="BQ144" i="1"/>
  <c r="BP144" i="1"/>
  <c r="BO144" i="1"/>
  <c r="BN144" i="1"/>
  <c r="BX144" i="1" s="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X140" i="1" s="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W137" i="1" s="1"/>
  <c r="BN137" i="1"/>
  <c r="BM137" i="1"/>
  <c r="BV136" i="1"/>
  <c r="BU136" i="1"/>
  <c r="BT136" i="1"/>
  <c r="BS136" i="1"/>
  <c r="BR136" i="1"/>
  <c r="BX136" i="1" s="1"/>
  <c r="BQ136" i="1"/>
  <c r="BP136" i="1"/>
  <c r="BO136" i="1"/>
  <c r="BN136" i="1"/>
  <c r="BM136" i="1"/>
  <c r="BV135" i="1"/>
  <c r="BU135" i="1"/>
  <c r="BT135" i="1"/>
  <c r="BS135" i="1"/>
  <c r="BR135" i="1"/>
  <c r="BQ135" i="1"/>
  <c r="BP135" i="1"/>
  <c r="BO135" i="1"/>
  <c r="BN135" i="1"/>
  <c r="BM135" i="1"/>
  <c r="BW135" i="1" s="1"/>
  <c r="BV134" i="1"/>
  <c r="BU134" i="1"/>
  <c r="BT134" i="1"/>
  <c r="BS134" i="1"/>
  <c r="BR134" i="1"/>
  <c r="BQ134" i="1"/>
  <c r="BP134" i="1"/>
  <c r="BO134" i="1"/>
  <c r="BN134" i="1"/>
  <c r="BX134" i="1" s="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W131" i="1" s="1"/>
  <c r="BV130" i="1"/>
  <c r="BU130" i="1"/>
  <c r="BT130" i="1"/>
  <c r="BS130" i="1"/>
  <c r="BR130" i="1"/>
  <c r="BQ130" i="1"/>
  <c r="BP130" i="1"/>
  <c r="BO130" i="1"/>
  <c r="BN130" i="1"/>
  <c r="BX130" i="1" s="1"/>
  <c r="BM130" i="1"/>
  <c r="BV129" i="1"/>
  <c r="BU129" i="1"/>
  <c r="BT129" i="1"/>
  <c r="BS129" i="1"/>
  <c r="BR129" i="1"/>
  <c r="BQ129" i="1"/>
  <c r="BP129" i="1"/>
  <c r="BO129" i="1"/>
  <c r="BN129" i="1"/>
  <c r="BM129" i="1"/>
  <c r="BV128" i="1"/>
  <c r="BU128" i="1"/>
  <c r="BT128" i="1"/>
  <c r="BS128" i="1"/>
  <c r="BR128" i="1"/>
  <c r="BX128" i="1" s="1"/>
  <c r="BQ128" i="1"/>
  <c r="BP128" i="1"/>
  <c r="BO128" i="1"/>
  <c r="BN128" i="1"/>
  <c r="BM128" i="1"/>
  <c r="BV127" i="1"/>
  <c r="BU127" i="1"/>
  <c r="BT127" i="1"/>
  <c r="BS127" i="1"/>
  <c r="BR127" i="1"/>
  <c r="BQ127" i="1"/>
  <c r="BP127" i="1"/>
  <c r="BO127" i="1"/>
  <c r="BN127" i="1"/>
  <c r="BX127" i="1" s="1"/>
  <c r="BM127" i="1"/>
  <c r="BW127" i="1" s="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X124" i="1" s="1"/>
  <c r="BO124" i="1"/>
  <c r="BN124" i="1"/>
  <c r="BM124" i="1"/>
  <c r="BV123" i="1"/>
  <c r="BU123" i="1"/>
  <c r="BT123" i="1"/>
  <c r="BS123" i="1"/>
  <c r="BR123" i="1"/>
  <c r="BQ123" i="1"/>
  <c r="BP123" i="1"/>
  <c r="BO123" i="1"/>
  <c r="BW123" i="1" s="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X120" i="1" s="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X116" i="1" s="1"/>
  <c r="BM116" i="1"/>
  <c r="BW116" i="1" s="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X112" i="1" s="1"/>
  <c r="BM112" i="1"/>
  <c r="BW112" i="1" s="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X108" i="1" s="1"/>
  <c r="BM108" i="1"/>
  <c r="BW108" i="1" s="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X104" i="1" s="1"/>
  <c r="BM104" i="1"/>
  <c r="BW104" i="1" s="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X100" i="1" s="1"/>
  <c r="BM100" i="1"/>
  <c r="BW100" i="1" s="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X96" i="1" s="1"/>
  <c r="BM96" i="1"/>
  <c r="BW96" i="1" s="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X92" i="1" s="1"/>
  <c r="BM92" i="1"/>
  <c r="BW92" i="1" s="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W88" i="1" s="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X80" i="1" s="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X76" i="1" s="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X72" i="1" s="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X68" i="1" s="1"/>
  <c r="BM68" i="1"/>
  <c r="BV67" i="1"/>
  <c r="BU67" i="1"/>
  <c r="BT67" i="1"/>
  <c r="BS67" i="1"/>
  <c r="BR67" i="1"/>
  <c r="BQ67" i="1"/>
  <c r="BP67" i="1"/>
  <c r="BO67" i="1"/>
  <c r="BW67" i="1" s="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X64" i="1" s="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X60" i="1" s="1"/>
  <c r="BM60" i="1"/>
  <c r="BW60" i="1" s="1"/>
  <c r="BV59" i="1"/>
  <c r="BU59" i="1"/>
  <c r="BT59" i="1"/>
  <c r="BS59" i="1"/>
  <c r="BR59" i="1"/>
  <c r="BQ59" i="1"/>
  <c r="BP59" i="1"/>
  <c r="BO59" i="1"/>
  <c r="BW59" i="1" s="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X56" i="1" s="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X52" i="1" s="1"/>
  <c r="BM52" i="1"/>
  <c r="BW52" i="1" s="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X48" i="1" s="1"/>
  <c r="BM48" i="1"/>
  <c r="BW48" i="1" s="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W44" i="1" s="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X40" i="1" s="1"/>
  <c r="BM40" i="1"/>
  <c r="BW40" i="1" s="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W36" i="1" s="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X32" i="1" s="1"/>
  <c r="BM32" i="1"/>
  <c r="BW32" i="1" s="1"/>
  <c r="BV31" i="1"/>
  <c r="BU31" i="1"/>
  <c r="BT31" i="1"/>
  <c r="BS31" i="1"/>
  <c r="BR31" i="1"/>
  <c r="BQ31" i="1"/>
  <c r="BP31" i="1"/>
  <c r="BO31" i="1"/>
  <c r="BN31" i="1"/>
  <c r="BM31" i="1"/>
  <c r="BV30" i="1"/>
  <c r="BU30" i="1"/>
  <c r="BT30" i="1"/>
  <c r="BS30" i="1"/>
  <c r="BR30" i="1"/>
  <c r="BQ30" i="1"/>
  <c r="BP30" i="1"/>
  <c r="BO30" i="1"/>
  <c r="BW30" i="1" s="1"/>
  <c r="BN30" i="1"/>
  <c r="BM30" i="1"/>
  <c r="BV29" i="1"/>
  <c r="BU29" i="1"/>
  <c r="BT29" i="1"/>
  <c r="BS29" i="1"/>
  <c r="BR29" i="1"/>
  <c r="BQ29" i="1"/>
  <c r="BP29" i="1"/>
  <c r="BO29" i="1"/>
  <c r="BN29" i="1"/>
  <c r="BM29" i="1"/>
  <c r="BV28" i="1"/>
  <c r="BU28" i="1"/>
  <c r="BT28" i="1"/>
  <c r="BS28" i="1"/>
  <c r="BR28" i="1"/>
  <c r="BQ28" i="1"/>
  <c r="BP28" i="1"/>
  <c r="BO28" i="1"/>
  <c r="BN28" i="1"/>
  <c r="BX28" i="1" s="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X24" i="1" s="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X20" i="1" s="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X16" i="1" s="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X12" i="1" s="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X8" i="1" s="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X4" i="1" s="1"/>
  <c r="BM4" i="1"/>
  <c r="BV3" i="1"/>
  <c r="BU3" i="1"/>
  <c r="BT3" i="1"/>
  <c r="BS3" i="1"/>
  <c r="BR3" i="1"/>
  <c r="BQ3" i="1"/>
  <c r="BP3" i="1"/>
  <c r="BO3" i="1"/>
  <c r="BN3" i="1"/>
  <c r="BM3" i="1"/>
  <c r="BV2" i="1"/>
  <c r="BU2" i="1"/>
  <c r="BT2" i="1"/>
  <c r="BX2" i="1" s="1"/>
  <c r="BS2" i="1"/>
  <c r="BR2" i="1"/>
  <c r="BQ2" i="1"/>
  <c r="BP2" i="1"/>
  <c r="BO2" i="1"/>
  <c r="BN2" i="1"/>
  <c r="BM2" i="1"/>
  <c r="BW2" i="1" s="1"/>
  <c r="BV1" i="1"/>
  <c r="BU1" i="1"/>
  <c r="BT1" i="1"/>
  <c r="BS1" i="1"/>
  <c r="BR1" i="1"/>
  <c r="BQ1" i="1"/>
  <c r="BP1" i="1"/>
  <c r="BO1" i="1"/>
  <c r="BN1" i="1"/>
  <c r="BM1" i="1"/>
  <c r="BX88" i="1" l="1"/>
  <c r="BX9" i="1"/>
  <c r="BX17" i="1"/>
  <c r="BX21" i="1"/>
  <c r="BX25" i="1"/>
  <c r="BX29" i="1"/>
  <c r="BW57" i="1"/>
  <c r="BW65" i="1"/>
  <c r="BW73" i="1"/>
  <c r="BW77" i="1"/>
  <c r="BW81" i="1"/>
  <c r="BW85" i="1"/>
  <c r="BW89" i="1"/>
  <c r="BW93" i="1"/>
  <c r="BW97" i="1"/>
  <c r="BW101" i="1"/>
  <c r="BW105" i="1"/>
  <c r="BW109" i="1"/>
  <c r="BW113" i="1"/>
  <c r="BW117" i="1"/>
  <c r="BX123" i="1"/>
  <c r="BW128" i="1"/>
  <c r="BX135" i="1"/>
  <c r="BX141" i="1"/>
  <c r="BX142" i="1"/>
  <c r="BW145" i="1"/>
  <c r="BX149" i="1"/>
  <c r="BW205" i="1"/>
  <c r="BW209" i="1"/>
  <c r="BW213" i="1"/>
  <c r="BW217" i="1"/>
  <c r="BW221" i="1"/>
  <c r="BW225" i="1"/>
  <c r="BW229" i="1"/>
  <c r="BW233" i="1"/>
  <c r="BW237" i="1"/>
  <c r="BW241" i="1"/>
  <c r="BX562" i="1"/>
  <c r="BX138" i="1"/>
  <c r="BW5" i="1"/>
  <c r="BW9" i="1"/>
  <c r="BW13" i="1"/>
  <c r="BW21" i="1"/>
  <c r="BW25" i="1"/>
  <c r="BW29" i="1"/>
  <c r="BX33" i="1"/>
  <c r="BX41" i="1"/>
  <c r="BX45" i="1"/>
  <c r="BX49" i="1"/>
  <c r="BX53" i="1"/>
  <c r="BX57" i="1"/>
  <c r="BX61" i="1"/>
  <c r="BX65" i="1"/>
  <c r="BX69" i="1"/>
  <c r="BX73" i="1"/>
  <c r="BX77" i="1"/>
  <c r="BX81" i="1"/>
  <c r="BX85" i="1"/>
  <c r="BX89" i="1"/>
  <c r="BX93" i="1"/>
  <c r="BX97" i="1"/>
  <c r="BX101" i="1"/>
  <c r="BX105" i="1"/>
  <c r="BX109" i="1"/>
  <c r="BX113" i="1"/>
  <c r="BX117" i="1"/>
  <c r="BW143" i="1"/>
  <c r="BX146" i="1"/>
  <c r="BX153" i="1"/>
  <c r="BW157" i="1"/>
  <c r="BX163" i="1"/>
  <c r="BX164" i="1"/>
  <c r="BX197" i="1"/>
  <c r="BX200" i="1"/>
  <c r="BX201" i="1"/>
  <c r="BX205" i="1"/>
  <c r="BX212" i="1"/>
  <c r="BX216" i="1"/>
  <c r="BX220" i="1"/>
  <c r="BX224" i="1"/>
  <c r="BX228" i="1"/>
  <c r="BX232" i="1"/>
  <c r="BX236" i="1"/>
  <c r="BX240" i="1"/>
  <c r="BX244" i="1"/>
  <c r="BX248" i="1"/>
  <c r="BX252" i="1"/>
  <c r="BX256" i="1"/>
  <c r="BX260" i="1"/>
  <c r="BX264" i="1"/>
  <c r="BX268" i="1"/>
  <c r="BX272" i="1"/>
  <c r="BX276" i="1"/>
  <c r="BX280" i="1"/>
  <c r="BX284" i="1"/>
  <c r="BX288" i="1"/>
  <c r="BX292" i="1"/>
  <c r="BX296" i="1"/>
  <c r="BX22" i="1"/>
  <c r="BX30" i="1"/>
  <c r="BW33" i="1"/>
  <c r="BW37" i="1"/>
  <c r="BW41" i="1"/>
  <c r="BW45" i="1"/>
  <c r="BW49" i="1"/>
  <c r="BW53" i="1"/>
  <c r="BW58" i="1"/>
  <c r="BW61" i="1"/>
  <c r="BW69" i="1"/>
  <c r="BW74" i="1"/>
  <c r="BW78" i="1"/>
  <c r="BW82" i="1"/>
  <c r="BW86" i="1"/>
  <c r="BW90" i="1"/>
  <c r="BW94" i="1"/>
  <c r="BW98" i="1"/>
  <c r="BW102" i="1"/>
  <c r="BW106" i="1"/>
  <c r="BW110" i="1"/>
  <c r="BW114" i="1"/>
  <c r="BW118" i="1"/>
  <c r="BX121" i="1"/>
  <c r="BW125" i="1"/>
  <c r="BX131" i="1"/>
  <c r="BX132" i="1"/>
  <c r="BW210" i="1"/>
  <c r="BW214" i="1"/>
  <c r="BX380" i="1"/>
  <c r="BX14" i="1"/>
  <c r="BW3" i="1"/>
  <c r="BW7" i="1"/>
  <c r="BW11" i="1"/>
  <c r="BW14" i="1"/>
  <c r="BW15" i="1"/>
  <c r="BW18" i="1"/>
  <c r="BW19" i="1"/>
  <c r="BW22" i="1"/>
  <c r="BW23" i="1"/>
  <c r="BW26" i="1"/>
  <c r="BW27" i="1"/>
  <c r="BX34" i="1"/>
  <c r="BX38" i="1"/>
  <c r="BX42" i="1"/>
  <c r="BX46" i="1"/>
  <c r="BX50" i="1"/>
  <c r="BX54" i="1"/>
  <c r="BX58" i="1"/>
  <c r="BX62" i="1"/>
  <c r="BX66" i="1"/>
  <c r="BX70" i="1"/>
  <c r="BX74" i="1"/>
  <c r="BX78" i="1"/>
  <c r="BX82" i="1"/>
  <c r="BX86" i="1"/>
  <c r="BX90" i="1"/>
  <c r="BX94" i="1"/>
  <c r="BX98" i="1"/>
  <c r="BX102" i="1"/>
  <c r="BX106" i="1"/>
  <c r="BX110" i="1"/>
  <c r="BX114" i="1"/>
  <c r="BW133" i="1"/>
  <c r="BX139" i="1"/>
  <c r="BW144" i="1"/>
  <c r="BX165" i="1"/>
  <c r="BX168" i="1"/>
  <c r="BX169" i="1"/>
  <c r="BW173" i="1"/>
  <c r="BX179" i="1"/>
  <c r="BW191" i="1"/>
  <c r="BX194" i="1"/>
  <c r="BX209" i="1"/>
  <c r="BX213" i="1"/>
  <c r="BX217" i="1"/>
  <c r="BX221" i="1"/>
  <c r="BX225" i="1"/>
  <c r="BX229" i="1"/>
  <c r="BX233" i="1"/>
  <c r="BX237" i="1"/>
  <c r="BX241" i="1"/>
  <c r="BX245" i="1"/>
  <c r="BX249" i="1"/>
  <c r="BX253" i="1"/>
  <c r="BX257" i="1"/>
  <c r="BX261" i="1"/>
  <c r="BX265" i="1"/>
  <c r="BX269" i="1"/>
  <c r="BX273" i="1"/>
  <c r="BX277" i="1"/>
  <c r="BX281" i="1"/>
  <c r="BX285" i="1"/>
  <c r="BX289" i="1"/>
  <c r="BX293" i="1"/>
  <c r="BX297" i="1"/>
  <c r="BX301" i="1"/>
  <c r="BX305" i="1"/>
  <c r="BX309" i="1"/>
  <c r="BX313" i="1"/>
  <c r="BX317" i="1"/>
  <c r="BX626" i="1"/>
  <c r="BX6" i="1"/>
  <c r="BW6" i="1"/>
  <c r="BW10" i="1"/>
  <c r="BX7" i="1"/>
  <c r="BX15" i="1"/>
  <c r="BX23" i="1"/>
  <c r="BW31" i="1"/>
  <c r="BW34" i="1"/>
  <c r="BW35" i="1"/>
  <c r="BW38" i="1"/>
  <c r="BW39" i="1"/>
  <c r="BW42" i="1"/>
  <c r="BW43" i="1"/>
  <c r="BW46" i="1"/>
  <c r="BW47" i="1"/>
  <c r="BW50" i="1"/>
  <c r="BW51" i="1"/>
  <c r="BW55" i="1"/>
  <c r="BW63" i="1"/>
  <c r="BW71" i="1"/>
  <c r="BW75" i="1"/>
  <c r="BW79" i="1"/>
  <c r="BW83" i="1"/>
  <c r="BW87" i="1"/>
  <c r="BW91" i="1"/>
  <c r="BW95" i="1"/>
  <c r="BW99" i="1"/>
  <c r="BW103" i="1"/>
  <c r="BW107" i="1"/>
  <c r="BW111" i="1"/>
  <c r="BW115" i="1"/>
  <c r="BW119" i="1"/>
  <c r="BX122" i="1"/>
  <c r="BX129" i="1"/>
  <c r="BX133" i="1"/>
  <c r="BX151" i="1"/>
  <c r="BX157" i="1"/>
  <c r="BX158" i="1"/>
  <c r="BW161" i="1"/>
  <c r="BW169" i="1"/>
  <c r="BW187" i="1"/>
  <c r="BX191" i="1"/>
  <c r="BW195" i="1"/>
  <c r="BW199" i="1"/>
  <c r="BW203" i="1"/>
  <c r="BW207" i="1"/>
  <c r="BW435" i="1"/>
  <c r="BW574" i="1"/>
  <c r="BW4" i="1"/>
  <c r="BW8" i="1"/>
  <c r="BW12" i="1"/>
  <c r="BW16" i="1"/>
  <c r="BW17" i="1"/>
  <c r="BW20" i="1"/>
  <c r="BW24" i="1"/>
  <c r="BW28" i="1"/>
  <c r="BX31" i="1"/>
  <c r="BX39" i="1"/>
  <c r="BX47" i="1"/>
  <c r="BX51" i="1"/>
  <c r="BX55" i="1"/>
  <c r="BX59" i="1"/>
  <c r="BX63" i="1"/>
  <c r="BX67" i="1"/>
  <c r="BX71" i="1"/>
  <c r="BX75" i="1"/>
  <c r="BX79" i="1"/>
  <c r="BX83" i="1"/>
  <c r="BX87" i="1"/>
  <c r="BX91" i="1"/>
  <c r="BX95" i="1"/>
  <c r="BX99" i="1"/>
  <c r="BX103" i="1"/>
  <c r="BX107" i="1"/>
  <c r="BX111" i="1"/>
  <c r="BX115" i="1"/>
  <c r="BX119" i="1"/>
  <c r="BX125" i="1"/>
  <c r="BX126" i="1"/>
  <c r="BW129" i="1"/>
  <c r="BX137" i="1"/>
  <c r="BW141" i="1"/>
  <c r="BX147" i="1"/>
  <c r="BW159" i="1"/>
  <c r="BX162" i="1"/>
  <c r="BX166" i="1"/>
  <c r="BX170" i="1"/>
  <c r="BX177" i="1"/>
  <c r="BW181" i="1"/>
  <c r="BX187" i="1"/>
  <c r="BW192" i="1"/>
  <c r="BX199" i="1"/>
  <c r="BX203" i="1"/>
  <c r="BX84" i="1"/>
  <c r="BW189" i="1"/>
  <c r="BW177" i="1"/>
  <c r="BX181" i="1"/>
  <c r="BW224" i="1"/>
  <c r="BW228" i="1"/>
  <c r="BW232" i="1"/>
  <c r="BW236" i="1"/>
  <c r="BW240" i="1"/>
  <c r="BW244" i="1"/>
  <c r="BW248" i="1"/>
  <c r="BW252" i="1"/>
  <c r="BW256" i="1"/>
  <c r="BW259" i="1"/>
  <c r="BW260" i="1"/>
  <c r="BW263" i="1"/>
  <c r="BW264" i="1"/>
  <c r="BW267" i="1"/>
  <c r="BW268" i="1"/>
  <c r="BW271" i="1"/>
  <c r="BW272" i="1"/>
  <c r="BW275" i="1"/>
  <c r="BX118" i="1"/>
  <c r="BW121" i="1"/>
  <c r="BW139" i="1"/>
  <c r="BX143" i="1"/>
  <c r="BW147" i="1"/>
  <c r="BX150" i="1"/>
  <c r="BW153" i="1"/>
  <c r="BW171" i="1"/>
  <c r="BX175" i="1"/>
  <c r="BW179" i="1"/>
  <c r="BX182" i="1"/>
  <c r="BW185" i="1"/>
  <c r="BW211" i="1"/>
  <c r="BW215" i="1"/>
  <c r="BW219" i="1"/>
  <c r="BW223" i="1"/>
  <c r="BW227" i="1"/>
  <c r="BW231" i="1"/>
  <c r="BW235" i="1"/>
  <c r="BW239" i="1"/>
  <c r="BW243" i="1"/>
  <c r="BW247" i="1"/>
  <c r="BW251" i="1"/>
  <c r="BW255" i="1"/>
  <c r="BW299" i="1"/>
  <c r="BW303" i="1"/>
  <c r="BW307" i="1"/>
  <c r="BW311" i="1"/>
  <c r="BW315" i="1"/>
  <c r="BW319" i="1"/>
  <c r="BW323" i="1"/>
  <c r="BW327" i="1"/>
  <c r="BW331" i="1"/>
  <c r="BW335" i="1"/>
  <c r="BW339" i="1"/>
  <c r="BW343" i="1"/>
  <c r="BX349" i="1"/>
  <c r="BX350" i="1"/>
  <c r="BX357" i="1"/>
  <c r="BX361" i="1"/>
  <c r="BW365" i="1"/>
  <c r="BW379" i="1"/>
  <c r="BX382" i="1"/>
  <c r="BX383" i="1"/>
  <c r="BX389" i="1"/>
  <c r="BW393" i="1"/>
  <c r="BW401" i="1"/>
  <c r="BX407" i="1"/>
  <c r="BW411" i="1"/>
  <c r="BX414" i="1"/>
  <c r="BW419" i="1"/>
  <c r="BW422" i="1"/>
  <c r="BX424" i="1"/>
  <c r="BW432" i="1"/>
  <c r="BX434" i="1"/>
  <c r="BW442" i="1"/>
  <c r="BX448" i="1"/>
  <c r="BW463" i="1"/>
  <c r="BX476" i="1"/>
  <c r="BW481" i="1"/>
  <c r="BX483" i="1"/>
  <c r="BX487" i="1"/>
  <c r="BX491" i="1"/>
  <c r="BX495" i="1"/>
  <c r="BX499" i="1"/>
  <c r="BX503" i="1"/>
  <c r="BX507" i="1"/>
  <c r="BX511" i="1"/>
  <c r="BX515" i="1"/>
  <c r="BX519" i="1"/>
  <c r="BX523" i="1"/>
  <c r="BX527" i="1"/>
  <c r="BX531" i="1"/>
  <c r="BX535" i="1"/>
  <c r="BX539" i="1"/>
  <c r="BX543" i="1"/>
  <c r="BX547" i="1"/>
  <c r="BX551" i="1"/>
  <c r="BX555" i="1"/>
  <c r="BX559" i="1"/>
  <c r="BW567" i="1"/>
  <c r="BX578" i="1"/>
  <c r="BW615" i="1"/>
  <c r="BW626" i="1"/>
  <c r="BW629" i="1"/>
  <c r="BW633" i="1"/>
  <c r="BX639" i="1"/>
  <c r="BX640" i="1"/>
  <c r="BW648" i="1"/>
  <c r="BW652" i="1"/>
  <c r="BX654" i="1"/>
  <c r="BW661" i="1"/>
  <c r="BW662" i="1"/>
  <c r="BW665" i="1"/>
  <c r="BW666" i="1"/>
  <c r="BW151" i="1"/>
  <c r="BX154" i="1"/>
  <c r="BX161" i="1"/>
  <c r="BW165" i="1"/>
  <c r="BX171" i="1"/>
  <c r="BW176" i="1"/>
  <c r="BW183" i="1"/>
  <c r="BX186" i="1"/>
  <c r="BX193" i="1"/>
  <c r="BW197" i="1"/>
  <c r="BW204" i="1"/>
  <c r="BX210" i="1"/>
  <c r="BX214" i="1"/>
  <c r="BX218" i="1"/>
  <c r="BX222" i="1"/>
  <c r="BX226" i="1"/>
  <c r="BX230" i="1"/>
  <c r="BX234" i="1"/>
  <c r="BX238" i="1"/>
  <c r="BX242" i="1"/>
  <c r="BX246" i="1"/>
  <c r="BX250" i="1"/>
  <c r="BX254" i="1"/>
  <c r="BX258" i="1"/>
  <c r="BX262" i="1"/>
  <c r="BX266" i="1"/>
  <c r="BX270" i="1"/>
  <c r="BX274" i="1"/>
  <c r="BX278" i="1"/>
  <c r="BX282" i="1"/>
  <c r="BX286" i="1"/>
  <c r="BX290" i="1"/>
  <c r="BX294" i="1"/>
  <c r="BX298" i="1"/>
  <c r="BX302" i="1"/>
  <c r="BX306" i="1"/>
  <c r="BX310" i="1"/>
  <c r="BX314" i="1"/>
  <c r="BX318" i="1"/>
  <c r="BX322" i="1"/>
  <c r="BX326" i="1"/>
  <c r="BX330" i="1"/>
  <c r="BX334" i="1"/>
  <c r="BX338" i="1"/>
  <c r="BX343" i="1"/>
  <c r="BW351" i="1"/>
  <c r="BX354" i="1"/>
  <c r="BW361" i="1"/>
  <c r="BW369" i="1"/>
  <c r="BX379" i="1"/>
  <c r="BW384" i="1"/>
  <c r="BX386" i="1"/>
  <c r="BW391" i="1"/>
  <c r="BX393" i="1"/>
  <c r="BW397" i="1"/>
  <c r="BW398" i="1"/>
  <c r="BW405" i="1"/>
  <c r="BX411" i="1"/>
  <c r="BW416" i="1"/>
  <c r="BX418" i="1"/>
  <c r="BW429" i="1"/>
  <c r="BX431" i="1"/>
  <c r="BW439" i="1"/>
  <c r="BW446" i="1"/>
  <c r="BW453" i="1"/>
  <c r="BX455" i="1"/>
  <c r="BW467" i="1"/>
  <c r="BW474" i="1"/>
  <c r="BX480" i="1"/>
  <c r="BW485" i="1"/>
  <c r="BW489" i="1"/>
  <c r="BW493" i="1"/>
  <c r="BW497" i="1"/>
  <c r="BW501" i="1"/>
  <c r="BW505" i="1"/>
  <c r="BW509" i="1"/>
  <c r="BW513" i="1"/>
  <c r="BW517" i="1"/>
  <c r="BW521" i="1"/>
  <c r="BW525" i="1"/>
  <c r="BW529" i="1"/>
  <c r="BW533" i="1"/>
  <c r="BW537" i="1"/>
  <c r="BW541" i="1"/>
  <c r="BW545" i="1"/>
  <c r="BW549" i="1"/>
  <c r="BW553" i="1"/>
  <c r="BW557" i="1"/>
  <c r="BW564" i="1"/>
  <c r="BX566" i="1"/>
  <c r="BX570" i="1"/>
  <c r="BW579" i="1"/>
  <c r="BX581" i="1"/>
  <c r="BX585" i="1"/>
  <c r="BW590" i="1"/>
  <c r="BX603" i="1"/>
  <c r="BW608" i="1"/>
  <c r="BW641" i="1"/>
  <c r="BX651" i="1"/>
  <c r="BW656" i="1"/>
  <c r="BX665" i="1"/>
  <c r="BW669" i="1"/>
  <c r="BW673" i="1"/>
  <c r="BW674" i="1"/>
  <c r="BX692" i="1"/>
  <c r="BW276" i="1"/>
  <c r="BW279" i="1"/>
  <c r="BW280" i="1"/>
  <c r="BW283" i="1"/>
  <c r="BW284" i="1"/>
  <c r="BW287" i="1"/>
  <c r="BW288" i="1"/>
  <c r="BW291" i="1"/>
  <c r="BW292" i="1"/>
  <c r="BW295" i="1"/>
  <c r="BW296" i="1"/>
  <c r="BW300" i="1"/>
  <c r="BW304" i="1"/>
  <c r="BW308" i="1"/>
  <c r="BW312" i="1"/>
  <c r="BW316" i="1"/>
  <c r="BW320" i="1"/>
  <c r="BW324" i="1"/>
  <c r="BW328" i="1"/>
  <c r="BW332" i="1"/>
  <c r="BW336" i="1"/>
  <c r="BW340" i="1"/>
  <c r="BW344" i="1"/>
  <c r="BW347" i="1"/>
  <c r="BX351" i="1"/>
  <c r="BX358" i="1"/>
  <c r="BX360" i="1"/>
  <c r="BW366" i="1"/>
  <c r="BX369" i="1"/>
  <c r="BW373" i="1"/>
  <c r="BW387" i="1"/>
  <c r="BX390" i="1"/>
  <c r="BX397" i="1"/>
  <c r="BX415" i="1"/>
  <c r="BW423" i="1"/>
  <c r="BX428" i="1"/>
  <c r="BW433" i="1"/>
  <c r="BW436" i="1"/>
  <c r="BX438" i="1"/>
  <c r="BW443" i="1"/>
  <c r="BW457" i="1"/>
  <c r="BX459" i="1"/>
  <c r="BW464" i="1"/>
  <c r="BX466" i="1"/>
  <c r="BW471" i="1"/>
  <c r="BW478" i="1"/>
  <c r="BX484" i="1"/>
  <c r="BX488" i="1"/>
  <c r="BX492" i="1"/>
  <c r="BX496" i="1"/>
  <c r="BX500" i="1"/>
  <c r="BX504" i="1"/>
  <c r="BX508" i="1"/>
  <c r="BX512" i="1"/>
  <c r="BX516" i="1"/>
  <c r="BX520" i="1"/>
  <c r="BX524" i="1"/>
  <c r="BX528" i="1"/>
  <c r="BX532" i="1"/>
  <c r="BX536" i="1"/>
  <c r="BX540" i="1"/>
  <c r="BX544" i="1"/>
  <c r="BX548" i="1"/>
  <c r="BX552" i="1"/>
  <c r="BX556" i="1"/>
  <c r="BW583" i="1"/>
  <c r="BW594" i="1"/>
  <c r="BW601" i="1"/>
  <c r="BX607" i="1"/>
  <c r="BX608" i="1"/>
  <c r="BW616" i="1"/>
  <c r="BW620" i="1"/>
  <c r="BX622" i="1"/>
  <c r="BW630" i="1"/>
  <c r="BW634" i="1"/>
  <c r="BW645" i="1"/>
  <c r="BW649" i="1"/>
  <c r="BX655" i="1"/>
  <c r="BX319" i="1"/>
  <c r="BX323" i="1"/>
  <c r="BX327" i="1"/>
  <c r="BX331" i="1"/>
  <c r="BX335" i="1"/>
  <c r="BX339" i="1"/>
  <c r="BX347" i="1"/>
  <c r="BW352" i="1"/>
  <c r="BX355" i="1"/>
  <c r="BW359" i="1"/>
  <c r="BX365" i="1"/>
  <c r="BX377" i="1"/>
  <c r="BW381" i="1"/>
  <c r="BX387" i="1"/>
  <c r="BX394" i="1"/>
  <c r="BW399" i="1"/>
  <c r="BX401" i="1"/>
  <c r="BW413" i="1"/>
  <c r="BX422" i="1"/>
  <c r="BX432" i="1"/>
  <c r="BW447" i="1"/>
  <c r="BW461" i="1"/>
  <c r="BX463" i="1"/>
  <c r="BW468" i="1"/>
  <c r="BX470" i="1"/>
  <c r="BW475" i="1"/>
  <c r="BW502" i="1"/>
  <c r="BW506" i="1"/>
  <c r="BW510" i="1"/>
  <c r="BW514" i="1"/>
  <c r="BW518" i="1"/>
  <c r="BW522" i="1"/>
  <c r="BW526" i="1"/>
  <c r="BW530" i="1"/>
  <c r="BW534" i="1"/>
  <c r="BW538" i="1"/>
  <c r="BW542" i="1"/>
  <c r="BW546" i="1"/>
  <c r="BW550" i="1"/>
  <c r="BW554" i="1"/>
  <c r="BX571" i="1"/>
  <c r="BW576" i="1"/>
  <c r="BX619" i="1"/>
  <c r="BW624" i="1"/>
  <c r="BW627" i="1"/>
  <c r="BX633" i="1"/>
  <c r="BW638" i="1"/>
  <c r="BW642" i="1"/>
  <c r="BW689" i="1"/>
  <c r="BW690" i="1"/>
  <c r="BW245" i="1"/>
  <c r="BW249" i="1"/>
  <c r="BW253" i="1"/>
  <c r="BW257" i="1"/>
  <c r="BW269" i="1"/>
  <c r="BW301" i="1"/>
  <c r="BW305" i="1"/>
  <c r="BW309" i="1"/>
  <c r="BW313" i="1"/>
  <c r="BW317" i="1"/>
  <c r="BW321" i="1"/>
  <c r="BW325" i="1"/>
  <c r="BW329" i="1"/>
  <c r="BW333" i="1"/>
  <c r="BW337" i="1"/>
  <c r="BW341" i="1"/>
  <c r="BW355" i="1"/>
  <c r="BX359" i="1"/>
  <c r="BX362" i="1"/>
  <c r="BW367" i="1"/>
  <c r="BX300" i="1"/>
  <c r="BX304" i="1"/>
  <c r="BX308" i="1"/>
  <c r="BX312" i="1"/>
  <c r="BX316" i="1"/>
  <c r="BX320" i="1"/>
  <c r="BX324" i="1"/>
  <c r="BX328" i="1"/>
  <c r="BX332" i="1"/>
  <c r="BX336" i="1"/>
  <c r="BX340" i="1"/>
  <c r="BX345" i="1"/>
  <c r="BW349" i="1"/>
  <c r="BW363" i="1"/>
  <c r="BX366" i="1"/>
  <c r="BX367" i="1"/>
  <c r="BX373" i="1"/>
  <c r="BX376" i="1"/>
  <c r="BW382" i="1"/>
  <c r="BX385" i="1"/>
  <c r="BW389" i="1"/>
  <c r="BX395" i="1"/>
  <c r="BW400" i="1"/>
  <c r="BX402" i="1"/>
  <c r="BW407" i="1"/>
  <c r="BX409" i="1"/>
  <c r="BW414" i="1"/>
  <c r="BW421" i="1"/>
  <c r="BW424" i="1"/>
  <c r="BX426" i="1"/>
  <c r="BW441" i="1"/>
  <c r="BX443" i="1"/>
  <c r="BW448" i="1"/>
  <c r="BX450" i="1"/>
  <c r="BW458" i="1"/>
  <c r="BX464" i="1"/>
  <c r="BW469" i="1"/>
  <c r="BX471" i="1"/>
  <c r="BW483" i="1"/>
  <c r="BW487" i="1"/>
  <c r="BW491" i="1"/>
  <c r="BW495" i="1"/>
  <c r="BW499" i="1"/>
  <c r="BW503" i="1"/>
  <c r="BW507" i="1"/>
  <c r="BW511" i="1"/>
  <c r="BW515" i="1"/>
  <c r="BW519" i="1"/>
  <c r="BW523" i="1"/>
  <c r="BW527" i="1"/>
  <c r="BW531" i="1"/>
  <c r="BW535" i="1"/>
  <c r="BW539" i="1"/>
  <c r="BW543" i="1"/>
  <c r="BW547" i="1"/>
  <c r="BW551" i="1"/>
  <c r="BW555" i="1"/>
  <c r="BX587" i="1"/>
  <c r="BW592" i="1"/>
  <c r="BW595" i="1"/>
  <c r="BX597" i="1"/>
  <c r="BX601" i="1"/>
  <c r="BW606" i="1"/>
  <c r="BW610" i="1"/>
  <c r="BX616" i="1"/>
  <c r="BW621" i="1"/>
  <c r="BW628" i="1"/>
  <c r="BX630" i="1"/>
  <c r="BX634" i="1"/>
  <c r="BW639" i="1"/>
  <c r="BW643" i="1"/>
  <c r="BX649" i="1"/>
  <c r="BW654" i="1"/>
  <c r="BX667" i="1"/>
  <c r="BW671" i="1"/>
  <c r="BW679" i="1"/>
  <c r="BW680" i="1"/>
  <c r="BW683" i="1"/>
  <c r="BW684" i="1"/>
  <c r="BX686" i="1"/>
  <c r="BX381" i="1"/>
  <c r="BX399" i="1"/>
  <c r="BW403" i="1"/>
  <c r="BX406" i="1"/>
  <c r="BX413" i="1"/>
  <c r="BX420" i="1"/>
  <c r="BW431" i="1"/>
  <c r="BW445" i="1"/>
  <c r="BX447" i="1"/>
  <c r="BW455" i="1"/>
  <c r="BW462" i="1"/>
  <c r="BW473" i="1"/>
  <c r="BX475" i="1"/>
  <c r="BW480" i="1"/>
  <c r="BX482" i="1"/>
  <c r="BX486" i="1"/>
  <c r="BX490" i="1"/>
  <c r="BX494" i="1"/>
  <c r="BX498" i="1"/>
  <c r="BX502" i="1"/>
  <c r="BX506" i="1"/>
  <c r="BX510" i="1"/>
  <c r="BX514" i="1"/>
  <c r="BX518" i="1"/>
  <c r="BX522" i="1"/>
  <c r="BX526" i="1"/>
  <c r="BX530" i="1"/>
  <c r="BX534" i="1"/>
  <c r="BX538" i="1"/>
  <c r="BX542" i="1"/>
  <c r="BX546" i="1"/>
  <c r="BX550" i="1"/>
  <c r="BX554" i="1"/>
  <c r="BX558" i="1"/>
  <c r="BW566" i="1"/>
  <c r="BW570" i="1"/>
  <c r="BW585" i="1"/>
  <c r="BX591" i="1"/>
  <c r="BW599" i="1"/>
  <c r="BX610" i="1"/>
  <c r="BX676" i="1"/>
  <c r="BW568" i="1"/>
  <c r="BW572" i="1"/>
  <c r="BX574" i="1"/>
  <c r="BW582" i="1"/>
  <c r="BW586" i="1"/>
  <c r="BW600" i="1"/>
  <c r="BW604" i="1"/>
  <c r="BX606" i="1"/>
  <c r="BW614" i="1"/>
  <c r="BW618" i="1"/>
  <c r="BW625" i="1"/>
  <c r="BW632" i="1"/>
  <c r="BW636" i="1"/>
  <c r="BX638" i="1"/>
  <c r="BW646" i="1"/>
  <c r="BW650" i="1"/>
  <c r="BW657" i="1"/>
  <c r="BW663" i="1"/>
  <c r="BW664" i="1"/>
  <c r="BW667" i="1"/>
  <c r="BW668" i="1"/>
  <c r="BX670" i="1"/>
  <c r="BW677" i="1"/>
  <c r="BW678" i="1"/>
  <c r="BW681" i="1"/>
  <c r="BW682" i="1"/>
  <c r="BW695" i="1"/>
  <c r="BW696" i="1"/>
  <c r="BW699" i="1"/>
  <c r="BW700" i="1"/>
  <c r="BW703" i="1"/>
  <c r="BW704" i="1"/>
  <c r="BW707" i="1"/>
  <c r="BW708" i="1"/>
  <c r="BW711" i="1"/>
  <c r="BW712" i="1"/>
  <c r="BW715" i="1"/>
  <c r="BW716" i="1"/>
  <c r="BW719" i="1"/>
  <c r="BW720" i="1"/>
  <c r="BW723" i="1"/>
  <c r="BW724" i="1"/>
  <c r="BW727" i="1"/>
  <c r="BW728" i="1"/>
  <c r="BW731" i="1"/>
  <c r="BW732" i="1"/>
  <c r="BW735" i="1"/>
  <c r="BW736" i="1"/>
  <c r="BW739" i="1"/>
  <c r="BW740" i="1"/>
  <c r="BW743" i="1"/>
  <c r="BW744" i="1"/>
  <c r="BW747" i="1"/>
  <c r="BW748" i="1"/>
  <c r="BW751" i="1"/>
  <c r="BW752" i="1"/>
  <c r="BW755" i="1"/>
  <c r="BW756" i="1"/>
  <c r="BW759" i="1"/>
  <c r="BW760" i="1"/>
  <c r="BW763" i="1"/>
  <c r="BW764" i="1"/>
  <c r="BW767" i="1"/>
  <c r="BW768" i="1"/>
  <c r="BW771" i="1"/>
  <c r="BW772" i="1"/>
  <c r="BW775" i="1"/>
  <c r="BW776" i="1"/>
  <c r="BW779" i="1"/>
  <c r="BW780" i="1"/>
  <c r="BW783" i="1"/>
  <c r="BW784" i="1"/>
  <c r="BW787" i="1"/>
  <c r="BW788" i="1"/>
  <c r="BW791" i="1"/>
  <c r="BW792" i="1"/>
  <c r="BW795" i="1"/>
  <c r="BW796" i="1"/>
  <c r="BW799" i="1"/>
  <c r="BW800" i="1"/>
  <c r="BW803" i="1"/>
  <c r="BW804" i="1"/>
  <c r="BW807" i="1"/>
  <c r="BW808" i="1"/>
  <c r="BW811" i="1"/>
  <c r="BW812" i="1"/>
  <c r="BW815" i="1"/>
  <c r="BW816" i="1"/>
  <c r="BW819" i="1"/>
  <c r="BW820" i="1"/>
  <c r="BW823" i="1"/>
  <c r="BW824" i="1"/>
  <c r="BW827" i="1"/>
  <c r="BW828" i="1"/>
  <c r="BW831" i="1"/>
  <c r="BW832" i="1"/>
  <c r="BW835" i="1"/>
  <c r="BW836" i="1"/>
  <c r="BW839" i="1"/>
  <c r="BW840" i="1"/>
  <c r="BW843" i="1"/>
  <c r="BW844" i="1"/>
  <c r="BW847" i="1"/>
  <c r="BW848" i="1"/>
  <c r="BW851" i="1"/>
  <c r="BW852" i="1"/>
  <c r="BW855" i="1"/>
  <c r="BW856" i="1"/>
  <c r="BW859" i="1"/>
  <c r="BW860" i="1"/>
  <c r="BX866" i="1"/>
  <c r="BX884" i="1"/>
  <c r="BX891" i="1"/>
  <c r="BX898" i="1"/>
  <c r="BW910" i="1"/>
  <c r="BX912" i="1"/>
  <c r="BW917" i="1"/>
  <c r="BX922" i="1"/>
  <c r="BW934" i="1"/>
  <c r="BX936" i="1"/>
  <c r="BW941" i="1"/>
  <c r="BW944" i="1"/>
  <c r="BW954" i="1"/>
  <c r="BX956" i="1"/>
  <c r="BX957" i="1"/>
  <c r="BW672" i="1"/>
  <c r="BX681" i="1"/>
  <c r="BW685" i="1"/>
  <c r="BW686" i="1"/>
  <c r="BX695" i="1"/>
  <c r="BX699" i="1"/>
  <c r="BX703" i="1"/>
  <c r="BX707" i="1"/>
  <c r="BX711" i="1"/>
  <c r="BX715" i="1"/>
  <c r="BX719" i="1"/>
  <c r="BX723" i="1"/>
  <c r="BX727" i="1"/>
  <c r="BX731" i="1"/>
  <c r="BX735" i="1"/>
  <c r="BX739" i="1"/>
  <c r="BX743" i="1"/>
  <c r="BX747" i="1"/>
  <c r="BX751" i="1"/>
  <c r="BX755" i="1"/>
  <c r="BX759" i="1"/>
  <c r="BX763" i="1"/>
  <c r="BX767" i="1"/>
  <c r="BX771" i="1"/>
  <c r="BX775" i="1"/>
  <c r="BX779" i="1"/>
  <c r="BX783" i="1"/>
  <c r="BX787" i="1"/>
  <c r="BX791" i="1"/>
  <c r="BX795" i="1"/>
  <c r="BX799" i="1"/>
  <c r="BX803" i="1"/>
  <c r="BX807" i="1"/>
  <c r="BX811" i="1"/>
  <c r="BX815" i="1"/>
  <c r="BX819" i="1"/>
  <c r="BX823" i="1"/>
  <c r="BX827" i="1"/>
  <c r="BX831" i="1"/>
  <c r="BX835" i="1"/>
  <c r="BX839" i="1"/>
  <c r="BX843" i="1"/>
  <c r="BX847" i="1"/>
  <c r="BX851" i="1"/>
  <c r="BX855" i="1"/>
  <c r="BX859" i="1"/>
  <c r="BW868" i="1"/>
  <c r="BW875" i="1"/>
  <c r="BX879" i="1"/>
  <c r="BW882" i="1"/>
  <c r="BX886" i="1"/>
  <c r="BX888" i="1"/>
  <c r="BW893" i="1"/>
  <c r="BW900" i="1"/>
  <c r="BW907" i="1"/>
  <c r="BX916" i="1"/>
  <c r="BW924" i="1"/>
  <c r="BW931" i="1"/>
  <c r="BX940" i="1"/>
  <c r="BX943" i="1"/>
  <c r="BW958" i="1"/>
  <c r="BX960" i="1"/>
  <c r="BX964" i="1"/>
  <c r="BX968" i="1"/>
  <c r="BX972" i="1"/>
  <c r="BX976" i="1"/>
  <c r="BX980" i="1"/>
  <c r="BX984" i="1"/>
  <c r="BX988" i="1"/>
  <c r="BX992" i="1"/>
  <c r="BX996" i="1"/>
  <c r="BX1000" i="1"/>
  <c r="BX1004" i="1"/>
  <c r="BX1008" i="1"/>
  <c r="BX1012" i="1"/>
  <c r="BX1016" i="1"/>
  <c r="BX1020" i="1"/>
  <c r="BX1024" i="1"/>
  <c r="BX1028" i="1"/>
  <c r="BX1032" i="1"/>
  <c r="BX867" i="1"/>
  <c r="BX874" i="1"/>
  <c r="BX892" i="1"/>
  <c r="BX899" i="1"/>
  <c r="BX906" i="1"/>
  <c r="BX911" i="1"/>
  <c r="BW914" i="1"/>
  <c r="BX918" i="1"/>
  <c r="BX923" i="1"/>
  <c r="BW928" i="1"/>
  <c r="BX930" i="1"/>
  <c r="BW938" i="1"/>
  <c r="BW962" i="1"/>
  <c r="BW966" i="1"/>
  <c r="BW970" i="1"/>
  <c r="BW974" i="1"/>
  <c r="BW978" i="1"/>
  <c r="BW982" i="1"/>
  <c r="BW986" i="1"/>
  <c r="BW990" i="1"/>
  <c r="BW994" i="1"/>
  <c r="BW998" i="1"/>
  <c r="BW1002" i="1"/>
  <c r="BW1006" i="1"/>
  <c r="BW1010" i="1"/>
  <c r="BW1014" i="1"/>
  <c r="BW1018" i="1"/>
  <c r="BW1022" i="1"/>
  <c r="BW1026" i="1"/>
  <c r="BW1029" i="1"/>
  <c r="BW1030" i="1"/>
  <c r="BW1033" i="1"/>
  <c r="BW1034" i="1"/>
  <c r="BW1037" i="1"/>
  <c r="BW1038" i="1"/>
  <c r="BW1042" i="1"/>
  <c r="BW1046" i="1"/>
  <c r="BW1049" i="1"/>
  <c r="BW1050" i="1"/>
  <c r="BW1053" i="1"/>
  <c r="BW1054" i="1"/>
  <c r="BW1057" i="1"/>
  <c r="BW1058" i="1"/>
  <c r="BW1061" i="1"/>
  <c r="BW1062" i="1"/>
  <c r="BX568" i="1"/>
  <c r="BW573" i="1"/>
  <c r="BW580" i="1"/>
  <c r="BX582" i="1"/>
  <c r="BX586" i="1"/>
  <c r="BX600" i="1"/>
  <c r="BW605" i="1"/>
  <c r="BW612" i="1"/>
  <c r="BX614" i="1"/>
  <c r="BX618" i="1"/>
  <c r="BW623" i="1"/>
  <c r="BX632" i="1"/>
  <c r="BW637" i="1"/>
  <c r="BW644" i="1"/>
  <c r="BX646" i="1"/>
  <c r="BX650" i="1"/>
  <c r="BW655" i="1"/>
  <c r="BX664" i="1"/>
  <c r="BW675" i="1"/>
  <c r="BW676" i="1"/>
  <c r="BX678" i="1"/>
  <c r="BX682" i="1"/>
  <c r="BX696" i="1"/>
  <c r="BX700" i="1"/>
  <c r="BX704" i="1"/>
  <c r="BX708" i="1"/>
  <c r="BX712" i="1"/>
  <c r="BX716" i="1"/>
  <c r="BX720" i="1"/>
  <c r="BX724" i="1"/>
  <c r="BX728" i="1"/>
  <c r="BX732" i="1"/>
  <c r="BX736" i="1"/>
  <c r="BX740" i="1"/>
  <c r="BX744" i="1"/>
  <c r="BX748" i="1"/>
  <c r="BX752" i="1"/>
  <c r="BX756" i="1"/>
  <c r="BX760" i="1"/>
  <c r="BX764" i="1"/>
  <c r="BX768" i="1"/>
  <c r="BX772" i="1"/>
  <c r="BX776" i="1"/>
  <c r="BX780" i="1"/>
  <c r="BX784" i="1"/>
  <c r="BX788" i="1"/>
  <c r="BX792" i="1"/>
  <c r="BX796" i="1"/>
  <c r="BX800" i="1"/>
  <c r="BX804" i="1"/>
  <c r="BX808" i="1"/>
  <c r="BX812" i="1"/>
  <c r="BX816" i="1"/>
  <c r="BX820" i="1"/>
  <c r="BX824" i="1"/>
  <c r="BX828" i="1"/>
  <c r="BX832" i="1"/>
  <c r="BX836" i="1"/>
  <c r="BX840" i="1"/>
  <c r="BX844" i="1"/>
  <c r="BX848" i="1"/>
  <c r="BX852" i="1"/>
  <c r="BX856" i="1"/>
  <c r="BX860" i="1"/>
  <c r="BX864" i="1"/>
  <c r="BW869" i="1"/>
  <c r="BW876" i="1"/>
  <c r="BW883" i="1"/>
  <c r="BX887" i="1"/>
  <c r="BW890" i="1"/>
  <c r="BX894" i="1"/>
  <c r="BX896" i="1"/>
  <c r="BW901" i="1"/>
  <c r="BW908" i="1"/>
  <c r="BW918" i="1"/>
  <c r="BX920" i="1"/>
  <c r="BW925" i="1"/>
  <c r="BX927" i="1"/>
  <c r="BW932" i="1"/>
  <c r="BW942" i="1"/>
  <c r="BX944" i="1"/>
  <c r="BX947" i="1"/>
  <c r="BX965" i="1"/>
  <c r="BX969" i="1"/>
  <c r="BX973" i="1"/>
  <c r="BX977" i="1"/>
  <c r="BX981" i="1"/>
  <c r="BX985" i="1"/>
  <c r="BX989" i="1"/>
  <c r="BX993" i="1"/>
  <c r="BX997" i="1"/>
  <c r="BX1001" i="1"/>
  <c r="BX1005" i="1"/>
  <c r="BX1009" i="1"/>
  <c r="BX1013" i="1"/>
  <c r="BX1017" i="1"/>
  <c r="BX1021" i="1"/>
  <c r="BX1025" i="1"/>
  <c r="BX1029" i="1"/>
  <c r="BX1033" i="1"/>
  <c r="BX1037" i="1"/>
  <c r="BX1041" i="1"/>
  <c r="BX1045" i="1"/>
  <c r="BX1049" i="1"/>
  <c r="BX1053" i="1"/>
  <c r="BX1057" i="1"/>
  <c r="BX1061" i="1"/>
  <c r="BW670" i="1"/>
  <c r="BX683" i="1"/>
  <c r="BW687" i="1"/>
  <c r="BW688" i="1"/>
  <c r="BX697" i="1"/>
  <c r="BX701" i="1"/>
  <c r="BX705" i="1"/>
  <c r="BX709" i="1"/>
  <c r="BX713" i="1"/>
  <c r="BX717" i="1"/>
  <c r="BX721" i="1"/>
  <c r="BX725" i="1"/>
  <c r="BX729" i="1"/>
  <c r="BX733" i="1"/>
  <c r="BX737" i="1"/>
  <c r="BX741" i="1"/>
  <c r="BX745" i="1"/>
  <c r="BX749" i="1"/>
  <c r="BX753" i="1"/>
  <c r="BX757" i="1"/>
  <c r="BX761" i="1"/>
  <c r="BX765" i="1"/>
  <c r="BX769" i="1"/>
  <c r="BX773" i="1"/>
  <c r="BX777" i="1"/>
  <c r="BX781" i="1"/>
  <c r="BX785" i="1"/>
  <c r="BX789" i="1"/>
  <c r="BX793" i="1"/>
  <c r="BX797" i="1"/>
  <c r="BX801" i="1"/>
  <c r="BX805" i="1"/>
  <c r="BX809" i="1"/>
  <c r="BX813" i="1"/>
  <c r="BX817" i="1"/>
  <c r="BX821" i="1"/>
  <c r="BX825" i="1"/>
  <c r="BX829" i="1"/>
  <c r="BX833" i="1"/>
  <c r="BX837" i="1"/>
  <c r="BX841" i="1"/>
  <c r="BX845" i="1"/>
  <c r="BX849" i="1"/>
  <c r="BX853" i="1"/>
  <c r="BX857" i="1"/>
  <c r="BX861" i="1"/>
  <c r="BX863" i="1"/>
  <c r="BW866" i="1"/>
  <c r="BX870" i="1"/>
  <c r="BX872" i="1"/>
  <c r="BW877" i="1"/>
  <c r="BW884" i="1"/>
  <c r="BW891" i="1"/>
  <c r="BX895" i="1"/>
  <c r="BW898" i="1"/>
  <c r="BX902" i="1"/>
  <c r="BX904" i="1"/>
  <c r="BW909" i="1"/>
  <c r="BX914" i="1"/>
  <c r="BW922" i="1"/>
  <c r="BX926" i="1"/>
  <c r="BX928" i="1"/>
  <c r="BW933" i="1"/>
  <c r="BW936" i="1"/>
  <c r="BX938" i="1"/>
  <c r="BW946" i="1"/>
  <c r="BX948" i="1"/>
  <c r="BX951" i="1"/>
  <c r="BW956" i="1"/>
  <c r="BX962" i="1"/>
  <c r="BX966" i="1"/>
  <c r="BX970" i="1"/>
  <c r="BX974" i="1"/>
  <c r="BX978" i="1"/>
  <c r="BX982" i="1"/>
  <c r="BX986" i="1"/>
  <c r="BX990" i="1"/>
  <c r="BX994" i="1"/>
  <c r="BX998" i="1"/>
  <c r="BX1002" i="1"/>
  <c r="BX876" i="1"/>
  <c r="BX883" i="1"/>
  <c r="BX890" i="1"/>
  <c r="BX908" i="1"/>
  <c r="BW916" i="1"/>
  <c r="BW926" i="1"/>
  <c r="BX932" i="1"/>
  <c r="BX935" i="1"/>
  <c r="BW940" i="1"/>
  <c r="BW943" i="1"/>
  <c r="BW953" i="1"/>
  <c r="BX955" i="1"/>
  <c r="BW1065" i="1"/>
  <c r="BW1066" i="1"/>
  <c r="BW1069" i="1"/>
  <c r="BW1070" i="1"/>
  <c r="BW1073" i="1"/>
  <c r="BW1074" i="1"/>
  <c r="BW1077" i="1"/>
  <c r="BW1078" i="1"/>
  <c r="BW1081" i="1"/>
  <c r="BW1082" i="1"/>
  <c r="BW1085" i="1"/>
  <c r="BW1086" i="1"/>
  <c r="BW1089" i="1"/>
  <c r="BW1090" i="1"/>
  <c r="BW1093" i="1"/>
  <c r="BW1094" i="1"/>
  <c r="BW1097" i="1"/>
  <c r="BW1098" i="1"/>
  <c r="BW1101" i="1"/>
  <c r="BW1102" i="1"/>
  <c r="BW1105" i="1"/>
  <c r="BW1106" i="1"/>
  <c r="BW1109" i="1"/>
  <c r="BW1110" i="1"/>
  <c r="BW1113" i="1"/>
  <c r="BW1114" i="1"/>
  <c r="BW1117" i="1"/>
  <c r="BW1118" i="1"/>
  <c r="BW1121" i="1"/>
  <c r="BW1122" i="1"/>
  <c r="BW1126" i="1"/>
  <c r="BW1130" i="1"/>
  <c r="BW1134" i="1"/>
  <c r="BW1138" i="1"/>
  <c r="BW1142" i="1"/>
  <c r="BW1146" i="1"/>
  <c r="BW1150" i="1"/>
  <c r="BW1154" i="1"/>
  <c r="BW1158" i="1"/>
  <c r="BW1162" i="1"/>
  <c r="BW1166" i="1"/>
  <c r="BW1170" i="1"/>
  <c r="BW1174" i="1"/>
  <c r="BW1178" i="1"/>
  <c r="BW1182" i="1"/>
  <c r="BW1186" i="1"/>
  <c r="BW1190" i="1"/>
  <c r="BW1194" i="1"/>
  <c r="BW1198" i="1"/>
  <c r="BW1202" i="1"/>
  <c r="BW1206" i="1"/>
  <c r="BW1210" i="1"/>
  <c r="BW1214" i="1"/>
  <c r="BW1218" i="1"/>
  <c r="BW1222" i="1"/>
  <c r="BW1226" i="1"/>
  <c r="BW1230" i="1"/>
  <c r="BW1234" i="1"/>
  <c r="BW1238" i="1"/>
  <c r="BW1242" i="1"/>
  <c r="BW1246" i="1"/>
  <c r="BW1250" i="1"/>
  <c r="BW1254" i="1"/>
  <c r="BW1258" i="1"/>
  <c r="BW1262" i="1"/>
  <c r="BX1065" i="1"/>
  <c r="BX1069" i="1"/>
  <c r="BX1073" i="1"/>
  <c r="BX1077" i="1"/>
  <c r="BX1081" i="1"/>
  <c r="BX1085" i="1"/>
  <c r="BX1089" i="1"/>
  <c r="BX1093" i="1"/>
  <c r="BX1097" i="1"/>
  <c r="BX1101" i="1"/>
  <c r="BX1105" i="1"/>
  <c r="BX1109" i="1"/>
  <c r="BX1113" i="1"/>
  <c r="BX1117" i="1"/>
  <c r="BX1121" i="1"/>
  <c r="BX1125" i="1"/>
  <c r="BX1129" i="1"/>
  <c r="BX1133" i="1"/>
  <c r="BX1137" i="1"/>
  <c r="BX1141" i="1"/>
  <c r="BX1145" i="1"/>
  <c r="BX1149" i="1"/>
  <c r="BX1153" i="1"/>
  <c r="BX1157" i="1"/>
  <c r="BX1161" i="1"/>
  <c r="BX1165" i="1"/>
  <c r="BX1169" i="1"/>
  <c r="BX1173" i="1"/>
  <c r="BX1177" i="1"/>
  <c r="BX1181" i="1"/>
  <c r="BX1185" i="1"/>
  <c r="BX1189" i="1"/>
  <c r="BX1193" i="1"/>
  <c r="BX1197" i="1"/>
  <c r="BX1201" i="1"/>
  <c r="BX1205" i="1"/>
  <c r="BX1209" i="1"/>
  <c r="BX1213" i="1"/>
  <c r="BX1217" i="1"/>
  <c r="BX1221" i="1"/>
  <c r="BX1225" i="1"/>
  <c r="BX1229" i="1"/>
  <c r="BX1233" i="1"/>
  <c r="BX1237" i="1"/>
  <c r="BX1241" i="1"/>
  <c r="BX1245" i="1"/>
  <c r="BX1249" i="1"/>
  <c r="BX1253" i="1"/>
  <c r="BX1337" i="1"/>
  <c r="BX1339" i="1"/>
  <c r="BX1341" i="1"/>
  <c r="BX1342" i="1"/>
  <c r="BX1352" i="1"/>
  <c r="BW1360" i="1"/>
  <c r="BW1368" i="1"/>
  <c r="BW1372" i="1"/>
  <c r="BW1376" i="1"/>
  <c r="BX1006" i="1"/>
  <c r="BX1010" i="1"/>
  <c r="BX1014" i="1"/>
  <c r="BX1018" i="1"/>
  <c r="BX1022" i="1"/>
  <c r="BX1026" i="1"/>
  <c r="BX1030" i="1"/>
  <c r="BX1034" i="1"/>
  <c r="BX1038" i="1"/>
  <c r="BX1042" i="1"/>
  <c r="BX1046" i="1"/>
  <c r="BX1050" i="1"/>
  <c r="BX1054" i="1"/>
  <c r="BX1058" i="1"/>
  <c r="BX1062" i="1"/>
  <c r="BX1066" i="1"/>
  <c r="BX1070" i="1"/>
  <c r="BX1074" i="1"/>
  <c r="BX1078" i="1"/>
  <c r="BX1082" i="1"/>
  <c r="BX1086" i="1"/>
  <c r="BX1090" i="1"/>
  <c r="BX1094" i="1"/>
  <c r="BX1098" i="1"/>
  <c r="BX1102" i="1"/>
  <c r="BX1106" i="1"/>
  <c r="BX1110" i="1"/>
  <c r="BX1114" i="1"/>
  <c r="BX1118" i="1"/>
  <c r="BX1122" i="1"/>
  <c r="BX1126" i="1"/>
  <c r="BX1130" i="1"/>
  <c r="BX1134" i="1"/>
  <c r="BX1138" i="1"/>
  <c r="BX1142" i="1"/>
  <c r="BX1146" i="1"/>
  <c r="BX1150" i="1"/>
  <c r="BX1154" i="1"/>
  <c r="BX1158" i="1"/>
  <c r="BX1162" i="1"/>
  <c r="BX1166" i="1"/>
  <c r="BX1170" i="1"/>
  <c r="BX1174" i="1"/>
  <c r="BX1178" i="1"/>
  <c r="BX1182" i="1"/>
  <c r="BX1186" i="1"/>
  <c r="BX1190" i="1"/>
  <c r="BX1194" i="1"/>
  <c r="BX1198" i="1"/>
  <c r="BX1202" i="1"/>
  <c r="BX1206" i="1"/>
  <c r="BX1210" i="1"/>
  <c r="BX1214" i="1"/>
  <c r="BX1218" i="1"/>
  <c r="BX1222" i="1"/>
  <c r="BX1226" i="1"/>
  <c r="BX1230" i="1"/>
  <c r="BX1234" i="1"/>
  <c r="BX1238" i="1"/>
  <c r="BX1242" i="1"/>
  <c r="BX1246" i="1"/>
  <c r="BX1250" i="1"/>
  <c r="BX1254" i="1"/>
  <c r="BX1258" i="1"/>
  <c r="BX1262" i="1"/>
  <c r="BX1266" i="1"/>
  <c r="BX1270" i="1"/>
  <c r="BX1274" i="1"/>
  <c r="BX1278" i="1"/>
  <c r="BX1282" i="1"/>
  <c r="BX1286" i="1"/>
  <c r="BX1290" i="1"/>
  <c r="BX1294" i="1"/>
  <c r="BX1298" i="1"/>
  <c r="BX1302" i="1"/>
  <c r="BX1306" i="1"/>
  <c r="BX1310" i="1"/>
  <c r="BX1314" i="1"/>
  <c r="BX1318" i="1"/>
  <c r="BX1322" i="1"/>
  <c r="BX1326" i="1"/>
  <c r="BX1330" i="1"/>
  <c r="BX1335" i="1"/>
  <c r="BW1373" i="1"/>
  <c r="BW947" i="1"/>
  <c r="BW957" i="1"/>
  <c r="BW960" i="1"/>
  <c r="BW964" i="1"/>
  <c r="BW968" i="1"/>
  <c r="BW972" i="1"/>
  <c r="BW976" i="1"/>
  <c r="BW980" i="1"/>
  <c r="BW984" i="1"/>
  <c r="BW988" i="1"/>
  <c r="BW992" i="1"/>
  <c r="BW996" i="1"/>
  <c r="BW1000" i="1"/>
  <c r="BW1004" i="1"/>
  <c r="BW1008" i="1"/>
  <c r="BW1012" i="1"/>
  <c r="BW1016" i="1"/>
  <c r="BW1020" i="1"/>
  <c r="BW1024" i="1"/>
  <c r="BW1035" i="1"/>
  <c r="BW1036" i="1"/>
  <c r="BW1040" i="1"/>
  <c r="BW1044" i="1"/>
  <c r="BW1047" i="1"/>
  <c r="BW1048" i="1"/>
  <c r="BW1051" i="1"/>
  <c r="BW1052" i="1"/>
  <c r="BW1055" i="1"/>
  <c r="BW1056" i="1"/>
  <c r="BW1059" i="1"/>
  <c r="BW1060" i="1"/>
  <c r="BW1063" i="1"/>
  <c r="BW1064" i="1"/>
  <c r="BW1067" i="1"/>
  <c r="BW1068" i="1"/>
  <c r="BW1071" i="1"/>
  <c r="BW1072" i="1"/>
  <c r="BW1075" i="1"/>
  <c r="BW1076" i="1"/>
  <c r="BW1079" i="1"/>
  <c r="BW1080" i="1"/>
  <c r="BW1083" i="1"/>
  <c r="BW1084" i="1"/>
  <c r="BW1087" i="1"/>
  <c r="BW1088" i="1"/>
  <c r="BW1091" i="1"/>
  <c r="BW1092" i="1"/>
  <c r="BW1095" i="1"/>
  <c r="BW1096" i="1"/>
  <c r="BW1099" i="1"/>
  <c r="BW1100" i="1"/>
  <c r="BW1103" i="1"/>
  <c r="BW1104" i="1"/>
  <c r="BW1107" i="1"/>
  <c r="BW1108" i="1"/>
  <c r="BW1111" i="1"/>
  <c r="BW1112" i="1"/>
  <c r="BW1115" i="1"/>
  <c r="BW1116" i="1"/>
  <c r="BW1119" i="1"/>
  <c r="BW1120" i="1"/>
  <c r="BW1124" i="1"/>
  <c r="BW1128" i="1"/>
  <c r="BW1132" i="1"/>
  <c r="BW1136" i="1"/>
  <c r="BW1140" i="1"/>
  <c r="BW1144" i="1"/>
  <c r="BW1148" i="1"/>
  <c r="BW1152" i="1"/>
  <c r="BW1156" i="1"/>
  <c r="BW1160" i="1"/>
  <c r="BW1164" i="1"/>
  <c r="BW1168" i="1"/>
  <c r="BW1172" i="1"/>
  <c r="BW1176" i="1"/>
  <c r="BW1180" i="1"/>
  <c r="BW1184" i="1"/>
  <c r="BW1188" i="1"/>
  <c r="BW1192" i="1"/>
  <c r="BW1196" i="1"/>
  <c r="BW1200" i="1"/>
  <c r="BW1204" i="1"/>
  <c r="BW1208" i="1"/>
  <c r="BW1212" i="1"/>
  <c r="BW1216" i="1"/>
  <c r="BW1220" i="1"/>
  <c r="BW1224" i="1"/>
  <c r="BW1228" i="1"/>
  <c r="BW1232" i="1"/>
  <c r="BW1236" i="1"/>
  <c r="BW1240" i="1"/>
  <c r="BW1244" i="1"/>
  <c r="BW1248" i="1"/>
  <c r="BW1252" i="1"/>
  <c r="BW1256" i="1"/>
  <c r="BX1346" i="1"/>
  <c r="BW1354" i="1"/>
  <c r="BW1355" i="1"/>
  <c r="BW1358" i="1"/>
  <c r="BX1361" i="1"/>
  <c r="BX1365" i="1"/>
  <c r="BX1366" i="1"/>
  <c r="BX1669" i="1"/>
  <c r="BW945" i="1"/>
  <c r="BW948" i="1"/>
  <c r="BW951" i="1"/>
  <c r="BW961" i="1"/>
  <c r="BW965" i="1"/>
  <c r="BW969" i="1"/>
  <c r="BW973" i="1"/>
  <c r="BW977" i="1"/>
  <c r="BW981" i="1"/>
  <c r="BW985" i="1"/>
  <c r="BW989" i="1"/>
  <c r="BW993" i="1"/>
  <c r="BW997" i="1"/>
  <c r="BW1001" i="1"/>
  <c r="BW1005" i="1"/>
  <c r="BW1009" i="1"/>
  <c r="BW1013" i="1"/>
  <c r="BW1017" i="1"/>
  <c r="BW1021" i="1"/>
  <c r="BW1025" i="1"/>
  <c r="BW1028" i="1"/>
  <c r="BW1125" i="1"/>
  <c r="BW1129" i="1"/>
  <c r="BW1133" i="1"/>
  <c r="BW1137" i="1"/>
  <c r="BW1141" i="1"/>
  <c r="BW1145" i="1"/>
  <c r="BW1149" i="1"/>
  <c r="BW1153" i="1"/>
  <c r="BW1157" i="1"/>
  <c r="BW1161" i="1"/>
  <c r="BW1165" i="1"/>
  <c r="BW1169" i="1"/>
  <c r="BW1173" i="1"/>
  <c r="BW1177" i="1"/>
  <c r="BW1181" i="1"/>
  <c r="BW1185" i="1"/>
  <c r="BW1189" i="1"/>
  <c r="BW1193" i="1"/>
  <c r="BW1197" i="1"/>
  <c r="BW1201" i="1"/>
  <c r="BW1205" i="1"/>
  <c r="BW1209" i="1"/>
  <c r="BW1213" i="1"/>
  <c r="BW1217" i="1"/>
  <c r="BW1221" i="1"/>
  <c r="BW1225" i="1"/>
  <c r="BW1229" i="1"/>
  <c r="BW1233" i="1"/>
  <c r="BW1237" i="1"/>
  <c r="BW1241" i="1"/>
  <c r="BW1245" i="1"/>
  <c r="BW1249" i="1"/>
  <c r="BW1253" i="1"/>
  <c r="BW1257" i="1"/>
  <c r="BW1261" i="1"/>
  <c r="BW1265" i="1"/>
  <c r="BW1269" i="1"/>
  <c r="BW1273" i="1"/>
  <c r="BW1277" i="1"/>
  <c r="BW1281" i="1"/>
  <c r="BW1285" i="1"/>
  <c r="BW1289" i="1"/>
  <c r="BW1293" i="1"/>
  <c r="BW1297" i="1"/>
  <c r="BW1301" i="1"/>
  <c r="BW1305" i="1"/>
  <c r="BW1309" i="1"/>
  <c r="BW1313" i="1"/>
  <c r="BW1317" i="1"/>
  <c r="BW1321" i="1"/>
  <c r="BW1325" i="1"/>
  <c r="BW1329" i="1"/>
  <c r="BW1332" i="1"/>
  <c r="BW1333" i="1"/>
  <c r="BW1336" i="1"/>
  <c r="BW1340" i="1"/>
  <c r="BW1341" i="1"/>
  <c r="BX1347" i="1"/>
  <c r="BX1348" i="1"/>
  <c r="BX1362" i="1"/>
  <c r="BX1367" i="1"/>
  <c r="BX1637" i="1"/>
  <c r="BX1036" i="1"/>
  <c r="BX1040" i="1"/>
  <c r="BX1044" i="1"/>
  <c r="BX1048" i="1"/>
  <c r="BX1052" i="1"/>
  <c r="BX1056" i="1"/>
  <c r="BX1060" i="1"/>
  <c r="BX1064" i="1"/>
  <c r="BX1068" i="1"/>
  <c r="BX1072" i="1"/>
  <c r="BX1076" i="1"/>
  <c r="BX1080" i="1"/>
  <c r="BX1084" i="1"/>
  <c r="BX1088" i="1"/>
  <c r="BX1092" i="1"/>
  <c r="BX1096" i="1"/>
  <c r="BX1100" i="1"/>
  <c r="BX1104" i="1"/>
  <c r="BX1108" i="1"/>
  <c r="BX1112" i="1"/>
  <c r="BX1116" i="1"/>
  <c r="BX1120" i="1"/>
  <c r="BX1124" i="1"/>
  <c r="BX1128" i="1"/>
  <c r="BX1132" i="1"/>
  <c r="BX1136" i="1"/>
  <c r="BX1140" i="1"/>
  <c r="BX1144" i="1"/>
  <c r="BX1148" i="1"/>
  <c r="BX1152" i="1"/>
  <c r="BX1156" i="1"/>
  <c r="BX1160" i="1"/>
  <c r="BX1164" i="1"/>
  <c r="BX1168" i="1"/>
  <c r="BX1172" i="1"/>
  <c r="BX1176" i="1"/>
  <c r="BX1180" i="1"/>
  <c r="BX1184" i="1"/>
  <c r="BX1188" i="1"/>
  <c r="BX1192" i="1"/>
  <c r="BX1196" i="1"/>
  <c r="BX1200" i="1"/>
  <c r="BX1204" i="1"/>
  <c r="BX1208" i="1"/>
  <c r="BX1212" i="1"/>
  <c r="BX1216" i="1"/>
  <c r="BX1220" i="1"/>
  <c r="BX1224" i="1"/>
  <c r="BX1228" i="1"/>
  <c r="BX1232" i="1"/>
  <c r="BX1236" i="1"/>
  <c r="BX1240" i="1"/>
  <c r="BX1244" i="1"/>
  <c r="BX1248" i="1"/>
  <c r="BX1252" i="1"/>
  <c r="BX1256" i="1"/>
  <c r="BX1260" i="1"/>
  <c r="BX1264" i="1"/>
  <c r="BX1268" i="1"/>
  <c r="BX1272" i="1"/>
  <c r="BX1276" i="1"/>
  <c r="BX1280" i="1"/>
  <c r="BX1284" i="1"/>
  <c r="BX1288" i="1"/>
  <c r="BX1292" i="1"/>
  <c r="BX1296" i="1"/>
  <c r="BX1300" i="1"/>
  <c r="BX1304" i="1"/>
  <c r="BX1308" i="1"/>
  <c r="BX1312" i="1"/>
  <c r="BX1316" i="1"/>
  <c r="BX1320" i="1"/>
  <c r="BX1324" i="1"/>
  <c r="BX1328" i="1"/>
  <c r="BW1266" i="1"/>
  <c r="BW1270" i="1"/>
  <c r="BW1274" i="1"/>
  <c r="BW1278" i="1"/>
  <c r="BW1282" i="1"/>
  <c r="BW1286" i="1"/>
  <c r="BW1290" i="1"/>
  <c r="BW1294" i="1"/>
  <c r="BW1298" i="1"/>
  <c r="BW1302" i="1"/>
  <c r="BW1306" i="1"/>
  <c r="BW1310" i="1"/>
  <c r="BW1314" i="1"/>
  <c r="BW1318" i="1"/>
  <c r="BW1322" i="1"/>
  <c r="BW1326" i="1"/>
  <c r="BW1330" i="1"/>
  <c r="BX1336" i="1"/>
  <c r="BW1344" i="1"/>
  <c r="BW1348" i="1"/>
  <c r="BW1349" i="1"/>
  <c r="BX1356" i="1"/>
  <c r="BX1370" i="1"/>
  <c r="BX1439" i="1"/>
  <c r="BX1443" i="1"/>
  <c r="BX1451" i="1"/>
  <c r="BX1455" i="1"/>
  <c r="BX1459" i="1"/>
  <c r="BX1467" i="1"/>
  <c r="BX1471" i="1"/>
  <c r="BX1475" i="1"/>
  <c r="BX1483" i="1"/>
  <c r="BX1487" i="1"/>
  <c r="BX1495" i="1"/>
  <c r="BX1499" i="1"/>
  <c r="BX1503" i="1"/>
  <c r="BX1507" i="1"/>
  <c r="BX1511" i="1"/>
  <c r="BX1515" i="1"/>
  <c r="BX1519" i="1"/>
  <c r="BX1523" i="1"/>
  <c r="BX1527" i="1"/>
  <c r="BX1531" i="1"/>
  <c r="BX1535" i="1"/>
  <c r="BX1539" i="1"/>
  <c r="BX1543" i="1"/>
  <c r="BX1547" i="1"/>
  <c r="BX1551" i="1"/>
  <c r="BX1555" i="1"/>
  <c r="BX1559" i="1"/>
  <c r="BX1563" i="1"/>
  <c r="BX1567" i="1"/>
  <c r="BX1571" i="1"/>
  <c r="BX1575" i="1"/>
  <c r="BX1579" i="1"/>
  <c r="BX1583" i="1"/>
  <c r="BX1587" i="1"/>
  <c r="BX1591" i="1"/>
  <c r="BX1595" i="1"/>
  <c r="BW1602" i="1"/>
  <c r="BW1603" i="1"/>
  <c r="BX1609" i="1"/>
  <c r="BX1610" i="1"/>
  <c r="BX1613" i="1"/>
  <c r="BX1624" i="1"/>
  <c r="BX1627" i="1"/>
  <c r="BW1632" i="1"/>
  <c r="BW1633" i="1"/>
  <c r="BW1636" i="1"/>
  <c r="BX1639" i="1"/>
  <c r="BX1644" i="1"/>
  <c r="BX1651" i="1"/>
  <c r="BX1652" i="1"/>
  <c r="BX1257" i="1"/>
  <c r="BX1261" i="1"/>
  <c r="BX1265" i="1"/>
  <c r="BX1269" i="1"/>
  <c r="BX1273" i="1"/>
  <c r="BX1277" i="1"/>
  <c r="BX1281" i="1"/>
  <c r="BX1285" i="1"/>
  <c r="BX1289" i="1"/>
  <c r="BX1293" i="1"/>
  <c r="BX1297" i="1"/>
  <c r="BX1301" i="1"/>
  <c r="BX1305" i="1"/>
  <c r="BX1309" i="1"/>
  <c r="BX1313" i="1"/>
  <c r="BX1317" i="1"/>
  <c r="BX1321" i="1"/>
  <c r="BX1325" i="1"/>
  <c r="BX1329" i="1"/>
  <c r="BX1333" i="1"/>
  <c r="BX1334" i="1"/>
  <c r="BX1344" i="1"/>
  <c r="BW1352" i="1"/>
  <c r="BW1356" i="1"/>
  <c r="BW1357" i="1"/>
  <c r="BX1363" i="1"/>
  <c r="BX1364" i="1"/>
  <c r="BW1447" i="1"/>
  <c r="BW1448" i="1"/>
  <c r="BW1451" i="1"/>
  <c r="BW1452" i="1"/>
  <c r="BW1463" i="1"/>
  <c r="BW1464" i="1"/>
  <c r="BW1467" i="1"/>
  <c r="BW1468" i="1"/>
  <c r="BW1479" i="1"/>
  <c r="BW1480" i="1"/>
  <c r="BW1483" i="1"/>
  <c r="BW1487" i="1"/>
  <c r="BW1491" i="1"/>
  <c r="BW1507" i="1"/>
  <c r="BW1523" i="1"/>
  <c r="BW1539" i="1"/>
  <c r="BW1555" i="1"/>
  <c r="BW1571" i="1"/>
  <c r="BW1606" i="1"/>
  <c r="BW1610" i="1"/>
  <c r="BW1611" i="1"/>
  <c r="BW1614" i="1"/>
  <c r="BX1615" i="1"/>
  <c r="BX1617" i="1"/>
  <c r="BX1618" i="1"/>
  <c r="BX1632" i="1"/>
  <c r="BW1640" i="1"/>
  <c r="BW1644" i="1"/>
  <c r="BW1648" i="1"/>
  <c r="BW1649" i="1"/>
  <c r="BW1652" i="1"/>
  <c r="BX1655" i="1"/>
  <c r="BX1660" i="1"/>
  <c r="BX1667" i="1"/>
  <c r="BX1668" i="1"/>
  <c r="BW1364" i="1"/>
  <c r="BW1365" i="1"/>
  <c r="BX1372" i="1"/>
  <c r="BX1380" i="1"/>
  <c r="BX1383" i="1"/>
  <c r="BX1384" i="1"/>
  <c r="BX1388" i="1"/>
  <c r="BX1391" i="1"/>
  <c r="BX1392" i="1"/>
  <c r="BX1396" i="1"/>
  <c r="BX1399" i="1"/>
  <c r="BX1400" i="1"/>
  <c r="BX1404" i="1"/>
  <c r="BX1407" i="1"/>
  <c r="BX1408" i="1"/>
  <c r="BX1412" i="1"/>
  <c r="BX1415" i="1"/>
  <c r="BX1416" i="1"/>
  <c r="BX1419" i="1"/>
  <c r="BX1420" i="1"/>
  <c r="BX1423" i="1"/>
  <c r="BX1424" i="1"/>
  <c r="BX1427" i="1"/>
  <c r="BX1428" i="1"/>
  <c r="BX1431" i="1"/>
  <c r="BX1432" i="1"/>
  <c r="BX1435" i="1"/>
  <c r="BX1436" i="1"/>
  <c r="BX1447" i="1"/>
  <c r="BX1452" i="1"/>
  <c r="BX1463" i="1"/>
  <c r="BX1468" i="1"/>
  <c r="BX1479" i="1"/>
  <c r="BX1484" i="1"/>
  <c r="BX1492" i="1"/>
  <c r="BX1496" i="1"/>
  <c r="BX1500" i="1"/>
  <c r="BX1504" i="1"/>
  <c r="BX1508" i="1"/>
  <c r="BX1512" i="1"/>
  <c r="BX1516" i="1"/>
  <c r="BX1520" i="1"/>
  <c r="BX1524" i="1"/>
  <c r="BX1528" i="1"/>
  <c r="BX1532" i="1"/>
  <c r="BX1536" i="1"/>
  <c r="BX1540" i="1"/>
  <c r="BX1544" i="1"/>
  <c r="BX1548" i="1"/>
  <c r="BX1552" i="1"/>
  <c r="BX1556" i="1"/>
  <c r="BX1560" i="1"/>
  <c r="BX1564" i="1"/>
  <c r="BX1568" i="1"/>
  <c r="BX1572" i="1"/>
  <c r="BX1576" i="1"/>
  <c r="BX1580" i="1"/>
  <c r="BX1584" i="1"/>
  <c r="BX1588" i="1"/>
  <c r="BX1592" i="1"/>
  <c r="BX1596" i="1"/>
  <c r="BW1618" i="1"/>
  <c r="BW1619" i="1"/>
  <c r="BX1625" i="1"/>
  <c r="BX1626" i="1"/>
  <c r="BX1629" i="1"/>
  <c r="BX1640" i="1"/>
  <c r="BX1643" i="1"/>
  <c r="BX1648" i="1"/>
  <c r="BW1656" i="1"/>
  <c r="BW1377" i="1"/>
  <c r="BW1380" i="1"/>
  <c r="BW1381" i="1"/>
  <c r="BW1384" i="1"/>
  <c r="BW1388" i="1"/>
  <c r="BW1389" i="1"/>
  <c r="BW1392" i="1"/>
  <c r="BW1396" i="1"/>
  <c r="BW1397" i="1"/>
  <c r="BW1400" i="1"/>
  <c r="BW1404" i="1"/>
  <c r="BW1405" i="1"/>
  <c r="BW1408" i="1"/>
  <c r="BW1412" i="1"/>
  <c r="BW1413" i="1"/>
  <c r="BW1416" i="1"/>
  <c r="BW1417" i="1"/>
  <c r="BW1420" i="1"/>
  <c r="BW1421" i="1"/>
  <c r="BW1424" i="1"/>
  <c r="BW1425" i="1"/>
  <c r="BW1428" i="1"/>
  <c r="BW1429" i="1"/>
  <c r="BW1432" i="1"/>
  <c r="BW1433" i="1"/>
  <c r="BW1436" i="1"/>
  <c r="BW1437" i="1"/>
  <c r="BW1440" i="1"/>
  <c r="BW1441" i="1"/>
  <c r="BW1444" i="1"/>
  <c r="BW1449" i="1"/>
  <c r="BW1453" i="1"/>
  <c r="BW1456" i="1"/>
  <c r="BW1457" i="1"/>
  <c r="BW1460" i="1"/>
  <c r="BW1465" i="1"/>
  <c r="BW1469" i="1"/>
  <c r="BW1472" i="1"/>
  <c r="BW1473" i="1"/>
  <c r="BW1476" i="1"/>
  <c r="BW1481" i="1"/>
  <c r="BW1484" i="1"/>
  <c r="BW1488" i="1"/>
  <c r="BW1492" i="1"/>
  <c r="BW1496" i="1"/>
  <c r="BW1500" i="1"/>
  <c r="BW1504" i="1"/>
  <c r="BW1508" i="1"/>
  <c r="BW1512" i="1"/>
  <c r="BW1516" i="1"/>
  <c r="BW1520" i="1"/>
  <c r="BW1524" i="1"/>
  <c r="BW1528" i="1"/>
  <c r="BW1532" i="1"/>
  <c r="BW1536" i="1"/>
  <c r="BW1540" i="1"/>
  <c r="BW1544" i="1"/>
  <c r="BW1548" i="1"/>
  <c r="BW1552" i="1"/>
  <c r="BW1556" i="1"/>
  <c r="BW1560" i="1"/>
  <c r="BW1564" i="1"/>
  <c r="BW1568" i="1"/>
  <c r="BW1572" i="1"/>
  <c r="BW1576" i="1"/>
  <c r="BW1580" i="1"/>
  <c r="BW1584" i="1"/>
  <c r="BW1585" i="1"/>
  <c r="BW1588" i="1"/>
  <c r="BW1592" i="1"/>
  <c r="BW1596" i="1"/>
  <c r="BX1603" i="1"/>
  <c r="BX1604" i="1"/>
  <c r="BW1622" i="1"/>
  <c r="BW1626" i="1"/>
  <c r="BW1627" i="1"/>
  <c r="BW1630" i="1"/>
  <c r="BX1631" i="1"/>
  <c r="BX1633" i="1"/>
  <c r="BX1634" i="1"/>
  <c r="BX1656" i="1"/>
  <c r="BX1659" i="1"/>
  <c r="BX1664" i="1"/>
  <c r="BW1672" i="1"/>
  <c r="BW1676" i="1"/>
  <c r="BW1260" i="1"/>
  <c r="BW1264" i="1"/>
  <c r="BW1268" i="1"/>
  <c r="BW1272" i="1"/>
  <c r="BW1276" i="1"/>
  <c r="BW1280" i="1"/>
  <c r="BW1284" i="1"/>
  <c r="BW1288" i="1"/>
  <c r="BW1292" i="1"/>
  <c r="BW1296" i="1"/>
  <c r="BW1300" i="1"/>
  <c r="BW1304" i="1"/>
  <c r="BW1308" i="1"/>
  <c r="BW1312" i="1"/>
  <c r="BW1316" i="1"/>
  <c r="BW1320" i="1"/>
  <c r="BW1324" i="1"/>
  <c r="BW1328" i="1"/>
  <c r="BX1338" i="1"/>
  <c r="BW1346" i="1"/>
  <c r="BW1347" i="1"/>
  <c r="BW1350" i="1"/>
  <c r="BX1353" i="1"/>
  <c r="BX1355" i="1"/>
  <c r="BX1357" i="1"/>
  <c r="BX1358" i="1"/>
  <c r="BX1368" i="1"/>
  <c r="BX1376" i="1"/>
  <c r="BX1441" i="1"/>
  <c r="BX1445" i="1"/>
  <c r="BX1457" i="1"/>
  <c r="BX1461" i="1"/>
  <c r="BX1473" i="1"/>
  <c r="BX1477" i="1"/>
  <c r="BX1493" i="1"/>
  <c r="BX1497" i="1"/>
  <c r="BX1501" i="1"/>
  <c r="BX1505" i="1"/>
  <c r="BX1509" i="1"/>
  <c r="BX1513" i="1"/>
  <c r="BX1517" i="1"/>
  <c r="BX1521" i="1"/>
  <c r="BX1525" i="1"/>
  <c r="BX1529" i="1"/>
  <c r="BX1533" i="1"/>
  <c r="BX1537" i="1"/>
  <c r="BX1541" i="1"/>
  <c r="BX1545" i="1"/>
  <c r="BX1549" i="1"/>
  <c r="BX1553" i="1"/>
  <c r="BX1557" i="1"/>
  <c r="BX1561" i="1"/>
  <c r="BX1565" i="1"/>
  <c r="BX1569" i="1"/>
  <c r="BX1573" i="1"/>
  <c r="BX1577" i="1"/>
  <c r="BX1581" i="1"/>
  <c r="BX1585" i="1"/>
  <c r="BX1589" i="1"/>
  <c r="BX1593" i="1"/>
  <c r="BW1601" i="1"/>
  <c r="BW1604" i="1"/>
  <c r="BX1607" i="1"/>
  <c r="BX1612" i="1"/>
  <c r="BW1634" i="1"/>
  <c r="BW1635" i="1"/>
  <c r="BX1641" i="1"/>
  <c r="BX1642" i="1"/>
  <c r="BX1645" i="1"/>
  <c r="BX1647" i="1"/>
  <c r="BX1649" i="1"/>
  <c r="BX1650" i="1"/>
  <c r="BX1672" i="1"/>
  <c r="BX1675" i="1"/>
  <c r="BW1442" i="1"/>
  <c r="BW1445" i="1"/>
  <c r="BW1446" i="1"/>
  <c r="BW1450" i="1"/>
  <c r="BW1458" i="1"/>
  <c r="BW1461" i="1"/>
  <c r="BW1462" i="1"/>
  <c r="BW1466" i="1"/>
  <c r="BW1474" i="1"/>
  <c r="BW1477" i="1"/>
  <c r="BW1478" i="1"/>
  <c r="BW1482" i="1"/>
  <c r="BW1485" i="1"/>
  <c r="BW1489" i="1"/>
  <c r="BW1501" i="1"/>
  <c r="BW1505" i="1"/>
  <c r="BW1517" i="1"/>
  <c r="BW1521" i="1"/>
  <c r="BW1533" i="1"/>
  <c r="BW1537" i="1"/>
  <c r="BW1549" i="1"/>
  <c r="BW1553" i="1"/>
  <c r="BW1565" i="1"/>
  <c r="BW1569" i="1"/>
  <c r="BX1600" i="1"/>
  <c r="BW1608" i="1"/>
  <c r="BW1612" i="1"/>
  <c r="BX1619" i="1"/>
  <c r="BX1620" i="1"/>
  <c r="BW1638" i="1"/>
  <c r="BW1642" i="1"/>
  <c r="BW1643" i="1"/>
  <c r="BW1646" i="1"/>
  <c r="BW1650" i="1"/>
  <c r="BW1651" i="1"/>
  <c r="BX1657" i="1"/>
  <c r="BX1658" i="1"/>
  <c r="BX1661" i="1"/>
  <c r="BX1663" i="1"/>
  <c r="BX1665" i="1"/>
  <c r="BW1662" i="1"/>
  <c r="BW1666" i="1"/>
  <c r="BW1667" i="1"/>
  <c r="BX1670" i="1"/>
  <c r="BX1673" i="1"/>
  <c r="BX1674" i="1"/>
  <c r="BX1666" i="1"/>
  <c r="BX1680" i="1"/>
  <c r="BW1688" i="1"/>
  <c r="BX1692" i="1"/>
  <c r="BX1770" i="1"/>
  <c r="BX1771" i="1"/>
  <c r="BX1774" i="1"/>
  <c r="BX1775" i="1"/>
  <c r="BX1779" i="1"/>
  <c r="BX1782" i="1"/>
  <c r="BX1783" i="1"/>
  <c r="BX1786" i="1"/>
  <c r="BX1787" i="1"/>
  <c r="BX1790" i="1"/>
  <c r="BX1791" i="1"/>
  <c r="BX1794" i="1"/>
  <c r="BX1795" i="1"/>
  <c r="BX1798" i="1"/>
  <c r="BX1799" i="1"/>
  <c r="BX1802" i="1"/>
  <c r="BX1803" i="1"/>
  <c r="BX1807" i="1"/>
  <c r="BX1810" i="1"/>
  <c r="BX1811" i="1"/>
  <c r="BX1814" i="1"/>
  <c r="BX1815" i="1"/>
  <c r="BX1818" i="1"/>
  <c r="BX1819" i="1"/>
  <c r="BX1822" i="1"/>
  <c r="BX1823" i="1"/>
  <c r="BX1826" i="1"/>
  <c r="BX1827" i="1"/>
  <c r="BX1830" i="1"/>
  <c r="BX1831" i="1"/>
  <c r="BX1834" i="1"/>
  <c r="BX1835" i="1"/>
  <c r="BX1838" i="1"/>
  <c r="BX1839" i="1"/>
  <c r="BX1842" i="1"/>
  <c r="BX1843" i="1"/>
  <c r="BX1846" i="1"/>
  <c r="BX1847" i="1"/>
  <c r="BX1850" i="1"/>
  <c r="BX1851" i="1"/>
  <c r="BX1854" i="1"/>
  <c r="BX1855" i="1"/>
  <c r="BX1858" i="1"/>
  <c r="BX1859" i="1"/>
  <c r="BX1862" i="1"/>
  <c r="BX1863" i="1"/>
  <c r="BX1866" i="1"/>
  <c r="BX1867" i="1"/>
  <c r="BX1870" i="1"/>
  <c r="BX1871" i="1"/>
  <c r="BX1874" i="1"/>
  <c r="BX1875" i="1"/>
  <c r="BX1878" i="1"/>
  <c r="BX1879" i="1"/>
  <c r="BX1882" i="1"/>
  <c r="BX1883" i="1"/>
  <c r="BX1886" i="1"/>
  <c r="BX1887" i="1"/>
  <c r="BX1890" i="1"/>
  <c r="BX1891" i="1"/>
  <c r="BX1894" i="1"/>
  <c r="BX1895" i="1"/>
  <c r="BX1898" i="1"/>
  <c r="BX1899" i="1"/>
  <c r="BX1902" i="1"/>
  <c r="BX1903" i="1"/>
  <c r="BX1906" i="1"/>
  <c r="BX1907" i="1"/>
  <c r="BX1910" i="1"/>
  <c r="BX1911" i="1"/>
  <c r="BX1914" i="1"/>
  <c r="BX1915" i="1"/>
  <c r="BX1918" i="1"/>
  <c r="BX1919" i="1"/>
  <c r="BX1922" i="1"/>
  <c r="BX1923" i="1"/>
  <c r="BX1926" i="1"/>
  <c r="BX1927" i="1"/>
  <c r="BX1930" i="1"/>
  <c r="BX1931" i="1"/>
  <c r="BX1934" i="1"/>
  <c r="BX1688" i="1"/>
  <c r="BW1692" i="1"/>
  <c r="BX1695" i="1"/>
  <c r="BX1696" i="1"/>
  <c r="BX1699" i="1"/>
  <c r="BX1700" i="1"/>
  <c r="BX1703" i="1"/>
  <c r="BX1704" i="1"/>
  <c r="BX1707" i="1"/>
  <c r="BX1708" i="1"/>
  <c r="BX1711" i="1"/>
  <c r="BX1715" i="1"/>
  <c r="BX1719" i="1"/>
  <c r="BX1723" i="1"/>
  <c r="BX1727" i="1"/>
  <c r="BX1731" i="1"/>
  <c r="BX1735" i="1"/>
  <c r="BX1739" i="1"/>
  <c r="BX1743" i="1"/>
  <c r="BX1747" i="1"/>
  <c r="BX1751" i="1"/>
  <c r="BX1755" i="1"/>
  <c r="BX1759" i="1"/>
  <c r="BX1763" i="1"/>
  <c r="BW1767" i="1"/>
  <c r="BW1768" i="1"/>
  <c r="BW1771" i="1"/>
  <c r="BW1772" i="1"/>
  <c r="BW1775" i="1"/>
  <c r="BW1779" i="1"/>
  <c r="BW1783" i="1"/>
  <c r="BW1787" i="1"/>
  <c r="BW1791" i="1"/>
  <c r="BW1795" i="1"/>
  <c r="BW1799" i="1"/>
  <c r="BW1803" i="1"/>
  <c r="BW1807" i="1"/>
  <c r="BW1811" i="1"/>
  <c r="BW1815" i="1"/>
  <c r="BW1819" i="1"/>
  <c r="BW1823" i="1"/>
  <c r="BW1827" i="1"/>
  <c r="BW1831" i="1"/>
  <c r="BW1835" i="1"/>
  <c r="BW1839" i="1"/>
  <c r="BW1843" i="1"/>
  <c r="BW1847" i="1"/>
  <c r="BW1851" i="1"/>
  <c r="BW1855" i="1"/>
  <c r="BW1859" i="1"/>
  <c r="BW1863" i="1"/>
  <c r="BW1867" i="1"/>
  <c r="BW1871" i="1"/>
  <c r="BW1875" i="1"/>
  <c r="BW1879" i="1"/>
  <c r="BW1883" i="1"/>
  <c r="BW1887" i="1"/>
  <c r="BW1891" i="1"/>
  <c r="BW1895" i="1"/>
  <c r="BW1899" i="1"/>
  <c r="BW1903" i="1"/>
  <c r="BW1907" i="1"/>
  <c r="BW1911" i="1"/>
  <c r="BW1915" i="1"/>
  <c r="BW1919" i="1"/>
  <c r="BW1923" i="1"/>
  <c r="BW1927" i="1"/>
  <c r="BW1931" i="1"/>
  <c r="BW1678" i="1"/>
  <c r="BX1679" i="1"/>
  <c r="BX1681" i="1"/>
  <c r="BX1682" i="1"/>
  <c r="BW1696" i="1"/>
  <c r="BW1700" i="1"/>
  <c r="BW1704" i="1"/>
  <c r="BW1705" i="1"/>
  <c r="BW1708" i="1"/>
  <c r="BW1712" i="1"/>
  <c r="BW1713" i="1"/>
  <c r="BW1716" i="1"/>
  <c r="BW1720" i="1"/>
  <c r="BW1721" i="1"/>
  <c r="BW1724" i="1"/>
  <c r="BW1728" i="1"/>
  <c r="BW1729" i="1"/>
  <c r="BW1732" i="1"/>
  <c r="BW1736" i="1"/>
  <c r="BW1737" i="1"/>
  <c r="BW1740" i="1"/>
  <c r="BW1741" i="1"/>
  <c r="BW1744" i="1"/>
  <c r="BW1745" i="1"/>
  <c r="BW1748" i="1"/>
  <c r="BW1749" i="1"/>
  <c r="BW1752" i="1"/>
  <c r="BW1753" i="1"/>
  <c r="BW1756" i="1"/>
  <c r="BW1757" i="1"/>
  <c r="BW1760" i="1"/>
  <c r="BW1761" i="1"/>
  <c r="BW1764" i="1"/>
  <c r="BW1765" i="1"/>
  <c r="BW1682" i="1"/>
  <c r="BW1683" i="1"/>
  <c r="BX1689" i="1"/>
  <c r="BX1690" i="1"/>
  <c r="BX1712" i="1"/>
  <c r="BX1716" i="1"/>
  <c r="BX1720" i="1"/>
  <c r="BX1724" i="1"/>
  <c r="BX1728" i="1"/>
  <c r="BX1732" i="1"/>
  <c r="BX1736" i="1"/>
  <c r="BX1740" i="1"/>
  <c r="BX1744" i="1"/>
  <c r="BX1748" i="1"/>
  <c r="BX1752" i="1"/>
  <c r="BX1756" i="1"/>
  <c r="BX1760" i="1"/>
  <c r="BX1764" i="1"/>
  <c r="BW1776" i="1"/>
  <c r="BW1780" i="1"/>
  <c r="BW1784" i="1"/>
  <c r="BW1788" i="1"/>
  <c r="BW1792" i="1"/>
  <c r="BW1796" i="1"/>
  <c r="BW1800" i="1"/>
  <c r="BW1804" i="1"/>
  <c r="BW1808" i="1"/>
  <c r="BW1812" i="1"/>
  <c r="BW1816" i="1"/>
  <c r="BW1820" i="1"/>
  <c r="BW1824" i="1"/>
  <c r="BW1828" i="1"/>
  <c r="BW1832" i="1"/>
  <c r="BW1836" i="1"/>
  <c r="BW1840" i="1"/>
  <c r="BW1844" i="1"/>
  <c r="BW1848" i="1"/>
  <c r="BW1852" i="1"/>
  <c r="BW1856" i="1"/>
  <c r="BW1860" i="1"/>
  <c r="BW1864" i="1"/>
  <c r="BW1868" i="1"/>
  <c r="BW1872" i="1"/>
  <c r="BW1876" i="1"/>
  <c r="BW1880" i="1"/>
  <c r="BW1884" i="1"/>
  <c r="BW1888" i="1"/>
  <c r="BW1892" i="1"/>
  <c r="BW1896" i="1"/>
  <c r="BW1900" i="1"/>
  <c r="BW1904" i="1"/>
  <c r="BW1908" i="1"/>
  <c r="BW1912" i="1"/>
  <c r="BW1916" i="1"/>
  <c r="BW1920" i="1"/>
  <c r="BW1924" i="1"/>
  <c r="BW1928" i="1"/>
  <c r="BW1932" i="1"/>
  <c r="BW1686" i="1"/>
  <c r="BW1690" i="1"/>
  <c r="BW1691" i="1"/>
  <c r="BX1697" i="1"/>
  <c r="BX1701" i="1"/>
  <c r="BX1702" i="1"/>
  <c r="BX1705" i="1"/>
  <c r="BX1706" i="1"/>
  <c r="BX1709" i="1"/>
  <c r="BX1710" i="1"/>
  <c r="BX1713" i="1"/>
  <c r="BX1717" i="1"/>
  <c r="BX1721" i="1"/>
  <c r="BX1725" i="1"/>
  <c r="BX1729" i="1"/>
  <c r="BX1733" i="1"/>
  <c r="BX1737" i="1"/>
  <c r="BX1741" i="1"/>
  <c r="BX1745" i="1"/>
  <c r="BX1749" i="1"/>
  <c r="BX1753" i="1"/>
  <c r="BX1757" i="1"/>
  <c r="BX1761" i="1"/>
  <c r="BX1765" i="1"/>
  <c r="BW1769" i="1"/>
  <c r="BW1770" i="1"/>
  <c r="BW1773" i="1"/>
  <c r="BW1774" i="1"/>
  <c r="BW1777" i="1"/>
  <c r="BW1781" i="1"/>
  <c r="BW1785" i="1"/>
  <c r="BW1789" i="1"/>
  <c r="BW1793" i="1"/>
  <c r="BW1797" i="1"/>
  <c r="BW1801" i="1"/>
  <c r="BW1805" i="1"/>
  <c r="BW1809" i="1"/>
  <c r="BW1813" i="1"/>
  <c r="BW1817" i="1"/>
  <c r="BW1821" i="1"/>
  <c r="BW1825" i="1"/>
  <c r="BW1829" i="1"/>
  <c r="BW1833" i="1"/>
  <c r="BW1837" i="1"/>
  <c r="BW1841" i="1"/>
  <c r="BW1845" i="1"/>
  <c r="BW1849" i="1"/>
  <c r="BW1853" i="1"/>
  <c r="BW1857" i="1"/>
  <c r="BW1861" i="1"/>
  <c r="BW1865" i="1"/>
  <c r="BW1869" i="1"/>
  <c r="BW1873" i="1"/>
  <c r="BW1877" i="1"/>
  <c r="BW1881" i="1"/>
  <c r="BW1885" i="1"/>
  <c r="BW1889" i="1"/>
  <c r="BW1893" i="1"/>
  <c r="BW1897" i="1"/>
  <c r="BW1901" i="1"/>
  <c r="BW1905" i="1"/>
  <c r="BW1909" i="1"/>
  <c r="BW1913" i="1"/>
  <c r="BW1917" i="1"/>
  <c r="BW1921" i="1"/>
  <c r="BW1925" i="1"/>
  <c r="BW1929" i="1"/>
  <c r="BW1933" i="1"/>
  <c r="BW1758" i="1"/>
  <c r="BW1759" i="1"/>
  <c r="BW1762" i="1"/>
  <c r="BW1763" i="1"/>
  <c r="BW62" i="1"/>
  <c r="BX10" i="1"/>
  <c r="BX18" i="1"/>
  <c r="BX26" i="1"/>
  <c r="BW56" i="1"/>
  <c r="BW72" i="1"/>
  <c r="BX37" i="1"/>
  <c r="BW66" i="1"/>
  <c r="BW76" i="1"/>
  <c r="BW80" i="1"/>
  <c r="BW84" i="1"/>
  <c r="BX13" i="1"/>
  <c r="BX19" i="1"/>
  <c r="BX27" i="1"/>
  <c r="BX43" i="1"/>
  <c r="BW70" i="1"/>
  <c r="BX5" i="1"/>
  <c r="BX3" i="1"/>
  <c r="BX11" i="1"/>
  <c r="BX35" i="1"/>
  <c r="BW54" i="1"/>
  <c r="BW64" i="1"/>
  <c r="BX36" i="1"/>
  <c r="BX44" i="1"/>
  <c r="BW68" i="1"/>
  <c r="BW122" i="1"/>
  <c r="BW138" i="1"/>
  <c r="BW154" i="1"/>
  <c r="BW170" i="1"/>
  <c r="BW186" i="1"/>
  <c r="BW202" i="1"/>
  <c r="BW120" i="1"/>
  <c r="BW136" i="1"/>
  <c r="BW152" i="1"/>
  <c r="BW168" i="1"/>
  <c r="BW184" i="1"/>
  <c r="BW200" i="1"/>
  <c r="BW134" i="1"/>
  <c r="BW150" i="1"/>
  <c r="BW166" i="1"/>
  <c r="BW182" i="1"/>
  <c r="BW198" i="1"/>
  <c r="BW132" i="1"/>
  <c r="BW148" i="1"/>
  <c r="BW164" i="1"/>
  <c r="BW180" i="1"/>
  <c r="BW196" i="1"/>
  <c r="BW130" i="1"/>
  <c r="BW146" i="1"/>
  <c r="BW162" i="1"/>
  <c r="BW178" i="1"/>
  <c r="BW194" i="1"/>
  <c r="BX206" i="1"/>
  <c r="BW126" i="1"/>
  <c r="BW142" i="1"/>
  <c r="BW158" i="1"/>
  <c r="BW174" i="1"/>
  <c r="BW190" i="1"/>
  <c r="BW124" i="1"/>
  <c r="BW140" i="1"/>
  <c r="BW156" i="1"/>
  <c r="BW172" i="1"/>
  <c r="BW188" i="1"/>
  <c r="BX204" i="1"/>
  <c r="BW342" i="1"/>
  <c r="BW358" i="1"/>
  <c r="BW374" i="1"/>
  <c r="BW390" i="1"/>
  <c r="BW406" i="1"/>
  <c r="BW420" i="1"/>
  <c r="BW428" i="1"/>
  <c r="BW434" i="1"/>
  <c r="BX436" i="1"/>
  <c r="BW450" i="1"/>
  <c r="BX452" i="1"/>
  <c r="BW466" i="1"/>
  <c r="BX468" i="1"/>
  <c r="BW482" i="1"/>
  <c r="BW356" i="1"/>
  <c r="BW372" i="1"/>
  <c r="BW388" i="1"/>
  <c r="BW404" i="1"/>
  <c r="BX430" i="1"/>
  <c r="BW444" i="1"/>
  <c r="BX446" i="1"/>
  <c r="BW460" i="1"/>
  <c r="BX462" i="1"/>
  <c r="BW476" i="1"/>
  <c r="BX478" i="1"/>
  <c r="BW486" i="1"/>
  <c r="BW490" i="1"/>
  <c r="BW494" i="1"/>
  <c r="BW498" i="1"/>
  <c r="BW354" i="1"/>
  <c r="BW370" i="1"/>
  <c r="BW386" i="1"/>
  <c r="BW402" i="1"/>
  <c r="BW418" i="1"/>
  <c r="BW426" i="1"/>
  <c r="BW438" i="1"/>
  <c r="BX440" i="1"/>
  <c r="BW454" i="1"/>
  <c r="BX456" i="1"/>
  <c r="BW470" i="1"/>
  <c r="BX472" i="1"/>
  <c r="BW348" i="1"/>
  <c r="BW364" i="1"/>
  <c r="BW380" i="1"/>
  <c r="BW396" i="1"/>
  <c r="BW412" i="1"/>
  <c r="BW484" i="1"/>
  <c r="BW488" i="1"/>
  <c r="BW492" i="1"/>
  <c r="BW496" i="1"/>
  <c r="BW500" i="1"/>
  <c r="BW346" i="1"/>
  <c r="BW362" i="1"/>
  <c r="BW378" i="1"/>
  <c r="BW394" i="1"/>
  <c r="BW410" i="1"/>
  <c r="BW360" i="1"/>
  <c r="BW376" i="1"/>
  <c r="BW392" i="1"/>
  <c r="BW408" i="1"/>
  <c r="BW440" i="1"/>
  <c r="BX442" i="1"/>
  <c r="BW456" i="1"/>
  <c r="BX458" i="1"/>
  <c r="BW472" i="1"/>
  <c r="BX474" i="1"/>
  <c r="BW558" i="1"/>
  <c r="BW561" i="1"/>
  <c r="BX563" i="1"/>
  <c r="BW577" i="1"/>
  <c r="BX579" i="1"/>
  <c r="BW593" i="1"/>
  <c r="BX595" i="1"/>
  <c r="BW609" i="1"/>
  <c r="BX611" i="1"/>
  <c r="BX627" i="1"/>
  <c r="BX643" i="1"/>
  <c r="BX659" i="1"/>
  <c r="BX675" i="1"/>
  <c r="BX691" i="1"/>
  <c r="BW571" i="1"/>
  <c r="BX573" i="1"/>
  <c r="BW587" i="1"/>
  <c r="BX589" i="1"/>
  <c r="BW603" i="1"/>
  <c r="BX605" i="1"/>
  <c r="BW619" i="1"/>
  <c r="BX621" i="1"/>
  <c r="BX637" i="1"/>
  <c r="BX653" i="1"/>
  <c r="BX669" i="1"/>
  <c r="BX685" i="1"/>
  <c r="BW565" i="1"/>
  <c r="BX567" i="1"/>
  <c r="BW581" i="1"/>
  <c r="BX583" i="1"/>
  <c r="BW597" i="1"/>
  <c r="BX599" i="1"/>
  <c r="BW613" i="1"/>
  <c r="BX615" i="1"/>
  <c r="BX631" i="1"/>
  <c r="BX647" i="1"/>
  <c r="BX663" i="1"/>
  <c r="BX679" i="1"/>
  <c r="BW559" i="1"/>
  <c r="BX561" i="1"/>
  <c r="BW575" i="1"/>
  <c r="BX577" i="1"/>
  <c r="BW591" i="1"/>
  <c r="BX593" i="1"/>
  <c r="BW607" i="1"/>
  <c r="BX609" i="1"/>
  <c r="BX625" i="1"/>
  <c r="BX641" i="1"/>
  <c r="BX657" i="1"/>
  <c r="BX673" i="1"/>
  <c r="BX689" i="1"/>
  <c r="BW611" i="1"/>
  <c r="BX613" i="1"/>
  <c r="BX629" i="1"/>
  <c r="BX645" i="1"/>
  <c r="BX661" i="1"/>
  <c r="BX677" i="1"/>
  <c r="BX693" i="1"/>
  <c r="BW870" i="1"/>
  <c r="BW878" i="1"/>
  <c r="BW886" i="1"/>
  <c r="BW894" i="1"/>
  <c r="BW902" i="1"/>
  <c r="BW865" i="1"/>
  <c r="BW873" i="1"/>
  <c r="BW881" i="1"/>
  <c r="BW889" i="1"/>
  <c r="BW897" i="1"/>
  <c r="BW905" i="1"/>
  <c r="BW913" i="1"/>
  <c r="BW921" i="1"/>
  <c r="BW929" i="1"/>
  <c r="BW937" i="1"/>
  <c r="BW863" i="1"/>
  <c r="BW871" i="1"/>
  <c r="BW879" i="1"/>
  <c r="BW887" i="1"/>
  <c r="BW895" i="1"/>
  <c r="BW903" i="1"/>
  <c r="BW911" i="1"/>
  <c r="BW919" i="1"/>
  <c r="BW927" i="1"/>
  <c r="BW935" i="1"/>
  <c r="BX961" i="1"/>
  <c r="BW864" i="1"/>
  <c r="BW872" i="1"/>
  <c r="BW880" i="1"/>
  <c r="BW888" i="1"/>
  <c r="BW896" i="1"/>
  <c r="BW904" i="1"/>
  <c r="BW912" i="1"/>
  <c r="BW920" i="1"/>
  <c r="BW1039" i="1"/>
  <c r="BW1043" i="1"/>
  <c r="BW1041" i="1"/>
  <c r="BW1045" i="1"/>
  <c r="BW1032" i="1"/>
  <c r="BW1337" i="1"/>
  <c r="BW1353" i="1"/>
  <c r="BW1369" i="1"/>
  <c r="BX1375" i="1"/>
  <c r="BW1385" i="1"/>
  <c r="BX1387" i="1"/>
  <c r="BW1401" i="1"/>
  <c r="BX1403" i="1"/>
  <c r="BW1335" i="1"/>
  <c r="BW1351" i="1"/>
  <c r="BW1367" i="1"/>
  <c r="BW1379" i="1"/>
  <c r="BX1381" i="1"/>
  <c r="BW1395" i="1"/>
  <c r="BX1397" i="1"/>
  <c r="BW1411" i="1"/>
  <c r="BX1413" i="1"/>
  <c r="BW1345" i="1"/>
  <c r="BW1361" i="1"/>
  <c r="BX1379" i="1"/>
  <c r="BW1393" i="1"/>
  <c r="BX1395" i="1"/>
  <c r="BW1409" i="1"/>
  <c r="BX1411" i="1"/>
  <c r="BW1343" i="1"/>
  <c r="BW1359" i="1"/>
  <c r="BW1375" i="1"/>
  <c r="BW1387" i="1"/>
  <c r="BX1389" i="1"/>
  <c r="BW1403" i="1"/>
  <c r="BX1405" i="1"/>
  <c r="BX1448" i="1"/>
  <c r="BX1464" i="1"/>
  <c r="BX1480" i="1"/>
  <c r="BW1589" i="1"/>
  <c r="BX1686" i="1"/>
  <c r="BX1446" i="1"/>
  <c r="BX1462" i="1"/>
  <c r="BX1478" i="1"/>
  <c r="BW1499" i="1"/>
  <c r="BW1515" i="1"/>
  <c r="BW1531" i="1"/>
  <c r="BW1547" i="1"/>
  <c r="BW1563" i="1"/>
  <c r="BW1583" i="1"/>
  <c r="BX1606" i="1"/>
  <c r="BX1444" i="1"/>
  <c r="BX1460" i="1"/>
  <c r="BX1476" i="1"/>
  <c r="BW1493" i="1"/>
  <c r="BW1509" i="1"/>
  <c r="BW1525" i="1"/>
  <c r="BW1541" i="1"/>
  <c r="BW1557" i="1"/>
  <c r="BW1573" i="1"/>
  <c r="BW1577" i="1"/>
  <c r="BW1593" i="1"/>
  <c r="BX1654" i="1"/>
  <c r="BW1503" i="1"/>
  <c r="BW1519" i="1"/>
  <c r="BW1535" i="1"/>
  <c r="BW1551" i="1"/>
  <c r="BW1567" i="1"/>
  <c r="BW1600" i="1"/>
  <c r="BX1440" i="1"/>
  <c r="BX1456" i="1"/>
  <c r="BX1472" i="1"/>
  <c r="BX1488" i="1"/>
  <c r="BX1491" i="1"/>
  <c r="BW1497" i="1"/>
  <c r="BW1513" i="1"/>
  <c r="BW1529" i="1"/>
  <c r="BW1545" i="1"/>
  <c r="BW1561" i="1"/>
  <c r="BW1581" i="1"/>
  <c r="BX1622" i="1"/>
  <c r="BX1450" i="1"/>
  <c r="BX1466" i="1"/>
  <c r="BX1482" i="1"/>
  <c r="BX1489" i="1"/>
  <c r="BW1495" i="1"/>
  <c r="BW1511" i="1"/>
  <c r="BW1527" i="1"/>
  <c r="BW1543" i="1"/>
  <c r="BW1559" i="1"/>
  <c r="BW1579" i="1"/>
  <c r="BW1595" i="1"/>
  <c r="BX1638" i="1"/>
  <c r="BW1599" i="1"/>
  <c r="BW1615" i="1"/>
  <c r="BW1631" i="1"/>
  <c r="BW1647" i="1"/>
  <c r="BW1663" i="1"/>
  <c r="BW1679" i="1"/>
  <c r="BW1693" i="1"/>
  <c r="BX1698" i="1"/>
  <c r="BW1701" i="1"/>
  <c r="BW1717" i="1"/>
  <c r="BW1733" i="1"/>
  <c r="BW1597" i="1"/>
  <c r="BW1613" i="1"/>
  <c r="BW1629" i="1"/>
  <c r="BW1645" i="1"/>
  <c r="BW1661" i="1"/>
  <c r="BW1677" i="1"/>
  <c r="BW1711" i="1"/>
  <c r="BW1727" i="1"/>
  <c r="BW1609" i="1"/>
  <c r="BW1625" i="1"/>
  <c r="BW1641" i="1"/>
  <c r="BW1657" i="1"/>
  <c r="BW1673" i="1"/>
  <c r="BW1689" i="1"/>
  <c r="BW1715" i="1"/>
  <c r="BW1731" i="1"/>
  <c r="BW1607" i="1"/>
  <c r="BW1623" i="1"/>
  <c r="BW1639" i="1"/>
  <c r="BW1655" i="1"/>
  <c r="BW1671" i="1"/>
  <c r="BW1687" i="1"/>
  <c r="BX1694" i="1"/>
  <c r="BW1697" i="1"/>
  <c r="BW1709" i="1"/>
  <c r="BW1725" i="1"/>
  <c r="BW1605" i="1"/>
  <c r="BW1621" i="1"/>
  <c r="BW1637" i="1"/>
  <c r="BW1653" i="1"/>
  <c r="BW1669" i="1"/>
  <c r="BW1685" i="1"/>
  <c r="BW1766" i="1"/>
  <c r="BX1767" i="1"/>
</calcChain>
</file>

<file path=xl/sharedStrings.xml><?xml version="1.0" encoding="utf-8"?>
<sst xmlns="http://schemas.openxmlformats.org/spreadsheetml/2006/main" count="40579" uniqueCount="4126">
  <si>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</si>
  <si>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</si>
  <si>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</si>
  <si>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</si>
  <si>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</si>
  <si>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</si>
  <si>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</si>
  <si>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</si>
  <si>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</si>
  <si>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</si>
  <si>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</si>
  <si>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</si>
  <si>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</si>
  <si>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</si>
  <si>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</si>
  <si>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</si>
  <si>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</si>
  <si>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</si>
  <si>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</si>
  <si>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</si>
  <si>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</si>
  <si>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</si>
  <si>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</si>
  <si>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</si>
  <si>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</si>
  <si>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</si>
  <si>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</si>
  <si>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</si>
  <si>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</si>
  <si>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</si>
  <si>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</si>
  <si>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</si>
  <si>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</si>
  <si>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</si>
  <si>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</si>
  <si>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</si>
  <si>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</si>
  <si>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</si>
  <si>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</si>
  <si>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</si>
  <si>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</si>
  <si>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</si>
  <si>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</si>
  <si>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</si>
  <si>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</si>
  <si>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</si>
  <si>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</si>
  <si>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</si>
  <si>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</si>
  <si>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</si>
  <si>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</si>
  <si>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</si>
  <si>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</si>
  <si>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</si>
  <si>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</si>
  <si>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</si>
  <si>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</si>
  <si>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</si>
  <si>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</si>
  <si>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</si>
  <si>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</si>
  <si>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</si>
  <si>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30/06/2021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</si>
  <si>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</si>
  <si>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</si>
  <si>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</si>
  <si>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</si>
  <si>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</si>
  <si>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</si>
  <si>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</si>
  <si>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</si>
  <si>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161 Unidades Entre Equipos, Elementos Y Dispositivos Tecnológicos Y De Prensa.</t>
  </si>
  <si>
    <t>Suma</t>
  </si>
  <si>
    <t>En ejecucion</t>
  </si>
  <si>
    <t>VIGENCIA (a 30/06/2021): Actualmente  se cuenta con los estudios de mercado, la necesidad de contratación y el análisis del sector para la compra de una UPS para la nueve sede de atención a la ciudadanía.</t>
  </si>
  <si>
    <t>Adelantar 100 Porciento De Acciones Para El Diseño, Desarrollo Y Administración De Servicios Tics.</t>
  </si>
  <si>
    <t>Constante</t>
  </si>
  <si>
    <t>N/A</t>
  </si>
  <si>
    <t>VIGENCIA (a 30/06/2021): Se determinó la necesidad de unificar la Implementación del sistema de Información Eje Disciplinarios y la actualización de la arquitectura empresarial y plan estratégico de tecnologías, la necesidad de contratación, el análisis del sector y el estudio de mercado se encuentran radicados con los ajustes correspondientes en la Subdirección de Contratación. Respecto al pasivo exibible asociado al compromiso con la empresa SOAIN, se radicó el pago el 21 de mayo de 2021 en la Subdirección de Gestión Financiera, para el trámite pertinente. Se uenta con CPs que apoyan la gestión en el marco de esta meta</t>
  </si>
  <si>
    <t>Adecuar Y/O Modernizar 6 Dependencias O Espacios Físicos De La Entidad.</t>
  </si>
  <si>
    <t>VIGENCIA (a 30/06/2021): Actualmente se encuentra en ejecución el contrato mediante el cual se realiza  la modernización de los dos (2) ascensores marca LG.</t>
  </si>
  <si>
    <t>Dotar 20 Dependencias O Espacios Físicos Con Mobiliario, Enseres Y Equipos.</t>
  </si>
  <si>
    <t>VIGENCIA (a 30/06/2021): Se adelantó la etapa pre-contractual, elaboración de la necesidad de contratación con el estudio de mercado y análisis del sector, para la adquisición de puestos de trabajo para nueve Personerías Locales y la Dirección de Talento Humano.</t>
  </si>
  <si>
    <t>Adquirir 5 Unidades Entre Vehiculos Y Motos.</t>
  </si>
  <si>
    <t>VIGENCIA (a 30/06/2021): Se definieron los nuevos vehículos a adquirir de tal manera que cumplieran con los requisitos y necesidades actuales de la entidad. Actualmente se está a la espera de que se culmine el proceso de contratación de la desintegración-chatarrización de los vehículos dados de baja, para que se cancelen las respectivas matrículas y se autorice por parte de la Secretaría Distrital de Hacienda la compra de las nuevas camionetas.</t>
  </si>
  <si>
    <t>Realizar 100 Porciento De Acciones Necesarias Para La Implementación Y Sostenibilidad Del Sistema De Gestión Documental</t>
  </si>
  <si>
    <t>VIGENCIA (a 30/06/2021): Se realizó el estudio de la necesidad real que se tiene y la proyección de consumo hasta finalizar el año, requisito en la parte pre-contractual para establecer el presupuesto oficial. Se encuentra en trámite la contratación de dos (2) profesionales en archivística para ajustar e implementar los instrumentos archivísticos</t>
  </si>
  <si>
    <t>Fortalecimiento de la prevención y control a la función pública en la Personería de Bogotá</t>
  </si>
  <si>
    <t>Realizar 888 Informes De Prevención Y Control A La Gestión Pública Y Contractuales.</t>
  </si>
  <si>
    <t>VIGENCIA (a 30/06/2021): -Se han realizado 133 informes de acción de prevención y control a la función pública, con el propósito de fortalecer la moralidad pública.  -La Personería de Bogotá realizó vigilancia a la gestión pública de la administración Distrital.</t>
  </si>
  <si>
    <t>Orientar Y Acompañar 35199 Personas En Defensa De Sus Derechos Y Protección Del Patrimonio E Interés Público</t>
  </si>
  <si>
    <t>VIGENCIA (a 30/06/2021): -Se han realizado 3.838 orientaciones y acompañamientos a ciudadanos en temas de defensa de derechos y de protección y defensa del interés público,  con lo que se busca garantizar la protección de derechos de los ciudadanos que requirieron la orientación o acompañaniento.   -La meta se ha venido ejecutando a través de gestión, lo cual no ha requerido de la utilización de los recursos de inversión programados.</t>
  </si>
  <si>
    <t>Asistir 2367 Personas En La Elaboración De Acciones Constitucionales Y Legales En Defensa De Sus Derechos</t>
  </si>
  <si>
    <t>VIGENCIA (a 30/06/2021): -Se han elaboraron oportunamente 304  acciones constitucionales en defensa de los derechos. Se suscribió 1 contrato de prestación de servicios profesionales para apoyar la elaboración de acciones constitucionales y legales en defensa de sus derechos.</t>
  </si>
  <si>
    <t>Realizar 7041 Intervenciones En La Defensa De Los Derechos, Protección Del Patrimonio E Interés Público</t>
  </si>
  <si>
    <t>VIGENCIA (a 30/06/2021): Se han realizado 970 intervenciones en defensa del patrimonio público (Licencias de construcción, proyectos de interés general y/o bienes de interés y patrimonio público y cobro de multas), con el propósito de garantizar el debido proceso así como el cuidado de los recursos públicos.</t>
  </si>
  <si>
    <t>Realizar 53 Eventos De Acompañamiento A Las Personas En Los Diferentes Escenarios De Participación Ciudadana.</t>
  </si>
  <si>
    <t>VIGENCIA (a 30/06/2021): -Se hizo el acompañamiento  a las mesas locales de participación efectiva de victimas. Se conformo una mesa por cada localidad, con lo que se busca, Incrementar la participación ciudadana en los diferentes espacios.</t>
  </si>
  <si>
    <t>Realizar 46 Audiencias Públicas Y/O Mesas De Trabajo Para La Protección De Los Intereses Generales O En Defensa Del Patrimonio Público.</t>
  </si>
  <si>
    <t>VIGENCIA (a 30/06/2021): -Se han realizado 5mesas de trabajo, relacionadas con las acciones del IDPYBA, el plan de acción para la protección de la zona forestal del Bosque San Carlos,  mesa distrital de esterilizaciones ,  tratamientos silviculturales proyecto avenida 68 y mesa con vecinos de la localidad de Teusaquillo. -Acompañamiento a la cuidadanía en temas de su interés como son el bienestar animal, la protección a la reserva forestal de su entorno y daños causados por la construcción de la sede de la Alcaldía Local de Teusaquillo.</t>
  </si>
  <si>
    <t>Capacitar Y/O Sensibilizar 1600 Personas En Temas De Participación Ciudadana Y Prevención Y Control A La Función Pública.</t>
  </si>
  <si>
    <t>VIGENCIA (a 30/06/2021): -Se han sensibilizado 80 personas en temas de participación ciudadana y prevención y control a la función pública (mecanismos de participación ciudadana ¿ Voto popular).</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</si>
  <si>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</si>
  <si>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</si>
  <si>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30/06/2021): Se tiene planificado el inicio de ejecución de la meta, para el segundo semestre del año.</t>
  </si>
  <si>
    <t>Sensibilizar 310432 Personas En Derechos Humanos, Derecho Internacional Humanitario, Deberes Y Oferta Institucional.</t>
  </si>
  <si>
    <t>VIGENCIA (a 30/06/2021): -Se ha capacitado a 46,048 personas en materia de Derechos Humanos y Derecho Internacional Humanitario.</t>
  </si>
  <si>
    <t>Orientar 95314 Personas En Derechos Humanos Y Derecho Internacional Humanitario.</t>
  </si>
  <si>
    <t>VIGENCIA (a 30/06/2021): -En el primer semestre de la vigencia 2021 se ha orientado a 27,698 personas en Derechos Humanos y Derecho Internacional Humanitario.</t>
  </si>
  <si>
    <t>Asistir 71557 Personas En Derechos Humanos Y Derecho Internacional Humanitario.</t>
  </si>
  <si>
    <t>VIGENCIA (a 30/06/2021): -Se ha asistido técnicamente a 11,084 personas en atención, orientación y asesoría en materia de Derechos Humanos, Derecho Internacional Humanitario y en escenarios de paz.</t>
  </si>
  <si>
    <t>Asistir 37494 Personas En Mecanismos Alternativos De Solución De Conflictos.</t>
  </si>
  <si>
    <t>VIGENCIA (a 30/06/2021): -En el primer semestre de la vigencia 2021 se ha aisitido a 3,152 personas en mecanismos alternativos de solución de conflictos.</t>
  </si>
  <si>
    <t>Realizar 293828 Intervenciones Dentro Del Ejercicio Del Ministerio Público Para Prevenir La Vulneración De Los Derechos Y/O Restablecimiento De Los Mismos.</t>
  </si>
  <si>
    <t>VIGENCIA (a 30/06/2021): -En el primer semestre dentro del ejercicio del miniterio público se ha realizado 60,856 intervenciones para prevenir la vulneración de los derechos y/o el restablecimiento de los mismos.</t>
  </si>
  <si>
    <t>Realizar 379 Segumientos A Los Derechos Humanos Y Derecho Internacional Humanitario.</t>
  </si>
  <si>
    <t>VIGENCIA (a 30/06/2021): -Se han realizado 101 seguimientos a los Derechos Humanos y Derecho Internacional Humanitario a través de la verificación de cumplimiento de las diferentes  políticas públicas distritales.-</t>
  </si>
  <si>
    <t>Diseñar 3 Módulos Misionales Derechos Humanos Y Derecho Internacional Humanitario.</t>
  </si>
  <si>
    <t>VIGENCIA (a 30/06/2021): -Se tiene planificado el inicio de ejecución de la meta, para el segundo semestre del año.</t>
  </si>
  <si>
    <t>Fortalecimiento de la potestad disciplinaria en la Personería de Bogotá</t>
  </si>
  <si>
    <t>Capacitar Y/O Sensibilizar 4050 Servidores(As) Públicos(As) En Materia De Prevención Disciplinarias Y Lucha Contra La Corrupción Y Linea Doctrinal Disciplinaria</t>
  </si>
  <si>
    <t>VIGENCIA (a 30/06/2021): -La Personería de Bogotá, D.C. llevó a cabo el 5° Congreso Nacional de Derecho Disciplinario. Nuevo Código General Disciplinario. Perspectivas y disyuntivas del derecho disciplinario. A propósito de la entrada en vigencia de le Ley 1952 de 2019¿, los días martes 25 y miércoles 26 de mayo del presente año, en la modalidad virtual, el cual estuvo dirigido a servidores públicos y contratistas del Distrito Capital y diferentes entes territoriales.</t>
  </si>
  <si>
    <t>Decidir 2400 Procesos Disciplinarios De Fondo</t>
  </si>
  <si>
    <t>VIGENCIA (a 30/06/2021): -Es impottante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bvigencia de la Ley 1952, se continuara con las decisiones de fondo y el impulso procesal que amerite cada expediente</t>
  </si>
  <si>
    <t>Implementar 1 Sistema De Información Misional De Gestión Disciplinaria</t>
  </si>
  <si>
    <t>VIGENCIA (a 30/06/2021): -Se ha logrado avanzar en el desarrollo del sistema msional llegando a iniciar ya la tercera fase. -Se estima asignar nuevos recursos para la contrataación de una firma firma con el fin  de dar agilidad al desarrollo y puesta en marcha del sistema operativo misional, de igual manera se amplio la mesa para la recopilación de la información, con nuevos integrantes de la oficina de control interno disciplinario, gestión documental, segunda instancia y calidad.</t>
  </si>
  <si>
    <t>Implementar 1 Estrategia De Comunicación Con Las Oficina De Control Interno Disciplinario - Ocid</t>
  </si>
  <si>
    <t>VIGENCIA (a 30/06/2021): -Se tienen los primerros resultados de las pruebas piloto para dar  a conocer el sistema de información, el cual es parte integral de la estrategia.</t>
  </si>
  <si>
    <t>Efectuar 204 Visitas De Evaluación Y Segumiento De Verificación De Cumplimiento De Las Obligaciones En Las Oficinas De Control Interno Disciplinario - Ocid</t>
  </si>
  <si>
    <t>VIGENCIA (a 30/06/2021): -Se han venido adelantando las Visitas de manera presencia y remota a las OCID con el fin de actualizar la información de los nuevos jefes, asi como se han aplicada encuestas de necesidades y expetativas  a las mismas que sirvan como insumo para la mejora</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</si>
  <si>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</si>
  <si>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</si>
  <si>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</si>
  <si>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</si>
  <si>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</si>
  <si>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</si>
  <si>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</si>
  <si>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</si>
  <si>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</si>
  <si>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</si>
  <si>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</si>
  <si>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</si>
  <si>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</si>
  <si>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</si>
  <si>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</si>
  <si>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</si>
  <si>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</si>
  <si>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VIGENCIA (a 30/06/2021): Esta meta es una meta constante, tanto en la vigencia como para cada periodo, toda vez que las acciones programadas se deben llevar a cabo por ley. La sobre ejecucuón del primer reporte (31_03_2021), obedeció a la convocatoria, por parte de los representates víctimas del conflcito armado, de sesiones extraordinarias. Para este periodo de reporte (30_06_2021) no se presentó sobreejecución en el desarrollo de esta meta.</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</si>
  <si>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</si>
  <si>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</si>
  <si>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</si>
  <si>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</si>
  <si>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</si>
  <si>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</si>
  <si>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</si>
  <si>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</si>
  <si>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</si>
  <si>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</si>
  <si>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</si>
  <si>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</si>
  <si>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</si>
  <si>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</si>
  <si>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</si>
  <si>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</si>
  <si>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</si>
  <si>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</si>
  <si>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</si>
  <si>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</si>
  <si>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</si>
  <si>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</si>
  <si>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</si>
  <si>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</si>
  <si>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</si>
  <si>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</si>
  <si>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</si>
  <si>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</si>
  <si>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</si>
  <si>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</si>
  <si>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</si>
  <si>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</si>
  <si>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31/03/2021): La meta no presenta programacón para la vigencia 2021.</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</si>
  <si>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</si>
  <si>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</si>
  <si>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</si>
  <si>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</si>
  <si>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</si>
  <si>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</si>
  <si>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</si>
  <si>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</si>
  <si>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</si>
  <si>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</si>
  <si>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</si>
  <si>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</si>
  <si>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</si>
  <si>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</si>
  <si>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</si>
  <si>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</si>
  <si>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</si>
  <si>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30/06/2021): Capacitación y acompañamientos en torno a temas de transparencia y Derecho de Acceso a la Información Pública con:  -	Instituto Distrital para la Participación y Acción Comunal  -	Universidad Militar (adicional al tema de transparencia se trataron temas relacionados con el Plan Anticorrupción y Atención al Ciudadano) -	Secretaría Distrital de Ambiente -	Departamento Administrativo de la Defensoría del Espacio Público  -	Secretaría Distrital de Integración Social Realización de una capacitación en torno a  temas de transparencia y acceso a la información pública con las oficinas de control interno de las siguientes entidades:  -	Departamento Administrativo de la Defensoría del Espacio Público -	Departamento Administrativo del Servicio Civil Distrital  -	Fondo de Prestaciones Económicas, Cesantías y Pensiones  -	Fundación Gilberto Álzate Avendaño  -	Instituto para la Investigación Educativa y El Desarrollo Pedagógico -	Instituto Distrital para la Protección de la Niñez y la Juventud  -	Instituto Distrital de Turismo  -	Instituto Distrital de la Participación y Acción Comunal 	 -	Instituto para la Economía Social -	Empresa Metro de Bogotá -	Secretaría Distrital de Desarrollo Económico -	Secretaría Distrital de Hábitat -	Secretaría Distrital de Salud -	Secretaría Distrital de Hacienda -	Secretaría Distrital de Planeación  -	Subred Sur Occidente Se llevó a cabo el proceso de seguimiento y evaluación del Plan Anticorrupción y Atención al Ciudadano de las entidades del Distrito, elaborando un documento que establece recomendaciones frente a las debilidades y fortalezas encontradas.</t>
  </si>
  <si>
    <t>Implementar 1 Estrategia  Para Promover Una Cultura De Denuncia De Casos De Corrupción Dirigidas A La Ciudadanía Y Los(As) Servidores(As) Públicos(As)</t>
  </si>
  <si>
    <t>VIGENCIA (a 30/06/2021): Se recopiló información relacionada con los procesos de Canales de Denuncia y Protección al Denunciante. Con los insumos encontrados, se elaboraron y publicaron en las redes de la Veeduría Distrital las primeras piezas relacionadas con la estrategia para promover una cultura de denuncia de casos de corrupción</t>
  </si>
  <si>
    <t>Realizar 2 Evaluaciones Y Mediciones De Lineamientos De Transparencia, Integridad Y Medidas Anticorrupción En Las Entidades Distritales</t>
  </si>
  <si>
    <t>VIGENCIA (a 30/06/2021): Se llevó a cabo el proceso de evaluación del Botón de Transparencia y Acceso a la Información Pública en las entidades distritales. A partir de los resultados encontrados, se elaboró un documento preliminar que contiene los principales resultados encontrados, descripción de las principales falencias y debilidades con las que cuentan las entidades y, algunas recomendaciones que permitan mejorar los procesos.  De igual manera se elaboró el informe de seguimiento a la implementación de lineamientos de transparencia por parte de las entidades distritales</t>
  </si>
  <si>
    <t>Implementar 1 Observatorio De Contrtación</t>
  </si>
  <si>
    <t>VIGENCIA (a 30/06/2021): Se vienen realizando las acciones de planeación para la implementación de los procesos relacionados con el tema</t>
  </si>
  <si>
    <t>Crear El 60 % De La Comunidad De Prácticas En Transparencia, Integridad Y Lucha Contra La Corrupción</t>
  </si>
  <si>
    <t>Socializar El 100 % De Los Lineamientos De Transparencia, Publicación De Información Publica E Integridad Por Parte De Las Entidades Distritales</t>
  </si>
  <si>
    <t>VIGENCIA (a 30/06/2021): Acompañamientos y capacitaciones en temas relacionados con lineamientos de conflictos de intereses con: i) Canal Capital y ii) Secretaría Distrital de Desarrollo Económico. Realización de una capacitación en torno a temas de lineamiento de conflictos de intereses con las oficinas de control interno de las siguientes entidades: i) Capital Salud, ii) Departamento Administrativo del Servicio, iii) Civil Distrital, iv) Secretaria Distrital de la Mujer, v) Secretaría Jurídica Distrital, vi) Departamento Administrativo Del Servicio Civil Distrital y vii) Subred Sur Occidente. Acompañamientos y capacitaciones en temas relacionados con lineamientos anticohecho con las siguientes entidades: i) Secretaría Distrital de Desarrollo Económico. Realización de una capacitación en torno a temas de anticohecho con las oficinas de control interno de las siguientes entidades: i) Fondo de Prestaciones Económicas, Cesantías y Pensiones, ii) Secretaria Distrital de Gobierno, iii) Unidad De Mantenimiento Vial, iv) Canal Capital, v) Secretaria Distrital del Hábitat, vi) Secretaría Distrital de Integración Social, vii) 	Caja de la Vivienda Popular, viii) Instituto Distrital de Recreación y Deporte, ix) Instituto Distrital para la Protección de la Niñez y la Juventud, x) Instituto De Desarrollo Urbano, xi) Instituto Distrital de Gestión de Riesgos y Cambio Climático, xii) Secretaria Distrital De Hacienda, xiii) Empresa Metro de Bogotá, xiv) Secretaria Distrital de Integración Social y xv) 	Instituto Distrital de Protección y Bienestar Animal</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</si>
  <si>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</si>
  <si>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</si>
  <si>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30/06/2021): Se inició el trabajo de una matriz de priorización y seguimiento de las brechas en materia de  divulgación de la información. Se iniciaron las reuniones de trabajo con las empresas en las que se revisaron los aspectos con baja calificación.  Se inició la elaboración de planes de trabajo con las empresas. Se revisaron los avances con cada una de las empresas y se prepararon los informes de seguimiento.</t>
  </si>
  <si>
    <t>Realizar 2 Evaluaciones Sobre La Implementación De Herramientas De Accesibilidad Y Pertinencia De La Información Pública A Los Grupos De Interés De Las Empresas Del Distrito</t>
  </si>
  <si>
    <t>VIGENCIA (a 30/06/2021):</t>
  </si>
  <si>
    <t>Realizar 10 Acompañamientos A Las Empresas Públicas Y Mixtas Del Distrito En El Proceso De Certificación Iso 37001</t>
  </si>
  <si>
    <t>VIGENCIA (a 30/06/2021):  Se inició el trabajo de una matriz de priorización y seguimiento de las brechas en materia de gestión antisoborno. Se revisaron los capítulos de oportunidades de mejora en implementación de los requisitos de la norma ISO 37001 de las empresas participantes y de la Universidad Distrital. Se elaboró una Guía Practica para la elaboración de un sistema  antisoborno.  La Guía contiene instrucciones sobre como desarrollar la política antisoborno y una lista de chequeo de los elementos que  deben tener  las empresas para certificarse. Se capacitó a todo el equipo en Gestión antisoborno y se esta consultando con las empresas sobre la posibilidad de certificarse. Se prepararon planes de trabajo con las empresas interesadas en trabaja en este aspecto. Se revisaron los avances con cada una de las empresas y se prepararon los informes de seguimiento.</t>
  </si>
  <si>
    <t>Hacer 10 Seguimientos A Las Empresas Públicas Y Mixtas Del Distrito En La Implementación De Los Principios Rectores Del Grupo De Trabajo De Naciones Unidas De Empresas Y Derechos Humanos</t>
  </si>
  <si>
    <t>VIGENCIA (a 30/06/2021): Se revisaron los capítulos de oportunidades de mejora en implementación de principios rectores de derechos humanos de las empresas participantes y de la Universidad Distrital. Se elaboró una Guía Practica para la elaboración de la política en Derechos Humanos en las empresas. Se prepararon planes de acción para  la implementación de los principios rectores del Grupo de Naciones Unidas en derechos humanos en las empresas.  Se capacitó a las empresas en Derechos humanos  y  se continuó con la elaboración de planes de trabajo. Se preparo la Guía práctica para la integración del enfoque de DDHH en los mecanismos de reclamación. Se revisaron los avances con cada una de las empresas y se prepararon los informes de seguimiento.</t>
  </si>
  <si>
    <t>Prestar 10 Acompañamientos A Las Empresas Públicas Y Mixtas Del Distrito En El Fortalecimiento De Los Códigos De Integridad Frente Al Decreto 118 De 2018 Y En La Implementación De Códigos De Buen Gobierno</t>
  </si>
  <si>
    <t>VIGENCIA (a 30/06/2021): Se iniciaron las reuniones de trabajo para revisar en las empresas que se debe mejorar en cuanto a Códigos de Integridad y Códigos de Buen Gobierno Corporativo.  Se prepararon las matrices de priorización de las empresas y se iniciaron reuniones con las mismas para revisar los aspectos en los que sus calificaciones son bajas y se debe trabajar. Se prepararon planes de trabajo en temas de Gobierno Corporativo con las empresas. Se continua con la elaboración de planes de trabajo y se inició con algunas actividades de mejora a respecto. Se revisaron los avances con cada una de las empresas y se prepararon los informes de seguimiento.</t>
  </si>
  <si>
    <t>Adelantar 10 Acciones Necesarias Para La Implementación De Los Lineamientos Técnicos Para Seguimiento Y Fortalecimiento De Procesos De Debida Diligencia En Talento Humano En Las Empresas Públicas Y Mixtas Del Distrito</t>
  </si>
  <si>
    <t>VIGENCIA (a 30/06/2021): Se inició el trabajo de una matriz de priorización y seguimiento de las brechas en materia de seguimiento y fortalecimiento de procesos de debida diligencia en Talento Humano. Se prepararon planes de acción con las empresas para el fortalecimiento de debida diligencia en Talento Humano.  Se revisaron los avances con cada una de las empresas y se prepararon los informes de seguimiento.</t>
  </si>
  <si>
    <t>Formulación LABCapital - Laboratorio de Innovación para la Gestión Pública Distrital Bogotá</t>
  </si>
  <si>
    <t>Desarrolllar 100 Actividades De Promoción De La Innovación Pública Dirigida A Ciudadanos Y Servidores Públicos.</t>
  </si>
  <si>
    <t>VIGENCIA (a 30/06/2021): Se realizaron 4 fichas descriptivas de buenas practicas: Curant, seguimiento a reto público con el Jardín Botánico de Bogotá, Iniciativa Colega y Banco Amable,Se realizaron 3 Boletines de Innovación del mes de abril, mayo y junio. Además del cumplimiento de los hitos mencionados anteriormente el equipo de Proyecto realizó las siguientes actividades en pro de la promoción de la innovación pública: Creación y adaptación de todo el contenido requerido para la promoción y correcta puesta en marcha del IIP (invitación, guías de diligenciamiento, archivos planos de preguntas, apoyos gráficos), actualización y estandarización de la imagen corporativa bajo un estándar común, actualización y adaptación de las 3 últimas fichas de buenas prácticas del año 2020, creación de la plantilla del boletín de buenas prácticas, creación y envío de cuestionario de intereses de receptores del boletín de buenas prácticas. Además de las gestiones anteriores se llevó a cabo la actualización de la web a la imagen corporativa que se prototipo en Figma durante  y se crearon las plantillas requeridas para la publicación de la fichas en la página web.Se realizó un prototipo de Boletín de Innovación en formato video "Al día con LabCapital"</t>
  </si>
  <si>
    <t>Desarrollar 1 Herramienta Digital Que Permita Acercar Al Ciudadano Y A Los Servidores Públicos A La Innovación Pública.</t>
  </si>
  <si>
    <t>Realizar 18 Actividades De Co-Creación En Retos Públicos En El Distrito</t>
  </si>
  <si>
    <t>VIGENCIA (a 30/06/2021): Se adelnató el primer reto de co-creación denominado: Jóvenes en el marco del paro nacional: Reuniones previas para la construcción de una encuesta virtual, la encuesta obtuvo 2.162 participantes. Se realizó el análisis general y de prospectiva. Asi mimso,se realizaron reuniones con el equipo y con entidades de posibles alianzas para concretar los retos, de las cuales se ha concretado lo siguiente: 1.Instituto Distrital de Patrimonio Cultural: Eventos presenciales y virtuales con el propósito de escuchar a la ciudadanía, Informe de análisis de prospectiva y general del reto reinventando el patrimonio. 2. Veeduría Distrital - Rendición de cuentas: Reuniones previas para identificar retos y agregar un componente de innovación en la rendición de cuentas de la entidad. Construcción de un taller virtual para dar una justificación y profundización al reto. Creación de la encuesta componente del paso de empatía. Publicación de la encuesta y video de capacitación a medios. 3. Secretaría de Integración Social: Reuniones previas para identificar retos en la entidad dando como norte la xenofobia. Conformación de un taller para la identificación de un reto. Socialización de los resultados del taller y planteamiento de metodología para recibir opiniones ciudadanas. Reuniones para la creación de la encuesta componente del paso de empatía. Reuniones para el planteamiento de propuestas de actividades para reforzar el ejercicio. 4.Gonzalo Jiménez de Quesada (IDPC): Trabajo de campo alrededor de la plazoleta del rosario. Recopilación y sistematización de la información.</t>
  </si>
  <si>
    <t>Realizar 2 Mediciones  Del Índice De Innovación Pública Del Distrito.</t>
  </si>
  <si>
    <t>VIGENCIA (a 30/06/2021): Se envió el cuestionario de aplicación del Índice de innovación pública a las 73 entidades del Distrito, incluyendo las Alcaldías Locales. Se desarrolló el acompañamiento a 68 entidades que participaron en el índice de innovación pública y se inició con el análisis de resultados a partir de las respuestas recibidas por las entidades. Se realizó la evaluación a las respuestas del cuestionario a las 68 entidades del Distrito de las 71 invitadas bajo la metodología de 4 componentes (capacidad institucional 25%, procesos y prácticas 35%, resultados 25% y gestión del conocimiento 15%), cada uno de los cuales está dividido en variables. A cada variable le corresponde indicadores, los cuales son obtenidos a partir de preguntas relacionadas y, en algunos casos, según sea la respuesta a la pregunta, se habilitan otras sub-preguntas que buscan complementar la información relacionada con la respuesta inicial. Una vez consolidado los resultados se elaboró el informe final de muestra de resultados de la segunda aplicación del Índice de Innovación de Bogotá.</t>
  </si>
  <si>
    <t>Realizar 4 Evaluaciones De Programas Y/O Políticas Públicas En Su Componente De Innovación.</t>
  </si>
  <si>
    <t>VIGENCIA (a 30/06/2021): 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Se formularon las preguntas para la elaboración de una encuesta que permitirá identificar oportunidades de mejora al Sistema de información de Victimas, que además servirá como herramienta de análisis estratégico que ayuda a determinar la ventaja competitiva del Sistema de Información de Víctimas del Conflicto Armado en - SIVIC Bogotá del Observatorio Distrital de Víctimas de la Alta Consejería para los Derechos de las Víctimas, la Paz y la Reconciliación "ACDVPR".</t>
  </si>
  <si>
    <t>Realizar 8 Actividades De Formación Y Capacitación Dirigidas A Ciudadanos Y Estudiantes En Distintas Áreas Del Conocimiento Con Enfoque Innovador.</t>
  </si>
  <si>
    <t>VIGENCIA (a 30/06/2021): Curso de Control Social: Se adelantaron reuniones de preparación con el tutor designado por el la Delegada de Participación, en las cuales se definieron actividades de trabajo y definición del material a desarrollar en el curso. Se desarrollaron las piezas graficas con las que se envió la invitación a las bases de datos de presupuestos participativos, cabildantes y personas que se han interesado.</t>
  </si>
  <si>
    <t>Realizar 4 Actividades De Formación Y Capacitación Dirigidas A Servidores Públicos Y Colaboradores Del Distrito En Distintas Áreas Del Conocimiento Con Enfoque Innovador</t>
  </si>
  <si>
    <t>VIGENCIA (a 30/06/2021): Ciclo de conferencias de Servicio al Ciudadano: Se desarrolló el 1er webinar llamado "La realidad del teletrabajo: retos y alternativas para acuerdos efectivos" en el cual participaron 65 servidores y colaboradores públicos.</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</si>
  <si>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</si>
  <si>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</si>
  <si>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30/06/2021): Los procesos que se han adelantado de transformación de percepciones, conocimientos, hábitos y el fortalecimiento de capacidades respecto a la participación son los siguientes:  Se culminó la revisión Encuesta sobre la encuesta de participación dirigida a servidores públicos y colaboradores del Distrito. Se elaboró una circular conjunta entre el DASCD y la Veeduría Distrital y se coordinó con el DASCD la aplicación y difusión virtual de la encuesta. Se diseñó y presentó al DASCD la categoría "Reconocimiento a las iniciativas y acciones que promuevan, fortalezcan y/o acompañen ejercicios de participación ciudadana y/o control social" Se inició la aplicación de la Encuesta de participación dirigida a servidores públicos y colaboradores del Distrito.  Se perfeccionó el diseño y propuesta de la Red Interinstitucional de servidores y colaboradores.</t>
  </si>
  <si>
    <t>Hacer 1 Ejercicio De Control Preventivo Haciendo El Acompañamiento Técnico Para El Fortalecimiento Institucional De La Participación Y Control Social</t>
  </si>
  <si>
    <t>VIGENCIA (a 30/06/2021): Envío de los ejercicios de ponderación de las variables y dimensiones, Aplicación de las pruebas piloto, Construcción del protocolo de procesamiento de datos, Construcción de las fichas técnicas de los indicadores, Análisis de las pruebas piloto, Cálculo del Índice, Construcción del ránking, Construcción del protocolo de asistencia técnica, Construcción del protocolo de tratamiento de datos, Construcción del oficio para la Aplicación del índice y se está consolidando una matriz donde se encuentran las entidades participantes en el IIPC</t>
  </si>
  <si>
    <t>Realizar 1 Proceso De Intervención Para La Transformación De La Cultura Ciudadana Y La Cualificación De Las Competencias Para El Control</t>
  </si>
  <si>
    <t>VIGENCIA (a 30/06/2021): Se han realizado las siguientrs actividades: fortalecimiento las facilitaciones realizadas fueron las siguientes: espacios en Democracia digital, ¿Qué hace una veeduría ciudadana?, Audiencia pública, Herramientas para hacer control social, Modalidades de control social, Comunicación asertiva, Rendición de cuentas, entre otras.  Aplicación de la encuesta para medir la percepción y las prácticas ciudadanas de participación y control social incidente: se preparó documentos preliminares para el proceso contractual de concurso de méritos: estudio previo, estudios del mercado y del sector, matriz de riesgos, entre otros. la Oficina Asesora Jurídica prepara el proyecto de pliego de condiciones y formalmente se convoca a través de la plataforma Secop de Colombia Compra Eficiente. Asistencia Técnica al Control Social se realizaron 383 asistencias a servidores públicos y contratistas con corte a 31 de mayo, se trabajaron temas respecto a conformación de Veedurías Ciudadanas, Mesas de Pactos (La primera etapa de la Herramienta de Seguimiento a la Gestión Pública), Rendición de Cuentas, funcionamiento de la Plataforma Web Colibrí, charlas de fortalecimiento en control social. se asistieron a 604 ciudadanos en las distintas localidades de Bogotá.</t>
  </si>
  <si>
    <t>Implementar 1 Programa De Estímulos Y Reconocimientos Para Promover Y Visibilizar El Ejercicio De La Participación Y El Control Social</t>
  </si>
  <si>
    <t>VIGENCIA (a 30/06/2021): La meta no ha iniciado ejecución física y presupuestal.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</si>
  <si>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</si>
  <si>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</si>
  <si>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</si>
  <si>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</si>
  <si>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VIGENCIA (a 30/06/2021): Se continúa solicitando a las entidades distritales convocadas los catálogos de sistemas de información, identificando las bases de datos, dimensiones, tasa de crecimiento y periodicidad de generación de información.  Se adelantaron reuniones con las siguientes entidades: secretaria de integración social, secretaria de salud, Colombia compra eficiente, secretaria de hacienda y Agencia de analítica de data AGATA. Se adelantaron mesas técnicas con estas entidades y se trabajó en el anexo técnico para el acuerdo de intercambio de información.</t>
  </si>
  <si>
    <t>Desarrollar 1 Herrramienta En Su Primera Versión (Sistema, Sitio Web O Desarrollo) Que Presente La Información Recogida, Analizada Y Priorizada</t>
  </si>
  <si>
    <t>VIGENCIA (a 30/06/2021): Se solicitó a las entidades convocadas los catálogos de sistemas de información y se realizó el análisis de estas y se remitieron los resultados a las mismas. Se realizó la estructuración y publicación del documento RFI  en su versión III con el cual se van a adquirir las herramientas necesarias para presentar la información recogida, analizada y priorizada tales como sitios web, aplicaciones web, aplicación BI, entre otras.</t>
  </si>
  <si>
    <t>Desarrollar 1 Herramienta En Su Versión Dos (Sistema, Sitio Web O Desarrollo) Que Genere Alertas Con Todos Los Datos E Información</t>
  </si>
  <si>
    <t>VIGENCIA (a 30/06/2021): Se realizó la estructuración del documento RFI en su versión III, con el cual se adquirirán las herramientas e infraestructura necesaria para el acceso y análisis de información, almacenamiento y generación de alertas. Se socializó con las siguientes áreas de la Veeduría Distrital, Oficina de TI, Oficina Asesora Jurídica, despacho de la Viceveeduría y despacho del Veedor con el fin de abordar y aclara todas las dudas sobre el documento y estructurar una versión final para su publicación. se publicó el documento RFI en el mes de junio y en el evento de socialización se respondieron las preguntas planteadas por los oferentes a través del Portal de Colombia Compra Eficiente.</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</si>
  <si>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</si>
  <si>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</si>
  <si>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</si>
  <si>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</si>
  <si>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</si>
  <si>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</si>
  <si>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</si>
  <si>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</si>
  <si>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</si>
  <si>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30/06/2021): Durante el mes de Junio con el apoyo de la oficina asesora de planeación se consolidado el reporte de seguimiento de las 18 entidades con competencia en la implementación de los 80 productos de la Política Pública de Derechos Humanos del año 2020 y primer trimestre 2021.  Esta consolidación permitirá realizar durante el mes de Julio reuniones de retroalimentación bilaterales con cada una de las entidades para ajustar y mejorar los reportes recibidos y aclarar dudas de los diferentes sectores.  De igual forma se realizó la propuesta de modificación de 7 resultados de la Política Pública Integral de Derechos Humanos, por solicitud de la Secretaria Distrital de Planeación. Durante el mes de junio se realizaron 24 convocatorias para sesionar los Comités Locales de Derechos Humanos, CCLLDDHH: 20 sesiones ordinarias y 4 extraordinarias.</t>
  </si>
  <si>
    <t>Diseñar E Implementar 1 Política Pública Para La Lucha Contra La Trata De Personas Ejecutando Las Acciones A Cargo Garantizando La Incorporación De Enfoques</t>
  </si>
  <si>
    <t>VIGENCIA (a 30/06/2021): se continuo con la implementación de la fase de agenda pública, realizando el grupo focal con Niños, Niñas y Adolescentes para fortalecer la estrategia participativa desarrollada con encuestas, entrevistas y grupos focales. De igual forma se incorporaron 134 observaciones realizadas por la Secretaría Distrital de Planeación al documento diagnostico e identificación de factores estratégicos para culminar esta fase y continuar con la fase de formulación. El día 25 de junio se radico el documento y se está a la espera de la aprobación formal. En el marco de incorporación de observaciones al documento diagnóstico se realizaron 3 mesas técnicas con la secretaria distrital de planeación para recibir la aprobación de los ajustes que se desarrollaran en el documento previo a su radicación. Si bien, no se ha iniciado la fase de formulación, desde el equipo de política pública se realizó durante el semestre una propuesta de productos o acciones para cada uno de los sectores de la administración distrital como insumo para las reuniones bilaterales de concertación del Plan de Acción de la Política.</t>
  </si>
  <si>
    <t>Diseñar E Implementar 1 Estrategia Para Dar Cumplimiento Al Plan De Vida De La Comunidad Muisca De Bosa</t>
  </si>
  <si>
    <t>VIGENCIA (a 30/06/2021): El desarrollo de los 11 espacios comunitarios durante junio, con la participación en promedio de 20 comuneros del Cabildo indígena Muisca de Bosa por cada actividad, ha permitido la interiorización, reconocimiento y apropiación del Plan de vida de la comunidad, identificando por parte de los participantes, los alcances y estados de cada una de las propuestas.   El diálogo permanente con algunas entidades del Distrito ha facilitado la comprensión de determinados componentes y alcances del Plan de vida de la comunidad indígena Muisca de Bosa.   Se cuenta con avances significativos en la articulación entre las Entidades del Distrito y el Cabildo indígena Muisca de Bosa a través de la generación y facilitación de espacios de articulación ha permitido mantener en la agenda del Distrito, la necesidad de garantizar actividades puntuales hacía la comunidad indígena Muisca de Bosa, como Pueblo originario de Bogotá. "La Subdirección de Asuntos Étnicos, como integrante de la secretaría técnica del proceso de Consulta Previa, ha facilitado el diálogo institucional en varios campos, así como el desarrollo de escenarios de articulación institucional entre la comunidad indígena Muisca de Bosa y algunas entidades del Distrito.   Participación permanente en los escenarios institucionales para apoyar en las claridades técnicas, en el marco de algunos Acuerdos de Consulta Previa.</t>
  </si>
  <si>
    <t>Diseñar E Implementar 1 Estrategia Para Dar Cumplimiento Al Plan De Acción De La Política Pública Para El Ejercicio De Las Libertades Fundamentales De Religión, Culto Y Conciencia En La Ciudad</t>
  </si>
  <si>
    <t>VIGENCIA (a 30/06/2021): Se avanzó en la implementación de cada uno de los 15 productos relacionados con la Política Pública de Libertades Fundamentales de Religión, Culto y Conciencia. En el caso de las jornadas de Sensibilización a Medios de Comunicación y a Instituciones Educativas se ha cumplido con el 50% de las metas del año 2021. De igual manera se resalta un avance significativo en productos como la Línea Base, el Sistema de Información y la Ruta de Atención y Promoción de la Libertad Religiosa. Los demás productos mantienen avances significativos y según las metas planteadas no hay incumplimiento a la fecha.  Los comités locales contaron con un evento masivo virtual, en el cual se socializaron productos de la política pública de libertades fundamentales de religión, culto y conciencia, así mismo en temas asociados al POT, así mismo se realizó seguimiento e implementación a los planes de acción para la vigencia del año 2021, logrando un avance positivo tanto para la instancia local, como para la implementación de la política pública fundamental de libertades fundamentales de religión, culto y conciencia. Por último, inició la difusión masiva para las inscripciones de cuatro (4) comités locales de libertad religiosa. Se delantaron reuniones que han permitido definir en un 85% los indicadores que aportaran al sistema de información específicamente en el hecho religioso.Durante el primer semestre del año 2021 la subdirección llegó a 32 lugares de culto e Iglesias, previamente inscritas en la plataforma de reapertura del sector religioso para acompañar en el proceso de la implementación de los protocolos de bioseguridad. Esto sigue sumando al acumulado que se tiene en el Distrito de lugares visitados y permite empoderar el proceso gradual de reapertura por parte del sector, cumpliendo con las disposiciones distritales, nacionales y prevaleciendo el enfoque de protección a la vida.</t>
  </si>
  <si>
    <t>Diseñar 5 Planes Para Fortalecer Espacios De Atención Diferenciada Y Participación Para Grupos Étnicos</t>
  </si>
  <si>
    <t>VIGENCIA (a 30/06/2021): Centro de Orientación para el Fortalecimiento Integral Afrobogotano:  Se realizó la atención de 50 orientaciones iniciales y 10 profesionales principalmente en las localidades de Fontibón, Engativá, Usaquén, Puente Aranda y Ciudad Bolívar. se realizó un ciclo de conversatorios denominados ¿Reconocimiento, Justicia y Desarrollo de las comunidades Negras, Afrocolombianas, Raizales y Palenqueras¿ del 3 al 5 de junio donde participaron diferentes académicos, líderes y lideresas de esta población Casa del Pensamiento Indígena: Se han atendido a 285 personas de los diferentes Pueblos Indígenas que perviven en Bogotá y a personas mestizas. Se entregó a la Oficina Asesora de Planeación los documentos en el formato de ¿Procedimiento¿ correspondientes a los espacios de: Posà Wiwa, el Emancipation Raizal Plies, el Centro para la Orientación y el Fortalecimiento Integral Afrobogotano y la Casa Gitana de los Derechos del Pueblo Rrom. Se avanzó en la capacitación del equipo del Espacio de Atención Diferenciada CONFIA en materia de planificación estratégica y la matriz de plan de trabajo que deben entregar y en la socialización de esta estrategia en las localidades.</t>
  </si>
  <si>
    <t>Concertar 4 Planes De Acciones Afirmativas (Piaa) Para Grupos Étnicos Garantizando El Cumplimiento De Las Acciones A Cargo Del Sector Gobierno</t>
  </si>
  <si>
    <t>VIGENCIA (a 30/06/2021): Los procesos de trabajo articulado del equipo PIAA de la SAE continuaron enfocados a la correcta operativización en la producción de informes de avance cuantitativo y cualitativo, así como de articulación interna con la OAP de la SDG en parámetros de rendición de informes que contengan aspectos relevantes, articuladores y taxativos sobre las acciones, actividades y beneficios para los gruspo étnicos de Bogotá.  En el marco del cierre del segundo trimestre de seguimiento al PIAA, se efectuaron jornadas de revisión conjunta de los parámetros y aspectos técnicos a integrar al documento cualitativo que expedirá la Secretaría Distrital de Gobierno a través del Equipo PIAA de la SAE, los mismos fueron puestos en consideración por parte del Señor Subdirector ante el equipo de la Subsecretaría de Gobernabilidad y Derechos, este proceso articulador permitirá que el contenido y los ejes articuladores descriptivos del informe cualitativo. "El Consejo Consultivo y de Concertación para los Pueblos Indígenas, no sesiono en el mes de junio, se proyectó para el 15 de julio de 2021.  En el marco de la Resolución 0546, por medio del cual reglamenta el funcionamiento de las mesas locales en las 20 localidades de Bogotá D.C, se realiza reunión el 1 de junio de presentación de los avances y resultados de las acciones implementadas entre el IDPAC y la SAE, frente a la instalación de las mesas locales indígenas, con las Autoridades Indígenas que hacen parte del Decreto 612 de 2015.</t>
  </si>
  <si>
    <t>Fortalecer 3 Rutas De Atención Para La Prevención Y Protección A Defensores Y Defensoras De Derechos Humanos, Víctimas Del Delito De Trata De Personas Y Víctimas De Violencias Asociadas A La Identidad De Género U Orientación Sexual Diversas</t>
  </si>
  <si>
    <t>VIGENCIA (a 30/06/2021): Durante el mes de junio continuó el desarrollo de la fase 2 de la propuesta metodológica para la construcción de la ruta de atención a víctimas de presunto abuso de autoridad policial, denominada etapa de ¿Estructuración¿, la cual tiene como objetivo formular el diagrama preliminar de funcionamiento de la misma. El 29 de junio culminó la identificación de actores de interés, entidades y sectores competentes y grupos de especial riesgo, e inició la identificación de componentes y el mapeo de acciones e intervenciones para la atención integral de las víctimas, estando aún pendiente la descripción de resultados y desenlaces esperados, para poder contar con el diagrama preliminar de funcionamiento que será validado durante la fase 3 de ¿Validación y retroalimentación¿.  La Ruta Distrital de Prevención Colectiva se agencia desde el mes de febrero del año 2021, fecha en la cual empieza a conformarse el equipo de trabajo y se diseñan los contenidos teóricos, jurídicos y metodológicos para su desarrollo en los territorios priorizados.   1.    Documento teórico, jurídico, con pautas metodológicas del trabajo a desarrollar en los territorios. 2.    Infografía para la socialización de la Ruta con los colectivos de los territorios priorizados. 3.Creación de un banco de metodologías para el trabajo con organizaciones sociales.  Recuperando datos. Espere unos segundos e intente cortar o copiar de nuevo.</t>
  </si>
  <si>
    <t>Diseñar E Implementar 1 Documento De Reformulación De La Política Pública De Discapacidad, En El Marco De La Secretaría Técnica Distrital De Discapacidad</t>
  </si>
  <si>
    <t>VIGENCIA (a 30/06/2021): se culminó la identificación de puntos críticos, a partir de un trabajo metodológico de análisis donde se desarrollaron sesiones de trabajo conjunto con los integrantes de las comisiones de documentos técnicos, representantes distritales y con delegados de los Concejos Locales de Discapacidad, quienes a partir de la socialización de contexto del ejercicio en el marco del diligenciamiento de la matriz de Vester, aportaron en la ponderación en relación de las variables a partir de la escala definida en esta metodología.   De forma paralela, el equipo de reformulación adelantó la reorientación de los capítulos del documento de diagnóstico en relación con la situación problema, buscando logran un documento técnico fortalecido y siendo desarrollado en el marco de la estructura determinada por la guía emitida por la SDP. 7. "Se logra articular las acciones entre el nivel central y local para la disminución de las barreras para las personas con discapacidad.  Se logra definir estrategias para mejorar el funcionamiento de los Consejos Locales de Discapacidad.</t>
  </si>
  <si>
    <t>Realizar E Implementar 4 Documentos De Reformulación De Políticas Públicas Étnicas</t>
  </si>
  <si>
    <t>VIGENCIA (a 30/06/2021): La Subdirección de Asuntos Étnicos y la Oficina Asesora de Planeación consolidaron la etapa de alistamiento para el abordaje de la etapa de agenda pública, con la finalidad de realizar una planeación asertiva institucional que permita desarrollar la etapa de agenda pública en cuanto es necesario contar con la elaboración de propuestas de trabajo para concertar con los grupos étnicos y que garanticen la metodología CONPES. La Subdirección de Asuntos Étnicos elaboró cuatro documentos propuestos de trabajo para concertar con los grupos étnicos, propuestas que se ajustan a la metodología CONPES y cuentan con el enfoque diferencial étnico y propio de cada grupo étnico para desarrollar la etapa de agenda pública, de esta manera se busca garantizar el desarrollo de la estrategia de participación con los grupos étnicos.</t>
  </si>
  <si>
    <t>Diseñar E Implementar 1 Estrategia De Cultura Ciudadana Para Disminuir El Racismo, La Xenofobia Y La Marginación Social En Bogotá</t>
  </si>
  <si>
    <t>VIGENCIA (a 30/06/2021): La asistencia técnica del diseño de esta estrategia estará a cargo de la Secretaría Distrital de Cultura, Recreación y Deporte a través del protocolo IDEAR. Lo anterior estipulado en la meta Plan de Desarrollo: SDCRD- Diseñar y acompañar la implementación de trece estrategias de cultura ciudadana en torno a los temas priorizados por la administración distrital. En el mes de abril de 2021 se realizaron dos reuniones técnicas en las cuales se definieron las siguientes acciones:  ¿ Revisión del Plan de medios del segundo semestre de 2021 por parte del enlace de comunicaciones de SGGD para incluir esta estrategia en plan Macro del segundo semestre. ¿ Proyección y envío de Oficio a la Subsecretaría de Cultura Ciudadana y Gestión del Conocimiento de la SCRD solicitando asistencia técnica para la creación de la estrategia. La Subsecretaría propondrá a la SDCRD (quienes realizan asistencia técnica) que esta estrategia se realicé a través de un plan de medios que incluyen campañas y piezas comunicativas dirigidas a los ciudadanos del Distrito Capital con el objetivo fomentar una cultura no discriminatoria y el respeto por las costumbres y cosmovisiones de estos grupos, de conformidad con sus derechos constitucionales.</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</si>
  <si>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</si>
  <si>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</si>
  <si>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</si>
  <si>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30/06/2021): Con corte a 30 de junio de 2021, se ha posesionado un total de 22 inspectores de descongestión, 1 profesional grado 11 y 44 auxiliares a quienes se les ha realizado inducción y capacitación en el aplicativo ARCO, además de la asignación de la cabina en la cual van a prestar sus servicios.  En cuanto a los fallos de fondo proferidos por los inspectores de la planta temporal, con corte a 30 de junio se profirió un total de 5.025 fallos de fondo en primera instancia para el mes de junioEn materia de infraestructura, se adecuó el primer piso de la planta física de la Secretaría Distrital de Gobierno con el fin de contar con los espacios físicos adecuados para que los Inspectores de Policía, los auxiliares administrativos y demás funcionarios de apoyo, puedan atender a la ciudadanía en general en espacios adecuados. En consecuencia, se adecuaron 28 cabinas y más de 40 puestos de trabajo.</t>
  </si>
  <si>
    <t>Diseñar E Implementar 100 Porciento De La Estrategia De Fortalecimiento De Las Inspecciones De Policía Y Corregidurías</t>
  </si>
  <si>
    <t>VIGENCIA (a 30/06/2021): Se expidió el Decreto Distrital 033 de 2021 ¿Por el cual se fija el número de Inspecciones de Policía en el Distrito Capital, se establece su competencia territorial y denominación, y se dictan otras disposiciones¿. Este Decreto fijó en doscientos veintitrés (223) el número de Inspecciones de Policía en el Distrito Capital, operadas por doscientos veintiséis (226) inspectores como autoridad de Policía. Adicionalmente clasificó las inspecciones de policía del Distrito Capital en Distrital o Local.  Se expidió la Resolución número 0157 del 05 de febrero de 2021 ¿Por la cual se establecen lineamientos para la asignación de actuaciones por comportamientos contrarios a la convivencia a las Inspecciones de Policía de Atención Prioritaria, de Atención a la Ciudadanía, Centro de Traslado por Protección ¿ 24 horas, Descongestión e Inspectores de las Localidades¿. Adicionalmente, se expidió la Resolución número 0218 del 17 de febrero de 2021 ¿Por la cual se deroga la Resolución 161 del 13 de marzo de 2019 y se fija el horario de trabajo de los/las servidores/as públicos/as que laboran en las Alcaldías Locales y en las Inspecciones de Policía del Distrito Capital¿.  De igual manera, Se expidió la Resolución No. 477 de 2021 ¿Por la cual se adopta el expediente digitalizado y se imparten lineamientos dentro del proceso verbal abreviado que se adelantan en las Inspecciones de Policía de Atención a la Ciudadanía y Descongestión, respecto de actuaciones que adelantan por comportamientos contrarios a la convivencia descritos la Ley 1801 de 2016 -CNSCC- que provienen de comparendo de Policía¿, así como la Resolución NO. 467 de 27 de abril de 2021, priorizando los comparendos impuestos a vendedores informales, se hizo la revisión del proyecto de Decreto que reglamenta el registro de bicicletas, temas que deberá ser resuelto en materia de comportamientos contrarios a la convivencia por parte de nuestros inspectores de atención prioritaria.</t>
  </si>
  <si>
    <t>Diseñar E Implementar 100 Porciento De La Estrategia De Descongestión De Las Actuaciones Administrativas A Cargo De Las Alcaldías Locales</t>
  </si>
  <si>
    <t>VIGENCIA (a 30/06/2021): Con relación al avance conseguido entre el mes de enero y el mes de junio del presente año para el cumplimiento de la meta 320 ¿Implementar un (1) plan estratégico de descongestión de las actuaciones administrativas¿ se ha terminado un total de 1.844 actuaciones administrativas.  Ahora bien, las Alcaldías Locales que más han terminado actuaciones administrativas durante el primer semestre han sido: Alcaldía Local de Suba 455 terminadas, Alcaldía Local de Kennedy 284 actuaciones administrativas terminadas, Alcaldía Local de Usaquén 236 actuaciones administrativas terminadas y la Alcaldía Local de Rafael Uribe Uribe 214 actuaciones administrativas cerradas. También es importante mencionar que en los meses del segundo trimestre se logró el 82% de lo conseguido en el semestre, esto gracias a las acciones y priorización del tema de descongestión de actuaciones administrativas por parte de la Subsecretaría de Gestión Local y la Dirección para la gestión Policiva</t>
  </si>
  <si>
    <t>Elaborar 5 Documentos Metodológicos Del Ejercicio Policivo</t>
  </si>
  <si>
    <t>VIGENCIA (a 30/06/2021): De acuerdo con la programación establecida para el cumplimiento de la meta, se propuso establecer un cronograma con actividades concretas, responsables y fechas exactas de entregas que pudieran establecer la hoja de ruta para desarrollar el documento de investigación. Este cronograma fue revisado por el equipo de la Dirección para la Gestión Policiva y la Subsecretaría de Gestión Local.   Teniendo en cuenta este cronograma, la Dirección para la Gestión Policiva ha avanzado en la consolidación del documento de investigación ¿Análisis del Comportamiento Ciudadano 2021¿ el cual tiene como objetivo ¿realizar un estudio del comportamiento ciudadano mediante la ciencia de datos de acuerdo con la información almacenada en el RNMC, que permita identificar los comportamientos más reiterativos y su relación con las variables espaciales y temporales y sirva como herramienta para la toma de decisiones en intervenciones de cultura ciudadana¿. Actualmente el documento cuenta con la elaboración de un 50% y se espera que en el segundo semestre de la vigencia 2021, se pueda dar por finalizado.</t>
  </si>
  <si>
    <t>Diseñar 1 Plan Estratégico De Inspección, Vigilancia Y Control</t>
  </si>
  <si>
    <t>VIGENCIA (a 31/03/2021): Meta no programada en la vigencia</t>
  </si>
  <si>
    <t>Implementar 100 Porciento De Las Acciones De Inspección, Vigilancia Y Control En El Marco Del Plan Estratégico</t>
  </si>
  <si>
    <t>VIGENCIA (a 30/06/2021): Se construyó el documento síntesis en el cual se plasma, con base en lo definido en el Plan Estratégico de Inspección, Vigilancia y Control, un plan de trabajo de acuerdo con las líneas de intervención y sus componentes. En consecuencia, este documento muestra las metas y su programación mensual, trimestral y anual en las cuales se concentrará gran cantidad de los esfuerzos de la Dirección para la Gestión Policiva, sus grupos internos y el grupo de ocupaciones ilegales de la Subsecretaría de Gestión Local.  Ahora bien, resulta importante mencionar que la programación de estas metas puede ser susceptible de ajuste de acuerdo con las prioridades de la administración y/o promulgación de normativa tanto nacional como distrital. Por su parte, el cumplimiento mensual de dichas metas también podrá verse afectado, tanto positiva como negativamente, sin embargo, siempre se promoverá como objetivo final, el cumplimiento de la meta programada para la vigencia 2021.  Por otra parte, y dando cumplimiento al plan estratégico, en cada uno de los meses del primer semestre se ha realizado un informe detallado de las acciones de Inspección, Vigilancia y Control en las líneas establecidas en el cual se detalla cada una de las acciones correspondientes al mes de reporte. De igual manera, el informe de cada mes presenta en una segunda sección, la información consolidada y detallada.</t>
  </si>
  <si>
    <t>Diseñar E Implementar 100 Porciento De La Estrategia Pedagógica Para El Fomento De La Cultura Ciudadana Y La Prevención De Comportamientos Contrarios A La Convivencia Según Lo Establecido En La Ley 1801 De 2016</t>
  </si>
  <si>
    <t>VIGENCIA (a 30/06/2021): Se ha venido adelantando una actualización del documento que contiene el proyecto propuesto por la Dirección para la Gestión Policiva para responder a la Meta 321 del Propósito 3º del PDD. Esta actualización se ha centrado en profundizar el análisis de la situación actual de la convivencia, integrar los cambios que ha tenido el proyecto en los últimos meses e incluir los avances que ha tenido el proyecto en diferentes frentes. Esta versión cuenta con la revisión de todo el equipo de cultura de la DGP.  Se realizó la actualización del documento Marco Lógico, que contiene de manera sucinta y detallada, el desarrollo de los componentes de la Estrategia: Artístico, Pedagógico, Comunicación y Técnico, Se añadió una página llamada ¿Marco Estratégico¿ que detalla los objetivos principales y específicos de cada eje de trabajo y las metas . Durante el periodo correspondiente a febrero 2021 a junio 2021 se han realizados estudios relacionados con el comportamiento ciudadano en base a la información almacenada en el RNMC. En particular se han identificado los 5 comportamientos (numerales) con mayor reincidencia en el 2021, el número de comparendos por localidad y UPZ. Se desagrego la información por comportamiento para identificar las zonas del distrito capital donde se presenta mayor incidencia y su dinámica en relación día de la semana ¿ hora del día. A parte de la articulación con la Secretaría de Seguridad, cuyo convenio se encuentra en proceso de realización, se inició un nuevo proceso de articulación muy relevante para la estrategia con IDARTES, para participar en el festival de festivales, que tendrá lugar los días 7, 8 y 9 de agosto. Gracias a este convenio se realizarán diversas acciones que aportarán relevantemente la implementación de la estrategia.</t>
  </si>
  <si>
    <t>Implementar 100 Porciento De Las Acciones De Seguimiento Propuestas En Los Documentos Metodológicos Del Ejercicio Policivo</t>
  </si>
  <si>
    <t>VIGENCIA (a 30/06/2021): De acuerdo con la programación establecida para el cumplimiento de la meta, se propuso establecer un cronograma con actividades concretas, responsables y fechas exactas de entregas que pudieran establecer la hoja de ruta para desarrollar el documento que pudiera reflejar la implementación de las acciones para el mejoramiento de la gestión policiva. Este cronograma fue revisado por el equipo de la Dirección para la Gestión Policiva y la Subsecretaría de Gestión Local.   Teniendo en cuenta este cronograma, la Dirección para la Gestión Policiva ha avanzado en la consolidación del documento denominado ¿Modelos Predictivos 2021¿, entendido como el modelado predictivo utiliza métodos matemáticos y computacionales para predecir un resultado en algún estado o tiempo futuro basado en cambios en las entradas del modelo. Mediante un algoritmo, desarrolla el modelo utilizando un conjunto de datos de entrenamiento y luego lo prueba y válida para determinar su precisión para hacer predicciones. Los ejemplos incluyen modelos de regresión de series de tiempo.   De acuerdo con la programación establecida, actualmente se lleva un total del 30% del total del documento de análisis. Se espera que dicho documento sea entregado en un 100% en noviembre de acuerdo con la programación establecida.</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</si>
  <si>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</si>
  <si>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</si>
  <si>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</si>
  <si>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</si>
  <si>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30/06/2021): Para el primer semestre, se avanzó en el documento preliminar de caracterización de actores sociales alineado al Observatorio con los datos obtenidos y los productos entregados por PNUD en el documento de Avance del Subsistema del Observatorio de conflictividad Social. El documento final fue reprogramado para septiembre. En el semestre, se realizaron 25 informes de gobernabilidad en los que se incluye una panorámica de las situaciones de conflictividad social de la ciudad y recomendaciones para la reconstrucción del tejido social comunitario y el fortalecimiento de entornos de diálogo. Igualmente, 33 informes sobre conflictividades y movilizaciones. Se adelantó el acompañamiento al subsistema de formación diseñado por el PNUD que incluye herramientas de diálogo y mitigación de conflictividades por medio de plataforma con sistema asincrónico que permite la cualificación del equipo de diálogo.</t>
  </si>
  <si>
    <t>Implementar 1 Programa De Diálogo Social</t>
  </si>
  <si>
    <t>VIGENCIA (a 30/06/2021): Para el primer semestre se realizó la construcción del "Manual del programa de Diálogo Social" como diseño de la estrategia de atención a situaciones de conflictividad y convivencia, lineamiento de desarrollo del programa de diálogo social y soporte técnico frente a la aplicación de estrategias, intervenciones y acciones coordinadas frente a las conflictividades sociales, que fortalecen la cultura ciudadana y la Gobernanza en Bogotá. A fin de garantizar la efectividad y materialización de los derechos humanos, reconstrucción de confianza y legitimidad de la administración distrital y la ciudadanía, a partir de la creación, instalación y desarrollo de mesas de diálogo, a lo largo del semestre se instalaron 24 mesas entre instituciones, actores y actoras sociales que surgieron de la movilización social y pacífica, de las cuales la Dirección de Diálogo Social de la SDG realizó el acompañamiento para realizar una concertación y presentación de compromisos entre las partes. Acompañamiento de 177 movilizaciones por el equipo de diálogo social. Se realizaron 12 inducciones y 10 capacitaciones durante el primer semestre al equipo con el fin de garantizar el acompañamiento idóneos en las protestas, movilizaciones y demàs situaciones de conflictividad. Acompañamiento territorial de 683 actividades de protesta y/o movilizaciones por parte del equipo de la Dirección de Diálogo Social.</t>
  </si>
  <si>
    <t>Diseñar E Implementar 100 Porciento De La Estrategia Para El Desarrollo De Pactos De Acción Colectiva</t>
  </si>
  <si>
    <t>VIGENCIA (a 30/06/2021): Durante el primer semestre se desarrolló con la mesa comunitaria LGTBI de San Cristóbal una caracterización de conflictividad social y de actores, con el movimiento HIP HOP se cuenta con la caracterización inical de 130 organizaciones que conforman el sector. Se tiene una versión inicial de la caracterización de la conflictividad social, la cual está en proceso de retroalimentación por parte de la mesa de voluntarios del movimiento HIP HOP para dar por finalizado este paso. Así mismo se cuenta con un proceso estructurado de articulación interinstitucional y una dinámica de trabajo con los enlaces de cultura de 18 de las alcaldías locales de Bogotá (Excepto Mártires y Sumapaz). Se avanzó en el proceso inicial de construcción del diagnóstico institucional del Pacto de Acción Colectiva que se realiza con la mesa LGTBI en la localidad de San Cristobal, recopilando la información de SDP, alcaldía local, IDPAC, SDA y SED, así mismo se ha adelantado el diagnóstico institucional del Pacto Pactarte HIP HOP por el arte y la vida con información brindada por la SDIS y la Secretaría de Cultura quienes han dado a conocer las acciones que se desarrollaron anteriormente con el movimiento y dieron cuenta de las actividades proyectadas.</t>
  </si>
  <si>
    <t>Diseñar E Implementar 100 Porciento Del Programa De Iniciativas Juveniles</t>
  </si>
  <si>
    <t>VIGENCIA (a 30/06/2021): Durante el primer semestre se definió la implementación y aplicación de las iniciativas ciudadanas juveniles estableciendo 3 momentos: un primero de transición armónica entre el modelo previo de iniciativas juveniles acorde con la forma como se venía desarrollando en la administración anterior y un nuevo modelo asociado al proceso de presupuestos participativos. Un segundo momento de exploración con miras a generar articulación con el proceso de presupuestos participativos 2020 y su ejecución concebido mediante constructures locales, esto se realizaría a través de la vinculación de los promotores de propuestas juveniles elegidas en 2020 y en el marco de la estrategia de constructores locales con miras a su ejecución. En esta articulación para el año 2021 se buscará llevar a cabo un esquema de formación, fortalecimiento, acompañamiento y/o seguimiento de la mano de aliados estratégicos tales como la escuela de participación del IDPAC. el tercer momento de adaptación en el que se realizarán los procesos de formación, fortaleciminento,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en busca de una participación ciudadanada incidente. Se inició el proceso precontractual en el que se busca la selección de la propuesta más adecuada que cumpla con los requisitos de conocimiento, experiencia técnica y capacidad para desarrollar el proceso de diseño, adecuación y virtualización de los contenidos que serán objeto del proceso de formación, fortalecimiento y acompañamiento a lso proponentes juveniles.</t>
  </si>
  <si>
    <t>Diseñar E Implementar 100 Porciento Del Programa De Barrismo Social</t>
  </si>
  <si>
    <t>VIGENCIA (a 30/06/2021): En el componente "estadio" se acompañaron 36 partidos profesionales disputados en el estadio el campin y techo, garantizando el cumplimiento de las medidas adoptadas por la comisión distrital de seguridad, comodidad y convivencia del futbol destacando que en la mayoría de dichos partidos no se presentaron alteraciones de orden público. Se realizaron actividades como la reunión para promover el diálogo entre las barras de comandos azules y la guardia albiroja sur convocada por la SDG con el propósito de identificar las causas de tensiones y minimizar los hechos de violencia que se han venido presentando en las localidades, principalmente en Bosa, San Cristobal y Engativa. Primeros encuentros de espacios de concertación para el barrismo social con las siguientes organizaciones: Barras tradicionales de Millonarios y Santafe, Mujer y Género, Red de hinchas con capacidades diversas. Desde el componente de "desarrollo territorio" se adelantó un proceso de construcción de información mediante 5 matrices de necesidades que dan cuenta de actores presentes en el territorio, conflictividad, reconocimiento de espacios de participación, necesidades de la población, planes de acción, reconocimiento de otros actores y procesos, reconocimiento de procesos de mujer y género y análisis en las localidades de Kennedy, San Cristobal, Puente Aranda, Antonio Nariño y Engativa. En el marco del paro nacional, desde el programa de diálogo social y goles en paz 2.0 se acompañaron protestas sociales convocadas por la diferentes barras de futbol, la estrategia de acompañamiento del programa donde lso líderes de las barras en el rol de gestores de diáologo, tuvo como resultado que las actividades se realizaran sin alteraciones de orden público. Se realizaron 24 acompañamientos a mesas y consejos locales de barras futboleras, garantizando la presencia del programa en las instancias de participación.</t>
  </si>
  <si>
    <t>Diseñar Y Poner En Marcha 1 Estrategia Para La Elección, Formación Y Fortalecimiento Del Consejo Distrital De Juventud Que Promueva Nuevas Ciudadanías Y Liderazgos Colectivos</t>
  </si>
  <si>
    <t>VIGENCIA (a 30/06/2021): Previo a la expedición del calendario de elección de consejos locales de juventud, desde la SDG en conjunto con el IDPAC y PNUD se dió inicio a la estructuración de un curso de formación para gobiernos escolares una vez expedida la resolución 4369 de 2021 de la registraduría nacional de manera articulada con el PNUD y la ESAP se logró una articulación para utilizar la plataforma de la ESAP, así como los contenidos de los cursos de nuevos liderazgos en cultura democrática. Para este propósito se hizo una adecuación para que el curso tuviera énfasis en consejos locales de juventud y los y las jóvenes que se inscriban puedan recibir formación sobre estos espacios, así como sobre el proceso electoral en curso reglado por la resolución mencionada.</t>
  </si>
  <si>
    <t>Desarrollo de la Participación Digital e Innovación Social para una Nueva Forma de Gobernabilidad en Bogotá</t>
  </si>
  <si>
    <t>Diseñar E Implementar 100 Porciento De La Plataforma De Democracia Digital</t>
  </si>
  <si>
    <t>VIGENCIA (a 30/06/2021): En el mes de junio se realizaron actividades que consolidan la implementación de la estrategia de democracia y participación digital, como lo es Causas y Consultas Ciudadanas.El proceso de construcción de los lineamientos se ha ido consolidando a partir de las últimas sesiones de trabajo y la retroalimentación de la Secretaria Distrital de Planeación, Secretaria General  e IDPAC, sumadas a la mesas de trabajo con las entidades del Distrito y las sesiones de trabajo internas con los profesionales del Equipo de Participación Ciudadana de la Secretaria Distrital de Gobierno en aras de atender las recomendaciones de las mencionadas dependencias. Producto de ello, se han ajustado los lineamientos para cada instrumento y paralelamente, se elaboró un modelo para establecer el umbral o número de apoyos necesarios para viabilizar Causas y Consultas Ciudadanas. " se realizaron los ajustes a los lineamientos metodológicos de presupuestos participativos teniendo en cuenta los resultados del ejercicio de evaluación del proceso de presupuestos participativos 2020 por parte del equipo técnico de la Coordinación general de Presupuestos Participativos, de igual manera se proyectó la circular conjunta que define la ruta metodológica que define el cronograma y desarrollo metodológico del proceso. Ambos documentos pasaron por el proceso de revisión y ajustes de los directivos del comité técnico de presupuestos participativos y se encuentran en proceso de aprobación por parte de los Secretarios Distritales de Planeación, Gobierno y Director del IDPAC se desarrollaron acciones enfocadas en la socialización con la comunidad educativa los instrumentos de participación de la Plataforma de Gobierno Abierto</t>
  </si>
  <si>
    <t>Diseñar E Implementar 100 Porciento Del Laboratorio De Innovación Social</t>
  </si>
  <si>
    <t>VIGENCIA (a 30/06/2021): Se trabajaron y revisaron los estudios previos para suscribir un contrato con PNUD para la consolidación y fortalecimiento del Laboratorio de Innovación, compartido con la Subsecretaría de Gestión Institucional con el objetivo conjunto de fortalecer las capacidades y prácticas en innovación de la SDG. El convenio se suscribió en junio, conteniendo los siguientes elementos principales de apoyo al desarrollo del Laboratorio:   o	Definición de nombre, marca y sus componentes.   o	Desarrollo detallado de sus servicios, y de metodologías y herramientas de innovación en el marco de estos.    o	Planeación, implementación y documentación de dos ejercicios pilotos del Laboratorio.</t>
  </si>
  <si>
    <t>Reformular 1 Política De Participación Incidente</t>
  </si>
  <si>
    <t>VIGENCIA (a 30/06/2021): Se avanzó en el alistamiento para la puesta en marcha de la Estrategia de Participación de la Fase de Agenda Pública. Producto de lo anterior, se elaboraron las encuestas deliberativas del primer momento de la estrategia de las encuestas deliberativas. Es decir, se elaboraron las encuestas a realizarse previo a los foros de apertura y previo a los grupos focales que se realizarán en conjunto con el Instituto Distrital de la Participación y Acción Comunal-IDPAC. Adicionalmente, por cada encuesta elaborada se presentó un documento explicativo que describe el objetivo de la encuesta y los objetivos de cada pregunta.</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</si>
  <si>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</si>
  <si>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</si>
  <si>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</si>
  <si>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30/06/2021): Se presenta el informe sobre las mesas de coordinación del comité de enlaces desarrollado el 28 de junio de 2021.</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</si>
  <si>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</si>
  <si>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30/06/2021): Se realiza informe del mes de junio con el reporte de las acciones realizadas para los 70 proyectos de acuerdo radicados en la Secretaría general del Concejo de Bogotá, en el marco de los establecido en el Decreto 438 de 2019. Para el mes de junio la Administración Distrital radicó 2 proyectos de acuerdo de en el Concejo de Bogotá.</t>
  </si>
  <si>
    <t>Acompañar 100 Porciento De Las Elecciones Típicas Y Atípicas Que Tengan Injerencia En El Distrito Capital</t>
  </si>
  <si>
    <t>VIGENCIA (a 30/06/2021): Se ha avanzado en el apoyo del proceso electoral legislativo 2022, a través del desarrollo de reuniones y gestiones administrativas con las dependencias de la Secretaría Distrital de Gobierno, la Secretaría Distrital de Salud y la Registraduría Distrital. Así como se ha brindado orientación y colaboración al proceso de los Consejos Locales de Juventud 2021.</t>
  </si>
  <si>
    <t>Acompañar 100 Porciento De Las Mesas De Conflictividades Que Citen Los Concejales Y Congresistas De La República</t>
  </si>
  <si>
    <t>VIGENCIA (a 30/06/2021): Durante el presente mes, se reporta asistencia al 100% de las mesas de trabajo convocadas por los Concejales. Se asistió a trece (13) reuniones de este tipo.</t>
  </si>
  <si>
    <t>Atender Oportunamente 100 Porciento De Las Proposiciones Y Debates De Control Político Que Citen Las Corporaciones De Elección Popular, Así Como Las Solicitudes De Derechos De Petición</t>
  </si>
  <si>
    <t>VIGENCIA (a 30/06/2021): En el mes de junio se recibieron 18 proposiciones del Concejo de Bogotá de las cuales se radicaron 23 respuestas a los cuestionarios de las proposiciones radicadas por el Concejo de Bogotá, 2 proposiciones están siendo gestionadas dentro del término establecido y se radicó la respuesta final de 7 proposiciones que se encontraban en trámite en el mes de mayo.Se dio respuesta oportuna a las solicitudes de los Congresistas. La DRP ha dado cumplimiento a los términos establecidos en la normatividad legal vigente, así como de conformidad con los instructivos, lineamientos adoptados e implementados en esta Entidad.</t>
  </si>
  <si>
    <t>Atender Oportunamente 100 Porciento De Los Requerimientos Presentados Por Las 20 Juntas Administradoras Locales A La Administración Distrital</t>
  </si>
  <si>
    <t>VIGENCIA (a 30/06/2021): En el periodo de Junio se logró una efectiva gestión de cinco (5) requerimientos.</t>
  </si>
  <si>
    <t>Atender 4 Espacios Generados Por Las Instancias De Integración Territorial Estratégicas Para El Fortalecimiento De La Ciudad - Región</t>
  </si>
  <si>
    <t>VIGENCIA (a 30/06/2021): Se realizó seguimiento a la sesión del 17 de junio de plenaria del Concejo en la que se debatió el papel de la RAPE en la Región Metropolitana de Bogotá. Se avanzó en la caracterización de 35 alcaldes de los municipios aledaños a Bogotá. Se elaboró un documento con la caracterización de los alcaldes de 35 municipios de la región metropolitana de Bogotá, a fin de socializarlo en una próxima reunión. Se realizó seguimiento a la sesión del 17 de junio de plenaria del Concejo en la que se debatió el papel de la RAPE en la Región Metropolitana de Bogotá. Se avanzó en la caracterización de 35 alcaldes de los municipios aledaños a Bogotá.</t>
  </si>
  <si>
    <t>Realizar 48 Documentos Técnicos Que Contengan El Seguimiento Mensual A Todas Las Sesiones Y Comisiones Realiadas Por El Concejo De Bogotá</t>
  </si>
  <si>
    <t>VIGENCIA (a 30/06/2021): Se elaboró el sexto documento de lineamiento técnico de seguimiento a las sesiones del cabildo distrital.</t>
  </si>
  <si>
    <t>Realizar 4 Documentos De Investigación Sobre Las Tendencias, Retos Y Necesidades De La Administración Frente Al Análisis Del Comportamiento De Actores Políticos</t>
  </si>
  <si>
    <t>VIGENCIA (a 30/06/2021): Se entregó (1) documento sobre el análisis de actores políticos que participan en el Concejo de Bogotá</t>
  </si>
  <si>
    <t>Realizar 4 Documentos De Investigación Sobres El Análisis Cualitativo Y/O Cuantitativo De Las Dinámicas Políticas Y Las Múltiples Coyunturas Que Enfrente La Administración Distrital En Su Periodo De Mandato</t>
  </si>
  <si>
    <t>VIGENCIA (a 30/06/2021): Se entregó el 6 avance del documento que  analiza las dinámicas políticas de los municipios colindantes con la ciudad de Bogotá y que han manifestado su interés por ser parte de la Región Metropolitana.</t>
  </si>
  <si>
    <t>Fortalecimiento de la Capacidad y Gestión Institucional de la Secretaría Distrital de Gobierno</t>
  </si>
  <si>
    <t>Implementar 1 Plan De Renovación Tecnológica Para Fortalecer Los Servicios De La Entidad</t>
  </si>
  <si>
    <t>VIGENCIA (a 31/03/2021): Meta no programada para la vigencia</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</si>
  <si>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</si>
  <si>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</si>
  <si>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</si>
  <si>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</si>
  <si>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</si>
  <si>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30/06/2021): Se ha dado continuidad a la implementación de la estrategia de comunicación externa en su eje estructural con los siguientes temas:   1. Asesorar a las diferentes dependencias de la entidad en el diseño e implementación de estrategias comunicativas que se requieran en los diferentes niveles de la Secretaría. 2. Sesionar una vez al mes con el comité de comunicación interna de la entidad                                                                                                                                                  3. Implementar 1 campaña interna mensual de acuerdo a las necesidades de comunicación de la entidad. 4. Actualizar la información en los medios de comunicación interna de la entidad que permita aumentar el interés de consulta. 5. Diseño e implementación de estrategias de comunicación con el ciudadano para promover los programas y proyectos de la entidad.</t>
  </si>
  <si>
    <t>Implementar 1 Estrategia De Servicio A La Ciudadanía</t>
  </si>
  <si>
    <t>VIGENCIA (a 30/06/2021): Para el indicador de la campaña publicitaria, el acompañamiento de los funcionarios de la Oficina Asesora de Comunicaciones se vio afectado, porque fueron enviados a cubrir las diferentes manifestaciones ciudadanas (Paro), dificultando la realización de reuniones de seguimiento con la Oficina de Atención a la Ciudadanía, presentando rezago en el avance del entregable. En el seguimiento al proceso de descongestión de las 4.243 peticiones de vigencias anteriores (2017 al 2019) corte a 31 de diciembre 2020, para el mes de junio se evidencia un avance del 7% de descongestión. Al seguimiento de descongestión de las 16.121 peticiones de la vigencia anterior (2020) con corte a 31 de diciembre 2020, se evidencia el 28% de descongestión. Un cumplimiento del 35% para el avance del mes de junio del 2021.</t>
  </si>
  <si>
    <t>Fortalecer 100 Porciento De La Capacidad Operativa Y De Gestión Administrativa De Las Áreas En Aras Del Cumplimiento De La Misionalidad De La Entidad</t>
  </si>
  <si>
    <t>VIGENCIA (a 30/06/2021): Durante el primer semestre de la vigencia se han realizado las acciones tendientes al acompañamiento y revisión de los documentos   en la actualización de los documentos, en los niveles de procesos, procedimientos y formatos, de las 5 Direcciones a cargo de la Subsecretaría de Gestión Institucional, sin embargo, se han presentado retrasos en los flujos de revisión y ajuste lo que representa una disminución en los tiempos de entrega,  se espera que se finalice la actividad en el segundo semestre del año.</t>
  </si>
  <si>
    <t>Desarrollar 100 Porciento De La Implementación Del Mipg En La Entidad Mejorando Los Procesos</t>
  </si>
  <si>
    <t>VIGENCIA (a 30/06/2021): [9:30, 15/7/2021] Lizeth OAP: Se realizó la actualización de treinta y tres (33) documentos del Sistema de Gestión Ambiental. Se realizó la consolidación de la calificación de la meta transversal del plan de gestión relacionada con obtener una calificación igual o superior al 70% de desempeño ambiental de las veintiún (21) dependencias del nivel central. Se llevo a cabo la semana ambiental, en la cual se desarrollaron trece (13) actividades, relacionados con: charla ¿Cuánto tarda un vaso de agua en llegar a tu hogar?, charla ¿Cómo tener un estilo de vida Sostenible?, charla sobre plantas medicinales ancestrales, charla sobre cómo construir un ladrillo ecológico o botella de amor, taller práctico sobre compostaje, registro de bicicletas, recorrido histórico por las fuentes hídricas de la Localidad de la Candelaria, charla sobre economía circular, charla sobre cambio climático, Taller de agricultura Urbana, proyección de la película Raya y el Ultimo Dragon, caminata ecológica Quebrada La Vieja y Caminata ecológica Humedal Santa María Del Lago. Se realizó una (1) jornada de formación y toma de conciencia al personal de servicios generales sobre las generalidades del sistema de gestión ambiental, el manejo seguro de sustancias químicas y la atención de derrames de sustancias peligrosas."</t>
  </si>
  <si>
    <t>Desarrollar 100 Porciento De Las Acciones De La Política Pública De Transparencia, Integridad Y No Tolerancia Con La Corrupción Con Aplicación En El Nivel Central Y Local De La Sdg</t>
  </si>
  <si>
    <t>VIGENCIA (a 30/06/2021): De acuerdo con los lineamientos recibidos por la Oficina Asesora de Comunicaciones, en el segundo trimestre se hace entrega del brief a través del cual se estructurará la campaña pedagógica. En dicho documento se definió el desarrollo de una ¿Semana de la Transparencia¿, la cual requiere la definición conjunta de actividades diarias, aprobación por parte de los directivos de la OAC y la SGI, producción de piezas, campaña de expectativa y su realización en el mes de septiembre. Con corte al 30 de junio, Con el fin de que las Alcaldías Locales cuenten con un plan de trabajo que les permita la implementación de la estrategia definida para la realización de control social en la que se involucren a las instituciones de educación superior, la Subsecretaría continuó realizando observaciones a los planes de trabajo remitidos por las 10 alcaldías locales ya reportadas, las cuales fueron remitidas a para efectuar los respectivos ajustes. Además se atendió mesa de trabajo solicitada por la Alcaldía Local de Tunjuelito, a fin de solucionar inquietudes frente al proceso de vinculación de estudiantes y demás comentarios frente al plan de trabajo presentado.</t>
  </si>
  <si>
    <t>Garantizar En Un 90 Porciento La Capacidad De La Plataforma Tecnológica</t>
  </si>
  <si>
    <t>VIGENCIA (a 30/06/2021): Se avanzó con el proyecto de seguridad de la plataforma tecnológica de la entidad el cual aporta para Garantizar en un 90% la capacidad de la plataforma tecnológica.  Se realizó la renovación del licenciamiento de las plataformas de seguridad Fortinet con los que cuenta la entidad. Esta renovación le permite a la entidad contar con herramientas actualizadas para proteger las herramientas digitales institucionales de amenazas cibernéticas. Esta renovación de plataformas se realiza por un año contado a partir de la finalización del actual licenciamiento y garantiza que la entidad cuente con herramientas tecnológicas de última generación que protegen los sistemas institucionales y los usuarios. Para el fortalecimiento de la infraestructura de seguridad para el acceso seguro de teletrabajadores se presentó el plan de trabajo para la instalación de usuarios de VPN en articulación con la estrategia de trabajo Inteligente, el cual tiene como objetivo apoyar a los usuarios para que logren una instalación adecuada y sin dificultades. Para tal fin se definió un protocolo a seguir durante las instalaciones de los usuarios. Las plataformas tecnológicas de nube pública adquirida por la entidad son administradas por dos profesionales contratados por la Dirección de Tecnologías e Información a través del proyecto de inversión 7800.</t>
  </si>
  <si>
    <t>Elaborar Y Actualizar 1 Documento De Plan De Continuidad Del Negocio (Ti) - Bcp Durante La Vigencia Del Plan De Desarrollo Distrital</t>
  </si>
  <si>
    <t>Realizar La Actualización De 8 Sistemas De Información Implementados</t>
  </si>
  <si>
    <t>VIGENCIA (a 30/06/2021): Se continúa la ejecución de los planes de intervención para los 8 sistemas de información seleccionados.  En cada plan se encuentra el avance detallado. A continuación, se hace un resumen de lo ejecutado en el mes de junio de 2021 por cada sistema de información.  1. Arco. Como consecuencia de los problemas de rendimiento del Sistema de Información ARCO, que produjo un aumento significativo de creación de casos Hola, se procedió a realizar una ventana de mantenimiento el sábado 12 de junio con el propósito de asignar más capacidad de cómputo al servidor de aplicaciones de Bizagi y a la base de datos de ARCO-PROD, lo cual generó que el sistema de información mejorara en los tiempos de respuesta de consulta. 2. Trámites - Propiedad Horizontal y Certificado de Residencia: Se realizaron ajustes y pruebas en estos requerimientos de ambos aplicativos, ya se tienen mejores resultados en las pruebas 3. JACD. Jacd Empresarios se realizó el despliegue de los cambios solicitados por el usuario final, Jacd Administrador se creó nueva rama ¿fix_calculo_delegaciones¿ con desarrollo realizado por la fábrica. 4. Micrositios y Portales: Se está avanzando en la construcción de la FASE 1 del Centro de Gobierno Local, ya se tiene aproximadamente el 30% del HOME. Se ha venido actualizando la FASE 0 del Centro de Gobierno Local.  5. Orfeo: Se actualizó el plan de intervención  6. SIAP. Se actualiza el plan de intervención  7. Ejecución de fuentes para la identificación de problemas en la liquidación de la nómina de junio en temas de vacaciones, primas y novedades de ingreso Si Capital 8. Sipse.  El 12 de junio de 2021 se desplegó en producción la versión 2.1.0 de SIPSE con los ajustes en desarrollo.</t>
  </si>
  <si>
    <t>Realizar La Implementación De 4 Sistema De Información En La Sdg</t>
  </si>
  <si>
    <t>VIGENCIA (a 30/06/2021): No se presentaron avances debido a que no se ha autorizado la contratación del Ingeniero BIZAGI para dar inicio a la implementación del sistema.</t>
  </si>
  <si>
    <t>Elaborar Y Desarrollar 100 Porciento Del Plan De Arquitectura Empresarial De Ti</t>
  </si>
  <si>
    <t>VIGENCIA (a 30/06/2021): Se avanzó en la construcción el documento Plan de Arquitectura. Se está analizando la información recolectada por el diagnóstico para construir el análisis de brechas, recopilar los artefactos del AS ¿ IS y establecer cuáles son los artefactos y productos que se desarrollaran en el TO ¿ BE.  Documento en construcción Plan de Arquitectura Empresarial: PlanEjerccicioAE_Borrador.pdf</t>
  </si>
  <si>
    <t>Actualizar 1 Plan Estratégico De Tecnologías De La Información - Peti De La Sdg Durante La Vigencia Del Plan De Desarrollo Distrital</t>
  </si>
  <si>
    <t>VIGENCIA (a 30/06/2021): se realizaron las siguientes acciones:  Se amplía el alcance de la meta de ¿Diseñar e implementar el 100% del plan de mantenimiento de la infraestructura tecnológica de conectividad¿ y por consiguiente su indicador. Para adelantar la actualización del PETI, se realizó la gestión con el fin de publicar el plan de seguridad de la información tanto en el portal de Gobierno como en la Intranet sección MATIZ, el cual fue publicado con los casos HOLA # 176817 para actualización del PETI con la OAP y el caso # 177327 para Oficina de comunicaciones solicitando publicación del PETI en el portal de Gobierno.</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</si>
  <si>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</si>
  <si>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</si>
  <si>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</si>
  <si>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</si>
  <si>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30/06/2021): En línea con los ejes de investigación para el CGL, se definieron los dos documentos que pertenecen a las líneas de ¿gestión pública local y de apuestas estratégicas¿ , así: 1. Reestructuración de la estructura de las alcaldías locales y 2. Propuesta de reestructuración de las localidades de Bogotá. En el semestre, se definieron los 6 ejes de trabajo del Observatorio de Gestión Local, en conjunción con el Centro de Gobierno Local (Gestión Pública Local, Apuestas Estratégicas, Construcción de Confianza y Legitimidad, Situaciones Locales, Gestión Policiva y Emergencia Sanitaria). Alrededor de estos ejes, se construyó una base de datos que recogía y referenciaba toda la información que se manejaba dentro de la Subsecretaría y las dos direcciones. Esta información construida por el equipo del Observatorio de gestión Local del Centro de Gobierno Local sirvió como punto de partida para la primera fase de trabajo con el equipo de Business Support y el desarrollo de los 4 grupos de tableros priorizados (Gestión Pública Local, Apuestas Estratégicas, Construcción de Confianza y Legitimidad, Situaciones Locales). Durante la segunda fase que se desarrollara prioritariamente en el segundo semestre, se desarrollaran los tables de Gestión Policiva.   Adicionalmente, también se fijaron las dos temáticas para los documentos de gobernanza y gobernabilidad que se escribirán durante esta vigencia. El desarrollo del contenido y primera revisión de escritorio sobre el documento de Estatuto Orgánico de Bogotá, el documento que esta proyectado acabar en el mes de agosto, se empezó durante el mes de Junio.</t>
  </si>
  <si>
    <t>Poner En Funcionamiento El 100 Porciento Del Observatorio De Gestión Local Para El Análisis Y Seguimiento De La Gestión Local</t>
  </si>
  <si>
    <t>VIGENCIA (a 30/06/2021): Los principales logros del Observatorio de Gestión Local es que se ha realizado un seguimiento y replanteamiento de las variables del modelo para que ofrezcan una mejor comprensión de la realidad local. Dentro de este análisis, se vincularon los programas EMRE 2.0 y ¿Parceros¿ que hacen parte de las prioridades de la subsecretaria de gestión local, como estrategia de intervención.  Adicionalmente, se revisaron las fórmulas del IGPL y se validaron una por una, generando un cambio, en mesa técnica con la dirección de gestión Policiva, de su análisis. Después de este proceso de evaluación y validación, culmino el cálculo del IGPL para el 2020. Adicionalmente, se ha realizado el análisis del IGPL para 2021 de acuerdo con el reporte de la información que se hace por cada una de las direcciones/dependencias aliadas.</t>
  </si>
  <si>
    <t>Implementar 20 Planes De Asistencia Técnica En Las Alcaldías Locales Para La Gestión Del Desarrollo Local</t>
  </si>
  <si>
    <t>VIGENCIA (a 30/06/2021): En cuanto al avance general durante el semestre se ha alcanzado un 43,60%, respecto al 100% de las actividades programadas para el año, dentro de lo cual se ha brindado la asistencia técnica integral a los FDL a través de la realización de mesas técnicas de asistencia técnica integral con 8 localidades, planteando soluciones integrales a las situaciones presentadas y generar la articulación y el desarrollo de acciones conjuntas que atiendan los requerimientos específicos de la gestión local, así mismo se han realizado mas 16 sesiones de socialización de lineamientos sectoriales y de nivel central con todas las localidades, se ha brindado asistencia técnica en la elaboración de DTS a través de 59 revisiones preliminares de DTS, 7 mesas técnicas para revisión y orientación frente a la elaboración de las mismas, así como la elaboración y difusión de un video tutorial sobre la formulación de proyectos de inversión y DTS.   Por otra parte, se han desarrollado mas de 155 mesas de acompañamiento técnico a los procesos contractuales cargados en SECOP, 23 jornadas de formación en el manejo de la plataforma SECOP y TVEC, se elabora un material audiovisual para ilustrar sobre cambios en la plataforma SECOP y un documento de Buenas prácticas para el manejo de la cuenta SECOP, así mismo se han realizado 40 acompañamientos y seguimientos técnicos a la formulación, avance físico de los procesos contractuales de infraestructura, se han acompañado 8 comités operativos de obras de infraestructura y se ha elaborado un documento con el consolidado de intervención de obras locales y avance físico de infraestructura Local</t>
  </si>
  <si>
    <t>Implementar 5 Estrategias De Intervención Y Seguimiento En Las Alcaldías Locales, En Temas De Participación, Planeación, Contratación, Presupuesto, Territorialización De La Inversión</t>
  </si>
  <si>
    <t>VIGENCIA (a 30/06/2021): Se tiene la estrategia de intervención en el territorio para el 2021 con los siguientes componentes: 1) Constructores Locales, 2,) Estrategia de Mitigación y Reactivación económica 2,0, 3) Bogotá Cuidadora, 4), Territorialización de la Inversión y  5) Lineamientos de Espacio Público. Constructores locales: seguimiento a las 1.321 inic ganad, EMRE: resultados de la fase 2 de pptos participativos, Bogotá cuidadora: ingreso mínimo garantizado, Territorialización Seguimiento obras de infraestructura local, Lineamientos de espacio público: 1) IVC en EP y 2) Ocupac Ilegales. Se entregó el documento inicial que recogía las problemáticas locales identificadas en el diagnóstico, en Junio se adicionó el análisis de las problemáticas de coordinación y articulación con los sectores. Se avanzó en la consolidación de las problemáticas y la propuesta para atender problemáticas</t>
  </si>
  <si>
    <t>Diseñar Y Ejecutar 100 Porciento De Las Estrategias Para La Divulgación De La Gestión Local En El Territorio</t>
  </si>
  <si>
    <t>VIGENCIA (a 30/06/2021): Los principales logros que se han alcanzado este semestre con respecto a esta meta tienen que ver con el establecimiento del Centro de Gobierno Local que busca, como meta, convertirse en un portal para consulta ciudadana. Uno de los desarrollos más importantes fue establecer un mecanismo de captura de información que construyera una base de datos con información actualizada y reportada por las alcaldías locales, con esta gestión se permitirá que la ciudadanía pueda consultar de primera mano la gestión adelantada por sus Alcaldes Locales y donde las Alcaldías Locales divulguen los avances y logros en la gestión que se adelanta.</t>
  </si>
  <si>
    <t>Implementar 100 Porciento De Los Nuevos Desarrollos Informáticos En Los Sistemas De Información Para La Gestión Local</t>
  </si>
  <si>
    <t>VIGENCIA (a 30/06/2021): La Dirección para la Gestión del Desarrollo Local, durante el primer semestre del año 2021, realizó continuo seguimiento y acompañamiento a las 20 Alcaldías locales respecto al cargue de la información registrada por SIPSE alcanzando más de 90 acompañamientos técnicos a los equipos de trabajo local, así mismo se realizaron 26 entrenamientos a lo largo del semestre.  De otra parte, se han implementado los indicadores tipo semáforo que permiten hacer seguimiento a la gestión de la información en la herramienta teniendo presente dos medidas principales: 1. Comparativo de los contratos registrados en SECOP versus los contratos en registrados en SIPSE, con lo cual se establece un ranking frente a la gestión oportuna y adecuada de la información y se socializa mensualmente a las alcaldías locales, recalcando la importancia de mantener el registro de información por encima del 95% y 2. Comparativo entre los contratos que se encuentran en estado celebrado en SECOP y los que aparecen en estado de ejecución en SIPSE, con lo cual se puede determinar la concurrencia y adecuación del registro de la información y el aseguramiento de que los registros contractuales cargados en SIPSE posteriormente pueden ser modificados de acuerdo con las necesidades propias que presente el proceso contractual.</t>
  </si>
  <si>
    <t>Elaborar 1 Plan Estratégico De Formación En Temas De Incidencia Local</t>
  </si>
  <si>
    <t>Implementar 100 Porciento Del Modelo De Gestión Transparente, Incluyente, Participativo Y Colaborativo Local</t>
  </si>
  <si>
    <t>VIGENCIA (a 30/06/2021): Seguimiento a las acciones del Plan de Acción Indicadores de gestión del Modelo de Gestión Local (MGL),  Informes seguimiento a indicadores del MGL, Sitio web de seguimiento a la gestión local, Estrategias de Espacio Público, Documentos de Investigación, EMRE, Bogotá Solidaria, Presupuestos Participativos fase dos 2021, Observatorio de GPL. "El Centro de Gobierno Local nace como una apuesta de la Subsecretaría de Gestión Local para realizar una efectiva articulación de las diferentes funciones misionales y estratégicas que cumple junto con sus Direcciones para la gestión local, razón por la cual, durante el primer semestre de la vigencia se ha realizado un trabajo articulado y engranado para su puesta en marcha.  Este proceso ha estado enfocado en dos frentes: ¿	Creación de la página web del Centro de Gobierno Local:  Para este primer semestre la Subsecretaría de Gestión Local cuenta con la fase 0.5 de la página con nueve tableros diseñados en las temáticas de: o	Gestión Pública Local o	Situaciones Locales o	Apuestas estratégicas o	Construcción de confianza y legitimidad o	Gestión Policiva o	Emergencia sanitaria Ésta fue puesta en de conocimiento de los Alcaldes y Alcaldesas locales, y para el segundo semestre del 2021 tendrán la posibilidad de conocer de manera actualizada la información de su localidad y del distrito en las temáticas señaladas, así como la labor de realizar una efectiva actualización de la información que éstas generan.  ¿	Creación de los tableros de consolidación y analítica de datos:  Para este primer semestre a través del contrato suscrito con ABS Business se logró contar con el desarrollo de tableros y formularios APEX para la página del Centro de Gobierno Local en los componentes de: Gestión Pública Local, Situaciones Locales, Apuestas estratégicas y Construcción de confianza y legitimidad.</t>
  </si>
  <si>
    <t>Realizar 1 Documento Diagnóstico Sobre La Situación Actual De La Organización Interna De Operación Y Funcionamiento De Las Alcaldías Locales</t>
  </si>
  <si>
    <t>VIGENCIA (a 30/06/2021): Esta meta se encuentra directamente relacionada con el primer producto y/o entregable de la meta PDD 549 ¿Implementar una (1)  estructura interna de operación y funcionamiento para las alcaldías locales¿,  igualmente esta articulada con el Centro de Gobierno Local, especialmente con la meta 2 del Proyecto 7801, referida a ¿Elaborar 7 documentos de investigación sobre la incidencia de la Gobernanza y Gobernabilidad Local¿, en donde se contempló la elaboración de dos documentos de investigación sobre la gobernanza y gobernabilidad local, entre los cuales se estableció que uno de estos corresponda a la construcción de un documento técnico sobre la estructura interna de las alcaldías locales, para lo cual se realizó una mesa de trabajo con el fin de acordar la referida articulación.   Por lo anterior, se elaboró el plan de trabajo para realizar el diagnóstico y se realizaron mesas de trabajo donde se presentó el cronograma y las acciones que se realizarán en el 2021 para el cumplimiento de la meta.</t>
  </si>
  <si>
    <t>Diseñar Y Ejecutar 100 Porciento Del Plan De Implementación Del Modelo De Organización Interna De Operación Y Funcionamiento En Las Alcaldías Locales De Acuerdo Con Sus Competencias Y La Evolución Normativa Y Presupuestal</t>
  </si>
  <si>
    <t>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t>
  </si>
  <si>
    <t>Realizar 2 Diagnósticos Sobre Los Ajustes Necesarios A Los Sistemas De Información Para La Gestión Local, De Acuerdo Con Los Nuevos Lineamientos Institucionales</t>
  </si>
  <si>
    <t>VIGENCIA (a 30/06/2021): Se adelantó una 1a fase diagnostica de los errores y acciones del sistema que se vienen presentando en SIPSE Local con una encuesta tipo diagnóstico. En junio se realizó un ejercicio de evaluación-diagnóstico a través de mesas técnicas con los usuarios y referentes locales de los 20 FDL. Aunque esta meta se encuentra programada para el 2o semestre del 2021, se viene adelantando desde la estrategia asistencia técnica integral la 1a fase diagnostica de los errores y acciones del sistema que se viene presentando en la plataforma SIPSE Local en la interacción con las Alcaldías Locales</t>
  </si>
  <si>
    <t>Implementar 100 Porciento Del Plan Estratégico De Formación De Incidencia Local</t>
  </si>
  <si>
    <t>VIGENCIA (a 30/06/2021): Los principales logros de esta meta proyecto fue que se han desarrollado espacios tanto en el nivel central como con todas las alcaldías locales. En ambos casos, estas capacitaciones se han adelantado como resultado del diagnóstico de comienzos de año que permitió al equipo de la Escuela de Gobierno Local del Centro de Gobierno Local evaluar las necesidades tanto de los profesionales de planta como de los contratistas en nivel central y local. Cabe recalcar, que el equipo de la Escuela de Gobierno ha desarrollado diferentes campañas de expectativa y utilizado diversos canales de comunicación por lo que en estos primeros meses del año se ha logrado capacitar a 327/300 siguiendo los requerimientos del Modelo de Gestión y a 623/500 siguiendo las metas del plan de desarrollo. Lo anterior, significa que se ha superado la meta para esta vigencia con un cumplimiento del 109% y 125% respectivamente.  Por lo anterior, y con base en la programación establecida es necesario ajustar la magnitud de la vigencia a 700 para el Modelo de gestión y 1300 de las metas del plan de desarrollo para continuar con las demás capacitaciones que han sido solicitadas por el nivel central y las alcaldías locales y que fueron identificadas en el proceso de diagnóstico de comienzo de año.</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</si>
  <si>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</si>
  <si>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</si>
  <si>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</si>
  <si>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</si>
  <si>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</si>
  <si>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</si>
  <si>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30/06/2021): En el segundo trimestre 2021 se adelantaron visitas en territorio a unidades productivas para el levantamiento de la información que será utilizada en la clasificación y selección de las unidades a las cuales se les  reealizarán las acciones puntuales de formalización empresarial. Durante este trimestre se realizaron 18.307 visitas y se formalizaron 3.529 unidades productivas.</t>
  </si>
  <si>
    <t>Fortalecimiento del servicio y control tributario en Bogotá</t>
  </si>
  <si>
    <t>Realizar 1871 Campañas De Gestión Tributaria Mediante Múltiples Canales De Interacción, Acercamientos Tributarios Y Eventos De Formación Y Sensibilización A Ciudadanos</t>
  </si>
  <si>
    <t>RESERVAS (a 30/06/2021): La totalidad de la magnitud correspondiente a las reservas de esta meta se ejecutó en el primer trimestre 2021.</t>
  </si>
  <si>
    <t>Desarrollar 3 Campañas De Lucha Y Control De La Evasión</t>
  </si>
  <si>
    <t>VIGENCIA (a 30/06/2021): Durantee este trimestres se adelantaron las acciones  programadas en el Plan Anticontrabando equivalentes al 20% de la campaña programada. RESERVAS (a 30/06/2021):</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</si>
  <si>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</si>
  <si>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</si>
  <si>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</si>
  <si>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30/06/2021): Durante el segundo trimestre de 2021 se concluyó el análisis de información de la medición de los niveles de satisfacción, la producción de recomendaciones y la presentación de resultados a las dependencias y subsecretarios de la SDH. Con base en estos resultados los líderes de procesos están generando las acciones correctivas y de mejora correspondientes.</t>
  </si>
  <si>
    <t>Avanzar 7.5 Puntos En La Implementación Del Modelo Integrado De Planeación Y Gestión En La Secretaría Distrital De Hacienda</t>
  </si>
  <si>
    <t>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t>
  </si>
  <si>
    <t>Implementación de un sistema de seguimiento y evaluación de la calidad del gasto público en el Distrito Capital Bogotá</t>
  </si>
  <si>
    <t>Realizar 5 Evaluaciones De La Calidad Del Gasto Público Del Distrito</t>
  </si>
  <si>
    <t>VIGENCIA (a 30/06/2021): El equipo de diseño y ejecución de las evaluaciones inició el proceso de concurso de méritos que actualmente se encuentra en etapa de sondeo de mercado. Se estima un retraso de la meta de 2 meses por retrasos en el cierre definitivo de los términos de referencia con las entidades involucradas.</t>
  </si>
  <si>
    <t>Modernización de la infraestructura física de la sede principal del Concejo de Bogotá</t>
  </si>
  <si>
    <t>Apoyar 100 Por Ciento La Supervisión Del Contrato De Construcción Del Nuevo Edificio</t>
  </si>
  <si>
    <t>VIGENCIA (a 30/06/2021): n el cumplimiento de la Prestación de  servicios profesionales para apoyar la supervisión técnica de los temas de infraestructura física asociados al desarrollo del Convenio Interadministrativo suscrito entre la Agencia Nacional Inmobiliaria y la Secretaria Distrital de Hacienda para el edificio nuevo del Concejo de Bogotá, se han ralizado los correspondientes seguiminetos, asistencia a los comites de segumiento de ANIM, asistencia a las mesas de trabajo de Asindeca. se ha  determinado que la obra tiene los siguientes avaces en el trimestre: Formaletas de armado y fundido de  placas  de los pisos 2,3, 4 y 5, manposteria de los pisos 2 y 3, instalación de redes electricas e hidráulicas  de los pisos 1,2 y 3  y en un 41%. Revisión de los planos iniciales y actuales, solicitud de modificación de contrato en tre ANIM y la SDH, solicitud de recursos para el mobliario de las 3 comisiones</t>
  </si>
  <si>
    <t>Construir 1 Nuevo Edificio Para El Concejo De Bogotá</t>
  </si>
  <si>
    <t>VIGENCIA (a 30/06/2021): Fue necesario ajustar el cronograma de ejecución de la etapa II  de la obra de junio hasta octubre, por los imprevistos ocasionados por el la emergencia sanitaria.</t>
  </si>
  <si>
    <t>Realizar 100 Por Ciento De Las Actividades Para La Adecuación Del Conjunto De Edificios Del Concejo De Bogotá</t>
  </si>
  <si>
    <t>VIGENCIA (a 31/03/2021): Para este periodo no se programó avance físico</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</si>
  <si>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</si>
  <si>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</si>
  <si>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</si>
  <si>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</si>
  <si>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VIGENCIA (a 31/03/2021): No se programaron acciones para este periodo, la ejcución de las mismas inician en el segundo trimestre de 2021</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</si>
  <si>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</si>
  <si>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</si>
  <si>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</si>
  <si>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</si>
  <si>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</si>
  <si>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31/03/2021): Conforme a la programación de actividades, estas inician en mayo, en este perido no hay acciones.</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</si>
  <si>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</si>
  <si>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</si>
  <si>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30/06/2021): se cumple con la elaboracion de la documentacion para el proyecto de inversion en modernizacion de las subestaciones electricas, teniendo un 40% de avance acumulado de la actividad en la vigencia actual  Se realizo el 10% de avance de la actividad representado en la fase precontractual del proceso.  Retraso: se realizo el ajuste al proyecto electrico, con el fin de destinar un % del mismo para la contratacion de la interventoria, situacion que llevo a la reprogramacion del cronograma contractual. Las radicaciones en la SAC del proyecto electrico ajustado y su interventoria fueron realizadas el 17 y 28 de junio respectivamente</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</si>
  <si>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</si>
  <si>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</si>
  <si>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30/06/2021): Se solicita ajustar la magnitud de este seguimiento a cero, dado que por erroe en marzo se registro en la vigencia 2021 y la ejecución es de la vigencia 2020. Correo Alejandro Ruiz 16072021. RESERVAS (a 30/06/2021): Es encesario ajustar el seguimiento de 2021 para el cual se solicitó a SDO corrección por menor valor en el primer trimestre</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</si>
  <si>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</si>
  <si>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</si>
  <si>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</si>
  <si>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30/06/2021): Se solicita ajustar el seguimiento registrado en marzo por un error involuntario en el calculo del avance. Correo Alejandro R. 15072021. RESERVAS (a 31/03/2021): Estas actividades relacionadas con la reserva corresponden a la transferencia de conocimiento para 1.200 funcionarios de la SDH y distrito en la operación de módulos de bogdata, a la fecha se ha adelantado la preparación de las capacitaciones y la selección de las personas que participarán.  Se programa que las capacitaciones inicien en el mes de abril</t>
  </si>
  <si>
    <t>Realizar 100 Por Ciento De La Coordinación, Seguimiento Y Control Para La Estabilización Del Sistema</t>
  </si>
  <si>
    <t>VIGENCIA (a 30/06/2021): Se adelantó la contratación del ingeneiro ABAP, pero debido a situaciones sobrevinientes de salud en el contratsita, este solicitó la cancelación del contrato, por lo cual el mismo fue anulado sin ningún pago. Actualmente se adelanta la nueva contratación, mientras se mantiene el servicio de apoyo a la gerencia con el compromiso del Equipo existente para cubrir las necesidades adicionales RESERVAS (a 30/06/2021): Se completaron las tareas de asesoría jurídica en la atención de requerimientos legales con relación a BogData, en particular atención a requerimientos de entes de control y seguimiento al proceso por posible incumplimiento del contratista.</t>
  </si>
  <si>
    <t>Realizar 100 Por Ciento De Las Actividades De Interventoría Al Contrato De Implementación Del Sistema De Información</t>
  </si>
  <si>
    <t>RESERVAS (a 30/06/2021): Se completaron los servicios de la interventoría desde la financiación de la presente meta, sin emabrgo quedan en reserva recursos asociados al pago final del contrato que no pueden ser pagados de forma previa.</t>
  </si>
  <si>
    <t>Operar 100 Por Ciento De La Plataforma Como Servicio</t>
  </si>
  <si>
    <t>VIGENCIA (a 30/06/2021): Se realizó el dimensionamiento para ajustar el nuevo proceso de contratación de HEC, de forma que se realizaó un crecimiento en capacidad de almacenamiento y procesamiento a 4TB del CRM (BD+App Srv) y Crecimiento a 2TB de S4/Hana (DB+App Srv)  Se realizó el nuevo contrato donde se incluyeron nuevas condiciones tales como: - Crecimiento en capacidad de almacenamiento y procesamiento a 4TB del CRM (BD+App Srv) y Crecimiento a 2TB de S4/Hana (DB+App Srv) - El horario de servicio de soporte sobre los sistemas productivos que pasa de 10x5 a 24x5. - Mayor soporte técnico incluido en el servicio y no supeditado a la cantidad de bolsa de horas del producto anterior.  Se tienen dificultades para lograr la facturación de los servicios prestados, por lo cual se ha conminado al contratista y supervisión para impulsar estos procesos sobre los servicios prestados.  RESERVAS (a 30/06/2021): El servicio fue finalizado a satisfacción, pero el informe final y la facturación aún siguen pendientes</t>
  </si>
  <si>
    <t>Implementar Y Operar 100 Por Ciento Del Servicio De Soporte Nivel 2</t>
  </si>
  <si>
    <t>VIGENCIA (a 30/06/2021): Los servicios de soporte N2 se han venido prestando sin inconvenientes.   El nuevo contrato de N2 se adelantará entre el tercer y cuarto trimestre del 2021 con las Vigencas Futuras aprobadas RESERVAS (a 30/06/2021): El contrato actual se prorrogó para consumir la totalidad de los recursos  de soporte dada la diferencia de servicios ofrecidos, en menor cuantía, debido al aplazamiento en la salida en vivo del CORE tributario</t>
  </si>
  <si>
    <t>Implementar 100 Por Ciento De Los Servicios Complementarios Alineados A Las Necesidades Del Negocio</t>
  </si>
  <si>
    <t>RESERVAS (a 30/06/2021): Se definieron y adquirieron las licencias necesarias para complementar los servicios previstos en la solución BogData, las mismas se encuentran en gestión para implementación</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</si>
  <si>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</si>
  <si>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</si>
  <si>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83.8 Por Ciento De Bienes Y Servicios Tecnológicos Para La Operación</t>
  </si>
  <si>
    <t>VIGENCIA (a 30/06/2021): Derivado de la reducción presupuestal aplicada no se adelantarán las sala de audiencia programadas inicialmente.   De otra parte, el rediseño de la página web está en proceso de ejecución y se plantea la necesidad de una prórroga para facilitar el cumplimientos de las obligaciones contractuales y la entrega de os productos contratados. RESERVAS (a 30/06/2021): El contrato de equipos de cómputo se encuentra suspendido, a la espera de fabricación de equipos.  La agenda prevista por el fabricante propone fechas de entrega en Octubre 2021</t>
  </si>
  <si>
    <t>Reponer, Actualizar O Mejorar 82.8 Por Ciento De La Plataforma Tecnológica</t>
  </si>
  <si>
    <t>VIGENCIA (a 30/06/2021): Las contrataciones de la solución de BackUp y licenciamiento SAS se adelantarán durante el tercer trimestre de 2021.  El proceso de suscripción a Office 365 se realizará a través de licitación pública cuyo proceso se encuentra en etapa precontractual y en el mismo se dará uso a la VF aprobadas  Se atrasaron algunos procesos de contratación debido a dificultades para la recepción de los recursos que financian estos procesos RESERVAS (a 30/06/2021): Toda la red de datos de la entidad se encuentra actualizada, en los dispositivos que lo soportan, a IPv6, lo cual incluye los nuevos switches adquiridos a finales del 2020</t>
  </si>
  <si>
    <t>Elaborar 6 Documentos Sobre La Aplcación De Mejores Prácticas De Tecnología Conforme A Los Lineamientos De Gobierno Digital Y Furag</t>
  </si>
  <si>
    <t>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"Guía de Transición de IPv4 a IPv6 para Colombia" y "Guía de Aseguramiento del Protocolo IPv6".  El proyecto se realizó con el acompañamiento de la Corporación RENATA con quienes se realizaron las actividades correspondientes y elaboró los documentos entregables conforme al Anexo técnico del contrato 200347-0-2020</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</si>
  <si>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</si>
  <si>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</si>
  <si>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</si>
  <si>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</si>
  <si>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</si>
  <si>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</si>
  <si>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30/06/2021): Con corte a 30 de junio, se logró un avance del 70% de la meta en el acompañar con estrategias pedagógicas que promueven la educación integral en sexualidad de niños, niñas, adolescentes y  jóvenes, a 91 I.E.D  de las distintas localidades con la implementación del taller articulémonos para la prevención del embarazo adolescente .</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</si>
  <si>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</si>
  <si>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30/06/2021): Con corte a 30 de junio, se logró un avance del 100% en la meta establecida, toda vez que se logró articular y atender la solicitud presentada por la IED Nueva Colombia, y se realizó una mesa técnica el día 17 de junio de 2021, en la cual se acordó reforzar el acompañamiento que se había venido realizando y se programaron nuevas actividades que se ejecutarán  a partir del día 13 de julio de 2021.</t>
  </si>
  <si>
    <t>Acompañar 399 Colegios En La Formulación E Implementación De Estrategias Pedagógicas Que Conlleven Al Reconocimiento De Los Derechos Sexuales Y Derechos Reproductivos De Niños Niñas, Adolescentes Y Jóvenes.</t>
  </si>
  <si>
    <t>VIGENCIA (a 30/06/2021): Con corte al 30 de junio de 2021, se han acompañado con acciones pedagógicas complementarias a 18 instituciones educativas, en las cuales se han adelantado los talleres ¿De mi sexualidad aprendo, el embarazo prevengo¿ el taller, "Seguimiento a los P.E.I.S. con énfasis en Prevención del Embarazo y Subsiguiente" y el encuentro "Familias y Escuela Juntos por la Prevención del embarazo adolescente", acciones que buscan aportar en el reconocimiento de los derechos sexuales y derechos reproductivos de niños niñas, adolescentes y jóvenes.</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</si>
  <si>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</si>
  <si>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</si>
  <si>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</si>
  <si>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30/06/2021): Se logra llegar a las 100 Instituciones Educativas focalizadas a través del desarrollo de acciones proyectadas en los dos primeros momentos de la estrategia de plan focalizado: Reconocer e indagar y Proyectar acciones, por ello se reporta como meta cumplida al 100%.</t>
  </si>
  <si>
    <t>Fortalecer 358 Colegios Oficiales Rurales Y Urbanos, La Participación Activa De La Familia Y La Comunidad En Los Procesos De Formación Y Desarrollo Integral En El Ciclo Inicial.</t>
  </si>
  <si>
    <t>VIGENCIA (a 30/06/2021): Se logra llegar a las 53 Instituciones Educativas focalizadas a través del desarrollo de acciones proyectadas en el plan de acompañamiento, por esta razón se reporta como meta cumplida al 100%.</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</si>
  <si>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</si>
  <si>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30/06/2021): Se alcanza el 93,4% del cumplimiento de la meta, logrando que niñas  y niños de primera infancia, vinculados a 310 colegios, se beneficien de estrategias que fortalecen su atención integral, la garantía de sus derechos y una educación inicial de calidad</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</si>
  <si>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</si>
  <si>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</si>
  <si>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</si>
  <si>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</si>
  <si>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30/06/2021): Se han acompañado a 146 instituciones educativas oficiales con estrategias pedagógicas y con la construcción de protocolos que permiten el regreso a las aulas de los estudiantes, en el marco de la R-GPS, de igual forma se continuaron construyendo los PMI para disminuir la deserCión escolar.</t>
  </si>
  <si>
    <t>Vincular A 13866 Personas De Las Localidades Y Upz Con Mayor Tasa De Población Por Fuera Del Sistema Educativo Con Estrategias De Búsqueda Activa De Población Desescolarizada</t>
  </si>
  <si>
    <t>VIGENCIA (a 30/06/2021): A corte 30 de junio en el marco de la estrategia de búsqueda activa, se mantienen las cifras reportadas en cuanto a identificación y caracterización: 2638 niños, niñas, adolescentes y jóvenes desescolarizados y de los cuales 1716 se encuentran vinculados al sistema educativo oficial, lo anterior, debido al cierre del actual convenio y el inicio del proceso de contratación que se adelanta para continuar con la estrategia de Búsqueda Activa.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</si>
  <si>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</si>
  <si>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30/06/2021): El reporte de matrícula se mantiene en 797.030 estudiantes, de estos 9.451 estudiantes (1.414 corresponden a la atención educativa para jóvenes y adultos desde el CLEI 2 al 6 en MEF, y 8.037 corresponden a la atención educativa con la estrategia de aceleración del aprendizaje). Por su parte el CLEI 1 presenta reporte de 556 estudiantes. De igual manera, se legalizó mediante la Resolución No. 00138 de 2021, la asignación de recursos provenientes del SGP por concepto de gratuidad educativa para la IED Carlos Arturo Torres, por un valor de $126.440.876</t>
  </si>
  <si>
    <t>Administrar Los 35 Colegios Oficiales Mediante La Modalidad De Administración Del Servicio Educativo, Con Condiciones De Calidad, Clima Escolar Y Jornada Única.</t>
  </si>
  <si>
    <t>VIGENCIA (a 30/06/2021): En junio, se administran 35 IED, de las cuales 33 ya cuentan con protocolos bioseguridad y de éstas, 32 ya realizaron la R-GPS Los 6 colegios que operaban en sedes arrendadas disminuyó a 2 por la entrega de 4 infraestructuras.</t>
  </si>
  <si>
    <t>Implementar En 28 Colegios La Política Educativa Rural</t>
  </si>
  <si>
    <t>VIGENCIA (a 30/06/2021): Corresponde a la implementación de la Política Educativa Rural en 24 IER. De igual forma se presta asistencia técnica en la totalidad de las IE rurales. Se formularon estudios previos de los 4 proyectos a realizar (catedra de paz, ciencia y tecnología, formación docente y bilinguismo) Se realiza seguimiento (visitas técnicas, reuniones, actas) al desarrollo de los 6 lineamientos frente a las necesidades de cada una de las IE</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</si>
  <si>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</si>
  <si>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</si>
  <si>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30/06/2021): A corte de junio se ha logrado la entrega de cinco (5) colegios nuevos y restituidos: 1. Laurel de Cera, 2. Parques de Bogotá, 3. El Nogal, garantizando la cobertura de 3200 cupos nuevos en las localidades de Bosa y Ciudad Bolívar y la restitución del 4. Colegio Laureano Gómez en Engativá con capacidad para 1200 estudiantes y 5. Ciudad de Techo I en Kennedy con una cobertura de 550 cupos. De otra parte, fue adjudicada la licitación pública No. SED-LP-DCCEE-007-2021, del proyecto de obra Arborizadora Alta ubicado en localidad de Ciudad Bolívar a la firma URBANISCOM LTDA, por un valor de $32.860.714.977 el 25/06/2021, y se encuentra en proceso licitatorio la construcción del Colegio Villemar EL Carmen y el contrato para obras de mejoramiento y emergencias de las IED. Se prosigue con la ejecución del 40 % de los proyectos, el 14,28 % de los proyectos se encuentran en fase precontractual y el 20% de los proyectos están por definirse, avanzando así en el cumplimiento de la meta.</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</si>
  <si>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</si>
  <si>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30/06/2021): En el mes de junio se logró el mejoramiento de 23 sedes educativas, para un acumulado total de 94 sedes en lo corrido del 2021. Adicionalmente se desarrollaron actividades de demarcación y dotación con elementos de bioseguridad, a través de los cuales se garantizarán ambientes de aprendizaje que cumplan con la normatividad para un retorno progresivo gradual y seguro en modalidad de alternancia de los estudiantes, profesores y demás miembros de la comunidad educativa. De igual forma se integraron mediante adición a contratos vigentes los recursos del FOME (Fondo de Mitigación de Emergencias) para fortalecer y aumentar los mejoramientos a las IED. Actualmente se adelanta el proceso licitatorio del contrato para obras de mejoramiento y emergencias de las IED, que se espera adjudicar en el mes de julio.</t>
  </si>
  <si>
    <t>Dotarl Las 770 Sedes Educativas Y Administrativas Con Los Elementos Necesarios Para Garantizar El Correcto Funcionamiento Del Sector Educativo Oficial</t>
  </si>
  <si>
    <t>VIGENCIA (a 30/06/2021): A la fecha se encuentran en proceso de estructuración los procesos contractuales para realizar la respectiva dotación en las sedes educativas. Lo anterior, por cuanto se presentaron cambios en la legislación contractual que retrasaron los procesos.</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</si>
  <si>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</si>
  <si>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</si>
  <si>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30/06/2021): Se beneficiaron 752.189 estudiantes con el servicio de alimentación escolar de los cuales 639.219 se encuentran certificados por la interventoría, correspondiente al  86% de cumplimiento con relaciòn a la meta.  Este servicio se prestó mediante la estrategia "aprende en casa" en las modalidades transitorias de bonos y raciones para preparara en casa.</t>
  </si>
  <si>
    <t>Garantizar Acompañamiento Al 100 Porcentaje De Colegios Públicos Urbanos O Rurales De Bogotá D.C Con:  Acompañamiento Pedagógico, Cobertura De Seguro Estudiantil Y Arl.</t>
  </si>
  <si>
    <t>VIGENCIA (a 30/06/2021): Se brindó acompañamiento en 403 colegios públicos con matrícula oficial. El 100 % de los estudiantes matriculados están cubiertos con la póliza de seguros No. 3100019165 para accidentes personales, y el 100% de los estudiantes reportados en práctica laboral que son  34.297 correspondientes a 146 IED cuentan con cobertura de ARL con tipos de riesgo I (32.644), III (944) y V (709).  Se continuó el fomento de hábitos y estilos saludables con apoyo virtual desde el Edusitio y Aula virtual a los colegios oficiales</t>
  </si>
  <si>
    <t>Beneficiar A 116625 Estudiantes De Los Colegios Públicos Urbanos Y Rurales De Bogotá D.C. Con Alguna De Las Modalidades De Movilidad Escolar: Ruta Escolar, Subsidio Y Medios Alternativos Y Sostenibles.</t>
  </si>
  <si>
    <t>VIGENCIA (a 30/06/2021): En total se beneficiaron 3.141 estudiantes distribuidos así: Rutas 283, Ciempiés 1.013, Al colegio en Bici 1834 y Subsidido de transporte escolar 11. Durante las cicloexpediciones y trayectos a pié, se logró brindar acompañamiento y sensibilización en temas como alimentación saludable, bioseguridad, lavado de manos,  y desinfección, entre otros. Y con el fin de mantener la interacción con los estudiantes durante el confinamiento, se realizaron actividades por medio de guías pedagógicas para reforzar los conocimientos en movilidad segura y sostenible.</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</si>
  <si>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</si>
  <si>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</si>
  <si>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30/06/2021): Durante el primer semestre 2021se garantizaró el pago de salarios, prestaciones, aportes parafiscales y de seguridad social y cesantías de ley a Docentes SGP 29.122,, Docentes Recursos Propios 5,938, Administrativos SGP 1,590 y Administrativos Temporales 569.</t>
  </si>
  <si>
    <t>Garantizar Las 1359 Personas Necesarias Que Desarrollen Labores Organizacionales Requeridas Para El Normal Funcionamiento De Los Establecimientos Educativos Oficiales De Bogotá, Para Garantizar La Prestación Del Servicio Educativo</t>
  </si>
  <si>
    <t>VIGENCIA (a 30/06/2021): Se cuenta con el personal requerido por las áreas para llevar a cabo las actividades de apoyo a la gestión.</t>
  </si>
  <si>
    <t>Beneficiar A 37219 Funcionarios Docentes Y Administrativos Con Programas De Bienestar, Capacitación, Dotación Y Transporte .</t>
  </si>
  <si>
    <t>VIGENCIA (a 30/06/2021): En desarrollo del plan de acción de bienestar e incentivos, se realizaron actividades deportivas, culturales, eventos, talleres extralaborales y redes así: Día internacional de los derechos de la mujer, apropiación del Código de integridad: el código de integridad SED, Día del Docente orientador, olimpiadas virtuales, Red Familias condición de discapacidad, Talleres Extralaborales, Día de la secretaria, Olimpiadas virtuales SED, Día del niño, Cierre de olimpiadas, Talleres gestantes, Taller lactantes, Red parejas, Red familias, Red de acompañamiento, Red solteros, Día de las maestras y maestros, Inducción profesionales de DILES, Charla programa de vivienda SED, Día del servidor administrativo, Red de familias, Red de familias en condición de discapacidad, Cumpleaños, Humanizar, Talleres duelo.</t>
  </si>
  <si>
    <t>Beneficiar A 37219 Funcionarios Docentes Y Administrativos Con Programas De Seguridad Y Salud En El Trabajo</t>
  </si>
  <si>
    <t>VIGENCIA (a 30/06/2021): Se realizó 1 inspección de bioseguridad a Nivel Institucional.  Entrega y disposición de Elementos de Protección Personal y Bioseguridad a funcionarios que retornan luego del aislamiento preventivo obligatorio COVID-19. Se llevó a cabo el Programa prevención caídas a nivel. Se realiza acompañamiento virtual frente al avance en la ejecución de las medidas de intervención consignadas en la matriz de mejoras de la estrategia de prevención de caídas a nivel entregada y socializada previamente al centro de trabajo, acciones que desarrolla cada centro de trabajo: Se realizaron Capacitaciones en SST, cuyo propósito es promover mecanismos de prevención de ATEL por parte del individuo en los centros de trabajo que han participado de las capacitaciones. Se realizó acompañamiento y seguimiento a los centros de trabajo habilitados para el proceso R-GPS, de acuerdo con los lineamientos emitidos en el marco de la Emergencia Sanitaria.</t>
  </si>
  <si>
    <t>Pagar El 100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</si>
  <si>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</si>
  <si>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</si>
  <si>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30/06/2021): La OAREDP ha contribuido con la estrategia ¿Aprende en casa¿, con varias acciones, siendo una de las más destacadas, el sistema para la gestión de Brechas Digitales. Este sistema se encuentra actualmente en funcionamiento y se ha convertido en la herramienta para consolidar la información relacionada con focalización, datos de padres de familia/acudientes y estudiantes beneficiarios finales, repositorio de actas de entrega, inventario de equipos entregados, entre otros, tanto para las órdenes de compra como los recibidos en la campaña #DonatónPorLosNiños.</t>
  </si>
  <si>
    <t>Dotar A 651 Sedes Educativas De Conectividad A Traves De Enlaces De Internet, Dotación De Soluciones Wifi , Asi Como La Modernización De La Infraestructura De Ti Sobre La Cual Opera La Plataforma Tecnológica De La Entidad</t>
  </si>
  <si>
    <t>VIGENCIA (a 30/06/2021): Se ha garantizado la conectividad en 651 sedes educativas y, tras el anuncio del retorno gradual, progresivo y seguro, se restablecieron los anchos de banda en todas las instituciones educativa. 100 IED contarán con internet de 100 Mbps, 200 sedes educativas con enlaces de internet de 60 Mbps y ajustes a los anchos de banda de sedes educativas rurales.</t>
  </si>
  <si>
    <t>Fortalecimiento Institucional para la Gestión Educativa en Bogotá D.C.</t>
  </si>
  <si>
    <t>Disponer En 364 Sedes Educativas Los Servicios De Apoyo Administrativo Y Logístico Que Faciliten Su Funcionamiento</t>
  </si>
  <si>
    <t>VIGENCIA (a 30/06/2021):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t>
  </si>
  <si>
    <t>Proporcionar Las 77 Plantas Físicas Para El Funcionamiento De Las  Sedes Educativas En Arrendamiento</t>
  </si>
  <si>
    <t>VIGENCIA (a 30/06/2021): Durante el periodo reportado, se realizaron 58 contratos de arrendamiento de inmuebles para ampliación de la oferta educativa en Instituciones Educativas Distritales acumulados para el año. En el mes de junio, se realizó un contrato.  Dentro de las vigencias 2020 y 2021, se han realizado un total de 71 contratos de arrendamiento de sedes educativas</t>
  </si>
  <si>
    <t>Implementar El .5 Modelo Institucional De Gestión Documental En La Secretaria De Eduación Del Distrito.</t>
  </si>
  <si>
    <t>VIGENCIA (a 30/06/2021): Se remitieron los documentos técnicos para contratar los servicios para la organización documental del Fondo Documental Acumulado e interventoría a la Dirección Distrital de Archivo para visto bueno. Se avanzó en un 98% en los ajustes a la propuesta de Tablas de Retención Documental (TRD) conforme a las observaciones realizadas por el equipo evaluador del Consejo Distrital de Archivos y lineamientos establecidos en el Acuerdo 004 del 2019 del AGN. Con el objetivo de identificar la documentación que ya cumplió los tiempos de retención establecidos en las TRD, la DSA identificó mediante los inventarios documentales del Archivo Central los expedientes que cumple con su tiempo de retención según los establecidos en el TRD. Se elaboró la propuesta del plan de trabajo para el desarrollo de las actividades requeridas para la ejecución del proyecto de organización de las Historias Laborales activas de acuerdo con lo establecido en el Programa de Gestión Documental y Plan Institucional de Archivos. se actualizo el Sistema Integrado de Conservación (plan de conservación documental y plan de preservación digital a largo plazo), en el cual se definió las políticas, gobernanza, riesgos, estrategias, programas proyectos y actividades encaminadas a garantizar la conservación y preservación del patrimonio documental de la Secretaria de Educación del Distrito</t>
  </si>
  <si>
    <t>Ejecutar Las 95 Experiencias De Servicios En Los Canales De Atención En La Secretaria De Educación Del Distrito</t>
  </si>
  <si>
    <t>VIGENCIA (a 30/06/2021): Teniendo en cuenta que este indicador se realiza mes vencido, El nivel de oportunidad en la respuesta a los ciudadanos del mes de mayo es de 98,34%. Se han gestionado un total de 21.228 requerimientos, presentándose en proceso de respuesta 2.175 requerimientos, para un total de 23.403 solicitudes recibidas, dando respuesta en términos de Ley a 20.876 requerimientos.</t>
  </si>
  <si>
    <t>Fortalecer La 1 Política De Servicio Al Ciudadano A Través Del Proceso De  Certificación Institucional En El Sistema De Gestión De Calidad.</t>
  </si>
  <si>
    <t>VIGENCIA (a 30/06/2021): Se estructuró el 2do informe de avance a la implementación del SGC, lo cual es verificable mediante actas, link de Teams y listados de asistencia.  Se realizó la consolidación de información, verificación, ajuste y registro de la información correspondiente al II trimestre de MIPG, en sus Políticas 10. Servicio al Ciudadano y 11. Racionalización de Trámites con la inclusión de las nuevas actividades aprobadas en el comité Técnico. Se revisó y ajuste el Acuerdo de Servicio Interno de REDP según formatos remitidos a la profesional Yadira León. Se desarrollaron cuatro sesiones de sensibilización del Sistema de Gestión de Calidad ISO9001:2015 organizadas con la Dirección de Talento Humano para el personal de la Oficina de Servicio al Ciudadano enfocados a: Sensibilizar al equipo participan.</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</si>
  <si>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</si>
  <si>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</si>
  <si>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30/06/2021): Según el cronograma de seguimiento a las políticas del MIPG, de las 19 políticas del modelo, 10 tienen un avance del 100 % o más, según lo planificado para junio de 2021. Así, resaltamos los siguientes logros hasta la fecha de las siguientes políticas: POLÍTICA 6: Gobierno Digital: Se hace control y seguimiento sobre los proyectos de inversión, en particular los proyectos de sistemas de información, planteando opciones de mejora.  POLÍTICA 12: Participación Ciudadana en la Gestión Pública: Consolidar un equipo de la entidad para el fortalecimiento de participación ciudadana en el sector educativo. Identificar y caracterizar los temas de interés de la comunidad permite dar respuesta integral a los requerimientos, necesidades y problemáticas identificadas.   POLÍTICA 13: Seguimiento y Evaluación del Desempeño Institucional: Se tiene seguimiento oportuno sobre las metas de cada uno de los proyectos de inversión. Los POA permiten contar con una herramienta de planeación estratégica aplicada en los 3 niveles de la SED, la cual facilita medir el cumplimiento de los objetivos estratégicos, así como la evaluación de la dependencias, de acuerdo con la Circular No. 4 de 2005 del Consejo Asesor del Gobierno Nacional. POLÍTICA 16: Control Interno: Se evaluó el avance del Sistema de Control interno en la Entidad como insumo para la mejora del mismo. Se apoyó a las dependencias para la formulación del mapa de riesgos de la vigencia 2021 y unificación de criterios con la OAP para mejora de la gestión del riesgo en la Entidad.</t>
  </si>
  <si>
    <t>Mejorar A 9.43 Promedio De La Calificación Obtenida Del Nivel De Apropiación De Las Políticas Del Modelo Integrado De Planeación Y Gestión - Mipg, En Los Funcionarios Y Contratistas De La Sed.</t>
  </si>
  <si>
    <t>VIGENCIA (a 30/06/2021): En colaboración con la Oficina Asesora de REDP se ha elaborado el instrumento cuestionario vía página web con el que se entrevistará y encuestará a los funcionarios y contratistas de la SED respecto a la apropiación del Modelo Integrado de Planeación y Gestión.</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</si>
  <si>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</si>
  <si>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</si>
  <si>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</si>
  <si>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30/06/2021): El cumplimiento de la meta se logra con el acompañamiento técnico y administrativo a las IED y Direcciones Locales de Educación, para aportar al proceso de transformación e innovación pedagógica que garantice la atención educativa pertinente y de calidad a estudiantes con discapacidad, trastornos del aprendizaje, el comportamiento y/o la atención y capacidades y/o talentos excepcionales.  En este sentido, a corte 30 de junio, se realizaron 72 mesas técnicas con la participación de 104 agentes educativos y 69 asistencias técnicas con la participación de 240 agentes educativos, en los temas de discapacidad, trastornos y talentos.</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</si>
  <si>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</si>
  <si>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30/06/2021):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En ese sentido, a corte 30 de junio, se realizaron 60 jornadas de cualificación en temas de PIAR, DUA, trastornos y talentos, que contaron con la participación de 768 agentes educativos y 7 reuniones con las familias de estudiantes con discapacidad para informar sobre el proceso de contratación de los apoyos y para socializar el proceso de tránsito de estudiantes con discapacidad. Además se revisaron y aprobaron 3 propuestas de formación con universidades, dirigidas a maestros-as, de las cuales se finalizan 2 procesos y 1 está en curso.</t>
  </si>
  <si>
    <t>Atender 43027 Estudiantes Mediante El Acompañamiento Pedagógico, Apoyo, Asistencia Técnica, Seguimiento Y Evaluación Para El Fortalecimiento De La Atención Con Enfoque Diferencial A Través De Las Estrategias Y Metodologías Educativas Flexibles</t>
  </si>
  <si>
    <t>VIGENCIA (a 30/06/2021): Implementacíonfertas educativas diferenciales, pertinentes y específicas que se adaptan a las necesidades de la población.  Implementación de las EEF En las Manzanas del Cuidado y unidades Moviles , beneficiando a 205 mujeres y hombres cuidadores donde 13 de estudiantes logran su título de bachiller, acompañamiento pedagogico  y curricular en 6 colegios que tienen jornadas nocturnas y de fin de semana, talleres de prevencíon de vinculación a dinamicas de delito dirigido a 230 estudiantes,  encuentro webinar panel de expertos pedagógicos -79 rectoree y rectoras del programa Volver a la Escuela, acompañamiento pedagogico, técnico y curricular  dirigido a docentes en 31 aulas hospitalarias.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</si>
  <si>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</si>
  <si>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30/06/2021): Se avanza en el acompañamiento a 80 IED en el fortalecimiento de procesos educativos de educación intercultural con pueblos indígenas, de la implementación de la Cátedra de Estudios Afrocolombianos y en la atención diferencial de estudiantes pertenecientes a los grupos étnicos. Así, se acompañan 62 IED brindando herramientas pedagógicas para el desarrollo de la Cátedra de Estudios Afrocolombianos con docentes y estudiantes, y 22 IED que cuentan con estudiantes indígenas para la consolidación de procesos de educación intercultural (5 del total de IED reciben acompañamiento en el trabajo de CEA y con Pueblos indígenas), y en un Colegio de educación contratada se acompañan los procesos de atención educativa diferencial a estudiantes rrom.</t>
  </si>
  <si>
    <t>Desarrollar 160 Colegios Acciones De Acompañamiento, Apoyo Y Asistencia Técnica Al Fortalecimiento De La Educación Con Estudiantes Víctimas Del Conflicto Y Migrantes, Y La Movilización De Ejercicios De Memoria Histórica, Reconciliación Y Paz.</t>
  </si>
  <si>
    <t>VIGENCIA (a 30/06/2021): Focalización e inició de trabajo pedagógico en 35 IED, a través de la realización de 9 sesiones presenciales y virtuales de cualificación pedagógica a 56 docentes en articulación con cuatro entidades (Museo Nacional, Biblored, CMPR y  - CINDE) Avance en la atención de población migrante matriculada a través Cooperación internacional con la Fundación Plan Internacional y ACNUR Asistencia y articulación a 8 espacios inter e intrainstitucionales para seguimiento de política de víctimas del conflicto armado. Avance en la construcción del documento de acompañamiento pedagógico del Equipo pedagogías memoria, paz, reconciliación y migraciones.</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</si>
  <si>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</si>
  <si>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30/06/2021): Logros destacados: 1. Formalización Comité Institucional de Género, instancia directiva del PETIG a través de la cual se toman decisiones respecto al plan de acción de la vigencia.  2. Se consolidó campaña Motivos por los derechos de las niñas y las mujeres 3. Articulaciones inter institucionales para la tranversalización del enfoque de género en las distintas acciones 4. Diseño propuesta pedagógica para el abordaje de la diversidad sexual en las IED a través de un juego ¿Adivina quién¿ y una serie de comics que abordan distintas situaciones relacionadas con la convivencia escolar y el ejercicio de los derechos humanos. Todo esto como parte de las acciones de Conmemoración del día del orgullo LGBTI, Conmemoración del Día del a Educación No sexista 5. Documento ¿La pandemia, una oportunidad de transformación educativa para avanzar a favor de la educación NO sexista¿, se realiza con la participación de la Secretaría Distrital de la Mujer y la Universidad Distrital Francisco José de Caldas. 6. Elaboración magazín que contiene información respecto a la diversidad sexual y la escuela 7. Desarrollo del curso virtual Trata de Personas con énfasis en derechos humanos  8. Mesa de trabajo permanente con colectivos de universidades para la identificación de situaciones de hostigamiento y discriminación por orientaciones sexual diversas que suceden en los espacios universitarios.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</si>
  <si>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</si>
  <si>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</si>
  <si>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</si>
  <si>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VIGENCIA (a 30/06/2021): De acuerdo con el reporte de SIMAT de junio de 2021, la matrícula asociada a los colegios que cuentan con Jornada Única es de 146.275 (19,27%), sin embargo, para el reporte de esta meta se toma en cuenta el mayor logro alcanzado para la vigencia 2021 y reportada en el mes de mayo con 146.803 estudiantes (19,34%).   Con el fin de minimizar el impacto de la fluctuación en la matrícula en las IED, colegios en administración de servicios y en la matrícula privada contratada, y continuar avanzando con la meta propuesta, se propone dinamizar acciones en coordinación con las Direcciones Locales de Educación para promover el reconocimiento de la Jornada Única a nuevas sedes e Instituciones Educativas y continuar con la asistencia técnica para orientar a las IED sobre el procedimiento establecido en el Decreto 421 de 2019 para el reconocimiento en JU.</t>
  </si>
  <si>
    <t>Atender 265559 Estudiantes De Colegios Urbanos Y Rurales En Jornada Completa, Para El Fortalecimiento De Competencias Y Capacidades Del Siglo Xxi Y Del Desarrollo Humano.</t>
  </si>
  <si>
    <t>VIGENCIA (a 30/06/2021): A corte 30 de junio de 2021, la Jornada Completa cuenta como avance más alto en el cumplimiento de la meta 101.320 estudiantes de colegios públicos beneficiados con mínimo con tres atenciones semanales y mínimo una atención semanal, este con corte a diciembre de 2020. Actualmente se encuentra pendiente la consolidación de la información para el cálculo del reporte para 2021, considerando las estrategias lideradas con la educación media y los convenios que empezaron ejecución en mayo de 2021</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</si>
  <si>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</si>
  <si>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</si>
  <si>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</si>
  <si>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</si>
  <si>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30/06/2021): A corte 30 de junio 289 IED han sido asesoradas en el marco de la flexibilización curricular y la resignificación del PEI con las siguientes acciones:   ¿ Se diseñó, socializó y desarrolló la primera fase de encuentros zonales para asesorar a las IED en el desarrollo de procesos de flexibilización curricular, con la participación de representantes de doscientos nueve (209) IED, distribuidas en seis (6) eventos. ¿ Proceso de reconocimiento al cuidado del patrimonio a través del programa de CIVINAUTAS participan de manera activa 10 IED. ¿ Se desarrolló el acompañamiento a 13 IED en los procesos de liderazgo, innovación y cultura socioemocional con la Fundación Nutresa. ¿ Asesorías a los docentes de 140 IED en compañía del equipo PAPT, en temas relacionados con malla curricular, estrategias pedagógicas y didácticas, modelos pedagógicos, transformación pedagógica y talleres de flexibilización curricular. ¿ Se atendieron solicitudes de asesorías especificas en sesenta (60) Instituciones Educativas a través de talleres de flexibilización curricular con las IED urbanas y rurales, identificación de condiciones para el modelo de Reapertura Progresiva Gradual y Segura (R-GPS), asistencias técnicas para la resignificación del Proyecto Educativo Institucional (PEI), acompañamiento en los procesos de liderazgo, innovación y cultura socioemocional.  Adicional a lo anterior en el componente 1 se llevan a cabo otras acciones que inciden el fortalecimiento del PEI y en la transformación pedagógica tales como: ¿ Se avanzó en la revisión de los marcos conceptuales de la Cátedra de Estudios Afrocolombianos para resaltar los pueblos palanqueros y</t>
  </si>
  <si>
    <t>Acompañar 364 Colegios En La Actualización De Los Ambientes De Aprendizaje, Didácticas Y La Socialización De Prácticas Pedagógicas Exitosas.</t>
  </si>
  <si>
    <t>VIGENCIA (a 30/06/2021): "A corte 31 de junio se reportan 43 IED Como gestión en el componente, se han realizado las siguientes acciones:   ¿ Se socializó la guía se sistematización de experiencias al interior de los equipos de transformación pedagógica y de otras direcciones, se realizó pilotaje 3 IED y actualmente se encuentra en revisión final. ¿ Se llevó a cabo el proceso precontractual con la Universidad Nacional para realizar el Concurso Leer y Escribir Versión XV 2020 ¿ 2021.  ¿Cuando un virus cambió el mundo¿ y Versión XVI 2021 ¿ 2022, y la Cátedra Gabriel García Márquez. El proceso cuenta con la aprobación de la mesa de contratación de la SED. A la fecha de corte del informe, se está llevando a cabo la firma por parte de las dos entidades.  ¿ Se avanzó en la invitación para identificar un aliado con el objetivo de obtener una propuesta tendiente a ¿Acompañar el fortalecimiento de los aprendizajes de 40 Instituciones Educativas de Bogotá, a través de un trabajo entorno a las prácticas pedagógicas y los ambientes de aprendizaje en matemáticas¿."" A la fecha de corte del informe, se recibieron 3 propuestas de entidades aliadas, que se encuentra en proceso de revisión técnica, financiera y jurídica por parte de los equipos de la Dirección de Preescolar y Básica y de la Dirección de Educación Media.</t>
  </si>
  <si>
    <t>Fortalecer 320 Colegios En Los Ambientes De Aprendizaje Para Responder A Los Cambios Sociales, Culturales Y Económicos Del Siglo Xxi</t>
  </si>
  <si>
    <t>VIGENCIA (a 30/06/2021): "A corte 31 de junio se reportan 43 IED  Como gestión en el componente, se han realizado las siguientes acciones:   ¿ Se socializó la guía se sistematización de experiencias al interior de los equipos de transformación pedagógica y de otras direcciones, se realizó pilotaje 3 IED y actualmente se encuentra en revisión final. ¿ Se llevó a cabo el proceso precontractual con la Universidad Nacional para realizar el Concurso Leer y Escribir Versión XV 2020 ¿ 2021.  ¿Cuando un virus cambió el mundo¿ y Versión XVI 2021 ¿ 2022, y la Cátedra Gabriel García Márquez. El proceso cuenta con la aprobación de la mesa de contratación de la SED. A la fecha de corte del informe, se está llevando a cabo la firma por parte de las dos entidades.</t>
  </si>
  <si>
    <t>Implementar 320 Colegios Un Modelo Sostenible De Innovación Educativa</t>
  </si>
  <si>
    <t>VIGENCIA (a 30/06/2021): En cuando a la estrategia de fortalecimiento de ciencia, tecnología e innovación de avanzó en:  Realización del proceso contractual para la selección del aliado estratégico para el fortalecimiento de los componentes: Red Académica y Medios Educativos, así como, la franja de televisión educativa ¡Eureka! Aprende en Casa. Este proceso deja como resultado la selección de CINTEL, quien se ocupará de las acciones de Red Académica y Medios Educativos, y de Canal Capital para el trabajo con la franja de televisión.  Estructuración de los estudios previos, revisión jurídica y presentación en comité de contratación del contrato con Canal Capital, quedando agendado para el comité del 1 de julio de 2021.</t>
  </si>
  <si>
    <t>Acompañar 220 Colegios Con Estrategias  Para El Fortalecimiento Del Currículo En Una Segunda Lengua, En El Marco Del Plan Distrital De Bilingüismo Y Con Énfasis En El Cierre De Brechas De Calidad.</t>
  </si>
  <si>
    <t>VIGENCIA (a 30/06/2021): Se elaboró Minuta para el Convenio de Cooperación N° 2234 con el aliado British Council, aprobada y firmada el 16 de junio del 2021. Una vez se aprobaron las pólizas, se firmó el Acta de Inicio el 30 de junio de 2021. En el mes de junio se aprobaron recursos adicionales por el Plan de Choque de la Subsecretaría de Calidad, lo cual beneficiará a 1030 estudiantes más en la Estrategia 1: English without Borders. Se recibió y se revisó la propuesta de adición para el convenio. Se ajustó el cronograma y actividades para lograr atender las 175 instituciones programadas en la vigencia y a los estudiantes en las diferentes estrategias.  Adicionalmente, se realizó la socialización del Plan y del convenio con los rectores y docentes de inglés el día 20 de mayo a la cual 328 personas firmaron lista de asistencia. Se prepararon los oficios para iniciar las actividades del convenio tan pronto las IED regresen de vacaciones.  Por otro lado, se firmó y dio inicio al convenio de cooperación 2528021 y en la implementación se han realizado acciones en la IED focalizadas, como la presentación el programa, cronograma y acciones a llevar a cabo dentro del marco del convenio. Del mismo modo ya hay cronograma de reuniones con las demás IED. Se realiza el primer comité donde se acuerdan las características de las acciones a desarrollar, compromisos, cronograma, características de los entregables y fechas de desembolsos.  Además, por medio de la alianza con el SENA, se han registrado 10992 estudiantes para participar en los cursos de formación complementaria en inglés.</t>
  </si>
  <si>
    <t>Desarrollar 2000 Docentes Con Una Estrategia Para El Fortalecimiento De Las Habilidades Comunicativas En Segunda Lengua</t>
  </si>
  <si>
    <t>VIGENCIA (a 30/06/2021): 407 docentes se registraron al curso.  Este grupo hace parte de docentes de planta de los decretos 227 y 1278. El programa se desarrolla dentro del marco del convenio ICETEX 4130 de 2016. El valor total del programa de formación es de $575,072,000. De estos docentes 370 han tomado una prueba diagnóstica de nivel de lengua según el MCER para ser clasificados de acuerdo con su nivel de lengua.</t>
  </si>
  <si>
    <t>Implementar 6000 Docentes Estrategias De Formación Inicial, Permanente Y Posgradual Para Maestras, Maestros Y Directivos Docentes.</t>
  </si>
  <si>
    <t>VIGENCIA (a 30/06/2021): Durante este trimestre se realizó la convocatoria abierta para la actualización del Banco de Oferentes de Programas de Formación Permanente ¿ se obtuvieron 16 propuestas habilitadas ,en el Plan Integral de Acciones Afirmativas se avanzó en la concertación de las propuestas de formación permanente para dar cumplimiento a las acciones concertadas con los grupos étnicos.Con la comunidad indígena, se avanzó en la realización de mesas de trabajo entre la Universidad Autónoma Intercultural Indígena y la comisión de educación de la Mesa Autónoma Indígena</t>
  </si>
  <si>
    <t>Implementar 1000 Docentes Estrategias De Innovación Educativa,  Fortalecimiento De Redes, Semilleros, Grupos De Investigación Y,  Reconocimiento Social De La Labor Docente.</t>
  </si>
  <si>
    <t>VIGENCIA (a 30/06/2021): En redes y semilleros se avanzó con cuatro (4) Redes y colectivos: , Se potencializaron  procesos de Innovación Pedagógica como  Diplomado: Orientando a la Salud Mental en las Instituciones Educativas y la Estrategia de formación situada: Competencias comunicativas, en alianza con  la Fundación Instituto Alberto Merani.     De igual manera, se avanza en la definición de la propuesta pedagógica y operativa de espacio maestro, asi como la alianza con IDEP para el fortalecimiento del Centro de innovacion pedagógica Ciudad Maestra y  las actividades académicas para la promoción de los nodos locales de innovación.  "</t>
  </si>
  <si>
    <t>Acompañar 399 Colegios Con Asistencia Técnica Para El Diseño E Implementación Del Sistema Multidimensional De Evaluación Uso Pedagógico De Los Resultados.</t>
  </si>
  <si>
    <t>VIGENCIA (a 30/06/2021): Con las acciones desarrolladas,  todos los estudiantes de grado 11° de los colegios públicos del Distrito preinscritos al Examen Saber 11, reciban el beneficio del valor de inscripción, lo que representa un alivio para las familias en la situación de coyuntura actual generada por la pandemia. Así mismo, con el desarrollo de los talleres desarrollados entre los meses de abril y junio y el material de apoyo entregado, se beneficiaron docentes y directivos docentes de 149 colegios públicos de Bogotá.</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</si>
  <si>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</si>
  <si>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</si>
  <si>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31/03/2021): Se sigue implementando la consulta " un millón de ideas por la educación de Bogotá"  de acuerdo al cronograma y se esta ejecutando el alistamiento para la aplicación de la consulta en los colegios que se han acogido al modelo RGPS.</t>
  </si>
  <si>
    <t>Construir Y Desarrollar Los 1 Documentos Que Consolida Las Recomendaciones De La Misión De Educadores Y Sabiduría Ciudadana, Frente A La  Pública Educativa Para La Ciudad 2020-2038</t>
  </si>
  <si>
    <t>VIGENCIA (a 30/06/2021):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t>
  </si>
  <si>
    <t>Diseñar Un 1 Modelo De Gestión Institucional Para Colegios Oficiales De Bogotá D.C., En Articulación Con Las Dile Y El Nivel Cental De La Sed</t>
  </si>
  <si>
    <t>RESERVAS (a 30/06/2021): Pago de saldos de contratos de prestación de servicios.</t>
  </si>
  <si>
    <t>Ejecutar El 100 Porcentaje Definido Para La Prueba Piloto Del Modelo De Gestión Institucional En Articulación Con Las Dile Y El Nivel Cental De La Sed</t>
  </si>
  <si>
    <t>VIGENCIA (a 30/06/2021): Durante el trimestre no se presenta avance de ejecución. Se desarrollaron acciones enmarcadas en el alistamiento previo necesario para la puesta en marcha de la prueba piloto e implementación del MGI, tales como: definición de criterios para la selección de colegios oficiales sujeto de pilotaje, revisión de aspectos relacionados con la puesta en marcha del SMECE dada su articulación con el MGI, revisión de propuesta para la conformación de centros integrados de servicios en el marco del Pilar 3, criterios para la conformación del equipo de trabajo a contratar para la unificación de herramientas/instrumentos de planeación en el marco del Pilar 1 (articulación MGI-SMECE), así como definición de obligaciones, productos y su plan de trabajo, revisión hoja de ruta para la conformación de centros integrados de servicios y repositorio de insumos para temas contractuales. De otra parte, se llevó a cabo jornada de socialización de información relativa al MGI a los ochenta colegios oficiales seleccionados como sujeto de pilotaje (Grupo de Tratamiento), en la cual se presentó: 1) Descripción, 2) Líneas de trabajo 2021-2024, 3) Plan de Implementación 2021-2024 y 4) Prueba Piloto: Objetivo, Participantes, Resultados Esperados, Metodología y Acciones a Desarrollar en 2021.</t>
  </si>
  <si>
    <t>Ejecutar El 100 Porcentaje Definido Para La Implementación Del Modelo De Gestión Institucional En Articulación Con Las Dile Y El Nivel Cental De La Sed</t>
  </si>
  <si>
    <t>VIGENCIA (a 30/06/2021): Fortalecimiento de las 20 Localidades donde se encuentran los 400 Colegios Distritales.</t>
  </si>
  <si>
    <t>Ejecutar El 1 Modelo Definido Para La Implementación Del Sistema De Cooperación Escolar Para Colegios Oficiales Y Privados Del Distrito.</t>
  </si>
  <si>
    <t>VIGENCIA (a 30/06/2021): Para el segundo trimestre se ha avanzado en un 38.33%. Lo anterior se justifica a través de las siguientes actividades que dan el cumplimiento del Sistema, estas son: 1. La plataforma informática en su proceso de producción y ya puesta en marcha, se encuentra en un avance del 70%, se espera para el mes de Agosto, tener el sistema informático desarrollado en su totalidad.  2. Formular el modelo de gestión de cooperación y alianzas de la SED, esta actividad cuenta con un avance del 45%, para el mes de junio se firmó el convenio y se dio inicio al desarrollo del modelo de gestión, este proyecto se compone de fase 1 que cuenta con dos productos (modelo de gestión y batería de indicadores) y fase 2 que cuenta con un producto que es la entrega de las metodologías para realizar capacitaciones sobre la fase 1. La 3 actividad,  es la apropiación de dicho modelo (capacitaciones) esta actividad para el trimestre llevaba un avance del 0%, se espera por lo menos iniciar con el proceso de apropiación para el último trimestre del año. Teniendo en cuenta que estas 3 actividades se dividen cada una en un 33.3% para completar el 100% de la meta componente.</t>
  </si>
  <si>
    <t>Promover 300 Intercambios Entre Oficiales Y Privados Del Distrito Encuentros Con La Comunidad Educativa</t>
  </si>
  <si>
    <t>VIGENCIA (a 30/06/2021): A la fecha se han logrado concretar 6 intercambios de experiencias, gracias a la articulación institucional e interinstitucional, en temas diversos que aportan a los componentes pedagógicos, curriculares y de convivencia escolar de las comunidades educativas.</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</si>
  <si>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</si>
  <si>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</si>
  <si>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</si>
  <si>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30/06/2021): Se continuó seguimiento a la manifestación de interés de las IED en al participación del componente, consolidando la particpación de 208 IED y oficiliazado la IES asignada para su acompañamiento en el acompañamiento pedagógico en torno al fortalecimiento de las didácticas y metodologías. Se finalizan las acciones precontractuales para la suscripción de convenios tanto con las 7 IES de caracter privado resultantes del proceso competitivo como con las 2 IES públicas.    Se adelantó jornada para socializar a las 9 IES elementos técnicos que resultan prioritarios para la flexibilización curricular y priorización de aprendizajes. Las IES iniciaron acercamiento con las IED asignadas.</t>
  </si>
  <si>
    <t>Realizar 220 Colegios Actualización De La Estrategia De Seguimiento Y Ajuste Curricular</t>
  </si>
  <si>
    <t>Implementar 220 Colegios La Estrategia De Inmersión A La Educación Superior Con Estudiantes De Media.</t>
  </si>
  <si>
    <t>VIGENCIA (a 30/06/2021): Se continuó seguimiento a la manifestación de interés de las IED en al participación del componente, consolidando la particpación de 208 IED y oficiliazado la IES asignada para su acompañamiento  en torno a la implementación de la estrategia de inmersión a la educació superior. Se finalizan las acciones precontractuales para la suscripción de convenios tanto con las 7 IES de caracter privado resultantes del proceso competitivo como con las 2 IES públicas.    Se adelantó jornada para socializar a las 9 IES los propósitos que orientan la implementación de la inmersión a la vida universitaria. Las IES iniciaron acercamiento con las IED asignadas.</t>
  </si>
  <si>
    <t>Implementar 220 Colegios Estrategias Para El Fortalecimiento De La Pertinencia Curricular</t>
  </si>
  <si>
    <t>VIGENCIA (a 30/06/2021): "Se continuó seguimiento a la manifestación de interés de las IED en al participación del componente, consolidando la particpación de 208 IED y oficiliazado la IES asignada para su acompañamiento en torno al fortalecimiento de la pertinencia curricular. Se finalizan las acciones precontractuales para la suscripción de convenios tanto con las 7 IES de caracter privado resultantes del proceso competitivo como con las 2 IES públicas.    Se adelantó jornada para socializar a las 9 IES elementos que se integran a los énfasis, así como la propuesta de mesas pedagógicas. De igual forma, Se generó una mesa de trabajo adicional con un grupo de 7 IES para socializar casos específicos de instituciones que participarán en el acompañamiento y que por su carácter (técnico), la articulación con el programa de doble titulación o el acompañamiento previo del equipo pedagógico de la DEM, implican precisar la diferencia entre especialidades técnicas, programa de doble titulación y líneas de profundización, así como, avances que se han identificado. Las IES iniciaron acercamiento con las IED asignadas."</t>
  </si>
  <si>
    <t>Implemetar 40000 Estudiantes La Estrategia De Orientación Socio Ocupacional En Las Ied Focalizadas Procurando Su Consolidación E Institucionalización</t>
  </si>
  <si>
    <t>VIGENCIA (a 30/06/2021): Se continuó seguimiento a la manifestación de interés de las IED en al participación del componente, consolidando la particpación de 208 IED y oficiliazado la IES asignada para su acompañamiento en torno a la estrategia de orientación. Se finalizan las acciones precontractuales para la suscripción de convenios tanto con las 7 IES de caracter privado resultantes del proceso competitivo como con las 2 IES públicas.    Se adelantó jornada para socializar a las 9 IES elmentos a tener en cuenta para la implementación de la Estrategia de Orientación Socio ocupacional, así como la entrega de los instrumentos de seguimiento al acompañamiento.  Las IES iniciaron acercamiento con las IED asignadas.  Asimismo, en relación con la implementación de la estrategia a las IED con programas de doble titulación a través de  Universiidad Francisco José de Caldas, se adelantaron mesas de trabajo donde se brindaron orientaciones técnicas referentes a la implementación de la estrategia y entrega de formatos de implementación y seguimiento.</t>
  </si>
  <si>
    <t>Implementar 17 Localidades La Estrategia De Orientación Socio Ocupacional Articulando Las Acciones Propias, Con Las Direcciones Locales De Educación, El Sector Productivo Y Aliados Estratégicos De Las Localidades.</t>
  </si>
  <si>
    <t>VIGENCIA (a 30/06/2021): Durante el mes de junio, se logró la socialización directa con los y las directoras locales de las 14 localidades focalizadas: Usaquén,Santa Fé, San Cristóbal,Usme, Tunjuelito, Bosa,Kennedy,Fontibón, Engativá,Suba,Barrios Unidos, Puente Aranda, Rafael Uribe Uribe y Ciudad Bolivar. En esta socialización  se presentaron las acciones a llevar a cabo en la implementación de la Estrategia y se acordó plan de trabajo el cual se encuentra en proceso de  aprobación para posteriormente iniciar la implementación.  Se gestionó manifestación de interés de 18 IED para ser acompañadas por la Estrategia en el marco del trabajo con las localidades de la ciudad.</t>
  </si>
  <si>
    <t>Promover 185 Colegios Procesos De Diversificación Y/O Apertura De Programas De Formación Técnica (Sena U Otros) Acordes A Las Necesidades De La Población, La Educacion Posmedia Y El Sector Productivo.</t>
  </si>
  <si>
    <t>VIGENCIA (a 30/06/2021): Para continuar con el proceso de En el marco del proceso de acompañamiento pedagógico a IED con programas de articulación SENA, durante el mes de junio se  continuó acompañamiento a la Universidad Distrital para finaliización del proceso precotractual para firma del convenio que tiene por objeto el acompañamiento pedagogico a IED con programas ténicos del SENA en tres componentes a saber: 1)  Armonización y pertinencia curricular, 2) Dinamización de prácticas pedagógicas y 3) Orientación Socio Ocupacional.</t>
  </si>
  <si>
    <t>Implementar 100 Porcentaje De Sistema De Seguimiento A Egresados Fortaleciendo Y Consolidando Esta Herramienta.</t>
  </si>
  <si>
    <t>VIGENCIA (a 30/06/2021): "Para el mes de junio se adelantó para el cubo de matrícula : - Validación y creación del diccionario de datos de la base del DUEE - Realizar el cargue de las bases de información de matricula faltantes para terminar la actualización de la información disponible - Actualización de usuario y contraseña de los cubos - Publicación de información actualizada en el portal web Yo Puedo Ser "</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</si>
  <si>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</si>
  <si>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</si>
  <si>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30/06/2021): Avance en la meta bajo modelo actual de financiación, reporte de fondos FEST, Públicas, Victimas, Ciudad Bolivar, IES Libre y América. El nuevo modelo entra en vigencia con agencia ATENEA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</si>
  <si>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</si>
  <si>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VIGENCIA (a 30/06/2021): Durante el semestre se definieron alcance, actividades y objetivo del proceso, también perfiles de los profesionales de acompañamiento. De igual manera la relación con la Agencia ATENEA a fin de no duplicar acciones y que los resultados aporten en el desarrollo formativo del Distrito</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</si>
  <si>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</si>
  <si>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</si>
  <si>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</si>
  <si>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</si>
  <si>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</si>
  <si>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30/06/2021): A la fecha se ha iniciado el acompañamiento pedagógico para el fortalecimiento del PRAE en 95 IED,  de las cuales, 21 IED ya han recibido al menos 4 sesiones de acompañamiento y se les ha hecho retroalimentación del documento PRAE. Por lo tanto, se reportan 21 IED como meta cumplida. Teniendo en cuenta que  la meta programada  para la vigencia  2021 es del 27%,  equivalente a 100 IEDs. Las 21 IED reportadas como cumplidas equivalen al 5,67%, indicador reportado como meta cumplida a junio. Con el acompañamiento se brindan orientaciones pedagógicas para el fortalecimiento de los diferentes componentes del proyecto.</t>
  </si>
  <si>
    <t>Desarrollar 100 Porcentaje  La Estrategia Para La Gestión De La Información De Las Acciones Prae Y De Ssa De  Las Ied.</t>
  </si>
  <si>
    <t>VIGENCIA (a 30/06/2021): Se ha avanzado en el 57.30% de la estrategia de gestión de la información, mediante la cual, se hace seguimiento a las acciones de educación Ambiental en las IED. La estrategia se ha creado en la herramienta Power Bi, con tableros de control que contienen información relacionada con: datos de contacto de docentes del PRAE, georeferenciación de los territorios ambientales a los que pertenece la IED, participación de la IED en encuentros ambientales, énfasis del PRAE y datos del acompañamiento pedagógico al PRAE que ha realizado la SED (nivel central) en las IED.</t>
  </si>
  <si>
    <t>Diseñar 100 Porcentaje Estrategia De Servicio Social Ambiental</t>
  </si>
  <si>
    <t>VIGENCIA (a 30/06/2021): El avance en la magnitud del cumplimiento de la meta para la vigencia 2021 en el diseño e implementación de las estrategia de servicio social ambiental  a corte del mes de junio es de un 40,9%, representados en la implementación de acciones tales como la elaboración de un documento con los lineamientos marco para el diseño y la implementación del pilotaje de la estrategia SSA, la selección y contratación del equipo profesional para la culminación del diseño, llevar a cabo el alistamiento del abordaje pedagógico y metodológico para la implementación del pilotaje, realizar la selección de las 16 IED que participaran del piloto y por ultimo avanzar en el diseño de los contenidos pedagógicos para la implementación del ciclo de fortalecimiento que se desarrollara con los docentes líderes de los programas</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</si>
  <si>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</si>
  <si>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</si>
  <si>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</si>
  <si>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</si>
  <si>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</si>
  <si>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</si>
  <si>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</si>
  <si>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</si>
  <si>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</si>
  <si>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</si>
  <si>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</si>
  <si>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</si>
  <si>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30/06/2021): Se realizó la caracterización de las  5 localidades priorizadas (Engativá, Mártires, Ciudad Bolívar, Rafael Uribe y Suba), para el desarrollo de la estrategia. Se logra la delimitación del polígono en las localidades de Engativá (colegio la Palestina y el Morisco), Ciudad Bolívar (CEDID Ciudad Bolívar, Sierra Morena, El Nogal y Ciudad Bolívar Argentina), Rafael Uribe Uribe (El libertador) y se confirma el de Mártires (Colegio el Ricaurte, San Francisco De Asís, el Técnico Menorah, Eduardo Santos, Hermanas Misioneras de la Consolata, Nuestra Señora de la Paz y el Santa Helena mixto) para la conformación del entorno educativo compartido (EECO). La localidad de Suba mantiene la decisión de conformación EECO y está a esperas de validar el polígono con la DILE.  Fue aprobada la versión final del Lineamiento técnico para implementación de las Mesas Locales de Entornos Escolares y se inició socialización en doce (12) localidades de la ciudad. Priorización intersectorial de 41 entornos educativos</t>
  </si>
  <si>
    <t>Aportar Con 1 Experiencias A La Construcción De Redes De Instituciones Educativas En El Marco Del Ecosistema De Paz Y Reconciliación Del Distrito Capital</t>
  </si>
  <si>
    <t>VIGENCIA (a 30/06/2021): Continua el proceso de formación con 145 estudiantes y 2 docentes inscritos de 6 colegios de las localidades de Bosa (Colegios Soledad Acosta de Samper, Germán Arciniegas, Ciudadela Educativa y El Porvenir) y Kennedy (Colegio El Japón y Tom Adams), para la consolidación de la red por la paz y la reconciliación desde estos entornos educativos, logrando a la fecha el desarrollo de 7 sesiones. Este proceso de formación incentiva a los jovenes a vincularse a la red y garantiza el fortalecimiento de capacidades ciudadanas con el fin que ese ejercicio participativo tenga unas bases desde el empoderamiento, una movilización de los intereses de los jovenes para favorecer una participación sostenible en el marco de la red.</t>
  </si>
  <si>
    <t>Acompañar A 150 Sedes Educativas En Procesos De Apertura A La Comunidad En Diferentes Modalidades</t>
  </si>
  <si>
    <t>VIGENCIA (a 30/06/2021): Se seleccionaron los 10 colegios para adelantar el proceso de Colegios Abiertos en esta vigencia, los cuales son: Aquileo Parra (Usaquén), Floridablanca (Engativá), Atanasio Girardot (Antonio Nariño), Manuel Socorro Rodríguez (Rafael Uribe Uribe), Candelaria (Candelaria), Luis Carlos Galán (Puente Aranda), Nueva Delhi (San Cristóbal), Nueva Esperanza (Usme), Porvenir (Bosa) y por último Nicolas Buenaventura (Suba). En cuanto al desarrollo del pilotaje de este componente en dos colegios se realizó lo siguiente: -Con relación al INEM Francisco de Paula Santander (Kennedy) se avanzó en la implementación de las dos experiencias de colegio abierto (Violentaría y Ágora Itinerante) con la entrega de los bienes necesarios para la implementación adquiridos en el marco del Convenio Interadministrativo  con el IDEP. -Para el caso del colegio Soledad Acosta de Samper el proceso de apertura se realizaron visitas presenciales con miras al apoyo de la experiencia del "Colegio a la Calle" y para adelantar una acción articulada relacionada con protección de basuras. Específicamente con el Colegio a la Calle se entregaron los bienes requeridos por el establecimiento educativo en la etapa de formulación</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</si>
  <si>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</si>
  <si>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</si>
  <si>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30/06/2021): Con las siguientes 11 IED:  La Paz, Francisco Primero, Diego Montaña Cuéllar, El Rodeo, Manuelita Sáenz, Nydia Quintero, Misael Pastrana, Virrey Solís, Liceo Femenino Mercedes Nariño, Ofelia Uribe de Acosta y el Gimnasio Campestre Monteverde, (esta última IED ingreso en este trimestre), se han venido adelantando acciones enmarcadas en sensibilizar y empoderar frente a la importancia del protagonismo infantil incidente, las niñas y niños han participado en actividades tales como: ejercicios de reflexión respecto al sentido de lo público, participación en el evento distrital del 30 de abril "Bogotá una ciudad jugable" en el rol de anfitriones y compartiendo con otras niñas y niños las súper ideas que adelantan, es el caso del video de juegos ancestrales del colegio Ofelia Uribe de Acosta, también han participado en espacios de socialización del PNNEA, webinar, y en la construcción de insumos fundamentales para el programa como línea gráfica, narrativa, etc.</t>
  </si>
  <si>
    <t>Construir Los 5 Documentos Que Establezcan Lineamientos Técnicos Y Metodológicos Para Fortalecer La Incidencia De Niñas Y Niños En Las Instancias De Participación Formales Y No Formales A Nivel Local Y Distrital.</t>
  </si>
  <si>
    <t>VIGENCIA (a 30/06/2021): La construcción de lineamientos técnicos y metodológicos se ha hecho participativamente con niñas y niños para crear productos que alimenten la caja de herramientas del Programa niñas y niños educan a los adultos. Para este periodo se cuenta con el análisis por nodos de guías pedagógicas desarrolladas por niñas, niños y sus familias con el objetivo de identificar sus intereses, motivaciones, compromisos e ideas. Así mismo, las niñas y niños han hecho parte de la preparación y dinamización de un evento virtual masivo "La ciudad de niñas y niños, Bogotá, ciudad jugable". Además, se produjeron 10 videos que reflejan las posibilidades de participación que tienen niñas y niños a través del juego, la literatura, la participación en el Comité editorial y su participación en programas radiales como principales representantes. Y se ha logrado incidir en otras entidades del distrito a través de la articulación en la mesa intersectorial de participación en el desarrollo de estos procesos.</t>
  </si>
  <si>
    <t>Desarrollar En 364 Colegios Espacios De Sensibilización Que Promuevan El Reconocimiento De Las Niñas Y Niños Como Sujetos Políticos Capaces De Aportar A La Transformación Cultural De La Ciudad</t>
  </si>
  <si>
    <t>VIGENCIA (a 30/06/2021): En los colegios IED La Paz, IED El Virrey Solís, IED Misael Pastrana Borrero, IED Nidia Quintero, IED Simón Bolívar se llevaron a cabo encuentros en los que se socializó la ruta de acompañamiento pedagógico que se ha establecido desde el PNNE, que involucra el acompañamiento a las escuelas de padres, madres y cuidadores y se concertaron acciones para su implementación. los adultos  han sido conectados en el proceso  de sensibilización y acercamiento a la participación incidente de niñas y niños, como sucede en el colegio el Virrey Solís de la Localidad de Usme con una participación de 127 personas y en la jornada pedagógica del 30 de abril se realizaron dos talleres con adultos aliados institucionales cada uno con una participación de 30 personas. Los adultos aliados desde las instituciones educativas son de gran importancia en el cumplimiento del logro. En el marco de la jornada pedagógica mencionada se recibió un gran número de declaratorias (371) de familias haciendo un pacto de cambio en la forma de relacionarse con los niños y las niñas. De igual manera se han hecho acercamientos con la Universidad Distrital para la vinculación de mestros en un proceso de formación en torno al tema de participación infantil, con los lineamientos del Maestro Tonucci. Para dar continuidad al ejercicio de enriquecimiento del diagnóstico del Plan de Ordenamiento Territorial (POT) fase II se realizaron seis encuentros en alianza con la SDP, proceso que se viene realizando con este colegio.</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</si>
  <si>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</si>
  <si>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</si>
  <si>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</si>
  <si>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</si>
  <si>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</si>
  <si>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</si>
  <si>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</si>
  <si>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</si>
  <si>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</si>
  <si>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</si>
  <si>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</si>
  <si>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</si>
  <si>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VIGENCIA (a 30/06/2021): No se reportan avances de la meta con el presupuesto de la vigencia 2021</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</si>
  <si>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</si>
  <si>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</si>
  <si>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</si>
  <si>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</si>
  <si>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</si>
  <si>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</si>
  <si>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</si>
  <si>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66305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</si>
  <si>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</si>
  <si>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</si>
  <si>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</si>
  <si>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</si>
  <si>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</si>
  <si>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</si>
  <si>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</si>
  <si>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</si>
  <si>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</si>
  <si>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</si>
  <si>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</si>
  <si>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40 % De Los Pmt Autorizados Que Generen Mayor Afectación A Los Usuarios De La Infraestructura Vial, Verificando Que Para Estos Se Promueva De Manera Segura La Configuración De Infraestructura Destinada A Peatones Y Ciclistas</t>
  </si>
  <si>
    <t>VIGENCIA (a 30/06/2021): Durante los meses de abril, mayo y junio se tenían 6.246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abril, mayo y junio, de los cuales se realizó seguimiento a 2.879 durante el mismo periodo. La meta fue superada,aunque el seguimiento en el segundo trimestre fue menor.</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</si>
  <si>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</si>
  <si>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</si>
  <si>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</si>
  <si>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</si>
  <si>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</si>
  <si>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</si>
  <si>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</si>
  <si>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</si>
  <si>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</si>
  <si>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</si>
  <si>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</si>
  <si>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</si>
  <si>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</si>
  <si>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</si>
  <si>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VIGENCIA (a 30/06/2021): Magnitud ejecutada con recursos de reserva.</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</si>
  <si>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</si>
  <si>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</si>
  <si>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</si>
  <si>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</si>
  <si>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</si>
  <si>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VIGENCIA (a 30/06/2021): Magnitud ejecutada y reportada con recursos de reserva.</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</si>
  <si>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</si>
  <si>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</si>
  <si>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</si>
  <si>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</si>
  <si>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</si>
  <si>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</si>
  <si>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</si>
  <si>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</si>
  <si>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</si>
  <si>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</si>
  <si>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</si>
  <si>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</si>
  <si>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</si>
  <si>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</si>
  <si>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Consolidación del Centro de Orientación a Víctimas de Siniestros Viales de Bogotá</t>
  </si>
  <si>
    <t>Consolidar 1 Servicio Integral A Víctimas Directas E Indirectas De Siniestros Viales A Partir De Los Componentes Sociales, Jurídicos Y Psicológicos.</t>
  </si>
  <si>
    <t>VIGENCIA (a 30/06/2021): Magnitud programada para el segundo semestre.</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</si>
  <si>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</si>
  <si>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</si>
  <si>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</si>
  <si>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</si>
  <si>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</si>
  <si>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</si>
  <si>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</si>
  <si>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</si>
  <si>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</si>
  <si>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</si>
  <si>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</si>
  <si>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</si>
  <si>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</si>
  <si>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</si>
  <si>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</si>
  <si>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</si>
  <si>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VIGENCIA (a 30/06/2021): Se adelantaron las gestiones precontractuales para un contrato de obra, el cual se asignará en el próximo trimestre.</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</si>
  <si>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</si>
  <si>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</si>
  <si>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</si>
  <si>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</si>
  <si>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</si>
  <si>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</si>
  <si>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</si>
  <si>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</si>
  <si>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</si>
  <si>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</si>
  <si>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</si>
  <si>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</si>
  <si>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</si>
  <si>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</si>
  <si>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</si>
  <si>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</si>
  <si>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</si>
  <si>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</si>
  <si>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</si>
  <si>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</si>
  <si>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</si>
  <si>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</si>
  <si>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</si>
  <si>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</si>
  <si>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</si>
  <si>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</si>
  <si>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</si>
  <si>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</si>
  <si>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</si>
  <si>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</si>
  <si>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</si>
  <si>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</si>
  <si>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</si>
  <si>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</si>
  <si>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</si>
  <si>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</si>
  <si>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</si>
  <si>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</si>
  <si>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</si>
  <si>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</si>
  <si>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</si>
  <si>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VIGENCIA (a 30/06/2021): El convenio interadministrativo con Bancóldex que creará la línea ¿Bogotá Adelante 2021¿ no ha podido suscribirse por la reserva bancaria de los beneficiarios a la que se encuentra sometida Bancóldex, todo lo cual ha generado un proceso de negociación entre las dos entidades que permitirá finalmente suscribir el convenio en el mes de julio de 2021, para comenzar a reportar las magnitudes que presente la ejecución de este convenio, proyectadas en 8.000 beneficiarios, con un aporte de $11.000 millones de pesos para apalancar créditos por $171.000 millones de pesos en operaciones de capital de trabajo, inversión o sustitución de pasivos, con un beneficio diferencial en la tasa de interés para las unidades productivas de mujeres, jóvenes y personas en condición de discapacidad.</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</si>
  <si>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</si>
  <si>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</si>
  <si>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</si>
  <si>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</si>
  <si>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</si>
  <si>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</si>
  <si>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</si>
  <si>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VIGENCIA (a 30/06/2021): Se ha avanzado en la conceptualización técnica del proceso. Durante el mes de abril se realizaron cambios y ajustes a los documentos técnicos necesarios para iniciar el proceso de contratación de Ruta E, y en la actualidad se cuenta con un estudio previo que se encuentra en evaluación por parte de la OAJ. Este proceso que se desarrolla en el marco de proyectos de inversión de tres áreas diferentes de la DDEE, busca contratar los servicios para la operación y puesta en marcha de los ejes estratégicos de la Ruta Bogotá E.</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</si>
  <si>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</si>
  <si>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</si>
  <si>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</si>
  <si>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30/06/2021): Se avanzó en los procesos de contratación de los programas Diseño Bogotá, Negocios Verdes Innovadores y Entorno, en relación al programa Hub Blockchain Bogotá Latam, se realizó la actualización de los estudios previos, derivado de los procesos anteriormente descritos, se firmaron las minutas de convenio de los programas Negocios verdes y diseño Bogotá.   Adicionalmente, se realizó el lanzamiento oficial de la convocatoria 2021 de los programas del FITIC, así como el minisite de ¿preinscripción¿ para las empresas interesadas en participar, actualmente se han registrado 561 empresas de diferentes localidades de la ciudad, interesadas en uno o dos programas de la convocatoria, siendo Suba, Chapinero, Usaquén, Kennedy y Engativá las localidades más activas en el procesos de preinscripción.</t>
  </si>
  <si>
    <t>Adoptar 5 Instrumentos Que Acompañen El Ejercicio De Seguimiento Y Control De Los Recursos, Iniciativas, Proyectos, Y Demás Actividades Enmarcadas En La Operatividad Del Fondo De Innovación, Tecnologías E Industrias Creativas -Fitic.</t>
  </si>
  <si>
    <t>VIGENCIA (a 30/06/2021): Continúa ¿en desarrollo- la fase precontractual que resultará en la formalización del instrumento de seguimiento y control del FITIC, cuyo mecanismo definido de contratación es Licitación / concurso de méritos. Se espera presentar a comité de contratación la primera semana de Julio.</t>
  </si>
  <si>
    <t>Diseñar 4 Mecanismos Que Permitan Evaluar Y Cuantificar El Impacto De Las Iniciativas Promovidas En Materia De Ctei, En El Marco De La Administración Del Fondo De Innovación, Tecnologías E Industrias Creativas -Fitic</t>
  </si>
  <si>
    <t>VIGENCIA (a 30/06/2021): A partir del diseño de la estrategia y matriz de control y seguimiento a la ejecución de los programas (aún pendiente de aprobación), se da continuidad al proceso de formulación de los indicadores de seguimiento de los programas: Negocios Verdes, Diseño Bogotá y Entorno II, con el propósito de lograr la integración de estos con los indicadores de gestión y resultados a cargo de DCBR. Adicionalmente, continua el proceso de elaboración de las evaluaciones de seguimiento y medición, que serán aplicadas a las diferentes empresas intervenidas en el marco de las alianzas gestionadas en el FITIC.  Es importante mencionar que, se encuentra en proceso de validación el método en cómo se adoptará el mecanismo de medición diseñado, para efectuar el respectivo registro cuantitativo del indicador de la meta, adicionalmente, durante la primera semana del mes de Julio se realizará la revisión final y aprobación al instrumento de seguimiento y control por parte de la DCBR.</t>
  </si>
  <si>
    <t>Participar En La Generación De 1 Espacio Que Conlleven A Desarrollar Y Acelerar El Conocimiento,La Ciencia, Tecnología E Innovación, Como Instrumentos Potenciadores De Competitividad Y Productividad De La Ciudad</t>
  </si>
  <si>
    <t>VIGENCIA (a 30/06/2021): En el mes de mayo se avanzó en la ejecución del convenio correspondiente al estudio de prefactibilidad, recibiendo los entregables 2 y 3 del plan de trabajo por parte del contratista. Adicionalmente, se adelantó el proceso de identificación de aliados estratégicos para la ejecución de la etapa de factibilidad y diseños de detalle con el fin de iniciar los preparativos del proceso precontractual que permita la asociación con la CCB y Corferias. Paralelo a lo anterior, se ha avanzado en el proceso de identificación de aliados estratégicos para la ejecución de la etapa de factibilidad y los diseños de detalle del proyecto con el fin de iniciar los preparativos del proceso precontractual que permita la asociación con la CCB y Corferias.  Adicionalmente, se logró gestionar una capacitación por parte del Consejo Internacional de Desarrollo Económico, quienes harán énfasis en el desarrollo de un plan estratégico para los distritos de innovación y la atracción de inversión a los mismos.</t>
  </si>
  <si>
    <t>Promover Formulación Y Ejecución De 3 Proyectos Estrategicos Y/O De Ciudad Que Conlleven Al Uso Del Nuevo Cnocimiento Para Incrementar Los Niveles De Productividad Y Copetitividad De La Ciudad Regi{On</t>
  </si>
  <si>
    <t>VIGENCIA (a 30/06/2021): Durante el mes de mayo se llevó a cabo el proceso en el cual se delimitó la propuesta de la Corporación Connect Bogotá Región con el propósito de cumplir con los requerimientos de Ecopetrol, ENEL y la SDDE, frente a la ejecución del proyecto. Con base en lo anterior, se avanzó en la definición de roles y aportes de cada uno, así como la preparación del proceso pre-contractual, los retos y su implementación. Con el apoyo de la Corporación Connect Bogotá, se avanzó en la propuesta que permita dar cumplimiento a los requerimientos de Ecopetrol, ENEL y la SDDE, frente a la ejecución del proyecto. Con base en lo anterior, se da continuidad al proceso de definición de roles y aportes de cada uno, así como la preparación del proceso precontractual (estimado para la segunda semana de julio), los retos y su implementación.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</si>
  <si>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</si>
  <si>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30/06/2021): Se avanzó en el proceso de articulación del diagnóstico de las necesidades del ecosistema, con la implementación del reto, de tal forma que, a partir de la propuesta por parte de la Corporación Connect Bogotá Región, se logre ejecutar de forma integral el proyecto desde la realización del diagnóstico, pasando por la priorización de los retos hasta la implementación de los mismos. Se avanzó con el apoyo de la Corporación Connect Bogotá, en la propuesta que permita dar cumplimiento a los requerimientos, frente a la ejecución del proyecto, el cual contará con un diagnostico que permita asegurar que se beneficiará a las empresas /emprendedores que participen en el mismo. Con base en lo anterior, se continúa avanzando en la definición de roles y aportes, así como la preparación del proceso precontractual (estimado para la segunda semana de julio), los retos y su implementación</t>
  </si>
  <si>
    <t>Fomentar En 6 Espacios De Participación La Apropiación Y Uso De La Cultura En Ciencia, Tecnología E Innovación De Aglomeraciones, Como Nuevos Elementos Generadores De Crecimiento Y Desarrollo Económico Sostenible</t>
  </si>
  <si>
    <t>VIGENCIA (a 30/06/2021): Continuando con el proceso de planificación, se trabajó ¿en conjunto- con actores estratégicos del ecosistema (Colcapital, la fundación Bolivar-Davivienda, Enter, Singularity University, IXL, Endevor y Rockstar entre otros), con el propósito de comprender los diferentes requerimientos frente al desarrollo del Summit de Innovación. En efecto, se avanzó en la definición de los elementos claves que se trabajarán durante el evento.  Por otra parte, se generaron sinergias con la Universidad Nacional de Colombia, con el fin de promover su participación en esta iniciativa, dinamizando la comunidad y atrayendo actores que puedan percibir las capacidades de investigación y desarrollo a las que pueden acceder. Paralelo a lo anterior, se ha venido realizando un proceso de planeación junto con la Dirección de Desarrollo Empresarial y Empleo -DDEE, para apoyar el Climathon, evento donde se plantea llevar a cabo un Hackathon. Paralelo a lo anterior, se ha venido realizando un proceso de planeación junto con la Dirección de Desarrollo Empresarial y Empleo -DDEE, para apoyar el Climathon, evento donde se plantea llevar a cabo un Hackathon.</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</si>
  <si>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</si>
  <si>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</si>
  <si>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30/06/2021): se adelantó el proceso de perfilamiento de aliados y selección de eventos de ciudad a apoyar, entre los más destacadas, se encuentran: ExpoDubai -en el cual se desarrollará la estrategia de activación de marca de ciudad y agenda del evento-, La Feria Internacional de Arte de Bogota ¿ ARTBO, el Bogotá Internacional Film Festival, el Bogotá Fashion Week y Bogotá Madrid Fusión.   En suma, en el marco de la participación en ExpoDubai, a través del convenio suscrito con ProColombia, se avanza en la articulación de la oferta del Distrito para la agenda de inversión, comercial y académica.   Paralelo a lo anterior, se definió la realización y/o apoyo con recursos para los eventos que ya cuentan con un posicionamiento de ciudad y de proyección internacional, como lo son: Barcú, (La Candelaria), El Macarenazo (Santa Fé), Open San Felipe, Noche en San Felipe y Agendarte (Barrios Unidos).</t>
  </si>
  <si>
    <t>Desarrollar 4 Documentos Que Identifiquen, Diseñen Y Orienten Estratégicamente El Relacionamiento Y La Promoción Internacional De La Ciudad Para Consolidarse Como Escenario Mice</t>
  </si>
  <si>
    <t>VIGENCIA (a 30/06/2021): Durante el mes de junio, se avanzó en el mapeo de eventos de posicionamiento internacional y escenario actual en el marco de la reactivación económica, con el propósito de construir el estado del arte del documento, que apoyará el cumplimiento de la presente meta</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</si>
  <si>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</si>
  <si>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</si>
  <si>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</si>
  <si>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</si>
  <si>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</si>
  <si>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</si>
  <si>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VIGENCIA (a 30/06/2021): Se continúa adelantando la gestión jurídica y precontractual para la prestación del servicio de asesoría jurídica especializada en la definición del vehículo y/o instrumento legal por medio del cual la Secretaría Distrital de Desarrollo Económico pueda participar como inversionista en un vehículo de inversión de riesgo o Fondo de Capital Emprendedor, sus implicaciones legales y el trámite a seguir de ser esta vinculación viable.  El futuro contratista Brigard &amp; Urrurtia allegó certificación de SURA en relación con la asesoría jurídica para la ¿Estructuración y constitución de un fondo de capital privado cuyo objeto es captar recursos de inversionistas institucionales para invertirlos en instrumentos de deuda en el sector corporativo¿. Teniendo en cuenta esta nueva certificación, Brigard &amp;Urrutia estaría acreditando experiencia de aproximadamente tres (3) años, con dos (2) certificaciones, una con el sector público ¿ FINAGRO, y con SURA para el sector privado.</t>
  </si>
  <si>
    <t>Apoyar Financieramente 120 Emprendimientos Y Unidades Productivas Con Capital Semilla Y Para La Consolidación Y Crecimiento</t>
  </si>
  <si>
    <t>VIGENCIA (a 30/06/2021): A 31 de marzo de 2021 no se presentan avances para ser reportado, lo que empezará a reportarse una vez que se ejecute la meta proyecto que antecede de poner en marcha un vehículo de propósito especial (SPV)</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</si>
  <si>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</si>
  <si>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</si>
  <si>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30/06/2021): Creo en Mí 2021: Apoyar a las mujeres a través de formación, para que puedan identificar y acelerar la creación y desarrollo de emprendimientos e iniciativas empresariales.   Estas son las actividades realizadas en el mes de junio:   - Para la ejecución de los programas, el día 15 de junio se presentó el proceso de acuerdo de cooperación con el PNUD, al comité de contratación. Resultado del comité se aprueba el proceso y se continúa con la solicitud de los CDPs, para iniciar la construcción de la minuta de acuerdo con el PNUD.  - PNUD remitió formato del acuerdo de cooperación, desde la OAJ se hacen observaciones, por lo tanto, se convoca a reunión con PNUD para aclarar dudas.  - Desarrollo de insumos y logística para evento de lanzamiento de los programas que se llevará a cabo el 7 de julio.    Ruta Bogotá E. Durante el mes de junio se realizó la publicación de pliegos definitivos y acto administrativo de apertura del proceso de selección.  Actividades realizadas:  Ajustes Técnicos.  Se terminaron los ajustes de la imagen final para el programa.  Se cuenta con la presentación del programa la cual ha sido socializada en diferentes escenarios como son: - La sesión del mes del ecosistema de emprendimiento.  - Mesa Trabajo Subdirección de Emprendimiento y Negocios de la SDDE. - Pobreza Oculta ¿ SDIS. - Reunión con la OIT ¿ Organización Internacional del Trabajo. - Mesa de trabajo con IDARTES. - Reunión de acercamiento con el coworking WeWork Colombia. - Talleres de Emprendimiento organizados por la Subdirección de Emprendimiento y negocios de la SDDE - Reuniones internas con emprendedores programadas por el área de defensa judicial.</t>
  </si>
  <si>
    <t>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</si>
  <si>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VIGENCIA (a 30/06/2021): Se esta terminando el proceso precontractual con el Fondo Emprender -SENA-, con el fin de financiar emprendimeintos de jóvenes en la ciudad. El convenio tendría un aporte de la SDDE de 19.100 millones de pesos.</t>
  </si>
  <si>
    <t>Fortalecimiento del comercio exterior, la productividad y el posicionamiento de Bogotá.</t>
  </si>
  <si>
    <t>Desarrollar E Impulsar 1 Programa Para Bogotá Productiva 24/7</t>
  </si>
  <si>
    <t>VIGENCIA (a 30/06/2021): Se continúan las gestiones para definir el mecanismo de contratación a utilizar para que, operativamente, se viabilice la implementación de la estrategia Bogotá Productiva 24 Horas para la vigencia del 2021 Se realizó el acompañamiento al proceso de preinscripción al Primer Piloto de Cargue/Descargue en horarios no convencionales, liderado por la Secretaría de Movilidad Dando continuidad al proceso de mapeo de las posibles zonas de intervención, durante el mes de junio, se definen claramente los siete (7) polígonos así: Fontibón, San Felipe, La Macarena, La Candelaria, Usaquén, El Restrepo y el 12 de Octubre, junto con las cuatro (4) ferias comerciales contempladas para tener un mayor impacto y lograr apoyar la reactivación económica de un mayor número de zonas.</t>
  </si>
  <si>
    <t>Apoyar 100 Empresas Para Su Vinculación A Mercados Internacionales Y A La Gestión Exportadora.</t>
  </si>
  <si>
    <t>VIGENCIA (a 30/06/2021): Producto de las gestiones precontractuales, durante el mes de junio se efectuaron los trámites conducentes a la suscripción y perfeccionamiento del Convenio 419 de 2021 suscrito con ProColombia ¿ Fiducoldex, bajo acta de inicio del 28 de junio.  Paralelo a lo anterior, se está adelantando el diseño de la estrategia de comunicaciones, así como en el plan de acción y cronograma detallados para la ejecución de dicho convenio.</t>
  </si>
  <si>
    <t>Desarrollar 1 Proyecto De Digitalización De Canales Comerciales Para La Internacionalización De Empresas Post Covid 19</t>
  </si>
  <si>
    <t>Suspendida</t>
  </si>
  <si>
    <t>Promover 5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</si>
  <si>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</si>
  <si>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</si>
  <si>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30/06/2021): rural realizó el pasado 21 de junio de 2021, el cierre de la convocatoria del proceso de fortalecimiento productivo para sistemas agrícolas y pecuarios en la ruralidad de Bogotá. Como resultado de este proceso en su primera fase se logro la inscripción de (565) participantes, de las diferentes localidades de Usme, Sumapaz, Ciudad Bolívar, Chapinero, Santa Fe y Suba.  En su segunda fase el equipo técnico ¿ profesional de la subdirección de economía rural realizará la revisión de los documentos necesarios para justificar su intervención, así como el cumplimiento de los requisitos mínimos para ser beneficiarios y se programarán las visitas a los predios postulados que cumplan con estos requerimientos. Con este proceso de fortalecimiento se pretende beneficiar a (250) hogares o unidades productivas de las zonas rurales de Usme, Sumapaz, Ciudad Bolívar, Chapinero, Santa Fe y Suba lo que significará como mínimo beneficiar a (500) personas de la ruralidad de Bogotá</t>
  </si>
  <si>
    <t>Vincular 250 Actores De Interés, En Alternativas Económicas, Mediante El Acompañamiento Y Consolidación De Encadenamientos Comerciales</t>
  </si>
  <si>
    <t>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</si>
  <si>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</si>
  <si>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</si>
  <si>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</si>
  <si>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30/06/2021): Se registraron 12 nuevos encadenamientos comerciales en su mayoría por el avance del proceso de registro de las Unidades Productivas vinculadas al piloto de Canastas Campesinas de la SDIS-Compensar, además de gestiones realizadas durante el paro nacional para apoyar la comercialización de productores.   Para este periodo se registraron 12 Unidades Productivas (UP) acompañadas con encadenamientos comerciales. En total, para el 2021 se cuenta con 41 UP con encadenamientos efectivos.  Estos encadenamientos representan un total de ventas de $ 194.700.000, con lo cual la sumatoria de las ventas a la fecha llega a los $ 761.429.795 en el año 2021, arrojando un indicador aproximado de 18 Millones por actor encadenado.  Así mismo se generó el acompañamiento para la comercialización de la Pre cooperativa  Agropecuaria de San Juanito Meta debido a sobre oferta de Mazorca, logrando la venta de más de 4 Millones de pesos en el marco de la Celebración del día de Campesino en la denominada ¿mazorcatón¿.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</si>
  <si>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</si>
  <si>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</si>
  <si>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</si>
  <si>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VIGENCIA (a 30/06/2021): Después de realizar validación con los miembros de la dirección se determinaron los módulos que abordara el sistema de información:  Ruralidad: Este módulo comprende la información que tiene que ver con la subdirección de ruralidad, el modulo básicamente cubre tres áreas: Caracterización: Corresponde a la caracterización de los predios que hacen parte de la zona rural de Bogotá, Costos: Corresponde a los costos de producción de una serie de productos que se producen en los predios que forman parte de la ruralidad bogotana. Intervenciones: Seguimiento a cada una de las intervenciones por predio que ejecuta la subdirección.   Avances: En cuanto a este módulo durante el mes se avanzó con la RAPE y Gobernación de Cundinamarca con el fin de ver el manejo que se está dando desde estas entidades al tema de caracterización de  los productores, la RAPE hace una caracterización general sin embargo el sistema de información SUMERCE cuenta con un módulo de encuestas que podría ser utilizado para cargar  el formulario y sistematizar el almacenamiento y recolección de los datos Precios: En este módulo se pretende realizar seguimiento a los precios de una lista de alimentos en los                    diferentes canales de comercialización para cada una de las localidades de Bogotá.  Avances: Durante el mes de junio se adelantaron reuniones con la Secretaria Distrital de salud quien expuso la metodología del proceso de seguimiento a los precios por parte de las Subredes y el objetivo final el cual es emitir boletines informativos dirigidos al consumidor con el fin de informar productos en cosecha, económicos, anormalidades en el abastecimiento, que contribuyan a mejorar los hábitos en la alimentación de los ciudadanos.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</si>
  <si>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</si>
  <si>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</si>
  <si>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VIGENCIA (a 30/06/2021): Dando continuidad con la estructuración de la estrategia de inclusión digital, durante el mes de mayo, se avanzó en el proceso precontractual del proyecto Fórmula Bogotá Productiva, que tiene como finalidad la intervención de 200 empresas de Bogotá y 150 empresarios capacitadas en relación con el fortalecimiento de la productividad y competitividad empresarial, orientada al proceso de reactivación económica de sectores de oportunidad, clúster y encadenamientos productivos. Lo anterior, mediante cursos y metodologías de formación especializada en temas de transformación digital, canales digitales de comercialización, nuevos métodos de pago virtual y tecnologías para el mejoramiento de la competitividad, entre otros. Actualmente el proceso se encuentra en la última etapa precontractual y se espera iniciar su ejecución en el mes de junio.   JUNIO: Continúa ¿en desarrollo- la fase precontractual que resultará en la formalización del proyecto Fórmula Bogotá Productiva, la cual permitirá mediante procesos de transformación digital, la evolución del modelo operacional de un grupo de MiPyMes con el propósito de adaptarse a las nuevas formas de comercialización y pagos, empleando diversas plataformas y herramientas digitales.</t>
  </si>
  <si>
    <t>Fortalecer 60 Empresas En Elementos De Ciencia, Tecnología E Innovación, Con Alto Potencial De Transformación Y Sofisticación Empresarial</t>
  </si>
  <si>
    <t>VIGENCIA (a 30/06/2021): Dando continuidad al proceso de estructuración del programa Diseño Bogotá, mediante, se definieron algunos lineamientos que se tendrán en cuenta dentro del proceso de selección de las empresas beneficiadas. Este proyecto se encuentra en alistamiento contractual, para iniciar su ejecución en el mes de junio. Durante el mes de junio, se adelantó el proceso de contratación del programa Diseño Bogotá y la firma de la minuta por parte de la SDDE y la Universidad Jorge Tadeo Lozano como cooperante, adicionalmente se realizó el lanzamiento oficial de la convocatoria, así como el minisite de ¿preinscripción¿ para las empresas interesadas en participar, actualmente se han registrado 222 empresas de diferentes localidades de la ciudad.</t>
  </si>
  <si>
    <t>Desarrollar 4 Mecanismos De Base Científica, Tecnológica E Innovadora, Que Impulsen La Reactivación Económica De Las Empresas, En Épocas De Crisis.</t>
  </si>
  <si>
    <t>VIGENCIA (a 30/06/2021): Se avanzó en el proceso contractual del mecanismo que impulsará la reactivación económica y sostenible de ¿al menos- 20 empresas, a través del programa Negocios Verdes Innovadores, en donde tendrán la posibilidad de acceder a recursos económicos para prototipar, testear e implementar un producto que responda a las actuales necesidades ambientales y de recuperación económica. Al respecto, es importante mencionar que, el proceso contractual para la formalización del programa, se encuentra en su última etapa, con el fin de iniciar su ejecución en el mes de junio.  Dando continuidad al proceso contractual del programa Negocios Verdes Innovadores, durante el mes de junio se firma la minuta y acta de inicio por parte de la SDDE y Biointropic como cooperante, adicionalmente se realizó el lanzamiento oficial de la convocatoria, así como el minisite de ¿preinscripción¿ para las empresas interesadas en participar, actualmente se han registrado 173 empresas de diferentes localidades de la ciudad.</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</si>
  <si>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</si>
  <si>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30/06/2021): Con el proyecto y levantamiento de la minería de datos, se entregaron los elementos audiovisuales para promocionar los talleres que se llevaron a cabo con los clústeres de bicicletas, bioeconomía (salud, cosméticos, farmacéuticos), moda, logística y turismo. Adicionalmente, se desarrollaron reuniones con actores clave del ecosistema y se da continuidad al mapeo y la gestión de los seis (6) clúster priorizados. En suma de lo anterior, se realizaron talleres de co-creación con los cluster de industrias creativas (publicaciones, literatura, artes escénicas y multimedia) y gastronomía, adicionalmente se generaron espacios virtuales para que los empresarios compartieran sus experiencias, retos, oportunidades y expectativas de los diferentes sectores para la reactivación económica de sus empresas, aproximadamente 50 empresarios hicieron parte de estas jornadas de co-creación. 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t>
  </si>
  <si>
    <t>Reactivar 6 Zonas De Aglomeración Priorizadas A Través De La Implementación De Un Plan De Acción Que Propenda Por La Consolidación Y  Fortalecimiento De Las Mismas.</t>
  </si>
  <si>
    <t>VIGENCIA (a 30/06/2021): Dando continuidad con los procesos precontractuales de las estrategias, que permitirán reactivar zonas de aglomeración priorizadas en la ciudad, a través de la Innovación, aceleración, transformación digital, nuevas tecnologías, cultura de innovación, y recursos para innovar, durante el mes de junio, se realizó acompañamiento al lanzamiento oficial de los programas Negocios Verdes Innovadores, Entorno, Hub Blockchain y Diseño Bogotá.  Paralelo a lo anterior, se llevaron a cabo dos (2) cursos liderados por la Universidad Nacional de Colombia para el sector salud (incluyendo el sector de bioeconomía -en el cual está inmerso el clúster de cosméticos-) así: ¿Los fenómenos de superficie: importancia para el avance tecnológico en el diseño de productos funcionales. ¿Cómo impacta su determinación en los sectores de medicamentos, cosméticos, fitoterapéuticos y dispositivos médicos?¿, se llevó a cabo los días 17 y 18 de junio y el curso ¿Desarrollo de competencias tecnológicas en Bogotá, para su transferencia a los sectores de medicamentos, cosméticos y afines¿ se realizó durante los días 28, 29 y 30 de junio, lo anterior con el propósito de fundamentar la aplicación de escalamiento de procesos industriales y en los conceptos principales de diseño integrado de producto y proceso de las empresas participantes de esta aglomeración.</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</si>
  <si>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</si>
  <si>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</si>
  <si>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</si>
  <si>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</si>
  <si>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</si>
  <si>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RESERVAS (a 31/03/2021): Se avanza en los resultados finales y revisión de dos investigaciones, una sobre reactivación económica y otra sobre emprendimiento.</t>
  </si>
  <si>
    <t>Diseñar 10 Metodologías E Instrumentos Para El Análisis Y Seguimiento Del Comportamiento Del Sector Desarrollo Económico</t>
  </si>
  <si>
    <t>VIGENCIA (a 30/06/2021): A 30 de junio, el equipo de trabajo de la Dirección de Estudios de Desarrollo Económico adelanta la elaboración de los siguientes dos documentos metodológicos y presenta los siguientes avances: Encuesta de demanda laboral  Se presentan los siguientes avances: 1. Se definió una nueva versión del cuestionario de recolección de la encuesta de demanda laboral el cual está pendiente de aprobación por parte del comité. 2. Se definió la versión final de los estudios previos para el proceso de contratación de la encuesta de demanda laboral. 3. El proceso de contratación de la encuesta laboral fue aprobado en comité de contratación para ser publicado en SECOP e iniciar la contratación.  Índice de precios de alimentos frescos: El documento continúa en revisión por parte de la mesa directiva</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</si>
  <si>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</si>
  <si>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</si>
  <si>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</si>
  <si>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</si>
  <si>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</si>
  <si>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</si>
  <si>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</si>
  <si>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</si>
  <si>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</si>
  <si>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</si>
  <si>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</si>
  <si>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VIGENCIA (a 30/06/2021): Por efectos de la pandemia y que aún no se ha definido si continuamos en Plaza de Los Artesanos, aún no se ha comenzado a determinar la necesidad clara de renovar la infraestructura tecnologica</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</si>
  <si>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</si>
  <si>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</si>
  <si>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</si>
  <si>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</si>
  <si>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</si>
  <si>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</si>
  <si>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</si>
  <si>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</si>
  <si>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</si>
  <si>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</si>
  <si>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</si>
  <si>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</si>
  <si>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</si>
  <si>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VIGENCIA (a 30/06/2021): Se realizó la última versión de la Reglamentación Específica y Documento Técnico de Soporte ¿ DTS del Programa MiAhorro MiHogar  Para Oferta Preferente se avanzo en el *Patrimonio Autónomo para la operación del Programa de Oferta Preferente constituido. En los Documentos jurídicos para la operación del Programa de Oferta Preferente actualizados y el Diseño del formulario de inscripción de hogares.  Aclarar que en el año 2020 se tenia programado la asignación de 170 subsidios rezago que fue sumado en lo programado para el año 2021. A la fecha se han asignado 711 subsidios del programa Mi Casa YA con recurso 2020.</t>
  </si>
  <si>
    <t>Beneficiar 11000 Hogares Con Subsidios Solidarios De Arrendamiento Durante La Emergencia Del Covid-19.</t>
  </si>
  <si>
    <t>VIGENCIA (a 30/06/2021): El programa se termino una vez fue expedido el decreto 074 del 16 de marzo del 2021,  donde finalizaba la emergencia sanitaria, con la reserva presupuestal se entregaron 1.593 subsisdios en el año 2021.</t>
  </si>
  <si>
    <t>Publicar 1 Proyecto Normativo Para La Focalización Y/O Generación De Vivienda Vip.</t>
  </si>
  <si>
    <t>VIGENCIA (a 30/06/2021): La Resolución que reglamenta el Programa de Oferta Preferente será expedida en el mes de julio, previa actualización del documento en función a las observaciones recibidas.</t>
  </si>
  <si>
    <t xml:space="preserve">Beneficiar 285 Hogares Con Subsidios De Arrendamiento Del Programa Mi Ahorro Mi Hogar En El Marco De Los Servicios Financieros Para Adquisición De Vivienda </t>
  </si>
  <si>
    <t>VIGENCIA (a 30/06/2021): La meta fue creada en junio aún no se reporta seguimiento.</t>
  </si>
  <si>
    <t>Beneficiar 14504 Hogares Con La Entrega De Aoportes Temporales Solidarios De Arrendamiento</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</si>
  <si>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</si>
  <si>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</si>
  <si>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</si>
  <si>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</si>
  <si>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</si>
  <si>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</si>
  <si>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</si>
  <si>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</si>
  <si>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</si>
  <si>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</si>
  <si>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</si>
  <si>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</si>
  <si>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</si>
  <si>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VIGENCIA (a 30/06/2021): Teniendo en cuenta que no se ha expedido el Reglamento Operativo y no se ha realizado la modificación del Decreto N. 265 de 2020, se ha generado un retraso en la radicación de los expedientes ante la Secretaría Distrital del Hábitat por parte de la Caja de la Vivienda Popular, lo cual ocasionó un retraso para la asignación de subsidios.</t>
  </si>
  <si>
    <t>Mejoramiento Integral Rural y de Bordes Urbanos en Bogotá</t>
  </si>
  <si>
    <t>Elaborar 3 Documentos De Lineamientos Técnicos Para Las Intervenciones De Mejoramiento Integral Rural Y En Bordes Urbanos Y Seguimiento A La Política Pública De Ruralidad De Bogotá.</t>
  </si>
  <si>
    <t>RESERVAS (a 30/06/2021): La reserva no avanza magnitud</t>
  </si>
  <si>
    <t>Realizar 2 Estudios O Diseños De Prefactibilidad Y Factibilidad Para Las Intervenciones De Mejoramiento Integral Rural Y En Bordes Urbanos.</t>
  </si>
  <si>
    <t>VIGENCIA (a 30/06/2021): Avance mediante gestión del proyecto</t>
  </si>
  <si>
    <t>Mejorar El 100 % De Las Viviendas Rurales Y En Bordes Urbanos Priorizadas.</t>
  </si>
  <si>
    <t>VIGENCIA (a 30/06/2021): No presenta ejecución presupuestal ni avance de magnitud.</t>
  </si>
  <si>
    <t>Aplicación de lineamientos de planeación y política en materia de hábitat Bogotá</t>
  </si>
  <si>
    <t>Adoptar 1 Política De Gestión Integral Del Sector Hábitat</t>
  </si>
  <si>
    <t>VIGENCIA (a 30/06/2021): Versión 3 del documento de trabajo del documento CONPES Distrital de la Política Pública de Gestión Integra del Hábitat para Bogotá -Plan de acción con 23 productos con un alto nivel de consolidación. -Versión 2 del documento con resultados del proceso de consulta, participación y socialización en la fase de formulación de la política pública de gestión integral del hábitat.</t>
  </si>
  <si>
    <t>Elaborar 2 Documentos Técnicos De Soporte Para La Toma De Decisiones En Materia De Políticas Públicas Del Sector.</t>
  </si>
  <si>
    <t>VIGENCIA (a 30/06/2021): Documento de resumen del enfoque de hábitat en el POT. -Documento Cadena de valor Plan de Mejoramiento Integral de Barrios -PMIB-. -Presentación Plan trabajo para la evaluación de Mejoramiento Integral de Barrios -PMIB-. -Presentación Cadena de Valor Plan Terrazas Distrital y Arriendo Solidario.</t>
  </si>
  <si>
    <t>Elaborar 2 Documentos De Análisis Con Respecto A Las Alternativas De Financiación Y Acceso A Soluciones Habitacionales.</t>
  </si>
  <si>
    <t>VIGENCIA (a 30/06/2021): Avance del documento de instrumentos de financiación con la revisión inicial de antecedentes y del inventario de instrumentos de financiación para vivienda VIS y VIP nuevas para población vulnerable. .</t>
  </si>
  <si>
    <t>Desarrollar 4 Estudios Y Análisis Relacionados Con Vivienda De Interés Social Y El Hábitat En La Ciudad.</t>
  </si>
  <si>
    <t>VIGENCIA (a 30/06/2021): -Se cuenta con el avance del documento de ¿Resultados Censo Nacional de Población y vivienda¿. -Se cuenta con el avance del documento: Vulnerabilidad urbana y segregación socioespacial. -Se cuenta con el avance del documento: Como le fue a la economía y el sector de la construcción en 2020. -Se coordinó reunión con la Cámara de Comercio de Bogotá y WICCA, con el fin de su vinculación a la aplicación de la encuesta Bogotá Construida por Mujeres. -Se participó en la propuesta de introducción de las monografías de ONU-HABITAT.</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</si>
  <si>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</si>
  <si>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</si>
  <si>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</si>
  <si>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</si>
  <si>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</si>
  <si>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</si>
  <si>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</si>
  <si>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</si>
  <si>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</si>
  <si>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</si>
  <si>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</si>
  <si>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</si>
  <si>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</si>
  <si>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</si>
  <si>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</si>
  <si>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</si>
  <si>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</si>
  <si>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</si>
  <si>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</si>
  <si>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</si>
  <si>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</si>
  <si>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VIGENCIA (a 30/06/2021): Se realizó reunión con las entidades financieras que ocuparon el primer y segundo cuartil superior en cuanto a menor tasa de interés en los productos para adquisición de vivienda (crédito hipotecario /leasing habitacional), para Vivienda VIP y VIS, o de mejoramiento de vivienda</t>
  </si>
  <si>
    <t>Elaborar 4 Documentos Que Contemplen Diversas Propuestas Para La Inclusión E Implementación De Nuevas Fuentes De Financiación Para La Gestión Del Hábitat.</t>
  </si>
  <si>
    <t>VIGENCIA (a 30/06/2021): Se realizo revisión de los resultados del proyecto con OSF para habilitar un instrumento financiero alternativo que ayude a viabilizar el cierre financiero de plan terrazas, avance en la firma del memorando de entendimiento con Aguas de Bogotá como operador de los proyectos con la cooperación coreana</t>
  </si>
  <si>
    <t>Elaborar 1 Documento Con El Diagnóstico De Los Instrumentos Actuales De Financiación Del Desarrollo Urbano Y Propuestas De Mejora Para La Implementación De Mejores Procesos De Gestión Del Suelo.</t>
  </si>
  <si>
    <t>VIGENCIA (a 30/06/2021): Se evaluó técnicamente la aplicación del instrumento de financiación denominado Titularización de Ingresos Futuros - TIF y se elaboró en conjunto con la Secretaría Distrital de Hacienda una propuesta de modificación del decreto reglamentario de dicho instrumento.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</si>
  <si>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</si>
  <si>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</si>
  <si>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</si>
  <si>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</si>
  <si>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</si>
  <si>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</si>
  <si>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</si>
  <si>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</si>
  <si>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</si>
  <si>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</si>
  <si>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</si>
  <si>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</si>
  <si>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</si>
  <si>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</si>
  <si>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</si>
  <si>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</si>
  <si>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RESERVAS (a 30/06/2021): Los recursos de reserva no avanzan magnitud.</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</si>
  <si>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</si>
  <si>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</si>
  <si>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</si>
  <si>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</si>
  <si>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VIGENCIA (a 30/06/2021): Avanza por gestión del proyecto RESERVAS (a 30/06/2021): Los recursos de reserva no avanzan magnitud.</t>
  </si>
  <si>
    <t>Adecuar 100 % De Metros Cuadrados De Espacio Público Priorizado Con Intervenciones De Acupuntura Urbana</t>
  </si>
  <si>
    <t>VIGENCIA (a 30/06/2021): Se efectuó contrato para intervención de obra pero aún no se han realizado esta.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</si>
  <si>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</si>
  <si>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</si>
  <si>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</si>
  <si>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</si>
  <si>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</si>
  <si>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</si>
  <si>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</si>
  <si>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</si>
  <si>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30/06/2021): Avance por gestión del proyecto</t>
  </si>
  <si>
    <t>Adecuar El 100 % De Metros Cuadrados De Espacio Público En Áreas Priorizadas De La Ciudad Con Alta Incidencia De Violencia Sexual</t>
  </si>
  <si>
    <t>VIGENCIA (a 30/06/2021): Se efectuó contrato para intervención de obra pero aún no se han realizado esta. RESERVAS (a 31/03/2021): No tiene ejecución presupuestal ni avance de magnitud</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</si>
  <si>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</si>
  <si>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</si>
  <si>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</si>
  <si>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</si>
  <si>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</si>
  <si>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</si>
  <si>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</si>
  <si>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</si>
  <si>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</si>
  <si>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</si>
  <si>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</si>
  <si>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</si>
  <si>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</si>
  <si>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</si>
  <si>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</si>
  <si>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</si>
  <si>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</si>
  <si>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</si>
  <si>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</si>
  <si>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</si>
  <si>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30/06/2021): Se establecen y extractan los requerimientos mínimos establecidos por el MINTIC referentes al hardware y software frente a X-ROAD. se desarrolla reunión con infraestructura y bases de datos, para lineamientos.</t>
  </si>
  <si>
    <t>Implementar El 100 % Sistemas De Información Misional De La Sdht.</t>
  </si>
  <si>
    <t>VIGENCIA (a 30/06/2021):  Se presenta y aprueba por el Comite de Contratación proceso de Fábrica de sofware</t>
  </si>
  <si>
    <t>Elaborar 1 Documento Que Centralice Los Componentes De La Política De Gobierno Digital.</t>
  </si>
  <si>
    <t>VIGENCIA (a 30/06/2021): Se elaboro la Matriz RACI, complemento de Catálogo de servicios de TI e inventario de infraestructura, así mismo, se realizó la revisión de los documentos de gestión de sistemas de información, diagnóstico de AE en planeación e información.</t>
  </si>
  <si>
    <t>Implementar 1 Sistema Integrado Del Sector.</t>
  </si>
  <si>
    <t>VIGENCIA (a 30/06/2021): Se actualizó el documento de Estudios Previos del proceso destinado a la contratación del "DESARROLLO DEL MODELO DE ARQUITECTURA DE REFERENCIA PARA LA PLATAFORMA DE BIG DATA DEL SECTOR" en SECOP II.</t>
  </si>
  <si>
    <t>Obtener El 99 % De Índice De Disponibilidad De Los Recursos Tecnológicos.</t>
  </si>
  <si>
    <t>VIGENCIA (a 30/06/2021): se finaliza el proceso de implementación IPV6 se da inicio al soporte del contrato el cual finalizara a comienzo de septiembre</t>
  </si>
  <si>
    <t>Análisis de la Gestión Integral del desarrollo de los programas y proyectos de la Secretaría de Hábitat de Bogotá</t>
  </si>
  <si>
    <t>Gestionar El 100 % Del  Plan De Adecuación Y Sostenibilidad Del Sig-Mipg.</t>
  </si>
  <si>
    <t>VIGENCIA (a 30/06/2021): Se desarrollaron las actividades programadas para el trimestre en el Plan de Adecuación y Sostenibilidad del SG-MIPG V1.</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</si>
  <si>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</si>
  <si>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</si>
  <si>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</si>
  <si>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</si>
  <si>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100 Porciento Del Mantenimiento A Las 3 Sedes De La Sdht</t>
  </si>
  <si>
    <t>VIGENCIA (a 30/06/2021): Se culminaron las adecuaciones y suministro de elementos tecnológicos al local de Servicio al Ciudadano y Sala 6 del piso 10, para Audiencias, esto permite tener un mejor ambiente laboral y de atención tanto para los ciudadanos como para los colaboradores de la entidad</t>
  </si>
  <si>
    <t>Implementar 100 % El  Sistema De Servicio Al Ciudadano.</t>
  </si>
  <si>
    <t>VIGENCIA (a 30/06/2021): Durante el periodo analizado se logró ejecutar 9 acciones de las 21 propuestas, de la cuales se destaca los ejercicios de ciudadano incognito a través de los cuales se busca conocer los protocolos de atención y si es el caso implementar acciones de mejora.</t>
  </si>
  <si>
    <t>Implementar 1 Sistema De Gestión Documental.</t>
  </si>
  <si>
    <t>VIGENCIA (a 30/06/2021): Se avanzo en la Intervención documental en las diferentes áreas de acuerdo con las series documentales TRD vigentes, para el mes de junio se intervinieron 22 series documentales, AG 189.5 metros llineales y AC 81.9 metros lineales, realiza todas las actividades por parte del proceso</t>
  </si>
  <si>
    <t>Ejecutar 100 % Del Programa De Saneamiento Fiscal Y Financiero.</t>
  </si>
  <si>
    <t>VIGENCIA (a 30/06/2021): Se dio cumplimiento a los informes de carácter financiero, contable y presupuestales, establecidos en la normatividad expedida por parte del nivel nacional y distrital, en virtud de reflejar y dar cumplimiento a la ley de transparencia regulada para las entidades de la administración central de Bogotá.</t>
  </si>
  <si>
    <t>Implementar 1 Sistema De La Sdht.</t>
  </si>
  <si>
    <t>VIGENCIA (a 30/06/2021): Se avanzo en la construcción de la carta de navegación (manual) en el marco del posicionamiento en la entidad en la ejecución de la Política de gestión del conocimiento y la Innovación</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</si>
  <si>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</si>
  <si>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</si>
  <si>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</si>
  <si>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</si>
  <si>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</si>
  <si>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</si>
  <si>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</si>
  <si>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</si>
  <si>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</si>
  <si>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30/06/2021): Esta meta se encuentra programada a partir del tercer trimestre de la vigencia.</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</si>
  <si>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</si>
  <si>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</si>
  <si>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</si>
  <si>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30/06/2021): Frente al Sistema Distrital de Bibliotecas, se reporta la consolidación de la  documentación técnica de la estrategia. En esas mesas se revisaron los avances en la planeación del laboratorio de co-creación que permitirá  el  diseño colaborativo de los servicios que puede prestar  el sistema, así    como la consolidación del modelo de coordinación, que empezará a funcionar a partir  de julio.  Desde Comunidad y Territorio se ha trabajado en caracterizar el área de influencia en torno a los 95 PPP partiendo de la premisa establecida en el Plan de Ordenamiento Territorial de la "ciudad de los 15 minuto". Se trabajó en la producción, alineación y consolidación de la  oferta de la línea de Formación. Esta se socializó frente a los Mediadores de coordinación y de formación y programación y Coordinadores de todas las bibliotecas. Esta oferta se estructura con base en un Sistema de Acompañamiento enfocado en el seguimiento de las prácticas de programación, planeación e implementación ejecutadas por el Mediador. En lo relacionado a fortalecer la Biblioteca Digital de Bogotá, se ha continuado con la Planeación de acciones en los frentes de operación, medición y evaluación de la plataforma tecnológica, diseño de nuevos proyectos y exposiciones digitales que hagan parte de los contenidos que ofrece la plataforma, Diseño de una nueva oferta de formación de usuarios, Evaluación constante de la operación a través de análisis estadísticos y programas de formación con bibliotecarios, mediadores y usuarios de la sociedad civil.   En el marco del Programa Distrital de Estímulos 2021 de la Secretaría de Cultura, Recreación y Deporte, la Dirección de Lectura y Bibliotecas ofrece tres becas, dos dirigidas de manera exclusiva a bibliotecas comunitarias y otra abierta a la ciudad. .</t>
  </si>
  <si>
    <t>Formular 1 Política Distrital De Lectura, Escritura Y Bibliotecas Y Otros Espacios De Circulación Del Libro.</t>
  </si>
  <si>
    <t>VIGENCIA (a 30/06/2021): Los principales avances tienen que ver con el desarrollo del documento de diagnóstico para la formulación de la política pública de lectura, escritura y oralidad, así como la implementación de la agenda de participación para garantizar la inclusión de todos los sectores de la ciudadanía en el diseño de este instrumento de planeación proyectado a 2038 desde el Sector de cultura, recreación y deporte en articulación con la Secretaría de Educación e Idartes.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región.Avances en cada uno de los componentes Plan Maestro de Bibliotecas Públicas de Bogotá- PMBPB: *Documento Técnico de Soporte,se avanzó en la sustentación de la formulación y los aspectos generales del PMBPB, en el análisis de entornos urbanos y densidad de población, análisis arquitectónico y en propuesta arquitectónica y urbana de las bibliotecas mayores y de proximidad. *Análisis y propuesta urbano arquitectónica,se completan las fichas de entornos urbanos de las bibliotecas públicas, se realiza aproximación desde aerofotografías a escala 1:1000 y 1:2000 para el análisis de áreas libres de los predios de las bibliotecas, se elaboran cartografías de bibliotecas públicas por localidad, cartografía general y consolidada para análisis de estructuras y densidades de las bibliotecas para análisis de coberturas según estructuras, se realiza la presentación de primera aproximación al programa de bibliotecas públicas y a la definición de territorios para la formulación, se actualizan las fichas de referentes en formatos y fuentes.*Componente Social: caracterización socioecón</t>
  </si>
  <si>
    <t>Promover 4 Espacios Y/O Eventos De Valoración Social Del Libro, La Lectura Y La Literatura En La Ciudad.</t>
  </si>
  <si>
    <t>VIGENCIA (a 30/06/2021): Durante este periodo se ha avanzado en la planeación de los componentes virtuales de programación para la Feria del Libro - FILBO, se ha adelantado la redacción del convenio entre la Cámara Colombiana del Libro y la Dirección de Lectura y Bibliotecas y se ha establecido que durante el mes de julio se terminarán de ajustar los eventos virtuales que se transmitirán del 6 a al 22 de agosto a través de la página de la FILBO.   Se han adelantado mesas técnicas quincenales, aproximadamente, en las que se han definido los escritores y escritoras presentes en la FILBO, los espacios de la ciudad que visitarán y los compromisos de cada entidad aliada: la cámara colombiana del libro, la DLB, la SED y el IDARTES.</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</si>
  <si>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</si>
  <si>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</si>
  <si>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</si>
  <si>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</si>
  <si>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</si>
  <si>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VIGENCIA (a 30/06/2021): Esta meta se encuentra programada a partir del segundo trimestre de la vigencia.</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</si>
  <si>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</si>
  <si>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</si>
  <si>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</si>
  <si>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VIGENCIA (a 30/06/2021): Esta meta se encuentra programada a partir del tercer trimestre de la vigencia</t>
  </si>
  <si>
    <t>Construir 1 Sistema De Informacion De Arte, Cultura Y Patrimonio.</t>
  </si>
  <si>
    <t>Fortalecimiento estratégico de la gestión cultural territorial, poblacional y de la participación incidente en Bogotá</t>
  </si>
  <si>
    <t>Desarrollar 20 Estrategias De Reconocimiento Y Dinamización Del Componente Cultural En Los Territorios De Bogotá</t>
  </si>
  <si>
    <t>VIGENCIA (a 30/06/2021): En cumplimiento de la meta el equipo de gestión territorial, desarrolló un ejercicio de lectura de territorios que permitió reconocer las particularidades de cada una de las localidades, la identificación de agentes estratégicos sectoriales, intersectoriales e interinstitucionales, con el objetivo de garantizar la dinamización del componente cultural y el posicionamiento de la entidad. Con esta lectura de territorio como insumo fundamental, se generaron planes de trabajo que, con base en las líneas del Modelo de Gestión Cultural Territorial, permite dinamizar las acciones culturales en las localidades con impacto en los creadores, agentes culturales, organizaciones y ciudadanos en general. En las actividades desarrolladas para el fortalecimiento de las organizaciones, artistas, gestores y representantes de los 20 consejos locales de Arte, Cultura y Patrimonio, se adelantó la secretaria técnica de cada una de las sesiones que se desarrollaron y con eso la organización de lo referente a la preparación de las actividades que serán acogidas en las Agendas participativas anuales en cada localidad. En el mismo sentido, se adelantó una articulación con el Instituto Distrital para la Participación y Acción Comunal - IDPAC- que tiene el objetivo de fortalecer las acciones de caracterización de las organizaciones y conducir su fortalecimiento hacia una instalación de capacidad y la generación de saldos pedagógicos cercana a sus necesidades y expectativas. A través de los profesionales del equipo de gestión territorial se continúa el acompañamiento en los 20 Fondos de Desarrollo Local en lo referente a la formulación de los proyectos de Inversión. 18 fondos de desarrollo decidieron sumarse a la estrategia de la SCRD y entidades adscritas para la ejecución de los conceptos de gasto del sector a través del programa Es Cultura y Deporte Local.</t>
  </si>
  <si>
    <t>Desarrollar 26 Estrategias  Para El  Fortalecimiento Y Cualificación Del Sistema Distrital De Arte, Cultura Y Patrimonio, Los Procesos De Participación Y La Gestión Territorial.</t>
  </si>
  <si>
    <t>VIGENCIA (a 30/06/2021): En cumplimiento de la meta se han realizado las siguientes acciones:  * Se ha mantenido en funcionamiento el Sistema Distrital de Arte, Cultura y Patrimonio a través de medios virtuales y se destacan las siguientes acciones: 1.Acompañamiento a los espacios de participación del Sistema en la elaboración de sus planes de trabajo con énfasis en el seguimiento a los planes de desarrollo locales y plan de desarrollo distrital y los programas y proyectos del sector. 2.Revisión y ajuste permanente de todos los espacios del sistema en términos de su composición, convocatoria a elecciones atípicas, revisión de reemplazos de curules y expedición de resoluciones de pérdidas y reconocimientos de consejeros. 3.Elaboración de propuesta de formación con la Universidad de los Andes para el año 2021. 4. Acompañamiento en el desarrollo e implementación de los presupuestos participativos en todas las localidades. 6.Desarrollo de una convocatoria pública dirigida a los agentes del sector para sistematizar las experiencias de participación de sus respectivos espacios.  * Cabildo abierto por la Cultura: El Cabildo Abierto por la Cultura fue una iniciativa promovida por el Consejo Distrital de Arte Cultura y Patrimonio - CDACP, la instancia coordinadora del Sistema Distrital de participación ciudadana del sector cultura. La Secretaría de Cultura, Recreación y Deporte (SCRD) y las entidades adscritas del sector cultura diseñaron, junto con los consejeros del CDACP, la metodología y logística del Cabildo. El Cabildo surgió como respuesta institucional a movilizaciones en el marco del Paro Nacional. Se convocó con el objetivo de facilitar espacios de conversación sobre el rol de la cultura en la protesta social. Fue un escenario de diálogo abierto entre la institucionalidad y la ciudadanía. Se fortalecerá y continuará el diálogo entre institucionalidad y ciudadanía a través de la réplica y ampliación de estos espacios a nivel local.</t>
  </si>
  <si>
    <t>Concertar E Implementar 23 Procesos Para El Fortalecimiento, Reconocimiento,  Valoración  Y La Pervivencia Cultural De Los Grupos Étnicos, Etários Y Sectores Sociales.</t>
  </si>
  <si>
    <t>VIGENCIA (a 30/06/2021): En lo transcurrido de la vigencia se ha avanzado con los procesos de concertación e implementación para el fortalecimiento, reconocimiento, valoración y la pervivencia cultural de los grupos étnicos, etarios y sectores sociales. Los procesos corresponden al trabajo articulado con las políticas públicas poblacionales, otras poblaciones, compromisos normativos y acciones afirmativas que se enuncian a continuación. Planes Integrales de Acciones Afirmativas - PIAA de comunidades negras afrocolombianas Planes Integrales de Acciones Afirmativas - PIAA de pueblos indígenas  Planes Integrales de Acciones Afirmativas - PIAA del pueblo palenque  Planes Integrales de Acciones Afirmativas - PIAA del pueblo raizal  Planes Integrales de Acciones Afirmativas - PIAA del pueblo rrom o gitano Plan de Vida de la Comunidad Indígena Muisca de Bosa Política Pública de Infancia y Adolescencia Política Pública de Juventud  Política Pública de Adultez Política Pública de Envejecimiento y Vejez Política Pública para las Familias  Política Pública de Actividades Sexuales Pagadas Política Pública de Discapacidad para el Distrito Capital  Política Pública de Mujeres y Equidad de Género Política Pública Distrital de Ruralidad Política Pública para el Fenómeno de Habitabilidad en Calle  Artesanos Procesos interseccionales, interculturales e intergeneracionales  Escenarios del Sistema Distrital de Arte, Cultura y Patrimonio</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</si>
  <si>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</si>
  <si>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</si>
  <si>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30/06/2021): Esta meta se encuentra programada para el ultimo trimestre de la vigencia.</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</si>
  <si>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</si>
  <si>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</si>
  <si>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1229 Estímulos, Apoyos Concertados Y Alianzas Estratégicas Estímulos (800), Apoyos Concertados (120) Y Alianzas Estratégicas (3) Dirigidos A Fortalecer Los Procesos De Los Agentes Del Sector</t>
  </si>
  <si>
    <t>Realizar 1650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</si>
  <si>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</si>
  <si>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</si>
  <si>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30/06/2021): Como resultado del ejercicio de observación de las consultas realizadas y de más de 50 jornadas de trabajo con funcionarios de las diferentes entidades responsables de la operación de los equipamientos culturales, se elaboraron dos documentos que brindarán lineamientos para la gestión de las infraestructuras "Pilona 20" y "Mirador del Paraíso" (Museo y Galería).  Teniendo en cuenta que, se espera que con estas herramientas se facilite la gestión de los equipamientos, se han realizado ajustes a los productos técnicos para utilizarlos como insumo para el desarrollo del documento de lineamientos técnicos de los modelos de gestión de equipamientos culturales de 3 equipamientos culturales.</t>
  </si>
  <si>
    <t>Asistir Técnicamente 10 Proyectos De Infraestructura Cultural</t>
  </si>
  <si>
    <t>VIGENCIA (a 30/06/2021): En lo corrido del año 2021 se ha hecho seguimiento a la ejecución de los proyectos de infraestructura cultural correspondientes a vigencias anteriores y se avanza en la etapa previa para estructuración del proceso de selección de la convocatoria pública para la compra de los elementos de dotación que permitirán fortalecer equipamientos culturales, así mismo se ha realizado la asistencia técnica para la formulación y desarrollo de proyectos de infraestructura, principalmente acompañando a los Fondos de Desarrollo Local en las actividades previstas para la ejecución de los presupuestos participativos.</t>
  </si>
  <si>
    <t>Realizar 68 Encuentros Ciudadanos (Virtuales Y Presenciales) Para Promover La Apropiación, Fortalecimiento Del Tejido Social E Involucramiento En Los Proyectos De Infraestructura Cultural</t>
  </si>
  <si>
    <t>VIGENCIA (a 30/06/2021): En el primer semestre del 2021 se realizaron veinte (20) encuentros ciudadanos de la siguiente manera:  1.Tercer Comité Felicidad (Centro Felicidad Chapinero) 2.Cuarto Comité Felicidad (Centro Felicidad Chapinero) 3.Mesa de sostenibilidad y apropiación (Museo de la Ciudad Autoconstruida, Biblioteca y Centro de Bienvenida al Visitante)  4.Una mesa de sostenibilidad y apropiación (Centro Cultural Pilona 10) 5.Una mesa de sostenibilidad y apropiación (Centro Cultural Pilona 20) 6.Taller de diseño participativo (Centro Cultural Pilona 20) 7.Jornada de recuperación y siembra de La Cañada y avance de obra del 50% (Centro Cultural Pilona 10)  8.Jornada de socialización y participación con las mesas locales Ciudad Bolívar ¿Hablemos del Ensueño¿ (Teatro El Ensueño)  9.Taller de reflexión ciudadana con el equipo de obra (Centro Felicidad Chapinero) 10.Mesa de apropiación y sostenibilidad (Centro Cultural Pilona 10) 11.Mesa de apropiación y sostenibilidad (Museo de la Ciudad Autoconstruida, Biblioteca y Centro de Bienvenida al Visitante) 12.Jornada preparatoria evento de socialización fin de obra constructiva y lanzamiento documental (Museo de la Ciudad Autoconstruida, Biblioteca y Centro de Bienvenida al Visitante). 13.	Taller diseño participativo primera infancia (Centro Cultural Manitas Pilona 20) 14.Jornada de socialización y participación con las mesas locales Ciudad Bolívar ¿Hablemos del Ensueño¿ (Teatro el Ensueño) 15.	Recorrido comunidad habitante de calle (Teatro el Ensueño) 16. Jornada de socialización y participación con las mesas locales Ciudad Bolívar ¿Hablemos del Ensueño¿ (Teatro el Ensueño) 18.Taller diseño participativo Pabellón Distrito Bronx Creativo sesión II (otros equipamientos de ciudad) 19.Primer taller diseño participativo equipamientos culturales corredor verde séptima (otros equipamientos de ciudad) 20. Segundo taller diseño participativo equipamientos culturales corredor verde séptima (otros equipamientos de ciudad)</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</si>
  <si>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</si>
  <si>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</si>
  <si>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30/06/2021): La meta inicia ejecución a partir de la vigencia 2021. El documento de investigación tiene como objetivo contar con un insumo de políticas públicas asociadas al patrimonio cultural que permita, de manera cuantitativa determinar el aporte de éste a la ciudad.  Durante la presente vigencia se han desarrollado las siguientes acciones: *Avance en el documento de diagnóstico de formación en patrimonio, a partir de la revisión de material de archivo y antecedentes de la SCRD. Adicionalmente se ha solicitado información sobre posibles gestiones relacionadas con este tema, con las entidades adscritas a la SCRD, alcaldías locales, universidades, centros de formación, entre otros. *En el marco de las acciones de identificación y divulgación de patrimonio en los barrios Modelo Norte y Engativá Centro, se ha avanzado en visitas de inspección y en el desarrollo de las respectivas reseñas históricas que a futuro sean de utilidad en el proceso de divulgación. Este recorrido ha permitido la identificación de inmuebles, lugares de encuentro y residentes, interesados en la protección de los valores patrimoniales de estos sectores. *La cartilla ¿Somos Patrimonio¿, tiene como objetivo ser una herramienta de divulgación de la importancia del patrimonio cultural en la ciudad, para generar identidad y sentido de pertenencia. Ha sido construida por todo el equipo de patrimonio cultural de la Subdirección de Infraestructura y Patrimonio Cultural e incluye generalidades, conceptos clave, importancia de la protección y puesta en valor, trámites y servicios, entre otros, que se espera, a futuro apoyen las gestiones de la entidad, para la visibilización de este patrimonio. *Inicio de la revisión de antecedentes normativos (Ley 1185 de 2008, Decreto 070 de 2015, Decreto 2358 de 2019, entre otros), del documento Indicadores de Cultura-2030 de la Unesco, Plan Estratégico Sectorial de Patrimonio, entre otros, para empezar a estructurar los indicadores de gestión de pat</t>
  </si>
  <si>
    <t>Desarrollar 20 Publicaciones  Y Eventos De Divulgación Asociados Al Patrimonio Cultural</t>
  </si>
  <si>
    <t>VIGENCIA (a 30/06/2021): La meta inicia ejecución a partir de la vigencia 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Dentro de las principales publicaciones y eventos de divulgación asociados al patrimonio cultural realizados en la vigencia 2021 se tienen los siguientes:  * Diseño de la cartilla ¿Guía para la Formulación de Planes Especiales de Salvaguardia¿ con las piezas comunicativas correspondientes y la presentación, que facilitará a futuro su divulgación.  *Desarrollo del taller virtual ¿Patrimonio Cultural y Memoria Local¿ desarrollado con de tres pilotos con el equipo de la DACP y residentes de las localidades de Ciudad Bolívar, Tunjuelito, Puente Aranda y Chapinero, *Desarrollo del taller virtual ¿Mi casa, nuestro Patrimonio¿, dirigido a propietarios y residentes de bienes de interés cultural.  *Diseño de la cartilla ¿Somos Patrimonio¿, que tiene como objetivo ser una herramienta de divulgación de la importancia del patrimonio cultural en la ciudad, para generar identidad y sentido de pertenencia.</t>
  </si>
  <si>
    <t>Realizar 600 Visitas  Para El Seguimiento A Las Gestiones Sobre La Protección Del Patrimonio Cultural De La Ciudad.</t>
  </si>
  <si>
    <t>VIGENCIA (a 30/06/2021): Las visitas de seguimiento tienen como objetivo identificar en cada uno de los inmuebles o sectores visitados, sus condiciones actuales, así como también, las características físicas y posibles afectaciones a sus valores.  En lo corrido del 2021 se han adelantado 128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  Este tipo de visitas evidencia, aspectos como el uso del suelo, intervenciones recientes realizadas, las posibles aprobaciones tramitadas y cuando esto no sucede, es necesario tomar las medidas preventivas de suspensión de obra, para evitar con esto, evitar que se sigan afectando los valores patrimoniales de estos inmuebles.</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</si>
  <si>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</si>
  <si>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</si>
  <si>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30/06/2021): Se dio inicio al proyecto "Red Distrital de Distritos Creativos y Territorios Culturales (REDD)",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Las acciones que se formulan bajo este marco se alinean con un modelo de desarrollo sostenible al promover el desarrollo económico a partir de actividades con bajo impacto ambiental y que tienen  como base de su cadena de valor un recurso inagotable: la creatividad. En este mismo sentido,  contribuyen al trabajo decente y crecimiento económico, al ser parte políticas orientadas al  desarrollo que apoyan las actividades productivas, la creación de puestos de trabajo decentes, el  emprendimiento, la creatividad y la innovación, y fomentan la formalización y el crecimiento de las  microempresas y las pequeñas y medianas empresas. La SCRD en articulación con las  entidades adscritas del sector cultura, recreación y deporte, diseñaron la estrategia Bogotá  CREActiva, la cual tiene como objetivo generar procesos para la reactivación social y económica de  la ciudad, a través de tres ejes de trabajo:  1. La ciudadanía como CREAdora de contenidos para la transformación social y económica de  los territorios 2. ACTIVAción de experiencias culturales, recreativas y deportivas para contribuir al bienestar  social de la ciudadanía.  3. La ciudad se REACTIVA a través del fortalecimiento de las actividades económicas  asociadas a la cultura, la recreación y el deporte, impulsando el crecimiento y la  sostenibilidad del sector.</t>
  </si>
  <si>
    <t>Diseñar Y Promover 1 Programa Para El Fortlecimiento De La Cadena De Valor De La Economía Cultural Y Creativa</t>
  </si>
  <si>
    <t>VIGENCIA (a 30/06/2021):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Por otro lado, en el marco del convenio 319 de 2020 con iNNpulsa Colombia, se han ejecutado las siguientes acciones:  *Participación en las sesiones de transferencia metodológica con el aliado metodológico  (Cámara de Comercio de Cali) y el aliado ejecutor (Universidad de Los Andes). *Se trabajó, en conjunto con iNNpulsa y la Universidad de Los Andes, en los  términos de referencia de la convocatoria para emprendimientos y mentores. *Definición e implementación de la estrategia de comunicaciones de la  convocatoria.  *Lanzamiento de la convocatoria *Participación en el comité técnico del convenio</t>
  </si>
  <si>
    <t>Implementar Y Fortalecer 1 Estrategia De Economía Cultural Y Creativa Para Orientar La Toma De Decisiones Que Permita Mitigar Y Reactivar El Sector Cultura</t>
  </si>
  <si>
    <t>VIGENCIA (a 30/06/2021): Frente al cumplimiento de la metas se han desarrollado las siguientes acciones en la vigencia:  *Cuenta Satélite de Cultura y Economía Creativa de Bogotá, se recibió información por parte de la Secretaría  Distrital de Hacienda (SDH) frente a registros ICA, lo cual permitió realizar análisis de comportamiento en esta variable para los años 2019 y 2020. Así mismo, el equipo de la SCRD revisó el plan de trabajo y cronograma de actividades 2021 para la CSCECB, el cual fue propuesto por el Departamento Administrativo Nacional de Estadística (DANE) y que se enmarca en el Generic  Statistical Business Process Model (GSBPM). Bajo el enfoque de este modelo, también se  desarrolló por parte del DANE una capacitación de la fase de acopio para el equipo SCRD de la  CSCECB.  *Caracterización de Organizaciones Culturales y Creativas de Bogotá, la SCRD realizó la revisión del instrumento de recolección de información ajustado, una vez realizada la prueba piloto del mismo. En este sentido, en reunión con la FUGA y la empresa contratada LADO B, se plantearon comentarios y observaciones que permitieron ajustar la versión final del instrumento, el cual está compuesto por los siguientes módulos: (i) Datos básicos de la organización, (ii) Caracterización de  la actividad y las redes de la organización, (iii) Caracterización económica de la organización y  efectos COVID-19, (iv) Cuellos de botella, (v) Políticas públicas, (vi) Identificación de Debilidades,  Oportunidades, Fortalezas y Amenazas (DOFA).  *Indicadores Temáticos de Cultura - Agenda 2030, se realizó la búsqueda de  información para la actualización de datos y listas de chequeo con base en la metodología señalada  en el documento técnico.</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</si>
  <si>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</si>
  <si>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</si>
  <si>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</si>
  <si>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</si>
  <si>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</si>
  <si>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30/06/2021): Se realizaron las caracterizaciones de las organizaciones culturales y artísticas de los diferentes territorios que llevarán las acciones enmarcadas en el plan de acción. Se ha dado continuidad a los procesos de concertación realizados en el año anterior (2020) con las organizaciones culturales pertenecientes a la población víctima del conflicto armado, firmantes de paz y la comunidad indígena Emberá. En este sentido, se llevaron a cabo cinco nuevos procesos de concertación en las localidades priorizadas de Rafael Uribe Uribe, Kennedy, Mártires, San Cristóbal y Santa Fe.     Las estrategias de transformación construidas se fundamentan en procesos de lectura y reconocimiento de organizaciones culturales y artísticas que llevan años trabajando en y por sus territorios. Así mismo, se identificaron liderazgos sociales para desarrollar perspectivas de trabajo comunitario, participativo y local.   Además, de las diez concertaciones programadas en la vigencia, se cuenta con planes de acción de seis (6) de las localidades priorizadas: Usme, Puente Aranda, Rafael Uribe Uribe, Kennedy, San Cristóbal y Santafé. Sumado a lo anterior, se construyeron alianzas estratégicas dentro de estas concertaciones con diferentes instituciones dentro de las que se encuentran el Instituto Distrital de las Artes -  IDARTES, Secretaría Distrital de la Mujer, Alta Consejería para la Derechos de las Víctimas, la Paz y la Reconciliación - ACDVPR, Secretaría Distrital de Salud, Instituto Distrital para la Participación y la Acción Comunal - IDPAC y el Jardín Botánico de Bogotá.</t>
  </si>
  <si>
    <t>Realizar 200 Encuentros Culturales  Que Promuevan La Convivencia Pacifica, Digna Y Sostenible En El Tiempo, De Habitantes De Los Asentamientos Humanos Considerados Espacios Conflictivos Y Las Comunidades Vecinas</t>
  </si>
  <si>
    <t>VIGENCIA (a 30/06/2021): En lo transcurrido de la vigencia se han realizado dos (2) encuentros:  1. Bosa: se llevó a cabo en la ciudadela de Viviendas de Interés de Parques de Bogotá, el día 8 de abril, y contó con la participación de los procesos culturales Herederas del Saber, Herederos del Baile, Punto Muerto, Museo de la Calle, Siembra Conciencia, Sabores y Saberes y la Fundación Parques de Bogotá, colectivos liderados o que vinculan víctimas del conflicto armado. El encuentro tuvo tres momentos permitiendo reconocer mediante recorridos los espacios comunes y los ejercicios de agricultura urbana en los conjuntos Senderos de Campo Verde, Arrayanes, Nogales, Reservas de Campo Verde y Cerezos. En segundo lugar, se desarrolló el intercambio de experiencias entre los procesos de los invitados asistentes proyectando la consolidación de la Red Cultural de Parques de Bogotá, como proceso de construcción de comunidad y trabajo colaborativo, el cual será interlocutor con la SCRD para la definición de procesos. Para finalizar, se presentó la agrupación Herederas del Baile, conformada por NNA.  2. Puente Aranda: se realizó en la Vivienda de Interés Prioritario de Plaza de la Hoja, el sábado 12 de junio. En articulación con el sector cultural, se realizó el encuentro cultural  "Circuito Artístico de Plaza de la Hoja", espacio de reactivación cultural para la construcción de tejido social y la promoción de la sana convivencia. El encuentro contó con la participación del Colectivo Juvenil y la organización Bichos del Monte, así como vecinos y familias residentes de la Vivienda de Interés Prioritario de Plaza de la Hoja. La SDCRD facilitó espacios de circulación y creación de los colectivos mencionados, particularmente en expresiones artísticas del hip hop y graffiti, promoviendo espacios de reconocimiento de los liderazgos culturales locales y afianzando las relaciones de confianza, comunicación y cumplimiento de acciones dispuestas en la entidad y las organizaciones.</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</si>
  <si>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</si>
  <si>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</si>
  <si>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</si>
  <si>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30/06/2021): Para la vigencia 2021 se inició con la implementación de la nueva institucionalidad creada mediante el Decreto 340 del 2020, la que creó la Subsecretaría Distrital de Cultura Ciudadana y Gestión del Conocimiento, así como la Dirección Observatorio y Gestión del Conocimiento Cultural.  Para 2021 entonces se ha programado el cumplimiento de la segunda fase de la estructuración de la nueva institucionalidad correspondiente a: (1) Gestión para la actualización del diseño institucional de la Subsecretaría Distrital e (2) Implementación de acciones de la Subsecretaría Distrital.  Se continúan realizando acciones que permitirán el fortalecimiento de la estructura: ejecución de acciones administrativas de planeación, actualización de los procesos para el adecuado funcionamiento de la Subsecretaría de Cultura Ciudadana y Gestión del Conocimiento, de conformidad al Modelo Integrado de Planeación y Gestión, mipg.   Así mismo se avanzó en la preparación e implementación de las acciones la definición conceptual y fortalecimiento de la organización Subsecretaría Distrital de Cultura Ciudadana y Gestión del Conocimiento, continuando con el proceso de coordinación de los espacios de articulación con la Secretaría Distrital de Hacienda, así como la implementación de acciones de la nueva Subsecretaría Distrital de Cultura Ciudadana y Gestión del Conocimiento y la Dirección Observatorio y Gestión del Conocimiento a través de sus cinco ámbitos temáticos y los cinco transversales.</t>
  </si>
  <si>
    <t>Diseñar Y Acompañar La Implementación 13 Estrategias De Cultura Ciudadana En Torno A Los Temas Priorizados Por La Administración Distrital</t>
  </si>
  <si>
    <t>VIGENCIA (a 30/06/2021): Para la vigencia 2021, se han priorizado cuatro (4) estrategias de cultura ciudadana: (1) Cultura Ciudadana para la eliminación del machismo y la transformación de las masculinidades- Escuela de Cuidado para Hombres (2) Cultura Ciudadana para la Confianza y Participación Ciudadana (3) Cultura Ciudadana para la Seguridad y Convivencia Ciudadana  (4) Cultura Ciudadana para el Cuidado del Entorno - La Basura no es Basura  Así mismo, se continúa con las tres (3) estrategias implementadas en 2020:  (1) Cultura ciudadana para el cambio de comportamientos en salud relacionados con hábitos saludables  (2) Cultura Ciudadana para la prevención de la violencia de género en Bogotá en el ámbito intrafamiliar, comunitario y universitario (3) Servidores públicos primeros cooperadores de la Cultura Ciudadana</t>
  </si>
  <si>
    <t>Implemetar 1 Sistema De Gestión De La Información Para El Levantamiento Y Monitoreo De Las Estrategias De Cambio Cultural</t>
  </si>
  <si>
    <t>VIGENCIA (a 30/06/2021): En lo transcurrido de la vigencia se ha avanzado de la siguiente manera: 1) Diseño del sistema de gestión de la información. Desarrollo del sistema de gestión de la información para el levantamiento y monitoreo de las estrategias de cambio cultural implementado, que posibilite la consulta y participación de la ciudadanía respecto a los temas de cultura ciudadana de Bogotá como insumo fundamental para la toma de decisiones. Se avanzó en la elaboración del capítulo de fundamentos de un sistema de monitoreo de las estrategias de cultura ciudadana. El capítulo es punto de partida para trabajar indicadores de monitoreo de las estrategias de cambio cultural, así mismo, es punto de partida para trabajar indicadores de monitoreo de la estrategia de la Línea Calma. Se trabajó en la conceptualización técnica del sistema de monitoreo como base fundamental para construir un primer grupo de indicadores para el monitoreo de comportamientos ciudadanos.   (2) Acompañamiento técnico y metodológico de las acciones de investigación, información y monitoreo de las estrategias de cultura ciudadana. Se destaca el plan de encuestas del Observatorio de Culturas para el año 2021 y a la fecha se han realizado 6 tracking Covid-19, con un total de 11.602 encuestas realizadas. Se ha avanzado en la revisión y preparación de las preguntas del formulario de la medición de cultura ciudadana 2021 (EBC).   Se realizó la aplicación de 13.482 encuestas como diagnóstico o línea de base de las diferentes estrategias que se desarrollarán en la vigencia 2021. Así como información que aporta a comprender problemáticas de interés para entidades del sector como IDRD o IDARTES: a.Cultura en Bici b.Actividad física en Bogotá en coyuntura COVID c.Línea Calma d.Gestión Urbana Nocturna e.Prácticas artísticas en el espacio público con énfasis en Transmilenio. f.Confianza y participación g.Cultura del peatón h.Cultura Ambiental</t>
  </si>
  <si>
    <t>Fortalecimiento a la gestión, la innovación tecnológica y la comunicación pública de la Secretaría de Cultura, Recreación y Deporte de Bogotá</t>
  </si>
  <si>
    <t>Actualizar El 70 Porciento Las Herramientas Tecnológicas.</t>
  </si>
  <si>
    <t>VIGENCIA (a 30/06/2021): Se han entregado 90 computadores personales todo en uno, 21 equipos portátiles, una impresora multifuncional, dos equipos appliance firewall para seguridad y dos servidores para instalar servicios de seguridad perimetral en la red informática y se efectuó la instalación de los equipos adquiridos en primer trimestre del año. Igualmente, se ha llevado a cabo programación para el mantenimiento y nuevas funcionalidades para los sistemas administrativos y financieros de la entidad.</t>
  </si>
  <si>
    <t>Construir E Implementar 1 Estrategia Institucional Y Sectorial Que Articule Arte Ciencia Y Tecnología Permitiendo El Desarrollo De La Gestión Administrativa Y Misional Mediante La Apropiación De Las Ti.</t>
  </si>
  <si>
    <t>VIGENCIA (a 30/06/2021): -Se inició el proceso de desarrollo de las "curitas" o ajustes a los sistemas de información, para disfrutar de estos cambios a partir del mes de agosto, en beneficio de nuestros clientes internos, y liberando tiempo de las áreas misionales para estrechar nuestra relación con los Ciudadanos. -Se inició el diseño el Sistema Único Misional Sectorial (SUMA), a partir de la ruta tecnológica definidaI, conversada con las entidades del Sector Cultura. Así mismo la revisión de servicios y trámites ofrecidos a nuestros ciudadanos, la creación de la Ventanilla Única Sectorial de Trámites y Servicios y acciones para avanzar en la interoperabilidad. -Se inició el proceso de aprendizaje de los servicios y trámites ofrecidos por la Secretaria a los ciudadanos de la capital. -Se diseñó el contenido de la primera TICTulia y se seleccionó el conferencista e iniciamos el proceso de contratación del experto internacional que realizará la apertura de estas actividades - Se realizará la preparación de información para participar en la estrategia ¿Máxima Velocidad¿ del Ministerio de Tecnologías de la Información y las Comunicaciones</t>
  </si>
  <si>
    <t>Mantener 5 Sedes Sedes (3 Sedes, Almacén Y Bodega) En Buen Estado Y Atender Los Requerimientos Internos Y Externos Referentes A Los Mismos.</t>
  </si>
  <si>
    <t>VIGENCIA (a 30/06/2021): Para la vigencia 2021, las actividades fueron programadas de conformidad con los recursos asignados, los cuales están por debajo de los requeridos para el desarrollo de la actividad, en ese sentido, el presupuesto asignado fue adicionado al contrato actual, el cual ha ejecutado las siguientes actividades:  - Mantenimiento Preventivo y/o correctivo de los bienes inmuebles administrativos a cargo de la SCRD: Readecuación de espacios en cumplimiento de la normatividad de Bioseguridad y de los requerimientos de las áreas. - Mantenimiento Preventivo y/o correctivo de los bienes muebles a cargo de la SCRD - Mantenimiento Preventivo y/o correctivo de la red hidrosanitaria de inmuebles administrativos a cargo de la SCRD: Lavado de tanques y mantenimiento de las motobombas de la sede principal. - Mantenimiento Preventivo y/o correctivo de la red eléctrica de inmuebles administrativos a cargo de la SCRD: Mantenimiento de la planta eléctrica y del sistema Polo a Tierra de la sede principal</t>
  </si>
  <si>
    <t>Elaborar 1 Plan De Atención De Requerimientos Para Fortalecer La Gestión Y El Clima Laboral.</t>
  </si>
  <si>
    <t>VIGENCIA (a 30/06/2021): Oficina Asesora de Jurídica de la SCRD:   - Avances en la construcción de la agenda normativa propuesta sectorialmente, para lo cual se han realizado diferentes mesas de trabajo institucional de salud pública, así como el acompañamiento a las dependencias en el desarrollo del ciclo regulatorio dentro de la política de producción normativa, para lo cual se ha realizado el enlace con LEGALBOG, como portal para la participación ciudadana.  - Se ha conceptuado sobre un aproximado de 100 proyectos de acuerdo puestos a consideración por el Concejo de Bogotá.  - Se ha acompañado en la revisión de legalidad de los actos administrativos puestos a consideración por las dependencias. - Se articula legalmente la actuación sectorialmente.  - Frente a asesoría, se han realizado 130, entre emisión de conceptos y consultas, delegaciones y asesorías.   Con referencia a la Defensa Judicial, se sigue respondiendo en los términos legales otorgados las solicitudes de los diferentes despachos judiciales, en torno a tutelas o avances procesales, se han atendido 65 actuaciones.   Dirección de Personas Jurídicas: gestiones en línea implementadas durante la pandemia para facilitar su trámite:  TRÁMITES: 177 Certificados de inspección, vigilancia y control 165 Certificados de Existencia y Representación Legal  REQUERIMIENTOS:  Información jurídica, financiera y contable a 367 Esal Culturales, recreativas y/o deportivas.  ACTUACIONES ADMINISTRATIVAS: 34 Autos de formulación de cargos 8 Visitas Administrativas virtuales  OTROS: Revisión, análisis y acuso de recibo de la información reportada por 85 ESAL Otros trámites: 279 (oficios remisorios, respuestas solicitud de información y actualización de información)</t>
  </si>
  <si>
    <t>Implementar 1 Sistema De Gestión Documental De Conformidad Con La Normatividad Vigente.</t>
  </si>
  <si>
    <t>VIGENCIA (a 30/06/2021): - Atención del punto de información al ciudadano Se realizó la actualización de la información publicada en la página web de la SDCRD, en el numeral 7 "Datos Abiertos" del ítem de "Transparencia y Acceso a la Información Pública", así:  7.1.6 Tablas de Retención Documental 2008-2013 7.1.8 Política de Gestión Documental   -	Construcción o actualización de instrumentos archivísticos obligatorios: Actualización de Tabla de Retención Documental, a través de mesas de trabajo para la revisión de propuestas de actualización de Tabla de Retención Documental con 10 dependencias de la SDCRD.  - Elaboración del Banco Terminológico de Series, Subseries y Tipos Documentales:  Se realizó la elaboración del Banco Terminológico de Series, Subseries y Tipos Documentales a través del cual se normaliza la denominación de series, subseries y tipos documentales en la SDCRD, lo cual facilita la identificación y clasificación de documentos y expedientes.  Se encuentra pendiente la gestión de aprobación por parte del Comité Técnico de Gestión Documental del Comité Institucional de Gestión y Desempeño, y su posterior publicación.   - Preservación de la memoria documental de la entidad: Se realizó inclusión de 1.235 documentos a los expedientes correspondientes, con la finalidad de salvaguardar la integridad y preservar la memoria documental de la entidad.   ¿	Gestión Documental:  se realizaron un total de 19 capacitaciones: 2 dirigidas a empleados públicos y contratistas y 17 de socialización de instrumentos archivísticos por dependencia.  Se realizó ampliación del contenido de 35 Fichas de Valoración Documental para la actualización de la Tabla de Retención de las vigencias 2014-2017.  Se realizó la validación general del estado del Inventario Documental del fondo del Instituto Distrital de Turismo y Cultura IDTC, para lo cual fueron verificadas 225 cajas X250 y 2.570 carpetas o unidades de conservación.</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</si>
  <si>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</si>
  <si>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30/06/2021): -Aprobación del PES 2020-2024 y definición y ponderación de indicadores para el PEI 2020-2024. -Diseño y definición de la metodología y ruta funcional para el sistema de información misional sectorial. -Reestructuración de la página web de la SCRD (resolución MinTIC 1519 del 2020) y campaña de socialización de la nueva estructura. -Inicio del proceso de programación de la herramienta para la medición del PEI. -Inventario documental de las Instancias de Coordinación de la entidad y se solicitó a Secretaría General la actualización las mismas. -Propuesta de unificación de los Sistemas de Gestión en MIPG  aprobada por unanimidad de los miembros del Comité Institucional de Gestión y Desempeño.  -Seguimiento del Plan de Adecuación y Sostenibilidad del MIPG  -A partir del resultado del IDI, se priorizo las políticas a mejorar y analizar las recomendaciones recibidas por el DAFP, para identificar los aspectos a mejorar y las brechas a incluir en los planes de acción de las 15 políticas evaluadas en el FURAG 2020. -De acuerdo con el rediseño institucional del Decreto 340 del 2020 y la Resolución 208 del 2021, se han presentado propuestas de mapa de procesos articulado entre las dependencias de la Secretaría. -Primer seguimiento a los mapas de riesgos de gestión y corrupción de los 16 procesos.  -Elaboración de informes con las observaciones y recomendaciones derivadas del seguimiento físico y presupuestal a los proyectos de inversión. -Asistencia técnica para la implementación de la estrategia y/o proyecto sectorial ¿Es Cultura Local¿ en su versión 2021 -Acompañamiento y seguimiento al reporte de los proyectos estratégicos del Sector, entre los que se cuentan Bogotá CREActiva y En la Jugada por Bogotá, y el seguimiento y reporte de la Estrategia de Mitigación y Reactivación Económica y Social - EMRE del Sector. - Seguimiento a la ejecución presupuestal de la SCRD y del Sector y elaboración de boletines mensuales de ejecución presupuestal.</t>
  </si>
  <si>
    <t>Realizar 1 Plan De Acción De Formación, Fortalecimiento, Eventos Territoriales, Actividades Comunitarias, Campañas Y Estrategias De Comunicación.</t>
  </si>
  <si>
    <t>VIGENCIA (a 30/06/2021): -	Eventos territoriales y actividades comunitarias: Directorio Cultural: se elaboraron 7 mapeos, bases de datos y directorios culturales en las localidades de Usaquén, Suba, Teusaquillo, Fontibón, Barrios Unidos, Chapinero y Engativá con el fin de acercarse a las organizaciones culturales, microempresas y agentes artísticos en ocasión a la coyuntura actual y al acceso, vinculación y comunicación con la institución para el apoyo y el conocimiento de sus enfoques generales, ubicación y contacto. Testeo Caja de Resonancia: Talleres de testeo de materiales pedagógicos, uno por cada una de las siguientes localidades: Engativá, Suba, Fontibón, Barrios Unidos, Usaquén, Chapinero, Teusaquillo. El objetivo de cada taller es verificar la efectividad y las necesidades de ajuste de los instrumentos pedagógicos que se sometan a prueba.  Es Cultura Local: Se realizaron 10 recorridos territoriales en las 10 localidades que priorizaron los recursos de su fondo de desarrollo local en el sector cultura, 43 recorridos con las carretillas parlantes, un mecanismo de difusión de información y divulgación de la convocatoria a través de recorridos de carretillas tipo venta ambulante en las calles de los barrios.  Red de Ciudadanos: Todos Somos Creadores:  -Activación de Nodos de Red en siete localidades.  -Encuentro con el Nodo Barrios Unidos.  -Elaboración primer video de participante de Red -Envío de información PDE 2021, recepción de programación de agenda para Imperdibles semanales  -	Campañas y estrategias de comunicación: Alas de distancias: La estrategia inició durante el confinamiento producto de la pandemia y tiene el objetivo de promover el cuidado mutuo y autocuidado.</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</si>
  <si>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</si>
  <si>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</si>
  <si>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</si>
  <si>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</si>
  <si>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</si>
  <si>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VIGENCIA (a 30/06/2021): La meta está prevista para iniciar en el mes de agosto.</t>
  </si>
  <si>
    <t>Implementar 100 %  La Estrategia De Cambio Cultural En El Marco De La Política Pública Lgbti</t>
  </si>
  <si>
    <t>VIGENCIA (a 30/06/2021): Dentro de las acciones de implementación de la estrategia de cambio cultural en el marco de la Política Pública LGBTI, se realizaron 14 mesas de memoria con diferentes temáticas y actores en el marco del proyecto Historia de la marcha LGBT de Bogotá, (1) una entrevista y reuniones de preparación que buscan visibilizar la historia desde varios puntos de vista de este importante espacio de participación. Para realizar una campaña de comunicación sobre la importancia del cambio de la documentación de las personas trans que realizan ASP se participó en la Mesa de Actividades Sexuales Pagadas -ASP, para la articulación intersectorial para esta actividad. De igual forma, se participó en reunión de articulación con la Secretaría Distrital de Integración Social, con el objetivo de articular esfuerzos en el marco de la campaña de cedulación para personas trans que realizan actividades sexuales pagas.</t>
  </si>
  <si>
    <t>Fortalecer El 100 % De La Atención Y El Seguimiento De Los Canales De Denuncia De La Dirección De Diversidad Sexual</t>
  </si>
  <si>
    <t>VIGENCIA (a 30/06/2021): Dentro de las actividades realizadas para el fortalecimiento de la atención y seguimiento de los canales de denuncia, se realizó el informe sobre casos de vulneración de derechos 2020 que se radicaron a través de los canales de denuncia de la Dirección de Diversidad Sexual. Este informe se encuentra en proceso de diagramación de portada, contenido y publicación. Para la actualización de la ruta de atención y seguimiento a las violencias dirigidas a las personas de los sectores LGBTI, se cuenta con documento de Lineamientos de Atención Sociojurídica donde se encuentra actualizada la ruta de servicios sociojurídicos del Distrito. Se esperan comentarios de Gobierno, Seguridad, Mujer y Gobierno para su diagramación y envío definitivo a las entidades. Las acciones realizadas para la atención y seguimiento a los canales de denuncia de las personas de los sectores sociales LGBTI contribuyen al restablecimiento de sus derechos.</t>
  </si>
  <si>
    <t>Actualizar 3 Canales Canales De Denuncia De La Dirección De Diversidad Sexual.</t>
  </si>
  <si>
    <t>VIGENCIA (a 31/03/2021): Programada en vigencia posterior</t>
  </si>
  <si>
    <t>Desarrollar En 15 Sectores De La Administración Distrital La Asistencia Tecnica  Para La Incorporación Del Enfoque Diferencial Por Orientación Sexual E Identidad De Género En Sus Acciones Institucionales Y Un Módulo Virtual De Capacitación</t>
  </si>
  <si>
    <t>VIGENCIA (a 30/06/2021): En el desarrollo de la asistencia técnica para la incorporación del enfoque diferencial, se cuenta con un documento preliminar que contiene la información básica de la estrategia de territorialización. Se ha realizado asistencia técnica a las alcaldías locales de: Bosa, Mártires, Rafael Uribe Uribe, Candelaria, Sumapaz, Santa Fé y San Cristóbal esta asistencia se materializa en la revisión hasta la fecha de 141 Documentos Técnicos de Soporte, esta revisión se realiza a la luz del documento de Recomendaciones para la incorporación del enfoque diferencial en las líneas de inversión. Este acompañamiento técnico ha permitido identificar aspectos a trabajar en el Documento de asistencia Técnica Actualizado. La incorporación del enfoque de la política en los proyectos de inversión local, hace parte de los mecanismos o componentes de la estrategia de territorialización, por lo que esta acción está contenida en el documento preliminar de la estrategia mencionado en la actividad anterior. Junto con la Dirección de Equidad y Políticas Poblacionales de la SDP y la Secretaría de Gobierno y la Secretaría de la Mujer se ha venido realizando observaciones respecto a la incorporación del enfoque de identidad de género y orientación sexual, a los documentos técnicos de soportes de los proyectos de inversión local. Se entregaron las banderas de los sectores sociales LGBTI a los Alcaldes locales y otras autoridades locales como símbolo de compromiso para generar acciones locales a favor de estos sectores sociales. Esta entrega estuvo acompañada de actividades de visibilización de organizaciones sociales en sus localidades. La asistencia técnica a los sectores de la administración contribuye al fortalecimiento en la inclusión del enfoque diferencial por orientación sexual e identidad de género en la formulación de los proyectos de inversión y al seguimiento en la ejecución del plan de acción de la política pública LGBTI.</t>
  </si>
  <si>
    <t>Desarrollar 4 Estudios Sobre Política Pública Lgbti Teniendo En Cuenta Las Particularidades Y Características En Razón Al Género Y Pertenencia A Grupos Poblacionales</t>
  </si>
  <si>
    <t>VIGENCIA (a 30/06/2021): La meta está programada para iniciar el segundo semestre 2021</t>
  </si>
  <si>
    <t>Realizar 14 Informes  De Seguimiento A Las Acciones Afirmativas A Personas Transgénero</t>
  </si>
  <si>
    <t>VIGENCIA (a 30/06/2021): Se entregó el documento de Acciones Afirmativas para personas trans y no binarias ante el Concejo de Bogotá para sus observaciones. De otra parte se apoyó la construcción de lineamientos en salud trans y la divulgación y retroalimentación del proyecto de investigación ¿Proyecto Trans Corporal¿, sobre transformaciones corporales de personas trans. Se elaboró el documento de recomendaciones técnicas para la incorporación del enfoque trans en la Manzana de Cuidado del Barrio Santafé. Se diseñó el instrumento de recolección de información sobre barreras que experimentan las personas trans durante el acceso y atención en salud, con el fin de ser aplicado por los equipos territoriales de los Centros de Escucha LGBT de la Secretaria de Salud y se participó con la Secretaría Distrital de Salud en el diseño del pilotaje de los documentos de atención integral en salud en los hospitales del distrito. Las acciones afirmativas hacia las personas transgénero se constituyen en una herramienta hacia la garantía de derechos de las personas de estos sectores sociales.</t>
  </si>
  <si>
    <t>Realizar 1 Actualización De La Política Pública Lgbti Incluido Su Plan De Acción</t>
  </si>
  <si>
    <t>RESERVAS (a 31/03/2021): En el marco de la actualización de la política pública, se elaboró el Documento Conpes "Actualización del Plan de Acción de la Política Pública LGBTI 2021-2032"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t>
  </si>
  <si>
    <t>Diseñar 1 Estrategia De Ambientes Laborales Inclusivos En El Distrito Y En El Sector Privado</t>
  </si>
  <si>
    <t>VIGENCIA (a 30/06/2021):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Para implementar la estrategia de Ambientes Laborales Inclusivos en el sector privado se realizaron las siguientes acciones: 1. Se ha generado retroalimentación técnica sobre las especificidades de la propuesta de investigación presentada por la Fundación Corona para diagnosticar las necesidades laborales de personas LGBTI 2. Se pactaron los productos a entregar y las fechas de rubros de pagos para el proceso contractual que se generará con Fundación Corona. La Dirección de Diversidad Sexual participó en el programa en vivo que adelanta el Departamento Administrativo del Servicio Civil para tratar temas de apoyo emocional (Plan acción Política Pública de Talento Humano Producto. Programa de apoyo emocional Distrital) Se realizaron dos jornadas de sensibilización de la cultura organizacional para la inclusión y la diversidad sexual.  (Plan acción Política Pública de Talento Humano Producto. Programa para la construcción de ambientes laborales, diversos, amorosos y seguros) Beneficios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t>
  </si>
  <si>
    <t>Implementar 100 % La Estrategia De Ambientes Laborales Inclusivos En El Distrito Y En El Sector Privado</t>
  </si>
  <si>
    <t>VIGENCIA (a 30/06/2021): Las actividades planteadas para la ejecución de la meta se iniciarán en el mes de agosto</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</si>
  <si>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</si>
  <si>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31/03/2021): La meta no inicia ejecución</t>
  </si>
  <si>
    <t>Implementar 100 % Las Acciones Concertadas Del  Proyecto Regional Latinoamericano Con Redes De Cooperación Técnica Internacionales En Materia De Política Pública Lgbti</t>
  </si>
  <si>
    <t>VIGENCIA (a 30/06/2021):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Se apoyó el desarrollo de la propuesta que se presentará entre ciudades socias (Medellín, Buenos Aires, Ciudad de México, Montevideo y Bogotá) al BID en relación a las políticas públicas locales LGBTI como bien público regional. Para esto, se asistió a las reuniones de la Red Latinoamericana de Ciudades Arcoiris para fortalecer la cooperación técnica. Se viene trabajando de la mano con Victory Institute para participar en la Conferencia Regional, en conjunto con socios locales (en el caso de Colombia, el socio de Victory Institute es Caribe Afirmativo). El evento plantea una serie de plenarias, workshops y talleres con intervenciones de diferentes países de Latinoamérica. Las acciones adelantadas con redes de cooperación técnica en materia de política pública LGBTI contribuyen a la garantía de los derechos de las personas de los sectores sociales LGBTI y al reconocimiento de la diversidad sexual.</t>
  </si>
  <si>
    <t>Difundir El 100 % Las Acciones Técnicas Derivadas De La Política Pública Lgbti</t>
  </si>
  <si>
    <t>VIGENCIA (a 30/06/2021): Para la difusión de las acciones técnicas derivadas de la Política Pública LGBTI, se han realizado reuniones con los siguientes entes territoriales para comenzar a realizar acompañamiento técnico en la formulación de políticas públicas sobre Diversidad Sexual: Gob. de Cundinamarca, Funza. Mitú, Cajicá y Cúcuta. Se cuenta con el diseño del documento sobre lineamientos para la formulación de políticas públicas para personas LGBTI que será enviado a las Gobernaciones para su socialización con los municipios. Se planeó para el mes de Julio un encuentro de acompañamiento técnico con las gobernaciones para abordar las etapas de las políticas públicas y la socialización del proceso de la Política Pública LGBTI Nacional. Se espera crear la Red Nacional de Políticas Públicas y acciones sobre Diversidad Sexual y personas LGBTI que genere alianzas a nivel nacional para el fortalecimiento de las Políticas públicas locales.</t>
  </si>
  <si>
    <t>Fortalecer 100 %  La Ruta Institucional Para La Atención A Casos De Discriminación O Vulneración De Derechos De Personas De Los Sectores Sociales Lgbti</t>
  </si>
  <si>
    <t>VIGENCIA (a 30/06/2021): La meta inicia su ejecución en el mes de agosto</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</si>
  <si>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</si>
  <si>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</si>
  <si>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</si>
  <si>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30/06/2021): Con la implementación de las acciones en este periodo se logró un conocimiento oportuno de las sugerencias y aportes de los actores de la administración distrital y local, y las comunidades rurales y campesinas, sobre la información suministrada del proceso de reformulación de la Política Pública de Ruralidad y la estrategia de participación propuesta para su análisis y retroalimentación a la Dirección de Ambiente y Ruralidad, mediante los canales dispuestos para tal fin.  Por otro lado, se realizó acercamiento al conocimiento de los actores involucrados en el desarrollo rural para plantear los ejercicios colectivos de construcción de la Política Pública de Ruralidad del Distrito, que respondan de manera efectiva a la participación incidente y que permitan relaciones de confianza entre la administración, los habitantes e interesados en el desarrollo rural.  Se vincularon a la propuesta metodológica de participación ciudadana los aportes de 553 personas de las áreas rurales de las diferentes localidades del Distrito. En su gran mayoría, 316 estuvieron de acuerdo con la propuesta inicial, 119 expresaron que podrían estar de acuerdo, 35 expresaron no conocer la propuesta y solamente 13 persona no estuvieron de acuerdo. Se logró establecer comunicación directa con 352 personas que autorizaron su vinculación a los grupos de WhatsApp por medio de los cuales se informará sobre la reformulación de la política pública de ruralidad y se realizará la convocatoria a las actividades de participación ciudadana.</t>
  </si>
  <si>
    <t>Generar 100 Porciento De Los Lineamientos Metodológicos, Para Lograr Una Estructura Institucional De Desarrollo Rural Sostenible, Coordinada Y Articulada Para La Intervención En El Territorio Rural Del D.C.</t>
  </si>
  <si>
    <t>VIGENCIA (a 30/06/2021): Con el objetivo de fortalecer el accionar del gobierno distrital en el territorio rural del Distrito Capital y minimizar la dispersión de acciones allí proyectadas o programadas, se ha creado la Estructura Institucional para el Desarrollo Rural Sostenible (EDER), que se constituye como la instancia de coordinación, articulación  y seguimiento de las intervenciones que los diferentes actores hagan sobre el territorio rural del Distrito Capital en el marco del modelo de desarrollo rural sostenible.  En lo corrido de la vigencia se ha elaborado una propuesta metodológica y la hoja de ruta para continuar la construcción colectiva, a través de espacios de socialización, de la propuesta de lineamientos metodológicos de la EDER, partiendo de un trabajo articulado de su papel en línea con los avances en desarrollo del MDRS, la reformulación de la PPR y el sistema de información SIPSDER, coherente con la visión de desarrollo rural sostenible para el D.C.  Específicamente, se revisaron documentos para avanzar en: 1) la articulación conjunta de la visión de desarrollo sostenible que guía las acciones de la EDER, 2) el mapa de actores para la ruralidad, 3) el papel de los sistemas de información y el rol de la EDER en su gestión. Y con base en todo ello, identificar aspectos que deben guiar la hoja de ruta en el desarrollo de la propuesta de lineamientos técnicos de la EDER y del avance en su socialización con otros actores sectoriales.</t>
  </si>
  <si>
    <t>Generar 100 Porciento De Los Lineamientos Técnicos, Para Lograr La Concordancia De Los Instrumentos De Ordenamiento Y Gestión En El Territorio Rural Del D.C, Bajo El Modelo De Desarrollo Rural Sostenible (Mdrs)</t>
  </si>
  <si>
    <t>VIGENCIA (a 30/06/2021): Se identificaron las necesidades metodológicas para la generación de lineamientos técnicos de tal forma que este proceso, responda a las necesidades de focalización de esfuerzos, estrategias y una visión conjunta del desarrollo rural, desde la revisión de los documentos elaborados en la construcción del Modelo de Desarrollo Rural Sostenible (MDRS) y la construcción de la propuesta metodológica.  Se fortalece y mejora técnicamente el MDRS, con una definición que aporta mayor claridad sobre lo que es, su alcance, y relación con los instrumentos de planeación y gestión, así como con la EDER y el SIPSDER.  Se ha gestionado y articulado el acompañamiento a la formulación de instrumentos de planeación y gestión priorizados, en un proceso bidireccional de retroalimentación (Política Pública de Ruralidad, Programa de Desarrollo con enfoque territorial, y otras gestiones), que permite identificar necesidades y orientar el proceso de generación de lineamientos generales y técnicos transversales y específicos, así como acercar el MDRS a los formuladores para su incorporación.  RESERVAS (a 30/06/2021):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t>
  </si>
  <si>
    <t>Desarrollar 100 Porciento La Administración Funcional Y La Gestión De Información Y Contenidos Del Sistema De Información Para La Planeación Y Seguimiento Del Desarrollo Rural (Sipsder)</t>
  </si>
  <si>
    <t>VIGENCIA (a 30/06/2021): Avances en el alistamiento de información geográfica para la puesta en funcionamiento de la fase I del módulo trámite de certificación de uso rural. Así mismo, en la articulación de acciones entre el equipo del SIPSDER, Gerencia Rural y MDRS para la entrada en operación del SIPSDER. De otra parte, se adelanta la gestión de información para la entrada en funcionamiento del módulo de Ruralidad en Cifras.  Con miras a implementar el primer trámite en línea para la ruralidad de Bogotá, se gestionó la información de los servicios geográficos necesarios para poner en funcionamiento la expedición en línea del trámite de uso del suelo, el cual está proyectado inicialmente para generar las certificaciones solicitadas por la comunidad en línea por parte de los responsables del trámite al interior de la SDP. Posteriormente, podrá ser solicitado online por parte de la ciudadanía directamente en el sistema.  Adicionalmente, se cuenta con la ruta de trabajo que inicia con la fase de estabilización y alimentación de información y finaliza con la entrega a la ciudadanía de un SIPSDER debidamente actualizado y con todos sus módulos en operación. Con el fin de minimizar los riesgos en la ejecución, dicha ruta de trabajo ajustó teniendo en cuenta la disponibilidad del equipo requerido, las actividades que pueden ejecutarse en paralelo y que no afectan la ruta crítica y la optimización de los recursos asociados.  RESERVAS (a 30/06/2021):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</si>
  <si>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</si>
  <si>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</si>
  <si>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30/06/2021): Se avanza en el Modelo de Participación Colaboración para el desarrollo del componente de participación ciudadana en todo el ciclo de los instrumentos de planeación a cargo de la SDP, del cual hace parte la estrategia de rendición de cuentas permanentes y mecanismos de publicación de información accesible en la página web oficial. Se realizaron jornadas de diálogo: Despachando , tema recursos de regalías en Bogotá, Diálogo de Atención a la Pandemia, Participación en la semana internacional GAB con el conversatorio POT, entre otros.Igualmente se avanzó en la actualización del enlace de interés de diálogo ciudadano, transformándolo en Rendición de Cuentas Permanente SDP Cuentas Claras. Se continuó con el proceso participativo de la fase de formulación del POT, del cual se han recibido alrededor de 19.000 aportes de la ciudadanía a través de múltiples escenarios de participación virtual y presencial. Se acompañaron otros procesos de participación de las Direcciones de Legalización y Mejoramiento Integral de Barrios, Planes Parciales, Estratificación, Ambiente y Ruralidad. Se acompañó el componente de participación de Políticas Públicas de Ruralidad, Turismo, Participación, Mejora Regulatoria. Se realizaron reuniones de acompañamiento a los grupos étnicos: Afrodescendientes, Raizales, Palenqueros y Gitanos. Se realiza la versión 2 del curso POT de la entidad para la ciudadanía. Se apoya en la actualización y revisión de la parte 1 del curso distrital de Políticas Públicas que se realizarán en el 2do semestre del año por parte del programa SOY 10 Aprende, dirigido a formación de servidores públicos y contratistas del distrito capital. Se brindó asesoría técnica y acompañamiento a las 20 Comisiones Locales Intersectoriales de Participación y otros escenarios locales, en materia de planeación participativa. Se revisaron las estrategias de comunicación y participación para la fase II de presupuestos participativos. Se actualiza información en e</t>
  </si>
  <si>
    <t>Implementar 100 % De La Estrategia, Operación, Seguimiento Y Evaluación De Los Presupestos Participativos En Los Fondos De Desarrollo Local</t>
  </si>
  <si>
    <t>VIGENCIA (a 30/06/2021): Desarrollo de reuniones con las entidades lideres de la formulación los criterios de elegibilidad y viabilidad que orientan los lineamientos de presupuestos participativos, a fin de evaluar los resultados en la ejecución de la Fase I durante la vigencia 2020 y diseñar e implementar una estrategia para la aplicación de la Fase II para la vigencia 2021, acorde a los lineamientos del nuevo plan de desarrollo y el decreto 168 de 2021. Se construye de manera conjunta con los sectores una matriz con preguntas orientadoras como herramienta de formulación de iniciativas por parte de la ciudadanía y de evaluación de viabilidad de las propuestas para las localidades de manera previa al desarrollo de las votaciones para la selección de propuestas a ejecutarse en la Fase II. Finalmente se estructura dentro de la herramienta MUSI de seguimiento a los planes de acción de las localidades un módulo que da cuenta de los avances en la ejecución presupuestal que impacta los presupuestos participativos</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</si>
  <si>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</si>
  <si>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</si>
  <si>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30/06/2021):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Por otro lado, con la CAR se adelantaron 8 mesas de asistencia técnica donde se revisaron temas como:  ¿	Cumplimiento de la Normatividad de los Estudios Básicos de Riesgos presentados ante la CAR. ¿	Incorporación de Determinantes Ambientales de Superior Jerarquía a las decisiones de ordenamiento. ¿	Revisión de los asuntos a concertar. ¿	Con la SDA se adelantaron 3 mesas en el marco de la asistencia técnica, en donde los temas principales fueron la estructuración y organización de la Estructura Ecológica Principal (EEP), la incorporación del concepto de bosques urbanos al ordenamiento y la definición de la categoría dentro de la EEP del polígono de cerro seco. De ésta manera, se realizaron las etapas de diagnóstico, formulación y avanzar en la segunda fase de participación ciudadana, la Administración Distrital presentó el proyecto del Plan de Ordenamiento Territorial (POT) "El renacer de Bogotá 2022-2035", con el que se propone un modelo de ocupación y ordenamiento territorial local, urbano y regional.  La propuesta de POT para Bogotá, fue radicada ante las correspondientes autoridades ambientales como la Corporación Autónoma Regional de Cundinamarca (CAR), con quienes se determinarán los aspectos ambientales rurales, y la Secretaría Distrital de Ambiente (SDA), para los temas ambientales urbanos.  Adicionalmente, se avanza en la Ruta de la Participación, con una agenda dinámica de construcción conjunta en la que diferentes voces de la ciudadanía se han sumado a los espacios convocados a nivel distrital y local.  RESERVAS (a 30/06/2021):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</si>
  <si>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</si>
  <si>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</si>
  <si>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</si>
  <si>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30/06/2021): Se realizaron 12 visitas a terreno de los planes parciales de desarrollo adoptados que permitieron conocer el nivel de avance en su ejecución de las áreas de uso residencial y otros usos como, industria, comercio y servicios.  Se generaron los informes respectivos que se anexan. El análisis de cada informe permite ir construyendo la matriz o ficha de seguimiento general denominada «Análisis de Suelo Útil» para la totalidad de los 54 planes parciales adoptados.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</si>
  <si>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</si>
  <si>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</si>
  <si>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</si>
  <si>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</si>
  <si>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</si>
  <si>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30/06/2021): Para el primer semestre se cuenta con la matriz consolidada con los actos administrativos expedidos con los cuales se alcanzó a viabilizar 10.6 hectáreas. Los actos administrativos con los cuales se viabilizo son:  Dirección Taller del Espacio Público (DTEP): Seis (6) licencias, cinco de la cuales destinadas a la rehabilitación y construcción de andenes y una para la instalación de equipos, una (1) resolución de desistimiento y, dos (2) planes Director de parques para un total de 4,5373 ha.  Dirección Planes Maestros Complementarios (DPMC):  Seis (6) resoluciones sobre la adopción de dos planes de regularización y cuatro de implantación para un total de 4,23275 ha.  Dirección de Legalización y Mejoramiento Integral de Barrios (DLMIB): Una (1) Resolución sobre la legalización de un desarrollo, para un total de 0,37 ha.   Dirección de Vías Transporte y Servicios Públicos (DVTSP): Una (1) Resolución sobre adición de predios a una zona de reserva vial, para un total de 1.8 ha.</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</si>
  <si>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</si>
  <si>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</si>
  <si>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30/06/2021): Durante este periodo se finalizó la actualización de la metodología para la identificación y formulación de las Actuaciones Urbanas Integrales. Así mismo, se avanzó en el DTS de la revisión POT con la actualización de la clasificación por tipologías por vocación, en la armonización de las apuestas y objetivos del Modelo de Ordenamiento Territorial - MOT, y la caracterización de las vocaciones edificatorias, de uso del suelo y de captura de valor. Por otro lado, se actualizó la cartografía de delimitación incluyendo los proyectos estructurantes propuestos para el POT, y la cartografía específica para cada una de las actuaciones integrales asociadas a las fichas de caracterización. Con estas actividades se logra avanzar en la formulación de tres (3) actuaciones urbanas integrales respecto a la actualización de la metodología, clasificación y territorialización de las áreas de oportunidad y en armonización con el modelo de ordenamiento Territorial de la revisión general del POT, en cuanto a la propuesta de apuestas y objetivos generales, así como su caracterización y la correspondiente delimitación territorial general y específica de las actuaciones urbanas integrales y su cartografía.</t>
  </si>
  <si>
    <t>Implementar 3 Estrategias De Participación Para Las Actuaciones Urbanas Integrales Que Involucre Y Refleje Los Aportes Y Recomendaciones De Los Actores Relevantes.</t>
  </si>
  <si>
    <t>VIGENCIA (a 30/06/2021): Durante este periodo se finalizó la identificación de los actores y gremios potenciales como parte de la estrategia de participación. Así mismo, se inició la elaboración del documento de sistematización de la estrategia de participación mediante la definición del modelo metodológico, los instrumentos, espacios de participación y cronograma inicial para la generación de espacios de participación para la actuación estratégica Nº 1. También se avanzó en la elaboración de la caja de herramientas para la estrategia de participación mediante la realización de un taller de aprendizajes y la construcción inicial de cuatro insumos para la caja, así: Tipología de actores y matriz de análisis, informe de taller, proceso de consolidación del mensaje estratégico y una herramienta de reflexión colectiva. Asimismo, se apoyaron los espacios de participación en el marco de la revisión de POT con el fin de integrar retroalimentación al proceso de identificación de Actuaciones Urbanas Integrales</t>
  </si>
  <si>
    <t>Elaborar 3 Documentos  De Propuesta De Acto Administrativo Para La Adopción De Las Actuaciones Urbanas Integrales Según Normatividad Vigente</t>
  </si>
  <si>
    <t>VIGENCIA (a 30/06/2021): Durante este periodo se avanzó en la actualización del articulado de soporte de las actuaciones urbanas integrales en el marco de la revisión del POT. Así mismo, se inició la elaboración y actualización del documento de antecedentes normativos de la actuación integral Nº 1.</t>
  </si>
  <si>
    <t>Gestionar 1 Plan  De Acción Interinstitucional E Intersectorial Para La Implementación Del Distrito Aeroportuario 2020- 2024</t>
  </si>
  <si>
    <t>VIGENCIA (a 30/06/2021): Durante el 2021 se han presentado los siguientes avances: i) Elaboración y actualización permanente del Plan de Acción del Distrito Aeroportuario, teniendo en cuenta las recomendaciones de la Directora de Operaciones Estratégicas de la SDP. ii) Estructuración de una versión preliminar de matriz de marco lógico del proyecto de inversión Distrito Aeroportuario fase 2, la cual se consolidó a manera de ficha de proyecto y se gestionó su inclusión en el banco de proyectos susceptibles de ser financiados con recursos del Sistema General de Regalías (SGR). Además, se inició el proceso de elaboración y consolidación del Documento Técnico de Soporte de dicho proyecto de inversión. En ese sentido, se construyó un documento ejecutivo con las etapas y la conceptualización del alcance del proyecto de Distrito Aeroportuario en fase II, el cual fue compartido con la ERU (entidad que haría la veces de ejecutora de esta iniciativa de inversión), iii) Gestión con el equipo de la Subsecretaría de Planeación Territorial de la SDP para revisar cómo se incluye los avances de la Operación Estratégica Distrito Aeroportuario en la propuesta de formulación del POT de Bogotá D.C. En ese sentido, se definieron y ajustaron los potenciales ámbitos de las Actuaciones Estratégicas incluidas en el ámbito de la OEDA. Asimismo, se acompañó el proceso de socialización del POT, en las UPL localizadas en el entorno del Aeropuerto El Dorado con el fin de explicar la manera como se asume la Operación Estratégica Distrito Aeroportuario en este nuevo Plan. Por otra parte, se gestionó con Aerocivil las áreas de influencia aeroportuaria de restricciones de uso de suelo y edificabilidad. Con base a este insumo inició el proceso de articulación con la Secretaría Distrital de Ambiente y la DOE - SDP para construir una posición unificada frente a esta zona de restricciones y el proceso de modificación de la licencia ambiental del Aeropuerto El Dorado.</t>
  </si>
  <si>
    <t>Elaborar 8 Documentos De Investigación Con Aporte A La Política Sectorial Y Al Ordenamiento Territorial De La Ciudad Y La Región, Incorporando El Enfoque De Género O Diferencial Cuando Sea Pertinente.</t>
  </si>
  <si>
    <t>VIGENCIA (a 30/06/2021): En el marco de la elaboración de los documentos se llevaron a cabo las siguientes actividades: 1) Para el estudio de instrumentos se llevó a cabo la revisión de modelaciones financieras de lotes ubicados en tratamiento de renovación urbana y consolidación, así como del modelo masivo de renovación acorde con la norma urbanística contenida en el proyecto de POT 2022-2035., 2) Para el estudio del empleo por el POT se realizó la articulación del contenido en las sesiones de trabajo realizadas, para presentar estimaciones parciales del empleo generado por el POT y recibir retroalimentación del equipo de la Secretaría Distrital de Planeación., y 3) Para el estudio de la modelación financiera se llevó a cabo la revisión y análisis de información incluida en las modelaciones de modelos financieros para: 1. Modelo Masivo Renovación, 2. Factibilidad TRU, 3. Factibilidad Consolidación, 4. Factibilidad Mejoramiento, y 5. Factibilidad ejercicio Universidad del Rosario.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</si>
  <si>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</si>
  <si>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30/06/2021): Retrasos: Ante la solicitud de ajuste del objeto contractual del concurso de méritos, se generó un reproceso en la expedición de los documentos requeridos para la elaboración de los estudios previos, lo cual generó un retraso en el cronograma para la publicación en SECOP y la posterior suscripción del contrato. Soluciones: Con el apoyo de la Dirección de Gestión Contractual se logró la aprobación de los estudios previos, por lo que se tiene previsto que en el mes de julio se publique el concurso de méritos y que a mediados de agosto se realice la suscripción del contrato  Se llevaron a cabo las actividades necesarias, y se expidieron los documentos para la elaboración de los estudios previos y el estudio de mercado del concurso de méritos que busca contratar la consultoría para la ejecución del objeto contractual. Actualmente el proceso se encuentra en revisión de la Dirección de Gestión Contractual para la publicación en SECOP.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t>
  </si>
  <si>
    <t>Consolidación de la estrategia de integración regional de Bogotá D. C.</t>
  </si>
  <si>
    <t>Estandarizar 1 Infraestructura De Datos Espaciales Regional - Ider Bogotá - Cundinamarca</t>
  </si>
  <si>
    <t>VIGENCIA (a 30/06/2021): La gestión se inició con la elaboración del Cronograma y plan de acción IDER a implementarse durante el año. En el proceso de mejoramiento de la información de la IDER, en la interoperabilidad de los datos, se ha propuesto avanzar en la adopción de estándares necesarios para contar con la calidad suficiente y cumplir con las necesidades del usuario en los servicios e información dispuesta, para lo cual se realizó un diagnóstico, que permitió hacer una propuesta de estándares prioritarios y útiles, así como un análisis de los procesos requeridos para implementarlos dentro de la IDER.  Así mismo, se elaboró diagnóstico del estado actual de las funcionalidades del portal IDER y propuesta de mejoras en todo su diseño, funcionalidades y contenidos, también se presentó el documento de propuesta para la actualización del modelo e instrumentos de gobernanza, actualización del flujo de información de IDER y se solicitaron piezas gráficas para publicación en el portal.  De otra parte, se identificó los municipios de cuenca del río Bogotá cuyo POT que están dispuestos en la plataforma SIGOT, se listaron las capas existentes en sus POT y se realizó la migración de formato (CAD a GIS) y al sistema de referencia coordenadas de unas capas de los POT de los municipios de Funza, Cota y Chía.  Se avanzó en el proceso de planeación de la capacitación dirigida a los municipios, identificándose seis municipios priorizados y se realizó el análisis de la herramienta a emplear.  Se realizó el cruce de información de resultados de encuesta del DNP de 2020, del diagnóstico IDER de 2017 elaborado por IDECA, y relación de municipios con licencias ArcGIS, obteniendo un estado de los municipios en cuanto a herramientas.</t>
  </si>
  <si>
    <t>Divulgar 1 Observatorio  De Dinámicas Urbano Regionales Odur, Consolidado Y Actualizado</t>
  </si>
  <si>
    <t>VIGENCIA (a 30/06/2021): Consolidación de base de datos con 27 variables pertinentes, interpretadas y especializadas, que definen umbrales de interdependencias regionales y elaboración de tabla de datos y de cartografía, que definen de los ámbitos de siete temáticas de los hechos metropolitanos.   Este ejercicio realizado en colaboración con la Gobernación de Cundinamarca, aporta a la consolidación de más de 6.000 registros de indicadores para la escala municipal departamental y Bogotá.  Así mismo, sustentan técnicamente el proceso de borrador de ley orgánica reglamentaria de la Región Metropolitana Bogotá-Cundinamarca.  Respecto a la generación de boletines, se avanzó en la elaboración de 4 borradores para su posterior publicación y los temas son los siguientes: Valor agregado 2019, Estado de la participación de las mujeres en niveles decisorios, El trabajo doméstico y de cuidados no remunerado en Colombia, en el marco de los ODS y la creación de la Región Metropolitana Bogotá - Cundinamarca, Brechas de género en Colombia en el marco de la Región Metropolitana Bogotá ¿ Cundinamarca.  En cuanto a los documentos técnicos que apoyan la visión regional, se realizó una preselección interna de 8 temas para la publicación de los aspectos relativos a Documentos Técnicos de Análisis o Investigación.   Así mismo, se realizó la preselección interna de 13 temas para la publicación de los aspectos relativos a Documentos de Coyuntura. Se han desarrollado a nivel de borrador 4 temas cuyos títulos corresponden: Aproximación al sector turismo en el marco de la formulación de la Región Metropolitana Bogotá - Cundinamarca, La incorporación de las mujeres y el enfoque de género en los procesos de planificación para el desarrollo, Distribución de población y dinámica de metropolización, El papel de los gobiernos en el desarrollo urbano de la región metropolitana.</t>
  </si>
  <si>
    <t>Elaborar 8 Documentos De Análisis Y De Políticas Urbano - Regionales</t>
  </si>
  <si>
    <t>Fortalecer 1 Comité De Integración Territorial Cit Para La Armonización De Iniciativas Regionales Y La Asistencia Técnica A Los Municipios Que Lo Conforman</t>
  </si>
  <si>
    <t>VIGENCIA (a 30/06/2021): Mediante la realización del Comité técnico del Convenio suscrito entre la Cámara de Comercio de Bogotá, Gobernación de Cundinamarca y Bogotá, se construyó una agenda de asistencia técnica para los integrantes del Comité de Integración Territorial - CIT, con el objetivo de apoyar la implementación de la agenda programática adoptada desde el 2020. La implementación de la agenda atenderá las necesidades de los municipios participantes y también el proceso de constitución de la Región Metropolitana.  Se definieron las mesas técnicas que permitirán atender y gestionar acciones priorizadas. Las mesas son: i) Sistema Aeroportuario Regional, ii) Residuos Sólidos, iii) Movilidad Regional, iv) Armonización POT, v) Seguridad Regional, vi) Reactivación Económica y, vii) Finanzas Territorial.</t>
  </si>
  <si>
    <t>Realizar 100 % Asistencia Técnica A Los Municipios De La Cuenca Del Río Bogotá Para La Armonización De Instrumentos De Ordenamiento Territorial</t>
  </si>
  <si>
    <t>VIGENCIA (a 30/06/2021): En el periodo reportado se ha venido trabajando en mesas técnicas con los municipios de borde urbano y la Gobernación de Cundinamarca con el objetivo de conciliar los diferentes temas que se determinan en los instrumentos de planificación en curso de revisión (Planes de Ordenamiento Territorial POT's, Plan Básico de Ordenamiento Territorial PBOT's y Esquema Básico de Ordenamiento Territorial EOT's).  En materia de movilidad se tuvo un espacio inicial de encuentro interno del Distrito con Secretaría Distrital de Movilidad y el equipo POT para conocer el modelo planteado en la materia, luego se realizó un segundo espacio con los municipios de Chía, Cota y La Calera, y finalmente con la Gobernación. A partir de estas reuniones se decidió cruzar las conexiones regionales propuestas en POT con las de los Acuerdos CIT, evidenciando su inclusión o no en dicho acuerdo, así como su análisis para el proceso subsiguiente de armonización con municipios.  Con el municipio de La Calera se ha ido avanzando en dos frentes: La mesa de deslinde y precisión de límites jurisdiccionales con el IGAC, y el abastecimiento futuro de agua en bloque al municipio. En este escenario se ha trabajado de la mano del IGAC con el formalismo requerido para el esclarecimiento y definición formal de límites entre los dos entes territoriales, ello de gran relevancia en especial por los asentamientos informales que allí se localizan.  Así mismo en materia de abastecimiento de agua en bloque, se han sostenido varias reuniones, analizando las cifras de proyección de demanda y oferta con el objeto de llegar a un punto que satisfaga las necesidades del municipio de La Calera a futuro, sin comprometer las de los demás actores que demandan del recurso en la región.</t>
  </si>
  <si>
    <t>Elaborar 1 Estrategia Para La Conformación, Institucionalización Y Reglamentación De La Región Metropolitana</t>
  </si>
  <si>
    <t>VIGENCIA (a 30/06/2021): En el marco del proceso de construcción participativa para la elaboración de los insumos técnicos necesarios para el análisis legislativo y posterior reglamentación de la Región Metropolitana de conformidad con el acto legislativo 02 de 2020, se ha participado en las reuniones de socialización e incorporación de propuestas presentadas por los distintos actores en el tercer borrador del Articulado del Proyecto de Ley Orgánica de la Región Metropolitana Bogotá - Cundinamarca que se espera tenga su versión final para radicación en el congreso el próximo 20 de julio. Asimismo, se ha avanzado en la construcción del documento técnico de soporte que contiene el perfilamiento y caracterización de los siete (7) temas inicialmente priorizados para incluir en el trabajo de la Región Metropolitana Bogotá Cundinamarca.  Se realiza la actualización del documento de lineamientos de integración regional del Distrito. La versión preliminar cuenta con los capítulos   1. OBJETIVO 2. CONTEXTO REGIONAL 2.1 Relaciones funcionales de alta intensidad con la región circundante 2.2. Dinámica demográfica y migración reciente 2.3. Conmutación frecuente por motivo estudio y trabajo 2.4. Estructura biofísica 2.5. Servicios Públicos y sociales compartidos 3. MARCO LEGAL 4. OBJETO DE LA ESTRATEGIA DE INTEGRACIÓN REGIONAL 5. ESCALAS DE INTEGRACIÓN REGIONAL.  Respecto a elaboración de documentos estratégicos, técnicos de soporte que se requieran para de reorganización institucional del Distrito en el marco de la estrategia de integración regional, se inició con la construcción de propuesta que permite identificar alternativas para el efectivo relacionamiento de Bogotá con la región.  En este sentido, se construyó el primer documento de avance</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</si>
  <si>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</si>
  <si>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</si>
  <si>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</si>
  <si>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30/06/2021): En junio/2021 se remitió la información a la SDH del ciclo 5 para atender a 448.098 hogares beneficiarios del Sistema Distrital Bogotá Solidaria en el marco de la estrategia de Ingreso Mínimo Garantizado (IMG). Se avanzó en la consolidación de la base de datos maestra de IMG actualizándola con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 Nación para lograr cubrir a un mayor número de hogares. El número de hogares beneficiarios puede variar en función de los rechazos que reporten los operadores financieros a la SHD  Además, en junio (01/06 a 29/06) se remitió la información a la SHD para atender a 21.558 hogares beneficiarios de la estrategia D.A.R (Detecto, Aíslo y Reporto) que lidera la Secretaría de Salud. Esta estrategia viene operando desde el mes de marzo, mes desde el cual y hasta el 29/06/2021, se ha remitido la información de 83.615 hogares beneficiarios  Al 30 de junio del año en curso, 717.922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Entre febrero y junio de 2021, el programa Bogotá Solidaria ha beneficiado 473.763 hogares únicos teniendo en cuenta la complementariedad y concurrencia de los recursos entre Distrito y Nación. El número de personas beneficiadas corresponde a 1.578.862, de las cuales 855.270 (54.2%) son mujeres y</t>
  </si>
  <si>
    <t>Actualizar 1 Base  De Datos Sisbén</t>
  </si>
  <si>
    <t>VIGENCIA (a 30/06/2021): Con corte al 30 de junio de 2021, la base de datos Sisbén cuenta con información actualizada de 58.426 hogares con encuesta metodología Sisbén IV. De conformidad con los nuevos criterios para envío y publicación de la información certificada de la encuesta Sisbén IV, la Secretaría Distrital de Planeación (SDP) diariamente ha realizado los procesos de sincronización y transmisión de las encuestas aplicadas al Departamento Nacional de Planeación (DNP), para su correspondiente procesamiento, análisis, certificación y publicación oficial de los resultados. De igual manera se ha venido gestionando la entrega de la base de datos a las entidades Distritales, para efectos de la focalización de los potenciales beneficiarios de programas sociales. Producto del proceso de certificación y validación realizado por parte del DNP, con corte al mes de junio de 2021, la base certificada Sisbén IV para el Distrito, cuenta con un total de 1.090.017 hogares y 2.937.086 personas.  Igualmente, durante el primer semestre de la vigencia 2021, se actualizó la base con la atención de 8.304 inclusiones, 6.641 modificaciones y 764 retiros, lo que representa la atención de 15.709 novedades de la base de datos Sisbén. En los puntos de atención dispuestos para la ciudadanía en la Red CADE y SuperCADE, durante el primer semestre del año se han atendido un total de 202.152 ciudadanos, que requirieron de información y solicitudes de trámite de la encuesta Sisbén.   Con el proceso de aplicación y actualización de encuestas metodología IV, se ha logrado que los ciudadanos que se encuentran en la base de encuestados Sisbén Bogotá puedan acceder de conformidad con la clasificación obtenida a los diferentes programas sociales que utilizan este sistema de focalización</t>
  </si>
  <si>
    <t>Actualizar 1 Base Única De Estratificación, Con La Aplicación De La Metodología Urbana Definida Por El Dane</t>
  </si>
  <si>
    <t>VIGENCIA (a 30/06/2021): Se hizo la recolección, organización y actualización de la información de la base única de estratificación con la adecuación de 10.020 nuevos registros provenientes de la base predial catastral entregada por la UAECD. También se hizo la difusión de la estratificación con la emisión de 44.858 certificaciones de estrato vía web  Además, se construye una estrategia de difusión de la estratificación, a partir del trabajo del DANE con la ayuda de la SDP en la elaboración (durante el año 2019) de una nueva metodología de estratificación socioeconómica que tiene como fundamento el valor unitario integral (VUI) de los predios urbanos habitacionales (aún no impuesta), a partir de información de tipo catastral asociada a las viviendas, al entorno, y las condiciones socioeconómicas. Con la futura aplicación de este nuevo modelo de estratificación urbano para Bogotá, los hogares contribuyentes y subsidiados se distribuyen mejor, se reducen de manera significativa los errores de inclusión y exclusión y se elimina la concentración de hogares que hoy existe en los estratos 2 y 3  La estrategia de difusión de la estratificación contempla tres acciones: 1) Socialización, a nivel de las 20 localidades de la ciudad (Asojuntas, Jales, concejos locales y distritales de propiedad horizontal, Federación de Juntas de Acción Comunal, CTPD y CPESB), en reuniones con la comunidad (durante el segundo semestre del año) para informar sobre el nuevo modelo de estratificación urbana para Bogotá y capturar las impresiones de la comunidad frente al tema, 2) Reunión con la Alcaldesa Mayor, en un seminario para socializar la propuesta de modificación de la metodología de estratificación urbana para la ciudad, en el cual también se contará con la participación de por lo menos 4 expertos nacionales y 3) la impresión de contenidos de estudios de impacto social y financiero de la estratificación</t>
  </si>
  <si>
    <t>Actualizar 1 Base Única De Estratificación, Con La Aplicación De La Metodología Definida Por El Dane, Para Las Fincas Y Viviendas Dispersas Rurales Y Centros Poblados</t>
  </si>
  <si>
    <t>Hacer 2 Encuestas Multipropósito Para Bogotá Y Municipios</t>
  </si>
  <si>
    <t>RESERVAS (a 30/06/2021): Se inició el operativo de campo de la encuesta en profundidad en todos los dominios de estudio. Se realiza acompañamiento al operativo en Bogotá (urbano y rural), lo mismo que en los municipios de Cundinamarca por parte de un equipo de funcionarios de la entidad, lo cual permite monitorear la aplicación de la Encuesta y generar los respectivos informes. Adicionalmente, se realizó una nueva revisión a la metodología de la EM2021, que permita mejoras a este documento. El DANE entregó el segundo y tercer informe operativos y temáticos con los avances alcanzados, los cuales fueron revisados por la entidad y enviados nuevamente al DANE para ajustes. Así mismo, se trabaja en el diseño y programación en el paquete estadístico R de los cuadros de salida de la EM2021, incluyendo comparaciones con las versiones anteriores de la encuesta. Igualmente se inició con el trabajo técnico que permita diseñar e implementar un visor de resultados de la EM2021  La Encuesta se realiza en 80 UPZ y 15 grupos de UPZ de Bogotá, la zona rural de 8 localidades (Usaquén, Chapinero, Santafé, San Cristóbal, Usme, Ciudad Bolívar, Suba y Sumapaz), la cabecera de 21 municipios seleccionados de Cundinamarca: El Rosal, Bojacá, Cajicá, Chía, Cota, Funza, La Calera, Gachancipá, Mosquera, Madrid, Sibaté, Sopó, Subachoque, Tabio, Tenjo, Tocancipá, Facatativá, Fusagasugá, Soacha, Zipaquirá y Zipacón y la zona rural de 7 municipios (Chía, Cota, Funza, La Calera, Mosquera, Sopó y Soacha).   Retrasos / Soluciones: El desarrollo del operativo de la EM se ha visto fuertemente afectado por el tercer pico de la pandemia, sumado a los problemas de movilidad generados a raíz del paro nacional que se registró hasta mediados del mes de junio/2021. En el Comité técnico No. 9 del convenio 313/2020 del 19 /05/2021, se determinó plantear escenarios que permitan llevar a cabo el operativo de campo de la encuesta de manera satisfactoria y definir si el proyecto requiere la solicitud y aplicaci</t>
  </si>
  <si>
    <t>Elaborar 11 Estudios E Investigaciones De Carácter Urbano, Rural, Socioeconómico Y Ambiental, Dirigidos A Sustentar El Proceso De Toma De Decisiones</t>
  </si>
  <si>
    <t>VIGENCIA (a 30/06/2021): Para la vigencia 2021 se tienen programados los siguientes dos estudios   Estudio migratorio: se determinó como objetivo del estudio evaluar los procesos migratorios y sus efectos sobre el precio del suelo en la ciudad, esta decisión busca ampliar el alcance del estudio y explotar las diferencias que pueden existir a nivel espacial de la localización migratoria. De esta forma, más allá de la descripción estadística del fenómeno migratorio, se podrá ver relaciones funcionales entre las variables de estudio. El beneficio sobre el estudio migratorio es explotar la diversidad espacial del fenómeno y evaluar efectos sobre el mercado inmobiliario.  Estudio impacto infraestructuras: el objetivo del estudio es evaluar el impacto del desarrollo de una infraestructura de transporte (se considera como caso de estudio el anuncio de proyecto o la firma del contrato para la construcción del BRT Av 68) sobre el mercado inmobiliario. El beneficio del estudio de infraestructura de transporte es lograr estimadores que implican causalidad o impactos.  Con el propósito de culminar el estudio de migración en el menor tiempo, se enfatizó en su construcción para luego dedicar esfuerzos al estudio de infraestructura. En virtud de esto y en desarrollo del estudio de migración, se tuvo acceso a la sala especializada del DANE para lograr identificar la distribución entre 2013 y 2018 de la llegada de los migrantes por cada una de las manzanas censales del Censo Nacional de Población y Vivienda. De otra parte, se accedió a la información de delitos georreferenciada entre los años 2018 y 2020. Dada la necesidad del horizonte de tiempo, se solicitó apoyo para lograr contar con acceso a los datos entre los años 2013 y 2017 con la Oficina de Análisis de Información y Estudios Estratégicos de la Secretaría Distrital de Seguridad, Convivencia y Justicia.</t>
  </si>
  <si>
    <t>Elaborar 5 Estudios De Impacto Social Y Financiero De La Estratificación</t>
  </si>
  <si>
    <t>VIGENCIA (a 30/06/2021): En el 2021, se trabaja en la construcción de 2 estudios de impacto social y financiero de la estratificación (uno de los cuales presenta un avance de 0.1 en el 2020). Respecto del avance del estudio que inicio en el año 2020, se cuenta con la definición de sus componentes, con la inclusión de las mediciones del DANE de pobreza monetaria y de pobreza extrema para el año 2020, se trabajó en la construcción de: 1) el Plan de trabajo definitivo, 2) cinco capítulos sobre i) El impacto de la nueva metodología de estratificación en el recaudo del impuesto predial, ii) la metodología de estimación del impacto sobre los «Fondos de Solidaridad y Redistribución de Ingresos» de los servicios públicos domiciliarios de acueducto, alcantarillado, aseo, energía eléctrica y gas natural, en busca de analizar el impacto sobre las finanzas de Bogotá, iii) el impacto que tendría para los hogares la nueva estratificación en el ingreso, gasto y capacidad de pago, iv) escenarios de tipo cuantitativo y cualitativo, que evalúen el impacto de la nueva estratificación en el marco del COVID-19 y, v) las implicaciones de la nueva estratificación en las políticas de focalización, haciendo especial énfasis en Bogotá Solidaria, tal y como se define en el art. 26 y en el anexo 1 del art. 14 del PDD   Frente al segundo estudio, se definieron sus componentes en un documento que concreta su estructura, y se comenzó la recopilación y organización de la información insumo para su construcción.  Los estudios de impacto social y financiero de la estratificación son importantes porque: i) recogen discusiones previas, y sintetizan alternativas anteriores, ii) avanzan en el conocimiento respecto de la actualización de la estratificación en la ciudad capital, en general, y de los resultados de la aplicación del nuevo modelo de estratificación urbano para Bogotá (definido por el DANE), en particular, y iii) permiten determinar los impactos de las actualizaciones de la estratificaci</t>
  </si>
  <si>
    <t>Implementar 100 Porciento De Los Compromisos Del Sector Planeación Del Plan Estadístico Distrital</t>
  </si>
  <si>
    <t>VIGENCIA (a 30/06/2021): En lo corrido de la vigencia 2021 y en cumplimiento de los compromisos del Sector Planeación en el marco del Plan Estadístico Distrital (PED), se presentan avances tales como: desarrollo de reuniones de validación de los planes de acción sectoriales 2021 con todas las entidades distritales, definición e implementación del plan de capacitación para la socialización de los lineamientos metodológicos estadísticos contemplados en las estrategias 2021, marco en el cual se efectuó la capacitación programada con el equipo del PED  y la presentación de la socialización del estándar de inclusión de enfoque diferencial, generación de la circular 015 del 17 de junio de 2021, con el propósito de socializar los lineamientos metodológicos del PED para la producción de operaciones estadísticas, y así orientar y asesorar a todos los sectores y entidades de la administración distrital en el cumplimiento de sus compromisos e implementación de sus planes de acción anuales, estructuración del visor geoestadístico y, desarrollo del formulario de captura de registros administrativos  El Plan Estadístico Distrital,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El Plan define un conjunto de objetivos relacionados con el fortalecimiento de la producción y difusión de estadísticas.</t>
  </si>
  <si>
    <t>Actualizar 1 Base  De Datos Geográfica Corporativa</t>
  </si>
  <si>
    <t>VIGENCIA (a 30/06/2021): En la actual vigencia, la Secretaría Distrital de Planeación (SDP) ejecutará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se ejecutan procesos de captura y edición de los planos urbanísticos (localidades de Engativa y Barrios Unidos) en función del cronograma de trabajo aprobado para la vigencia, entre otras actividades, incluye la vectorización de las diferentes entidades geográficos (feature class) y captura de información alfanumérica en las tablas de la Base de Datos Geográfica (BDG) de trabajo, bajo los estándares y lineamientos establecidos por la SDP para este tipo de información. También, en la depuración de la BDG, la actualización de los niveles correspondientes de cada uno de los planos reportados, que incluye la captura de las modificaciones encontradas en los planos escaneados y corrección de información gráfica y alfanumérica contenida en éstos. Finalmente, el avance en los planos en formato PDF de la cartografía actualizada que garantice a usuarios internos y externos el acceso de manera segura y confiable a la cartografía urbanística oficial de la SDP.  El desarrollo del proyecto de actualización de las localidades de Engativa y Barrios Unidos, redundará en un mayor nivel de coincidencia entre la información digital de planos almacenados en la BDGC, esquema ADMPLA y sus correspondientes en formato impreso los cuales reposan en la planoteca</t>
  </si>
  <si>
    <t>Producir 41 Reportes Con Información De Operaciones Urbanas Integrales A Partir De La Definición Y Actualización De La Batería De Indicadores Para Su Seguimiento Y Evaluación</t>
  </si>
  <si>
    <t>VIGENCIA (a 30/06/2021): Desde abril de 2021 se vienen realizando avances para poder producir información periódica de las operaciones urbanas integrales y así poder cualificar el proceso de toma de decisiones. Las principales actividades y avances durante este periodo fueron: i) Se avanzó en la elaboración del documento metodológico para realizar seguimiento y evaluación de los macroproyectos o actuaciones urbanas integrales adoptadas o en formulación. Este documento permitirá contestar las preguntas a qué se le va a realizar seguimiento y evaluación, cómo, quién y cuándo, ii) En el marco del diseño de la batería de indicadores, se elaboró un formato preliminar de Hoja de Vida de Indicadores, se avanzó en la revisión y definición de los indicadores de gestión, producto, resultado e impacto del Distrito Aeroportuario y se inició la construcción de las hojas de vida de los indicadores definidos en el punto anterior. Estos insumos serán fundamentales para la elaboración de los reportes. La elaboración de un documento metodológico para realizar seguimiento y evaluación de los macroproyectos o actuaciones urbanas integrales permitirá contar con unos lineamientos y estándares, éstos podrán ser replicados cada vez que se esté formulado e implementado una nueva operación estratégica, y garantizar así un proceso de seguimiento y evaluación eficiente y técnicamente solido que permita generar alertas tempranas que puedan mejorar la ejecución de las diferentes fases de las Operaciones estratégicas. Por otra parte, contar con un formato de hoja de vida de indicadores y hojas de vida por indicador permitirá que cada vez que se necesite elaborar un nuevo indicador, éste se diseñe y calcule bajo los mismos criterios técnicos y estándares de calidad.</t>
  </si>
  <si>
    <t>Fortalecimiento de capacidades para la gestión del ciclo de políticas públicas</t>
  </si>
  <si>
    <t>Actualizar El 100 % De Las Funcionalidades Del Sistema De Seguimiento Y Evaluación De Políticas Públicas</t>
  </si>
  <si>
    <t>VIGENCIA (a 30/06/2021): Se avanzó en la construcción del documento base de diagnóstico del Sistema de Seguimiento y Evaluación de Políticas Públicas (SSEPP) tomando como insumo el manual de usuario del sistema, y los tutoriales de YouTube. Se aplicaron herramientas metodológicas para la recolección de fuentes de información primaria, y se diseñó un plan de trabajo para la elaboración de un documento diagnóstico final. De otro lado, se realizó la revisión y gestión de usuarios para garantizar la oportunidad de reportes que se realizan en cada política pública dentro del SSEPP.</t>
  </si>
  <si>
    <t>Elaborar 9 Informes De Seguimiento De Las Políticas Públicas</t>
  </si>
  <si>
    <t>VIGENCIA (a 30/06/2021): Se construyeron informes, orientados a fortalecer el ecosistema distrital de políticas públicas. Uno de los informes se centra en hacer un balance del ecosistema y plantear, a partir de principios de articulación e integralidad, parámetros sencillos pero útiles que permitan determinar si una política existente o una iniciativa de política cumple con estándares básicos para tener el estatus de política pública distrital. El informe también contiene un apartado con las bases para la consolidación del Sistema de Seguimiento y Evaluación Distrital, en el que se identifican los componentes y el procedimiento del sistema, al tiempo que define la agenda de evaluaciones de política pública y programas estratégicos del distrito para la vigencia 2021. Y otro informe, que parte de los parámetros definidos, y desarrolla una valoración de pertinencia de todos los componentes del ecosistema, conducida con el concurso de todos los sectores y entidades involucradas, con el fin de presentarlo ante el CONPES D.C. Asimismo, se planteó una agenda indicativa del cronograma de aprobación de políticas públicas durante las vigencias, 2021, 2022 y 2023.</t>
  </si>
  <si>
    <t>Desarrollar El 100 % De Las Herramientas, Metodológicas  Y Lineamientos A Entidades Para La Formulación, Implementación Y Seguimiento De Las Políticas Públicas, Para Su Transferencia</t>
  </si>
  <si>
    <t>VIGENCIA (a 30/06/2021): En el marco del desarrollo de las actividades planteadas se asesoraron los sectores distritales frente a los temas de CONPES D.C., frente a los planes de acción, los procesos de actualización de las políticas públicas Seguridad Alimentaria y Nutricional (SAN), Productividad y Competitividad. Se realizó un taller de sensibilización y presentación de enfoques PP Territorial y Ambiental en el marco de la fase de agenda pública de la PP Turismo. Se brindó asesoría metodológica sobre instrumentos de planeación y su interrelación, para el equipo de formulación de la Política Pública de Movilidad de Cero y Bajas Emisiones, reuniones de empalme para asumir el acompañamiento de las Políticas Públicas de Seguridad, Convivencia y Justica y Salud Mental. Se brindó asistencia técnica y acompañamiento a la DEPP en la revisión del Plan de Acción de la Política Pública de Familias. Acompañamiento a la implementación de la Política Pública de la Bicicleta, asistencia técnica en el proceso de actualización de las Políticas Públicas LGBTI y Salud Ambiental. Asesoría en el ejercicio de criterios de priorización de políticas públicas en el Distrito en las políticas LGBTI, Salud Ambiental, Salud Oral y Humedales. 1.Se realizó una reunión con la Secretaría de Gobierno con el fin de hacer una asistencia técnica para la elaboración de los indicadores de resultado del plan de acción de la política pública de Derecho Humanos. 2. Se realizó una presentación sobre construcción de indicadores y cadena de valor, en el marco de la Comisión Local Intersectorial de Participación de la localidad de Barrios Unidos. Todas estas actividades garantizaron Participación en las fases del ciclo de políticas públicas en los sectores distritales.  Con todo lo anterior se garantizó la participación en las fases del ciclo de políticas públicas en los sectores distritales.</t>
  </si>
  <si>
    <t>Realizar 15 Estudios En El  Observatorio Poblacional-Diferencial Y De Familias</t>
  </si>
  <si>
    <t>VIGENCIA (a 30/06/2021): Se avanzó en la realización de estudios en el marco del observatorio, frente al estudio de paga diarios se está diseñando una herramienta de focalización para las personas que usan los paga diarios en la ciudad. Se recibió de SDIS una primera base de datos de los usuarios de paga diarios para las localidades de Santa Fe, La Candelaria y Mártires, y se remitieron comunicaciones para solicitarles apoyo con la remisión de toda la base de datos recogida en 7 localidades de Bogotá.  En cuanto al estudio para establecer las preferencias y expectativas de las personas habitantes de calle: se realizaron reuniones con SDIS para acotar la metodología, teniendo en cuenta las necesidades de información que tiene la entidad frente al tema y sobre todo analizando la pertinencia de ciertas temáticas a abordar con la población objetivo del estudio. En cuanto al estudio del IPM ampliado para Bogotá: se avanzó en los análisis cuantitativos del IPM a partir de las recomendaciones recibidas por parte de la Subsecretaria en la reunión de seguimiento realizada en el mes de mayo. Y se avanzó con esto en el documento del estudio. Mientras que para el estudio de Programas de desarrollo con enfoque territorial -PDET: Se está revisando documentación proporcionada por la Alta Consejería para las Victimas con relación a los PDET con el fin de conocer los avances que hay frente el tema en la ciudad de Bogotá. Así mismo para los estudios del diseño de la evaluación de impacto de Bogotá solidaria y de la línea de vulnerabilidad para Bogotá: se avanzó en la revisión bibliográfica a partir del cronograma de trabajo realizado en el mes de mayo. Finalmente, el estudio relacionado con barreras de inclusión para las personas con discapacidad y personas mayores de Bogotá, se encuentra en fase final para la contratación de la entidad encargada del estudio.</t>
  </si>
  <si>
    <t>Fortalecimiento a la formulación y la gestión integral de los proyectos de inversión, y gobierno abierto mediante el acceso al PDD</t>
  </si>
  <si>
    <t>Asistir 100 % Las Fases De Formulación Y Seguimiento A Las Entidades Distritales Y Alcaldías Locales</t>
  </si>
  <si>
    <t>VIGENCIA (a 30/06/2021): Asistencia técnica al 100% de entidades distritales que lo requirieron en formulación de proyectos, trámites presupuestales y ajustes a proyectos a través del correo electrónico bancoproyectosbogota@sdp.gov.co, las sesiones de asistencia técnica de los jueves y sesiones particulares dirigidas a algunas entidades como apoyo a la gestión de trámites presupuestales. Se gestionó la generación del reporte de cadena de valor en el SUIFP y se socializó con las entidades el procedimiento para descargar el archivo del sistema. Se realizó informe diagnóstico y de cierre del SPI para el periodo de mayo y se firmaron los trámites presupuestales requeridos por las entidades distritales Revisión del perfil proyecto APP Bronx Distrito Creativo presentado por FUGA con acompañamiento de ERU. Apoyo a las diferentes mesas técnicas del proyecto para presentación al Comité APP y en estructuración de requisitos de Res 1464/2016 Apoyo proyección concepto del Anexo 1 Res 1464/2016 para proyecto en etapa prefactibilidad Complejo de Integración Modal CIM Calle 80 y Autop. Norte. En el Comité APP Distrital de marzo, se apoyó asesorando a las entidades con proyectos a presentarse para decisión o de manera informativa en el Comité  Apoyo en revisión informes, resumen ejecutivo APP Torre IDU y Cll 13 -ALO Centro, especialmente en perfil del proyecto Cll 13, identificando y analizando cumplimiento información a los requerimientos de Directiva Distrital 004/2019. Apoyo a IDU en revisión comentarios frente a la Res 1464/2016 para el proyecto APP Autop. Norte Aprobación con decretos de los siguientes proyectos susceptibles de ser financiadas con recursos del SGR (incluidos en anexo 15. Matriz Capitulo Regalías Dec 234/2021): Parques Olaya Herrera y Santa Ana, Centro de Desarrollo Comunitario María Goretti, Facultad de Ingeniería U Distrital, Mejoramiento Integral de Barrios y Mejoramiento de agua potable en Sumapaz, Construcción Intersección a (NQS), Construcción Colegi</t>
  </si>
  <si>
    <t>Realizar 100 % Los Talleres De Sensibilización, Capacitación, Ajuste De Proyectos, Y Reuniones Con Las Entidades Y Localidades</t>
  </si>
  <si>
    <t>VIGENCIA (a 30/06/2021): Se inició la revisión con la Secretaría de la Mujer de los Documentos Técnicos de Soporte (DTS) para la incorporación de los enfoques Poblacional Diferencial (EPD) y de Género en los Proyectos de Inversión (PI) como parte de la asesoría a las Alcaldías. Se han revisado 116 PI de las 20 localidades Para fortalecer la estructuración de los PI, las Secretarías de Planeación, Mujer y Gobierno, programaron una jornada de socialización en la que se dio a conocer las diferentes fuentes de información desde los enfoques poblacional-diferencial y de género existentes en el distrito. Participaron 239 personas de las Alcaldías locales La Escuela de Gobierno Local de la Secretaría de Gobierno convocó 2 talleres para fortalecer las habilidades en la formulación de PI de las y los formuladores de los mismos -Ciclo de planeación y Banco de Programas y Proyectos Locales y -DTS, iniciativas presupuestos participativos y principales inconsistencias presentadas en la formulación de los DTS, la SDP participó exponiendo las temáticas a desarrollar. Los talleres se realizaron el 20 y 27 de mayo, participaron 312 y 282 personas respectivamente. Posteriormente, se adelantaron reuniones para acompañar el proceso de capacitación a las y los formuladores de PI De otra parte, en la asesoría dada a las entidades distritales en la incorporación del EPD y de Género en los PI, en el marco del art 37 del Acuerdo 761/2020 «Trazador Presupuestal», la SDP acompañó el proceso de la metodología para la implementación de los trazadores en el Distrito y participó en los diferentes talleres que a nivel distrital y local se realizaron con la finalidad de dar a conocer la metodología dispuesta en la Circular Externa No.SDH-5 de 2021. A partir de este proceso se definió la Guía del Trazador de Igualdad y Equidad de Género, así como el cronograma del trazador de grupos étnicos y una jornada de trabajo con el equipo de funcionarios y funcionarias responsables del trazador de discap</t>
  </si>
  <si>
    <t>Prestar 100 %  Apoyo Técnico En El Seguimiento A Los Planes De Acción Y Su Articulación Con Los Ods Y Al Plan De Ejecución De Obras Del Pot</t>
  </si>
  <si>
    <t>VIGENCIA (a 30/06/2021): Se brindó asistencia técnica al seguimiento del Plan Distrital de Desarrollo (PDD) y su contribución a los Objetivos de Desarrollo Sostenible (ODS) que incluye el programa de ejecución de obras del Plan de Ordenamiento Territorial (POT), con corte a 31 de diciembre de 2020.</t>
  </si>
  <si>
    <t>Actualizar 4 Documentos Metodológicos Para La Incorporación De Enfoques Poblacional Diferencial Y De Genero En Proyectos De Inversión</t>
  </si>
  <si>
    <t>VIGENCIA (a 30/06/2021): Se diseñó el cronograma de trabajo para la actualización de la cartilla paso a paso para la formulación de proyectos de inversión con EPDy G. El documento está siendo ajustado y será presentado a las direcciones de Programación y Seguimiento a la Inversión, Planes de Desarrollo y Fortalecimiento Local y Diversidad Sexual, con el fin de contar con información técnica de las mismas. A la fecha se tiene una segunda versión ajustada de la cartilla.  En cuanto a la herramienta pedagógica para la inclusión de los enfoques poblacional diferencial y de género (EPDG) en los proyectos de inversión (PI) distrital y local, está avanza en la definición de los objetivos y módulos dirigido a funcionarios y funcionarias. Tendrá una duración estimada de 60 horas y con contenidos que incluye los conceptos de los enfoques y herramientas prácticas para la transversalización de éstos dentro de instrumentos de planeación en la ciudad, como son los PI y políticas públicas. A partir de ello, se consolida una versión inicial de la Guía Instruccional del curso.  Frente al desarrollo del curso se han planteado 4 módulos relacionados con los aspectos conceptuales básicos para su desarrollo, la transversalización del EPDG en PDD y PDL, la implementación en POT y el desarrollo del EPDG en políticas públicas. Se realizaron encuentros para conocer las metodologías de base e implementar estrategias ajustadas para que los funcionarios y funcionarias estén en la capacidad de ubicar el enfoque como una estrategia reconocible dentro de cada uno de estos proyectos, planes y políticas de tal manera que puedan apropiarse de forma práctica.  En cuanto a la expedición del acto administrativo que reglamente el Art 65 del PDD, se desarrollaron reuniones institucionales para coordinar el proceso de estructuración del decreto, en virtud de esto se avanzó en la definición del cronograma de trabajo y versión inicial de la metodología anexa al mismo, la cual se encuentra en proceso de</t>
  </si>
  <si>
    <t>Desarrollar 1 Herramienta Diseñada Y En Funcionamiento Para El Seguimiento Al Plan De Desarrollo</t>
  </si>
  <si>
    <t>VIGENCIA (a 30/06/2021): Se han adelantado las pruebas de usuario de los reportes de los módulos Instrumentos de planeación -IP y primer ciclo de los del módulo banco de proyectos -BP y primer ciclo de pruebas de usuario de programación del módulo plan de acción - PA. Se continúan desarrollando actividades relacionadas con los temas de manuales, transferencia de conocimientos para los módulos de instrumentos de planeación y administración funcional del sistema, de igual forma actividades previas para iniciar simulaciones de migración. Sobre los LDAPS se aprobó el prototipo para la instalación de servicio sobre el directorio activo y los resultados se reportan en base de datos, está pendiente lo referente a los metadatos. Se iniciaron actividades relacionadas con paso a producción. En cuanto a manuales en línea una vez la unión temporal presente los ajustes para el módulo IP podrán aprobarse. Con relación a transferencia del conocimiento se aprobaron para los módulos IP y AFS, y están próximos a aprobar para BP.   Retrasos: se presenta una alta complejidad de aspectos técnicos relacionados con el componente geográfico que impacta el desarrollo de pruebas del módulo plan de acción y de visor ciudadano, aspectos que son el core del sistema de información en construcción .se planteó la necesidad de reprogramar actividades y solicitar una prórroga al contrato. De esta forma se cuenta con el cronograma de actividades V6.0 el cual irá hasta el próximo 30 de septiembre. Soluciones: Se planteó la necesidad de reprogramar actividades y solicitar una prórroga al contrato. De esta forma se cuenta con el cronograma de actividades V6.0 el cual irá hasta el próximo 30 de septiembre de 2021</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</si>
  <si>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</si>
  <si>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</si>
  <si>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</si>
  <si>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</si>
  <si>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30/06/2021): En el desarrollo de estas estrategias se ha logrado el avance en la conservación de los documentos en soporte físico y análogo, obteniendo la adopción de buenas prácticas en la producción de los documentos en las dependencias y la aplicación de procedimientos de restauración de documentos históricos aplicados a aquella documentación que hacen parte del patrimonio documental de la Entidad.  Esto se ha logrado con la realización de ciclos de capacitaciones a todas las dependencias de la entidad, en temáticas relacionadas con la producción, organización, clasificación y conformación de expedientes, lo que garantiza la gestión de los documentos en todo su ciclo de vida, desde que se generan hasta que son dispuestos finalmente de acuerdo a sus valores primarios y secundarios, y su conservación y preservación a lo largo del tiempo. Con la adecuada implementación de estas estrategias se garantiza que los documentos que ha generado la entidad en soportes físicos y análogos mantengan sus características, de tal forma que sirvan de evidencia y huella de su misión institucional, a lo largo del tiempo.</t>
  </si>
  <si>
    <t>Intervenir Archivísticamente 100 % De Los Documentos De Gestión Y Central</t>
  </si>
  <si>
    <t>VIGENCIA (a 30/06/2021): Con el desarrollo de este plan de intervención se ha aumentado en la organización de dichos fondos documentales que custodia la SDP, estos fondos que constituyen la mayor agrupación documental existente en un archivo, y corresponden al "conjunto de documentos, de cualquier formato o soporte, producidos orgánicamente y/o reunidos y utilizados por un organismo en el ejercicio de sus actividades, logrando su descripción y recuperación. Dichos fondos están compuestos por la documentación generada por el anterior Departamento Administrativo de Planeación Distrital y la ahora Secretaría Distrital de Planeación.  En el marco de la meta se viene ejecutando la intervención documental de acuerdo a las Tablas de Valoración Documental, convalidadas por el Consejo Distrital de Archivos, para lo cual se cuenta con un avance del 33% del plan de intervención documental definido para la presente vigencia. El beneficio directo es el mejoramiento de la recuperación y acceso a la información contenida en los documentos que conforman estos fondos.</t>
  </si>
  <si>
    <t>Prestar 100 % De Los Servicios Documentales De La Entidad</t>
  </si>
  <si>
    <t>VIGENCIA (a 30/06/2021): Se vienen adelantando gestiones tendientes a facilitar a la Dirección de Gestión Contractual la oportuna consulta de expedientes. Se adelantan gestiones para la consolidación de la información atinente a los contratos suscritos en la presente anualidad con el objetivo de mantener actualizada, organizada y disponible la información requerida para las consultas documentales. Adicionalmente la Dirección de Recursos Físicos y Gestión Documental, adelanta la gestión requerida para garantizar en el segundo semestre, la adquisición de equipos necesarios para la automatización del registro de usuarios de los servicios documentales de la SDP.</t>
  </si>
  <si>
    <t>Gestionar 100 % Del Documento Electrónico En La Sdp</t>
  </si>
  <si>
    <t>VIGENCIA (a 30/06/2021): A través de la ejecución de estas actividades se ha logrado el avance de aumentar el nivel de cumplimiento de las características que deben tener los documentos electrónicos de archivo, realizando diferentes actividades como sensibilizaciones de capacitaciones en el tema, actualizando los diferentes documentos en el Sistema de Gestión de la entidad, el trabajo en conjunto con las áreas involucradas, para así ir logrando la gestión e incorporación del manejo del documento electrónico en la Secretaría.  Para el manejo de los documentos y expedientes electrónicos de la Secretaría Distrital de Planeación, la DRFGD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t>
  </si>
  <si>
    <t>Implementar 100 % De Las Actividades De Intervención Del Clima Laboral</t>
  </si>
  <si>
    <t>VIGENCIA (a 30/06/2021): El 25 de junio se suscribió el contrato con la Caja de Compensación Compensar para el desarrollo del Programa de Bienestar Social, dentro del que se encuentran contempladas las acciones tendientes al mejoramiento de clima organizacional.  Sin embargo y como actividades necesarias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Se estructuró el programa de intervención para líderes de la SDP, junto con Compensar, para el fortalecimiento de competencias y realización de coaching gerencial individual. Se estima el inicio a mediados de julio El contrato con la Caja de Compensación Compensar servirá para el desarrollo del Programa de Bienestar Social, dentro del que se encuentran contempladas acciones tendientes al mejoramiento de clima organizacional. Quedan para iniciar intervención en el mes de julio: - Oficina de comunicaciones - Planes Parciales - Patrimonio y Renovación Urbana En cuanto al trabajo con la Oficina Asesora de comunicaciones el 23 de junio se realizó una reunión con todo el equipo y la Secretaria Distrital de Planeación, a fin de orientar las acciones de intervención con el área y presentar el plan de trabajo. Así mismo, se estructuró el plan con la intervención de consultores de Compensar para iniciar la intervención a mediados del mes de julio.</t>
  </si>
  <si>
    <t>Realizar 100 % De Servicios De  Divulgación Y Publicación De La Sdp</t>
  </si>
  <si>
    <t>VIGENCIA (a 30/06/2021): Durante este período se avanzó en los siguientes temas: propuesta gráfica para el lanzamiento de la estrategia de comunicación POT, concertación CAR y diversas actividades de la Secretaría Distrital de Planeación, se realizaron sinergias en coordinación con la Alcaldía Mayor y otras entidades distritales para los eventos: 1. Despachando Inversión de los recursos de Regalías 2. Encuesta Multipropósito 2021 3. Concertación y radicación del POT, se realizaron publicaciones permanentes sobre: 1. Socialización Propuesta POT a diferentes gremios de la ciudad 2. Encuesta Multipropósito 3. Sinergias realizadas con la Alcaldía 4 . Sinergias enviadas por la Alcaldía Mayor, se registran las métricas base de cada red social en una matriz, la cual al ser diligenciada mes a mes podrá arrojar datos comparativos para implementar acciones de mejora.</t>
  </si>
  <si>
    <t>Implementar 100 %  Las Dimensiones Y Políticas Definidas En El Mipg</t>
  </si>
  <si>
    <t>VIGENCIA (a 30/06/2021): Se realizaron 8 sesiones de entrenamiento a los enlaces (jueves de calidad), con énfasis en las Dimensiones y Políticas de MIPG, la planeación y seguimiento institucional, el PAAC, el Sistema de Gestión de Calidad, sistemas de gestión y planes de mejoramiento Se expidió la Resolución 601/2021 que actualiza aspectos importantes de Políticas y componentes del MIPG en la SDP, los equipos de la entidad, sus roles y funciones. Se incluyó el enfoque de valor público, servicios de calidad, grupos de valor, grupos de interés y análisis integral de la ventanilla hacia adentro y hacia afuera En mayo se participó en la semana de Gobierno Abierto Distrital y el Taller para la construcción colectiva de una visión contra la corrupción En los resultados FURAG 2020, la SDP obtuvo 97,6 en el Índice de Desempeño Institucional -IDI, puntaje superior al del 2019 y ocupando el 4 lugar dentro de las 15 Secretarías Distritales. Se realizó sesión 3 del CIGD donde se presentaron los resultados al equipo directivo de la SDP Se participó en el Encuentro Transversal de Planeación - DAFP, donde se presentaron resultados FURAG 2020 Se realizó divulgación del PAAC y mapa de riesgos y se publicó la información de la gestión de la entidad en la página web de la SDP Se efectuó el seguimiento cuatrimestral de segunda línea de defensa a los mapas de riesgos de la SDP, publicado en la página web de la SDP Se realizaron asesorías para revisiones metodológicas de documentos del sistema de gestión, obteniendo: 82 documentos creados y/o mejorados, y 5 documentos retirados del Sistema de Gestión de la SDP Se dictaron charlas de preparación para auditorías internas de calidad a los responsables de procesos y enlaces, como insumo para las auditorías de Icontec Se brindó asesoría y soporte en formulación y seguimiento al POA, actualización de documentos, seguimiento a riesgos, planes de mejoramiento y evidencias, de los procesos de entidad en SIPG SIIP y SIPA Se vienen desarrollan</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</si>
  <si>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</si>
  <si>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</si>
  <si>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</si>
  <si>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30/06/2021): Si bien, esta meta está programada para el segundo semestre del año 2021, en el primer semestre se avanzó en precisar la muestra del próximo estudio de satisfacción, verificación de los requerimientos de productos y de estudios cualitativos. Se realizó el Estudio y análisis de la información del mercado con históricos y con cotizaciones presentadas por firmas especializadas en estudios de Satisfacción. Así mismo se incorporaron en los productos análisis de caracterización de usuarios con enfoque diferencial</t>
  </si>
  <si>
    <t>Aumentar 50 % Los Niveles De Interacción Entre El Ciudadano Y La Sdp</t>
  </si>
  <si>
    <t>VIGENCIA (a 30/06/2021): Teniendo en cuenta la línea base para este indicador que son los porcentajes de participación de los diferentes canales de atención se observa un aumento significativo en el canal virtual y un leve aumento en el canal telefónico, canales que se han venido fortaleciendo el último año. Participación por canal- 2021 el acumulado al 1er semestre del año 2021 es 244.598 (52,85%), Telefónico 30.348 (6,58%), Virtual 132.175 (28,56%), Escrito 55.691(12,03%). En términos comparativos, el período 2021 con respecto al período 2019, se ha presentado incremento en la participación de las interacciones por canal presencial y telefónico. En términos absolutos el último trimestre presentó un número menor de ciudadanos que el anterior debido a varios factores externos que afectaron la movilidad de la ciudadanía y es una variable que puede explicar el aumento del canal escrito comparado con el 1er trimestre  a . Se avanza en la implementación del plan de acción definido en el primer trimestre de la Estrategia de Lenguaje Claro, se tienen varios documentos traducidos y se ha formulado una Estrategia de Pedagogía y Comunicación en conjunto con la Oficina de Prensa y Comunicaciones, se han realizado talleres con informadores para fortalecer competencias de comunicación, b. Mejorar los servicios actuales de la SDP a través de servicios virtuales, con ajustes al formulario para registro de agendamiento para facilitar la precisión de información requerida e informar oportunamente al ciudadano si es de la SDP o no. c. Hacer el seguimiento de los diferentes canales de atención que identifique oportunamente aspectos a mejorar en el ciclo del servicio y/o la definición de acciones, para ello se está trabajando en la metodología de seguimiento de calidad y servicio. d. para el período se sigue presentando una alta demanda de solicitudes registradas por la Plataforma Bogotá Te Escucha para la SDP por las solicitudes de información de la Base Maestra para el programa</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</si>
  <si>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</si>
  <si>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</si>
  <si>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30/06/2021): Logros: Se dio cumplimiento a las actividades programadas en el segundo trimestre de la vigencia 2021, logrando un avance del 43% en el indicador. Así, dentro de las acciones orientadas a fortalecer y renovar la infraestructura tecnológica para soportar los servicios en puestos de trabajo de la SDP, se levantó el inventario de todos los equipos periféricos que se requieren adquirir y/o renovar en los puestos de trabajo, como portátiles, computadores, impresoras y escáneres.   Adicionalmente, se realizó actualización de los agentes en los servidores Windows y Linux de la Entidad, se depuró la base de datos de SqlServer correspondiente al programa de ¿Bogotá Solidaria¿, y se realizó el estudio de mercado y radicación del proceso contractual para la ampliación de la capacidad de copias de seguridad de la librería LTO8.  Beneficios: Se ha garantizado la conexión de los servidores de la SDP en temas como trabajo en casa, proyecto de teletrabajo y en general la administración de la infraestructura y se ha dado continuidad a los servicios prestados por la SDP. Asimismo, se ha realizado el monitoreo de los servidores Windows y Linux para garantizar la disponibilidad de los servicios tecnológicos de la Entidad.</t>
  </si>
  <si>
    <t>Realizar 100 % Del Fortalecimiento Y Renovación Planeada De Los Sistemas De Información Y Aplicaciones.</t>
  </si>
  <si>
    <t>VIGENCIA (a 30/06/2021): Logros: Se dio cumplimiento a las actividades programadas en el segundo trimestre de la vigencia 2021, logrando un avance del 46% en el indicador. Se avanzó en la coordinación de las mesas de trabajo técnicas con los usuarios para la definición funcional y no funcional de los requerimientos de software, así como también se adelantaron actividades de sincronización y depuración de los datos para el intercambio de información con las curadurías urbanas, que permitirán fortalecer y renovar las soluciones de software para el acceso de información a la ciudadanía.   Beneficios: Se ha garantizado el acceso a la información actualizada por parte de los ciudadanos mediante los sistemas de información y/o aplicaciones dispuestas para tal fin.</t>
  </si>
  <si>
    <t>Realizar 100 % Del Fortalecimiento Y Renovación Planeada De Las Herramientas De Software.</t>
  </si>
  <si>
    <t>VIGENCIA (a 30/06/2021): Logros: Se dio cumplimiento a las actividades programadas en el segundo trimestre de la vigencia 2021, logrando un avance del 45% en el indicador. Se realizó la auditoria por parte del distribuidor autorizado de las licencias Autodesk, se radicó el proceso contractual para la renovación de las licencias EMME, las cuales soportan servicios dirigidos a la ciudadanía, y se suscribió el contrato para la adquisición de licencias de Acrobat Professional destinadas para soportar actividades administrativas de la Entidad.   Beneficios: Se ha garantizado la continuidad de las licencias de software, que soportan sistemas de información y/o aplicaciones utilizadas en las actividades diarias de la entidad y otras al servicio de la ciudadanía. Asimismo, se ha garantizado la conexión de los funcionarios de la SDP en temas como trabajo en casa, proyecto de teletrabajo y en general la administración de la infraestructura.</t>
  </si>
  <si>
    <t>Realizar 100 % De La Migración Planeada De Los Servicios A Nuevas Tecnologías</t>
  </si>
  <si>
    <t>VIGENCIA (a 30/06/2021): Logros: Se dio cumplimiento a las actividades programadas en el segundo trimestre de la vigencia 2021, logrando un avance del 46% en el indicador. Se elaboró el Modelo de Arquitectura Tecnológica de la Información de la SDP y se inició con el desarrollo de las funcionalidades en la herramienta, generando diferentes artefactos con el fin de iniciar la implementación de esta. Dentro de las actividades de migración a la nube e implementación de un DRP (Plan de Recuperación de Desastres), se legalizó el contrato y se avanzó con el levantamiento de información y del diagnóstico de la situación actual.  Beneficios: Se ha dado continuidad a la gestión de Tecnologías de la Información y las Comunicaciones - TIC del enfoque de arquitectura, fortaleciendo las capacidades institucionales y de gestión de Tecnologías de Información ¿ TI y así garantizar mayor disponibilidad de los servicios y de la información.</t>
  </si>
  <si>
    <t>Realizar 100 % De La Implementación Planeada De Gobierno Digital</t>
  </si>
  <si>
    <t>VIGENCIA (a 30/06/2021): Logros: Se dio cumplimiento a las actividades programadas en el segundo trimestre de la vigencia 2021, logrando un avance del 48% en el indicador, con la revisión y trámite de aprobación documento A-LE-373, Versión 3 Acta de Mejoramiento 86 del 28/06/2021, en el cual se desarrolla el Modelo de Seguridad y Privacidad de la Información (MPSI) de la SDP para la vigencia.  Adicionalmente, frente al proyecto "Construir sobre el Sistemas de Información de Procesos Automáticos - SIPA las funcionalidades para atender los requerimientos del Modelo de Requisitos de Documento Electrónico - MOREQ", se realizó una (1) reunión con la Dirección de Recursos Físicos y Gestión Documental, la firma Macro Proyectos y la Dirección de Sistemas, con el fin de presentar los requerimientos funcionales, y se realizaron dos (2) reuniones preliminares con la Dirección de Servicio al Ciudadano, con el fin de determinar los aspectos relevantes a tener en cuenta para definir el alcance de este.   Beneficios: Se ha garantizado el acceso a la información actualizada a los ciudadanos mediante los sistemas de información y/o aplicaciones, dispuestos para tal fin.</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</si>
  <si>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</si>
  <si>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</si>
  <si>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</si>
  <si>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</si>
  <si>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</si>
  <si>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</si>
  <si>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30/06/2021): A junio de 2021 se logró la formación de 4.173 mujeres, alcanzando un avance del 60% de lo programado para la vigencia, quienes han participado de los siguientes cursos:  Habilidades socioemocionales (1.834), Habilidades digitales (1.729), Prevención de violencias (468), Introducción a Indicadores de Género (117), Constructoras TIC para la paz (17) y Derechos de las mujeres y herramientas TIC (08) Dentro de los principales aprendizajes que se evidencian de manera general en los cursos implementados, se encuentra el reconocimiento de sus derechos, el descubrimiento de potencialidades y capacidades, el uso de herramientas digitales para potenciar emprendimientos, el reconocimiento de posibles violencias y las estrategias para prevenirlas.</t>
  </si>
  <si>
    <t>Diseñar 13 Contenidos Para El Desarrollo De Capacidades Socioemocionales, Técnicas Y Digitales De Las Mujeres, En Toda Su Diversidad</t>
  </si>
  <si>
    <t>VIGENCIA (a 30/06/2021): Si bien la actividad no se encontraba programada para el trimestre, se avanzó con la firma de la minuta del contrato con la Universidad Nacional, proceso bolsa en el cual aportan dos proyectos de inversión más. El objeto del contrato es ¿Elaborar, desarrollar, virtualizar y poner en marcha cursos virtuales para el desarrollo de capacidades de las mujeres, así como capacidades institucionales a partir de los enfoques de género y diferencial¿</t>
  </si>
  <si>
    <t>Diseñar E Implementar 1 Estrategía Para El Desarrollo De Capacidades Sociomecionales Y Técnicas De Las Mujeres En Toda Su Diversidad Para Su Emprendimiento Y Empleabilidad.</t>
  </si>
  <si>
    <t>VIGENCIA (a 30/06/2021): Se desarrollaron acciones para dinamizar empleo-emprendimiento a través de reuniones con: Fundación Alpina, Corporación Mundial, CEMEX, PDET ONU Mujeres, Politécnico Grancolombiano, BID, CoreWoman, Cámara de Comercio, CIDEU, Las Andariegas, ACNUDH FIP- Embajada Francia Banco Mundial principalmente.</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</si>
  <si>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</si>
  <si>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</si>
  <si>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VIGENCIA (a 30/06/2021):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de mayo de 2021, por la creación empleos de carácter permanente que permite garantizar la continuidad en la prestación del servicio de las Casas de Igualdad de Oportunidades de Mujeres, motivo el cual, esta meta, no continúa a partir del 1 junio de 2020.</t>
  </si>
  <si>
    <t>Realizar 14123 Orientaciones Y Acompañamientos Psicosociales A Mujeres</t>
  </si>
  <si>
    <t>VIGENCIA (a 30/06/2021):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han realizado 4404 atenciones psicosociales a través de las CIOM.</t>
  </si>
  <si>
    <t>Adelantar 1 Proceso De Asistencia Técnica Y Fortalecimiento A Procesos Organizativos De Mujeres</t>
  </si>
  <si>
    <t>VIGENCIA (a 30/06/2021): Se inició la planeación para llevar a cabo la estrategia de fortalecimiento a organizaciones sociales de mujeres y se adelantó el proceso de articulación con IDPAC con quién se gestionará un convenio interinstitucional para poder ejecutar una estrategia de fortalecimiento a las organizaciones de mujeres, en sus diversidades, y que atiendan, entre otras, a las concertaciones étnicas y al Plan Distrital de Atención a Víctimas del Conflicto Armado. En este sentido, se desarrolló el instrumento de caracterización a utilizar y se consolidó el documento de asistencia técnica, se consolidaron los documentos que dan soporte al Modelo de Asistencia Técnica, principalmente en relación con el convenio IDPAC con la construcción de 2 anexos técnicos que están en revisión y con relación a los procesos de actualización normativa de los COLMyEG. También, en esa línea, se realizó un ejercicio de revisión normativa para construir la propuesta de actualización, esto implicó revisar las normas a nivel nacional y distrital, para reconocer sobre que legislación se amparará el acto normativo y revisar las posibles acciones a desarrollar/proponer para ampliar la incidencia política de las mujeres en dicho espacio.</t>
  </si>
  <si>
    <t>Realizar 13668 Orientaciones Y Asesorías Socio Jurídicas A Mujeres Víctimas De Violencias</t>
  </si>
  <si>
    <t>VIGENCIA (a 30/06/2021):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de 2021 se han realizado 4.672 orientaciones y asesorías.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t>
  </si>
  <si>
    <t>Apoyar La Implementación De 3 Estrategías Prioritarias Del Sector Mujeres</t>
  </si>
  <si>
    <t>VIGENCIA (a 30/06/2021): Durante lo corrido de la vigencia 2021, se continúa con la implementación de las acciones del PIEOG, entre las cuales se destaca, la implementación de acciones encaminadas a fomentar el derecho a la paz con mujeres víctimas del conflicto armado y excombatientes residentes de la ciudad. Por otro lado, se continúa con el acompañamiento técnico en las Localidades a fin de transversalizar los enfoques de la PPMYEG, posesionando la agenda de las mujeres, durante el periodo se ha logrado participar en diferentes proyectos de 11 localidades. Así mismo, se estableció el plan de trabajo de la Estrategia Tejiendo mundos de Igualdad para Niños y Niñas, para la vigencia actual se han realizados diferentes actividades como: la realización de 4 encuentros para la celebración del día de la Niñez y la Recreación, también se han realizado 14 talleres en mayo y 14 en Junio, logrando una vinculación total de: 435 niñas y niños, siendo importante destacar los encuentros desarrollados en la localidad de Kennedy, Suba, Usme y Ciudad Bolívar, especialmente los desarrollados en el marco de la coyuntura local con el Estallido Social, con actividades presenciales y virtuales que fomentan el reconocimiento de las diferencias y diversidades desde los enfoques de la PPMYEG. Igualmente se destaca la participación de las Jornadas en la ruralidad, como fue en Suba. La transversalización de los enfoques de la PPMYEG, en la formulación y ejecución de los planes de desarrollo local, es una actividad constante de las CIOM, que permite avanzar en la territorialización de la PPMYEG, contemplando las necesidades específicas de las mujeres de cada localidad acorde a sus dinámicas.</t>
  </si>
  <si>
    <t>Operar En Las 20 Localidades El Modelo De Atención: Casas De Igualdad De Oportunidades Para Las Mujeres</t>
  </si>
  <si>
    <t>VIGENCIA (a 30/06/2021): Durante el primer semestre, se garantizó el personal y los contratos de aseo y vigilancia y transporte para la implementación del Modelo de Atención de las CIOM, aún en tiempos de pandemia, permite avanzar en la territorialización de la PPMYEG. Por otro lado, avanzar en el fortalecimiento de la estrategia territorial se configura en un avance en el ajuste del modelo de atención de las CIOM, respondiendo a las nuevas dinámicas de la ciudad y de las mujeres y se inició la implementación del modelo de atención para la ruralidad con la CIOM Rural. Se avanzó en la articulación en la ruralidad de Bogotá que permita avanzar en la implementación de la CIOM Rural y en el proceso contractual del equipo de ruralidad. se inició con la planeación de las jornadas territoriales "Contigo en tu Barrio", teniendo como herramienta los mapas de calor de las mujeres atendidas por upz en cada una de las localidades. Durante la vigencia, se realizaron 102 jornadas "Contigo en tu Barrio", en 20 localidades, destacando las jornadas que se realizaron en Sumapaz en las Veredas de las Sopas, Animas, Las Auras, Nueva Granada, San José, Tunal alto y Betania, que permite avanzar en el fortalecimiento de la presencia institucional en la ruralidad. La Planta Temporal que conforma el equipo de las CIOM, se prorrogó hasta el 30 de junio de 2021, garantizando de esta manera, la continuidad en la implementación del modelo de atención en las 20 localidades de la ciudad. Por otro lado, se iniciaron los procesos contractuales para adelantar los contratos de prestación de servicios necesarios y proyectados para este año, que implementará las metas asociadas a este proyecto, además del personal de planta que existe actualmente. Teniendo en cuenta lo anterior se han adelantado 67 contratos s a cargo de la Dirección.</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</si>
  <si>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</si>
  <si>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</si>
  <si>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</si>
  <si>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30/06/2021): Se aprobó y publicó el procedimiento ¿Asistencia técnica a los Sectores de la Administración Distrital y las localidades para la transversalización del enfoque diferencial¿, se socializó y convalidó una propuesta de estructura de los manuales para transversalizar el enfoque diferencial con el equipo de la DED y se identificaron 6 temáticas para la elaboración de estos. Adicionalmente, se avanzó en la elaboración del lineamiento de la estrategia de corresponsabilidad y del borrador del Lineamiento del CTPD.</t>
  </si>
  <si>
    <t>Implementar 3 Estrategias Con Enfoque Diferencial Para Mujeres En Su Diversidad</t>
  </si>
  <si>
    <t>VIGENCIA (a 30/06/2021): Estrategia de empoderamiento a NAJ: Se adelantó documento de anexo técnico y estudios previos en el marco del proceso de contratación a través de convenio de cooperación internacional con la Organización de Estados Iberoamericanos- OEI para la ejecución de la estrategia de empoderamiento dirigida a niñas, adolescentes y mujeres jóvenes.   Estrategia de Capacidades Psicoemocionales: Se realizó la construcción de la propuesta para la experiencia de formación de las escuelas de educación emocional contando con la metodología y los instrumentos de medición de inicio y finalización de las mismas.  Estrategia de Cuidado Menstrual: 1. Se llevó a cabo la Primera Jornada de Dignidad Menstrual dirigida a mujeres, personas no binarias y hombres trans con experiencias menstruales habitantes de calle en articulación con diferentes sectores de la Administración Distrital.</t>
  </si>
  <si>
    <t>Implementar 1 Estrategia Casa De Todas</t>
  </si>
  <si>
    <t>VIGENCIA (a 30/06/2021): Durante el primer semestre se dio continuidad a la operación de la Estrategia Casa de Todas con atención presencial y telefónica, brindando atención integral y acompañamiento a 1.128 mujeres que realizan actividades sexuales pagadas, se realizaron 4.446 atenciones en el periodo desagregadas por área así: 1.872 intervenciones por trabajo social, 1.380 actuaciones jurídicas, 1.194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t>
  </si>
  <si>
    <t>Implementar 1 Estrategia De Educación Flexible Con Enfoque Diferencial.</t>
  </si>
  <si>
    <t>VIGENCIA (a 30/06/2021): Se llevó a cabo el establecimiento de convenios y contratos administrativos para la implementación de la Estrategia de Educación Flexible con el ICFES, SENA, SED y Escuela Judicial Rodrigo Lara Bonilla. Así mismo, se avanzó en la construcción de documentos de transversalización del enfoque de género y diferencial así como en la convocatoria, registro e inscripción de las mujeres al programa con el ICFES y a los cursos del SENA.</t>
  </si>
  <si>
    <t>Implementar 1 Estrategia De Fortalecimiento De Capacidades  Para El Ejercicio Del Derecho A La Participación De Las Mujeres</t>
  </si>
  <si>
    <t>VIGENCIA (a 30/06/2021): Se avanzo en los antecedentes, marco conceptual y normativa del derecho a la participación de las mujeres en el Distrito Capital, el cual se encuentra transversalmente en los Lineamientos con enfoque de derechos de las mujeres, género y diferencial para el fortalecimiento de las capacidades ciudadanas de las mujeres en las instancias priorizadas. Así mismo, se revisaron los documentos de formación en participación ciudadana y control social.  En cuanto al proceso eleccionario del CCM se avanzó en la presentación del cronograma de trabajo, propuesta de información, aclaración del concepto de cuidado, requisitos para la inscripción de las organizaciones y las candidatas y estrategia de comunicación.</t>
  </si>
  <si>
    <t>Acompañar Tecnicamente 4 Instancias De Participación Y Representación De Las Mujeres  Para Fortalecer Sus Capacidades De Liderazgo</t>
  </si>
  <si>
    <t>VIGENCIA (a 30/06/2021): Se han realizado avances en el acompañamiento a las cuatro instancias priorizadas. El CCM ha realizado las reuniones ordinarias mensuales y el CCM ampliado con la participación de la Alcaldesa Mayor. Se encuentra en proceso de aprobación la modificación del Decreto que reglamenta el CCM. La subcomisión de género está en proceso de reactivación. En cuanto al CTPD, se realizó el acompañamiento técnico respectivo, continua el proceso eleccionario de nuevas consejeras, se realizó proceso de inscripción de organizaciones, se espera que en el mes de julio se realice dicha elección. Finalmente, se avanzó en la revisión del documento de lineamiento sobre la estrategia de corresponsabilidad.</t>
  </si>
  <si>
    <t>Diseñar E Implementar 4 Estrategias De Transformación De Imaginarios, Representaciones  Y Estereotipos De Discriminación Con Enfoque Diferencial Y De Género, Dirigidas A La Ciudadanía</t>
  </si>
  <si>
    <t>VIGENCIA (a 30/06/2021): Se realizó documento de estudios previos y anexo técnico con los parámetros de contratación para la convocatoria pública de la consultoría en el marco de la estrategia de transformación de imaginarios, representaciones y estereotipos de discriminación con enfoque diferencial y de género, dirigidas a equipos de comunicación, organizaciones y colectivos de mujeres en sus diferencias y diversidades. Se cuenta con un documento de paso a paso de las fechas conmemorativas con línea de planeación general, logística y de comunicaciones retroalimentado por toda la dirección, así como la definición de fechas para la realización de las mismas. Se concertó con sectores con cinco sectores de la administración Cultura (dirección de asuntos locales de participación) Gobierno, IDPAC (Gerencia de Etnias), Integración Social, Educación y la Consejería Distrital de Mujeres Indígenas el apoyo para la realización de la fecha Conmemorativa de las Mujeres indígenas en concordancia con el Decreto 865 de 2019.</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</si>
  <si>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</si>
  <si>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</si>
  <si>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30/06/2021): Se realizaron y enviaron propuestas de concertación  (PIOEG y PSTG) además se acompañó la revisión y aprobación de las mismas para el periodo 2021 a los 15 sectores, se llevo a cabo el seguimiento a reportes de los 15 sectores con corte a mayo, en logros de Transversalización y ejecución 2020-2 de los sectores pendientes. Se propone estructura del Plan de Transversalización de Género- MIPG:  Revisión, ajuste y marcación del 100 % de las metas proyectos de los 15 sectores con el trazador presupuestal de género. Se realizaron los documentos y conceptos técnicos solicitados por las Entidades para la implementación de acciones para la Transversalización de género . TPIEG: Documento categorías y subcategorías, guía de uso,  bullets, taller a OAP sobre marcación, documento técnico y matriz..</t>
  </si>
  <si>
    <t>Acompañar Técnicamente 100 % De Requerimientos Y/O Conceptos Asociados A La Incorporación Del Enfoque De Género En Las Diferentes Fases De Las Políticas Públicas Y En Los Planes, Programas Y Proyectos De Los Sectores De La Administración Distrital.</t>
  </si>
  <si>
    <t>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</si>
  <si>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Acompañar 100 % El Seguimiento De La Implementación De Los Productos En Las Políticas Públicas En Las Que La Secretaría Distrital De La Mujer Es Responsable.</t>
  </si>
  <si>
    <t>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</si>
  <si>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Realizar Seguimiento De 2 Politicas Publicas Lideradas Por La Secretaría Distrital De La Mujer.</t>
  </si>
  <si>
    <t>VIGENCIA (a 30/06/2021): Se realizó retroalimentación a los reportes de plan de acción que a la fecha han sido remitidos por los sectores en la PPMyEG y PPASP, se realizó seguimiento al reporte de logros de transversalización a corte del mes de mayo. Se desarrollaron las propuestas de instrumentos (matrices) de recolección de información, reportes sectoriales y seguimiento de PIOEG, Plan de Transversalización de género y logros de transversalización. Se apoyó en la nueva estructura para los productos PIOEG y PSTIG y se generó la versión del instrumento de concertación y seguimiento 2021, junto con su respectivo instructivo, el cual se socializó con asistencia técnica. Se actualizó la matriz e informe de PPMyEG e informe de logros de transversalización 2020. Se realizó la retroalimentación de los reportes de la vigencia 2020 y 2021 para la PPASP y se elaboró su informe - 2020.</t>
  </si>
  <si>
    <t>Acompañar 100 % La Incorporación Del Enfoque De Género Y La Implementación De 7 Derechos De La Ppmyeg</t>
  </si>
  <si>
    <t>VIGENCIA (a 30/06/2021): 7 derechos: Avances en la actualización de documentos técnicos de derechos. Avance ajuste de documento PIOEG. Metodologías: sensibilización 7 derechos para servidores y para ciudadanía, enfoque género, sensibilización 8M, participación política, DSDR-IVE, víctimas y reincorporadas, derecho salud, masculinidades. Sensibilizaciones derechos a: DASC, S.Jur, S.Gral, S.Amb., COLMYG Engativá, CIOM Suba, Mesa Víctimas, UNacional, UCorpas. Trabajo: Aportes estrategia empleo y emprendimiento, Reto U, proyectos movilidad y hábitat, PP productividad y competitividad, propuesta conmemoración trabajo doméstico. Salud: Participación investigación lactancia materna SDS, mesa maternidad paternidad temprana, conmemoración día salud plena y Sentencia IVE, propuesta articulación Profamilia - manzanas de cuidado, avances identificación barreras acceso salud. Educación: Aportes estrategia Reto U, sistematización cursos entidades distritales, aportes estrategia pedagógica SIDICU, guía transversalización enfoques procesos educación S.Amb, conmemoración día Edc. no sexista. Hábitat: Bullets y textos video urbanismo, enfoque género y POT, coordinación intersectorial proyectos renovación urbana, urbanismo táctico y barrios vitales, aportes incorporación enfoque género POT, aportes diseño manzana cuidado ideal, revisión POT con CCM. Paz: Coordinación intersectorial atención a mujeres víctimas y excombatientes, avances curso en territorios PDET. Cultura: Avances actualización manual lenguaje incluyente, ABC lenguaje incluyente. Participación: Aportes lineamiento corresponsabilidad y estrategia fortalecimiento CCM. Coordinación intersectorial promoción participación. DEE-TID: Portafolio cursos SENA priorizados sectores reactivación económica, propuesta FOMENTAR diplomado empleo y emprendimiento, aportes cursos SENA estrategias construcción y movilidad. DEE-PYR-TID: Avances módulos habilidades gerenciales DASCD. PYR-TID-DCLS: Propuesta sensibilización empresas priva</t>
  </si>
  <si>
    <t>Acompañar 100 % La Implementación De Las Políticas Públicas De Ppmyeg Y Ppasp Así Como De Los Productos Que La Sdmujer Es Responsable</t>
  </si>
  <si>
    <t>Sistema Distrital del Cuidado</t>
  </si>
  <si>
    <t>Implementación del Sistema Distrital de Cuidado en Bogotá</t>
  </si>
  <si>
    <t>Diseñar 1 Documento De Lineamientos Técnicos Para La Formulación De Las Bases Del Sistema Distrital De Cuidado.</t>
  </si>
  <si>
    <t>VIGENCIA (a 30/06/2021): Se dio inicio de las consultorías con ONUMujeres: diseño de la estrategia de corresponsabilidad con el sector privado, y gestión de alianzas, y se cuenta con propuesta de plan de trabajo el cual contiene cronograma, metodología y producto. Así mismo se presentó plan de trabajo y cuestionarios por parte del PNUD para caracterizar organizaciones comunitarias en el marco de la estrategia de corresponsabilidad con el sector comunitario. Con respecto al modelo de viabilidad jurídica, se revisó y validó la versión final de la propuesta de acuerdo interadministrativo para la implementación de las manzanas de cuidado. Así mismo, en el marco de la alianza con el Programa de las Naciones Unidas para el Desarrollo (PNUD), se cuenta con propuesta de acuerdo para reglamentar el SIDICU. Para el modelo operativo se elaboraron manuales operativos de las manzanas del cuidado y de las unidades móviles, se cuenta herramienta para registrar la información sobre operación de los servicios de todos los sectores en las manzanas y unidades móviles, y se ha avanzado en versión preliminar del modelo operativo de las manzanas de cuidado y de unidades móviles de servicios de cuidado por parte de la consultora Dalberg. Para el modelo financiero: se recibió Mapeo (identificación) de fuentes de financiación y financiadores "potenciales" para el SIDICU, Matriz de potenciales mecanismos de financiación y financiadores, y posibles escenarios de financiación con sus correspondientes anexos, en el marco de la consultoría con Dalberg/Universidad de Los Andes. Respecto al modelo de seguimiento, se delimitó el alcance de la consultoría con el PNUD siendo solo las bases del sistema y la SDMujer desarrolló borrador de anexo técnico para la licitación del sistema de seguimiento.</t>
  </si>
  <si>
    <t>Coordinar Y Articular 13 Secretarías Del Nivel Distrital Para La Implementación Del Sistema Distrital De Cuidado</t>
  </si>
  <si>
    <t>VIGENCIA (a 30/06/2021): Se ha liderado y operado la Comisión Intersectorial del Sistema Distrital de Cuidado a través de: -Sesión de la Comisión Intersectorial del Sistema Distrital de Cuidado el 24 de febrero del 2021 -Sesiones ordinarias de la Unidad Técnica de Apoyo (UTA) en las siguientes fechas: 01/03/2021, 25/03/2021, 27/04/2021, 21/05/2021, 8/06/2021 y 25/06/2021. -Sesión extraodinaria de UTA el 4 de marzo del 2021</t>
  </si>
  <si>
    <t>Gestionar 1 Estrategia Para La Adecuación De Infraestructura De Manzanas De Cuidado.</t>
  </si>
  <si>
    <t>VIGENCIA (a 30/06/2021): Entre enero y mayo se ha logrado avanzar en la caracterización sociodemográfica de 2.652 mujeres cuidadoras inscritas en los cursos de formación del SIDICU como insumo para el diagnóstico de necesidades de cuidado de la población beneficiaria de las manzanas de cuidado.  Se han inaugurado 3 manzanas de cuidado: San Cristóbal, Usme y Los Mártires y se han articulado los servicios a prestar en estas, desde diferentes secretarías del Distrito. Se han realizado 4701 atenciones en las manzanas de cuidado.</t>
  </si>
  <si>
    <t>Diseñar E Implementar 1 Estrategia De Cuidado A Cuidadoras</t>
  </si>
  <si>
    <t>VIGENCIA (a 30/06/2021): Se cuenta con el documento de la Estrategia de Cuidado a Cuidadoras del Sistema Distrital de Cuidado actualizado y aprobado. Así mismo, se tramitó y logró la firma del convenio entre el SENA y la SDMujer y se han iniciado 55 cursos de formación complementaria en habilidades ofimáticas para cuidadoras con intensidad de 40 horas en alianza con el SENA en diferentes localidades. Así mismo, se cuenta con 308 mujeres inscritas al proceso de Evaluación-Certificación de saberes. Se cuenta con la definición de los servicios respiro a brindar por parte de las entidades distritales en el SIDICU. En el marco de la Unidad Técnica de Apoyo se ha realizado seguimiento a las acciones interesectoriales del componente respiro de la estrategia. Adicionalmente, para la articulación de la operación de servicios respiro para cuidadoras indígenas, afro y raizales se elaboró un plan operativo y se realizó la contratación de 3 personas de los grupos poblacionales indígenas y afro. En lo que refiere a la contratación del operador para el funcionamiento del programa de Relevos Domiciliarios de Cuidado, se logró consolidar la versión final del anexo técnico de la licitación para la contratación del Programa de Relevos Domiciliarios de Cuidado. Actualmente se está en proceso de cotización en SECOP II y se ha recibido 1 propuesta.  Se dio inicio a la consultoría ¿Asesoría técnica para el diseño e implementación del programa de Relevos Domiciliarios de Cuidado, en el marco del Sistema Distrital de Cuidados de Bogotá" la cual opera en alianza con ONUMujeres, con la definición de los aspectos técnicos del programa de relevos de cuidado, plan de trabajo y aspectos para la elaboración del documento técnico para el diseño e implementación del programa. Se han elaborado 5 documentos técnicos para el diseño del programa Relevos Domiciliarios de Cuidado.</t>
  </si>
  <si>
    <t>Diseñar 1 Documento Para La Implementación De La Estrategia Pedagógica Para La Valoración, La Resignificación, El Reconocimiento Y La Redistribución Del Trabajo De Cuidado No Remunerado Que Realizan Las Mujeres En Bogotá.</t>
  </si>
  <si>
    <t>VIGENCIA (a 30/06/2021): Sensibilización: se diseñaron los talleres de cambio cultural "A cuidar se aprende" y "Cuidamos a las que nos cuidan", en donde algunos módulos se ajustaron para trabajar con mujeres negras, afrodescendientes, raizales, palenqueras, e indígenas. Se realizó un piloto para medir cambios en las percepciones de los participantes de los talleres "A cuidar se aprende", se diseñó la versión final de las encuestas ex-ante para medir cambios en las percepciones de los participantes de los talleres "A cuidar se aprende" y del módulo "Del cuidado al autocuidado" de "Cuidamos a las que nos cuidan".  Amplificación: construcción de documento donde se señalan los pasos que debe seguir una entidad para hacer parte de la "Red de Alianzas del cuidado". Elaboración de brochure de la estrategia pedagógica y de cambio cultural, oferta de talleres para compartir con posibles aliados y aliadas y de la Red de Alianzas del Cuidado. Formación: se diseñó el módulo 3 del primer curso que compone el ciclo de formación "Cuidado y convivencia" con el IDPAC. Se construyó documento que da cuenta de los acuerdos a los que se llegó para la articulación entre IDPAC y SDMujer en el marco del ciclo de formación en Cuidado y Convivencia.     Comunicación: se definieron los productos en alianza con ONU Mujeres y trabajo conjunto con Sancho para la implementación y puesta en marcha de la estrategia de comunicación enfocada en cambio cultural y pedagogía. Proyección presupuestal del Plan de Medios e Impresos para las comunicaciones del Sistema Distrital de Cuidado en 2022. Adicionalmente, se ha ajustado el documento de la estrategia pedagógica con los servicios intersectoriales que se están implementando, incluyendo datos adicionales de la Encuesta Nacional de Uso del Tiempo del 2017,  nueva información en el marco teórico en relación con "masculinidades alternativas" y la teoría de cambio de la estrategia pedagógica.</t>
  </si>
  <si>
    <t>Implementar 1 Estrategia Para El Reconocimiento Y La Redistribución Del Trabajo De Cuidado No Remunerado Entre Hombres Y Mujeres.</t>
  </si>
  <si>
    <t>VIGENCIA (a 30/06/2021): Entre enero y junio se ha implementado un total de 157 talleres de cambio cultural. Donde participaron 1794 personas: 1175 mujeres, 616 hombres, 1 intersexual y 2 personas NS/NR. Así mismo se ha venido implementando la estrategia de comunicaciones con el cubrimiento de eventos y la elaboración y gestión de contenidos del Sistema Distrital de Cuidado como parrilla de contenido para redes sociales de la SDMujer, producción de piezas gráficas para convocatorias de cursos de formación y certificación de saberes, y para difusión de servicios del SIDICU, entre otros. Se han realizado talleres con el área de acompañamiento integral de la Universidad Nacional de Colombia y con las empresas General Motors y ETB. Adicionalmente, en las sesiones de la Unidad Técnica de Apoyo se ha realizado seguimiento a la implementación de acciones intersectoriales de cambio cultural, identificando avances, retrasos y soluciones, y se creó la mesa de trabajo de la estrategia de transformación cultural.</t>
  </si>
  <si>
    <t>Gestionar La Implementación De 1 Estrategia De Unidades Móviles De Cuidado</t>
  </si>
  <si>
    <t>VIGENCIA (a 30/06/2021): En el marco de la donación de la Open Society Fundation se firmó el contrato entre la Fundación Barco y E-Motion para la operación por 5 meses de dos unidades móviles, se definieron los servicios, rutas, modelo de operación en relación con su frecuencia y cobertura media, diseño y cronograma de las unidades móviles y se inauguraron las 2 unidades móviles de servicios del cuidado. Se cuenta con propuesta de OtroSí del contrato entre la Fundación Barco y E Motion para ampliar la operación de las unidades móviles hasta el 6 de septiembre de 2021. Se iniciaron 4 cursos de formación complementaria SENA para unidades móviles,  de estos finalizaron dos cursos con 51 trabajadoras del cuidado certificadas. Se trabajó en la definición de nuevas zonas de operación para el segundo semestre de 2021. La unidad móvil urbana operaría en: Usme, Usaquén y Engativá, y la rural en Sumapaz, Suba y Ciudad Bolívar.</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</si>
  <si>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</si>
  <si>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</si>
  <si>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</si>
  <si>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30/06/2021): En lo corrido del año, 4052 mujeres se han beneficiado con los servicios de orientación y asesoría socio jurídica brindada de manera virtual (84%) y presencial (16%) en Casas de Justicia, escenarios de Fiscalía y Sede. Se han realizado 4596 atenciones jurídicas brindadas a 4052 mujeres, 24 hombres y 6 intersexual.  187 mujeres recibieron acudieron en dos o tres meses diferentes durante el semestre. Se ha mantenido la prestación del servicio tanto de manera virtual como presencial en las Casas de Justicia y escenarios que lo permiten.   Las Casas de Justicia que más mujeres atendieron fueron: Ciudad Bolívar con 636, Bosa con 352 y Barrios Unidos con 242. En cuanto a los escenarios de Fiscalías, CAPIV con 1018. Los temas de consulta más recurrentes en las atenciones son: Trámite medida de protección, Violencia Intrafamiliar, alimentos, custodia y por incumplimiento de medida de protección.</t>
  </si>
  <si>
    <t>Ejercer A 1500 Casos Nuevos Asignados Por Comité De Enlaces Representación Jurídica.</t>
  </si>
  <si>
    <t>VIGENCIA (a 30/06/2021): En lo corrido del año 319 mujeres, 2 hombres y 1 intersexual cuentan con el servicio gratuito de representación judicial, favoreciendo el acceso a la justicia, en pro del restablecimiento de los derechos de las mujeres o sus familias en caso de feminicidio, es preciso indicar que 13 mujeres están siendo representadas en más de un proceso. Se inició representación a 336 casos, el 59% administrativos, el 34% penales y 7% de familia.  Se han adelantado 6 casos por Feminicidio y 11 por tentativa de feminicidio. Se han realizado semanalmente los comités de Enlaces para estudio de casos, analizando 418 casos durante lo corrido de la vigencia, lo cual corresponde al 100% de solicitudes.</t>
  </si>
  <si>
    <t>Realizar Seguimiento Al 100 % De Los Casos Activos De Representación Jurídica.</t>
  </si>
  <si>
    <t xml:space="preserve">VIGENCIA (a 30/06/2021): Para el primer semestre, se realizaron actuaciones a 1.174 casos de representación, se dio el cierre a 229, quedando un inventario indicativo de casos activos de 959. Se mantiene el inventario indicativo de casos actualizado, se realizó seguimiento físico a los casos en los que se debía entregar expedientes para archivo.	</t>
  </si>
  <si>
    <t>Realizar Atención En 7 Casas De Justicia Con Ruta Integral</t>
  </si>
  <si>
    <t>VIGENCIA (a 30/06/2021): Los equipos de las Casas de Justicia con Ruta Integral se encuentran conformados por Abogadas, psicólogas y dinamizadoras. En lo corrido del año, se ha adelantado atención de manera virtual y presencial cuando se permite. Se está realizando atención con Ruta Integral en 3 Casas de Justicia. En la Casa de Justicia Ciudad Bolívar se brindaron 636 atenciones a 610 mujeres. Adicionalmente 62 mujeres recibieron acompañamiento psicosocial, Se adelantaron mensualmente sesiones de sensibilización teniendo como base los 8 derechos de las mujeres, la ruta única de atención integral y sesiones de divulgación de la oferta institucional. En la Casa de Justicia Suba Ciudad Jardín: desde su apertura como Casa de Justicia con Ruta integral, se brindaron 66 atenciones a 66 mujeres y 55 mujeres recibieron acompañamiento psicosocial.  En la Casa de Justicia Barrios Unidos:  desde su apertura como Casa de Justicia con Ruta integral, se brindaron 84 atenciones a 84 mujeres, adicionalmente, 28 mujeres recibieron acompañamiento psicosocial.  En todas las casas de justicia desde su lanzamiento, se adelantaron mensualmente sesiones de sensibilización teniendo como base los 8 derechos de las mujeres, la ruta única de atención integral y sesiones de divulgación de la oferta institucional. En el año, 760 mujeres se han beneficiado con la implementación de la Ruta integral en las Casas de justicia, en donde recibieron atenciones socio jurídicas de orientación y asesoría especializadas, realizadas con enfoque de género y derecho de las mujeres, en los casos que lo requirieron se les brindó contención emocional mediante el acompañamiento psicosocial especializado, así mismo, se activó ruta remitiendo a diferentes servicios internos, o a servicios distritales - nacionales, articulando con las entidades respectivas.</t>
  </si>
  <si>
    <t>Realizar Seguimiento Al 100 % De Los Casos Que Se Atienden En 7 Casas De Justicia Con Ruta Integral.</t>
  </si>
  <si>
    <t>VIGENCIA (a 30/06/2021): Desde la apertura de las Casas de Justicia con Ruta Integral, en 2021 se han asignado 26 casos, adicionalmente se encontraban activos 7 casos de la vigencia anterior.  Durante el periodo se dio el cierre a 5 casos, quedando así 28 casos activos al finalizar el semestre. En el semestre se realizó seguimiento a los casos representados en el marco de la Ruta Integral. Reporta menor valor por ajustes de información por parte de la entidad. Correo 13/07 Edward Daza.</t>
  </si>
  <si>
    <t>Brindar En 3 Uri Priorizadas Atención Psicojurídica A Mujeres Víctimas De Violencia .</t>
  </si>
  <si>
    <t>VIGENCIA (a 30/06/2021): Se realizó validación técnica y operativa con la Secretaría Distrital de Seguridad, Convivencia y Justicia, el INML y la Personería Distrital, para la implementación de la estrategia de intervención de la Secretaría Distrital de la Mujer en la URI de Puente Aranda, en concordancia con los acuerdos previamente generados con la Seccional de Fiscalías de Bogotá. Se establecieron criterios de activación y derivación del servicio de la SDMujer. Se cuenta con el equipo profesional conformado por coordinadora, abogadas y psicólogas para la atención en la Unidad de Reacción Inmediata de Puente Aranda.  Se diseñó una estrategia de fortalecimiento técnico con la FGN en materia de abordaje del delito de feminicidio y riesgo de feminicidio. Adicionalmente se dio inicio a la remisión de casos con barreras de atención a la Personería Distrital para que se realice el respectivo acompañamiento como Ministerio Público en procesos judiciales y administrativos Desde el inicio de atención en la URI Puente Aranda, se han realizado 43 Orientaciones, 170 Asesorías y 19 Representaciones socio jurídicas,  Así mismo, realizaron 232 atenciones psicosociales y 227 actividades de seguimiento a 157 mujeres.</t>
  </si>
  <si>
    <t>Emitir 100 % De Los Conceptos Jurídicos Relacionados Con Los Derechos Humanos De Las Mujeres Del Distrito Capital.</t>
  </si>
  <si>
    <t>VIGENCIA (a 30/06/2021): Se cuenta con profesionales encargadas de dar respuesta a los conceptos que son requeridos por diferentes áreas de la SDMUJER o por entidades externas. Desde el mes de enero se cuenta con los profesionales que apoyan el desarrollo de las estrategias de la Subsecretaría entre los que se encuentran las encargadas de dar respuesta a los conceptos jurídicos. Se dio respuesta a derechos de petición y de información. Reporta menor valor por ajustes de información por parte de la entidad. Correo 13/07 Edward Daza.</t>
  </si>
  <si>
    <t>Presentar 4 Iniciativas A Favor Del Derecho A Una Vida Libre De Violencias Y Acceso A La Justicia Para Las Mujeres Ante Las Instancias Pertinentes.</t>
  </si>
  <si>
    <t>VIGENCIA (a 30/06/2021): Durante el primer semestre se desarrolló el plan de trabajo para incidir y presentar iniciativas regulatorias a favor del derecho a una vida libre de violencias. De acuerdo con el plan de trabajo y los temas priorizados se avanzó en los siguientes aspectos: - Acoso sexual:  Invitación durante el mes a Universidades y Organizaciones a hacer parte de la Comisión Asesora Distrital de Política Criminal y Tratamiento Carcelario, designación oficial de la Subsecretaria Lisa Gómez como Presidenta del grupo técnico y Natalia Poveda como profesional de apoyo. Tercera sesión de la Comisión llevada a cabo en junio, para la cual se prepara presentación con el avance de propuesta de trabajo en el grupo técnico. - Seguimiento proyecto de Ley de Comisarías: Reunión de las organizaciones aliadas para revisar el estado del Proyecto de Ley, previo a ello se realizan aportes sobre la estrategia para esta fase final del proyecto y se envía documento de aportes a los ponentes de los últimos dos debates. El estado del Proyecto de Ley es que ya fue APROBADO, pendiente seguimiento de la articulación y la sanción presidencial, se logran incorporar algunos aspectos del mismo.  - Construcción propuesta de incidencia frente a medida de arresto como sanción de las medidas de protección: Elaboración documento de concepto y búsqueda de información para las validaciones posteriores. Reporta menor valor por ajustes de información por parte de la entidad. Correo 13/07 Edward Daza.</t>
  </si>
  <si>
    <t>Fortalecimiento a la implementación del Sistema Distrital de Protección integral a las mujeres víctimas de violencias - SOFIA en Bogotá</t>
  </si>
  <si>
    <t>Realizar 60000 Atenciones Efectivas A Través De La Línea Púrpura Distrital</t>
  </si>
  <si>
    <t>VIGENCIA (a 30/06/2021): Para el primer semestre del año se realizaron un total de 13.923 atenciones efectivas a través de la Línea Púrpura Distrital "Mujeres que Escuchan Mujeres", de las cuales 7.925 fueron primeras atenciones y 5.998 seguimientos telefónicos. Se realizaron un total de 5.203 orientaciones a mujeres sobre la ruta de atención, se realizaron un total de 3.709 orientaciones psicosociales y se realizaron un total de 1.350 orientaciones socio jurídicas a mujeres de acuerdo con las necesidades y demandas de las mujeres, así como los hechos victimizantes. Se realizó el seguimiento a los cuatro canales de contacto y atención de la Línea Púrpura. Se reportaron un total de 26.428 interacciones a través del canal de WhatsApp. Se atendieron un total de 16.441 llamadas, las cuales fueron recibidas a través de la respuesta de voz interactiva-IVR. Por otra parte, se registraron un total de 8.619 llamadas contestadas, más aquellas que contaron con buzón de voz, y un total de 9.473 llamadas efectivas. Se analizaron 492 incidentes copiados a la AgenciaMUJ de los códigos de tipificación 906 (violencia sexual) y 910 (Lesiones personales), de los cuales 146 fueron no procedentes y 346 fueron direccionados a equipos de la SD Mujer para atención Postemergencia. Se avanzó en la interlocución con MEBOG y CRUE para fortalecer la articulación interinstitucional y la integración en curso. Por otro lado, se ajustó el procedimiento y flujograma de la operación. Además, ingresaron 5 profesionales al equipo, quienes han participado en capacitaciones, sesiones de fortalecimiento e inducción y plan canguro para entrar en operación de la AgenciaMUJ. Se avanzó en el ajuste de botones en los formularios del SIMISIONAL del equipo que representan avances para la consolidación de reportes cuantitativos con cifras más fiables.</t>
  </si>
  <si>
    <t>Realizar Seguimiento Al 100 % De Los Casos Reportados En La Línea Purpura Distrital</t>
  </si>
  <si>
    <t>VIGENCIA (a 30/06/2021): Durante el primer semestre del año, se realizaron un total de 5.690 seguimientos, de los cuales 4.669 fueron efectivos a casos de mujeres en posible riesgo de feminicidio. Los 1.021 seguimientos restantes obedecen a mujeres que manifestaron que son líneas de contacto equivocadas o que no requieren los servicios de la LPD. En el marco de los seguimientos, ante la socialización por parte de las mujeres de posibles barreras de acceso a la justicia, el abordaje psicosocial por parte de la Línea permitió minimizar los impactos psicosociales generados por los procesos administrativos o penales de exigibilidad de sus derechos, evidenciándose la necesidad en varios casos de canalizar al equipo de abogadas de la Estrategia Justicia de Género de la Secretaría Distrital de la Mujer.</t>
  </si>
  <si>
    <t>Operar 6 Casas Refugio Para Mujeres Víctimas De Violencia Y Personas A Cargo</t>
  </si>
  <si>
    <t>VIGENCIA (a 30/06/2021): Se dio cumplimiento a la operación del modelo de Casas Refugio a través del funcionamiento de cuatro (4) casas, y a partir del 4 de junio, a través del funcionamiento de tres (3) Casas. Durante el primer semestre del año se dio cumplimiento a la operación del modelo de Casas Refugio a través del funcionamiento de cinco (5) Casas Refugio hasta el mes de febrero, cuatro (4) Casas Refugio entre los meses de marzo, abril, mayo y junio y posteriormente desde el 5 de junio operaron tres (3) casas refugio, teniendo en cuenta los plazos contractuales y los procesos de selección adelantados para garantizar continuidad del modelo.  Esto posibilitó dar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que decidieron de manera voluntaria aceptar su ingreso al programa. Así mismo, se inició la ejecución de los contratos 621 de 2021 y 623 de 2021 para la operación de dos Casas Refugio del Modelo de atención Integral y se avanzó en los procesos pre contractuales que permitirán la operación de las 6 casas refugio, las cuales entrarán en operación durante el segundo semestre del 2021. Reporta menor valor por ajustes de información por parte de la entidad. Correo 13/07 Edward Daza.</t>
  </si>
  <si>
    <t>Realizar Atención Al 100 % De Personas (Mujeres Víctimas De Violencia Y Personas A Cargo) Acogidas En Casa Refugio</t>
  </si>
  <si>
    <t>VIGENCIA (a 30/06/2021): Durante el primer semestre del año 2021 se atendieron 132 solicitudes de cupo, las cuales cumplieron con los criterios de acogida establecidos, por las cuales se dio el ingreso de 275 personas al modelo de atención de Casas Refugio, de las cuales 133 fueron mujeres y 142 personas dependientes (niños, niñas y adolescentes). El total de personas acogidas desde enero hasta junio del 2021 en Casas Refugio es de 275, las cuales han ingresado a partir del trámite de 132 solicitudes de cupo que han cumplido con los criterios de acogida. A la totalidad de mujeres y sus sistemas familiares acogidos se les brindó una atención integral bajo los enfoques de género, diferencial y de derechos humanos, a través de las áreas de psicología, pedagogía, nutrición, primeros auxilios, trabajo social y jurídica.</t>
  </si>
  <si>
    <t>Fortalecer 4 Componentes Del Sistema Sofia</t>
  </si>
  <si>
    <t>VIGENCIA (a 30/06/2021): Durante el semestre, el equipo SOFIA Distrital implementó acciones para el fortalecimiento de los cuatro componentes del sistema, haciendo énfasis en el componente de prevención y atención. Logró fortalecer el componente de prevención mediante el aporte técnico a las jornadas de fortalecimiento de capacidades, a la coordinación de acciones orientadas al desarrollo del plan de acción para la Alerta Temprana 046 de 2019, al curso virtual sobre prevención de trata de personas con enfoque de Derechos Humanos, al desarrollo de acciones en el marco del Plan Integral de Acciones Afirmativas y para la consolidación del diagnóstico del plan de prevención. Mediante la coordinación de acciones frente a la identificación de necesidades de empleabilidad y formación de las sobrevivientes con ataques químicos, las acciones para el cumplimiento del Plan de Acción del Comité de Lucha contra la Trata de Personas, y articular acciones estratégicas para la garantía del derecho de las mujeres a una vida libre de violencias en el Distrito Capital. Se fortaleció el componente de atención mediante apoyo técnico y oferta institucional a los casos de mujeres LBT víctimas de violencias. En el componente de protección se aportó desde gestiones en la Mesa de trabajo del Sistema SOFIA para la elaboración de un diagnóstico de comisarías de familia. Se asistió a instancias interinstitucionales y mesas técnicas como el Consejo Distrital de Atención Integral a Víctimas de Violencia Intrafamiliar, Violencia Sexual y Explotación Sexual, el Comité de Lucha contra la Trata de Personas de Bogotá y la Mesa Distrital contra la Explotación Sexual Comercial de Niñas, Niñas y Adolescentes. También ha ejercido la secretaría técnica de instancias propias como la Mesa de Trabajo del SistemaSOFIA y las mesas técnicas necesarias para el desarrollo de acciones y compromisos asociados. El equipo aportó al fortalecimiento del componente de atención a través del acompañamiento técnico a l</t>
  </si>
  <si>
    <t>Implementar 1 Estrategia De Prevención De Riesgo De Feminicidio</t>
  </si>
  <si>
    <t>VIGENCIA (a 30/06/2021): En el primer trimestre de 2021 desde la estrategia de prevención del riesgo de feminicidio (Sistema Articulado de Alertas Tempranas-SAAT) en el mes de junio hizo seguimiento socio jurídico y psicosocial a 73 casos de mujeres en riesgo de feminicidio, según remisiones externas del Instituto Nacional de Medicina Legal y Ciencias Forenses, y remisiones internas de equipos de atención de la Secretaría Distrital de la Mujer. Así mismo, se articularon espacios de coordinación interinstitucional para la prevención del feminicidio en el marco de los Consejos Distritales de Seguridad y para la consolidación de acciones afirmativas de los derechos de las mujeres en riesgo de feminicidio. Por último, el SAAT identificó atenciones de la Secretaría Distrital de la Mujer a víctimas indirectas de feminicidio.  Entre enero y junio de 2021 hizo seguimiento socio jurídico y psicosocial a 704 casos de mujeres en riesgo de feminicidio, según remisiones externas del Instituto Nacional de Medicina Legal y Ciencias Forenses, y remisiones internas de equipos de atención de la Secretaría Distrital de la Mujer. Así mismo, se articularon en el primer semestre de 2021, 11 espacios de coordinación interinstitucional para la prevención del feminicidio en el marco de los Consejos Distritales de Seguridad y para la consolidación de acciones afirmativas de los derechos de las mujeres en riesgo de feminicidio. Por último, el SAAT hizo en el semestre enero-junio un reporte acumulado de 6 documentos (word y/o excel) relacionados con feminicidios y asesinatos de mujeres en Bogotá.</t>
  </si>
  <si>
    <t>Dinamizar 20 Consejos Locales De Seguridad Para Las Mujeres Y Sus Respectivos Planes Locales De Seguridad</t>
  </si>
  <si>
    <t>VIGENCIA (a 30/06/2021): Entre enero y junio se realizaron 37 sesiones de los Consejos Locales de Seguridad para las Mujeres, 20 correspondientes a la primera ronda y 17 a la segunda ronda de sesiones del año de esta instancia. Asimismo, se logró concertar, actualizar y formular los 20 Planes Locales de Seguridad para las Mujer.  Se desarrollaron 3 mesas técnicas internas y 20 externas para la concertación y actualización de los Planes Locales de Seguridad para las Mujeres, los cuales fueron consolidados en su primera versión en mayo. Con base en los aportes de las entidades miembros del Consejo y otros espacios de trabajo, se logró consolidar las versiones definitivas de los planes, en lógica de las líneas de acción y componentes diseñados para bordar las violencias en el espacio público, el espacio privado y la prevención del feminicidio. Este ejercicio se articula con el proceso de formulación de los proyectos de inversión local que adelantan las Alcaldías Locales, así como también se articula con la Estrategia Territorial de Prevención de Violencias que se adelanta con el Consejo Distrital de Seguridad.   Se avanzó en la proyección de 3 reportes cuantitativos con la información consolidada de las 20 localidades, sobre el derecho de las mujeres a una vida libre de violencias y los delitos de alto impacto como: lesiones personales, violencia intrafamiliar, delitos sexuales y homicidio.  Los dos primeros reportes recogieron información comparativa de los años 2019 y 2020 y el tercero recogió información comparativa de los años 2020 y 2021. Se llevaron a cabo tres reuniones de coordinación con el equipo del SAAT, en las cuales se definieron los lineamientos para la implementación del sistema y el seguimiento a casos en riesgo de feminicidio desde el nivel territorial. En mayo se realizó seguimiento a 24 casos y en junio a 63 casos de mujeres en riesgo de feminicidio.</t>
  </si>
  <si>
    <t>Implementar 1 Protocolo De Prevención, Atención Y Seguimiento A Casos De Violencia En El Transporte Público</t>
  </si>
  <si>
    <t>VIGENCIA (a 30/06/2021): Durante el primer semestre de 2021 se avanzó en el desarrollo de escenarios de articulación interinstitucional que han permitido la articulación de acciones estratégicas para la implementación del Protocolo de prevención, atención y sanción de las violencias contra las mujeres en el espacio y el transporte público, se ha avanzado en el fortalecimiento de capacidades a entidades públicas y privadas que han permitido la comprensión de las violencias contra las mujeres en el espacio y el transporte público, se ha hecho atención y seguimiento mediante el equipo de Duplas psico jurídicas para la atención a mujeres víctimas de violencias en el espacio y el transporte público a las ciudadanas que lo han requerido. Se ha asistido y gestionado 18 reuniones de articulación para la implementación del protocolo de prevención, atención y sanción de las violencias contra las mujeres en el espacio y transporte público, se han realizado 5 jornadas de difusión y sensibilización relacionadas con las violencias en el espacio y el transporte público, las Duplas Psico jurídicas para la atención a mujeres víctimas de violencias en el espacio y el transporte público realizaron un total de 624 atenciones y se han realizado 4 seguimientos a las acciones interinstitucionales acordadas en el plan de implementación de la segunda fase del Protocolo de prevención, atención y sanción de las violencias contra las mujeres en el espacio y el transporte público en Bogotá.</t>
  </si>
  <si>
    <t>Realizar 11983 Atenciones A Mujeres Víctimas De Violencias, A Través De Las Duplas De Atención</t>
  </si>
  <si>
    <t>VIGENCIA (a 30/06/2021): Durante el primer semestre del año, se realizaron 1.451 atenciones en total, de las cuales 582 fueron primeras atenciones y 869 seguimientos efectivos. Dichas atenciones permitieron orientar, informar y aportar a la garantía del derecho a una vida libre de violencias, al generar en las mujeres reflexiones que permitieron el reconocimiento de los recursos individuales, familiares y colectivos en el proceso de restablecimiento de derechos. Se evidencia el incremento considerable en el número de remisiones de casos para el equipo, con un acumulado de 621 remisiones, lo anterior evidenció la importancia del proceso psicosocial para las mujeres que tienen una primera atención a través de equipos como la Línea Púrpura Distrital, o la Estrategia de Hospitales, también se evidenció la importancia del acompañamiento psicosocial como herramienta para potenciar la capacidad de agencia y toma de decisiones para las mujeres víctimas de violencias en el marco de las relaciones intrafamiliares principalmente. El reconocimiento de la importancia del acompañamiento se ve reflejada en las 1.451 atenciones realizadas durante lo corrido del 2021. Se destaca la articulación con las abogadas de la Estrategia de Hospitales quienes han brindado orientación y asesoría jurídica a mujeres víctimas de violencias que, debido a la afectación física de los hechos, han recibido atención en los diferentes hospitales de la ciudad, el trabajo articulado ha permitido que el equipo Duplas realicé el seguimiento en el componente psicosocial de las mujeres una vez egresan del hospital.</t>
  </si>
  <si>
    <t>Implementación de estrategia de divulgación pedagógica con enfoques de género y de derechos Bogotá</t>
  </si>
  <si>
    <t>Producir 4 Estrategias De Comunicaciones Con Enfoque De Género Y De Derechos, Para La Transformación Cultural Y El Cambio Social</t>
  </si>
  <si>
    <t>VIGENCIA (a 30/06/2021):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junio se avanza con la ejecución de 13 CPS suscritos durante los meses de enero, febrero, marzo, abril y mayo  de 2021. Se diseñaron 306 piezas gráficas y se elaboraron 6 videos.También se realizaron 857  publicaciones en total (redes sociales y sitio web), las cuales alcanzaron a 1.077.091 personas.</t>
  </si>
  <si>
    <t>Difundir A 15000000 Ciudadanos Y Ciudadanas Información Sobre Los Derechos De Las Mujeres Y Oferta De Servicios Para Su Garantía En Bogotá, A Través Del Desarrollo De Campañas, Formatos De Comunicación Y Materiales De Divulgación Edu Pedagógica.</t>
  </si>
  <si>
    <t>VIGENCIA (a 30/06/2021):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junio se avanza en la  consolidación de nesecidades para sacar el proceso del  contrato de impresos. Las personas informadas sobre los derechos de las mujeres y oferta de servicios de la SDMujer fueron 1.077.091 El número de visitas al sitio web institucional para el mes de junio llego a 80.069.</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</si>
  <si>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</si>
  <si>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</si>
  <si>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30/06/2021): Junio se continuo el proceso de asistencia técnica en las 20 localidades con el desarrollo de los  encuentros ¿Hablemos de paridad¿  en este marco se logró  jornadas con las siguientes instancias  CLOPS  (14 localidades), con CPL  (9 localidades), Concejos de Discapacidad  (11 localidades) y los Concejos Locales de Juventud ( 20 localidades) También se continúo la retroalimentación al diagnóstico sobre la paridad:  Revisión de los acuerdos o decretos distritales y/o locales,  para identificar criterios de paridad, evidenciado 2 instancias con criterios de paridad- Plataformas de Juventud y Consejos Locales de Vendedores Informales,  1 instancia con criterios de cuotas-Consejos Locales de Propiedad Horizontal, y 1 instancia con enfoque de género- Consejos Locales de la Bicicleta.</t>
  </si>
  <si>
    <t>Vincular 4800 Mujeres A Los Procesos Formativos Para El Desarrollo De Capacidades De Incidencia, Liderazgo, Empoderamiento Y Participación Política De Las Mujeres</t>
  </si>
  <si>
    <t>VIGENCIA (a 30/06/2021): Debido a la decisión de Ministerio del Interior establecida en la  Resolución 0337 de 2021, por medio de la cual suspende las elecciones de directivos y designatarios del organismo de acción comunal, el equipo ajustó el cronograma y su planeación del primer trimestre. En el segundo trimestre comenzó el desarrollo de la Escuela Clínica Política Lidera Par 50/50, se realizaron 2 módulos: Enfoque de Género y Movimiento Comunal. La participación de las inscritas ha sido del 52%. En  articulación con la Gcia Escuela-IDPAC para el desarrollo del ciclo de formación/diplomado "empoderamiento y participación de las mujeres" diseñado por la escuela lidera PAR y ofertado conjuntamente a través del portal de la escuela de participación. El ciclo se compone de tres cursos 1 Mujeres y movimientos, 2 Derechos a la participación y representación Política de la mujeres, 3 Escenarios de poder y toma de decisiones, Una vez terminado el ciclo se reportaran las mujeres formadas.</t>
  </si>
  <si>
    <t>Elaborar 1 Propuesta De Modelo Pedagógico Y De Contenidos Para El Desarrollo De Capacidades De Incidencia, Liderazgo, Empoderamiento Y Participación Política De Las Mujeres</t>
  </si>
  <si>
    <t xml:space="preserve">VIGENCIA (a 31/03/2021): ESta meta se cumplio en la vigencia de 2020 el valor corresponde a reservas de contratos de prestación de servico									 											 											</t>
  </si>
  <si>
    <t>Ofrecer Asistencia Técnica A 19 Instancias Que Incluyen Las Bancadas De Mujeres De Las Juntas Administradoras Locales Y La Mesa Multipartidista De Género En El Distrito Capital</t>
  </si>
  <si>
    <t>VIGENCIA (a 30/06/2021): En junio se proyectó comunicación para  el contacto que se  iniciará con los partidos y movimientos políticos para consolidar la base de datos de los enlaces de género de los partidos y movimientos políticos.</t>
  </si>
  <si>
    <t>Desarrollar 1 Documento De Lineamientos De Presupuesto Participativo Sensible Al Género</t>
  </si>
  <si>
    <t>VIGENCIA (a 30/06/2021): Durante el primer trimestre de la vigencia 2021 el proyecto no  tenía programado avance en la Magnitud  de esta meta sectorial. En el segundo trimestre se da inició a  la búsqueda y recopilación de documentos que la Dirección previamente ha trabajado sobre el tema, así iniciará el proceso de análisis de la información para el diseño del documento planeado, que se espera sea parte integral de los lineamientos distritales , se inicia la  formulación del documento a partir de la lectura y análisis de la información recopilada. En mayo se participó en la jornada de formación realizada por el IDPAC para dar a conocer las actualizaciones que tendrá el proceso de presupuestos participativos en el 2021. Así mismo, la Dirección avanzó en la comprensión común del proceso de presupuestos participativos En junio se logro construir los primeros contenidos del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</si>
  <si>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</si>
  <si>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30/06/2021): En junio se logro planear y desarrollar acciones necesarias para la realización de un Encuentro Distrital de consejeras de Planeación hacia el mes de agosto, en alianza con el equipo de Paridad, los CPL y el Consejo Consultivo de Mujeres, hacia la construcción de una red de consejeras comprometidas con las Planeación y presupuestación con enfoque degenero, diferencial y de derechos,  con al PPMYEG</t>
  </si>
  <si>
    <t>Promover 1 Veeduría Ciudadana De Mujeres Para El Seguimiento A La Garantía De Sus Derechos</t>
  </si>
  <si>
    <t>VIGENCIA (a 30/06/2021): En el segundo trimestre el instituto de Extensión y Educación para el Trabajo y Desarrollo Humano de la Universidad Distrital presento propuesta técnica, metodológica y financiera a fin de consolidar  los criterios  del convenio interadministrativo que se implementará a partir del mes de agosto.</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</si>
  <si>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</si>
  <si>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</si>
  <si>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30/06/2021): En la vigencia 2020, se consolidó la metodología de analítica de datos y operativo para indicadores priorizados por el OMEG, junto con la definición de requerimientos para su reporte. A partir de esto, en el primer trimestre 2021, se realizó la programación en R de los scripts para el cálculo de estos indicadores junto con recomendaciones para mejorar este cálculo.  El 24 de marzo se realizó el relanzamiento del OMEG, espacio para la presentación de los análisis de información sobre los derechos de las mujeres de manera amigable y de fácil consulta para la ciudadanía. En lógica de mejora continua, posteriormente se ha realizado: geo-referenciación entre SDmujer, PNUD, CEPAL, actualización de indicadores como violencias, pobreza y empleo, mejora tecnológica para usabilidad, un nuevo sistema de visualización de mapas.  Frente al Sistema Distrital de Información, en el mes de abril, mayo y junio se ha dado respuesta a los requerimientos de corto plazo, como: creación de módulos de captura de información, diseño de arquitectura de datos, EndPoint de indicadores de la Gran Encuesta Integrada de Hogares ¿ GEIH, incorporación de nuevas funcionalidades y creación de registros de  atenciones de la estrategia Duplas psico-jurídicas para atención a mujeres víctimas de violencias.   Los requerimientos de mediano y largo plazo serán incorporados en una contratación externa, actualmente se está avanzando en la construcción de documentos precontractuales, teniendo como insumo el Diagnostico SIMISIONAL.   Finalmente, para cualificar los datos, se han realizado gestiones para definir 4 mecanismos de intercambio de información con actores como: Cámara de Comercio, Observatorio Distrital de Protección y Bienestar Animal, Secretaría Distrital de Planeación, Secretaria de Integración Social.</t>
  </si>
  <si>
    <t>Formular E Implementar 1 Estrategía Metodológica Que Permita Incluir La Perspectiva De Género Y Diferencial En La Captura De La Información</t>
  </si>
  <si>
    <t>VIGENCIA (a 30/06/2021): Se avanzó en la construcción de una guia preliminar con el ánimo de ofrecer las nociones básicas que deben acompañar el enfoque de género en la lectura y el análisis de información cuantitativa, el OMEG ha elaborado esta guía breve que contiene, por una parte, las aproximaciones conceptuales de las principales y más utilizadas variables estadísticas, con el fin de ofrecer claridad en torno a las desagregaciones de las cifras por sexo, por identidad de género y por orientación sexual, entre otras categorías, y por otra parte, dar algunos ejemplos prácticos de su aplicación. Para continuar con el proceso, en el mes de junio se establecer realizar una caja de herramientas que aporte a la metodología de captura y analisis de información, para esto se adelanto un mapeo de información conceptual, y la creación de un cronograma de actividades para asignar responsabilidades y ejecutar la construcción colectiva de la caja de herramientas  Asimismo, se realizó la producción de veinti y cinco (25) reportes de información de atención de mujeres desde el sector mujeres, 3 en enero, 3 en febrero, 6 en marzo, 4 en abril, 4 en mayo y 5 en junio.  Adicionalmente, se publicó la infografia 85, Cuidamos a las que nos cuidan. Sistema Distrital de Cuidado.   En cuanto a la actualización de indicadores, se ha realizado lo correspondiente al tema de violencias y para el mes de marzo, se actualizaron 18 indicadores,  lo que permitió incluir la perspectiva de género y diferencial en la captura de la información.</t>
  </si>
  <si>
    <t>Diseñar Y Producir 1 Línea Base De La Política Púbica De Las Mujeres Y Equidad De Género.</t>
  </si>
  <si>
    <t>VIGENCIA (a 30/06/2021): Contar con una linea base de la Política Pública de Mujeres y Equidad de Género, es una prioridad para la actual administración, y una necesidad latente para dar cuenta de la garantia de derechos de las mujeres en la ciudad, es por ello, que actualmente se cuenta con las cotizaciones para la  gestión contractual del Concurso de Méritos Abierto, asimismo, con la versión ajustada del estudio previo, junto con los formatos anexos.   Durante la vigencia 2020, se elaboro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juridicos requeridos. Lo anterior, permitió definir los estudios previos y las obligaciones para cotización.  Actualmente se cuenta con:  a. Oficio de solicitud de contratación b. Estudio previo c. Propuesta Técnica d. Estudio de mercado e. Formatos del proceso  f. CDP g. Anexos h. Comite de contratación  En el mes de junio, se publicaron los documentos y el estudio previo, se recibieron observaciones al proyecto de pliego definitivo, las cuales fueron respondidas. En virtud de aquellas que fueron acogidas, se incorporaron los ajustes al estudio previo y formatos.</t>
  </si>
  <si>
    <t>Producir Y Divulgar 16 Estudios Y/O Investigaciones Sobre Los Derechos De Las Mujeres Con Fuente De Información Omeg</t>
  </si>
  <si>
    <t>VIGENCIA (a 30/06/2021): Temas priorizados para la vigencia 2021:  a. Encuesta para conocer las creencias, actitudes, representaciones y comportamientos de las personas que trabajan para el Distrito Capital en relación con el género, el racismo, el clasismo y la xenofobia en articulación con el Departamento Administrativo del Servicio Civil b. Ley de cuotas. Informe sobre avance en la inclusión de cargos directivos a cargo de mujeres en la administración Distrital c. Diagnóstico de derechos de las mujeres por localidades d. Diagnóstico cualitativo de enfoque diferencial.  Adicionalmente, se han identificado otros temas relevantes: a. Diagnóstico para el diseño y puesta en marcha del Sistema Distrital de Información de Cuidado b. Encuestas servicios de la Secretaría Distrital de la Mujer c.  Línea base Sistema Distrital de Cuidado  De manera específica, se ha venido avanzando en cuatro procesos puntuales:  a. Estudio de percepción sobre xenofobia y otras. Captura de 17.800 encuestas. En el mes de junio, se inició la fase de procesamiento de la información a partir de los siguientes aspectos: a) definición de indicadores, variables de cruce, ejes temáticos y perfil sociodemográfico. b. Ley de cuotas - Acuerdo 623 de 2015, en el mes de junio se realizó la producción del documento, se encuentra en diagramación.  c. Diagnósticos de las mujeres en sus diversidades en relación con el goce efectivo de derechos.  En el mes de junio se elaboró estudio previo, de mercado y comités de contratación.  d. Diagnóstico de derechos de las mujeres por localidades, En el mes de junio se inició la producción del documento que dé cuenta del estudio.   Se han realizado las siguientes publicaciones:  a. Análisis de ciudad No 25, ¿Que paso con las mujeres de Bogotá durante el primer año de pandemia? Publicado el 24 de marzo de 2021. b. Publicación Análisis de Ciudad No 26. Análisis espacial de la violencia contra la mujer en contexto de pandemia en Bogotá (publicado el 27 de mayo)</t>
  </si>
  <si>
    <t>Fortalecimiento a la gestión institucional de la SDMujer en Bogotá</t>
  </si>
  <si>
    <t>Avanzar En El 80 % En Las Políticas De Gobierno Digital Y Seguridad Digital Contenidas En La Dimensión - Gestión Con Valores Para  Resultados</t>
  </si>
  <si>
    <t>VIGENCIA (a 30/06/2021): Se realizó seguimiento a la implementación de la política de Gobierno Digital y Seguridad Digital. Se proyectaron y aprobaron el procedimiento de activos de información y el plan de sensibilización en seguridad de la información.  Se presentó la política de seguridad de la información y datos personales en la jornada de inducción de Junio.  Se proyectó, oficializó y divulgó formato de identificación de Datos Personales en los procesos y se socializó la Política de Tratamiento de Datos Personales.  Se aprobó en comité institucional de gestión y desempeño el documento Indicadores de Seguridad, se realizó seguimiento a la política de seguridad y gobierno digital y revisión de riesgos de GT, se proyectó ruta de implementación de protección de datos personales.  Se aprobaron el plan de seguridad de la información, el plan estratégico de TI-PETI y el plan de tratamiento de riesgos de seguridad digital.  - Se implementó la solución de almacenamiento SAN y se realizó trasferencia de conocimiento  - Se atendieron requerimientos respecto a la actualización de la página web y a aplicativos nuevos (FUID, ICOPS, LIMAY Y SIDICU)  -Se capacitó a contratistas, apoyos y supervisores en el aplicativo ICOPS  - Se adquirieron servicios de Oracle Cloud y licencias de Microsoft (con un 96% de utilización). Se realizó la salida a producción del sistema de información ICOPS.</t>
  </si>
  <si>
    <t>Ejecutar El 100 % De Las Actividades Programadas Para Una Correcta Gestión Administrativa Y Organizacional</t>
  </si>
  <si>
    <t>VIGENCIA (a 30/06/2021): Al cierre del mes de junio de 2021 se continuó con la contratación del personal de apoyo en la SDMujer. A continuación se describen algunos de los avances y/o logros:  1. Estructuración de Estudios Previos. 2. Elaboración y aprobación de los contratos. 3. Estructuración del protocolo de Bioseguridad.                                                                4. Contratación oportuna del personal para el fortalecimiento de la gestión de la Subsecretaria de Gestiòn Corporativa. 4.  Inducción a los nuevos servidores y servidoras de la Entidad. 6. Expedición de CDP y RP del presupuesto de la vigencia y de reservas presupuestales.   7. Trámites de pago a contratistas y proveedores. 8. Respuestas a órganos de control.           9. *Formulación de los Planes Estratégicos de la DTH para la vigencia 2021</t>
  </si>
  <si>
    <t>Soportar Al 100 %  La Implementación De Las Políticas Del Modelo Integrado De Planeación Y Gestión</t>
  </si>
  <si>
    <t>VIGENCIA (a 30/06/2021): Con corte al mes de juinio de 2021, se han realizado los seguimientos a los planes de mejora FURAG, se han desarrollado las actividades del plan PIGA, Igualmente se realizaron seguimientos a los planes institucionales de Talento Huamno y se da inicio a la elaboración de los planes de mejora FURAG 2021 para todas las políticas. Se realizaron los comités de MIPG donde se expone los avances en planes y se dan las diferentes aprobaciones para dar continuidad a los avances de la  implementación del modelo MIPG Se lleva a cabo el respectivo acompañamiento técnico para la programación de los diferentes instrumentos de planeación (planes de acción, POAS, PMR, planes de mejoramiento, actualización de procesos, procedimientos y formatos). Se realizó la evaluación de la gestión de algunas dependencias.</t>
  </si>
  <si>
    <t>Ejecutar Al 90 % La Implementación De La Política De Gestión Documental Institucional</t>
  </si>
  <si>
    <t>VIGENCIA (a 30/06/2021): Con la participación del equipo interdisciplinario, se ejecutaron a 30 de junio las actividades y  compromisos asociados a la meta de gestión documental, contemplados en planes de acción y cronogramas para la vigencia 2021. Preparación y alistamiento para la intervención archivística: se continuó con implementación de la segunda fase del Sistema Integrado de Conservación, con sus planes de conservación y de preservación digital a largo plazo, con ajustes al procedimiento de gestión documental, saneamiento ambiental de material afectado por deterioro biológico,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lo anterior en armonía e implementando estrategías para consolidar el plan de preservación a largo plazo, enfocado en el documento digital y electrónico.</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</si>
  <si>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</si>
  <si>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</si>
  <si>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</si>
  <si>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</si>
  <si>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</si>
  <si>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</si>
  <si>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</si>
  <si>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</si>
  <si>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</si>
  <si>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</si>
  <si>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</si>
  <si>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</si>
  <si>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</si>
  <si>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</si>
  <si>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4000 Personas Adultas Y Sus Familias Con Pobreza Oculta, Vulnerabilidad, Fragilidad Social O Afectados Por Emergencia Sanitaria, Identificadas  En La Estrategia</t>
  </si>
  <si>
    <t>VIGENCIA (a 30/06/2021): Para el periodo de reporte no se presentan rezagos en el cumplimiento de la meta proyecto de inversion, dado que su conteo es anual. Porotro lado se está en proceso de alistamiento y gestión con la  secretaría Distrital de Hacienda y Tesorería Distrital para el desarrollo del proceso de dispersión de las transferencias monetarias condicionadas, proyectadas a ser entregadas a las personas beneficiarias de las líneas de atención de esta meta. La meta presenta avance en la gestión y alistamiento lo cual se ve reflejado en las actividades y tareas establecidas en el plan de acción para la vigencia.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</si>
  <si>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</si>
  <si>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</si>
  <si>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</si>
  <si>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60000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</si>
  <si>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</si>
  <si>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</si>
  <si>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</si>
  <si>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VIGENCIA (a 30/06/2021): Esta meta tiene actividades programadas desde julio de 2021, fecha cuando se empezará con la entrega de los apoyos económicos.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</si>
  <si>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</si>
  <si>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</si>
  <si>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</si>
  <si>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</si>
  <si>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</si>
  <si>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</si>
  <si>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</si>
  <si>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</si>
  <si>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</si>
  <si>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</si>
  <si>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VIGENCIA (a 30/06/2021): No se realiza reporte de meta, ya que la peridiodicidad de la medición es anual, en el desarrollo de esta meta,  se encuentran enmarcadas las intervenciones en modalidad de adecuación requeridas en respuesta a situaciones de impacto poblacional debido a emergencias sanitarias o sociales que se presenten en la ciudad y que sean susceptibles de ser atendidas por la Secretaría Distrital de Integración Social, actualmente las intervenciones de esta meta prevén ser atendidas con el contrato de optimización de infraestructura del cual se encuentra en proceso de contratación</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</si>
  <si>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</si>
  <si>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</si>
  <si>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</si>
  <si>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VIGENCIA (a 30/06/2021): No se realiza reporte de meta, ya que la peridiodicidad de la medición es anual, sin embargo, desde la SDIS avanza en el proceso de saneamiento de seis (6) predios ante diferentes entidades (DADEP, Caja de Vivienda, Fondos de desarrollo local, IDPC, entre otros) por lo que actualmente se adelantan las acciones necesarias para hacer los respectivos convenios y gestiones con cada entidad para cumplimiento de la meta</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</si>
  <si>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</si>
  <si>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</si>
  <si>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VIGENCIA (a 30/06/2021): No se realiza reporte de meta, ya que la periodicidad de la medición es anual, la ejecución y avance de la presente meta, se encuentra enmarcada en la contratación dos (2) proyectos de obra pública, de los cuales se adelanta la revisión necesaria de los productos entregados a la entidad como resultado de las consultorías suscritas en vigencias anteriores y que serán objeto de ejecución. No obstante, lo anterior, la SDIS avanza en la estructuración de la documentación precontractual para el proceso de selección de la ejecución de las obras.</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</si>
  <si>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</si>
  <si>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</si>
  <si>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</si>
  <si>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</si>
  <si>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</si>
  <si>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</si>
  <si>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</si>
  <si>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</si>
  <si>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</si>
  <si>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30/06/2021): Se han producido retrasos en torno a la base de datos de las beneficiarias para la vigencia 2021, debido a la necesidad, en primer lugar, del cruce de las bases de datos con cada uno de los operadores financieros que en principio estaban designados para realizar las dispersiones por parte de SHD, en segundo lugar, el constante ajuste de las base de datos de la base maestra, ya que se nos informó de la inclusión de tres nuevas variables que hacen referencia a la geolocalización de las beneficiaras por UPZ, por lo cual a la fecha del presente documento se está a la espera por parte de SHD que se nos informe la activación de estas variables de la base maestra para que desde la SDIS a través de DADE, se proceda a solicitar la información de estas nuevas variables y así poder cruzar la base de datos del servicio con base maestra.  En tercer lugar, una vez escogido el operador financiero que realizará las dispersiones del servicio, se envió la base de datos de las beneficiarias que hacían falta bancarizar para que desde el operador Movii se proceda a bancarizarlas. Lo anterior se solucionará en el mes de julio de 2021 cuando se tenga la base de datos final con las beneficiarias bancarizadas por el operador Movii y de otro lado, se tenga el cruce de la base de datos con base maestra, por lo que se espera al finalizar el mes de julio o principios de agosto de 2021 estar realizando las primeras dispersiones.</t>
  </si>
  <si>
    <t>Beneficiar Al 100 Porciento De Personas Programadas Mediante Raciones De Comida Caliente En Comedores Comunitarios.</t>
  </si>
  <si>
    <t>VIGENCIA (a 30/06/2021): El proyecto desde su equipo técnico se encuentra validando personas con actuación SUSPENDIDO que cuentan en el momento del calculo de avance de la meta y que ha disminuido el avance de la metaCorreo Alejandro Ruiz 15072021</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</si>
  <si>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</si>
  <si>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</si>
  <si>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</si>
  <si>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</si>
  <si>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</si>
  <si>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</si>
  <si>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</si>
  <si>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</si>
  <si>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</si>
  <si>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</si>
  <si>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</si>
  <si>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</si>
  <si>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108638 Personas De Acuerdo A Sus Realidades  Por Servicios En  Emergencia Social, Natural, Antrópica, Sanitaria Y De Vulnerabilidad Inminente.</t>
  </si>
  <si>
    <t>Fortalecer 20 Redes Comunitarias De Cuidado Y Gestión Del Riesgo En Las Localidades</t>
  </si>
  <si>
    <t>VIGENCIA (a 30/06/2021): Esta meta se reporta anualmente, por tanto, el proyecto reportará avace físico al final de la vigencia. El proyecto avanza en la creación e identificación de redes comunitarias y de gestión del riesgo.</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</si>
  <si>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</si>
  <si>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</si>
  <si>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</si>
  <si>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</si>
  <si>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</si>
  <si>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</si>
  <si>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</si>
  <si>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</si>
  <si>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</si>
  <si>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</si>
  <si>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</si>
  <si>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</si>
  <si>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30/06/2021): Durante el periodo se vanzó en las gestiones para la financiación del estudio.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</si>
  <si>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</si>
  <si>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</si>
  <si>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</si>
  <si>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</si>
  <si>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</si>
  <si>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</si>
  <si>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</si>
  <si>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</si>
  <si>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VIGENCIA (a 30/06/2021): 9.778 niños, niñas, adolescentes, jóvenes y sus familias formados e informados en derechos sexuales y reproductivos, en espacios de participación y planteles educativos lo que ha permitido transformar imaginarios sobre la sexualidad con el fin de impactar el indicé de reducción de la maternidad y paternidad temprana en mujeres menores o iguales a 19 años, así como la violencia sexual contra niñas y mujeres jóvenes, dato que se verá reflejado en los resultados de la implementación del modelo de salud con enfoque poblacional-diferencial, de género, participativo, resolutivo y territorial y el cual aporta a la modificación de los determinantes sociales de la salud.</t>
  </si>
  <si>
    <t>Fortalecer Las Capacidades De 10000 Agentes De Cambio Social, Servidores Públicos Y Contratistas De Entidades Públicas Con Enfoque Diferencial Y De Género  A Través De La Implementación De Estrategias</t>
  </si>
  <si>
    <t>VIGENCIA (a 30/06/2021): Se presentan retrasos debido a la emergencia sanitaria y a las dinámicas del territorio derivadas de la misma, además de las alteraciones de orden público por el paro nacional, lo que afectó directamente en el desarrollo de actividades en territorio y la participación de la población objetivo, esto además  del contagio por COVID de personal que hace parte de los  equipos de trabajo, limitando así el cumplimiento de las tareas programadas para el primer semestre. Por lo anterior se adelantan mesas de trabajo con los equipos de trabajo de las diferentes subdirecciones de la Secretaría Distrital de Integración Social, así como de otras entidades del Distrito con el fin de dar cumplimiento a la meta programada al corte.</t>
  </si>
  <si>
    <t>Implementar 1 Plan De Acción Intra E Interinstitucional  Para La Promoción De Los Derechos Sexuales Y Derechos Reproductivos De Niñas, Niños, Adolescentes Y Jóvenes</t>
  </si>
  <si>
    <t>VIGENCIA (a 30/06/2021):  Se presentan retrasos debido a la emergencia sanitaria y a las dinámicas del territorio derivadas de la misma, además de las alteraciones de orden público por el paro nacional, lo que afectó directamente el desarrollo de actividades para la concertación de acciones a nivel intersectorial y a nivel de Subdirecciones SDIS, sumado a esto se presentaron percances de contagio por COVID de personal que hace parte de los equipos de trabajo lo que hizo equipos y limitados y tareas en stand by, es así que se programa para el segundo semestre iniciar con las acciones de seguimiento de los planes de acción desarrollados con entidades intersectoriales y subdirecciones SDIS.</t>
  </si>
  <si>
    <t>Desarrollar 1 Estrategia De Comunicación Para La Prevención De La Maternidad Y La Paternidad Temprana,  Embarazo En Niñas Menores De 14 Años Y La Violencia Sexual Contra Niñas, Niños, Adolescentes Y Jóvenes</t>
  </si>
  <si>
    <t>VIGENCIA (a 30/06/2021): Estrategias comunicativas construidas para la prevención de la maternidad y la paternidad temprana y el embarazo en niñas menores de 14 años, lo que ha permitido ampliar la participación de niños, niñas, adolescentes, jóvenes y sus familias en el programa de Prevención y atención de maternidad temprana.  Creación de enfoques para la estrategia de comunicaciones entre ellos están: Enfoque de derechos, enfoque de género y enfoque de terminantes sociales. Publicación de eventos y actividades a realizar en cumplimiento de los objetivos del proyecto 7753.</t>
  </si>
  <si>
    <t>Generación JÓVENES CON DERECHOS en Bogotá</t>
  </si>
  <si>
    <t>Coordinar 1 Implementación En El Distrito De La Politica Pública  De Juventud Y El Funcionamiento Del Sistema Distrital De Juventud.</t>
  </si>
  <si>
    <t>VIGENCIA (a 30/06/2021): Desarrollo de comités Operativos Locales de Juventud (COLJ) en las 20 localidades, Desarrollo de actividades de socialización de la ruta y sus 12 atenciones, en Casas de Juventud y grupos focalizados en el territorio tales como grupos de Facebook, grupos de Whatsaap, plataformas virtuales y en menor proporción actividades presenciales como la Estrategia RETO. 1750 jóvenes informados y socializados en el tema de política pública de juventud Diseño de actividades para aprovechamiento del tiempo libre.</t>
  </si>
  <si>
    <t>Diseñar E Implementar 1 Estrategia De Comunicación Y Difusión De Los Servicios Sociales Dirigidos A La Población Jóven</t>
  </si>
  <si>
    <t>VIGENCIA (a 30/06/2021): Se realizaron 9 productos audiovisuales con base a los componentes del proyecto `Distrito Joven¿, esto con el objetivo de promocionar y visibilizar lo que se viene trabajando en el marco de la estrategia de comunicaciones de la Subdirección para la Juventud. En articulación con la emisora DC Radio se llevó a cabo la grabación y emisión de un (4) programas de radio realizados por la Subdirección por la Juventud. Adicionalmente se trabajó en la producción de un (1) podcast sobre la Expedición de órdenes de comparendos de CNSCC.</t>
  </si>
  <si>
    <t>Entregar A 5900 Jovenes Trasferencias  Monetarias Condicionadas En El Marco De La Estrategia De Oportunidades Juveniles</t>
  </si>
  <si>
    <t>VIGENCIA (a 30/06/2021): Se presenta retraso  teniendo en cuenta que durante el segundo trimestre se continuó con el diseño de la estrategia de funcionamiento, identificación y caracterización de beneficiarios con enfoque de género diferencial y territorial. Dentro de los percances estuvo la concertación con la Secretaría de Planeación y Hacienda para la dispersión de la TMC, por otra parte una vez se realiza la primera autorización de giro a 132 jóvenes en el mes de junio la SDH procede a realizar dispersión de 131 puesto que 1 fue devuelta. Por último se aclara que el proyecto está trabajando de manera efectiva en adelantar la identificación, focalización y priorización de los jóvenes que ingresan al ciclo operativo del servicio social para la seguridad económica, a fin de cumplir la meta programada durante el segundo semestre de la vigencia.</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</si>
  <si>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</si>
  <si>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VIGENCIA (a 30/06/2021): Durante la vigencia 2020 se reportó el avance de la meta sobre lo programado para el cuatrienio,  sin embargo, para la vigencia 2021 se venía reportando el avance sobre lo programado para la vigencia.Correo Alejandro Ruiz 15072021.</t>
  </si>
  <si>
    <t>Atender 100 Por Ciento A Jóvenes Y Adolescentes Con Sanciones No Privativas De La Libertad Que Requieren El Apoyo Para El Restablecimiento De Sus Derechos A Través De Centros Forjar.</t>
  </si>
  <si>
    <t>VIGENCIA (a 30/06/2021): Atención de 511 jóvenes a través del servicio centros Forjar, el cual cuenta con 3 unidades operativas en la Ciudad. Se ha logrado debido a la contingencia por la emergencia social y sanitaria adoptar medidas para prevenir y controlar la propagación de la pandemia, esto a través de la implementación de acciones tales como: *Orientación y seguimiento al desarrollo de Guías Pedagógicas *Orientación y acompañamiento psicosocial individual y familiar *Seguimiento a la garantía de derechos *Orientación y desarrollo de estrategias de promoción y prevención en salud *Asesoría jurídica a los participantes del servicio y familias *Seguimiento a la ejecución de la medida o sanción</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</si>
  <si>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</si>
  <si>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</si>
  <si>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</si>
  <si>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VIGENCIA (a 30/06/2021): El avance de la magnitud logrado en la meta 1 del Proyecto de Inversión, orientado al diseño e implementación del plan de fortalecimiento de las Comisarías de Familia, se ha materializado a partir de la gestión realizada en función de las erogaciones por el pago de las reservas, así como la gestión coordinadora y complementaria del personal que, vinculado por planta, desempeña sus labores también en el marco de la misma meta y cuyas erogaciones se derivan de los recursos de funcionamiento y no de los recursos de inversión destinados al proyecto.¿</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</si>
  <si>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</si>
  <si>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</si>
  <si>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</si>
  <si>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</si>
  <si>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</si>
  <si>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</si>
  <si>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</si>
  <si>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</si>
  <si>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</si>
  <si>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</si>
  <si>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</si>
  <si>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</si>
  <si>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</si>
  <si>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</si>
  <si>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</si>
  <si>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</si>
  <si>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</si>
  <si>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</si>
  <si>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</si>
  <si>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</si>
  <si>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</si>
  <si>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</si>
  <si>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</si>
  <si>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</si>
  <si>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</si>
  <si>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</si>
  <si>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VIGENCIA (a 30/06/2021):  El avance en la magnitud de la meta proyecto de inversión se dará cuantitativamente con el fortalecimiento técnico y/o financiero a los 35 procesos territoriales que cuenten con una iniciativa para la transformación social de su territorio. Esta tarea está programada para el segundo semestre de 2021 pero requerirá del efectivo desarrollo de cada una de las tareas establecidas en el plan de acción para el primer semestre de 2021</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</si>
  <si>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</si>
  <si>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</si>
  <si>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</si>
  <si>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</si>
  <si>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</si>
  <si>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</si>
  <si>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</si>
  <si>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30/06/2021): Se seleccionaron los procesos para el 2021: a) Talento Humano b) Servicio al Ciudadano c) Organización del Trabajo (misional) y  d) Gerencia Estrategica.  Se sensibilizó a los lideres en el concepto de racioinalización, de acuerdo con el enfoque MIPG.  Cada proceso esta en revisión analisis y racionalización del proceso desde el normograma, y la caracterización del proceso, de acuerdo con los cambios y la implementación MIPG.  Se revisa analiza y ajusta la descripción procedimental, elimando, creando o mejorando actividades de los procedimientos, formatos e instructivos y protocolos, para el caso del proceso misional, se revisa los procedimentos con tramites simplificando, o automatizando, parte o la totalidad del tramite y se revisa su inclusión en el distrito y la nación en las respectivas paginas, determinadas por las autoridades en el tema.  Se revisa analiza y ajusta el menu de Transparencia y acceso a la información en la pag. web del DASCD.</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</si>
  <si>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</si>
  <si>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</si>
  <si>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</si>
  <si>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VIGENCIA (a 30/06/2021): Se realizó seguimiento así: a) Mensual al Plan de Acción Institucional. b) Trimestral a los compromisos de las políticas públicas. c) Mensual y trimestral al avance de los proyectos de inversión d) Mensualmente a los Programas Misionales:Capacitación - Bienestar - SST</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</si>
  <si>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</si>
  <si>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</si>
  <si>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</si>
  <si>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30/06/2021): 1. Pinar y PGD:  1.1 Se llevan realizadas 8 sesiones de capacitación. 1.2 Actualización del Manual SIGA y Reglamento interno de Archivo y Correspondencia. 1.3 Digitalización documental: historias laborales - contratos - actas de comite  2. Sistema de Gestión Documental Eletrónica de Archivo 2.1Se inició la construcción del documento Sistema de Gestión Documental Eletrónica de Archivo. 2.2 Actualización de la Política  Gestión Documental</t>
  </si>
  <si>
    <t>Desarrollar 1 Modelo De Gestión Del Conocimiento Efectivo E Incluyente.</t>
  </si>
  <si>
    <t>Implementar 1 Modelo  Integral De Atención A La Ciudadanía Incorporando El Enfoque Poblacional, Diferencial.</t>
  </si>
  <si>
    <t>VIGENCIA (a 30/06/2021): Actividades: 1.Actualización del Normograma 2. Elaboración documento con los contenidos mínimos del Modelo, alineado conla planeación estrategica institucional, con enfoque poblacional diferencial 3. Campaña de difución de los protocolos para atención de denuncia actos de corrupción y canal telefónico. 4. Se realizaron 3 sesiones de capacitación a serviodres DASCD, para atención a personas con discapacidad. 5. Se designo en cada dependencia un gestor de servicio al ciudadano. 6. Se esta racinalizando el proceso de Atención al Ciudadano. 7. Se realizó ajuste a la ventanilla virtual en la pag. web del DASCD. 8. Se capacitó personal que atiende llamadas para el registro en Bogotá te escucha</t>
  </si>
  <si>
    <t>Desarrollar 1 Estrategia De Gobierno Abierto Y Transparencia En El Dascd.</t>
  </si>
  <si>
    <t>VIGENCIA (a 30/06/2021): En el marco del Plan de Comunicaciones de la Entidad en la vigencia 2021, se tienen los siguientes avances:  a) Se realizó encuesta de comunicaciones.  b) Se elaboró el documento plan estrategico de Comunicaciones  c)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d) Informativos de la Dirección de la entidad en medios de comunicación : Radio y TV  e) Producción y divulgación del Boletin Institucional "Deja Huella"</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</si>
  <si>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</si>
  <si>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</si>
  <si>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</si>
  <si>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</si>
  <si>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30/06/2021): Se han emitido 4 conceptos técnicos favorables para 4 entidades del Distrito de Bogotá:  1. Secrertaria General de la Alcaldía Mayor de Bogotá 2. Secrertaria Distrital de Movilidad 3. Empresa Metro de Bogotá 4. Unidad Administrativa Especial de Rehabilitación y Mantenimiento Vial - UAERMV</t>
  </si>
  <si>
    <t>Asistir Técnicamente A 52 Entidades Y Organismos Distritales En La Implementación De Acciones Que Contribuyan A La Gestión Estratégica De Su Talento Humano.</t>
  </si>
  <si>
    <t>VIGENCIA (a 30/06/2021): Se dió asistencia técnica jurídica para la  implementación de acciones que contribuyen a la Gestión Estrategica del Talento Humano en el Distrito a las 52 entidades del Distrito competencia del DASCD, mediante :   a) La Conceptualización Técnica  b) La Conceptualización Jurídica y  c) La emisión mediante circulares, de Lineamientos Técnicos.</t>
  </si>
  <si>
    <t>Implementar En 52 Entidades Y Organismos Distritales La Estrategia De Formalización, Dignificación Y Acceso Público Y Meritocrático De La Administración Pública Distrital.</t>
  </si>
  <si>
    <t>VIGENCIA (a 30/06/2021): Se continua implementando en las entidades Distritales competencia del DASCD, la Estrategia de Formalización - Dignificación y Acceso Meritocratico, representada en:  a) Selección  objetiva de empleos de caracter temporal para los Jefes de Control Interno en las entidades Distritales.   b) Participación de las Entidades del Distrito en la Convocatoria IV del Distrito, a través del proceso con la Comisión Nacional del Servicio Civil.  c) Vinculación de Talento Humano mediante la modalidad de Contratación a través del Banco de proveedores del Distrito "Talento No Palanca"</t>
  </si>
  <si>
    <t>Capacitar A 25000 Colaboradores Y Colaboradoras Vinculados Al Distrito Capital Con Programas De Capacitación Y Formación De Acuerdo Con La Competencia Del Dascd.</t>
  </si>
  <si>
    <t>VIGENCIA (a 30/06/2021): Los servidores públicos fueron capacitados en la modalidad: Presencial 6 y virtual 32 en los siguientes temas: Prototipado - Tecnicas de StoryTelling- Creatividad y pensamiento lateral - entre ortos. En cursos viruales a través de PAO:Control Social al Empleo Público - Derecho Disciplinario - Inducción al Servicio Público - Situaciones Administrativas - Competencias Comportamentales -  El Estado Colombiano - Admon de riesgos - Seguridad y Salud en el trabajo - Derechos Humanos - Tendencias de Innovación - Diseño Organizacional - Pensamiento de Diseño Desing Thinking - Sistema de Evaluación Desempeño laboral - Inducción a Jefes de Talento Humano - Sistema de Pensiones, entre otros</t>
  </si>
  <si>
    <t>Asistir Y Apoyar  La Implementación De 2 Sistemas De Gestión Del Rendimiento Y La Productividad Distrital Y Del Programa De Selección Y Formación De Jefes De Talento Humano En El Distrito Capital.</t>
  </si>
  <si>
    <t>VIGENCIA (a 30/06/2021):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t>
  </si>
  <si>
    <t>Contar Con 58000 Beneficiarios De Los Programas De Bienestar Desarrollados, Que Generen Sentido De Pertenencia En Colaboradores Y Colaboradoras Y El Mejoramiento Del Clima Laboral De Las Entidades Y Organismos Distritales.</t>
  </si>
  <si>
    <t>VIGENCIA (a 30/06/2021): Los programas de Bienestar incluye como beneficiarios ademas de los servidores públicos a sus familias en algunos temas: Charla Producción y Consumo Sostenible - Taller tejido natural palma de cera - Taller sembrando vida I - Charla Aves de Bogotá - Charla Cultura Turistica y apropiación de la ciudad - Programa de apoyo emovional, centro de escucha - Jornada herramientas primeros auxilios sicologicos - Jornadas para la construcción de ambientes laborales diversos amorosos  y seguros - Jornada de sensibilización Diseño del Marco de Vida - Semana de la Mujer - Mesas Sectoriales  - Programas de alianzas con el sector porivado para beneficios a las familias: Berlitz - Britihs - ILUD - Compensar - Universidad Santo Tomas entre otros</t>
  </si>
  <si>
    <t>Asistir Y Apoyar A 52  Entidades, Organismos Y Dependencias Para La Construcción De Ambientes Laborales Diversos, Amorosos Y Seguros En Las Entidades Distritales.</t>
  </si>
  <si>
    <t>VIGENCIA (a 30/06/2021): Participación de las entidades en la implementación del programa Ambientes Laborales diversos amorosos y Seguros Sec. Desarrollo Económico  - Sec. Educación - Sec Gobierno - IDRD - Sec Integración Social - Jardin Botanico - IDEP - DASCD - IDEARTES. 2021 Sec Gral - IDPC - CVP - DADEP - IDU.  Se han realizado jornadas de sensibilización al tema a 531 personas y se socializó la Directiva 001del DASCD de junio 2021 Lineamientos para la conolidación de Ambietas Laborales Diversos Amorosos y Seguros en el Sector Público de Bogotá</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</si>
  <si>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</si>
  <si>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30/06/2021): Se cuenta con un avance 2021 del 58% de lo programado, con  la actualización y consolidación del sistema de información SIDEAP 0.2, como un instrumento para la Gestión del Talento Humano. El sistema cuenta con 24 funcionalidades en operación.  a) Se ha realizado el mantenimiento y optimización de 22 funcionalidades. b) Se puso en operación el modulo Selección de Talentos que permite a las entidades gestionar procesos de selección de talento humano y a la ciudadania acceder a las ofertas laborales. c)Consolidación fuancionalidad Situaciones Administrativas: Teletrabajo - Trabajo en Casa - Alternancia. d) Soporte mantenimiento de las 24 funcionalidades en operación. e) Se puso en operación mejoras al modulo Hojas de Vida. Levantamiento de información de Historia de Usuarios para el Modulo de Contratación. f) Logica de programación, tablas de interfases gaficas para el Modulo de Conflicto de Intereses. Se encuentra en prueba el Flujo de Recusaciones e Impedimentos y se elaboró la primera versión del instructivo. g) Se dio soporte técnico y respuestas a PQRS h) Actualización del Sistema Analitica de Datos i) Reunion con el DAFP para Interoperabilidad con SIGEP II j) Implementación del flujo de aprobación en el Modulo Movilidad Laboral, para comisiones, por parte de la entidad solcitante. k)Se creo el Tablero PowerBI para validación de Hojas de vida l)Se actualizaron los instructivos B y R - Conflicto de Intereses - Cargue Infortmación Contractual j) Se actualizaron el formato Acuerdo de Confidencialidad</t>
  </si>
  <si>
    <t>Efectura La Estructuración Técnica, De 1 Sistema De Información Con Sus Requerimientos Funcionales Y El Análisis De Datos Para La Puesta En Funcionamiento Del Tablero De Control Del Talento Humano En El Territorio De Bogotá D.C.</t>
  </si>
  <si>
    <t>VIGENCIA (a 30/06/2021): a) Preparación y realización de tres mesas de trabajo con la Secretaria de Gobierno - Subsecretaria de Gestión Local para abordar el plan de trabajo respecto del aporte conceptual, de esta entidad en la Visualización del Tablero.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Actividades de soporte del SIDEAP para la visualización del tablero</t>
  </si>
  <si>
    <t>Consolidar 1 Bateria De Indicadores Diseñados E Implementados Sobre La Gestión Del Talento Humano Del Sector Público De Bogotá, D.C.</t>
  </si>
  <si>
    <t>VIGENCIA (a 30/06/2021): Visualización de la versión beta de los siguientes indicadores:  a) Indice de desarrollo del servicio civil b) Ley de cuotas c) Discapacidad d) Plan anual de vacantes e) Frecuencia de accidentalidad f) Ausentismo por salud g) Incidencia de enfermedad laboral h) Prevalencia de enfermedad laboral  Avance del documentoo metodologico</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</si>
  <si>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</si>
  <si>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</si>
  <si>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</si>
  <si>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</si>
  <si>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</si>
  <si>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</si>
  <si>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30/06/2021): Durante el mes de junio de 2021 se vincularon  44917  personas en las estrategias de educación ambiental, para un total de 186.999 personas durante la vigencia y 269.027 personas en lo corrido del Plan de Desarrollo.    Teniendo en cuenta las medidas de aislamiento social inteligente por prevención al virus SARS-coV-2 y su enfermedad asociada COVID-19, se desarrollaron acciones de educación ambiental en las 5 aulas ambientales y en las 20 localidades del D.C. presenciales y  por medio de plataformas virtuales de libre acceso por la página web de la entidad y por solicitudes formales de diferentes sectores sociales, académicos y organizacionales, especialmente de grupos organizados, entidades y empresas, así como con vigías ambientales de las localidades.  Las actividades ejecutadas tuvieron un énfasis en Biodiversidad, cambio climático, consumo sostenible y responsable, gestión de riesgos, Estructura Ecológica Principal, gestión de riesgos, salud ambiental e Infraestructuras Vegetadas.  Se desarrollaron acciones pedagógicas virtuales, presenciales y jornadas de sensibilización, en las cuales se visitaron escenarios como Cerros Orientales, Humedales, Parques Metropolitanos, Quebradas y en la Ruralidad. Las acciones pedagógicas virtuales y presenciales se desarrollaron en la mayoría de los senderos inventariados por la SDA.</t>
  </si>
  <si>
    <t>Vincular 400000 Personas De Organizaciones Ambientales Y Ciudadanía En General A La Estrategia De Participación Ciudadana</t>
  </si>
  <si>
    <t>VIGENCIA (a 30/06/2021): Durante el mes de junio de 2021 se vincularon 12.258 personas en la estrategia de participación ciudadana, para un total de 45.223  personas durante la vigencia y 60.912  personas en lo corrido del Plan de Desarrollo.   Esta participación se desarrolló en el marco de las 20 Comisiones Ambientales Locales, donde se realizó la evaluación del avance en los planes de acción de la instancia, durante el primer semestre del 2021. Adicionalmente se trabajaron temas relacionados con las funciones de la CAL y el alcance de la participación ciudadana.  Así mismo, se adelantaron actividades relacionadas con la celebración de la Semana Ambiental, en donde se llevaron a cabo actividades con la comunidad en las 20 localidades del Distrito, enmarcadas en el cuidado y protección del ambiente.</t>
  </si>
  <si>
    <t>Diseñar Y Ejecutar 5 Planes De Comunicación</t>
  </si>
  <si>
    <t>VIGENCIA (a 30/06/2021): Las actividades realizadas durante el mes de junio fueron: se realizó la publicación de 79 contenidos en las carteleras digitales de la entidad. Se enviaron 57 mensajes a través del correo comunicacioninterna@ambientebogota.gov.co  con las noticias institucionales y de la administración Distrital, así como el boletín virtual ¿Para estar en Ambiente¿ y las actividades realizadas por las diferentes áreas. Se realizó la publicación de 2 fondos de pantalla en los computadores de la Secretaría de Ambiente. Se elaboraron 39 comunicados para divulgar masiva y oportunamente las actuaciones institucionales y la gestión adelantada por las diferentes dependencias de la entidad. Se obtuvo 212 registros total de noticias en medios masivos de comunicación en todas sus plataformas. Se realizaron 4 acompañamientos sobre estos temas: Día Mundial del Medio Ambiente, cierre de la Semana Ambiental, intervenciones en Casa Echavarri¿a y niveles de ruido en la reactivación económica. Se realizó 1 convocatoria a medios para el lanzamiento de la campaña `Pacto por la Reactivación y el Respeto¿ junto a Desarrollo Económico. En las redes sociales de la entidad, los resultados fueron: 384 nuevos seguidores en Twitter para un consolidado de 139.964, en Facebook 295 nuevos seguidores para un consolidado de 44.662, en Instagram 357 para un consolidado de 38.439 y 5.820 visualizaciones de los videos institucionales en el canal de YouTube. Se realizaron 81 publicaciones y 12 actualizaciones de información en la página web de la SDA. Se diseñaron y publicaron 165 piezas de comunicación a través de los canales internos y externos. Se produjeron 57 contenidos audiovisuales Estos contenidos fueron notas periodísticas, cápsulas informativas sobre temas institucionales divulgados en los canales de la entidad. Se realizaron campañas, eventos y celebraciones del calendario ecológico que permitieron divulgar y posicionar los mensajes institucionales, así como contribuir al mejo</t>
  </si>
  <si>
    <t>Aportes de visión ambiental a la construcción del territorio rural distrital en Bogotá</t>
  </si>
  <si>
    <t>Realizar 5 Alianzas Interinstitucionales Para La Intervención En El Territorio Rural</t>
  </si>
  <si>
    <t>VIGENCIA (a 30/06/2021): Para lograr avanzar en las alianzas, se participó en reuniones semanales de Coordinación interinstitucional proyectar y articular las actividades en el marco y metas a cumplir en el marco de la Política Pública Distrital de Ruralidad.  Se realizó reunión con la Unidad Local de Desarrollo Rural (ULDER) de Usme y se asistió a la Audiencia Pública de Chapinero para la conformación de la ULDER.   Se participó en reuniones para el Seguimiento y presentación de logros de  la  Política Pública Distrital de Ruralidad.  El avance corresponde al acercamiento con alcaldías locales, entidades con las que se celebrarían los acuerdos, lo que corresponde a un avance del 0,33 en la celebración de cada acuerdo, por lo que su suma nos da el avance de la meta.</t>
  </si>
  <si>
    <t>Capacitar 1000 Personas En El Fortalecimiento De Conocimiento Ambiental</t>
  </si>
  <si>
    <t>VIGENCIA (a 30/06/2021): En el mes de junio se capacitaron (23) personas en Mejoramiento de Praderas,  Biodigestores, Preparación de Abonos Verdes Biol, a un total de (34) personas.   Se elaboró la estrategia de capacitación en el marco del Ordenamiento Ambiental de Finca OAF.</t>
  </si>
  <si>
    <t>Formalizar 500 Acuerdos De Uso Del Suelo Con Buenas Prácticas Ambientales Con Los Habitantes Del Territorio Rural</t>
  </si>
  <si>
    <t>VIGENCIA (a 30/06/2021): En el mes de junio se incorporaron veintisiete (27) nuevos predios rurales en formalización de acuerdos  para el Ordenamiento  Ambiental de Finca (OAF), mediante firma de Acta.  En total a la fecha se han vinculado  cuarenta y siete (47) nuevas fincas.  Se realizaron cincuenta y cuatro (54) visitas de seguimiento a predios vinculados previamente Ordenamiento  Ambiental de Finca (OAF). En total a la fecha se han realizado (166) visitas de seguimiento.</t>
  </si>
  <si>
    <t>Diseñar 1 Programa De Incentivos A La Conservación Ambiental.</t>
  </si>
  <si>
    <t>VIGENCIA (a 30/06/2021): Se cuenta con: 1) Metodología para el cálculo del incentivo, 2) Análisis de seguridad jurídica para la implementación del programa, 3) Sistema de monitoreo con indicadores de seguimiento, 4) Propuesta preliminar de ECC que incorpore tipologías.</t>
  </si>
  <si>
    <t>Aplicar En 1000 Hectáreas Los Acuerdos Y Registros Del Pago Por Servicios Ambientales.</t>
  </si>
  <si>
    <t>VIGENCIA (a 30/06/2021): Se cuenta con versión del "Análisis socioeconómico de la población rural de Bogotá, como aporte al diseño del Programa de Pago por Servicios Ambientales" y sus componentes. Se inició alianza regional  con el objeto de "Aunar esfuerzo entre el Ministerio de Medio Ambiente y Desarrollo Sostenible, El Departamento de Cundinamarca, La Corporación Autónoma Regional CAR y los Municipios de Bogota, Soacha, Sibaté, Pasca y Granada para la implementación de esquemas de Pago por Servicios Ambientales - PSA", con el fin de conservar las áreas de importancia estratégica presentes en el Páramo Cruz Verde - Sumapaz y que se denominara la alianza regional: Salvemos el Páramo Cruz Verde - Sumapaz.  Se ha contratado personal que se encuentra adelantando actividades que conlleven al avance en la meta, sin embargo aunque se presente ejecución presupuestal,  es necesario continuar ejecutando las acciones programadas que permitan completar avance físico para registrar el cumplimiento respectivo</t>
  </si>
  <si>
    <t>Fortalecimiento de la gestión ambiental sectorial, el ecourbanismo y cambio climático en el D.C. Bogotá</t>
  </si>
  <si>
    <t>Realizar A 600 Proyectos De Infraestructura, La Gestión Para La Aplicación De Determinantes Ambientales.</t>
  </si>
  <si>
    <t>VIGENCIA (a 30/06/2021): El ejecutado durante la vigencia 2021 corresponde a cincuenta y tres (53) proyectos, (5 proyecto en enero, 8 en febrero, 10 en marzo, 10 en abril, 10 en mayo y 10 en junio),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 Durante el mes de junio de 2021, se incorporó criterios de sostenibilidad ambiental a dos (02) Planes Parciales de Desarrollo, dos (02) proyectos de compatibilidad de uso de vivienda en suelo restringido, un (01) Plan de Regularización y Manejo y cinco (05) proyectos de parques y zonas verdes de la Ciudad, promoviendo la construcción sostenible y el ecourbanismo en la ciudad. Lo anterior sumado a los proyectos reportados de la vigencia 2020 (66) y los seis primeros meses del año 2021 (53), permiten alcanzar un acumulado Plan de desarrollo de 119 proyectos de infraestructura con gestión para la aplicación de determinantes ambientales.</t>
  </si>
  <si>
    <t>Realizar A 400 Proyectos De Infraestructura En Etapa De Operación, El Seguimiento A La Incorporación De Determinantes Ambientales</t>
  </si>
  <si>
    <t>VIGENCIA (a 30/06/2021): Durante enero y junio de 2021, se ha verificado la incorporación de determinantes ambientales a treinta y nueve (39) diseños paisajísticos de proyectos de infraestructura en el espacio público como son: Parque Vecinal Juan José Rondón, Parque Vecinal Ciudadela Colsubsidio, Parque Zonal La Estación, Parque Metropolitano Ciudadela Porvenir, Parque Zonal Fontanar del Río, diseños paisajísticos WR 493 A Andenes Corferias, WR 498 Ciudad Empresarial Sarmiento Angulo, WR 427 Parque vecinal Urbanización Oikos Hayuelos, WR 414 Andenes Konrad Lorenz, WR 494 Parque metropolitano zona Franca, WR 393A Urbanización la Felicidad, WR 566 Nueva Facultad de Artes y Diseño Jorge Tadeo Lozano, WR 567 Alameda Perimetral Carrera Séptima entre las Calles 102 y 106, WR 586 Tiendas Ara Calle 42, WR 539 Proyecto Akasha 106, WR 572 Proyecto Tiendas ARA Fontibón COLORES, WR 568 Proyecto MERIDIANO 116 y WR 555 Proyecto Parques, Andenes Vías Locales y Controles Ambientales, Predio COMPLEJO INDUSTRIAL y EMPRESARIAL ETAPA 3 (AMÉRICAS DEL TINTAL), WR 398 Diseño Paisajístico Torre Imperial, WR418A Diseño Paisajístico para las obras de intervención física a escala barrial Tramo cuatro (4) Sector, WR418A Diseño Paisajístico para las obras de intervención física a escala barrial Tramo tres (3) Sector San Francisco Contrato CVP 469 y 440 de 2014, WR 399 Proyecto andén carrera 68D Edificio Cámara de Comercio de Bogotá Sede Avenida El Dorado, WR 400 Andenes edificio Ochenta81, WR 410 A Diseño Paisajístico Zonas de cesión para parque de la Urbanización K 68 y WR 464B, WR 464C Establecimiento de Sanidad Militar, WR 585 Ciudad Empresarial Sarmiento Angulo, Supermanzana 17, Lotes B y C, WR 590 Diseño Paisajístico Andenes Proyecto Rosales 77, WR 606 Diseño Paisajístico Intervención en espacio público ECOTEK 99, WR 453 A Diseño Paisajístico de la plazoleta y sótano de parqueaderos del Concejo de Bogotá y las obras del espacio público hasta el costado norte de la Calle 26, WR 595 in</t>
  </si>
  <si>
    <t>Realizar A 20000 M2 De Techos Verdes Y Jardines Verticales, El Acompañamiento Técnico</t>
  </si>
  <si>
    <t>VIGENCIA (a 30/06/2021): El acumulado ejecutado plan de desarrollo corresponde a 4260 m2 de techos verdes y jardines verticales con acompañamiento técnico, de los cuales 2500 m2 fueron atendidos en la vigencia 2020 y los restantes 1760 m2 corresponden a la gestión adelantada en el transcurso de la vigencia 2021. Durante enero y junio de la vigencia 2021, se ha realizado acompañamiento técnico a 1760 m2 de techos verdes y jardines verticales, (246 m2 en enero, 301 m2 en febrero, 296 m2 en marzo, 300 m2 en abril, 320 m2 en mayo y 297 m2 en junio) promovidos en las siguientes localidades: Engativá (300m2), Chapinero (1009 m2), Puente Aranda (182 m2), Usaquén (30 m2), Los Mártires (154m2) y Santa Fe (85 m2).</t>
  </si>
  <si>
    <t>Diseñar Y Hacer Seguimiento A 1 Estrategia De Crecimiento Verde Con Enfoque De Sostenibilidad, Economía Circular  E Innovación</t>
  </si>
  <si>
    <t>VIGENCIA (a 30/06/2021): El acumulado ejecutado desde el 2020 hasta junio del 2021 corresponde a 0,18 de los cuales en junio se avanzó en el 0,01. El consolidado del 2021 es de 0,13.  Con base en el avance del año 2020, en enero del 2021, la señora secretaria de ambiente direccionó el diseño del documento, se identificaron actores. En febrero, se logró construir la versión inicial del árbol de problemas. Se modeló encuesta y aplicó en empresas PREAD. Se articularon acciones con actores externos. En marzo, se consolido el árbol de problemas en versión 3, fue enviado para comentarios y aportes a Secretaría de Desarrollo Económico (SDDE) por su rol en la estrategia. Igualmente, con Cámara de Comercio de Bogotá se coordinó la agenda de trabajo para el año 2021. Se aplicó encuesta a segundo grupo de empresas del Programa de Gestión Ambiental Empresarial ¿ ACERCAR para capturar aportes para la construcción del documento. En abril, en el documento se avanzó con la infografía del capítulo de antecedentes. En mayo, se participó en la elaboración del plan de acción de la Política de desarrollo Económico articulando las acciones de la EDCV. Se desarrollaron los documentos técnicos generados por los diferentes equipos que integran los componentes estructurales de la estrategia (Economía circular, Sostenibilidad energética, Negocios verdes, métrica, empleos verdes, Ecourbanismo y transversales).   En el mes de junio, se realizó la consolidación de los capítulos 3 Diagnóstico e identificación de temas relevantes y 4 Estrategia Distrital de Crecimiento Verde en donde se establecen de manera preliminar las acciones de ciudad e instrumentales que implementan la estrategia. A su vez, se aplicó la encuesta dirigida a la ciudadanía logrando respuesta de 461 personas.  Se continuó articulación de actores externos como SDDE, CCB y Departamento Nacional de Planeación</t>
  </si>
  <si>
    <t>Asistir A 800 Proyectos Participantes De Programas Voluntarios Ofrecidos Por La Segae, Para El Mejoramiento Del Desempeño Ambiental</t>
  </si>
  <si>
    <t>VIGENCIA (a 30/06/2021): El acumulado ejecutado desde el año 2020 hasta junio del 2021 es de 107 proyectos, de los cuales en la vigencia 2021 corresponde a 57, con avance en junio de 2.  Los proyectos asistidos para el mejoramiento del desempeño ambiental corresponden a las empresas participantes en el Programa Gestión Ambiental Empresarial (PGAE) integrado por ACERCAR, Programa de Excelencia Ambiental Distrital (PREAD) y algunos que se generen de manera individual en Proyectos de Responsabilidad Empresarial y Sostenibilidad (PROREDES).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surtió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y junio 2 para un total de avance de 57 proyectos que evidencian en los predios participantes mejoramiento el uso eficiente de los recursos y aporte al mejoramiento del desempeño ambiental de la ciudad.</t>
  </si>
  <si>
    <t>Acompañar Y Promover A 100 Empresas En El Proceso De Verificación De Los Criterios De Negocios Verdes.</t>
  </si>
  <si>
    <t>VIGENCIA (a 30/06/2021): El acumulado ejecutado en la vigencia 2021 es de 7 negocios verdes, distribuidos de la siguiente manera:  uno (1) enero, uno (1) febrero, uno (1) marzo, dos (2) abril, dos (2) mayo y dos (2) junio. Los cuales hacen parte de los sectores de ecoproductos industriales, y bienes y servicios sostenibles provenientes de recursos naturales.  Adicionalmente, los negocios verdes participantes de la convocatoria de Escalamiento de Innpulsa han realizado las fases de conecta y de generación de su modelo de negocio.  A su vez se han realizado  X seguimientos a negocios verdes verificados que han cumplido un año en la ventanilla de negocios verdes y reuniones con actores clave como el SENA, Secretaría de Desarrollo Económico y la CCB para la articulación del emprendimiento. Lo anterior sumado a la gestión de la vigencia 2020 con 10 proyectos nos permite llegar a un acumulado del plan de desarrollo de 19 proyectos con verificación de los criterios de Negocios verdes.</t>
  </si>
  <si>
    <t>Desarrollar 6 Proyectos Pilotos De Economía Circular En Sectores Productivos Priorizados</t>
  </si>
  <si>
    <t>VIGENCIA (a 30/06/2021): Acumulado ejecutado de la vigencia 2021 es de 0,30 corresponden a, 0,06 en enero, 0,03 en febrero, 0,06 en marzo, 0,05 en abril, 0,05 mayo y 0,05 junio. Lo anterior obedece al diseño del proyecto: "laboratorio de prototipado circular" en donde se están formulando los proyectos de modelos de negocio  circular por parte de las empresas participantes, en donde, se han recibido 30 propuestas de proyectos en una versión básica.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4 casos en las fichas dispuestas para ello. Lo anterior sumado a la gestión de la vigencia 2020 con el 0,5 proyectos nos permite llegar a un acumulado del plan de desarrollo de 0,80.</t>
  </si>
  <si>
    <t>Desarrollar 9 Proyectos De Producción Más Limpia En Los Sectores Priorizados</t>
  </si>
  <si>
    <t>VIGENCIA (a 30/06/2021): Para el año 2021 se presenta un avance acumulativo del 0.7 (0.07 en enero, 0.126 en febrero, 0.126 en marzo, 0.126 de abril, 0.126 de mayo y 0.126 de junio), que corresponde a las siguientes acciones:  Los sectores priorizados por el Plan de Ordenación y Manejo de la Cuenca hidrográfica del Río Bogotá - POMCA son el sector de galvanoplastia, minería y curtiembres. El primer proyecto formulado es el del sector curtiembres, durante el mes de junio se realizó reunión de apertura al proyecto y elección del representante de las empresas en el comité asesor.  Por otro lado, se realizó jornada de benchmarking Bogotá-Región presentando experiencias nacionales de buenas prácticas ambientales en el sector, se dio continuidad a la mesa distrital de curtiembres y mesas interinstitucionales de trabajo. Adicionalmente, se desarrolló el curso corto en Manejo de Residuos Peligrosos y se dio inicio al de Supervisión de RESPEL. Finalmente, se llevó a cabo una jornada de capacitación en desclasificación de RESPEL.  En el sector de galvanoplastia, se dio continuidad a la formulación del proyecto de fortalecimiento del sector de recubrimientos electrolíticos, realizando la valoración de alternativas, definición de objetivos, metas, indicadores y cronograma. A su vez, se participó de la mesa interinstitucional del sector con la CAR, se realizó la mesa distrital de PML y las mesas de trabajos individuales por las temáticas priorizadas: vida útil de los baños, química verde: sustitución de Cr +6 y Gestión de proveedores. Por otra parte, se tuvo la participación de aproximadamente 13 empresarios del sector en el curso de Manipulación de Residuos Peligrosos y se dio inicio al curso de Supervisión de RESPEL con la participación de un promedio de 20 usuarios del sector. En el sector de minería se participó de las mesas interinstitucionales con el Ministerio de Minas y Energía con el fin de definir acciones conjuntas.</t>
  </si>
  <si>
    <t>Articular Y Consolidar 1 Plan De Acción Climática Para Bogotá D.C. 2020 - 2050.</t>
  </si>
  <si>
    <t>RESERVAS (a 30/06/2021):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</si>
  <si>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Implementar Al 100 % De Las Acciones Priorizadas Del Plan De Acción Climática Para Bogotá D.C. 2020 - 2050.</t>
  </si>
  <si>
    <t>VIGENCIA (a 30/06/2021): Avance de meta: 19,75 (12,5 en 2020 y 7,25 en 2021(1,25 cada mes):  Riesgos climáticos, acciones adaptación y seguimiento Plan de Acción Climática para Bogotá 2020-2050(PAC): revisión y ajuste metodología Índice de Riesgo Climático y Evaluación de Riesgos Climáticos. Análisis riesgos climáticos(UPZ y UPR). 15 acciones y 82 subacciones adaptación y 4 acciones y 30 subacciones transversales con cobeneficios y factibilidad. PAC presentado a la ciudad. Avance en el esquema de seguimiento. Validación parcial de entidades y áreas de la SDA responsables del PAC.  Gestión riesgo incendio forestal:Campaña, aportes al plan temporada menos lluvias, evaluación 7 incendios, revisión 34 PMA y acciones para incorporarles medidas contingencia, identificación y estructuración Estrategia comunicación para zonas interfaz. Mitigación y Prevención. Revisión eventos ocurridos, revisión sistemas suministro agua, priorización y recorrido humedal, Georreferenciación incendios ene/21, Socialización valoración daños incendio Bosa(ene/20) y avance valoración incendio Sumapaz (dic/20), Verificación áreas incendiadas para restauración. Presidencia Comisión Distrital Prevención y Mitigación de Incendios Forestales. Respuesta emergencias: 1019 emergencias. PIGA: 11 jornadas de actualización(temas ambientales), respuesta a 50 requerimientos, aportes actualización normativa, apoyo PIGA interno, desarrollo semana ambiental. PACA: reporte Cuenta Anual PACA 2020 para los 2 PDD, consolidación matriz de seguimiento PACA 2020 para los 2 PDD, definición indicadores para el OAB y revisión fichas técnicas, presentación ajustes formulación PACA. Seguimiento acciones recuperación suelos de protección por riesgo no mitigable: seguimiento en Nueva Esperanza y Altos de la Estancia. Apoyo en Talleres agroforestales y de restauración. Acompañamiento a operativos de control urbanístico. Control a pastoreo de ganado(Altos de La Estancia). Participación en concertación para el Pacto Altos</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</si>
  <si>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</si>
  <si>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</si>
  <si>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</si>
  <si>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30/06/2021): EL AVANCE ACUMULADO  AL PLAN DE DESARROLLO Al mes de Junio corresponde a un  47,81%, de los cuales 45,92% corresponden a la vigencia 2020.  Cabe señalar que esta meta inicia de una línea base establecida de 44%. El avance obtenido está representado en la ejecución de las siguientes actividades, realizadas en el periodo de Enero a Junio de la presente vigencia: Predios: Reuniones con la Unidad Administrativa Especial de Catastro Distrital y la EAAB, para revisar avances en la ejecución del contrato suscrito para la realización de avalúos comerciales y certificaciones de cabida y linderos.  Restauración: continúa ejecución del contrato con VEA S.A.S. para los estudios y diseños de 200ha de las cuales 29,51ha corresponden a diseños en áreas de la franja de adecuación, a la fecha en nos encontramos en la revisión de documentos técnicos de diseños de restauración en cerros orientales Senderos: Expedición de la resolución 1026 que justifica la contratación directa y la firma de la minuta del Convenio Marco. Reuniones interinstitucionales para temas Participación comunitaria, seguridad y búsqueda de alternativas económicas para la comunidad del área de influencia y con la CAR. 3 Grupos focales y 1 reunión virtual participativos. 1 comité técnico del Convenio marco. Cantera: Estamos en el proceso de contratación para la implementación de los diseños. Se continúa en la revisión de la propiedad predial en área de influencia del proyecto. Se reajustó para adecuación geotécnica y área administrativa Iniciativas: Avanza implementación de iniciativa seleccionada, realizando instalaciones y adecuaciones en las huertas y  talleres en agroecología y restauración,  gestión otros componentes Pago por Servicios Ambientales: Se revisó el producto 4, denominado ¿Análisis socioeconómico de la población rural de Bogotá, como aporte al diseño del Programa de Pago por Servicios Ambientales¿ y sus componentes y se generaron recomendaciones al PNUD</t>
  </si>
  <si>
    <t>Restaurar, Rehabilitar O Recuperar 370 Héctareas Degradadas En La Estructura Ecológica Principal Y Áreas De Interés Ambiental, Con 450.000 Individuos.</t>
  </si>
  <si>
    <t>VIGENCIA (a 30/06/2021): El avance acumulado de enero a junio es de 1,10ha para la vigencia 2021. En el presente mes se logró concretar y dar avance a algunas acciones de campo gestionadas y concertadas con la comunidad en los meses anteriores, así: 1-Se dio inicio a la implementación de nuevas áreas en la localidad de Usme, vereda Curubital con 0,82ha, 2- Acción participativa comunidad Colegio San Bartolomé de Localidad de Suba en PEDH la Conejera con 0,12ha, 3- Atención sobre áreas degradadas Parque Ecológico Distrital de Montaña - PEDM Entrenubes  Localidad de San Cristóbal con 0,04ha.  En la vigencia 2021,  se realizaron además  0,04ha corresponden al Parque Ecológico Distrital de Humedal-PEDH Juan Amarillo y 0,08ha en el Parque Ecológico Distrital de Humedal- PEDH la Conejera.  El avance acumulado  de la vigencia 2021 es de 3151 individuo, de los cuales en el mes de junio se plantaron 625 individuos nuevos en nuevas áreas, así: en la localidad de Usme, vereda Curubital con 210 individuos, Localidad de Suba PEDH la Conejera con 141 individuos  y Localidad de San Cristóbal PEDM Entrenubes con 52 individuos. Por otra parte, se realizaron enriquecimientos en la  Q. Verejones dentro de los procesos de mantenimiento de áreas con 222 individuos nuevos. En mayo se plantaron 294 individuos vegetales en la localidad de San Cristóbal como labor de enriquecimiento en mantenimiento (en acciones de control de retamo y protección de suelos). En el mes de abril se realizó una plantación de  2.147 individuos nuevos como apoyo al Fondo Local de Desarrollo de la alcaldía local de San Cristóbal como labor de enriquecimiento en mantenimiento.  En el mes de enero se plantaron 85 individuos nuevos en procesos de restauración, de los cuales 28  individuos fueron en el Parque Ecológico Distrital de Humedal-PEDH Juan Amarillo y  57 individuos nuevos en el Parque Ecológico Distrital de Humedal-PEDH la Conejera.</t>
  </si>
  <si>
    <t>Mantener 590 Héctareas Priorizadas En Proceso De Recuperación, Rehabilitación O Restauración Ecológica En La Estructura Ecológica Principal Y Áreas De Interés Ambiental.</t>
  </si>
  <si>
    <t>VIGENCIA (a 30/06/2021): El avance acumulado de enero a junio es de 10,01 ha para la vigencia 2021, las cuales corresponden a 1,30 ha mantenidas en el mes de junio, se acompañó el proceso de sostenibilidad de las acciones de restauración ecológica en la quebrada Verjones, PEDH Tibanica y Manejo adaptativo con el Contrato interadministrativo entre Aguas de Bogotá y SDA No. 20211293.  En la quebrada Los Verjones, en términos  de enriquecimiento vegetal, se realizó el replante de en 0.21ha, se adelantó el mantenimiento de las acciones de restauración ecológica en 0,038ha con la poda, plateo y el  replante  con individuos vegetales y por reporte de Manejo adaptativo con Aguas de Bogotá 1,05ha mediante actividades de replante, plateo, riego, Biofertilización, poda de formación y tutorado. En el mes de mayo se implementaron acciones de mantenimiento y sostenibilidad en 5,85 ha, las cuales corresponden a: 3,04 ha en el sector de Aguas Claras (localidad San Cristobal), 1,68 ha en Q.Verejones (localidad de San Cristóbal) y por reporte de Manejo adaptativo con Aguas de Bogotá 1,13 ha. En el mes de abril se implementaron acciones de mantenimiento y sostenibilidad en 1,38 ha en la ronda de la Quebrada Verejones que consiste en control de invasora retamo espinoso y protección de suelos de ronda por ausencia de cobertura vegetal, lo cual se realizó en el marco de mantenimiento de áreas del convenio ya liquidado 1295. En el mes de enero se implementaron acciones de mantenimiento y sostenibilidad en 1,48 ha, las cuales corresponden a: 0,48ha de mantenimiento tipo manejo adaptativo realizado en los Parques Ecológicos Distritales de Humedales en los proyectos implementados en el Parque Ecológico Distrital de Humedal-PEDH La Vaca y el Parque Ecológico Distrital de Humedal-PEDH  Capellanía, por Aguas de Bogotá (contrato de la Secretaria Distrital de Ambiente, SDA) y despeje de rebrotes y matorrales de retamo en el predio Utopía en 1ha.</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</si>
  <si>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</si>
  <si>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30/06/2021): Para el cuatrienio se tiene un acumulado del 0.59 con un avance en la vigencia 2020 de 0,26 y en el 2021 del 0,33 al mes de junio (32 vigencia y 1 reserva), resultado de las siguientes acciones:  Se avanzó en  el análisis espacial de los elementos de la Estructura Ecológica Principal que hacen parte de los 4  corredores ecológicos priorizados. Para el corredor del Gran Chicó,  de acuerdo a propuesta de la mesa territorial se realiza el análisis  para determinar las áreas verdes complementarias al eje del corredor quebrada El Chicó - Canal Virrey, así como en  la actualización de la información biótica a partir de la revisión de fuentes secundarias, de manera que se avanza en la consolidación del análisis de conectividad estructural. Adicionalmente,  se diseñó una encuesta para acopiar y analizar información sobre el uso y percepción de los ciudadanos de los parques y zonas verdes que hacen parte del corredor del Corredor Gran Chicó. De otra parte, en relación corredor Torca, se analizaron las posibles implicaciones para la conectividad ecológica  derivadas del proyecto Lagos de Torca, Decreto 088 de 2017.  Además se fortaleció de articulación interna de la SDA y entidades distritales, con relación a corredores ecológicos, especialmente con la Dirección de Control Ambiental, Subdirección de Recurso Hídrico y del Suelo, grupo de prevención de fauna silvestre y el Jardín Botánico de Bogotá - JBB para atender líneas estratégicas del Plan de Acción del corredor ecológico Gran Chicó. Se generaron espacios de articulación con otros proyectos de la Subdirección e Ecosistemas y Ruralidad - SER para coordinar acciones conjuntas relacionadas con los 4 corredores ecológicos priorizados y el seguimiento a estas acciones.  En este primer semestre del 2021 se culmina el contrato de formación de líderes ambientales,  cumplimiento 100%, con el cual se da cumplimiento a la magnitud de reserva de eta vigencia.</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</si>
  <si>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</si>
  <si>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</si>
  <si>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30/06/2021): En el Parque Ecológico Distrital de Montaña Entrenubes afectadas por procesos de ocupación informal, se ha avanzado en la contención de ocupaciones en 1,03 ha reportadas para el desde marzo del 2021. Se continúa con la articulación interinstitucional de las acciones: 1) En PAIMIS se inició en mayo la consolidación del informe de análisis de contexto, ubicación geográfica, la relatoría histórica, las condiciones y características de los polígonos, y análisis grafico del crecimiento de las ocupaciones i del año 2011 al año 2021, informe financiero de la Caja de Vivienda Popular ¿ CVP. 2) Gestiones interinstitucionales para dar aplicación a la ruta de atención a procesos de ocupaciones y se generaron 14 alertas tempranas sobre afectación por ocupación en 0,0902 ha, a las entidades y la dirección de control ambiental. Se priorizo el llamado de atención con la alcaldía local y  Secretaría Distrital de Gobierno la crítica situación del polígono 035 - San Germán. Además, se realizó la estructuración de los acuerdos de conservación para establecer con propietarios de predios. Se tiene proyectado avance de meta en 3,33ha (RT - 151) y 3,8ha (ID-47 y 3). Se ha venido implementando el marco del Convenio Interadministrativo 699 de 2020, proceso SDA-20202453 y en el marco de ello, se realizó visitas a campo al polígono Nueva Esperanza, Los puentes y La Esmeralda para la implementación de acciones de recuperación ambiental de 3,8ha y huertas urbanas para la contención de nuevas ocupaciones informales. Se priorizaron los predios para adquisición predial en el marco del Convenio con la EAAB con un total de 19 predios que suman 222,1ha y 11 ha distribuidas en 12 predios necesarios para la consolidación de la administración del áreaprotegida.</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</si>
  <si>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</si>
  <si>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30/06/2021): A partir de criterios ambientales se priorizaron áreas de las siguientes áreas: a) Parque Ecológico de Humedal La Vaca (Localidad de Kennedy), b) Parque Ecológico de Humedal Salitre (Localidad de Barrios Unidos), c) Parque Ecológico de Montaña Cerros de Suba (Localidad de Suba), d) Bosque de Paz del río Tunjuelo (Localidad de Ciudad Bolívar) y e) Hacienda Las Mercedes (Localidad de Suba).  Se cuenta con diagnostico social del  Parque Ecológico de Humedal La Vaca (Localidad de Kennedy), Parque Ecológico de Humedal Salitre (Localidad de Barrios Unidos) y Bosque de Paz del río Tunjuelo (Localidad de Ciudad Bolívar).  Se realizaron reunión con South Pole y Conservación Internacional, organizaciones, privadas (Escuela el Sur Camina) y públicas (Alcaldía Local San Cristóbal y Alcaldía Local Suba) con el fin de generar sinergias y acciones en conjunto.   Se dio continuidad en las negociaciones con los propietarios de la hacienda Las Mercedes, (aproximadamente 51 ha de ZMPA del río Bogotá), Se programó una reunión con la Corporación Autónoma Regional (CAR) para verificar las acciones que se tienen proyectadas en el marco del proyecto de Adecuación Hidráulica del río Bogotá.</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</si>
  <si>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</si>
  <si>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30/06/2021): A la fecha se tiene suscrito 19,24 hectáreas con acuerdo de conservación. Se adelantó la priorización de varios predios para la implementación de diferentes estrategias de conservación así: 1) Dos predios de aproximadamente 50 ha para los cuales se adelanta la estructuración de una propuesta de acuerdo de conservación (Jardin y Pilas).2) Se priorizaron de 9 predios que suman aproximadamente 157 ha, para los cuales se elaboró una ficha diferencial para cada uno de ellos y una presentación integral que oriente las reuniones en los cuales se espera adelantar con cada propietario. 3) Se adelantó una visita de campo a la Hda. Las Mercedes para identificar en conjunto con los propietarios las áreas puntuales y las estrategias a implementarse en dicha área, a partir de la cual se priorizaron aproximadamente 22 ha para la firma de acuerdo de conservación (Sagaro). 3) Se continúa con las mesas de trabajo con la CAR para la definición de una agenda de trabajo conjunta. 4) Se elaboró una encuesta denominada ""Protejamos y conservemos nuestra Reserva Forestal Regional Productora del Norte Thomas Van der Hammen (RFRPNTVdH)¿, a aplicarse a los propietarios de los predios priorizados. 5) Para acuerdos ya suscritos, se adelantó visita a la Hda. la Conejera, con el fin de identificar en terreno las áreas y corroborar la posibilidad de implementar los diseños de restauración propuestos. 6) Se llevó a cabo la propuesta de estrategia de relacionamiento con los propietarios de los 10 predios con viabilidad de adquisición en la RTVDH, para adelantar el contacto con los citados propietarios y establecer la disposición de venta qué permita adelantar la contratación de estudios de títulos y levantamientos topográficos. Se ha contratado personal que se encuentra adelantando actividades que conlleven al avance en la meta, sin embargo aunque se presente ejecución presupuestal,  es necesario continuar ejecutando las acciones programadas que permitan completar avanc</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</si>
  <si>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</si>
  <si>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</si>
  <si>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30/06/2021): En el marco de administrar y manejar o gestionar las áreas protegidas, humedales, parques ecológicos de montaña y otras áreas de interés ambiental, la Secretaría Distrital de Ambiente ha avanzado de la siguiente manera:   Finalizó el contrato de la construcción del Aula Ambiental Juan Rey. Actualmente se encuentra en recibo de obra física por parte de Interventoría y se continúan las gestiones para la instalación de los servicios públicos.  Para la instalación de la malla perimetral del Aula de Juan Rey en Entrenubes, se está adelantando el proceso precontractual. El contrato SDA-20181487 cuyo objeto es ¿Contratar obras de mitigación de riesgos en Parques de Montaña y otras áreas de interés ambiental¿, terminó el 12 de marzo. El porcentaje de ejecución es del 98%. Las acciones pendientes en ambos frentes de trabajo están asociadas a remates y acabados.   Dentro de la administración de las 19 áreas protegidas se realizó: seguimiento actividades enmarcadas en las 4 líneas de acción, dentro de las que se encuentran: verificación acciones de vigilancia, respuesta a los requerimientos de información que se solicitaron, revisión informe de las acciones mantenimiento, intervención en espacios de participación ciudadana, agricultura urbana, mesas de trabajo para proceso de ocupación informal, elaboración planes de acción, entre otros. El contrato SDA-20201872 finalizó el 30 de marzo, actualmente, se están adelantando actividades para la liquidación. El 29 de abril, se firmó el acta de inicio del nuevo contrato de mantenimiento integral SDA- 20211293, por un plazo de 8 meses con la empresa Aguas de Bogotá S.A ESP.</t>
  </si>
  <si>
    <t>Generar 48 Documentos Técnicos Para La Toma De Decisiones Relacionados Con El Manejo De La Eep.</t>
  </si>
  <si>
    <t>VIGENCIA (a 30/06/2021): En la vigencia 2021 de Enero a Abril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122 documentos para asignación.  Para el mes de mayo de 2021,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82 documentos para asignación.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95 documentos. B. Generar soporte técnico para el alinderamiento de los elementos componentes del sistema hídrico del Distrito Capital: 6 documentos.  C.  Generar insumos técnicos para la conservación de los ecosistemas del Distrito Capital: 2 documentos.  Lo anterior soportado, en los casos requeridos, por reuniones, mesas de trabajo institucionales e interinstitucionales y la realización de visitas técnicas por parte del equipo de profesionales</t>
  </si>
  <si>
    <t>Implementar 1 Programa De Monitoreo, Evaluación Y Seguimiento De La Biodiversidad En Áreas Protegidas Y Otras De Interés Ambiental En Bogotá, Con Estrategias De Investigación Y Ciencia Ciudadanas</t>
  </si>
  <si>
    <t>VIGENCIA (a 30/06/2021): En la vigencia 2021 se ha avanzado en un 0,025 (4,2%) a fin de implementar protocolos de fauna, entomología, mamíferos y aves y flora macrófitas, herbáceas, árboles y arbustos. En 34 salidas el resultado fue 55 transectos en total cen 5 parcelas Se hizo grabaciones en monitoreo acústico en Isla, Jab., Cap.  Con Mamíferos se hicieron 2364 horas de esfuerzo de muestreo en PEHD Jab, Con, Sal, Cap, SML, Cór., la Isla, Vaca PEDMEN y AIA Soratama, con trampeo y fototrampeo y entrevistas. En el marco de apoyo a fortalecimiento a investigación continuamos con las gestiones con la UMB para realización de 8 tesis de grado. Se terminó de analizar los resultados FQB e hidrobiológicos de los PEDH. En cuanto a formulación del programa se realizó la revisión bibliográfica con un avance del 12%. En la vigencia 2021 para el mes de mayo se avanzó en un 0,18 del 0, 25 que corresponde al 2,93% del 4% . Dentro de las actividades realizadas se dio continuidad a la implementación de los protocolos de monitoreo para fauna y flora. En la sistematización y en la determinación en 83,25% y 92,5%, respectivamente. Para el desarrollo de la cartografía sse logro el 100. Para entomofauna se monitorearon 5 áreas de 7 programadas, un 71%. Se agregaron 114 registros a la base de datos. En mastofauna se monitorearon 6 áreas con un total de 10632 horas de muestreo, se registraron ardillas, zarigüeyas y un coatí. En herpetofauna obtuvimos, ranas, lagartos y culebras para el 100%.  En Ciencia Ciudadana recorrimos con la comunidad en el PEDH de Torca, en la celebración del Día Mundial de la Biodiversidad. Estamos coordinando fichas de Política de Biodiversidad. Con los monitoreos efectuados. Se viene adelantado acercamientos con las Universidades para el fortalecimiento a la investigación. Al final visitamos el humedal de Jaboque con el fin de avistar los gansos egipcios para su captura</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</si>
  <si>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</si>
  <si>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</si>
  <si>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</si>
  <si>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30/06/2021): VIGENCIA 2020 Se realizaron actividades de seguimiento a un total de veinte (20) predios catastrales emitiendo dieciséis (16) conceptos técnicos con relación a  sitios potencialmente contaminados o sitios contaminados en procesos de investigación y remediación.    VIGENCIA 2021 Durante el periodo comprendido entre enero a junio, se atendieron 22 predios, se emitieron diez (13) conceptos técnicos relacionados con sitios potencialmente contaminados o sitios contaminados en procesos de investigación y remediación, distribuidos de la siguiente manera:  Reserva: Se emitió el concepto técnico 2021IE00191 asociado al predio ELVER LUNA (AAA0241ZKYX) el cual había quedado pendiente para el cumplimiento cabal de la meta del 2020. Vigencia:  Enero. Se realizaron 3 visitas técnicas, se emitieron 3 conceptos técnicos asociados a 5 predios catastrales, en relación con GIBRALTAR, ACERAL, EUROFARMA.  Febrero. Se realizaron 2 visitas técnicas, se emitieron 3 conceptos técnicos asociados a 3 predios catastrales, en relación con SCHREDER e INDUSTRIAS ANKER.  Marzo: Se realizaron 2 visitas técnicas, se emitieron 2 conceptos técnicos asociados a 2 predios catastrales, en relación con VERAGUAS y WW DIESEL. Abril: Se realizó 1 visita técnica, se emitió 1 concepto técnico asociado a 7 predios catastrales, en relación con CONSTRUCTORA GALIAS S.A.- LOTE INCA Junio: Se realizaron 3 visitas técnicas, se  emitieron 3 conceptos técnicos asociados a 4 predios catastrales, en relación con: CORPORACIÓN DE FERIAS Y EXPOSICIONES S.A., ELECTRICOS LUBER EU y CONTINENTAL PAPER S.A. Adicionalmente se emitieron: 37 conceptos técnicos de seguimiento, 4 informe técnico, 32 requerimientos de seguimiento, 19 respuestas a solicitudes, 16 derechos de petición y 9 memorando.</t>
  </si>
  <si>
    <t>Ejecutar 567 Actividades De Evaluación, Control Y Seguimiento Como Mínimo, A Predios Que Realizan O Realizaron Almacenamiento Y Distribución De Hidrocarburos Líquidos Derivados Del Petróleo En El Distrito Capital</t>
  </si>
  <si>
    <t>VIGENCIA (a 30/06/2021):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junio se realizaron visitas técnicas a treinta (30) predios de la vigencia 2021 que generó la emisión de dieciocho (18)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y PATIO SUBA LISBOA (3 predios). Retrasos: Se presenta retraso en la generación de ocho (8) conceptos técnicos debido a  que ha sido necesario revisar la información técnica en el marco de la verificación del cumplimiento de la Norma Res 40405 24/12/2020. Solución:Se ha realizado una reprogramación interna basada en una directriz provisional para el manejo de la incorporación de la nueva norma a los conceptos de control, por lo cual en el siguiente trimestre se normalizara el flujo de control a predios planteado en la programación 2021. RESERVAS (a 30/06/2021):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junio se realizaron visitas técnicas a treinta (30) predios de la vigencia 2021 que generó la emisión de dieciocho (18)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y PATIO SUBA LISBOA (3 predios). Retrasos: Se presenta retraso en la generación de ocho (8) conceptos técnicos debido a  que ha sido necesario revisar la información técnica en el marco de la verificación del cumplimiento de la Norma Res 40405 24/12/2020. Solución:Se ha realizado una reprogramación interna basada en una directriz provisional para el manejo de la incorporación de la nueva norma a los conceptos de control, por lo cual en el siguiente trimestre se normalizara el flujo de control a predios planteado en la programación 2021.</t>
  </si>
  <si>
    <t>Realizar 218 Actividades De Evaluación, Control Y Seguimiento Como Mínimo, A Predios Afectados Por La Actividad Extractiva De Minerales En El Distrito Capital</t>
  </si>
  <si>
    <t>VIGENCIA (a 30/06/2021):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Recursos vigencia: Durante los meses de enero a junio de 2021, se realizaron cinco (5) visitas técnicas de seguimiento a diecinueve (19) predios catastrales asociados a cinco (5) usuarios: Predio Yerbabuena (1 predio catastral), Cantera Cerro E Ibiza (2 predios catastrales) Ladrillera Prisma SAS (4 predios catastrales), sociedad Ladrilleras Yomasa SA (6 predios catastrales) y sociedad Ladrillera Helios SA (6  predios catastrales).   RESERVAS (a 30/06/2021):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Recursos vigencia: Durante los meses de enero a junio de 2021, se realizaron cinco (5) visitas técnicas de seguimiento a diecinueve (19) predios catastrales asociados a cinco (5) usuarios: Predio Yerbabuena (1 predio catastral), Cantera Cerro E Ibiza (2 predios catastrales) Ladrillera Prisma SAS (4 predios catastrales), sociedad Ladrilleras Yomasa SA (6 predios catastrales) y sociedad Ladrillera Helios SA (6  predios catastrales).</t>
  </si>
  <si>
    <t>Atender 100 % De Los Conceptos Técnicos Que Recomiendan Actuaciones Administrativas Sancionatorias Durante La Vigencia Para Mejorar La Eficiencia Del Proceso Sancionatorio Ambiental</t>
  </si>
  <si>
    <t>VIGENCIA (a 30/06/2021): Para el cumplimiento de las regulaciones y control del recurso suelo, la Secretaría Distrital de Ambiente durante el periodo comprendido entre enero a junio de 2021 atendió el 100% de los conceptos técnicos que recomiendan una actuación administrativa sancionatoria, como se relaciona a continuación:  N° de Conceptos Técnicos que recomiendan actuaciones administrativas sancionatorias: 7 N° de Conceptos Técnicos atendidos jurídicamente: 7  Es importante precisar que los avances en la magnitud de la meta están sujetos a los conceptos técnicos que remita el área técnica para ser acogidos jurídicamente, por lo tanto, el porcentaje de la magnitud programada se subdividirá en proporciones de 2,5% (marzo-diciembre) y sobre este porcentaje se miden los avances mensuales.</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</si>
  <si>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</si>
  <si>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</si>
  <si>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</si>
  <si>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</si>
  <si>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30/06/2021): VIGENCIA: Para contribuir con una mejor gestión sobre el arbolado urbano y prevenir el deterioro del recurso, la  SDA en cumplimiento con lo establecido en el marco normativo que regula el recurso forestal de la ciudad, del 01 al 30 de Junio/2021 ejecutó 1.954 actuaciones técnicas y jurídicas sobre el recurso arbóreo de la ciudad, dando lugar así a un avance acumulado en la vigencia de 9.025 actuaciones, que corresponden a: Conceptos técnicos de manejo silvicultural:  Mes - 294, Acumulado - 444. Conceptos técnicos de atención de emergencias silviculturales:  Mes - 283, Acumulado - 721. Conceptos técnicos de infraestructura:  Mes - 41, Acumulado - 103. Informes técnicos de evaluación:  Mes - 307, Acumulado - 875. Conceptos técnicos de seguimiento silvicultural:  Mes - 262, Acumulado - 3.191. Informes técnicos de seguimiento:  Mes - 14, Acumulado - 193. Conceptos técnicos de seguimiento a la plantación y mantenimiento del arbolado:  Mes - 8, Acumulado - 61. Conceptos técnicos sancionatorios:  Mes - 1, Acumulado - 104. Informes técnicos sancionatorios:  Mes - 3, Acumulado - 7. Expedición o negación de salvoconducto:  Mes - 5, Acumulado - 7. Jornadas de sensibilización:  Mes - 1, Acumulado - 6. Actos administrativos:  Mes - 254, Acumulado - 409. Requerimientos y oficios de respuesta a comunicaciones y PQRS:  Mes - 481, Acumulado - 2.904. RESERVA PRESUPUESTAL: Del 01 de enero al 31 de marzo/2021, la SDA ejecutó 1.823 actuaciones técnicas y jurídicas de evaluación, seguimiento y control sobre el arbolado urbano, las cuales se distribuyen así: Conceptos técnicos de manejo silvicultural: 30 Conceptos técnicos de atención de emergencias silviculturales: 10 Conceptos técnicos de infraestructura: 118 Informes técnicos de evaluación: 5 Conceptos técnicos de seguimiento silvicultural: 1 Informes técnicos de seguimiento: 3 Conceptos técnicos sancionatorios: 26 Informe técnico sancionatorio: 4  Actos administrativos: 80 Requerimientos y oficios de res</t>
  </si>
  <si>
    <t>Realizar 4 Investigaciones Sobre Arbolado Urbano</t>
  </si>
  <si>
    <t>Ejecutar 24000 Actuaciones Técnicas O Jurídicas De Evaluación, Control, Seguimiento Y Prevención Sobre El Recurso Flora En El Distrito Capital.</t>
  </si>
  <si>
    <t>VIGENCIA (a 30/06/2021): Con el objeto de ejercer evaluación, control y seguimiento a la movilización, tenencia, uso o comercialización del recurso flora, y prevenir su tráfico ilegal, la Secretaría Distrital de Ambiente, del 01 al 30 de junio de 2021 ejecutó 616 actuaciones técnicas sobre el recurso, dando lugar así a un avance acumulado en la vigencia de 2.156 actuaciones, que corresponden a:  Visitas de evaluación y seguimiento a empresas forestales: Mes - 178, Acumulado - 632. Visitas de verificación de especímenes de la flora silvestre, exportados o importados con permiso CITES y NO CITES: Mes - 25, Acumulado - 105. Visitas para expedición de salvoconductos: Mes - 0, Acumulado - 4. Visitas de inventarios de control y seguimiento a empresas forestales: Mes - 59, Acumulado - 125. Visitas de control para registro del libro de operaciones: Mes - 3, Acumulado - 17. Certificaciones de exportación e importación a empresas forestales: Mes - 5, Acumulado - 25. Certificaciones de registro y cumplimiento de empresas forestales: Mes - 8, Acumulado - 31. Oficios de negación de certificación: Mes - 1, Acumulado - 3. Rondas de control: Mes - 1, Acumulado - 1. Jornadas pedagógicas: Mes - 0, Acumulado - 10. Reportes de movimientos del libro de operaciones verificados e ingresados al sistema FOREST: Mes - 334, Acumulado - 1.156. Operativos de control: Mes - 2, Acumulado - 25. Recorridos de control: Mes - 0, Acumulado - 11. Recorridos de prevención: Mes - 0, Acumulado - 9. Incautaciones: Mes - 0, Acumulado - 2.</t>
  </si>
  <si>
    <t>Atender El 100 % De Los Conceptos Técnicos Que Recomiendan Actuaciones Administrativas Sancionatorias Durante La Vigencia Para Mejorar La Eficiencia Del Proceso Sancionatorio Ambiental</t>
  </si>
  <si>
    <t>VIGENCIA (a 30/06/2021): VIGENCIA:  La Secretaría Distrital de Ambiente del 01 de febrero al 30 de junio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19 No de Conceptos Técnicos acogidos jurídicamente mediante acto administrativo: 19  Avance total corte 30 de junio de 2021 (Vigencia): 11,35%   RESERVA PRESUPUESTAL:   La Secretaría Distrital de Ambiente del 01 de enero al 30 de junio de 2021 atendió el 75%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3.  Avance total corte 31 de mayo de 2021 (Reserva): 0,54% Retrasos: Se encuentra pendiente por acoger mediante acto administrativo un (1) concepto técnico, al cual se le generó auto de desglose y se encuentra en etapa de apertura de expediente para pasar a revisión de la Dirección de Control Ambiental - DCA. Con corte  a junio de 2021, la DCA realizó seguimiento al proceso, detectando novedades técnicas y administrativas asociadas a la vinculación del proceso al módulo sancionatorio en el sistema Forest y el avance de los documentos para apertura del expediente. Soluciones: En el mes de julio se priorizará en los planes de trabajo del equipo jurídico de la Dirección de Control Ambiental y se hará requerimiento formal a los equipos jurídicos y técnicos para que se avance el proceso hasta acogerlo jurídicamente.</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</si>
  <si>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</si>
  <si>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</si>
  <si>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</si>
  <si>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30/06/2021): Con el objeto de proteger a los animales silvestres, realizar evaluación y seguimiento al aprovechamiento de estos, sus productos y subproductos, y prevenir y controlar su tráfico ilegal, la Secretaría Distrital de Ambiente, del 01 al 30 de junio de 2021 ejecutó 633 actuaciones técnicas y jurídicas, dando lugar así a un avance acumulado en la vigencia de 4.647 actuaciones, que corresponden a:  °Visitas / Previsitas de atención y control de fauna silvestre, por concepto de presencia, tenencia o comercialización: Mes - 343, Acumulado - 3.563. °Operativos de control: Mes - 2, Acumulado - 20. °Conceptos Técnicos de Incautación: Mes - 10, Acumulado - 50. °Visitas de revisión de exportaciones e importaciones de fauna silvestre: Mes - 21, Acumulado - 109. °Visitas para expedición de salvoconductos: Mes - 4, Acumulado - 47. °Visitas cambio de precintos: Mes - 2, Acumulado - 13. °Visitas de verificación de salvoconductos ingresados: Mes - 10, Acumulado - 37. °Visitas para permisos de aprovechamiento: Mes - 0, Acumulado - 4. °Visitas de seguimiento a permisos: Mes - 3, Acumulado - 9. °Visitas Inventario de permisos: Mes - 3, Acumulado - 9. °Conceptos técnicos de evaluación y seguimiento a permisos de aprovechamiento de fauna silvestre: Mes - 2, Acumulado - 7. °Inducciones:  Mes - 2, Acumulado - 5. °Visitas de fraccionamiento de pieles: Mes - 4, Acumulado - 8. °Visitas de egreso:  Mes - 4, Acumulado - 12. °Capacitaciones: Mes - 23, Acumulado - 50. °Sensibilizaciones: Mes - 9, Acumulado - 63. °Rondas de seguimiento, control y prevención:  Mes - 73, Acumulado - 255. °Verificaciones e inspecciones: Mes - 30, Acumulado - 159. °Procedimientos de disposición de especímenes de fauna silvestre: Mes - 72, Acumulado - 191. °Conceptos Técnicos de disposición final: Mes - 16, Acumulado - 34. °Actos Administrativos: Mes- 0, Acumulado - 2.</t>
  </si>
  <si>
    <t>Atender El 100 Porciento De Los Conceptos Técnicos Que Recomiendan Actuaciones Administrativas Sancionatorias Durante La Vigencia Para Mejorar La Eficiencia Del Proceso Sancionatorio Ambiental</t>
  </si>
  <si>
    <t>VIGENCIA (a 30/06/2021): Para la conservación de las especies de fauna silvestre y control de su tráfico ilegal, la Secretaría Distrital de Ambiente en el periodo comprendido entre el 1 de enero al 30 de junio de 2021 atendió el 100% de los conceptos técnicos que recomiendan una actuación administrativa sancionatoria, como se presenta a continuación:   No de Conceptos Técnicos que recomiendan actuaciones administrativas sancionatorias: 81. No de Conceptos Técnicos acogidos jurídicamente mediante acto administrativo: 81.  Avance total corte 30 de junio de 2021:  11,36%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t>
  </si>
  <si>
    <t>Formular E Implementar 1 Programa Para La Atención Integral Y Especializada De La Fauna Silvestre</t>
  </si>
  <si>
    <t>VIGENCIA (a 30/06/2021): Con el objeto de brindar una atención integral y especializada a la fauna silvestre que se encuentra bajo custodia de la Secretaría Distrital de Ambiente en el Centro de Atención y Valoración de Flora y Fauna Silvestre - CAV, del 01 de febrero al 30 de junio de 2021 se adelantaron las siguientes actividades, que dieron lugar al avance del 0,05 de la magnitud programada para la vigencia.  ETAPA DE FORMULACIÓN:  Se formuló el "PROGRAMA PARA LA ATENCIÓN INTEGRAL Y ESPECIALIZADA DE LA FAUNA SILVESTRE RECUPERADA POR LA SECRETARÍA DISTRITAL DE AMBIENTE".   ETAPA DE IMPLEMENTACIÓN:  1. Se realizaron valoraciones veterinarias, biológicas y zootécnicas al 100% de los animales ingresados al CAV. 2. Se realizó evaluación desde su condición corporal y especie al 100% de los animales que ingresaron al CAV, con el fin de definir la dieta apropiada al ingreso y durante la etapa de arribo.  3. Las tasas de morbilidad y mortalidad, se clasificaron como bajas: Abril: 1.46 % y 3.53 %,     Mayo: 1.13 % y 2,63 %, y Junio: 1,95% y 3,78% respectivamente. 4. Se realizó la disposición final de residuos reciclables y no aprovechables, y se realizó la clasificación de residuos teniendo en cuenta los códigos de color. 5. Se realizó la instalación de 55 películas microperforadas para reducir el estrés visual de los animales alojados, así como de 40 m2 de tela de aislamiento visual para primates, y se hizo registro periódico de las temperaturas generadas por el sistema de calefacción. 6. Se inició la formulación e implementación del Plan de Gestión Integral de Residuos Generados en la Atención en Salud y otras Actividades. 7. Se realizó el diseño e implementación de 40 formatos para hacer seguimiento a la evolución de los animales dentro del centro, estandarizar parte de los procesos ambientales y dejar trazabilidad del manejo de ciertos insumos.</t>
  </si>
  <si>
    <t>Control a los factores de deterioro de calidad del aire, acústica y visual del Distrito Capital. Bogotá</t>
  </si>
  <si>
    <t>Realizar 100 % De Las Acciones Para Operar, Mantener Y Ampliar La Red De Monitoreo De Calidad Del Aire</t>
  </si>
  <si>
    <t>VIGENCIA (a 30/06/2021): 2021, se han realizado mantenimientos preventivos y correctivos, validación y análisis de datos, diaria de las concentraciones de contaminantes criterio y parámetros meteorológicos que monitorea la RMCAB incluyendo las nuevas estaciones en la red(Bolivia,Usme,Ciudad Bolívar, Bosa, Jazmín, Colina y Móvil Fontibón), así como sus respectivos informes. Se mantuvo el plan de prueba de sensores de bajo costo.  Se realizó y publicó el informe ene-abr 2021 y anual 2020. Adicionalmente se publicó el informe mensual de mayo 2021.  Se mantiene el proceso de validación de los datos generados por las nuevas estaciones y los equipos. Se realizó la revisión de la parte jurídica y de cooperación a la estructura del Convenio entre la SDA y la CAR de Cundinamarca, estableciendo necesidades de poder definir el tipo de convenio a realizar, el periodo de ejecución y el rol de cada entidad para los formatos a utilizar y el cargue de los documentos. En ese sentido, se realizó reunión con los profesionales de la Corporación Autónoma Regional de Cundinamarca para establecer las actividades a realizar en el marco de la integración de las redes de la SDA y la CAR, específicamente lo relacionado con el tema de modelación de calidad del aire, en ese sentido se avanzó en la estructura del Convenio, específicamente en lo relacionado con las actividades para el componente de modelación.  Como parte del proceso de colaboración entre la Red de Monitoreo de Calidad del Aire de Bogotá¿RMCAB y los diferentes actores en el establecimiento de esta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y se realizó la instalación de los sensores en el marco de la consultoría para evalua</t>
  </si>
  <si>
    <t>Formular 29 Documentos Técnicos De Formulación, Seguimiento O Evaluación De La Gestión Integral De La Calidad Del Aire De Bogotá</t>
  </si>
  <si>
    <t>VIGENCIA (a 30/06/2021): En el marco de la gestión integral de la calidad del aire de Bogotá, hasta la fecha (Junio-2021) se ha venido trabajando en el desarrollo de 3 documentos técnicos, los cuales son: 1. Documento técnico de Plan Aire con sus respectivos anexos y el Decreto del Plan Aire, en el cual se realizaron los ajustes relaciones a las observaciones dadas por la Secretaría Jurídica, el cual se encuentra en proceso de firma en el despacho de la Alcaldía de Bogotá. 2. Plan de Contingencia Distrital para la atención de episodios por condiciones desfavorables de calidad del aire en la ciudad, el cual recibió observaciones del IDIGER y en este momento se encuentran realizando las debidas correcciones, así mismo, se adelantó la Mesa Regional de Calidad del Aire con el propósito de conocer los procedimientos aplicados por la CAR para la atención de episodios de contaminación atmosférica y por último se entregan los avances de la metodología para la evaluación y ajuste de los intervalos del IBOCA. 3. Documento de modelación, el cual se entrega en su versión final para ser revisado y aprobado por parte del subdirector de calidad del aire y así pueda ser publicado.</t>
  </si>
  <si>
    <t>Realizar 8 Informes De Acciones De Evaluación, Control Y Seguimiento A Fuentes Fijas Y Fuentes Móviles Incluidos Centros De Diagnóstico Automotor Que Operan En El Distrito Capital.</t>
  </si>
  <si>
    <t>VIGENCIA (a 30/06/2021): En el cumplimiento de los dos (02) informes de gestión programados para la vigencia 2021, se ha alcanzado un avance acumulado en la ejecución de la meta de 1 equivalente a un 50% respecto a lo programado.   Este avance está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El avance acumulado se registra, así: °	Enero 0,15, de avance en la ejecución de la meta. °	Febrero 0,11, de avance en la ejecución de la meta. °	Marzo 0,10, de avance en la ejecución de la meta. °	Abril 0,15, de avance en la ejecución de la meta. °	Mayo 0,14, de avance en la ejecución de la meta. °	Junio 0,35, de avance en la ejecución de la meta.</t>
  </si>
  <si>
    <t>Realizar 4700 Acciones De Evaluación, Seguimiento Y Control De Emisión De Ruido A Los Establecimientos De Comercio, Industria Y Servicio Ubicados En El Perímetro Urbano Del D.C.</t>
  </si>
  <si>
    <t>VIGENCIA (a 30/06/2021): Para la vigencia 2021, se han desarrollado 463 actuaciones técnicas que corresponde a un 51,85% respecto a lo programado, y a su vez, un avance del 20,2% durante el cuatrienio. Este avance del 2021, se conforma de 357 (41 visitas efectivas con medición, 24 visitas efectivas sin medición en cumplimiento a actos administrativos, 175 visitas efectivas para cerrar el caso, 117 visitas no efectivas para reprogramar) y 106 actuaciones técnicas correspondientes a otros documentos (14 informes de acciones populares, para las localidades de Antonio Nariño, Bosa, Fontibón y Teusaquillo, 1 concepto técnico aclaratorio, 19 socializaciones a la OPEL, 1 socialización CAL, 1 socialización CAL, 4 otras socializaciones a JAL, Humedal el Burro, mesa de empresarios y mesa de ASOBARES, 4 estudios de ruido, 57 oficios SUGA).</t>
  </si>
  <si>
    <t>Realizar 100 % De Acciones Para Operar, Mantener Y Ampliar La Red De Monitoreo De Ruido Ambiental De Bogotá Para La Identificación De La Población Urbana Afectada Por Ruido En El Distrito.</t>
  </si>
  <si>
    <t>VIGENCIA (a 30/06/2021): La meta presenta un avance del 100% para la vigencia, que corresponde a:  *Enero 2021, se proyecta el informe relacionado con la operación de la Red de Monitoreo de Ruido Ambiental de Bogotá (RMRAB),  *Febrero: actividades, de soporte y mantenimiento realizado a las estaciones de monitoreo de ruido, y el avance en el proceso de instalación de las estaciones de la RMRAB afectadas durante protestas. contratación del personal para a la operación de la RMRAB. *Marzo: Se genera informe de avance semestral del mes de marzo relacionado con la operación de la Red de Monitoreo de Ruido Ambiental de Bogotá (RMRAB) durante el primer trimestre del 2021 en la cual se reportan principalmente la realización de las actividades de soporte y mantenimiento realizado a las estaciones de monitoreo de ruido y el avance en el proceso de instalación de las estaciones de la RMRAB afectadas durante protestas.  * Abril:  Se genera informe de avance semestral del mes de abril relacionado con la operación de la Red de Monitoreo de Ruido Ambiental de Bogotá (RMRAB) durante los cuatro primeros meses del 2021 en la cual se reportan principalmente la realización de las   actividades de soporte y mantenimiento  realizado a las estaciones de monitoreo de ruido y la instalación de las 10 estaciones de la RMRAB afectadas durante protestas, además se firmaron los estudios previos para la renovación de los contratos de arrendamiento y se realizó el análisis técnico de los datos reportados en el mes de enero en el visor MAIGRAI  * Mayo: Para el mes de Mayo se proyecta en informe de operación de la Red de Monitoreo de Ruido Ambiental de Bogotá (RMRAB), en el cual se relacionan las operaciones y mantenimientos realizados a las estaciones que se encuentran en operación actualmente.  *Junio: Se termina la consolidación del informe semestral de operación de la Red de Monitoreo de Ruido Ambiental de Bogotá (RMRAB).</t>
  </si>
  <si>
    <t>Realizar 7948 Acciones Técnico-Jurídicas De Evaluación, Seguimiento Y Control Sobre Los Elementos De Publicidad Exterior Visual - Pev, Instalados En El Perímetro Urbano Del D.C.</t>
  </si>
  <si>
    <t>VIGENCIA (a 30/06/2021): Para la vigencia del Proyecto de Inversión del año 2021 se han realizado tres mil quinientas cuatro (3.504) acciones de evaluación, control y seguimiento: -	Dieciséis (16) operativos de control. -	Setenta y cuatro (74) visitas de evaluación a elementos mayores. -	Tres (03) documentos técnicos firmados. -	Cuatro (04) cargues de información a la plataforma SIIPEV. -	Tres mil cuatrocientas siete (3.407) evaluaciones a solicitudes de elementos de publicidad exterior visual.  Lo anterior, dando un avance para el cuatrienio de 4.796 acciones de evaluación, control y seguimiento 70 operativos de control y seguimiento,157 visitas a elementos mayores, 04 documentos técnicos, 54 visitas a elementos menores, 06 cargues de información a la plataforma SIIPEV, 3.707 evaluaciones a solicitudes de elementos de publicidad exterior visual.  Para la vigencia del año 2020 y 2021 del Proyecto de Inversión se han realizado tres mil novecientas noventa y ocho (4.796) acciones de evaluación, control y seguimiento: -	Setenta y un (71) operativos de control y seguimiento -	Ciento setenta y un (171) visitas a elementos mayores -	Seis (06) documentos técnicos -	Cincuenta y cuatro (54) visitas IVC a elementos menores -	Siete (07) cargues de información a la plataforma SIIPEV -	Cuatro mil cuatrocientas ochenta y siete (4.487)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</si>
  <si>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</si>
  <si>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30/06/2021): La Secretaría Distrital de Ambiente del 01 de enero al 30 de junio de 2021 en ejercicio de su función sancionatoria acogió el 91.6% de los conceptos técnicos relacionados con el recurso ambiental aire, auditiva y visual y que recomiendan una actuación administrativa sancionatoria, como se relaciona a continuación:   No de Conceptos Técnicos que recomiendan actuaciones administrativas sancionatorias: 192 Conceptos Técnicos. No de Conceptos Técnicos atendidos jurídicamente: 176 Conceptos Técnicos acogidos. Retrasos: Se presenta rezago del 3.07%, equivalente a 16 conceptos técnicos pendientes por ser acogidos mediante acto administrativo, esto se debe a que los procesos se encuentran en revisión técnico - jurídica, actividad previa a la firma del acto. Soluciones: Se realizará seguimiento a los procesos que se encuentran pendientes de acoger por el equipo jurídico sancionatorio y se priorizarán en el plan de trabajo del mes de julio de 2021.</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</si>
  <si>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</si>
  <si>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</si>
  <si>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</si>
  <si>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30/06/2021):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Con los recursos de la reserva se impulsaron veintisiete (27) actuaciones jurídicas de las cuales una (1) corresponde a atención a un derecho de petición y veintiséis (26) a autos de impulso sancionatorio.  RECURSOS VIGENCIA: Durante el periodo comprendido entre febrero y junio del año 2021 se realizó la evaluación de ciento veintitrés (123) conceptos técnicos de las caracterizaciones definidas para el grupo de alcantarillado y sesenta y siete (67) caracterizaciones con su respectivo concepto técnico, evaluadas por el grupo de hidrocarburos, se han realizado entonces un total de ciento noventa (190)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febrero y junio del 2021, se han atendido ciento noventa y cuatro (194) derechos de petición. En lo que respecta a las actuaciones desarrolladas por el grupo jurídico se impulsaron sesenta (60) actuaciones sancionatorias y se han atendido cinco (5) derechos de petición.</t>
  </si>
  <si>
    <t>Ejecutar 100 % De Las Acciones De Evaluación, Control Y Seguimiento Sobre Los Usuarios Que Generan Afectación Al Recurso Hídrico Subterráneo Y Superficial Y Al Suelo, Según Programación Establecida Anualmente</t>
  </si>
  <si>
    <t>VIGENCIA (a 30/06/2021): Durante el periodo de enero-junio de 2021 se presentó el siguiente avance: RESERVAS Se elaboró el programa de monitoreo, evaluación, control y seguimiento ambiental sobre el recurso hídrico del Distrito Capital para el año 2021, mediante informe técnico No.00176, radicado No. 2021IE17843 Generación de 16 impulsos sancionatorios relacionados con afectación a aguas subterráneas y 18 impulsos sancionatorios relacionados con afectación al recurso hídrico superficial. Con relación a la acción popular -San José de Bavaria se elaboró el informe técnico 2021IE16577  VIGENCIA Autorizaciones  Se han resuelto 37 solicitudes de permiso de vertimientos a través de resolución de otorga, niega o desiste Se generaron impulsos técnico jurídicos a 98 trámites de permiso de vertimientos, 17 conceptos técnicos de seguimiento ambiental en materia de autorizaciones, 33 conceptos técnicos de liquidación cobro por seguimiento y 16 resoluciones de cobro por seguimiento a permisos de vertimientos. Se atendieron 78 derechos de petición y entes de control,223 documentos de control y 5 informes técnicos que atienden seguimiento a acciones populares y el control ambiental a humedales Se generaron 10 impulsos sancionatorios en materia de autorizaciones  Aguas Subterráneas  Se generaron impulsos procesales en materia de evaluación de aguas subterráneas a 5 trámites y se finalizaron dos trámites permisivos, 18 conceptos técnicos(CT) de seguimiento a 18 concesiones, 3 requerimientos por concepto de seguimiento, 1 requerimiento de cobro para un CT de 2018 y 18 requerimientos de costos para la vigencia. Se generaron 31 CT de cobro por seguimiento y 31 resoluciones de cobro por seguimiento. Se dio respuesta a 40 quejas y entes de control. Se visitó y verificó 70 medidores y sus respectivos consumos.  Se realizaron 32 acompañamientos Se generaron 40CT de control a 50 puntos de agua, 147 productos técnicos diferentes a los ya reportados  y 7 Impulsos sancionatorios en materi</t>
  </si>
  <si>
    <t>VIGENCIA (a 30/06/2021): En el marco de las acciones de evaluación, control y seguimiento al recurso hídrico la Secretaría Distrital de Ambiente durante el periodo comprendido entre enero a junio del año 2021 atendió el 98,88%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90 N° de Conceptos Técnicos atendidos jurídicamente: 89</t>
  </si>
  <si>
    <t>Implementar Y Optimizar 1 Monitoreo Periódico Del Recurso Hídrico Para Los Componentes Rchb, Pmae Y Rmas Que Permita El Incremento Del Conocimiento Asociado A La Dinámica Y La Variabilidad De Recurso Hídrico Y Sus Factores De Impacto.</t>
  </si>
  <si>
    <t>VIGENCIA (a 30/06/2021): Durante el primer semestre de 2021, se realizó la definición y formulación del Programa de Monitoreo de la calidad y cantidad del recurso hídrico de la ciudad de Bogotá y sus factores de impacto para el año 2021.  Se realizó la gestión contractual en la plataforma digital SECOP II, de los estudios y documentos previos y del proyecto de pliego de condiciones de la licitación pública No. SDA-LP-03-2021. Posteriormente, se realizó la respectiva evaluación de los requisitos y documentos de contenido técnico del proceso de selección, que derivó en el informe de evaluación preliminar el informe de evaluación definitivo y adjudicación del contrato SDA-20211379 del 29 de junio del 2021 con objeto de ¿Prestar los servicios para la toma de muestras y análisis en laboratorio para el monitoreo de calidad y cantidad del recurso hídrico de la ciudad de Bogotá y sus factores de impacto¿, suscrito entre la SDA y la unión temporal UT PSL-ANQ Se implementaron mecanismos de captura, almacenamiento, consolidación y control de datos por medio de la gestión interna de los resultados de monitoreo, que derivó en la emisión de 238 documentos técnicos. Se desarrolló la gestión para el seguimiento del Contrato de Compraventa No. SDA- 20202467 cuyo objeto es la adquisición de equipos para la toma de muestra y la medición de parámetros in- situ para lo cual se adelantaron las capacitaciones teóricas de los equipos adquiridos y se realizó la gestión tendiente a la entrega de los equipos al almacén de la SDA.  Se realizó la gestión para la transmisión y la consolidación de la información registrada por los dispositivos en los puntos de la ciudad de la Red de Monitoreo de Aguas Subterráneas, para avanzar en la construcción del modelo hidrogeológico a través de la integración de la información hidrodinámica y de calidad de agua de los acuíferos.</t>
  </si>
  <si>
    <t>Diseñar Y Estructurar 5 Documentos Consolidados Con Lineamientos En El Manejo Y En La Planificación Del Recurso Hídrico Del D.C.</t>
  </si>
  <si>
    <t>VIGENCIA (a 30/06/2021): Durante el primer semestre de 2021 se realizó el análisis matemático y estadístico de los resultados obtenidos de monitoreo ambiental durante el 2020, con objeto de determinar el universo de usuarios, los cuales son objeto de priorización y requieren el desarrollo de acciones de control, evaluación y seguimiento, determinar los indicadores de ciudad relacionados con observatorios distritales y regionales, el programa Bogotá Como Vamos y el Acuerdo 067 de 2002, definición de las acciones y actividades para la implementación y optimización de un monitoreo periódico y el diseño y la estructuración para la elaboración de documentos para la planificación del recurso hídrico, estimación y espacialización de parámetros hidráulicos a través de la interpretación de pruebas de bombeo, evaluación ambiental de las zonas de recarga del acuífero y verificación de estándares y normas ambientales.  Se realizó la planificación, el diseño y formulación del Programa de monitoreo, evaluación, control y seguimiento ambiental sobre el recurso hídrico del Distrito Capital para el año 2021 (IT 00176 del 2021). En el marco del establecimiento de los objetivos de calidad y la meta de carga contaminante para el periodo 2021-2025, se realizó el seguimiento a 131 usuarios que generan vertimientos a las fuentes superficiales del Distrito Capital y la elaboración y/o actualización de 1246 fichas para los puntos de vertimiento asociados con las cuencas de los ríos Tunjuelo, Salitre y Torca. Se emitieron los Informes Técnicos No. 00269 del 19/02/2021 y 00372 del 30/03/2021 relacionados con la Implementación de Instrumento Económico de Tasa Retributiva por Vertimientos Puntuales y los documentos técnicos de estado de calidad de agua Índice - ICA 2020, su relación con el WQI, optimización del monitoreo de la calidad del agua en el sector productivo de Autolavados y la influencia de las descargas de agua residual no doméstica generadas por las industrias de curtido de pie</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</si>
  <si>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</si>
  <si>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</si>
  <si>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</si>
  <si>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30/06/2021): A junio/2021 se reporta un avance del 0,51, así:  -Priorización y definición de actividades y usuarios a controlar: 0,1 Enero 2021 con recursos de reserva se realizó la formulación del programa para el 2021. Febrero 2021 se aprobó la formulación del programa(informe técnico No 00185 del 3/02/2021) y se inició su implementación.  -Ejecución de actuaciones técnicas y administrativas de evaluación control y seguimiento: 0,26 A junio/2021 se realizaron 9.968 actuaciones técnicas de evaluación, control y seguimiento a la adecuada disposición y aprovechamiento de residuos en Bogotá de las cuales 901 aportan a ton con disposición adecuada, 1663 a ton aprovechadas y las restantes 7.404 hacen parte de acciones de seguimiento al cumplimiento de la normatividad ambiental relacionada con Residuos Residuos de Construcción y Demolición RCD¿Obras:1.764 acciones(374 aportan al control de ton dispuestas y 256 a ton aprovechadas) Residuos hospitalarios y similares:2.038 acciones(284 aportan a ton dispuestas y 260 a ton aprovechadas) RCD-proyectos especiales de infraestructura:510 acciones(51 aportan a ton dispuestas y 43 a aprovechadas) Residuos especiales entidades públicas: 162 acciones (22 aportan a ton dispuestas y 45 a ton aprovechadas) Residuos llantas usadas:2.746 acciones(1029 aportan a tons aprovechadas)  Control y vigilancia a RESPEL:2.748 acciones(170 aportan a tons dispuestas) -Controlar la disposición adecuada de residuos especiales, peligrosos, ordinarios y de manejo diferenciado:0,060 -Controlar el aprovechamiento de residuos especiales, peligrosos, ordinarios y de manejo diferenciado:0,060 Las actuaciones técnicas permitieron controlar 5.210.066,11 ton. De las cuales 4.155.953,68ton aportan a la disposición adecuada y 1.054.112,43ton al aprovechamiento de residuos peligrosos, ordinarios, especiales y/o de manejo diferenciado -Reporte y consolidación a junio/2021 de Informe eficiencia de Actuaciones Técnicas y administrativas de evaluación</t>
  </si>
  <si>
    <t>Atender 100 Porciento De Los Conceptos Técnicos Que Recomiendan Actuaciones Administrativas Sancionatorias Durante La Vigencia Para Mejorar La Eficiencia Del Proceso Sancionatorio Ambiental</t>
  </si>
  <si>
    <t>VIGENCIA (a 30/06/2021): Para el cumplimiento de las regulaciones y control a la gestión de residuos, la Secretaría Distrital de Ambiente durante los meses comprendidos entre enero a junio del año 2021, ha atendido el 91,4% de los conceptos técnicos que recomiendan una actuación administrativa sancionatoria y el 0,72 % de magnitud física pendiente por atender de la vigencia 2020, distribuida así:  Primer Trimestre 2021 Vigencia:  N° de Conceptos Técnicos que recomiendan actuaciones administrativas sancionatorias: 15 N° de Conceptos Técnicos atendidos jurídicamente: 15  Segundo trimestre 2021 Abril:  N° de Conceptos Técnicos que recomiendan actuaciones administrativas sancionatorias: 38 N° de Conceptos Técnicos atendidos jurídicamente: 25 Mayo:  N° de Conceptos Técnicos que recomiendan actuaciones administrativas sancionatorias: 16 N° de Conceptos Técnicos atendidos jurídicamente: 15 N° de Conceptos Técnicos atendidos jurídicamente pendientes abril: 3  Junio:  N° de Conceptos Técnicos que recomiendan actuaciones administrativas sancionatorias:1 N° de Conceptos Técnicos atendidos jurídicamente: 1 N° de Conceptos Técnicos atendidos jurídicamente pendientes abril y mayo: 5  Total, avance magnitud vigencia 2021: 11,40%  Total, avance magnitud reserva 2020: 0,72 % Se presenta un retraso de 1.08% toda vez que se encuentra 6 concepto técnico en revisión por parte del equipo jurídico y técnico para emitir la respectiva actuación administrativa. Solución:Para el mes de julio se priorizará en los planes de trabajo emitir los actos administrativos que acogeran jurídicamente los concepto técnico que se encuentra pendiente a la fecha.</t>
  </si>
  <si>
    <t>Desarrollar 47 Proyectos De Economía Circular Para Cerrar El Ciclo De Vida De Los Materiales</t>
  </si>
  <si>
    <t>VIGENCIA (a 30/06/2021): A junio de 2021 se ha dado inicio y se presentan avances en 11 proyectos de economía circular para cerrar el ciclo de vida de los materiales así:  Jornadas de devolución de residuos RECICLATÓN: busca disminuir la disposición inadecuada de residuos peligrosos generados por las empresas públicas y privadas.  Avance: 50%.  Ecolecta (Permanente) busca culturizar y promover a la ciudadanía sobre la disposición adecuada de residuos peligrosos. Avance: 72%   Articulación de la ciudadanía para la gestión de residuos en propiedad horizontal: busca evitar la gestión inadecuada de aceites usados en el sector residencial evitando taponamiento de tuberías y fuentes hídricas. Avance: 50%  Red de economía circular: busca disminuir la deficiencia en el flujo de información sobre los productos, servicios, procesos productivos y normatividad, relacionados con la producción y el consumo sostenible. Avance: 60%  Caja de herramientas:  Su fin es culturizar y promover la disposición adecuada de residuos peligrosos. Avance: 60%  Capacitación para el crecimiento verde:  fortalece el capital humano para la transición hacia el crecimiento verde, uno de los temas relevantes es el manejo responsable de los materiales y residuos en los actores de la cadena de valor. Avance: 50%  Actualización y desarrollo del Plan de Gestión Integral de Residuos Peligroso (PGIRP) de Bogotá: Su objetivo es la actualización del plan. Avance: 60%  Operación al registro de Aceite Vegetal Usado Inadecuada evita la inadecuada disposición de este residuo. Avance: 63%  Operación al registro acopiadores de llantas usadas: Busca atender los inconvenientes por la inadecuada disposición de este residuo. Avance: 50%  Difusión e información sobre economía circular. Avance: 30%  Promover el consumo responsable: busca promover estilos de consumo sostenibles. Avance: 50%</t>
  </si>
  <si>
    <t>Fortalecimiento de la planeación ambiental para la sostenibilidad ambiental distrital y regional Bogotá</t>
  </si>
  <si>
    <t>Formular Y/O Actualizar 100 Porciento De Los Instrumentos De Planeación Ambiental Priorizados</t>
  </si>
  <si>
    <t>VIGENCIA (a 30/06/2021): Frente a formular o actualizar los Instrumentos de Planeación Ambiental priorizados, se avanzó en un 9.87% realizando las siguientes actividades: PMA: Humedal La Isla: Se adelantó visita de campo  con el Cabildo Muisca de Bosa para revisión de acuerdos y cartografía del humedal. Se adelantaron reuniones entre SDA-EAAB-Contructora Bolivar para revisar diseños de recuperación. Se adelantó visita técnica con EAAB. Cerro Torca: Se organizó el proceso de revisión y consolidación del documento PMA, teniendo como base la versión borrador del PMA. Cerro Conejera: Se adelantó visita con entidades y comunidad al PEDM y quebrada La Salitrosa. Se realizó contacto con algunos actores sociales. Se organizó el proceso de revisión y consolidación del documento PMA. Torca-Guaymaral: Se realizaron talleres entre SDA y Fideicomiso Lagos de Torca, para revisión y ajustes del documento actualización PMA Versión 7. Se trabajó en productos que deben incorporar al documento y entregar versión final para revisión y aprobación de la SDA. Políticas Públicas Ambientales: Política Conservación de la Biodiversidad: Se realizaron reuniones con OPEL, OAC, SED, SEGAE, SSFFS y SER para incorporar el plan de nativas en la actualización del plan de acción de la política de biodiversidad. Se consolidaron las validaciones recibidas por parte de OPEL, OAC y SED. P. de Protección y Bienestar Animal:  Revisión y ajuste a fichas técnicas de resultado y producto para aprobación por parte de la SSFFS relacionadas con el Centro de Atención y Valoración de Fauna y Flora Silvestre, así como, ajuste a ficha técnica del producto relacionado con la Casa Ecológica de los Animales a cargo del IDPYBA. PGA: En cuanto a la actualización del PGA, se complementó los componentes: "Diagnóstico del PGA" y "Visión regional" del documento técnico de actualización y así mismo  se avanzó en la construcción de los  componente "Líneas estratégicas" e "instrumentos de seguimiento·</t>
  </si>
  <si>
    <t>Fortalecer 100 Porciento La Gestión Y Seguimiento De Las Instancias Ambientales Con Mayor Incidencia Con La Región</t>
  </si>
  <si>
    <t>VIGENCIA (a 30/06/2021): La meta alcanza un avance acumulado del 10,41% de acuerdo con lo programado con las siguientes acciones: °	Se publicó en la pág web de la entidad, los documentos generados por las instancias del sector ambiente. Se remitió el reglamento interno de la mesa de agricultura urbana a la DGA para su revisión. Se envió la evaluación de la publicación de los documentos pendientes en las páginas web de las entidades del distrito a Jardín Botánico, IDIGER e IDPYBA y a las dependencias de la SDA que ejercen secretaria técnica en las instancias de coordinación del sector ambiente.  °	Se llevó a cabo el 1er encuentro virtual para la presentación del indicador básico de trasformación de ecosistemas con los municipios de Chía, Madrid y Mosquera, y el 2o encuentro para la definición de alcances y compromisos conjuntos para la elaboración del memorando de entendimiento con los municipios de Chía y Mosquera.  Se consolidó la información de los encuentros y se publicó en un micrositio para sistematizar este proceso. Se asistió al séptimo y último taller de cierre de Diálogos Territoriales, llevado a cabo por Asocapitales y la Procuraduría y se participó en la reunión del Comité de Integración Territorial (CIT) sobre la actualización del plan maestro de los aeropuertos de la capital.  °	Con respecto a la modificación del POT, se continuaron con las sesiones de concertación de los asuntos ambientales, a través de 4 reuniones con SDP, se realizó la mesa conjunta entre la CAR y la SDA, en concordancia con lo establecido en la Ley 2079 de 2021, donde se definieron los temas compartidos de la concertación ambiental. Se está en proceso de revisión y firma de las actas de concertación, para la posterior elaboración del acto administrativo de concertación</t>
  </si>
  <si>
    <t>Desarrollar 100 Porciento Las Acciones Programadas De Cooperación Internacional Para El Fortalecimiento Del Sector Ambiente</t>
  </si>
  <si>
    <t>VIGENCIA (a 30/06/2021): En el marco de las acciones de cooperación Internacional, el avance acumulado en la vigencia 2021, corresponde a 10,99% el cual se detalla a continuación:  Participación en convocatorias: 1) 2 preseleccionados en KSP Corea 2) Bogotá sede de premios latinoamérica verde + 4 proyectos 3) Fundación Santodomingo 4) BPR del BID 5) Becario Embajada EEUU 6) CFF - C40 7) Euroclima 8) ICLEI - economía circular 9) Comixta México  Convocatorias ganadas: 1) Climate Smart Cities Challenge (CSCC) 2) Ecologistics - ICLEI, con SDM 3) TRAJECTS - DAAD 4) Unisabana eco conducción 5) publicación UNESCO  Gestión de acuerdos y proyectos en ejecución: 1) Comixta Colombia - Chile en ejecución 2) C40: talleres energía limpia, foro acción climática, foro jóvenes, declaratoria Naturaleza Urbana, C4F 3) prorroga acuerdo PNUD "pago por servicios ambientales" 4) conceptos para firma de acuerdos entre DDRI y Costa Rica, Quito, Chengdú, Huangzhou, Cochabamba, ONU Mujeres, Urban 20 5) Metrópolis en proceso de inicio 6) Seguimiento a proyectos de cooperación Bogotá - Chía 7) Mde Brillar, se realizó el evento Brilla Bogotá 2021 8) MdE Renting, Bavaria: Secretaria participó en Webinar 9) Firma declaración Acción para el Bosque de C4F y WRI 10) Se realizó el primer evento de acción climática 11) se realizó el festival de biodiversidad con  Envol Vert 12) Primeros talleres con stakeholders del CSCC  Planes de cooperación: 1) Actualización de metas 2) Ajuste plan de cooperación 3) Ajuste de Plan de Acción Climática</t>
  </si>
  <si>
    <t>Adelantar 20 Acciones De Gestión Del Conocimiento En Materia Ambiental</t>
  </si>
  <si>
    <t>VIGENCIA (a 30/06/2021): La meta alcanza un avance acumulado del 2,30 de acuerdo con lo programado con las siguientes acciones: El % de actualización del OAB, fue de 95,76% con 448 indicadores disponibles. Se adelantó 1 capacitación en el gestor de indicadores, 62 notas publicadas en el portal, 5 usuarios atendidos a través del contáctenos, se registraron 34 en el portal para un total de 5632. Se tienen 1465 documentos disponibles. Total visitas: 11980. El % de actualización para los 59 indicadores en el ORARBO es 81,36%, se publicaron 31 notas. Total visitas: 8188, se cuenta con 409 documentos y 2 usuarios atendidos a través del canal contáctenos.  Se avanzó con el módulo de PACA en 12 acompañamientos a los delegados de las entidades distritales y de las dependencias de la SDA, se lograron 11 indicadores en versión final.   En el marco de la formulación del nuevo Plan de Investigación¿PIAB se continuo surtiendo el procedimiento interno de Formulación o ajustes de Instrumentos de Planeación Ambiental-PM02-PR13, con la aprobación del Comité Sectorial de Ambiente. Se retomó la articulación con el Ministerio de Ambiente y Desarrollo Sostenible, por ser los formuladores y gestores del Plan Estratégico Nacional de Investigación Ambiental- PENIA, dado que el PIAB recoge los lineamientos generales para su formulación.  Se actualizó y se ajustó el Documento Técnico de Soporte ¿Instrumentos Económicos y Fuentes de Financiación. Se introdujo una nueva sección sobre el Marco Conceptual de la Estructura Ecológica Principal.   Se elaboró el documento ¿Metodología para el cálculo del incentivo, definición del valor, modalidad y frecuencia de pagos" como programa de PSA para el área rural del DC¿.  Se elaboró el documento con la propuesta de Incentivos Económicos y Financieros del Programa de Autorregulación Ambiental para fuentes móviles (DTS), incluyendo la sección del Fondo mixto con los instrumentos económicos para materializar la transformación tecnológica de pequeños y</t>
  </si>
  <si>
    <t>Realizar 48 Informes De Seguimiento Integral A La Gestión De Los Proyectos De Inversión De La Entidad</t>
  </si>
  <si>
    <t>VIGENCIA (a 30/06/2021): En el 2021, se han realizado 6 informes de seguimiento integral a los proyectos de inversión de la SDA, desde el punto de vista físico y presupuestal, permitiendo identificar posibles falencias en la gestión de los proyectos. Se realizaron actividades de revisión, consolidación y registro en SEGPLAN, en el proceso de actualización y seguimiento del componente de inversión, corte a dic./2020 asociado a los proyectos del PDD "Bogotá Mejor Para Todos"-BMPT, así mismo se realizó la revisión, evaluación y consolidación de los componentes del  Plan de Acción de los proyectos de inversión del PDD "Un Nuevo Contrato Social y Ambiental Para la Bogotá del Siglo XXI"-UNCSA del proceso de actualización y seguimiento corte a dic./2020, reprogramación 2021 y seg/to corte a marzo/2021, como resultado de las acciones se generó la información final registrada en SEGPLAN. Revisión, consolidación y validación del seg/to. del Plan de Acción de enero a mayo/2021. Seguimiento a los programas 22, 27, 28, 29, 33 y 35, en SEGPLAN, corte a dic./2020 y a marzo/2021. Informe del Propósito 2 "Cambiar nuestros hábitos de vida para reverdecer a Bogotá y adaptarnos y mitigar la crisis climática" corte a dic./2020 Revisión y consolidación del Plan Anual de Adquisiciones del proceso de cierre del 2020 y apertura del 2021 y las actualizaciones de enero a junio/2021 y publicado en la página web de SECOP II. Consolidación de los indicadores de gestión del cierre 2020 revisión de las hojas de vida y aprobación de indicadores 2021 y seg/to de enero a mayo/2021, así como el registro PMR-Producto, Metas y Resultado, en el aplicativo PMR PREDIS, en el mismo periodo de reporte Revisión y viabilidad de estudios previos allegados a la SPCI, en el aplicativo SIPSE de enero a junio/2021 Acompañamiento en la gestión de los proyectos en MGA, SUIFP-T y SPI según lineamientos del DNP Consolidación del informe de Gestión de la entidad/2020, del PDD BMPT y la apertura del PDD UNCSA y el I</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</si>
  <si>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</si>
  <si>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</si>
  <si>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30/06/2021): Se tiene un acumulado en el cuatrienio de 0,28 de la red ciudadana. Con un avance en la vigencia 2021 de 0,16 de la red ciudadana (0,04 reservas y 0,12 vigencia). Para el mes de julio se avanzó 0,04, (0.01 reservas y 0,03 vigencia) con las siguientes actividades, Se inició la Fase I con la instalación de los primeros Sensores de bajo costo (SBC) de monitoreo de calidad del aire adquiridos y la etapa de comparación e intercomparación de las mediciones con referencia a una de las estaciones de la RMCAB (Las Ferias), como la construcción de las API de algunos de los Sensores Instalados que consumirán el endpoint. Mesas de trabajo con entidades externas interesadas en el proyecto de medición de calidad de aire con equipos de bajo costo y su integración en proyectos "Barrios Vitales" para determinar puntos de instalación Fase II en el marco de la red ciudadana. Lo anterior sumado a la gestión de los meses de enero, febrero, marzo, abril y mayo un avance de 0,12 en la revisión, definición, aprobación y proceso de adquisición de los SBC haciendo énfasis en las características técnicas específicas, como la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t>
  </si>
  <si>
    <t>Desarrollar 8 Aplicativos Y/O Sistemas De Integración Resultado Del Modelamiento Y Análisis De Los Datos De Las Diferentes Temáticas Ambientales De La Sda.</t>
  </si>
  <si>
    <t>VIGENCIA (a 30/06/2021): Se tiene un acumulado en el cuatrienio de 1,2 aplicativos integrados. Con un avance en la vigencia 2021 de 0,82. De los cuales 0,02 son de reservas y de 0,80 de ejecución de recursos de la vigencia. Para el mes de junio se avanzó 0,2. con las siguientes actividades, Ajuste a la formula del VALOR _3 FUENTES MOVILES, separando la información de capa geográfica de vías principales y secundarias otorgando un peso a la longitud de la vía por cada Km2 determinando cuanto de ese kilometro corresponde a vía principal o vía secundaria, también se otorga peso al flujo vehicular y se incorpora información Fuentes móviles, Se realiza actualización de los modelos espaciales (Submodelo B  - categoría 3)  del proyecto AIERH agregando información de tres nuevas reservas humedales (Tingua Azul, Escritorio, El Río), para el ejercicio de ruido se inició la documentación de los resultados de los tratamientos estadísticos aplicados y solicitud de información para afinar la escala y determinar la amenaza y vulnerabilidad por ruido ambiental, como mesas de trabajo para nuevos ejercicios en la gestión de residuos. lo anterior sumado a 0,42 de la gestión de enero, febrero, marzo, abril y mayo donde se calculó y documento VALORES 1 - 2 análisis acumulativo de riesgo, la definición de modelos y criterios en el análisis de consistencia para la aplicación de la metodología de análisis ponderado, finalmente la aplicación de tratamiento estadístico de los datos de ruido ambiental y los MERs de la SDA, cruzado con información poblacional y los conflictos del uso del suelo.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RESERVAS (a 30/06/2021): Se tiene un acumulado en el cuatrienio de 1,2 aplicativos integrados. Con un avance en la vigencia 2021 de 0,82. De los cuales 0,02 son de reservas y de 0,80 de ejecución de recursos de la vigencia. Para el mes de junio se avanzó 0,2. con las siguientes actividades, Ajuste a la formula del VALOR _3 FUENTES MOVILES, separando la información de capa geográfica de vías principales y secundarias otorgando un peso a la longitud de la vía por cada Km2 determinando cuanto de ese kilometro corresponde a vía principal o vía secundaria, también se otorga peso al flujo vehicular y se incorpora información Fuentes móviles, Se realiza actualización de los modelos espaciales (Submodelo B  - categoría 3)  del proyecto AIERH agregando información de tres nuevas reservas humedales (Tingua Azul, Escritorio, El Río), para el ejercicio de ruido se inició la documentación de los resultados de los tratamientos estadísticos aplicados y solicitud de información para afinar la escala y determinar la amenaza y vulnerabilidad por ruido ambiental, como mesas de trabajo para nuevos ejercicios en la gestión de residuos. lo anterior sumado a 0,42 de la gestión de enero, febrero, marzo, abril y mayo donde se calculó y documento VALORES 1 - 2 análisis acumulativo de riesgo, la definición de modelos y criterios en el análisis de consistencia para la aplicación de la metodología de análisis ponderado, finalmente la aplicación de tratamiento estadístico de los datos de ruido ambiental y los MERs de la SDA, cruzado con información poblacional y los conflictos del uso del suelo.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t>
  </si>
  <si>
    <t>Fortalecimiento de la gestión de información ambiental priorizada de la SDA Bogotá</t>
  </si>
  <si>
    <t>Actualizar 24 Servicios De Información Que Permitan La Implementación De Un Modelo Para La Gestión De Sistemas De Información</t>
  </si>
  <si>
    <t>VIGENCIA (a 30/06/2021): La meta e indicador llegó al 1,39 en la vigencia que corresponde al 51,48% de lo programado y un acumulado en avance del 22,18% en el cuatrienio. Durante el periodo de observación, se obtuvieron los siguientes logros y productos:   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que soportan la digitalización de los trámites, servicios y procesos de la Entidad.   Capacitación en el sistema de información Forest para propiciar un mejor uso de dichas herramientas y así prestar un mejor servicio a la ciudadanía.   Mejoras en el acceso de datos geográficos, herramientas de consulta y generación de reportes a funcionarios y ciudadanía en general.  Análisis del impacto al negocio (BIA) para asegurar la continuidad de los sistemas de información que soportan trámites, servicios y procesos en la Entidad</t>
  </si>
  <si>
    <t>Implementar 15 Servicios De Información Que Permitan La Implementación De Un Modelo Para La Gestión De Información.</t>
  </si>
  <si>
    <t>VIGENCIA (a 30/06/2021): La meta e indicador llegó al 0,96 en la vigencia que corresponde al 66,67% de lo programado y un acumulado en avance del 19,02% en el cuatrienio. Durante el periodo de observación, se obtuvieron los siguientes logros y productos:   Se ejecutó la estrategia de soporte, mantenimiento y evolución de los componentes de información en la Entidad para mantener su disponibilidad y continuidad.  Se realizaron los mantenimientos y actualizaciones para cada uno de los componentes de información que son administrados por DPSIA acorde con el respectivo catálogo.  Se actualizó el catálogo de entidades de negocio vs procesos de la Entidad.  Se actualizó el procedimiento que establece el ciclo de vida de calidad del dato en la Entidad.  Se realizaron ajustes tecnológicos sobre la herramienta de seguimiento y gestión de la arquitectura empresarial en la Entidad</t>
  </si>
  <si>
    <t>Elaborar 15 Documentos De Planeación Para La Implementación Del Gobierno De Ti De La Entidad</t>
  </si>
  <si>
    <t>VIGENCIA (a 30/06/2021): La meta e indicador llegó al 2,11 en la vigencia que corresponde al 61,34% de lo programado y un acumulado en avance del 31,24% en el cuatrienio. Las acciones más representativas fueron:   Revisión y ajustes a la propuesta para el procedimiento Ciclo de vida de los sistemas información y su articulación con el procedimiento PA03-PR02: Administración y Mantenimiento de Aplicativos, del proceso de Gestión Tecnológica.  Consolidación de propuesta para ajustes del procedimiento Manejo y Control de Registros Magnéticos (Backups), de acuerdo con la información enviada por los diferentes grupos técnicos y su articulación con el procedimiento ya aprobado. Revisión y ajuste a las políticas establecidas para la seguridad y privacidad de la información.  Formulación de la propuesta para aprobación de la versión 2 del PETI 2021-2024, donde se incluyeron proyectos con componente TI que no se encontraban en la versión 1, y se eliminaron iniciativas que se encontraban descritas, ya que se encuentran articuladas con los proyectos, de igual manera se ajustó el presupuesto y la vigencia del Plan.  Reporte de indicadores con corte a mayo 31 de 2021, de seguimiento al avance en las metas propuestas en el proyecto de inversión 7804, así como el reporte de los indicadores de gestión para el Proceso de Gestión Tecnológica de la entidad.  Generación de reporte mensual sobre el monitoreo de la capacidad de la infraestructura acorde al procedimiento PA03-PR15 Gestión de la capacidad donde se evidencia que la infraestructura se encuentra en general de manera estable en temas de virtualización de las máquinas virtuales de Hyperv y de VMware</t>
  </si>
  <si>
    <t>Mejorar 38 Porciento De Servicios Tecnológicos En La Sda En El Marco Del Mintic</t>
  </si>
  <si>
    <t>VIGENCIA (a 30/06/2021): La meta e indicador avanzó en un 4,11 % en la vigencia, que corresponde al 66,31% de lo programado y un acumulado en avance del dominio de servicios tecnológicos en el cuatrienio del 17,64% para lo cual fuero representadas de la siguiente manera:  Se realiza el monitoreo de la plataforma de los servicios a través de la disponibilidad de los Servicios tecnológicos según Lineamiento ST.05. Se gestionaron los reportes de los servicios de Tecnología en disponibilidad para servicios de red, servicios de la plataforma de virtualización, obteniendo una disponibilidad global de 99,999% Se realiza el reporte mensual sobre el desempeño del monitoreo de la capacidad de la infraestructura a través del procedimiento PA03-PR15. La infraestructura se encuentra en general de manera estable en temas de virtualización de las máquinas virtuales de Hyperv y de VMware, así como la capacidad de almacenamiento como de cómputo. Se realiza la administración y las acciones para la atención a los requerimientos e incidentes que son reportados a través de la mesa de servicio, para este periodo se migró el ambiente de producción de Aranda a un sistema operativo 2019 datacenter, se continúa controlando los tiempos de resolución de los servicios de acuerdo con los ANS según el procedimiento PA03-PR13 y PA03-PR14.  Se continúo con el monitoreo sobre las incidencias que reporta la herramienta Elastic sobre las anomalías que se presentaron en el presente mes, donde de acuerdo con el seguimiento, se presentaron algunas sobre el servicio del portal Web de la Secretaría Distrital de Ambiente- SDA sin afectar la disponibilidad de este servicio.  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</si>
  <si>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Elaborar 13 Documentos Para La Planeación Estratégica En Ti</t>
  </si>
  <si>
    <t>VIGENCIA (a 30/06/2021): La meta e indicador llegó al 1,46 en la vigencia, que corresponde al 59,84% de lo programado y un acumulado en el cuatrienio del 25,06% para lo cual fuero representadas de la siguiente manera:  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Se revisó y ajustó el proceso de arquitectura empresarial buscando que sea más sintético, simple y operable.</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</si>
  <si>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</si>
  <si>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</si>
  <si>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30/06/2021): Acumulado del Cuatrienio de 3,8 puntos. Con un avance en el 2021 de 1,0, vigencia 0,8 y 0,2 de reservas. En junio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Brindar asesoría en la gestión de los riesgos de la entidad, producto de su evaluación independiente y objetiva y presentar los resultados de las auditorías adelantadas, los objetivos y los riesgos de la organización.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Interno. RESERVAS (a 30/06/2021): Acumulado del Cuatrienio de 3,8 puntos. Con un avance en el 2021 de 1,0, vigencia 0,8 y 0,2 de reservas. En junio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Brindar asesoría en la gestión de los riesgos de la entidad, producto de su evaluación independiente y objetiva y presentar los resultados de las auditorías adelantadas, los objetivos y los riesgos de la organización.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Interno.</t>
  </si>
  <si>
    <t>Lograr 600000 Atenciones A Través De Los Diferentes Canales Habilitados Por La Secretaría Distrital De Ambiente.</t>
  </si>
  <si>
    <t>VIGENCIA (a 30/06/2021): Para un acumulado del Cuatrienio de 118.017 atenciones y un acumulado en la vigencia 2021 de 64.011 atenciones.  En el mes de junio se garantizó la atención y el acceso a la ciudadanía a los trámites y servicios ofrecidos por la SDA mediante sus canales de atención habilitados con 11.165 atenciones, de los cuales 1.871 atendidos en el canal telefónico, 8.083 en el canal virtual y 1.211 en el canal presencial (14 Super CADE CAD 30,  10 en el Super CADE Suba, 13 en el Super CADE Bosa,  0 en el Super CADE Américas, 13 en el CADE Toberín, 2 en el CADE Fontibón,  5  en el CADE Engativá, 2 en CADE Manitas y 967 en la sede principal), adicionalemnte se realizaron 185 atenciones en las ferias de servicio asistidas durante este periodo .  Lo anterior sumado a la gestión de los primeros cinco de la vigencia 2021 con 52.846 atenciones y con 54.006 atenciones de la vigencia 2020.   Adicionalmente, por correspondencia durante este periodo se gestionaron 3683 documentos y/o respuestas emitidas por la entidad a las solicitudes de la ciudadanía. Por otra parte, se ha dado cumplimiento al modelo de servicio y la Política Pública Distrital de Servicio a la ciudadanía mediante la aplicación de encuestas, se aplicaron 1.955 encuestas con un nivel de satisfacción promedio de 95%, se han aplicado indicadores, implementando también los indicadores del canal telefónico y se realizaron 2 capacitaciones en: Terceros, cualificacion en resolucion de conflictos.   Así mismo, se realizó la autoevaluación del mes de mayo -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el Cade Manitas, esto se lgro tambien mediante las ferias de servicio en las que se asistio durante este periodo</t>
  </si>
  <si>
    <t>Ejecutar 149 Actividades De Participación, Formulación Y Seguimiento A La Implementación Del Mipg, En La Entidad.</t>
  </si>
  <si>
    <t>VIGENCIA (a 30/06/2021): Ejecución acumulada del Cuatrienio de 46,20 actividades. para el 2021 del 19,20. con 18,20 vigencia y 1 reservas. Para el mes de junio se avanzó en 4,16 correspondientes a: Actualización del Plan de Adecuación y Sostenibilidad del MIPG: Publicación del Plan de Adecuación y Sostenibilidad del MIPG aprobado en el enlace de transparencia y acceso a la información de la página web de la SDA (1) Socialización de lineamientos para el seguimiento del Plan de Adecuación y Sostenibilidad del MIPG, periodicidad y responsables con los procesos misionales (1) Socialización de lineamientos para el seguimiento del Plan de Adecuación y Sostenibilidad del MIPG, periodicidad y responsables con los procesos de apoyo (1) Socialización de lineamientos para el seguimiento del Plan de Adecuación y Sostenibilidad del MIPG, periodicidad y responsables con el proceso de control y mejora. (1) se gestionaron las solicitudes de aprobación documental (0.084) se realizó seguimiento a las socializaciones documentales (0.084). De enero a mayo (14,04) actividades con (0,56) seguimiento a riesgos, (0,33) mesas actualización mapas de riesgos, (0,67) y cargue de ellos. (1,43) 80 documentos actualizados, (0,33) Seguimiento al PAyS y (1) diligenciamiento FURAG (1) se formularon acciones para PAyS (1) el análisis de brechas. (0,2) Seguimiento planes por procesos y (0,2) observaciones a cada proceso. (1) solicitud formulación de acciones para el PAyS 2021. (1) Comunicar las fechas para el reporte de los planes de mejoramiento y planes de manejo de riesgos, (0,2) Monitoreo planes de manejo de riesgos, (0,2) Realizar los requerimientos a los procesos de acuerdo con el monitoreo (1,5) Se gestionó la actualización documental a caracterizaciones, Formatos, modelos, procedimientos, instructivos, metodologías, Guías y Manuales mediante correos electrónicos, (0,42) se realizó seguimiento a las socializaciones. Para la formulación del Plan de Adecuación y Sostenibilidad del MIPG PAyS RESERVAS (a 30/06/2021): Ejecución acumulada del Cuatrienio de 46,20 actividades. para el 2021 del 19,20. con 18,20 vigencia y 1 reservas. Para el mes de junio se avanzó en 4,16 correspondientes a: Actualización del Plan de Adecuación y Sostenibilidad del MIPG: Publicación del Plan de Adecuación y Sostenibilidad del MIPG aprobado en el enlace de transparencia y acceso a la información de la página web de la SDA (1) Socialización de lineamientos para el seguimiento del Plan de Adecuación y Sostenibilidad del MIPG, periodicidad y responsables con los procesos misionales (1) Socialización de lineamientos para el seguimiento del Plan de Adecuación y Sostenibilidad del MIPG, periodicidad y responsables con los procesos de apoyo (1) Socialización de lineamientos para el seguimiento del Plan de Adecuación y Sostenibilidad del MIPG, periodicidad y responsables con el proceso de control y mejora. (1) se gestionaron las solicitudes de aprobación documental (0.084) se realizó seguimiento a las socializaciones documentales (0.084). De enero a mayo (14,04) actividades con (0,56) seguimiento a riesgos, (0,33) mesas actualización mapas de riesgos, (0,67) y cargue de ellos. (1,43) 80 documentos actualizados, (0,33) Seguimiento al PAyS y (1) diligenciamiento FURAG (1) se formularon acciones para PAyS (1) el análisis de brechas. (0,2) Seguimiento planes por procesos y (0,2) observaciones a cada proceso. (1) solicitud formulación de acciones para el PAyS 2021. (1) Comunicar las fechas para el reporte de los planes de mejoramiento y planes de manejo de riesgos, (0,2) Monitoreo planes de manejo de riesgos, (0,2) Realizar los requerimientos a los procesos de acuerdo con el monitoreo (1,5) Se gestionó la actualización documental a caracterizaciones, Formatos, modelos, procedimientos, instructivos, metodologías, Guías y Manuales mediante correos electrónicos, (0,42) se realizó seguimiento a las socializaciones. Para la formulación del Plan de Adecuación y Sostenibilidad del MIPG PAyS</t>
  </si>
  <si>
    <t>Ejecutar 96 Actividades En Materia Disciplinaria Y De Cumplimiento Y Seguimiento A Requisitos Y/O Actividades En El Marco De Las Leyes 1712 De 2014 Y 1474 De 2011.</t>
  </si>
  <si>
    <t>VIGENCIA (a 30/06/2021): Acumulado del Cuatrienio de 18,64 de ejecución. Para la vigencia un acumulado de 8,34 actividades. en materia disciplinaria y de cumplimiento y seguimiento a requisitos y/o actividades en el marco de las Leyes 1712 de 2014 y 1474 de 2011.  Para el mes de junio se avanzó en 0,70 actividades: (0.083) flash disciplinario, (0.083) 6 actuaciones función disciplinaria, (0,083) 26 derechos de control político, (0,083) 9 proposiciones, (0.083) 2 Conceptos a proyectos de acuerdo y Ley, (0.083) asistencia a Comité de Relaciones Políticas, (0,2) Revisión nuevo esquema de publicación Resolución 1519 de 2020. Lo anterior sumado a la gestión de enero a mayo con 7.64 con (0,415) 5 flash disciplinario, (0,415) función disciplinaria 48 actuaciones, (0,415) 130 derechos de petición, (0,415) 33 proposiciones, (0,415) Conceptos a 50 proyectos de acuerdo y Ley, (0,415) asistencia a 5 Comité de Relaciones Políticas, (0,5) formulación y (0,251) ejecución del PAAC, (1) promoción de la Ley 1712 con la veeduría Distrital, (0.4) Revisar Publicación ley de 1712. (1) charla al grupo PIRE, vivir nuestros valores. (1) 3 Flash de transparencia. (1) Se invitó a participar de la semana Internacional de Gobierno Abierto Bogotá en torno a retos y oportunidades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t>
  </si>
  <si>
    <t>Fortalecimiento Jurídico de la Secretaría Distrital de Ambiente. Bogotá</t>
  </si>
  <si>
    <t>Revisión Y /O Elaboración El 100 % De Actos Administrativos De Carácter Ambiental</t>
  </si>
  <si>
    <t>VIGENCIA (a 30/06/2021): La meta presenta un % de avance acumulado para al cuatrienio del 75,48%, de los cuales en la vigencia 2020  se reportó 72% y 3,48% se han reportados en la vigencia  2021 (enero 0,58%, febrero 0,58% , marzo 0,58% ,abril 0,58% , mayo 0,58% y junio 0,58) a través de las siguientes actividades:   Se realizó revisión jurídica de las normas ambientales de las siguientes temáticas ambientales (Licencias Ambientales, Proceso Sancionatorio ambiental, Flora y Fauna Silvestre, Silvicultura Urbana, Industrias Forestales, Publicidad Exterior Visual) mediante el análisis, vigencia y concordancia con la aplicación de la misma.  Se emitieron cuarenta y seis (46) conceptos jurídicos y/o conceptos de viabilidad jurídica.  Se apoyó la elaboración y revisión de cinco (5) Proyectos de Decreto:  - Proyecto de Decreto " Por medio del cual se establecen medidas para reducir progresivamente el consumo de plásticos de un solo uso en las Entidades del DC, se restringe el ingreso y uso de dichos elementos a las Áreas Ambientales Administradas por la SDA y se adoptan otras determinaciones".  - Proyecto de Decreto ¿Por medio del cual se adopta el Plan Estratégico para la Gestión Integral de la Calidad del Aire de Bogotá 2030 ¿ Plan Aire¿ versión 2 y 4.   - Proyecto de Decreto Por medio del cual se adiciona un capítulo  ¿Capítulo transitorio Disposiciones sobre autorización de eventos culturales, recreativos y deportivos en contexto de la pandemia generada por el COVID-19¿ al Decreto Distrital 599 de 2013 ¿Por el cual se establecen los requisitos para el registro, la evaluación y la expedición de la autorización para la realización de las actividades de aglomeración de público en el DC, a través del Sistema Único de Gestión para el Registro, Evaluación y Autorización de Actividades de Aglomeración de Público en el Distrito Capital - SUGA y se dictan otras disposiciones¿.</t>
  </si>
  <si>
    <t>Atender El 100 % De Los Procesos Judiciales, Contencioso Administrativos, Constitucionales Y Extrajudiciales, En Los Que La Sda Es Parte O Intervine Como Autoridad Ambiental</t>
  </si>
  <si>
    <t>VIGENCIA (a 30/06/2021): La SDA ha atendido el 100% de los procesos judiciales, contenciosos administrativos, constitucionales y extrajudiciales en los que la SDA es parte o interviene como autoridad ambiental. Durante los meses de  (Enero, febrero, marzo, abril, mayo y junio) el porcentaje de avance de la meta corresponde al 100% a través de las siguientes actividades:   Se realizó atención y/o seguimiento a ciento dieciséis (116) procesos, contra la Entidad en los cuales la Representación Judicial se encuentra a cargo de la misma, estos procesos corresponden a reparación directa, nulidad y restablecimiento, acción contractual, nulidad simple, expropiación, servidumbre y ejecutivo.  Se realizó atención noventa y dos (92) Tutelas.  La Dirección Legal Ambiental realizó seguimiento, presto asesoría y/o acompañamiento a sesenta y siete (67) procesos con representación a cargo de la Secretaria Jurídica, los cuales corresponden en su mayoría a acciones populares.  Se realizó seguimiento y/o atención a quinientos veinticuatro (524) procesos penales activos.</t>
  </si>
  <si>
    <t>Realizar El 100 % Actuaciones De Inspección, Vigilancia Y Control A Las Entidades Sin Ánimo De Lucro (Esal) De Carácter Ambiental.</t>
  </si>
  <si>
    <t>VIGENCIA (a 30/06/2021): La meta  presenta un avance acumulado para al cuatrienio del  70,20%, de los cuales 66% se reportaron en la vigencia 2020 y 4.2% se reportan  en la vigencia 2021 (enero 0,70%, febrero 0,70, marzo 0,70% ,abril 0,70% , mayo 0,70 y junio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(4), Conceptos y Evaluaciones Legales (27), Visitas Administrativas (1), Certificados de Inspección, Vigilancia y Control (7), Requerimientos expedidos a ESAL (180), Respuesta derecho petición (11), Análisis financiero a la información económica (85), Atención a usuarios (6), Respuesta y/o Informe de Queja (5) , Resolución Decisoria (1) y Oficio de respuesta o comunicación (9).</t>
  </si>
  <si>
    <t>Construcción de espacios de calidad para el Sector Ambiental Bogotá</t>
  </si>
  <si>
    <t>Construir 32 Porciento Del Centro De Protección Y Bienestar Animal  - Casa Ecológica De Los Animales.</t>
  </si>
  <si>
    <t>RESERVAS (a 30/06/2021): "Del 01 de enero al 30 de junio de 2021 la SDA adelantó actividades de gestión tendientes a obtener la Revalidación de la licencia de parcelación y construcción otorgada mediante Resolución 094 095 150 del 18-02-2016, evento que surtió el 18-02-2021 mediante Resolución 044 045 063 por un término de 24 meses. El referido acto administrativo fue notificado personalmente ante la SDA el 09-03-2021, y el 11-03-2021 se reanudó la ejecución del contrato de obra No. SDA-20171382 y el contrato de interventoría No. SDA-CM-20171397. En ese orden, el Contratista reprogramó las actividades de la ejecución del contrat, por lo cual incrementa el número de personal operativo para cumplir con el cronograma, producto del seguimiento del Interventor y la SDA. El contratista se comprometió a adelantar los diseños estructurales para la rampa de acceso a los segundos niveles de alojamiento de gatos y perros, los cuales no fueron contemplados inicialmente por la Consultoría y que se requieren producto de la ejecución de la obra. Por otra parte, se llevó a cabo mesa de trabajo con el IDPYBA, con el objeto de revisar la dotación adquirida a la fecha y con ello determinar los elementos requeridos en la Casa Ecológica de los Animales-CEA, los cuales serán apalancados con recursos del Instituto.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Resolución N° 2237 del 16-10-2015. Por otro lado, se establecieron reuniones con el IDPYBA para la organización de la primera fase, con el fin de establecer la dotación que requieren para su e</t>
  </si>
  <si>
    <t>Construir Y Dotar 6 Porciento Del Centro De Recepción Y Rehabilitación De Flora Y Fauna Silvestre.</t>
  </si>
  <si>
    <t>RESERVAS (a 30/06/2021): "Del 01 de enero al 30 de junio de 2021 se adelantaron las siguientes actividades:  1. El CONSORCIO REHABILITACIÓN 2017 socializó y entregó al personal de la Secretaría Distrital de Ambiente los manuales de funcionamiento y mantenimiento de los equipos especializados que se encuentran en el Centro de Recepción y Rehabilitación de Flora y Fauna Silvestre ¿ CRRFFS- (Red contra incendios y detección de alarma, red eléctrica, sistema hidráulico y sistema de calefacción), los cuales fueron previamente revisados y avalados por el interventor CONSORCIO INTERAMBIENTE.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  4. Se realizaron visitas al CRRFFS junto a la Interventoría para inspeccionar el cumplimiento de los requerimientos postventa.  5. Se realizaron las gestiones presupuestales para la certificación de dos puntos de red en el CAVFFS.  Es de precisar que, de acuerdo con lo establecido en el Plan de Pagos, estos se realizan mes vencido conforme al corte de obra y un último pago contra liquidación del contrato, cuyo avance físico es del 100%. Por lo que la Entidad se encuentra en el proceso de liquidación."</t>
  </si>
  <si>
    <t>Construir 1 Obra Nueva De Infraestructura</t>
  </si>
  <si>
    <t>VIGENCIA (a 30/06/2021): "Con el objeto de construir un espacio para la guarda y custodia de las maderas aprehendidas o decomisadas por la Secretaría Distrital de Ambiente, en marzo de 2021 se adelantaron mesas de trabajo con el Departamento Administrativo de la Defensoría del Espacio Público ¿ DADEP y el Instituto Distrital para la Protección de la Niñez y la Juventud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construcción de la fase II del CAVFFS   En abril de 2021 se realizó visita técnica al predio el cerezo ubicado en la calle 28 Bis C sur No. 11 a -78 este, en compañía del IDIPRON, con el fin de determinar la viabilidad para desarrollar en este espacio el proyecto. El IDIPRON indica verbalmente que el predio lo entregaría en comodato, aspecto que está siendo objeto de análisis por parte de la Entidad conforme a las inversiones que tiene que realizar e intervención de las edificaciones que el IDIPRON ya tiene construidas.  En mayo se realizó la visita a un predio contiguo a la construcción de la Casa ecológica de los Animales de propiedad del Distrito para revisar las condiciones del predio.  En junio se determinó otra opción en un predio de Funza a cargo del DADEP, por lo que se adelantaron reuniones con la oficina de planeación de Funza donde se les presento un alcance de las obras que se van a ejecutar. Al interior de la Entidad se está estructurando el documento final de la obra con las observaciones que presentó la oficina de planeación para determinar la viabilidad del proyecto en este espacio."</t>
  </si>
  <si>
    <t>Realizar 100 Porciento Del Mantenimiento De La Infraestructura Ambiental  Priorizada</t>
  </si>
  <si>
    <t>RESERVAS (a 30/06/2021): "En virtud de la emergencia sanitaria generada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30 de mayo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Actividades finales de limpieza de fachada exterior e interior. 8. Arreglos en las perforaciones existentes sobre la fachada principal. 9. Cambio de cubierta en policarbonato 10mm. 10. Se finalizó el mantenimiento de bajantes y canales, así como la lavada de la fachada en vidrio. 11. Se finalizaron las actividades contractuales y se organizó la logística para avanzar en la actividad de hidrófugo que fue aprobada para el cierre de las intervenciones. Se realizaron resanes y pinturas finales de la estructura de vigas sobre la fachada principal. El giro del mes de junio corresponde al pago de las actividades realizadas del contrato de obra 20202495, ya que su ejecución física es del 100%."</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</si>
  <si>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</si>
  <si>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</si>
  <si>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</si>
  <si>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30/06/2021): VIGENCIA:   Del 01 de abril al 30 de junio de 2021 se ejecutaron las siguientes actividades:  °Clasificación, ordenación y descripción de 81 cajas, serie contratos años 2002 y 2005.  °Traslado de 12.500 cajas por motivo de cambio de sede del archivo central.  °Se inició el análisis y revisión del Sistema Integrado de Conservación. °Se realizó la presentación y revisión de la ficha de análisis de aspectos de conservación. °Se realizó inspección al área de depósito del sótano y al archivo de gestión de la Dirección de Control Ambiental. °Se inició revisión de los siguientes documentos: Modelo de madurez lineamientos Secretaria de Ambiente, SDA, Decretos 109 y 175 de 2009, y Acuerdo 049 de 2000.  °Se dio inicio a entrevistas para el avance en el diagnóstico del Sistema Integrado de Conservación, y se realizaron visitas técnicas a los sitios de archivo para determinar las necesidades.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2 transferencias documentales, total 60 cajas. ° Se realizó control de calidad a las imágenes propias de la serie contratos de la vigencia 2003-2004 del fondo DAMA, información que fue sometida a proceso de digitalización por el tercero Archivos del Estado y cuya actividad ya culminó. ° Se realizó la digitalización total de 349.298 imágenes correspondientes a 66,5 metros lineales de las series de contratos 2003 y 2004. ° Archivos del estado entregó el informe final de digitalización, junto a la entrega de las imágenes y bases de datos correspondientes al proceso de digitalización e indexación.</t>
  </si>
  <si>
    <t>Racionalizar 100 % De Los Trámites Del Cliente Interno De La Secretaría Distrital De Ambiente Programados</t>
  </si>
  <si>
    <t>VIGENCIA (a 30/06/2021): VIGENCIA:   Del 01 de abril al 30 de junio de 2021 se ejecutaron las siguientes actividades:  °Se actualizaron 3 procedimientos, que corresponden a: Constitución de Caja Menor, Ingresos y egresos y traslados de bienes, y Tramite de Pagos.  °Se evaluó el proceso de contratación en la herramienta SIPSE, y el proceso de Paz y Salvo de Contratistas, para cada uno se planteó un esquema de optimización reduciendo el trámite. Actividades que están siendo objeto de revisión. °Se realizó propuesta de semaforización en los procesos de contratación según prioridad.  RESERVA PRESUPUESTAL:  Del 01 de enero al 31 de junio de 2021 se ejecutaron las siguientes actividades:   °A través de los medios difusivos de la entidad se desarrollaron divulgaciones y sensibilizaciones frente al ahorro y uso eficiente de agua y energía.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visto bueno de los usuarios de los procesos y en ajuste junto con el personal del Sistema Integrado de Gestión.</t>
  </si>
  <si>
    <t>Implementar 3 Herramientas Para La Reingeniería Y Fortalecimiento Institucional De La Estructura Orgánica Y  Funcional De La Sda Con Enfoque De Sector</t>
  </si>
  <si>
    <t>RESERVAS (a 30/06/2021): RESERVA PRESUPUESTAL:  Del 01 de enero al 30 de junio de 2021 se desarrollaron las siguientes actividades:  En enero, se adelantaron las entrevistas semiestructuradas a los diferentes líderes y responsables de los procedimientos (misionales, estratégicos, apoyo y evaluación y control). En febrero, se socializó la metodología que se utilizará por parte de Bahamon Asesores para el levantamiento de cargas laborales, en la que participaron aproximadamente 190 personas. En marzo, Bahamón Asesores Asociados S.A.S,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Por otra parte, se realizó reunión de socialización y aclaración de dudas entre la representante legal de la firma Bahamon Asesores, el director de Gestión Corporativa y el sindicato de la entidad. En abril, se realizó seguimiento de las reuniones del ejercicio de levantamiento de cargas laborales con las dependencias y la firma Bahamon, se realizaron los requerimientos a las diferentes dependencias para el recaudo de la información oportuna, y se realizó la gestión para la prórroga del Contrato del 3 hasta el 18 de mayo de 2021. En mayo, Bahamon realizó la entrega del informe final. En junio de 2021, se revisó el segundo informe presentado por la firma Bahamón Asesores Asociados, se entregó resumen de los puntos más relevantes al Director de Gestión Corporativa y se coordinó con el despacho y la respectiva firma la reunión de socialización de los resultados del estudio especializado para el alistamiento del rediseño institucional, la cual se realizó el martes 29 de junio del presente año, con todo el nivel directivo de la entidad y cinco delegados de la firma Bahamón, en la que se expusieron los resultados y se resolvieron dudas sobre</t>
  </si>
  <si>
    <t>Implementar 1 Política De Gestión Y Desarrollo Del Talento Humano De La Sda</t>
  </si>
  <si>
    <t>VIGENCIA (a 30/06/2021): VIGENCIA:  Del 01 de abril al 30 de junio de 2021 se realizó difusión por medios de comunicación y/o medios electrónicos a los servidores de la Secretaría Distrital de Ambiente, SDA sobre: ° Charla suministrada por el Departamento Administrativo del Servicio Civil Distrital, DASCD ¿ Tema: Acoso laboral. ° Programa de adquisición de vivienda. ° Cursos ofertados por la Universidad Distrital, el DASCD y la Universidad Georgetown. ° Actividades de la semana ambiental. ° Serenata virtual del día de las madres. ° Capacitaciones con la Veeduría Distrital. ° Capacitación Hombres y masculinidades.  Por otra parte, se ajustaron 3 procedimientos, se determinó la metodología para la transferencia del conocimiento, y se proyectó Resolución efectuando algunas otras delegaciones al Director Corporativo, para ser más expeditos algunos requerimientos y solicitudes de situaciones administrativas por parte de los servidores públicos.  RESERVA PRESUPUESTAL:  Del 01 de enero al 31 de marzo de 2021 se ejecutaron las siguientes actividades:  ° Se realizó socialización del proceso de entrega del bono de consumo para los funcionarios de la SDA. °Se realizó socialización vía telefónica, presencial y a través de correo electrónico de los Gestores de Talento Humano. °Se fortalecieron las directrices en torno al proceso de redefinición operativa, plan de bienestar, estímulos e incentivos, y gestión del plan de capacitación institucional.  °Se realizó proceso de búsqueda de fechas de cumpleaños de funcionarios de la SDA, fechas comerciales, y fechas conmemorativas de profesionales, para el debido proceso de organización de manera física y digital por medio de calendarios para guía del área de bienestar.  ° Se realizó gestión telefónica a los funcionarios públicos de 3 dependencias con el fin de motivarlos y orientarlos en el diligenciamiento de la encuesta de bienestar, capacitación e incentivos para el año 2021. ° Se realizó la adquisición de Pad Mouse para los col</t>
  </si>
  <si>
    <t>Fortalecer 1 Programa Del Componente Institucional De Capacitación De Los Servidores Públicos De La Secretaria Distrital De Ambiente</t>
  </si>
  <si>
    <t>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RESERVAS (a 30/06/2021):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cursos que realizará la Universidad de los Andes. Resultado de esto se obtuvieron los siguientes registros: 1. Liderazgo para la intervención efectiva de sistemas sociales, 20 funcionarios inscritos, 2. Salud ambiental y ecosistema una mirada integral a los problemas ambientales, 17 funcionarios inscritos, así:  En mayo de 2021 se dio inició a los cursos: Liderazgo para la intervención efectiva de sistemas sociales, y Salud ambiental y ecosistema una mirada integral a los problemas ambientales, los cuales finalizaron en junio de 2021.</t>
  </si>
  <si>
    <t>Mejorar 100 Porciento Del Soporte Automotor De La Entidad Priorizado</t>
  </si>
  <si>
    <t>RESERVAS (a 30/06/2021):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t>
  </si>
  <si>
    <t>Fortalecimiento del trámite sancionatorio ambiental en el marco de la función de vigilancia y control de la Secretaría Distrital de Ambiente en Bogotá</t>
  </si>
  <si>
    <t>Sanear 19335 Expedientes Sancionatorios De Carácter Ambiental</t>
  </si>
  <si>
    <t>VIGENCIA (a 30/06/2021): Durante el período comprendido del 01 de enero al 30 de junio del 2021, se avanzó en un 23,57% de lo programado en la vigencia, lo que representa el diagnostico, clasificación e intervinieron jurídica de 499 expedientes sancionatorios, generando los siguientes actos de saneamiento: Medida Preventiva:3 Auto de Pruebas:9 Recurso Auto de Pruebas:3 Resolución Cesación:4 Auto de Archivo:137 Resolución de caducidad:115 Formulación de cargos:32 Memorando de Archivo:88 Acto de Pérdida Fuerza Ejecutoria:77 Recurso contra pruebas:1 Auto de apertura de Investigación:26 Amonestación escrita: 1 Auto de inicio: 2 Auto de desglose:1</t>
  </si>
  <si>
    <t>Ampliar 100 % La Capacidad Tecnológica Para La Gestión, Acceso Y Consulta De Los Expedientes Sancionatorios Ambientales</t>
  </si>
  <si>
    <t>VIGENCIA (a 30/06/2021): La SDA como avance en el proceso de mejora a la capacidad tecnológica para la gestión, acceso y consulta de la información de los expedientes del trámite sancionatorio ambiental, durante el período entre el 01 de enero y 30 de junio de 2021, ha avanzado en 5,5 que corresponde al 45,83% de lo programado en la vigencia,  con el desarrollo de las siguientes actividades:  Desglose:i1018,Apertura:135,Inserción:9633,Encarpetado de expedientes:360,Verificación de expedientes protech: 6862,Verificación de expedientes DCA: 1513,Consulta de expedientes: 560,Préstamo de expedientes:1487,Ordenación:327,Fuid:38,Hoja de control:38,Levantamiento base de datos inserciones DCA:6865 levantamiento base de datos inserciones protech:3534,Clasificación documental:27521,Asociación de Radicados- Forest: 6171,}Apoyo saneamiento jurídico 915 Como parte de las acciones estratégicas para la ampliación de la capacidad tecnológica de la DCA en el marco del proceso de evaluación control y seguimiento ambiental, se diseñó una encuesta que permitirá identificar las brechas entre el hacer del procedimiento sancionatorio y lo escrito en el mismo, de tal manera que se establezcan oportunidades de mejora que redunden en el fortalecimiento del trámite sancionatorio , tanto en su componente procedimental como tecnológico.   Además se realizo la presentación  de la ruta de trabajo para la digitalización de expedientes, y se da inicio en la estructuración del análisis de mercado, adicionalmente quedo el anexo de ficha técnica de digitalización de  expedientes sancionatorios, para realizar el estudio de mercado de 1`284.708 imágenes aprox para digitalizar y por ultimo se realizo la revisión de la información de licenciamiento en la parte geográfica . Retraso:Leve retraso dado que el diseño del instrumento de recolección(encuesta)se llevó más tiempo del planeado en el diseño y la socialización de la misma Solución:Reprogramar  plan de trabajo de las actividades de estructuración</t>
  </si>
  <si>
    <t>Actualizar E Implementar 100 % De Los Procedimientos Y Lineamientos Técnico - Jurídicos Del Trámite Sancionatorio Ambiental En La Sda</t>
  </si>
  <si>
    <t>VIGENCIA (a 30/06/2021): En cumplimiento de la actualización e implementación de los procedimientos y lineamientos técnico-jurídicos del trámite sancionatorio ambiental en la SDA, en el periodo comprendido entre el 01 de enero al 30 de junio de 2021, se ha avanzado en 6,72, que corresponde al 56% de lo programado en la vigencia 2021, con el desarrollo de las siguientes acciones: Se identificaron 120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los siguientes estados: ¿ (3) procesos pendiente en elaboración etapa 2 auto de inicio sancionatorio. ¿ (42) procesos pendientes en elaboración etapa 3 Formulación cargos. ¿ (44) procesos pendientes en notificaciones (34 autos de inicio, 9 Formulación de cargo, 1 decreta pruebas). ¿ (31) procesos pendientes en el reparto: (29 para formulación de cargos, 2 para pruebas) Es importante resaltar, que el resultado del seguimiento permitió tomar acciones de mejora frente a la operatividad del proceso sancionatorio, las cuales han quedado documentadas en los informes mensuales.</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</si>
  <si>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</si>
  <si>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</si>
  <si>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</si>
  <si>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</si>
  <si>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</si>
  <si>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</si>
  <si>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</si>
  <si>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</si>
  <si>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</si>
  <si>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</si>
  <si>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</si>
  <si>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</si>
  <si>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</si>
  <si>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</si>
  <si>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</si>
  <si>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</si>
  <si>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</si>
  <si>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</si>
  <si>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</si>
  <si>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</si>
  <si>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</si>
  <si>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</si>
  <si>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</si>
  <si>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</si>
  <si>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</si>
  <si>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</si>
  <si>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</si>
  <si>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</si>
  <si>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</si>
  <si>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</si>
  <si>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</si>
  <si>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</si>
  <si>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</si>
  <si>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30/06/2021): Se adelantan las siguientes actividades: * Se ha realizado durante el periodo el acompañamiento en los PMU tanto distritales como locales que se han requerido por las situaciones de orden público. * Se ha implementado la estrategia EIR con todos los actores de la Entidad que están involucrados. * Se inicio curso  virtual  de Bomberitos  para 1135  niños  * Caracterizarcion y analisis  de  escenario de riesgo por incendio estructural en el Distrito Capital. * Plan De Seguridad Contra Incendios PEC San Victorino * Plan de contingencias Segunda temporada menos lluvias 2021. * Se genera proceso de creación y migración a la modalidad virtual de cada uno de los curso.</t>
  </si>
  <si>
    <t>Implementar 100 % Del Programa De Capacitación, Formación Y Entrenamiento Al Personal Uniformado De La Unidad Administrativa Cuerpo Oficial De Bomberos De Bogotá.</t>
  </si>
  <si>
    <t>VIGENCIA (a 30/06/2021): La resolución 079 de 2021 la UAECOB adoptó el Plan Institucional de Capacitación para la vigencia 2021, el cual planteo la ejecución de 49 temáticas las cuales apuntan a dos Líneas Misional y de Gestión. Para el cumplimiento de la Formación se encuentra en elaboración los estudios previos para la contratación de  cursos referentes a la Línea Misional así como la gestión necesaria para programar los cursos referentes a la Línea de Gestión. En cuanto a la ejecución se han adelantado 6 procesos de capacitación que apuntan al PIC (Conductor Operador de Maquinas, Emprendimiento e Innovación publica, COPASST y Comité de Convivencia, Política Diferencial  y protocolo de Bioseguridad), se tiene programados para el mes de julio los siguientes: Rendición de cuentas, EIR Comando Básico e Inducción y Reinducción.  Adicional se han ofertado cursos virtuales por el DASCD, y cursos administrativos.  Con el fin de implementar la Escuela de Formación de Bomberos se realizo el diseño de siete escenarios, Revisión del PEI, se continua en estrategia pedagógica con el Sena con el fin de capacitar en herramientas pedagógicas a los instructores de la Escuela, se esta gestionando alianzas que permita contar con escenarios para la ejecución de cursos. De igual forma para la implementación del Mapa Humano, se elaboro matriz con el cumplimiento mínimo de formación respectiva a cada rango para el personal operativo, se registro la información de tres servidores iniciando las pruebas de la plataforma, se construyó matriz de formación básica de personal administrativo y se remitió para cargue en la plataforma, adicionalmente se viene adelantando la matriz de formación de grupos especializados.</t>
  </si>
  <si>
    <t>Poner 3 Espacios Nuevos En Funcionamiento Para La Gestión Integral De Riesgos, Incendios, Incidentes Con Materiales Peligrosos Y Rescates En Todas Sus Modalidades.</t>
  </si>
  <si>
    <t>VIGENCIA (a 30/06/2021): Se formalizó ante DADEP la gestiones tendientes a la entrega del predio Patio Bonito donde se desarrollará la estaciñon B18 Patio Bonito.  Se formalizó ante DADEP gestiones tendientes a la entrega del predio donde se desarrollará la estacion B19.  Se formalizó ante DADEP gestiones tendientes a la entrega del predio donde se desarrollará la Academia Bomberil.  Se adelantaron acciones de coordinación con la Secretaria de Seguridad y Policía Nacional para iniciar la estructuración del proyecto que permitirá contar con un complejo de servicios insitucionales en la localidad de sumapaz.</t>
  </si>
  <si>
    <t>Adecuar 6 Estaciones De Bomberos.</t>
  </si>
  <si>
    <t>VIGENCIA (a 30/06/2021): Se finalizaron las etapas precontractuales  para la contratación de la obra e interventoría de la construcción Marichuela y se radicó proceso en la OAJ.  Se avanza en proceso de estructuración de proceso de estudios y diseños de estaciones Central Caobo Salazar y Puente Aranda.</t>
  </si>
  <si>
    <t>Implementar 100 % De Un Programa De Mantenimiento A Las Estaciones De Bomberos De Bogotá.</t>
  </si>
  <si>
    <t>VIGENCIA (a 30/06/2021): De acuerdo con la programación establecida se realizó mantenimiento correctivo y predictivo (acumulado) de 13 estaciones (Bicentenario, Kennedy Chapinero, Puente Aranda, Fontibón, Garces Navas, Central, Restrepo, Bosa, Candelaria, Suba, Venecia, C. Histórico) y el edificio comando.  Se avanza en formulación del nuevo proceso de mantenimiento el cual será contratado a traves de Licitación publica.</t>
  </si>
  <si>
    <t>Implementar 100 % De Un Programa De Renovación De Equipo Menor, Herramientas, Accesorios Y Elementos De Protección Personal En La Uaecob.</t>
  </si>
  <si>
    <t>VIGENCIA (a 30/06/2021): El procesode selección UAECOB-LP-003-2021,se adjudicó el 14 de junio de 2021, de este  proceso se derivaron tres (3) contratos, que fueron  registrados en la plataforma SECOP ii así: 418/2021 al proveedor ITURRI S.A., correspondiente al lote 1, para la adquisición de trajes fortestales. 419/2021 al proveedor IMPLESEG S.A.S.,correspondiente al lote 2, para la adquisición de botas para el manejo de incendios estructurales. 420/2021 al proveedor IMPLESEG S.A.S.,correspondiente al lote 3, para la adquisición de botas tácticas o de estación.</t>
  </si>
  <si>
    <t>Implementar 100 % De Un Programa De Renovación De Vehículos De La Unidad Administrativa Cuerpo Oficial De Bomberos De Bogotá.</t>
  </si>
  <si>
    <t>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t>
  </si>
  <si>
    <t>Implementar 100 % De Un Programa De Suministros Y Consumibles Para La Atención De Emergencias En La Uaecob.</t>
  </si>
  <si>
    <t>VIGENCIA (a 30/06/2021): Se realizaron las siguientes actividades: *Suministro del 95% de los elementos  requeridos para soportar la operación en las estaciones. *Inspección avanzada de los trajes de línea de fuego marca BRISTOL en las estaciones  B7, B15 y B3, que permitió reparar, restaurar o solicitar su disposición final de trajes que no cuentan con las garantías para atender con seguridad y protección las emergencias  e incidentes de la ciudad.</t>
  </si>
  <si>
    <t>Ejecutar 100 % Del Programa De Mantenimiento De Vehículos Y Equipo Menor De La Uaecob.</t>
  </si>
  <si>
    <t>VIGENCIA (a 30/06/2021): Para el primer semestre se desarrollaron las siguientes acitivdades: *Incremento de la relación de mantenimientos preventivos frente a correctivos que redunda en ahorro sobre costos de reparación y aumento en la disponibilidad del parque automotor.  *Disponibilidad de los vehículos operativos en cada una de las estaciones, garantizando el funcionamiento de las estaciones. *Mantenimiento correctivo de las Hea¿s de la entidad , garantizando el cumplimiento de los trabajos en términos de calidad. *Visitas de mantenimiento preventivo a cada una de las estaciones y unidades especiales, que permitió verificar los equipos y sensibilizar acerca de su manejo y operación.  *Inspección  al parque automotor de la entidad, en lo que refiere a llantas. Producto de esta revisión, se programó a los diferentes vehículos en la serviteca para los cambios, alineación, rotación, balanceo, reencauche y calibración que recomendó el contratista. *Desarrollo y ajuste de la herramienta tecnológica LOG+ para garantizar el seguimiento y trazabilidad de las solicitudes del personal operativo y adminsitrativo relacionadas con el parque automotor.</t>
  </si>
  <si>
    <t>Fortalecimiento de la infraestructura de tecnología informática y de comunicaciones de la UAECOB Bogotá</t>
  </si>
  <si>
    <t>Implementar 100 % Del Modelo De Seguridad Y Privacidad De La Información En La Uaecob Alineado A La Política De Gobierno Digital.</t>
  </si>
  <si>
    <t>VIGENCIA (a 30/06/2021): Se esta adelantando fase de diagnóstico de seguridad de la información para robustecer el sistema y priorizando las actividades a realizar.</t>
  </si>
  <si>
    <t>Implementar 100 % De La Arquitectura Ti Conforme A Las Necesidades De La Uaecob.</t>
  </si>
  <si>
    <t>VIGENCIA (a 30/06/2021): Se esta trabajando la ficha técnica para el proceso de mejoramiento de la Infraestructura Tecnológica para salir a cotizar. Actualización  del OVM y reestructuración de máquinas virtuales dejando un cluster para producción y otro para desarrollo.</t>
  </si>
  <si>
    <t>Habilitar 3 Servicios Ciudadanos Digitales Básicos En La Uaecob.</t>
  </si>
  <si>
    <t>VIGENCIA (a 30/06/2021): Se lanza el portal de servicios de la Entidad</t>
  </si>
  <si>
    <t>Fortalecimiento de la planeación y gestión de la UAECOB Bogotá</t>
  </si>
  <si>
    <t>Implementar 1 Plan De Ajuste Y Sostenibilidad Del Mipg En La Uaecob.</t>
  </si>
  <si>
    <t>VIGENCIA (a 30/06/2021): Se adelantaron las siguientes actividades:  Se apoyó operativamente la gestión según lo requerido. Total 30 actividades. Se ejecutaron procedimientos administrativos y asistenciales según lo requerido. Total:  121  solicitudes. Se asesoró sobre acciones para  la mejora de procesos de la Entidad que fueron solicitadas. Total: 3 solicitudes. Se realizó seguimiento a las actividades interinstitucionales que fueron solicitadas. Total: 44 solicitudes. Se asesoró en los temas administrativos y financieros requeridos por la Dirección, entre los cuales se encuentran el seguimiento y respuesta a los derechos de petición: 25 solicitudes.  Se asesoró respecto al desarrollo de los diferentes planes que fueron requeridos para el seguimiento y cumplimiento de las metas planteadas por la Dirección. Total: 13 solicitudes. Se asesoró y dio seguimiento a procedimientos internos y externos que fueron requeridos paa el cumplimiento de la misionalidad. Total: 158. Se dio seguimiento y respuesta a la solicitudes referentes a auditorías que fueron requeridas por Control Interno: Total: 6 solicitudes. Productos Comunicación y Prensa  Publicaciones en web: 19 Publicaciones en redes sociales (IG - Facebook - Twitter): 570 Comunicados de prensa: 2 Noticiero: 4 Boletines electrónicos: 4 El Hidrante: 16 Publicaciones en Intranet: 17 Solicitudes de diseños:  92 Solicitudes campañas: 5 Eventos: 1 Trámites de documentación requerida por el área de comunicaciones y prensa: 18  Por otro lado, se lideró la defensa jurídica y la gestión contractual y normativa de la UAECOB, a través de la producción de conocimiento, la planeación y las acciones de mejoramiento que permita prevenir el daño antijurídico y fortalecer la defensa jurídica de la Entidad y la gestión contractual en el marco de las políticas MIPG  Finalmente, se dío inicio a tres (3) auditorias cuya fecha terminación está prevista para los meses de julio y agosto de la vigencia.</t>
  </si>
  <si>
    <t>Elaborar 1 Plan De Preparativos Y Continuidad Del Servicio Para La Uaecob Ante La Eventual Ocurrencia De Un Desastre En El Distrito Capital</t>
  </si>
  <si>
    <t>VIGENCIA (a 30/06/2021): Se adelantaron las siguientes acciones: *Reclasificar la afectación en el distrito capital en cuanto a incendios, rescate en estructuras colapsadas, rescate por fenómenos de movimiento en masa, e incidentes con materiales peligrosos. *Nueva clasificación de niveles de respuesta y se estableció el estándar por cada uno de esos nuevos niveles de respuesta. *Se definió afectación en cuanto a población específica que requiere estos niveles de atención, con el establecimiento de la demanda se determina principalmente cuántos grupos de rescate, equipamientos de materiales peligrosos, rescate e incendio.</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</si>
  <si>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</si>
  <si>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</si>
  <si>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</si>
  <si>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</si>
  <si>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</si>
  <si>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VIGENCIA (a 30/06/2021): Se logró que 11 entidades distritales utilizaran la plataforma LegalBog para la publicación de 36 proyectos de actos administrativos de contenido regulatorio, resaltando como las de mayor participación los sectores de Planeación y Gobierno.</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</si>
  <si>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</si>
  <si>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</si>
  <si>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</si>
  <si>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VIGENCIA (a 30/06/2021): A junio se reporta menor valor debido a que no se realizó la actividad - Adquisición de licencias de Only Office - la adquisición de esta herramienta garantiza el control y eficiencia de LegalBog, y la trazabilidad, colaboración y comunicación de diferentes módulos, por ende, es de vital importancia que la parte contractual se surta, se espera en el mes de julio realizar la parte de legalización de la adquisición.</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</si>
  <si>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</si>
  <si>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</si>
  <si>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</si>
  <si>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</si>
  <si>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</si>
  <si>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</si>
  <si>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</si>
  <si>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</si>
  <si>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</si>
  <si>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</si>
  <si>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</si>
  <si>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</si>
  <si>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</si>
  <si>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30/06/2021): Se reprogramo el plan de trabajo, esta meta inicia ejecución en el mes de julio 2021.</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</si>
  <si>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</si>
  <si>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</si>
  <si>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</si>
  <si>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</si>
  <si>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</si>
  <si>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</si>
  <si>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</si>
  <si>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VIGENCIA (a 30/06/2021): Se reprograma el plan de trabajo, esta meta inicia ejecución en el mes de octubre 2021.</t>
  </si>
  <si>
    <t>Lograr Un Nivel De Éxito Procesal Del 83 % Orientado A La Defensa Del Patrimonio Distrital.</t>
  </si>
  <si>
    <t>VIGENCIA (a 30/06/2021): De conformidad con la información registrada en el Sistema de Información de Procesos Judiciales de Bogotá D.C. - SIPROJWEB, para el período comprendido entre el 01-01-2020 hasta el 30-06-2021 se obtuvo un Éxito Procesal Cuantitativo del 87,86%, que corresponde a la proporción entre, los 23.236 procesos terminados que fueron fallados a favor del Distrito Capital y el total de procesos terminados (a favor y en contra) durante el período de reporte, equivalentes a 26.447 procesos.</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</si>
  <si>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</si>
  <si>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</si>
  <si>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</si>
  <si>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</si>
  <si>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30/06/2021): Se han realizado jornadas comunitarias, reuniones con la comunidad y se culmino el curso en alianza con IDPAC para capacitar y fortalecer a los grupos ciudadanos de la ciudada. En este momento se encuentra adelantando la ruta de fortalecimiento a grupos de ciudadanos con la cual</t>
  </si>
  <si>
    <t>Formar 10000 Jóvenes En Habilidades De Mediacion, Tolerancia, Empatía, Autocontrol Y Manejo De Emociones.</t>
  </si>
  <si>
    <t>VIGENCIA (a 30/06/2021): Con base en el convenio 1849 adelantado entre la Secretaria de Seguridad e IDIPRON se ha logrado la capacitación de 726 jóvenes en diferentes habilidades, así mismo, en el marco de este mismo convenio se han venido acompañando acciones territoriales con el fin de mejorar la seguridad y convivencia en los entornos de segmentos viales de ciclorutas y estaciones de transmilenio.</t>
  </si>
  <si>
    <t>Diseñar E Implementar 100 Estrategia De Sensibilización Y Mitigación Del Riesgo Para La Ciudadcon Énfasis En Las Poblaciones En Alto Riesgo.</t>
  </si>
  <si>
    <t>VIGENCIA (a 30/06/2021): En el marco de las estrategias de Plan operativo especial para la seguridad y la convivencia de las personas Habitante de Calle y Plan operativo especial para la seguridad y la convivencia de las personas Migrantes se han realizado accciones entre las que destacan los acompañamientos a recorridos de CHC para la oferta de servicios y la realización de mesas locales para el fenomeno de habitabilidad en calle con el fin de realizar acciones coordinadas entre entidades.</t>
  </si>
  <si>
    <t>Diseñar E Implementar 100 Estrategia De Fortalecimiento De La Cultura Ciudadana Y La Participación Para La Seguridad, Convivencia Y La Prevención De Violencia Basada En Género Y El Machismo, A Través De La Gestión En El Territorio.</t>
  </si>
  <si>
    <t>VIGENCIA (a 30/06/2021): En el marco de esta estrategia se han realizado acciones entre las que destaca las Jornadas de información de rutas de acceso para atención a violencias basadas en género en las direntes localidades. Estas tienen como finalidad prevenir e identificar comportamientos que afecten a las mujeres</t>
  </si>
  <si>
    <t>Diseñar Y Aplicar 100 Estrategia De Mediacion Escolar  Y Comunitaria Como Herramienta De Justicia Para Generar Cultura Ciudadana En La Ciudad.</t>
  </si>
  <si>
    <t>VIGENCIA (a 30/06/2021): Con la reactivación paulatina de las IED en la ciudad se han desarrollado acciones, entre las que destacan la realización de recorrido y/o cartografía social para identificación y caracterización de factores de riesgo (físicos y sociales) para la toma de decisiones interinstitucionales</t>
  </si>
  <si>
    <t>Realizar 20 Consejos Locales De Seguridad Social En Todas Las Localidades De La Ciudad (Uno Por Cada Localidad)</t>
  </si>
  <si>
    <t>VIGENCIA (a 30/06/2021):  En el momento se han desarrollado 17 Consejos en 17 localidades, con actas aprobadas. De igual forma, se espera la formalización de este espacio, en el orden de las entidades y personas que deben asistir a la misma, pues este reporte está dado desde el decreto 079-2018.</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</si>
  <si>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</si>
  <si>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</si>
  <si>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</si>
  <si>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30/06/2021):  En el periodo enero ¿ junio de 2021, ingresaron 84 adolescentes y jóvenes, de los cuales 75 ingresaron a través de la Línea de Principio de Oportunidad en la modalidad de Suspensión del Procedimiento a Prueba y 9 a través de la Línea Adolescentes en ejecución de sanción</t>
  </si>
  <si>
    <t>Vincular A 300 Jóvenes Del Sistema De Responsabilidad Penal Para Adolescentes (Srpa) Con Consumo Problemático De Sustancias Psicoactivas Al Programa De Seguimiento Judicial Al Tratamiento De Drogas En El Srpa.</t>
  </si>
  <si>
    <t>VIGENCIA (a 30/06/2021):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periodo enero - junio de 2021 las autoridades del SRPA remitieron 72 adolescentes y jóvenes al PSJTD. Luego de verificar los temas de afiliación se ha realizado sensibilización con 68 adolescentes y jóvenes pre-candidatizados, de estos se activó ruta de salud e ingreso al programa en 30 casos a través de Capital Salud EPS, Famisanar EPS y Sanitas EPS.</t>
  </si>
  <si>
    <t>Vincular A 1500 Jóvenes Del Sistema De Responsabilidad Penal Para Adolescentes (Srpa) A Cuatro (4) Estrategias De Atención Integral.</t>
  </si>
  <si>
    <t>VIGENCIA (a 30/06/2021): De enero a junio de 2021, 34 adolescentes y jóvenes han sido vinculados a estrategias orientadas a fortalecer su atención integral. Centro de Atención Especializada Bosconia, operado por la Congregación de Religiosos Terciarios Capuchinos se atendieron 22 adolescentes y/o jóvenes, 20 ingresaron en 2020 y 2 en 2021, contó con la intervención de un equipo de pedagogos y artistas que trabajaron en diferentes frentes: enriquecimiento del ambiente y las estrategias comunicativas de las y los adolescentes y sus familias, se fortalecieron procesos diarios de manera presencial y virtual con oferta en áreas gráfica, literaria, corporal, musical y cinematográfica, trabajo mediante centros de interés para profundizar en habilidades y conocimientos. Se mantuvo sinergia con la entidad que brinda educación formal, buscando la transversalidad con las demás actividades.  Programa para la Atención y Prevención de la Agresión sexual ¿ PASOS: se ha logrado vinculación de 32 adolescente / jóvenes, quienes de manera diferenciada han recibido procesos de atención desde psicología forense, aplicación de escalas de valoración de riesgo de reincidencia, procesos de atención individual y grupal y demás atenciones que responden a las particularidades de los casos. Desde las estrategias transversales, pedagógico artística y de regulación emocional Cuenta hasta Diez se fortalecen los procesos. Estrategia de atención a adolescentes y jóvenes con medida de reintegro familiar y/o en egreso del SRPA: Se cuenta con el diseño de un instrumento de valoración psicosocial para caracterizar y medir factores de riesgo y protección.  Se adelantan acciones para formalizar alianzas: Escuela Taller Bogota para brindar formación para la inclusión productiva, Secretaría de Educación para brindar un modelo de educación flexible, IDIPRON para brindar servicios en un equipamiento ubicado en el barrio La Victoria.</t>
  </si>
  <si>
    <t>Mejorar En 2 Unidades De Atención Del Sistema De Responsabilidad Penal Para Adolescentes (Srpa) Del Distrito La Infraestructura Y/O Los Dispositivos Tecnológicos Para El Mejoramiento De Las Condiciones De Seguridad.</t>
  </si>
  <si>
    <t>VIGENCIA (a 30/06/2021): En el marco de las gestiones de la Secretaría para la suscripción de un convenio con INPEC que permita brindar servicios de atención a población pospenada y egresada del SRPA en la sede Casa Libertad, se avanzó en la formulación del alcance y especificaciones de la intervención físico, definición de dotación requerida.   La intervención de mejoramiento se concentrará en adecuar espacios para tres líneas de trabajo: 1) Crecimiento personal, 2) Arte y cultura y 3) Formación para el trabajo  Adicionalmente, se inició el proceso de adquisición de mobiliario para mejorar las condiciones de atención en los espacios del Programa Distrital de Justicia Juvenil Restaurativa.  Es importante mencionar que los avances han sido de gestión y no se han requerido recursos presupuestales a la fecha.</t>
  </si>
  <si>
    <t>Atender A 2530 Personas Pospenadas A Través Del Modelo De Atención Diseñado Para Bogotá, Que Permita La Inclusión Social, Familiar Y Productiva Desde El Programa Casa Libertad</t>
  </si>
  <si>
    <t>VIGENCIA (a 30/06/2021): Se ha venido actualizando el programa Casa Libertad Bogotá para la nueva implementación de un modelo de atención para las personas que salen de la cárcel teniendo en cuenta que en diciembre de 2020 el Ministerio de Justicia y del Derecho actualizó los ¿Lineamientos para la implementación del programa nacional de prevención de la reincidencia desde un modelo de atención pospenitenciaria -Casa Libertad". Desde enero al 30 de junio 2021 se han realizado 234 planes de trabajo individual - PTI a usuarios del programa Casa Libertad Bogotá, que equivalen a 99 en el mes de junio.</t>
  </si>
  <si>
    <t>Disminuir  A 5.6 Porciento La Reincidencia Penitenciaria De La Población Atendida Bajo El Lineamiento Implementado En Bogotá Para Personas Pospenadas</t>
  </si>
  <si>
    <t>VIGENCIA (a 30/06/2021): .</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</si>
  <si>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</si>
  <si>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</si>
  <si>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</si>
  <si>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30/06/2021): Esta Secretaría está comprometida con el respeto del derecho al debido proceso de los detenidos preventivamente en Bogotá. En razón que uno de los elementos de este derecho es el que se desarrolle el proceso penal sin dilaciones injustificadas, desde 2020 se ha avanza  en el diseño de una herramienta que pueda alertar en qué casos se identifican posibles vencimientos de términos en los procesos judiciales. Si bien a finales del 2020 se adelantó  un ejercicio piloto de esta herramienta, tras recibir retroalimentación de la Defensoría Nacional de la Defensoría del Pueblo al respecto, durante el primer semestre de 2021 se  incorporaron algunos ajustes a la herramienta . Al cierre del primer semestre de 2021, se compartieron los  resultados con la Defensoría del Pueblo y se está  a la espera de su nueva retroalimentación, a efectos de considerar si (i) se requieren nuevos ajustes o si (ii) se puede avanzar en la automatización de este ejercicio.</t>
  </si>
  <si>
    <t>Suministrar 5730 Elementos A Personas Sindicadas, Que Permitan Garantizar Sus Derechos Humanos Y Mejorar Sus Condiciones Durante La Privación De La Libertad</t>
  </si>
  <si>
    <t>VIGENCIA (a 31/03/2021): Meta cerrada.</t>
  </si>
  <si>
    <t>Mantener El 100 Porciento De La Cárcel Distrital De Varones Y Anexo De Mujeres Con Estándares De Calidad Para Brindar Condiciones Dignas A Las Personas Privadas De La Libertad.</t>
  </si>
  <si>
    <t>VIGENCIA (a 30/06/2021): Con el fin de fortalecer la atención integral, bienestar y calidad de vida de las personas privadas de la libertad ¿ PPL de la Cárcel Distrital de varones y anexo de mujeres, se suministró 28.970 raciones alimentarias a un promedio de 913 personas recluidas en el establecimiento penitenciario, de las cuales se entregaron 3.240 raciones de dietas terapéuticas durante el mes de junio a 108 PPL. Seguidamente en el componente de salud, se atendieron a 650 PPL las cuales corresponden a 195 Consulta Resolutiva, 64 Urgencias, 14 Valoración Servicio Alimentos, 109 Atenciones en área de Sanidad, 31 Atenciones PYD, 61 Valoración Ingreso, 121 Valoración Egreso y 55 Apertura Historia Clínica y por otra parte se ejecutaron 9 charlas educativo preventivas y de orientación en el marco de las acciones de promoción en salud.</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</si>
  <si>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</si>
  <si>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30/06/2021): Se logró el fortalecimiento en la atención integral a 1.028 personas privadas de la libertad de la cárcel distrital de varones y anexo de mujeres, facilitando estrategias que coadyudan  a la implementación de su proyecto de vida, tanto a mediano como a largo plazo, mediante la realización de actividades por parte del grupo psicosocial: Deportes, artes, fisioterapia, psicología, terapia ocupacional, pos penado, antropología y trabajo social,  educación, biblioteca, salud y cubrimiento mediante emisora,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de esta manera se efectuaron 302 intervenciones grupales desde Salud Mental en temáticas como Prevención de Conducta Suicida, de Consumo de sustancias psicoactivas y mitigación del riesgo, Prevención de Abuso sexual y de Violencia física y emocional. Por otra parte, se ejecutaron 154 intervenciones individuales en temas como acompañamiento en duelo, en crisis, individuales y en Consejo de Evaluación y Tratamiento ¿ CET y actividades para conmemorar fecha afirmativa como el Día mundial de toma de conciencia del abuso y maltrato en la vejez.</t>
  </si>
  <si>
    <t>Implementar El 100 Porciento De Una Estrategia De Responsabilización Frente A Los Presuntos Delitos Cometidos Por Las Personas Privadas De La Libertad.</t>
  </si>
  <si>
    <t>VIGENCIA (a 30/06/2021): Durante el primer semestre de 2021, se logró: ¿ Iniciar la puesta en práctica del Documento base de la Estrategia de aplicación de la Justicia Restaurativa con base en la suspensión de procedimiento a prueba como variante del principio de oportunidad. ¿ Decantar la base de información suministrada por la Dirección de la Cárcel Distrital para adelantar el análisis y preselección de los casos que harán parte del pilotaje. ¿ Sumar otro psicólogo al equipo psicosocial, ahora son tres (3), y continuar con ellos el proceso de formación en justicia restaurativa. ¿ Comprometer a magistrados del Consejo Superior de la Judicatura y del Tribunal Superior del Distrito Judicial de Bogotá a celebrar las reuniones que sean necesarias para la aplicación de la Justicia Restaurativa en adultos.  ¿ Reflexionar sobre nuevos mecanismos para aplicar justicia restaurativa a interna/os de la Cárcel Distrital, que no dependan de la modalidad de suspensión del principio de oportunidad.  En relación con la Estrategia de atención al consumidor de sustancias psicoactivas: Durante el primer semestre de 2021, se logró: ¿ Conocer estudio de viabilidad de aplicación del Modelo Tribunales de Tratamiento de Drogas con población adulta realizado por el Ministerio de Justicia y del Derecho. ¿ Iniciar caracterización en salud mental y consumo de sustancias psicoactivas de las y los internos de la Cárcel Distrital, con el apoyo del equipo de salud de la institución.  En relación con la Estrategia de atención especializada a ofensores sexuales: Durante el primer semestre de 2021, se logró: ¿ Realizar un barrido de Programas de tratamiento con ofensores sexuales adultos en Colombia, Chile y España. ¿ Empezar a trabajar en el diseño de un Protocolo de Atención.</t>
  </si>
  <si>
    <t>Diseñar El 100 Porciento De La Primera Fase Para La Construcción De Una Nueva Cárcel Para Bogotá</t>
  </si>
  <si>
    <t>VIGENCIA (a 30/06/2021): En el marco de esta meta, se han desarrollado las siguientes actividades: En el último trimestre de 2020 se acordó con el Ministerio de Justicia y del Derecho, el INPEC y la USPEC, que se avanzaría en la suscripción de un Convenio Marco que recoja la opción de adelantar la construcción de la Cárcel Distrital 2 en predios de la Picota. En tal sentido, durante este semestre se suscribió el referido Convenio, que contiene cuatro líneas de trabajo: · Apoyar la modificación del Plan de Regularización y Manejo ¿ PRM del predio de la Picota, para viabilizar la construcción de nuevas edificaciones que se traduzcan en más cupos carcelarios.  · Tramitar la modificación del POT para dar usos de suelo distintos a los actuales a los predios de la Modelo y el Buen Pastor, que posibilite al INPEC entregarlos a particulares a cambio de cupos carcelarios en Picota. · Ceder al Distrito una porción del predio la Picota para construir allí la Cárcel Distrital 2 (al menos 2.200 cupos carcelarios). · Crear mesa entre el Sector Justicia del Gobierno Nacional y el Distrito para abordar discusiones sobre el rol de las entidades territoriales en el sistema penitenciario y medidas de política criminal que puedan ser consideradas para mitigar el hacinamiento. Es importante mencionar, que las actividades realizadas son de gestión y no comprometen la ejecución de recursos.,</t>
  </si>
  <si>
    <t>Crear Y Operativizar Al 100 Porciento Una Estrategia Que Permita La Atención De La Población Privada De La Libertad Que Se Encuentra En Centros De Detención Transitoria.</t>
  </si>
  <si>
    <t>VIGENCIA (a 30/06/2021): Durante el primer semestre de 2020, esta Secretaría viene adelantando las siguientes actividades: · Socialización del proyecto con entidades concernidas con el mismo y con la comunidad de Puente Aranda. · Se están realizando las adecuaciones de la infraestructura de los inmuebles donde entrará a operar el equipamiento CER. · Se está adelantando el trámite de creación de la planta de personal temporal para el CER. · Otras contrataciones. Se tienen listos los estudios previos de: ropa de cama, uniformes PPL, alimentación (catering), lavandería, parque automotor, bioseguridad y salud.</t>
  </si>
  <si>
    <t>Generación de entornos de confianza para la prevención y control del delito en Bogotá</t>
  </si>
  <si>
    <t>Implementar El 100  Por Ciento De Losplanes Territoriales De Convivencia Y Seguridad En Las Localidades De Bogotá</t>
  </si>
  <si>
    <t>VIGENCIA (a 30/06/2021): Se realiza un trabajo interagencial en las localidades de: Antonio Nariño, Barrios Unidos, Bosa, Candelaria, Chapinero, Ciudad Bolívar, Engativá, Fontibón, Kennedy, Mártires, Puente Aranda, Rafael Uribe Uribe, San Cristóbal, Santafé, Suba, Teusaquillo, Tunjuelito, Usaquén y Usme, con acciones que permiten el fortalecimiento de las mismas.</t>
  </si>
  <si>
    <t>Diseñar E Implementar El 100 Por Ciento De La Metodología De Análisis Y Articulación Interinstitucional Contra Estructuras Criminales Delincuenciales</t>
  </si>
  <si>
    <t>VIGENCIA (a 30/06/2021): Se trabaja interinstitucionalmente con Policía y Fiscalía, en la actualización del inventario unificado de las estructuras criminales. Por la dinámica de la ciudad en los últimos meses se han presentado dificultades para la elaboración del inventario. Se está diseñando un cronograma de actividades y acciones que permitan dar cumplimiento a la meta. En el mes de junio se lograron desarticular 24 estructuras criminales con 135 capturas en ellas. De las 24 el equipo de la dirección de seguridad, aportó en la afectación de 3 estructuras criminales, en donde se llevaron 19 capturas. Este resultado  fue posible gracias a la información  aportada por el grupo de Direccionamiento Estructural  de  la  Dirección de Seguridad. Los grupos delincuenciales en mención se dedicaban a la extorsión, desplazamiento forzado y trata de personas. Este resultado fue posible gracias a la información aportada por el grupo de Direccionamiento Estructural de la Dirección de Seguridad. Los grupos delincuenciales en mención se dedicaban a la extorsión, desplazamiento forzado y trata de personas.</t>
  </si>
  <si>
    <t>Implementar El 100 Por Ciento Del Sistema De Prevención Y Gestión De Riesgos En Seguridad Y Conviviencia</t>
  </si>
  <si>
    <t>VIGENCIA (a 30/06/2021): Se ha realizado articulación interinstitucional e interagencial, con el fin de afectar las estructuras de delincuencia común organizada y la cadena de valor criminal que permite que se fortalezcan y se arraiguen en los territorios, para tal fin se ha desplegado un trabajo en las diferentes localidades focalizando los puntos que tienen la mayor concentración de delitos y factores de riesgos</t>
  </si>
  <si>
    <t>Formular E Implementar 1 Plan  Integral De Seguridad, Convivencia Y Justicia Para Bogota D.C.</t>
  </si>
  <si>
    <t>VIGENCIA (a 30/06/2021): Para lograr la formulaciòn e implementaciòndel plan integral se han adelantado acciondes de: recolección, recepción y sistematización de información relacionada con fenómenos de crimen organizado y mercados criminales. Articulación interinstitucional e interagencial para el intercambio de información relacionada con organizaciones criminales para priorizar, inventariar y apoyar procesos operativos. Planeamiento y ejecución de intervenciones focalizadas en segmentos territoriales donde hay concentración de delitos y factores de riesgo, con el fin de contener y disuadir su comisión. Acompañamiento a operativos de inspección, vigilancia y control (IVC) en establecimientos priorizados frente a las metas planteadas.</t>
  </si>
  <si>
    <t>Elaborar Y Actualizar 1 Inventario Unificado De Estructuras Criminales</t>
  </si>
  <si>
    <t>VIGENCIA (a 30/06/2021): Se han programado reuniones con Policía y Fiscalía, para poder trabajar interinstitucionalmente en la actualización del inventario unificado de las estructuras criminales. Por la dinámica de la ciudad en los últimos meses se han presentado dificultades para la elaboración del inventario. Se está diseñando un cronograma de actividades y acciones que permitan dar cumplimiento a la meta.</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</si>
  <si>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</si>
  <si>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</si>
  <si>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30/06/2021): Durante el semestre se han realizado 52 jornadas, en el marco de las cuales se han ejecutado 121 actividades, con un alcance total de 10.779 participantes divididos en dos categorías: 2.404 participantes directos en actividad, y 8.375 visualizaciones en las transmisiones realizadas en Facebook y YouTube.  Frente a las actividades presenciales realizadas, durante el periodo reportado se realizaron 63 actividades con un total de 1.695 participantes, ciudadanos y funcionarios, que asistieron a espacios de discusión y socialización sobre el código.  En actividades virtuales, se realizaron 39 actividades con un total de 729 participantes, en las cuales participaron funcionarios de la SDSJC en sus procesos de inducción por parte de gestión humana, además del grupo de la Oficina de Comunicaciones de la Secretaría de Seguridad, también funcionarios de Casa de Justicia de Usaquén y de la oficina de Seguridad de la Alcaldía Local de Suba.  Por otro lado, se participó en diferentes espacios como son los comités operativos locales de juventud. De igual amanera se abordaron diferentes temáticas en el marco de la convivencia como por ejemplo los comportamientos que afectan las especies de fauna silvestre y el tráfico ilegal (con el IDPYBA Y SDA), el acompañamiento en jornada de formación con Secretaría Distrital de Gobierno en contextos de marchas a jóvenes de la localidad de Chapinero, la socialización de rutas de comparendos en el marco de la Ruta de Oportunidades Juveniles en Bosa, y el acompañamiento a frentes de seguridad en Villa de los Alpes  Actividades virtuales de alcance masivo, se realizaron 19 actividades transmitidas en redes sociales y medios de comunicación como Facebook y YouTube, las cuales tuvieron un alcance de 8.375 visualizaciones.</t>
  </si>
  <si>
    <t>Apoyar Y Acompañar 15 Iniciativas Ciudadanas Anual, En Las Localidades Con Mayor Imposición De Medidas Correctivas Del Código Nacional Deseguridad Y Convivencia Ciudadana</t>
  </si>
  <si>
    <t>VIGENCIA (a 30/06/2021): Durante este semestre se continua con las mesas de trabajo con organismos internacionales, así como con la Secretaría Distrital de Cultura, Recreación y Deporte quién estará apoyando técnicamente esta convocatoria.    La construcción de los términos de referencia, la cartilla de convocatoria para su divulgación y el formato de presentación de los proyectos interesados se está finalizando, para su respectiva aprobación.   Para avanzar en la divulgación de esta convocatoria se ha venido adelantado un proceso de construcción de una estrategia en calle, en algunos sitios centrales de las doce localidades, que permita promover la discusión sobre los comportamientos contrarios a la convivencia priorizados para la convocatoria (peleas o riñas entre personas en sectores residenciales y comerciales, y música a un volumen muy alto o personas que hacen mucho ruido) con el fin de socializar el objetivo de esta propuesta directamente con la comunidad.   Finalmente, se está terminado de configurar la escritura del documento técnico del Laboratorio de Convivencia, en donde se enmarca la realización de esta convocatoria, lo que permite configurar la articulación con las demás acciones que realiza el componente.</t>
  </si>
  <si>
    <t>Elaborar 1 Documento Con Los Lineamientos Técnicos Para La Materialización De Medidas Corectivas Del Cnscc.</t>
  </si>
  <si>
    <t>VIGENCIA (a 30/06/2021): Se elaboró un documento diagnostico que caracterizó las 20 medidas correctivas que contempla la Ley 1801 de 2016, haciendo énfasis en cada una de sus singularidades, naturaleza, dinámica, operatividad y actualización normativa y evidenciando así, las medidas correctivas reglamentadas y las que se encuentran pendientes de reglamentación.</t>
  </si>
  <si>
    <t>Implementar El 100 Porciento De La Estrategía Para La Materialización De Medidas Correctivas A Cargo De La Secretaría Distrital De Seguridad Convivencia Y Justicia.</t>
  </si>
  <si>
    <t>VIGENCIA (a 30/06/2021): A corte 30 de junio de 2021, se recibió, a través del formulario de atención virtual, 17.199 solicitudes de las cuales se realizó el agendamiento para la participación en actividad pedagógica de convivencia de 15.031 y se efectuaron un total de 1.096 actividades pedagógicas de convivencia virtuales (a través de la plataforma Microsoft TEAMS), de lo cual se obtuvo como resultado la asistencia efectiva y participativa de 7.807 ciudadanos quienes posteriormente por parte del equipo fueron certificados y enviados vía correo electrónico para que la ciudadanía realice las acciones pertinentes que conlleven al cierre de la medida correctiva.   Se retoma la atención y desarrollo de actividades pedagógicas de convivencia en espacios abiertos, procurando mantener el distanciamiento social, acatando y cumpliendo de este modo los protocolos de bioseguridad establecidos por las casas de justicia. Dicho lo anterior, para el periodo en mención se mantuvo atención presencial en las casas de justicia de Usme, Mártires, Kennedy, Calle 45, Suba la campiña y Usaquén, en las cuales se contó con la atención personalizada y desarrollo de actividades pedagógicas de convivencia para un total de 3.357 ciudadanos atendidos, de los cuales 513 ciudadanos fueron certificados una vez cumplida la actividad.</t>
  </si>
  <si>
    <t>Fortalecimiento de los equipamientos y capacidades del Sistema Distrital de Justicia en Bogotá</t>
  </si>
  <si>
    <t>Habilitar 1 Casa De Justicia Para La Ampliación Del Acceso A La Justicia De Los Ciudadanos En El Distrito Capital</t>
  </si>
  <si>
    <t>VIGENCIA (a 31/03/2021): Esta meta esta programada para 2023</t>
  </si>
  <si>
    <t>Diseñar E Implementar El 100 Porciento Del Plan De Mejoramiento  De Las Unidades De Reacción Inmediata -Uri Existentes Y Construcción De Tres Uri Nuevas.</t>
  </si>
  <si>
    <t>VIGENCIA (a 30/06/2021): Durante el primer semestre de esta vigencia, esta meta presentó los siguientes avances: URI Campo Verde: la finalización de la obra está prevista para noviembre y su puesta en funcionamiento para finales de este año.    URI Norte: durante el primer semestre de 2021 se definió que esta URI se ubicará en la localidad de Suba. Tras una búsqueda intensa de predios en esta localidad durante este periodo, en la actualidad se cuenta con 4 opciones de predios, respecto de los cuales ya se solicitaron diversos conceptos técnicos a entidades del Distrito para validar que cumplan (al menos uno de ellos) con los criterios técnicos de cara a su adquisición. En paralelo, no obstante, se solicitó a la Fiscalía General de la Nación verificar si el área construible de la URI puede ser inferior a la que actualmente han sugerido (3.000 a 4.000 m2), con el objetivo de ampliar las posibles opciones de predios. Si este parámetro se reduce, seguirá ampliar la búsqueda de predios inmediatamente.   URI Tunjuelito: en el primer semestre de 2021 se llevaron a cabo los pasos previos para la suscripción de un convenio tripartito IDU-DADEP-SDSCJ, tendientes a viabilizar su suscripción. El referido convenio supondrá la utilización de predios remanentes adquiridos por el IDU en el marco del proceso de ampliación del servicio de Transmilenio en la Troncal Caracas, en el sector de Molinos, de manera que en los mismos la SDSCJ pueda habilitar una nueva URI para la ciudad. Dentro de los trámites adelantados se tuvo la adquisición por parte del IDU de 5 predios que serán objeto posterior de cesión al DADEP, para que esta última entidad entregue a la SDSCJ para el desarrollo de este proyecto</t>
  </si>
  <si>
    <t>Crear 2 Nuevas Sedes Del Programa Distrital De Justicia Juvenil Restaurativa</t>
  </si>
  <si>
    <t>VIGENCIA (a 30/06/2021): Respecto a la sede del Programa Distrital de Justicia Juvenil Restaurativa en las instalaciones del Centro de Servicios Judiciales para Adolescentes CESPA, se culminó la primera fase de la adecuación física y  se inició la segunda fase que incluye la intervención de la sala de grabación y cuarto técnico.  De igual manera, se participó en el proceso para la firma de comodato entre la Lotería de Bogotá y el IDIPRON de un predio en el barrio La Victoria, proceso que ya se completó. En la misma línea, se han adelantado las acciones para la suscripción de un convenio interadministrativo entre IDIPRON y la Secretaría de Seguridad, con el fin de contar con oferta conjunta para la población de las dos entidades en dicha sede.  En este sentido se presentó ante IDIPRON la propuesta de actividades conjuntas a desarrollar y la distribución de espacios para adelantar la adecuación. Se formuló la propuesta de intervención enmarcada en la figura de nodo de equipamientos para la prestación de servicios a población adolescente y joven a escala zonal, la cual ha sido considerada por la Secretaría Distrital de Planeación como referente de formulación de nodos dotaciones para el proceso de Revisión del Plan de Ordenamiento Territorial de la ciudad.</t>
  </si>
  <si>
    <t>Mantener 3 Sedes Del Programa Distrital De Justicia Juvenil Restaurativa</t>
  </si>
  <si>
    <t>VIGENCIA (a 30/06/2021): Las condiciones definidas para el mejoramiento de la sede de Casa Libertad permitirán incentivar el desarrollo del crecimiento personal y la capacidad de agencia, brindar formación en habilidades para la vida, así como generar capacidades y oportunidades para el desempeño laboral y productivo. El desarrollo de una estrategia de atención a adolescentes y jóvenes que egresan de las medidas y sanciones en el marco del SRPA, se orienta a favorecer su proceso de reintegración restaurativa incentivando: el desarrollo del crecimiento personal y la capacidad de agencia, la formación de habilidades para la vida, el restablecimiento y/o revitalización de las relaciones y los vínculos familiares, la generación de capacidades y oportunidades para el desempeño laboral y productivo, y la inclusión social y comunitaria en condiciones dignas. Mediante las acciones de mejoramiento en la sede Casa Libertad se busca cumplir con los siguientes propósitos: ¿ Incentivar el desarrollo del crecimiento personal y la capacidad de agencia de adolescentes y jóvenes que egresan de las medidas y sanciones en el marco del SRPA, ¿ Brindar formación en habilidades para la vida, ¿ Generar capacidades y oportunidades para el desempeño laboral y productivo. La intervención de espacios del PDJJR permitirá mejorar las condiciones de atención de ofensores y víctimas en coherencia con el enfoque pedagógico y restaurativo del SRPA.</t>
  </si>
  <si>
    <t>Diseñar Y Aplicar El 100 Porciento De La Estrategia De Facilitadores Para El Acceso A La Justicia</t>
  </si>
  <si>
    <t>VIGENCIA (a 30/06/2021): La estrategia de Facilitadores para el Acceso a la Justicia ya se esta implementando en tres localidades: Barrios Unidos, Bosa y Fontibón, las atenciones presenciales realizadas por parte de los facilitadores, durante el primer semestre del año, dan cuenta que han brindado orientación en los siguientes temas: 14 Liquidaciones Laborales, 14 Tutelas salud- Movilidad, 34 Derechos de petición y 29 Demandas.  Igualmente, se ha socializado la estrategia de facilitadores para el acceso a la justicia con actores comunitarios en las localidades mencionadas, razón por la cual se implementó dentro de la estrategia los ¿Semilleros Locales¿ los cuales brindan un espacio de educación y socialización de las rutas de atención que tiene la dirección de acceso a la justicia y los centros de radicación en Bogotá. De igual forma todos los trámites jurídicos que se atienden desde la estrategia tienen acompañamiento por los consultorios jurídicos.  Finalmente,  se articuló con el Consejo Superior de la Judicatura estrategias pedagógicas para los facilitadores que van a estar en los Centros de Radicación.</t>
  </si>
  <si>
    <t>Diseñar Y Aplicar 1 Modelo De Atención Presencial Y No Presencial Para Garantizar El Derecho De Acceso A La Justicia, Con Enfoque Diferencial Y De Derechos</t>
  </si>
  <si>
    <t>VIGENCIA (a 30/06/2021): Se realizaron ajustes al guion de atención para los canales no presenciales, así mismo, se avanzó en la reestructuración del documento base para atención del CRI, se adecuó la encuesta de satisfacción de la atención en los canales no presenciales, ajustes en SICAS para el módulo de los canales no presenciales, se identificaron y ajustaron las necesidades técnicas y tecnológicas para el desarrollo e implementación de la plataforma virtual.  Durante el primer semestre de 2021 se han realizado 14.908 atenciones a través de los canales no presenciales, de los cuales 5972 fueron atendidos en el Chat virtual y 8932 en las dos líneas de WhatsApp. Siendo los habitantes de las localidades de Kennedy, Suba y Bosa son los que más acuden a los canales no presenciales.</t>
  </si>
  <si>
    <t>Garantizar El 100 Porciento De La Operación Y Mantener Los Equipamientos De Justicia Que Hacen Parte Del Sistema Distrital De Justicia En La Ciudad</t>
  </si>
  <si>
    <t>VIGENCIA (a 30/06/2021): El Distrito Capital cuenta con trece (13) Casas de Justicia, de las cuales 5 son propiedad de la Secretaría Distrital de Seguridad, Convivencia y Justicia (Bosa, Ciudad Bolívar, Mártires, San Cristóbal y Usme), 7 son en calidad de arrendamiento (Barrios Unidos, Chapinero, Fontibón, Kennedy, Suba la Campiña, Suba Ciudad Jardín y Usaquén), y 1 bajo la modalidad de convenio ( en proceso de elaboración) con la Secretaría General de la Alcaldía Mayor para la operación en un punto de la red CADE (Engativá). Se viene gestionando acciones que garanticen la operatividad de las casas y el servicio en las localides en donde no hay equipamientos propios.  Desde la Dirección de Acceso a la Justicia, se tramitaron el 100% de las necesidades en términos de mantenimiento, adecuaciones e infraestructura de las 13 Casas de Justicia, a través de la Dirección de Bienes. Así mismo, se ha realizado el traslado, seguimiento y acompañamiento a todas las solicitudes de adecuaciones, mantenimientos y novedades presentadas tanto en estos equipamientos, como en los propios, para responder a recomendaciones de la ARL hallazgos resultantes de las diferentes auditorias de las cuales son objeto los equipamientos.</t>
  </si>
  <si>
    <t>Diseñar Y Aplicar El 100 Porciento De La Estrategia De Fortalecimiento Del Sistema Distrital De Justicia En La Ciudad</t>
  </si>
  <si>
    <t>VIGENCIA (a 30/06/2021): Se adelantó reunión con las autoridades indígenas del Distrito, el pasado 31 de mayo, en donde se identificó la existencia de un documento construido de manera conjunta entre el IDPAC y las autoridades étnicas, abordando un estado del arte, retos y dificultades en materia de justicia propia.  Adicional a lo anterior, con la Secretaría Distrital de la Mujer se estableció acuerdos de coordinación para incorporar y fortalecer las rutas de atención a mujeres indígenas en el marco del Sistema Distrital de Justicia, lo cual se ha logrado a través de diferentes reuniones técnicas, durante el segundo trimestre del año. El 28 de junio, consejeros del Pueblo Rrom y delegados de la DAJ adelantaron una visita a la Casa de Justicia de Suba, con el fin de conocer, de primera mano, los servicios e instalaciones de la Casa. Así mismo se adelantaron conversaciones con los funcionarios que se encuentran en dicho espacio con el fin de aclarar dudas o proponer elementos nuevos para mejorar la atención</t>
  </si>
  <si>
    <t>Implementar En 7 Casa De Justicia Un Modelo Articulado De Atención Integral Para Las Mujeres Victimas De Violencias</t>
  </si>
  <si>
    <t>VIGENCIA (a 30/06/2021): Se realizaron las adecuaciones de infraestructura en la Casa de Justicia de Ciudad Bolívar que permitirá el inicio del funcionamiento de los diferentes de equipos de trabajo que acompañaran la Ruta. Se realizó la entrega de 22 puestos de trabajo para las unidades de delitos sexuales y violencia intrafamiliar de la Fiscalía General de la Nación con el respectivo mobiliario. Se realizaron mesas de trabajo con Fiscalía General y Secretaría de la Mujer para definir los canales de atención en las Casas de Justicia donde no se contará con presencia de los equipos de Fiscales de Violencia Intrafamiliar y Delitos Sexuales de la FGN, en las que se acordó que desde el CRI Mujer y las funcionarias de la Secretaría de la Mujer, la remisión se hará a través de canales remotos de atención como las líneas telefónicas y correo electrónico que suministro la FGN</t>
  </si>
  <si>
    <t>Habilitar En 5 Casa De Justicia Un Sistema De Radicación Electrónica De Demandas A Formato</t>
  </si>
  <si>
    <t>VIGENCIA (a 30/06/2021): Actualmente se cuenta con dos centros de radicación de demandas en las localidades de Barrios Unidos y Bosa, y se estima que para mediados del mes de julio, se encuentre operando el centro de radicación en la localidad de Fontibón, dichos Centros de Radicación tienen como objetivo dar respuesta a necesidades de los usuarios en acciones jurídicas específicas que no requieran representación, por otra parte se socializó la estrategia de centros de radicacion con actores comunitarios como ediles, alcaldia local y lideres de las dos localidades. Durante el segundo semestre se evaluará los resultados y se perfeccionará la propuesta técnica.</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</si>
  <si>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</si>
  <si>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</si>
  <si>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</si>
  <si>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</si>
  <si>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</si>
  <si>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</si>
  <si>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</si>
  <si>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</si>
  <si>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</si>
  <si>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</si>
  <si>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</si>
  <si>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</si>
  <si>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</si>
  <si>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</si>
  <si>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</si>
  <si>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</si>
  <si>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</si>
  <si>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</si>
  <si>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</si>
  <si>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</si>
  <si>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</si>
  <si>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30/06/2021): De acuerdo a lo reportado para la ejecución del componente 6 del Plan Anticorrupción, se evidencia la ejecución de las siguientes actividades de integridad:  Se realizó seguimiento a la matriz con los lineamientos que establecen el cumplimiento de la ley 1712 de 2014 De acuerdo a la información de gestión generada en el mes fueron actualizados los enlaces del botón de transparencia. Los procesos realizaron el reporte de las actividades establecidas en el Plan Anticorrupción programadas para el periodo. En el Comité Institucional de Gestión y Desempeño, se presentó la política de Contratación y Compras Sostenible, en aras de definir el resultado, sin embargo, se definió que es necesario hacer una mesa de trabajo apoyados en la asesoría de la Secretaría General.  Se reporta avance de las actividades definidas en el Plan de Sostenibilidad. Se realizaron mesas de trabajo con los responsables de las diferentes políticas para realizar análisis de las recomendaciones de FURAG y definición de acciones.</t>
  </si>
  <si>
    <t>Implementar Al 100 Porciento La Estrategia De Participación Ciudadana</t>
  </si>
  <si>
    <t>VIGENCIA (a 30/06/2021): Se realizó capacitación sobre temas de participación ciudadana a los diferentes grupos de valor, organizada por el sector. Se ha desarrollado gestiones de gobierno abierto y los compromisos definidos con la OPG. Se realizó el seguimiento a los compromisos registrados como resultado de los diálogos ciudadanos, los cuales ya tienen primer acercamiento con la ciudadanía para la programación de los recorridos.</t>
  </si>
  <si>
    <t>Implementar Al 100 Porciento La Política Pública Distrital De Servicio A La Ciudadanía, A Cargo De La Secretaría Distrital De Seguridad, Convivencia Y Justicia</t>
  </si>
  <si>
    <t>VIGENCIA (a 30/06/2021): Se realizó seguimiento trimestral al cumplimiento de las actividades inmersas en el plan de acción de la política pública de servicio a la ciudadanía ¿ PPDSC. Se elaboró propuesta de diagnóstico para el diseño e implementación de un sistema de turnos integral en la Entidad, que incluya la medición de la satisfacción de la atención realizada a los ciudadanos desde los distintos puntos. Cualificación y/o entrenamiento en lengua de señas colombiana.</t>
  </si>
  <si>
    <t>Desarrollar E Implementar Al 100 Porciento Un Sistema De Gestión De Documentos Electrónicos Y Archivo - Sgdea</t>
  </si>
  <si>
    <t>VIGENCIA (a 30/06/2021): Durante el periodo se desarrollaron las siguientes actividades: Actualización del Cronograma Project Plan SGDEA con actividades, fechas y asignación de responsables y sistematización de evidencias. Documentos insumo ficha técnica: 1. Conformación de expediente Electrónico, 2. Documentos a migrar desde SharePoint a SGDEA, 3. Herramientas adicionales para SGDEA, 4. Migración ControlDoc a SGDEA, Migración ORFEO a SGDEA, 5. Parte funcional que tiene ORFEO y el SGDEA debe tener, 6. SGDEA ¿ indicadores, alertas, tableros de control, 7. SGDEA ¿ interoperabilidad, almacenamiento, 8. En la matriz actividades específicas se desarrolla BPM y flujos de trabajo. Modelo de Requisitos de Documento Electrónico ¿MRDE- Se continua con el desarrollo de la planeación y estructuración del proyecto SGDEA y todas sus actividades específicas, se actualiza plan de trabajo y se sistematizan evidencias. De igual manera se continuó la estructuración de ficha técnica con el equipo de DTSI, se articularon acciones y se realizan documentos insumo. Se inició la revisión, en conjunto con la DTSI, del Acuerdo marco de precios de Software empresarial CCENEG-027-1-2020, bajo el cual se oferta Software de SGDEA con el fin de identificar si cumple con los Requisitos Funcionales de SGDE-DC-RTF 1.0 del Archivo de Bogotá Se continua con las actividades de gestión documental y administración de archivos físicos alineadas al proyecto SGDEA y su correcto desarrollo.</t>
  </si>
  <si>
    <t>Fortalecer Y Mantener Las 7 Dimensiones Para La Implementación Del Modelo Integrado De Planeación Y Gestión - Mipg</t>
  </si>
  <si>
    <t>VIGENCIA (a 30/06/2021): En el Comité Institucional de Gestión y Desempeño, se presentó la política de Contratación y Compras Sostenible, en aras de definir el resultado, sin embargo, se definió que es necesario hacer una mesa de trabajo apoyados en la asesoría de la Secretaría General. La consulta se realizó y estamos a la espera de la respuesta para establecer la mesa de trabajo.  A junio ya se reporta avance de las actividades definidas en el Plan de Sostenibilidad. Adicionalmente, se realizaron 8 mesas de trabajo con los responsables de las diferentes políticas para realizar análisis de las recomendaciones de FURAG y definición de acciones.</t>
  </si>
  <si>
    <t>Atender Al 100 Porciento Las Necesidades De Mantenimiento Y Mejoramiento De Las Sedes Administrativas De La Secretaría Distrital De Seguridad, Convivencia Y Justicia.</t>
  </si>
  <si>
    <t>VIGENCIA (a 30/06/2021): Actividades realizadas en el área administrativa de la Cárcel Distrital: - Se realizó desmonte de puestos de trabajo y retiro de alfombra.  - Nivelación y afinado de pisos para instalación de piso nuevo. - Instalación de nuevos puestos de trabajo. - Instalación de cortinas.  Actividades realizadas en el marco del proceso para la compra de sillas ergonómicas para el Centro de Comando, Control, Comunicaciones: - Se adjudicó el contrato resultante del proceso de selección abreviada mediante subasta inversa SCJ-SASIE-003-2021, cuyo objeto consiste en ¿ADQUISICIÓN DE SILLAS ERGONÓMICAS Y SILLAS OPERATIVAS EJECUTIVAS, SEGÚN ESPECIFICACIONES TÉCNICAS, PARA LOS FUNCIONARIOS DE LA SECRETARIA DISTRITAL DE SEGURIDAD CONVIVENCIA Y JUSTICIA¿ al proponente No. 13 - ROCIO DEL PILAR CICERY LUGO.</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</si>
  <si>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</si>
  <si>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</si>
  <si>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30/06/2021): Se están terminados los siguientes documentos: 3. Evaluación de las Unidades de Mediación y Conciliación (UMC). 4. Análisis del crimen y COVID 19 en la ciudad de Bogotá.  adicionalmente se encuentran en fase de consolidación de información cuantitativa - cualitativa y escritura preliminar: 5. Prediciendo para la vida. 6. Garantías del proceso penal.</t>
  </si>
  <si>
    <t>Realizar 8 Estudios Para Construir Las Herramientas, Insumos Y/O Recomendaciones Que Faciliten La Toma De Decisiones De La Secretaría De Seguridad, Convivencia Y Acceso A La Justicia</t>
  </si>
  <si>
    <t>VIGENCIA (a 30/06/2021): Se continua con la actualización de la base de datos de homicidios con información proveniente de fuentes alternas a las oficiales como el NUSE ¿ PMU, relatos de prensa y la base de afectación de Grupos de Delincuencia Organizada. Se recolecto información en las localidades de Kennedy y Los Mártires a través de entrevistas y grupos focales. Se elaboró la cartografía de los homicidios del primer semestre de 2021, complementada con información sobre homicidios de 2019 a 2021 (enero ¿ junio) y de estructuras que trafican con drogas afectadas por las autoridades. Adicionalmente se definieron las variables a ser consideradas en el análisis de correlaciones. En cuanto al desarrollo de la investigación sobre el fenómeno de Desapariciones voluntarias e involuntarias en la ciudad se consolido la base de datos sobre mecanismos de búsqueda activos, denuncias por desaparición de Fiscalía y denuncias por desaparición de Medicina Legal. Se diseñaron instrumentos de recolección de información en campo. (Entrevistas semiestructuradas) y se realiza mapeo de actores clave a entrevistar para profundizar el análisis de los apartados.</t>
  </si>
  <si>
    <t>Mantener 1 Bodega De Datos Con Información Actualizada De Tal Manera Que Los Datos En Materia De Seguridad, Convivencia Y Justicia Sean Oportunos Y Eficientes</t>
  </si>
  <si>
    <t>VIGENCIA (a 30/06/2021): Se realiza la revisión detallada de las bases de datos de Principio de Oportunidad. Se Comienza el proceso de análisis de la fuente ¿Atención NO Presencial¿ que permitirá complementar los análisis de atención en Casas de Justicia por medios virtuales.  Se validaron avances e identificaron mejoras en la consolidación de datos de incidentes atendidos por la Unidad Administrativa Especial del Cuerpo Oficial de Bomberos de Bogotá.</t>
  </si>
  <si>
    <t>Elaborar 54 Boletines Con La Información Mensual De Los Principales Índicadores De Seguridad, Convivencia Y Acceso A La Justicia.</t>
  </si>
  <si>
    <t>VIGENCIA (a 30/06/2021): Corresponden a las  publicaciones mensuales realizadas en la página web de la Secretaría, con los principales indicadores de Seguridad, Convivencia y Acceso a la Justicia.</t>
  </si>
  <si>
    <t>Elaborar 216 Policy Brief Con Información De Contexto Descriptiva Sobre Temas Específicos Que Impactan La Seguridad, Convivencia Y Acceso A La Justicia</t>
  </si>
  <si>
    <t>VIGENCIA (a 30/06/2021): Los 24 Policy Brief corresponden a problemáticas actuales como: (i) Delitos en transmilenio. (ii) Hurto a bicicletas. (iii) Homicidios. (iv) Habitabilidad en calle. (v) Caracterización Caracas (vi) Violencia intrafamiliar (vii) Movilizaciones, en los cuales se generan recomendaciones y posibles estrategias que sirven como insumo para la toma de decisiones por parte de las instancias correspondientes en materia de seguridad.</t>
  </si>
  <si>
    <t>Organizar 6 Eventos De Divulgación Para La Generacion De Cocimiento E Intercambio De Experiencias Exitosas En Materia De Seguridad, Convivencia Y Acceso A La Justicia</t>
  </si>
  <si>
    <t>VIGENCIA (a 30/06/2021):  La ejecución de esta meta está planeada para el segundo semestre.</t>
  </si>
  <si>
    <t>Disenar 1 Indice Distrital De Acceso A La Justicia Y El Mapa De Necesidades Constitucionales De Bogotá</t>
  </si>
  <si>
    <t>VIGENCIA (a 31/03/2021): Se reportará el próximo trimestre</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</si>
  <si>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</si>
  <si>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</si>
  <si>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30/06/2021): Se dispuso y mantuvo la infraestructura tecnológica requerida para la operación de la SDSCJ en nivel central y sedes alternas como: canales de comunicación, internet, telefonía, impresión, fotocopiado y escaneo, servicios en nube Azure, soporte de licenciamiento Oracle, así como el servicio de mesa para el soporte y atención de requerimientos e incidentes de las soluciones tecnológicas de la Entidad.</t>
  </si>
  <si>
    <t>Planear Y Ejecutar Al 100 Porciento La Estrategia Para La Actualización De Los Servicios Tecnologicos Existes E Implementación De Nuevos, Que Optimicen La Productividad De La Entidad En El Marco De La Gestión Por Procesos</t>
  </si>
  <si>
    <t>VIGENCIA (a 30/06/2021): Se avanzó en la ejecución del plan para actualizar los servicios tecnológicos existentes e implementar nuevos, con el diseño de propuestas para renovación de servicios tecnológicos que optimicen la productividad de la Entidad. Se puso en funcionamiento la renovación de los servicios tecnológicos relacionados con conectividad, monitoreo de infraestructura tecnológica, servicios de georreferenciación, actualización base de datos antivirus y mesa de servicios para atención de requerimientos de los servicios tecnológicas. Se implementó el protocolo IPv6 en nivel central y se avanzó en las sedes. Para el Sitio Web se validó la guía de Accesibilidad y Usabilidad. Se realizó validación de los ítems a evaluar en el rediseño del Sitio Web, componente de videos o elementos multimedia. Se inició ajuste a Sitio Web en cumplimiento de Res 1519/2020. Se pasó a producción desarrollo denominado PISCCJ. Se desplegó en ORFEO: Vista Temas/Subtemas, radicación PDF VoBo Digital y "Proyectó", y radicación masiva con firma mecánica. Se puso en funcionamiento la renovación de los servicios tecnológicos relacionados con conectividad, monitoreo de infraestructura tecnológica, servicios de georreferenciación, actualización base de datos antivirus y mesa de servicios para atención de requerimientos de los servicios tecnológicas. Se implementó el protocolo IPv6 en nivel central y se avanzó en las sedes. Para el Sitio Web se validó la guía de Accesibilidad y Usabilidad. Se realizó validación de los ítems a evaluar en el rediseño del Sitio Web, componente de videos o elementos multimedia. Se inició ajuste a Sitio Web en cumplimiento de Res 1519/2020. Se pasó a producción desarrollo denominado PISCCJ. Se desplegó en ORFEO: Vista Temas/Subtemas, radicación PDF VoBo Digital y "Proyectó", y radicación masiva con firma mecánica.</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</si>
  <si>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</si>
  <si>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</si>
  <si>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</si>
  <si>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30/06/2021): Se identificaron 10 servicios ciudadanos digitales, para realizar el I y II Trimestre de 2021 y su estado actual es el siguiente:  Están en proceso de implementación: a) Consulta de terceros por número de cedula a través de ORFEO. b) Consulta y descarga del acta de audiencia en SUME. c) Consulta de agenda de audiencias o conciliaciones en SUME. d) Consulta y descarga invitación audiencia de mediación. e) Pago de multas en línea mediante PSE para Liquidador de Comparendos ¿ LICO f) Plan de beneficios MEBOG  Están Implementados los siguientes servicios ciudadanos digitales: a) Interoperabilidad entre los sistemas de Casa Libertad y Sistema de Información Integral Penitenciario y Carcelario ¿ SISIPEC, Distrital. b) Registro de solicitud de autorización visita PPL con sus respectivos módulos: validación captcha, formulario validación, formulario validación tipo documento, formulario inscripción visitante, exportar evidencia inscripción PDF, consulta estado de inscripción y se elaboró la versión Nro. 1 del Manual de instalación. c) Verificación Rutas Justico.   Se tiene identificado el servicio denominado gestor de turnos para la Dirección de Acceso a la Justicia y está en procesos de especificación de alcance y definición de viabilidad.</t>
  </si>
  <si>
    <t>Planear Y Ejecutar Al 100 Porciento La Estrategia Para La Actualización De Los Documentos Asociados Con El Dominio De Gobierno De Ti, De Acuerdo Con Los Lineamientos Distritales,  Nacionales Y Las Mejores Prácticas</t>
  </si>
  <si>
    <t>VIGENCIA (a 30/06/2021): Durante este periodo se inició la elaboración y/o actualización de 10 procedimientos alineados a ITIL, actualmente se esta en ejecución la actividad de "Revisar y conocer marco conceptual, técnico y legal", y a los cuales se les aplico el formato de justificación de documentos nuevos o en ajuste: * Gestion Arquitectura de TI * Gestion de la Mejora Continua * Medición y notificación * Gestión de Suministros * Gestión Disponibilidad * Gestión Catálogo de Servicios * Gestión Continuidad de Servicios * Gestión Niveles de Servicio * Atención de solicitudes de TI * Gestión de Proyectos TI</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</si>
  <si>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</si>
  <si>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30/06/2021): 1. Se realizaron mantenimientos de varios tipos sobre los siguientes sistemas de Información: a) SIRPA  b) SISEPEC c) OPGET d) SIAP  e) PREDIS  f) LICO  2. Desarrollo nuevas funcionalidad sobre el sistema Si Capital módulo SISCO ejecución presupuestal por metas, desarrollo reporte de ejecución viabilidades, desarrollo reporte ejecución presupuestal por producto, desarrollo pantalla Seguimiento presupuestal de magnitudes de metas proyecto. 3. A partir de la aplicación de la guía usabilidad y accesibilidad se obtuvo el diagnostico que permitió identificar e implementar los ítems faltantes para dar cumplimiento a lo normado en la Resolución No. 1519 del 2020, al sistema SI Capital y los módulos que lo componen.</t>
  </si>
  <si>
    <t>Planear Y Ejecutar Al 100 Porciento La Estrategia Para Fortalecer El Uso Y Apropiación De Los Servicios Tecnológicos Al Interior De La Entidad, Mediante Acciones Continuas De Sensibilización Y/O Capacitación.</t>
  </si>
  <si>
    <t>VIGENCIA (a 30/06/2021): Se ejecutaron las acciones de sensibilización, para lo cual se realizaron dos campañas (1 y 2) y se iniciaron dos que tiene duración hasta diciembre 2021 (3 y 4): 1. Iniciando año en nuestra secretaría  2. La importancia de tus datos 3. Ciberseguridad para todos 4. Con Tecnología, austeridad del gasto  Para lo realizado, se generaron 35 piezas de sensibilización para 17 Boletines. En relación a las acciones de entrenamiento, se ejecutaron 43 sesiones de entrenamiento virtuales y 2 cursos especializados en Microsoft Dynamics y¿Microsoft¿Power¿BI. En estas sesiones se ha contado con 416 asistentes que respondieron la encuesta de satisfacción de actividades obteniendo niveles de satisfacción entre muy satisfactorio y satisfactorio del 99,8%. Se realizaron entrenamientos en Orfeo, Microsoft Office, SIDIJUS (SICAS-SUME-SILOJUS), SIRPA, SICAPITAL(SISCO) y PROGRESUS y SISIPEC.</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</si>
  <si>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</si>
  <si>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</si>
  <si>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</si>
  <si>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</si>
  <si>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</si>
  <si>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</si>
  <si>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</si>
  <si>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</si>
  <si>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</si>
  <si>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</si>
  <si>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</si>
  <si>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</si>
  <si>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</si>
  <si>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</si>
  <si>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</si>
  <si>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</si>
  <si>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</si>
  <si>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</si>
  <si>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RESERVAS (a 30/06/2021): Meta constante</t>
  </si>
  <si>
    <t>Realizar 14 Plazas De Mercado Reforzamiento Y Construcción De Obras Fisicas</t>
  </si>
  <si>
    <t>VIGENCIA (a 30/06/2021): Se encuentra en proceso de ejecución el contrato.</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</si>
  <si>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</si>
  <si>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</si>
  <si>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VIGENCIA (a 30/06/2021): Se encuentra en proceso de consolidación.</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</si>
  <si>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</si>
  <si>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</si>
  <si>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</si>
  <si>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VIGENCIA (a 30/06/2021): Aún no reporta ejecución, se encuentran en pruebas. RESERVAS (a 30/06/2021): Aún no reporta ejecución, se encuentran en pruebas.</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</si>
  <si>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</si>
  <si>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</si>
  <si>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</si>
  <si>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</si>
  <si>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</si>
  <si>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</si>
  <si>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</si>
  <si>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</si>
  <si>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</si>
  <si>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</si>
  <si>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</si>
  <si>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</si>
  <si>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VIGENCIA (a 30/06/2021): Aún no se reporta avance</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</si>
  <si>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</si>
  <si>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</si>
  <si>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</si>
  <si>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</si>
  <si>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</si>
  <si>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</si>
  <si>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</si>
  <si>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</si>
  <si>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</si>
  <si>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</si>
  <si>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</si>
  <si>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</si>
  <si>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</si>
  <si>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</si>
  <si>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</si>
  <si>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</si>
  <si>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</si>
  <si>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</si>
  <si>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</si>
  <si>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</si>
  <si>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</si>
  <si>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</si>
  <si>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</si>
  <si>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VIGENCIA (a 30/06/2021): La definición de la estrategia de información y comunicación en salud se dio en la penúltima semana del mes de junio, en los meses anteriores se había considerado realizar entrega de kits de aseo por lo que se alcanzó a avanzar en la construcción de estudios previos y en acercamientos con contratación y con la Bolsa Mercantil de Colombia, sin embargo ante la decisión de desarrollar la estrategia de información y comunicación se está iniciando el proceso de construcción de estudios previos junto con la oficina asesora de comunicaciones.</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</si>
  <si>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</si>
  <si>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</si>
  <si>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</si>
  <si>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</si>
  <si>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</si>
  <si>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30/06/2021): En el marco del Convenio 2049259-2020, con la Pontificia Universidad Javeriana, el cual tiene por objeto "En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 recibo, revisión y retroalimentación de informes finales y artículos para desembolsos (junio).</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</si>
  <si>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</si>
  <si>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</si>
  <si>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</si>
  <si>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</si>
  <si>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</si>
  <si>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</si>
  <si>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</si>
  <si>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</si>
  <si>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</si>
  <si>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30/06/2021): Se esta en la elaboración de los estudios previos, con acompañamiento de la Dirección TIC¿s de la SDS. A la fecha se tiene la opción de elaborar el proceso contractual a través de contrato4 interadministrativo.</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</si>
  <si>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</si>
  <si>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</si>
  <si>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</si>
  <si>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</si>
  <si>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</si>
  <si>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</si>
  <si>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</si>
  <si>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</si>
  <si>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30/06/2021): 1.395 casos de los eventos transmisibles relacionados con la meta, evidenciando una reducción del 68% de los casos notificados respecto al mismo periodo del año anterior (Dato preliminar). Mayo 2021</t>
  </si>
  <si>
    <t>Mantener Por Debajo De 6.5 Y Llevar A 6.44 Casos Por 100,000 Menores De 5 Años La Tasa De Mortalidad Por Neumonía En El D.C.  (A 2024)</t>
  </si>
  <si>
    <t>VIGENCIA (a 30/06/2021): 6 casos de mortalidad por neumonía. Tasa: 1.2 x 100 mil menores de 5 años  Mayo 2021</t>
  </si>
  <si>
    <t>Implementar 1 Plan De Acción Para La Prevención, Contención Y Mitigación De La Pandemia Por Covid 19 En Bogotá D.C.  (A 2024)</t>
  </si>
  <si>
    <t>VIGENCIA (a 30/06/2021): Corte mayo 2021</t>
  </si>
  <si>
    <t>Alcanzar Un 90 % De Personas Que Conviven Con Vih Y Conocen Su Diagnóstico, Un 90% Que Acceden Al Tratamiento Y Un 80% Que Alcanzan La Carga Viral Indetectable.  (A 2024)</t>
  </si>
  <si>
    <t>VIGENCIA (a 30/06/2021): 1.765 casos de VIH incidentes en Bogotá, dato preliminar, fuente Sivigila, SE 25.  Mayo 2021</t>
  </si>
  <si>
    <t>Mantener En Menos De 1 Caso Por 100.000 Habitantes La Tasa De Mortalidad Por Tuberculosis En El D.C.  (A 2024)</t>
  </si>
  <si>
    <t>VIGENCIA (a 30/06/2021): 43 fallecidos causa básica Fuente: Base de EEVV con corte a mayo de 2021,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</si>
  <si>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</si>
  <si>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</si>
  <si>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</si>
  <si>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</si>
  <si>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</si>
  <si>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</si>
  <si>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VIGENCIA (a 30/06/2021): Se desglosa el listado de productos referidos a la fase de planeación y alistamiento con el fin de prever y facilitar la estructuración del plan de acción del estudio de salud mental en el Distrito Capital. Se socializan los avances del área 3 referida a la fase inicial del estudio de salud mental en Bogotá, D.C.</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</si>
  <si>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</si>
  <si>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30/06/2021): Se debe tener en cuenta que la codificación de causa básica de muerte de acuerdo con los códigos CIE- 10, necesaria para la estimación de este indicador, depende únicamente del DANE y esta información tiene en promedio 1 año de rezago para su disponibilidad. De acuerdo a ello y teniendo en cuenta que la tasa de mortalidad es un indicador que trabaja tanto con casos, como con población anual, no es posible generar mediciones mensuales de este indicador.  COn corte a dic 2020 131 muertes por 100.000 habitantes</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</si>
  <si>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</si>
  <si>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</si>
  <si>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30/06/2021): Durante el año 2021, con corte a mayo (semana epidemiológica 22), se han notificado 89 casos de cáncer en menores de 18 años como confirmados en el SIVIGILA residentes en Bogotá, de ellos, la oportunidad en el inicio de tratamiento menor o igual a 2 días tal como lo establece el protocolo del Instituto Nacional de Salud, se dio en el 54% (n=44 casos). Información preliminar y acumulada Fuente SIVIGILA.</t>
  </si>
  <si>
    <t>El 50 % De Los Trabajadores Informales Intervenidos Por El Sector Salud Mejoran Sus Condiciones De Salud Y Trabajo.  (A 2024)</t>
  </si>
  <si>
    <t>VIGENCIA (a 30/06/2021): "5,51 (n=6.512)"  Corte mayo 2021  Para el periodo de reporte, se da continuidad al seguimiento de la operación y a los compromisos intersectoriales relacionados con la emergencia sanitaria, y reactivación económica. Se avanzó en la gestión del Convenio desarrollado entre las Subredes y los fondos de desarrollo local en el marco del programa de reactivación económica. El total de la población identificada y caracterizada en el mes de reporte es de 2.597 trabajadores identificados en 1.695 UTIS. Del total de los trabajadores que participaron del proceso establecido  1.795  modificaron sus prácticas de autocuidado en el trabajo y hábitos saludables, a través del cumplimiento al Decálogo de condiciones de Salud y así como de compromisos definidos en un plan de trabajo concertado para mejorar sus condiciones de salud y trabajo. Adicionalmente, se dio continuidad a la estrategia de atención integral dirigida a la prevención del trabajo infantil y promoción del trabajo adolescente protegido, para lo cual en el mes de reporte fueron intervenidos 1184 niños, niñas y adolescentes trabajadores de los cuales 819 (69%) fueron desvinculados del trabajo infantil.</t>
  </si>
  <si>
    <t>El 65 % De Escolares De 5 A 17 Años De Las Instituciones Educativas Intervenidas, Tienen Estado Nutricional Adecuado Según El Indicador Índice De Masa Corporal Para La Edad.  (A 2024)</t>
  </si>
  <si>
    <t>VIGENCIA (a 30/06/2021): Se continua en la intervención del estado nutricional de los escolares por diferentes líneas de acción: Articulación con la academia para la revisión sistematica para la afectación del estado nutricional de los escolares. Desarrollo de la sesión para abril de la mesa interdependencias de alteraciones nutricionales, donde se continua la implementación del plan de acción. Se incluye dentro del instrumento de canalizaciones elementos para la canalización de alteraciones nutricionaes por exceso. Asistencia técnica a EPS y EAPB para el abordaje de las alteraciones nutricionales.  Por la emergencia sanitaria no es posible, la realización de toma de peso y talla en las instituciones educativas como lo señala la meta. En cuanto al abordaje de las alteraciones nutricionales, se generan establecimiento de la línea de base de la población con sobrepeso/obesidad por EAPB, acompañamiento en campo para verificación de acciones para manejo de sobrepeso y obesidad en IPS priorizadas de acuerdo a RIPS.</t>
  </si>
  <si>
    <t>Incrementar En Un 40 % La Oportunidad En El Inicio De Tratamientos Para Cáncer Cervical Y De Seno De Las Mujeres.</t>
  </si>
  <si>
    <t>VIGENCIA (a 30/06/2021): "Durante el año 2021, con corte a mayo (semana epidemiológica 22), se han notificado 713 casos de cáncer de mama como confirmados en el SIVIGILA residentes en Bogotá, de ellos, la oportunidad en el inicio de tratamiento menor o igual a 30 días tal como lo establece el protocolo del Instituto Nacional de Salud, se dio en el 26% (n=139 casos). Información preliminar y acumulada Fuente SIVIGILA.    Durante el año 2021, con corte a mayo (semana epidemiológica 22), se han notificaron 756 casos de cáncer de cuello uterino como confirmados en el SIVIGILA residentes en Bogotá, de ellos, la oportunidad en el inicio de tratamiento menor o igual a 30 días tal como lo establece el protocolo del Instituto Nacional de Salud, se dio en el 34% (n=183 casos). Información preliminar y acumulada Fuente SIVIGILA.   "</t>
  </si>
  <si>
    <t>Atender El 100 % De Los Brotes Y Emergencias En Salud Pública Así, Como De Los Eventos De Salud Pública De Interés Internacional.</t>
  </si>
  <si>
    <t>VIGENCIA (a 30/06/2021): Fecha de corte mayo de 2021</t>
  </si>
  <si>
    <t>Mantener El 100 % De La Operación De Los Sistemas De Vigilancia En Salud Pública En Bogotá D.C. (A 2024)</t>
  </si>
  <si>
    <t>Mantener Por Debajo De 2 % La Tasa Global De Infecciones Asociadas A La Atención En Salud. (A 2024)</t>
  </si>
  <si>
    <t>VIGENCIA (a 30/06/2021): Fecha de corte mayo de 2021  Tasa de IAAS 2,78</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</si>
  <si>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</si>
  <si>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</si>
  <si>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VIGENCIA (a 30/06/2021): Fecha de corte mayo de 2021:  33.3%</t>
  </si>
  <si>
    <t>Salud para la vida y el bienestar</t>
  </si>
  <si>
    <t>Asistencia: nuevas generaciones, salud e inclusión Bogotá</t>
  </si>
  <si>
    <t>Disminuir En 20 % La Razón De Mortalidad Materna.  (A 2024)</t>
  </si>
  <si>
    <t>VIGENCIA (a 30/06/2021): "Durante el periodo de enero-mayo de 2021, según datos preliminares se han presentado 11 casos de mortalidad materna, correspondiente a una razón de mortalidad materna de 41,74 por 100.000 nacidos vivos. Fuente: Base de datos SDS y aplicativo Web RUAF_ND, datos Línea Base 2018.  Fuente 2020: datos PRELIMINARES, ajustado enero 2021. Datos 2021 PRELIMINARES"</t>
  </si>
  <si>
    <t>Reducir En Un 10 % La Tasa De Mortalidad Perinatal Por 1.000 Nacidos Vivos+ Fetales.  (Cierre De Base De Datos 2018 Eevv- Ruaf Tasa De 14,6).  (A 2024)</t>
  </si>
  <si>
    <t>VIGENCIA (a 30/06/2021): "En el periodo Enero - Mayo de 2021, según datos preliminares se han presentado 318 casos de mortalidad perinatal, correspondiente a una tasa de mortalidad perinatal de 12,0 por 1.000 nacidos vivos + muertes fetales. Fuente 2020: Base de datos SDS y aplicativo Web RUAF_ND, datos PRELIMINARES-(corte 09-01-2021)-ajustada 18-01-2021. Fuente 2021: SDS- RUAF_ND, datos PRELIMINARES. (Corte 12-05-2021 Ajustado 16-06-2021)."</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</si>
  <si>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</si>
  <si>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30/06/2021): Durante el periodo de Enero - Mayo de 2021, según datos preliminares se han presentado 49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</si>
  <si>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</si>
  <si>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30/06/2021): Durante el periodo de Enero - Mayo de 2021, según datos preliminares se han presentado 2633 nacimientos en adolescentes de 15 a 19 años.</t>
  </si>
  <si>
    <t>Reducir En Un 35 % Los Nacimientos En Mujeres Con Edad Menor O Igual A 19 Años Que Ya Tuvieron Un Hijo.  (A 2024)</t>
  </si>
  <si>
    <t>VIGENCIA (a 30/06/2021): Durante el periodo de Enero - Mayo de 2021, según datos preliminares se han presentado 391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</si>
  <si>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</si>
  <si>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30/06/2021): Fecha de corte mayo 2021</t>
  </si>
  <si>
    <t>Diseñar E Implementar 1 Estrategia  Que Favorezca El Acceso A Los Servicios De Salud De Componente Primario Para La Población Institucionalizada A Cargo Del Distrito Capital.  (A 2024)</t>
  </si>
  <si>
    <t>VIGENCIA (a 30/06/2021): Fecha de corte junio de 2021</t>
  </si>
  <si>
    <t>Salud y bienestar para niñas y niños</t>
  </si>
  <si>
    <t>Asistencia: Infancia imparable Bogotá</t>
  </si>
  <si>
    <t>Disminuir En Un 25 % La Incidencia De Sífilis Congénita.  (A 2024)</t>
  </si>
  <si>
    <t>VIGENCIA (a 30/06/2021): A semana 22 se han notificado 33 casos de sífilis congénita. (datos preliminares) En comparación con el mismo periodo del año anterior 2020 se evidencia una disminución de casos dado que se habían notificado al mismo periodo 63 casos (datos preliminares)-</t>
  </si>
  <si>
    <t>Llevar A 0 La Tasa De Mortalidad Por 100.000 En Menores De 5 Años Por Desnutrición Aguda Como Causa Básica.  (A 2024)</t>
  </si>
  <si>
    <t>VIGENCIA (a 30/06/2021): En el Marco del plan de acción de Prevención, identificación, notificación y atención integral de niños y niñas menores de 5 años con desnutrición aguda, se lleva a cabo seguimiento a casos priorizados de desnutrición aguda moderada y severa, orientación técnica en el manejo intrahospitalario y seguimiento al egreso. Se da línea técnica a los diferentes componentes y procesos transversales que intervienen en la Ruta Integral de Atención en Salud de la Desnutrición Aguda desde el PSPIC,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 Del citado plan de acción se lleva a cabo 1.174 seguimientos a 213 casos priorizados de desnutrición aguda moderada y severa, fuente: base preliminar de seguimientos entorno hogar 15 de junio de 2021. Adicionalmente, en la implementación de la estrategia para la promoción del bienestar, la calidad de vida y la salud de niños y niñas y la afectación positiva de los determinantes sociales relacionados con la Desnutrición, con avances en la implementación del "Botón de Gestantes y Lactantes de Bogotá Cuidadora", para la activación y atención de necesidades en salud y de tipo social.</t>
  </si>
  <si>
    <t>Disminuir A 17 % La Proporción De Niñas Y Niños Menores De 5 Años Con Estado Nutiricional Inadecuado Según El Indicador Peso Para La Talla.  (A 2024)</t>
  </si>
  <si>
    <t>VIGENCIA (a 30/06/2021): 63.4 Dato preliminar. La información reportada para el indicador de la meta, es preliminar, La Secretaría Distrital de Salud se encuentra en proceso de validación de la información obtenida a través del Sistema de Vigilancia Alimentaria y Nutricional (SISVAN), la cual es la fuente de información para el reporte del indicador de meta. En tal sentido, tan pronto surtan los procedimientos establecidos se procederá a realizar el análisis y presentación de los datos. Se proyecta que, al terminar el ejercicio de validación, se genere la reprogramación de la meta y ello permita monitorear adecuadamente el comportamiento del indicador de acuerdo a la materialización de acciones programadas.</t>
  </si>
  <si>
    <t>Certificar Las 4 Subredes Y 10 Ips Privadas Con La Estrategia De Instituciones Amigas De Las Mujeres Y La Infancia Integral.  (A 2024)</t>
  </si>
  <si>
    <t>VIGENCIA (a 30/06/2021): Los avances de la meta son en términos de asistencia técnica para la implementación de la estrategia, acciones de salud pública complementarias a la atención en salud que aportan al cumplimiento de los pasos de la IAMII y avances en la contratación de evaluación externa y certtificación como IAMII.</t>
  </si>
  <si>
    <t>Lograr Y Mantener Por Encima Del 65 % La Práctica De Lactancia Materna Exclusiva En Menores De 6 Meses. Linea De Base: 59.3%. Fuente: Sisvan.  (A 2024)</t>
  </si>
  <si>
    <t>VIGENCIA (a 30/06/2021): 36.5 Dato preliminar. SISVAN: por dificultades en la entrega de las bases de datos por parte de los equipos locales a la fecha de entrega de este informe, se cuenta únicamente con la primera entrega de la base de menores de 5 años del mes de marzo. El avance en el cumplimiento de la meta no depende de acciones desarrolladas sólo desde el sector salud, se deben tener en cuenta determinantes estructurales como la licencia de maternidad, formalidad de trabajo de la madre en el ejercicio de la lactancia materna.  Para el mes de marzo de 2021 preliminarmente, la proporción de LME en menores de seis meses es de 52,34%. Se proyecta que, al terminar el ejercicio de validación descrito anteriormente, se genere la reprogramación de la meta y ello permita monitorear adecuadamente el comportamiento del indicador de acuerdo a la materialización de las acciones programadas.</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</si>
  <si>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</si>
  <si>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30/06/2021): 208 casos de mortalidad en menores de un año, correspondiente a una tasa de 7,9 por 1.000 nacidos vivos.</t>
  </si>
  <si>
    <t>Lograr Y Mantener Al 95 % Iguales O Mayores Las Coberturas De Vacunación En Los Biologicos Del Pai, Incluida La Varicela Y Realizar El Estudio De Inclusión De La Vacuna Contra El Herpes Zóster.  (A 2024)</t>
  </si>
  <si>
    <t>VIGENCIA (a 30/06/2021): 35,9% El acumulado a Mayo de 2021 para el cumplimiento de coberturas de vacunación es del 35,3 %, evidenciado en los biológicos en la población menor de un año de edad. Menor de un año de edad:  POLIO: dosis aplicadas: 35.099 - 37,3 % cumplimiento  PENTAVALENTE: dosis aplicadas: 33.247- 35,3 % cumplimiento  BCG: dosis aplicadas: 30.335 - 32,2 % cumplimiento  HEPATITIS B: dosis aplicadas: 35.101 - 37,3 % cumplimiento  Hbi: dosis aplicadas: 35.109 - 37.3 % cumplimiento  ROTAVIRUS: dosis aplicadas: 30.458 - 32,4 % cumplimiento  De un año de edad:  TRIPLE VIRAL: dosis aplicadas: 31.571 - 32,5 % cumplimiento  FIEBRE AMARILLA: dosis aplicadas: 29.855 - 30,8 % cumplimiento  NEUMOCOCO: dosis aplicadas: 30.879 - 32,8 % cumplimiento  HEPATITIS A: dosis aplicadas: 31.954 - 34,0 % cumplimiento  VARICELA: dosis aplicadas: 31.877 - 33,9 % cumplimiento</t>
  </si>
  <si>
    <t>Incrementar En 20 % La Detección Precoz Y Atención Integral De Niños Y Niñas Con Defectos Congénitos A Través De Intervenciones Orientadas A La Promoción De La Salud Y La Gestión De Riesgo Preconcepciones, Prenatal Y Postnatal.  (A 2024)</t>
  </si>
  <si>
    <t>VIGENCIA (a 30/06/2021): 573 casos de defectos congénitos en menores de un año en Bogotá D.C, de los cuales se han diagnosticado de forma prenatal el 32,8% (n=188). Para el periodo enero a mayo de 2021 se registraron un total de 573 casos de defectos congénitos en Bogotá, de los cuales el 32,8% (n=156) de los casos fueron diagnosticados de forma prenatal.  El 82,7% (n=474) fueron notificados como nacidos vivos y el 4,4% (n=25) como mortinatos. El 40,8% (n=234) corresponden al sexo femenino, el 52,4% (n=300) al sexo masculino y el 6,8% (n=39) corresponden a sexo indeterminado.  Según localidad de residencia el 52,7% (n=302) de los casos se presentaron en 5 de las 20 localidades del distrito así: Kennedy 12,4% (n=71), Suba 11% (n=63), Ciudad Bolívar 10,8% (n=62), Bosa 10,5% (n=60) y Engativá 8,8% (n=46). De acuerdo a la condición de afiliación al SGSSS, los defectos congénitos reportados ocurrieron en el 58,3% (n=334) en población del régimen contributivo, el 23% (n=132) en población del régimen subsidiado, el 6,3% (n=36) en población pobre no asegurada y el 6,6% (n=38) en el régimen de excepción.  En el 5,8% (n=33) de los casos el régimen registra como indeterminado, evidenciando como oportunidad de mejora la importancia del registro en la calidad del dato de las variables demográficas. Al realizar el análisis comparativo en la notificación total de casos, durante el periodo enero ¿ mayo del año 2021, se presentaron 573 casos, evidenciado un  aumento en la notificación del 16,2% (n=80) con respecto al mismo periodo del año inmediatamente anterior en el que se registraron 493 casos. Para el mismo periodo y con respecto a la línea base (año 2019 en el que se registró un 33,2% para el diagnóstico prenatal) se evidencia una leve disminución en el diagnóstico prenatal (1,2%).</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</si>
  <si>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</si>
  <si>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</si>
  <si>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</si>
  <si>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</si>
  <si>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</si>
  <si>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30/06/2021): Durante el mes de mayo se vacunaron un total de 47.988 animales de los cuales 28.185 fueron perros y 19.803 fueron gatos</t>
  </si>
  <si>
    <t>Incrementar En 8 % Los Establecimientos Sobre Los Cuales Se Verifican Las Condiciones Higiénico Sanitarias Con Enfoque De Riesgo.  (A 2024)</t>
  </si>
  <si>
    <t>VIGENCIA (a 30/06/2021): Mayo 2021: Se adelantaron 22.343 visitas de inspección, vigilancia y control (IVC) en establecimientos abiertos al público, para verificar el cumplimiento de la normatividad sanitaria vigente. Se adelantaron 29 actividades de carácter promocional y preventivo como son las sensibilizaciones dirigidas a la comunidad en temas de salud ambiental enfocados especialmente al manejo adecuado de alimentos, medicamentos y sustancias químicas. Con una asistencia de 1.371 personas. Se adelantaron 608 operativos, entre operativos de alimentos y bebidas alcohólicas, carnes y derivados cárnicos, juguetes, línea de medicamentos seguros, espacio público, apoyo a otras líneas de intervención y operativos de eventos masivos. Se realizaron 34 muestreos, de los cuales 15 fueron de alimentos y bebidas y 0 de medicamentos. Se realizaron 13 visitas por vivienda en riesgo (incluye inquilinatos). Se atendieron 0 eventos de interés en salud pública asociados al manejo de sustancias químicas. Se atendieron 4 eventos de Interés en salud pública Enfermedad Transmitida por Alimentos. Se realizaron 93 visitas de verificación sanitaria de caninos potencialmente peligrosos (ley 1801 de 2016). Se realizaron 46 visitas de verificación de condiciones sanitarias asociadas a la tenencia de animales. Se realizaron 65 visitas integrales de vectores en interiores. Se realizó control de insectos exteriores en 21.801 metros cuadrados. Se realizó control de roedores exteriores en 108.800 metros cuadrados.</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</si>
  <si>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</si>
  <si>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</si>
  <si>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</si>
  <si>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</si>
  <si>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</si>
  <si>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</si>
  <si>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</si>
  <si>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</si>
  <si>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30/06/2021): El tema de la Pandemia por Covid 19 ha cambiado  cronogramas de seguimiento a la propuesta de implementación de la estrategia. Se debe tener en cuenta que en los meses de marzo y abril se tiene el tercer pico de la pandemia por COVID 19.</t>
  </si>
  <si>
    <t>Incrementar En 22 Puntos Porcentuales El Abordaje Integral Con Enfoque De Género De La Violencia Intrafamiliar, Maltrato Infantil Y La Violencia Sexual, Para Salvaguardar La Salud Mental.</t>
  </si>
  <si>
    <t>VIGENCIA (a 30/06/2021): Para el mes de abril se cuenta con un porcentaje de casos efectivos del 37,5% (n=770) y en proceso de cierre 21,1% (n=849) de un total de casos de 2.052 para el mes de ABRIL. Esta medición se va ajustando mensualmente conforme se adelanten las investigaciones epidemiologicas de campo por parte del SIVIM. De otro lado, el acumulado para el año 2021 (ENERO, FEBRERO, MARZO y ABRIL) tomando casos efectivos es de 51,1% (n=4.066) y en proceso de cierre 37,8% (n=3.006).</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</si>
  <si>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</si>
  <si>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</si>
  <si>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</si>
  <si>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30/06/2021): 1. Metodología para el diagnóstico de necesidades, prototipaje de herramientas tecnológicas, el desarrollo de talleres de prototipaje de soluciones/innovaciones tecnológicas 2. Informe de resultados de los talleres participativos 3. Agenda de los talleres de identificación, selección, prototipaje y testeo de herramientas de gobierno Abierto y diseño de los ambientes digitales de las estrategias de TIPS y Cuéntanos Bogotá. 4. Diez talleres SPRINT, para el diseño del ambiente digital de las Estrategias TIPS y CUÉNTANOS BOGOTÁ 5. Documento ¿Rutas metodológicas para herramientas análogas y digitales, en el marco de los ¿Territorios de innovación y Participación en Salud¿ y Cuéntanos Bogotá¿  6. ¿Documento de diagnóstico de las necesidades identificadas y las estrategias específicas a prototipar¿ 7. ¿Documento metodológico de prototipaje de herramienta tecnológica para las estrategias TIPS y Cuéntanos Bogotá¿ 8. ¿Documento de desarrollo de talleres participativos de prototipaje de soluciones/innovaciones tecnológicas para las estrategias TIPS y Cuéntanos Bogotá.¿  9. ¿Documento de la estrategia para fortalecer la colaboración entre los actores estratégicos del sistema de salud en Bogotá¿</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</si>
  <si>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</si>
  <si>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</si>
  <si>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</si>
  <si>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</si>
  <si>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</si>
  <si>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</si>
  <si>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</si>
  <si>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</si>
  <si>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</si>
  <si>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</si>
  <si>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</si>
  <si>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</si>
  <si>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</si>
  <si>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</si>
  <si>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</si>
  <si>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</si>
  <si>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30/06/2021): Radicación ante contratación desde abril del estudio previo para el concurso de méritos para la formulación de la política.  Encuentros con ATENEA para afinar la participación de la agencia en el proceso de formulación de la política distrital de investigación en salud.  Reunión con la academia de ciencias para invitarlos a conformar mesa de acompañantes al proceso de formulación de la política.</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</si>
  <si>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</si>
  <si>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</si>
  <si>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</si>
  <si>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</si>
  <si>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</si>
  <si>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30/06/2021): Para este primer semestre del 2021, se ha elaborado el 50% del documento de lineamientos técnicos para gestionar los procesos de desarrollo de habilidades y capacidades de las organizaciones sociales y comunitarias, titulado "Manual de Formulación de Iniciativas Comunitarias¿, el cual contiene las orientaciones del ejercicio de formulación de los proyectos de iniciativas con participación social y comunitaria. Para ello, se realizó una revisión documental del Plan Distrital de Desarrollo 2020 ¿ 2024: un Nuevo Contrato Social y Ambiental para la Bogotá del Siglo XXI, el Plan Distrital de Gestión del Riesgo de Desastres y del Cambio Climático, y, documentos con experiencias similares para darle soporte técnico y normativo al desarrollo del documento.  También se realizaron visitas a comunidades del sector de Ciudad Bolívar (Altos de Jalisco y Peñón del Cortijo) y San Cristóbal (Moralba), lo cual permitió establecer un primer contacto con líderes comunitarios quienes han expresado la disponibilidad para el desarrollo de iniciativas comunitarias. Durante el período el área de Iniciativas ha trabajado activamente con otras áreas misionales en el diseño y divulgación de espacios de transferencia de conocimiento con diferentes grupos poblacionales, lo cual ha permitido identificar las estrategias metodológicas para promover acciones de gestión de riesgo y adaptación al cambio climático a través de las iniciativas comunitarias.</t>
  </si>
  <si>
    <t>Capacitar 100 Personas En Cultura Y Ciencia Ciudadana Para La Reducción Del Riesgo Y Adaptación Al Cambio Climático</t>
  </si>
  <si>
    <t>VIGENCIA (a 30/06/2021): Durante el período de enero a junio de 2021 desde el área de educación se cumplió con la meta de capacitar a veinte (20) personas, adicional a esto se logró vincular a estas actividades de divulgación y sensibilización a tres mil doscientas veintiún (3.221)  personas más, a través de la realización de cuarenta y dos (42) actividades de sensibilización por medio de las plataformas meet, teams y zoom, nueve (9) actividades de divulgación en redes sociales conmemorando con datos curiosos los días nacionales e internacionales del Calendario Ambiental 2021 y tres (3) actividades de apoyo logístico como gestores educativos para las charlas de sensibilización en la temática de ¿Cambio Climático¿ realizadas con la Secretaria de Gobierno, la Universidad Minuto de Dios - UNIMINUTO y el Consejo Local de Gestión del Riesgo de la localidad de Fontibón con la charla de ¿Riesgo Sísmico¿.</t>
  </si>
  <si>
    <t>Implementar 1 Sistema De Información  Para El  Sistema Único De Registro Escolar -Sure</t>
  </si>
  <si>
    <t>Elaborar 1 Documento  Para El Programa De Investigación En Ciencias Y Cambio Climático</t>
  </si>
  <si>
    <t>VIGENCIA (a 30/06/2021): Por medio del cual se crea y adopta el Programa de Investigación en Ciencias y Cambio Climático, este documento contiene los objetivos, definiciones, componentes, líneas de investigación y etapas de implementación del programa.  Una vez estructurado el documento, durante el segundo trimestre se hizo el proceso de revisión y aprobación por parte de la Subdirección para la Reducción del Riesgo y Adaptación al Cambio Climático, una vez avalado se pasó a revisión de la Oficina Asesora Jurídica y se recibieron las observaciones pertinentes, sobre las cuales se realizaron los ajustes respectivos y se envió nuevamente a validación por parte de esta Oficina, esperando nuevas observaciones para los ajustes adicionales que se requieran y así tener la aprobación final para ser tramitada ante la Dirección de la Entidad, en este sentido se ha avanzado en un 50% de esta meta. Este proyecto de resolución logra consolidar las discusiones desarrolladas en 2020, con algunas entidades con experiencia en el proceso de investigación en el sector ambiente: Instituto de Investigación de Recursos Biológicos Alexander von Humboldt,  Instituto de Hidrología, Meteorología y Estudios Ambientales -IDEAM, AGROSAVIA, Jardín Botánico de Bogotá D.C., a su vez incorpora también el trabajo realizado internamente en el IDIGER.   Durante el período comprendido entre el 01 de enero al 30 de junio de 2021, se logró obtener un documento consolidado del programa de investigación, que podrá ser adoptado mediante acto administrativo por el IDIGER.</t>
  </si>
  <si>
    <t>Promover El 100 Porciento De Las Acciones De Articulación Y Promoción De Gestión Del Riesgo Y Adaptación Al Cambio Climático</t>
  </si>
  <si>
    <t>Gestionar La Ejecución De 9 Obras Para La Reducción Del Riesgo De Desastres</t>
  </si>
  <si>
    <t>VIGENCIA (a 30/06/2021): Durante este período, se ejecutó el contrato de obra No. 586 - 2020 y el contrato de interventoría No. 579-2020. Este contrato tenía como objeto la ¿construcción de de las obras para la mitigación del riesgo por remoción en masa presentado en el barrio Los Laches en el sector comprendido entre la diagonal 4A y la carrera 6 Este, y su área de influencia en la localidad Santa Fe de Bogotá D.C.¿. El acta de recibo a satisfacción se suscribió el día 10 de mayo de 2021.   Lo anterior, se desarrolla dando cumplimiento al Plan de Desarrollo Distrital ¿Un nuevo contrato social y ambiental para el siglo XXI¿, donde la entidad identificó y formuló el proyecto de inversión ¿Fortalecimiento de acciones para la reducción del riesgo y medidas de adaptación al cambio climático en Bogotá¿ y se estableció la meta de ¿Construir 9 obras de mitigación y adecuación¿. Esta obra se entrego en el 1 semestre de 2021, pero se gestionó y reportó en el 2020.</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</si>
  <si>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</si>
  <si>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</si>
  <si>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</si>
  <si>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</si>
  <si>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</si>
  <si>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</si>
  <si>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</si>
  <si>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</si>
  <si>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</si>
  <si>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</si>
  <si>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</si>
  <si>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</si>
  <si>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</si>
  <si>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</si>
  <si>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</si>
  <si>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</si>
  <si>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</si>
  <si>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</si>
  <si>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</si>
  <si>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</si>
  <si>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</si>
  <si>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</si>
  <si>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</si>
  <si>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</si>
  <si>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</si>
  <si>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</si>
  <si>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</si>
  <si>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</si>
  <si>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</si>
  <si>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9  Estudios Y Diseños Asociados A La Construcción De Espacio Público</t>
  </si>
  <si>
    <t>Construir 1140629.24 M2 De Espacio Público</t>
  </si>
  <si>
    <t>Adquirir 4 Predios Asociados A La Construcción De Espacio Público</t>
  </si>
  <si>
    <t>Realizar 100 Por Ciento De Asistencias Técnicas Y Operativas</t>
  </si>
  <si>
    <t>Construir 21.83 Km De Ciclorrutas  Asociados Al Espacio Público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</si>
  <si>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</si>
  <si>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</si>
  <si>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</si>
  <si>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</si>
  <si>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Mantener 845255.61 M2 De Espacio Público De La Red Urbana</t>
  </si>
  <si>
    <t>Pagar 100 Por Ciento Compromisos De Vigencias Anteriores</t>
  </si>
  <si>
    <t>Administrar 100 Por Ciento La Adquisición Predial Para La Infraestructura De Espacio Público</t>
  </si>
  <si>
    <t>Implementar 243 Cicloparqueadero Asociados Al Espacio Publico</t>
  </si>
  <si>
    <t>Mantener 7.56 Km De Ciclorrutas Asociados Al Espacio Pùblico</t>
  </si>
  <si>
    <t>Construcción de vías y cicloinfraestructura para la movilidad sostenible</t>
  </si>
  <si>
    <t>Realizar 16 Estudios Y Diseños Para La Ejecución De Obras De Infraestructura Vial</t>
  </si>
  <si>
    <t>Construir 176.71 Km Carril De Vías  Arteriales</t>
  </si>
  <si>
    <t>Estabilizar 4 Puntos Inestables De Taludes  Y/O Puntos Inestables</t>
  </si>
  <si>
    <t>Realizar 2 Estudios Y Diseños Asociados A La Construcción De  Puentes Vehiculares</t>
  </si>
  <si>
    <t>Adquirir 2196 Unidades Prediales  Para La Ejecución De Obras De Infraestructura</t>
  </si>
  <si>
    <t>Construir 32 Puentes Vehiculares Asociados A La Malla Vial</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</si>
  <si>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</si>
  <si>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</si>
  <si>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</si>
  <si>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</si>
  <si>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</si>
  <si>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</si>
  <si>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</si>
  <si>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</si>
  <si>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15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</si>
  <si>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</si>
  <si>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</si>
  <si>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</si>
  <si>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</si>
  <si>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</si>
  <si>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285 Unidades De Gestio Social Asociadas A La Malla Vial</t>
  </si>
  <si>
    <t>Administrar 100 Por Ciento De Predios Para La Construcción De Vias</t>
  </si>
  <si>
    <t>Reforzar 1 Puentes Vehiculares Asociados A La Malla Vial</t>
  </si>
  <si>
    <t>Conservación de vías y cicloinfraestructura para la movilidad sostenible</t>
  </si>
  <si>
    <t>Mantener 429 Km Carril De Malla Vial Arterial No Troncal</t>
  </si>
  <si>
    <t>Mantener 671.1 Km Carril De Malla Vial Intermedia</t>
  </si>
  <si>
    <t>Mantener 201.01 Km Carril De Malla Vial Rural</t>
  </si>
  <si>
    <t>Mantener 18 Puentes Vehiculares De La Red Vial Urbana Con Mantenimiento</t>
  </si>
  <si>
    <t>Mantener 83 Km De Ciclorruta Urbana Con Mantenimiento</t>
  </si>
  <si>
    <t>Rehabilitar 1.59 Km Carril De Malla Vial Intermedia</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</si>
  <si>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</si>
  <si>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</si>
  <si>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</si>
  <si>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</si>
  <si>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</si>
  <si>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</si>
  <si>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</si>
  <si>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</si>
  <si>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</si>
  <si>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</si>
  <si>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</si>
  <si>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</si>
  <si>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</si>
  <si>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</si>
  <si>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VIGENCIA (a 30/06/2021): recursos de TM</t>
  </si>
  <si>
    <t>Adecuar 20 Km De Corredor Verde Carrera Séptima</t>
  </si>
  <si>
    <t>Construir 1 Cable Aéreo</t>
  </si>
  <si>
    <t>Realizar 2 Estudio Y Diseño Asociados A La Construcción De Cables Aéreos</t>
  </si>
  <si>
    <t>Adquirir 116 Unidades Prediales Asociados  A Construcción De Cables Aéreos</t>
  </si>
  <si>
    <t>Mantener 265 Km Carril De Troncal</t>
  </si>
  <si>
    <t>Construir 1 Km Carril De Malla Vial Intermedia</t>
  </si>
  <si>
    <t>Mantener 815.2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</si>
  <si>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</si>
  <si>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</si>
  <si>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366 Unidades  De Gestión Social Asociadas A Los Corredores De Transporte Masivo</t>
  </si>
  <si>
    <t>Mantener 1 Unidades De Puentes Peatonales Asociados A Troncales</t>
  </si>
  <si>
    <t>Mantener .22 Km Carril De Malla Vial Intermedia</t>
  </si>
  <si>
    <t>VIGENCIA (a 30/06/2021): Recursos asociados a troncales</t>
  </si>
  <si>
    <t>Red de Metros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</si>
  <si>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</si>
  <si>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</si>
  <si>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</si>
  <si>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</si>
  <si>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</si>
  <si>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</si>
  <si>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</si>
  <si>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</si>
  <si>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</si>
  <si>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</si>
  <si>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VIGENCIA (a 30/06/2021): Se avanza en la ejecución del contrato IDU-1684-2020 del Curso Virtual de Desarrollo Urbano y Cultura Ciudadana, con un total de más de 1300 ciudadanos registrados (cursantes), y 250 certificados. Se prevé en el mes de agosto iniciar el proceso contractual para las vigencias 2022 del Curso. Por otro lado, a partir de Julio iniciará la ejecución de las estrategias de comunicación alrededor de los temas ambientales, silviculturales y la participación ciudadana incidente, dando ejecución a los $100 millones girados a OAC para el diseño, diagramación y publicación de documentos y materiales que promuevan la gestión social.</t>
  </si>
  <si>
    <t>Recopilar 100 Por Ciento La Información Necesaria, Elaborar Y Socializar Internamente El Documento.</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</si>
  <si>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</si>
  <si>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</si>
  <si>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</si>
  <si>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VIGENCIA (a 30/06/2021): Se sigue contando con suficiente stock en el almacén del IDU, es por éste motivo que no se ha avanzado en una nueva contratación.  Se ejecutó el contrato al 100%, donde se certificó el Protocolo de Bioseguridad del IDU con  Bureau Veritas. El contrato se encuentra liquidado.</t>
  </si>
  <si>
    <t>Atender 100 Por Ciento Las Necesidades De Personal De Los Procesos Del Instituto</t>
  </si>
  <si>
    <t>Adelantar 100 Por Ciento Las Acciones Requeridas Para La Gestión Juridica Y La Defensa Judicial</t>
  </si>
  <si>
    <t>VIGENCIA (a 30/06/2021): RESERVAS 2020 = Ejecicion 100% VIGENCIA 2021 = Ejecicion 100%</t>
  </si>
  <si>
    <t>Coordinar Y Programar 1  Acciones Para El Envío De Documentos Para El Cobro De Valorización</t>
  </si>
  <si>
    <t>Elaborar E Implementar 100 Por Ciento El Plan Estratégico De Tecnologias De La Información Y Comunicación - Peti</t>
  </si>
  <si>
    <t>VIGENCIA (a 30/06/2021): "En el periodo se  realizó pago total de tres (3) contratos y se realizó el pago mensual de doce (12) contratos. Seguimiento junio: En el periodo se realizó el pago total de seis (6) contratos y se realizaron pagos parciales de veinticuatro (24) contratos."</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</si>
  <si>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</si>
  <si>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</si>
  <si>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</si>
  <si>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</si>
  <si>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</si>
  <si>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</si>
  <si>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</si>
  <si>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</si>
  <si>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</si>
  <si>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</si>
  <si>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</si>
  <si>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</si>
  <si>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</si>
  <si>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VIGENCIA (a 30/06/2021):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apoyar emitiendo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</si>
  <si>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Adecuar El 100 % De La Arquitectura E Infraestructura Tecnológica De Soporte Misional Priorizada</t>
  </si>
  <si>
    <t>VIGENCIA (a 30/06/2021):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t>
  </si>
  <si>
    <t>Adecuar El 100 % De La Arquitectura E Infraestructura Tecnológica De Soporte Institucional Priorizada</t>
  </si>
  <si>
    <t>Implementar El 100 % De Los Proyectos De Cierre De Brechas De Sistemas De Información Priorizados</t>
  </si>
  <si>
    <t>VIGENCIA (a 30/06/2021):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Adicionalmente, se ha avanzando en la identificación de la necesidad de contratación de la limpieza y completitud de bases de datos priorizadas.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</si>
  <si>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</si>
  <si>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</si>
  <si>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</si>
  <si>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30/06/2021): Teniendo en cuenta que la meta tiene un tipo anualización creciente, un 10% del avance corresponde al alcanzado al cierre de la vigencia 2020.  El avance en la vigencia corresponde a la implementación de los mecanismos de seguimiento al Plan de Acción integrado-PAI siendo esto la creación de tableros de control de seguimiento a las actividades del PAI por dependenicas y algunos de los clasificados en Suite Visión Empresarial, así como el tablero para el equipo directivo donde se presentan mensualmente los avances del plan de acción y el proyecto de inversión.  Se realizaron ajustes en la programación mensual de actividades al realizarse modificaciones por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</si>
  <si>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Realizar El 100 % De Intervenciones Priorizadas En Los Modelos De Procesos, Riesgos, Seguimiento Y Evaluación De Acuerdo Con El Nuevo Plan Estratégico Institucional</t>
  </si>
  <si>
    <t>VIGENCIA (a 30/06/2021): El avance corresponde a la documentación de la metodología para la gestión de los riesgos fiduciarios que hacen parte del mapa de riesgos de la Entidad. Adicionalmente, se finalizó en la revisión de documentación, indicadores y riesgos del proceso Administración del Sistema MIPG,  Gestión Contractual y Gestión de Comunicaciones y Servicio al Ciudadano. Asi como avances en la documentación de los controles de los riesgos del proceso de Gestión de servicios TI, revisión de documentación, indicadores y riesgos del proceso Planeación Financiera Misional, Gestión financiera y Talento Humano.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</si>
  <si>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Ejecutar El 100 % De La Estrategia De Transformación De La Cultura Organizacional</t>
  </si>
  <si>
    <t>Rediseñar El 100 % De La Estructura Organizacional, Perfiles Y Funciones De La Entidad Priorizados De Acuerdo Con El Plan Estratégico Institucional</t>
  </si>
  <si>
    <t>VIGENCIA (a 31/03/2021): A pesar de no contar con avance cuantitativo programado para el periodo, se gestionó la contratación del profesional especializado que cuenta con la experiencia para adelantar la estructuración del estudio de rediseño institucional y sus anexos técnicos.</t>
  </si>
  <si>
    <t>Ejecutar El 100 % De La Estrategia De Estabilización De Procesos De La Gestión Misional</t>
  </si>
  <si>
    <t>VIGENCIA (a 30/06/2021): Este indicador se compone po  5 subindicadores asociados a la gestión misional cuyo promedio generan el resultado reportado, que para este periodo corresponde a 23,44% que equivale a 78,15% de avance respecto a la meta para la vigencia. Para la (1) atención de solicitudes de obligaciones pensionales acumulado se logró una atención promedio mensual del 71,33% del 90% mensual esperado, no obstante la intermitencia presentada en la plataforma tecnológica durante el periodo, se ha podido atender las solicitudes pensionales radicadas por los afiliados. Y para conjurar dicha situación en el pasado, la entidad dispuso la suspensión de términos para atender dichas solicitudes (Cfr. Resoluciones No. DG - 00024 del 22 de abril de 2021 y DG - 00025 del 30 de abril de 2021), en el caso de la (2) gestión de cuotas por cobrar se dio un avance del 9,27%  pues para los meses de enero y febrero no se generaron cobros de vigencias anteriores, sin embargo, a junio se logró realizar facturación masiva, asi como la facturación de vigencias anteriores a junio 2021 y le mejora en las acciones de cobro, (3) en la gestión de cuotas partes por pagar se logró avance de 79,85% dado que para el mes de abril se realizó una normalización de $145 millones correspondientes al proceso de depuración de saldos de la cartera de 2017.  Para el indicador de (4) devolución de aportes se avanzó en un 25% de las actividades definidas en el plan de acción, esto es el cierre de la actividad "Levantar información de las actividades por cada subproceso (devolución, traslado y cobro), y para (5) la efectividad de bonos se logró un 88,07% promedio mensual del 90% esperado.</t>
  </si>
  <si>
    <t>Actualizar E Implementar El 100 % De Las Herramientas Archivísticas</t>
  </si>
  <si>
    <t>VIGENCIA (a 30/06/2021): El avance en la vigencia corresponde a la adopción de las tablas de retención documental-TRD aprobadas por el Archivo General de la Nación, así como a la estructuración de los estudios previos para la contratación de un proveedor que adelante la actualización de las herramientas archivísticas y de la intervención documental con los respectivos documentos técnicos y las validaciones realizadas con el Archivo de Bogotá.</t>
  </si>
  <si>
    <t>Lograr El 100 % De La Organización E Intervención Documental</t>
  </si>
  <si>
    <t>VIGENCIA (a 30/06/2021): A pesar de no contar con avance cuantitativo programado para el periodo el cuál se encuentra vinculado con el avance en la ejecución del contrato para la organización e intervención documental, se realizó la estructuración de los estudios previos para la contratación de un proveedor que adelante la actualización de las herramientas archivísticas y de la intervención documental. Sin embargo, dado que todo proceso documental debe pasar por la revisión y aprobación del Archivo de Bogotá-AB, inicialmente la entidad estructuró las actividades derivadas de las dos metas (la organización e intervención documental y la actualización e implementación de las herramientas archivísticas) en un solo proceso contractual donde se generaran dos contratos independientes, sin embargo, en las mesas técnicas con el AB se recomendó separar los procesos y adjudicarlos de manera independiente, razón por la cual fue necesario ampliar los tiempos para subsanar las observaciones. Una vez surtido el proceso se devuelve a revisión de la Mesa Técnica se procede a la revisión final obteniendo el visto bueno, hecho que ocurrió en oficio CONCEPTO TÉCNICO PROCESO DE CONTRATACIÓN "ORGANIZACIÓN E INTERVENCIÓN DOCUMENTAL". RESPUESTA COMUNICACIÓN EE-00133-202106518-DE FECHA 07 DE MAYO DE 2021 de fecha 19 de mayo de 2021. Al día de hoy los documentos previos se encuentran en revisión de la Oficina Asesora Juridica para finalmente realizar la publicación del proceso en la plataforma de la contratación.  Dado lo anterior la contratación se ha visto aplazada y para el presente periodo el avance es cero.</t>
  </si>
  <si>
    <t>Implementar El 100 % Del Documento Electrónico</t>
  </si>
  <si>
    <t>Determinar E Implementar El 100 % De La Hoja De Ruta Para La Articulación Pensional</t>
  </si>
  <si>
    <t>VIGENCIA (a 30/06/2021): El avance corresponde al cumplimiento de 4 actividades definidas dentro del plan de acción institicuional, esto es: (1) la definición del mecanismo jurídico para concretar el traslado del pago de las mesadas pensionales con la EAAB, siendo este un Convenio Interadministrativo cuyo objeto será  "REALIZAR EL GIRO Y PAGO DE LAS MESADAS PENSIONALES A CARGO DE LA EMPRESA DE ACUEDUCTO Y ALCANTARILLADO DE BOGOTÁ EAAB ESP" soportado en la Hoja de Ruta y sus anexos, previamente aprobados por las partes Adicionalmente, a la formalización de requerimientos a la Oficina de Informática y Sistemas, Servicio al Ciudadano y la Subdirección Financiera y Administrativa indagando por la capacidad para asumir la gestión de pago de las mesadas pensionales de la EAAB, y los parámetros tecnológicos y metodológicos que se requieran, así como el desarrollo de mesas de trabajo con Ministerio de Hacienda y Crédito Público para tratar aspectos que permitan la aprobación del cálculo actuarial y la actualización del mismo, en relación con el pasivo pensional de la UDFJC y los términos de la hoja de ruta definida conjuntamente entre la SHD, la UDFJC y FONCEP.  Adicionalmente, se realizaron mesas de seguimiento al piloto de pago de nómina EAAB liderado por la Subdirección de Prestaciones Económicas, en las cuales se presentó la hoja de ruta y acompañamiento a la EAAB para aclarar el alcance de FONCEP como colector y el equipo técnico de la Oficina de Informática y Sistemas realizó un primer acercamiento para determinar las necesidades tecnológicas para el pago de la nómina de pensionados de la EAAB.  Se realizaron ajustes en la programación mensual de actividades al realizarse modificaciones en fechas de ejecución, el reporte realizado ya refleja los ajustes aplicados a partir del avance real a alcanzar para el periodo con la nueva programación.</t>
  </si>
  <si>
    <t>Diseñar E Implementar El 100 % De La Estrategia De Gestión De Conocimiento Institucional</t>
  </si>
  <si>
    <t>Centralizar El 100 % De Los Programas Que Integren La Oferta Pública Dirigida Al Pensionado</t>
  </si>
  <si>
    <t>VIGENCIA (a 30/06/2021): Teniendo en cuenta que la meta tiene un tipo anualización creciente, un 10% de avance corresponde al alcanzado al cierre de la vigencia 2020.  Durante esta vigencia, se adelantaron sesiones con la Secretaría Distrital de Planeación, la Dirección de Equidad y Políticas Poblaciones, y la Dirección de Politicas Sectoriales con el fin de revisar y analizar las acciones a adelantar para el avance de la meta. Adicionalmente, se han adelantado reuniones con cabeza de sector para coordinar esfuerzos en la construcción de la propuesta de política pública y se elaboró la versión No. 1 del documento la cual fue presentada a la Secreataría de Hacienda Distrital como cabeza de sector previo a la validación ante el Comité Sectorial de Desarrollo Administrativo, documento que contiene una descripción inicial de la problemática que se pretende abordar, los sectores identificados hasta el momento que pueden intervenir, una propuesta del esquema de participación y una proyección inicial del presupuesto que conllevaría la fases preparatoria, de agenda pública y la formulación de la política pública.</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</si>
  <si>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</si>
  <si>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</si>
  <si>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</si>
  <si>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</si>
  <si>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</si>
  <si>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</si>
  <si>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</si>
  <si>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30/06/2021): Se reporta un acumulado de 28 proyectos estructurados, adicionalmente se adelantan solicitudes que se encuentran en las siguientes etapas: 172 en prefactibilidad, 64 en factibilidad, 41 con revisión de arquitectura, 32 en  revisión estructural  y  26  con aval externo.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</si>
  <si>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</si>
  <si>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30/06/2021): Se ha programado la materialización de la meta para el mes de diciembre. Para el efecto se ha avanzado en las actividades legales, técnicas y administrativas para la formulación e implementación del proyecto piloto, sin embargo, es importante indicar que su concreción depende de la asignación del Subsidio Distrital de Vivienda en Especie.</t>
  </si>
  <si>
    <t>Expedir 1500 Actos De Reconocimiento De Viviendas De Interés Social En Barrios Legalizados Urbanísticamente, A Través De La Curaduría Pública Social Definida En La Estructura Misional De La Cvp.</t>
  </si>
  <si>
    <t>VIGENCIA (a 30/06/2021): Se han expedido 28 Actos de reconocimiento. Adicional a ello, se cuenta con 59 solicitudes de trámite de obtención de reconocimiento a edificaciones y 183 solicitudes de apoyo técnico.</t>
  </si>
  <si>
    <t>Implementar 100 % Del Banco De Materiales Como Un Instrumento De Soporte Técnico Y Financiero Para La Ejecución Del Proyecto Piloto Del Plan Terrazas Que Contribuya A Mejorar La Calidad De Los Materiales Y Disminuir Los Costos De Transacción.</t>
  </si>
  <si>
    <t>VIGENCIA (a 30/06/2021): Se suscribió el convenio interadministrativo 686 en el mes de mayo 2021 entre la  SDHT y la Caja de la Vivienda Popular.  Se consolidó el manual operativo  de la Plataforma Virtual del Banco Distrital de Materiales para las etapas de:  	Priorización de Materiales, en la cual se definieron 5 materiales con base en el presupuestador suministrado por la Caja de la Vivienda Popular. 	Selección de proveedores, la cual se realizará con las condiciones de SECOP II.  	Compra de los materiales. 	Alistamiento y entrega de materiales.</t>
  </si>
  <si>
    <t>Titulación de predios estrato 1 y 2 y saneamiento de Espacio Público en la Ciudad Bogotá D.C</t>
  </si>
  <si>
    <t>Obtener 2400 Títulos De Predios Registrados</t>
  </si>
  <si>
    <t>VIGENCIA (a 30/06/2021): Expedición de 418 títulos  de  predios que facilitaron el  acceso de los propietarios y sus familias a los beneficios de una ciudad legal. Dentro del proceso se han realizado las siguientes actividades: Publicación de 285 datos de predios a ceder, recepción de 266 documentos requeridos para los predios susceptibles de titulación y su radicaron al área de gestión documental para la respectiva creación del expediente. Igualmente, se emitieron 325 resoluciones,  se realizaron 702 revisiones en el  aplicativo de FONVIVIENDA, se notificaron 383 resoluciones, se realizaron 481 caracterizaciones sociales, las cuales se encuentran cargadas en el aplicativo SIMA.</t>
  </si>
  <si>
    <t>Hacer El Cierre De 2 Proyectos Constructivos De Urbanismo Para La Vivienda Vip</t>
  </si>
  <si>
    <t>VIGENCIA (a 30/06/2021): Con el objetivo de terminar la obra, en atención a las demandas presentadas, se realizó la toma de posesión del proyecto por parte de la Caja de la Vivienda Popular el día 22 de junio de 2021. Se dio reinicio al contrato de obras para la mitigación y contención de la ladera oriental, se iniciaron las actividades eléctricas y de acueducto, con el fin de terminar las obras dentro vigencia, de acuerdo con la programación establecida. Para el efecto se realizó la radicación de los diseños estructurales de cerchas y cabezales del proyecto arboleda Santa Teresita para revisión de la EAAB. Igualmente inicio la firma Plus Ingeniería las actividades tendientes a responder las observaciones realizadas por CODENSA, obras de energización del sector 2 del proyecto Arboleda Santa Teresita.</t>
  </si>
  <si>
    <t>Entregar 4 Zonas De Cesión Obligatoria</t>
  </si>
  <si>
    <t>VIGENCIA (a 30/06/2021): Entrega de zona de Cesión Atahualpa mediante escritura No 959 del 17 de marzo de 2021. Corresponde a la cesión de área faltante del polideportivo Atahualpa que a la fecha se encuentra en proceso de firma por parte de la fiduciaria y el Departamento Administrativo del Espacio Público a fin de proceder al cierre y registro correspondiente.</t>
  </si>
  <si>
    <t>Mejoramiento integral de barrios con participación ciudadana Bogotá</t>
  </si>
  <si>
    <t>Construir 107000 M2 De  Espacio Público En Los Territorios Priorizados Para Realizar El Mejoramiento De Barrios En Las Upz Tipo1</t>
  </si>
  <si>
    <t>VIGENCIA (a 30/06/2021): Se firmó el  acta de inicio de los contratos No. CVP-CTO-416-2021 para la ejecución de  12.172 M2, en 44 sectores viales, ubicados en el territorio Alto Fucha de la Localidad de San Cristóbal, por valor de $9.842.960.270  y del contrato No. CVP-CTO-421-2021  para realizar la interventoría de las obras en  Alto Fucha, por valor de $1.274.989.681.Se suscribió contrato No. CVP-CTO-477-2021 para la ejecución de  482.61 m2, en 15 sectores viales, por valor de  $2.285.638.516 y se suscribió el contrato  de Interventoría No. CVP-CTO-462-2021 por valor de  $306.982.629, para la ejecución de obras en el barrio parcelación San Pedro en la localidad de Usme. Se abrieron procesos   de licitación pública No. CVP-LP-003-2021 y  concurso de méritos para ejecución de obras en Usaquén  y Suba.  Se entregó la obra en San Martin de Loba, ubicada en la localidad de San Cristóbal con intervención de 305,60  m2 en espacio público.</t>
  </si>
  <si>
    <t>Ejecutar 100 % De La Estructuración, Formulación Y Seguimiento Del Proyecto</t>
  </si>
  <si>
    <t>VIGENCIA (a 30/06/2021): Se realizó  la verificación del cumplimiento de los requisitos establecidos para la firma del acta de inicio del contrato No. No. CVP-CTO-415-2021 por valor de $1.126.298.098 con el contratista INGENIERIA Y DESARROLLO URBANISTICO SAS para la realización de los estudios y diseños para la construcción de 25 tramos viales (civ) y de la zona verde comunal ubicados en el barrio Caracolí de la localidad de ciudad Bolívar. Así mismo, se celebró el contrato No. CVP-CTO-470-2021 con el contratista ENVIRONMENTAL AND GEOMECHANICAL SOLUTIONS EGS SAS con una duración de 7 meses.  Por otro lado, se realiza la depuración financiera del saldo de $491.809.258 constituido como reservas presupuestales en el marco del proyecto 7703: por concepto de pago a los contratos 898 y 899 de 2020.  Revisión técnica de estabilidad de las obras mediante  la inspección visual y física de las mismas, ejecutadas mediante los contratos 700 de 2017, 766 de 2018,  582 de 2018, 583 de 2018, verificando que se encuentran en buen estado y que en su estructura en general se ha  mantenido buenas condiciones.  Se realizó la inspección Técnica de estabilidad  mediante  la inspección visual y física para  los contratos  de obra 700 de 2017, 766 de 2018,  582 de 2018, 583 de 2018 verificando que las obras se encuentran en buen estado y que en su estructura en general se ha  mantenido durante el tiempo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</si>
  <si>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</si>
  <si>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</si>
  <si>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30/06/2021): Durante la vigencia 2021 se han asignado instrumentos de Valor Único de Reconocimiento en especie para 8 hogares  y en recursos para 45 hogares para un total de 53 instrumentos asignados a la fecha.</t>
  </si>
  <si>
    <t>Asignar 116 Instrumentos Financieros Para La Adquisición De Predios Localizados Zonas De Alto Riesgo No Mitigable O Los Ordenados Mediante Sentencias Judiciales O Actos Administrativos.</t>
  </si>
  <si>
    <t>VIGENCIA (a 30/06/2021): Con corte a 30 de junio de 2021, se asignaron 17 instrumentos financieros para la adquisición de predios, de los cuales 6 están localizados en la localidad de San Cristóbal, 1 en la localidad de Usaquén y 10 en la localidad de Ciudad Bolívar. Se viene trabajando conjuntamente con los beneficiarios a fin de agilizar los trámites pendientes y así cumplir con los requisitos requeridos para culminar estos procesos.</t>
  </si>
  <si>
    <t>Beneficiar 2550 Hogares Localizados En Zonas De Alto Riesgo No Mitigable O Los Ordenados Mediante Sentencias Judiciales O Actos Administrativos, Con Instrumentos Financieros Para Relocalizacion Transitoria.</t>
  </si>
  <si>
    <t>VIGENCIA (a 30/06/2021): A la fecha se han relocalizado transitoriamente 79 nuevos hogares para un acumulado de 1.563 hogares beneficiados (teniendo en cuenta el acumulado a 2020 de 1484 hogares) con relocalización transitoria mediante asignación de recursos para pago de arriendos.</t>
  </si>
  <si>
    <t>Beneficiar 923 Hogares Con La Entrega De Viviendas Para Su Reubicación Definitiva</t>
  </si>
  <si>
    <t>VIGENCIA (a 30/06/2021):  A la fecha se han trasladado 125 hogares con viviendas de reposición definitivas.  Esta meta se creó para reportar a partir de la vigencia 2021, la cual aporta junto con la meta 3 a evidenciar el cumplimiento de la meta PDD.</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</si>
  <si>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</si>
  <si>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30/06/2021): La presente meta se incluye en el reporte a partir de la fecha, con la que se evidencian la gestión administrativa y desarrollo de las actividades de acompañamiento profesional mediante las acciones establecidas en el Decreto 330 de 2020, Por el cual se regula el programa de reasentamiento de familias por encontrarse en condiciones de alto riesgo no mitigable en el Distrito Capital y se dictan otras disposiciones. así como y la Resolución 2073 del 26 de mayo de 2021, Por medio de la cual se adopta el reglamento operativo del programa de reasentamientos en el marco del Decreto Distrital 330 de 2020 y se dictan otras disposiciones.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</si>
  <si>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</si>
  <si>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</si>
  <si>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30/06/2021): Al cierre de junio de 2021 se ejecutaron las actividades programadas en semestre con un avance correspondiente al 12.2% sobre el 25 % programado en la presente vigencia.</t>
  </si>
  <si>
    <t>Garantizar El 100 % De Los Servicios De Apoyo Y Del  Desarrollo De Los Mecanismos Institucionales Requeridos Para El Buen Funcionamiento De La Entidad.</t>
  </si>
  <si>
    <t>VIGENCIA (a 30/06/2021): Al cierre de junio de 2021 se ejecutaron las actividades programadas en el semestre con un avance correspondiente al 9.3% sobre el 25 % programado en la presente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</si>
  <si>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</si>
  <si>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30/06/2021): Al cierre de junio de 2021 se ejecutaron las actividades programadas en el semestre con un avance correspondiente a 1.87 puntos de los 3.75 programados</t>
  </si>
  <si>
    <t>Articular E Implementar El 100 % El Proceso De Arquitectura Empresarial De Tic, Los Sistemas De Información De Los Procesos Misionales Y Administrativos, Y El Sistema De Seguridad De La Información.</t>
  </si>
  <si>
    <t>VIGENCIA (a 30/06/2021): Al cierre del mes de junio de 2021 se inició etapa  para identificación de brechas de implementación y elaboración de plan de trabajo 2021.</t>
  </si>
  <si>
    <t>Renovar Y Fortalecer El 50 % De La Infraestructura Tic.</t>
  </si>
  <si>
    <t>VIGENCIA (a 30/06/2021):  Al cierre de junio se suscribieron 2 contratos y se radicaron 6 procesos de contratación  junto con los documentos precontractuales a la Dirección de Gestión Corporativa y Control Interno Disciplinario, para dar inicio a la contratación.</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</si>
  <si>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</si>
  <si>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</si>
  <si>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</si>
  <si>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</si>
  <si>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</si>
  <si>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VIGENCIA (a 30/06/2021): La meta no presenta programaciòn para el primer trimestre</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</si>
  <si>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</si>
  <si>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</si>
  <si>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</si>
  <si>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</si>
  <si>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</si>
  <si>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</si>
  <si>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80053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</si>
  <si>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</si>
  <si>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</si>
  <si>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</si>
  <si>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VIGENCIA (a 30/06/2021): La meta no presenta programaciòn en el primer trimestre de la vigencia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</si>
  <si>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</si>
  <si>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</si>
  <si>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</si>
  <si>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</si>
  <si>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362630 Actividades Fisicas Dirigidas Y Programas Deportivos Para El Fomento De La Vida Activa</t>
  </si>
  <si>
    <t>Desarrollar 17374 Actividades De Promocion Del Uso De La Bicicleta Para Diferentes Poblaciones</t>
  </si>
  <si>
    <t>Beneficiar 279227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</si>
  <si>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</si>
  <si>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</si>
  <si>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</si>
  <si>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</si>
  <si>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</si>
  <si>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VIGENCIA (a 30/06/2021): La meta no presenta programacion en el primer semestre.</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</si>
  <si>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</si>
  <si>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</si>
  <si>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</si>
  <si>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</si>
  <si>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</si>
  <si>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</si>
  <si>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</si>
  <si>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VIGENCIA (a 30/06/2021): La meta no presenta programaciòn en el primer semestre de la vigencia</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</si>
  <si>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</si>
  <si>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</si>
  <si>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</si>
  <si>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</si>
  <si>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</si>
  <si>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</si>
  <si>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</si>
  <si>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</si>
  <si>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</si>
  <si>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</si>
  <si>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VIGENCIA (a 30/06/2021): La meta no presenta programaciòn en el primersemestre  de la vigencia</t>
  </si>
  <si>
    <t>Construcción y adecuación de escenarios y/o parques deportivos sostenibles para la revitalización urbana en Bogotá</t>
  </si>
  <si>
    <t>Realizar El 100 % De Los Estudios Y Diseños, Interventoría Y Consultoría De Parques Y/O Escenarios Deportivos</t>
  </si>
  <si>
    <t>Construir Y/O Adecuar 3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</si>
  <si>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</si>
  <si>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</si>
  <si>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</si>
  <si>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</si>
  <si>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</si>
  <si>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VIGENCIA (a 30/06/2021): La meta no presenta programación durante el primer semestre</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</si>
  <si>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</si>
  <si>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</si>
  <si>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</si>
  <si>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</si>
  <si>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30/06/2021): Se dio continuidad a las implementaciones en las instituciones educativas que iniciaron la etapa de implementación y se hace seguimiento a los pormenores de operación para asegurar el cumplimiento de los acuerdos.  Las atenciones se reportan mes vencido, notificando en junio los resultados cuantitativos validados de mayo:  En el mes de mayo en colegios distritales modalidad asistida se atendieron 168 estudiantes, de los cuales 131 son nuevos (se reportan por primera vez), y suman a la meta 2021.  En el mes de mayo en colegios distritales modalidad autónoma se atendieron 125 estudiantes, de los cuales 85 son nuevos (se reportan por primera vez), y suman a la meta 2021.  En el mes de mayo en colegios privados y fundaciones modalidad autónoma se atendieron 53 estudiantes, de los cuales 28 son nuevos y se reportan por primera vez, y suman a la meta 2021.  El reporte total de asistencia consolidada menos las novedades o retiros, son:  En el mes de mayo se beneficiaron 244 niños, niñas, adolescentes nuevos.  El total acumulado de todo el año con corte a 30 de junio de 2021 es de 442 niños, niñas y adolescentes vinculados al programa de Formación en Patrimonio Cultural. Sumados los colegios públicos, colegios privados y familias que educan en casa.</t>
  </si>
  <si>
    <t>Beneficiar A 200 Personas En El Proceso De Formación A Formadores En Patrimonio Cultural</t>
  </si>
  <si>
    <t>VIGENCIA (a 30/06/2021): El recorte presupuestal ha generado una búsqueda de una plataforma virtual para la puesta en marcha del diplomado, esto ha retrasado el cronograma y ha dado la necesidad de ajustes, sin embargo se adelantaron las siguientes actividades dentro de la gestión:  ARTICULACIÓN INTERINSTITUCIONAL: Se llevó a cabo los avances y reuniones con el equipo de investigación, con el fin de avanzar en la elaboración de contenidos del tema de Integralidad de patrimonio.   ESTRUCTURACIÓN DIPLOMADO: - Se realizaron reuniones con el equipo de la SCRD para ajustar los cronogramas y actividades, así como para revisar los avances del primer módulo introductorio en sus fases, haciendo los ajustes necesarios, para proceder a la fase de diseño, según cronograma e incorporar el diplomado a la plataforma de formación virtual "Plataforma FORMA". - Se adelantaron los documentos de con los ajustes al esquema de generalidades y tabla de contenido del diplomado - Se adelantó la solicitud formal a la Secretaría de Educación del Distrito con el fin de incorporar a los Pares de Acompañamiento Pedagógico, en el proceso de formación a formadores. TALLERES DE FORTALECIMIENTO: - Se llevan a cabo jornadas de talleres de fortalecimiento a los equipos del programa Nidos como parte del trabajo conjunto para fortalecer capacidades en Primera infancia y en patrimonio, y como parte de la implementación de la modalidad TALLER, en el marco de la implementación de la formación a formadores. 2 Talleres:  1 taller de cuatro horas "Patrimonios y primera infancia, Fundamentación" con una asistencia de 27 personas formadas de los equipos de Artistas formadores del programa Nidos.  1 taller de tres horas "Educación patrimonial más allá de los Museos" con una asistencia de 12 estudiantes de la Maestría en Museología de la Universidad Nacional de Colombia".</t>
  </si>
  <si>
    <t>Desarrollo de acciones integrales de valoración y recuperación de Bienes y Sectores de Interés Cultural de Bogotá</t>
  </si>
  <si>
    <t>Realizar 700 Intervenciones En Bienes De Interés Cultural De Bogotá</t>
  </si>
  <si>
    <t>VIGENCIA (a 30/06/2021): Entre enero y junio se realizan realizaron 132 acciones de intervención así:  - 97 acciones de enlucimiento sobre fachadas: 55 en Bosa, 40 en La Candelaria, 1 en la localidad de Santafe, y 1 en Teusaquillo. - 35 acciones de intervención sobre monumentos: 11 en Santafe, 2 en Kennedy, 8 en La Candelaria, 6 en Teusaqullo, 5 en Chapinero, 1 en Los Mártires, y 2 en Bosa.</t>
  </si>
  <si>
    <t>Realizar 1 Proceso De Identificación, Valoración Y Documentación De Bienes De Interés Cultural Y Espacios Públicos Patrimoniales</t>
  </si>
  <si>
    <t>VIGENCIA (a 30/06/2021): Entre enero y junio se realizan las siguientes acciones:   - Solicitud de acceso a insumos gráficos y de seguimiento de la brigada de atención a monumentos y de bienes muebles y monumentos  - Análisis de las fuentes para verificar la  fecha o periodo de integración de cada bien mueble al inventario.  - Revisión del inventario del IDU y las  fichas disponibles antes del traslado al IDPC y alimentación de dicha información para la totalidad del inventario. - Elaboración de FVI-BM (fichas de valoración individual de bienes muebles). - Seguimiento del proceso de levantamiento. - Elaboración de estudio histórico y en la actualizacion del inventario del Nucleo Fundacional.</t>
  </si>
  <si>
    <t>Orientar Y Atender El 100 Por Ciento De Las Solicitudes De Recuperación, Protección Y Conservación Del Patrimonio Cultural Del Distrito Capital</t>
  </si>
  <si>
    <t>VIGENCIA (a 30/06/2021): El valor por debajo con respecto al trimestre anterior se debe que la medición de esta meta se hace en función de las atenciones y solicitudes que se tramitan dentro de los términos de tiempo para dar respuesta. En este sentido el periodo de junio tuvo un cumplimiento de 97%, siendo  el promedio acumulado del 99%.</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</si>
  <si>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</si>
  <si>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</si>
  <si>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30/06/2021): Entre enero y junio se realizan las siguientes acciones:  - Estrategias de activación del CenDoc (1): Se desarrollan mesas de trabajo donde se definió y desarrolló como primera estrategia el posicionamiento y recordación de lo que es el Centro de Documentación, a través de la publicación en redes, un artículo en web, material físico para universidades y lugares de interés. - Estrategia de comunicación institucional (1): Se avanzó en la elaboración y orientación de la estrategia de comunicación del PEMP del centro histórico de Bogotá, evento de lanzamiento el 26 de mayo, plan de medios y compilación de contenidos para divulgación a medios y piezas para socialización del evento en redes, diseño de infografías, diseño y publicación del micrositio de la página web, video institucional del Pemp y sinergia en divulgación con SCRD. - Entrega de becas para proyectos museográficos (4): Apicápsula: Una experiencia pedagógica, Jardín Comunitario Jaime Beltrán, Rescatando sabores y saberes sumapaceños, y Voces de la Tchupqua del Chiguasuque.  Se avanza en:  - Expo inaugural MCA: En el diseño de contenidos se realizan reuniones con la Mesa Local Indígena, miembros de la colectiva afrocolombiana de la localidad, con gestores y líderesas locales, la Mesa de Medios Comunitarios para presentar la estrategia de comunicación del MCA y el profesor Jaime Henández para hablar sobre los modelos de construcción de lo común en la localidad. Así mismo, se desarrollan talleres de co-creación para el tercer piso y del sótano del museo. - Proyecto educativo MCA: Elaboración documento de vinculos con actores para ajustar la metodología y cronograma para explorar cómo los niños y niñas reconocen e interpretan el concepto de estigmatización. Se llevan a cabo 10 sesiones del programa de formación a mediadores del MCA. - Avance en el proyecto de divulgación con enfoque territorial del MdB. - Publicaciones: Se avanza en el proceso editorial y estructuración del proceso c</t>
  </si>
  <si>
    <t>Otorgar 250 Estímulos Apoyos Concertados Y Alianzas Estratégicas Para Dinamizar La Estrategia Sectorial Dirigida A Fomentar Los Procesos Patrimoniales De La Ciudad</t>
  </si>
  <si>
    <t>VIGENCIA (a 30/06/2021): De acuerdo con el cronograma del Programa Distrital de Estímulos y Apoyos Concertados se realizó la entrega de:  12 becas - BECA DEBATES Y TENSIONES - 2 estímulos otorgados. (Estética y valor. Sobre la estetización del patrimonio alimentario y sus consecuencias en el lazo social / Grupo de Investigación en Estudios Agrarios y Campesinos Sumapa) - BECA ESPACIOS DESAPARECIDOS - 2 estímulos otorgados. (Las Delicias, Mosaico Colombia / En busca del bar Harem: memorias de socialización lésbica y tejido urbano en Chapinero) - BECA PARA EL HACER APOYO A OFICIOS - 2 estímulos otorgados. (Cestería Tradicional: de la fibra natural al zuncho / Recuperación y resignificación de la tejeduría Muisca) - BECA SECTORES SOCIALES - 5 estímulos otorgados. (Colcha de Retazos: Relatos expandidos detrás del artefacto / A donde el ritmo nos lleve:Cartografías sonoras de mujeres afro en situación de desplazamiento en Bogotá / Saberes y voces desde la montaña. Prácticas culturales de las personas mayores de barrios de autoconstrucción Fura-Chie, Recuperación del Arquetipo femenino desde la cosmovisión Mhuysqa / Círculo del Género) - BECA DE PROGRAMACION DEL MUSEO DE LA CIUDAD AUTOCONSTRUIDA-1 estímulo otorgado. (Memorias y relatos de la Ciudad Autoconstruida)  Adicionalmente, se dio apertura a la Beca para el fortalecimiento del patrimonio cultural de grupos étnicos en la ciudad de Bogotá, dirigida a 4 pueblos étnicos: Raizal, Palenque, Romm, Bakata, Autoridades Indigenas.  3 premios - PREMIOS DE FOTOGRAFÍA (Reflexiones sobre la piedra, Munay, Historias de Dios en la plaza)  1 apoyo concertado - APOYO CONCERTADO para el reconocimiento, visibilización y apropiación del patrimonio cultural material e inmaterial en la ciudad de Bogotá, a través de la realización del proyecto ¿11 ENCUENTRO DE ARQUITECTURA EXPANDIDA¿</t>
  </si>
  <si>
    <t>Gestionar 3 Declaratorias De Patrimonio Cultural Inmaterial Del Orden Distrital</t>
  </si>
  <si>
    <t>VIGENCIA (a 30/06/2021): Entre enero y junio se realizan las siguientes acciones::  1. Declaratoria Festival del sol y la luna:  - Se realizan sesiones de trabajo entre el IDPC y el Cabildo Muisca de Bosa con miras a culminar el documento de postulación y su presentación ante el CDPC.  - Se llevó a cabo una sesión interna de presentación del documento de postulación con base en el resumen ejecutivo elaborado en la Mesa de Valoración del Patrimonio Cultural del IDPC.  2. Declaratoria metodología de trabajo TLC:- Se llevan a cabo sesiones de trabajo con integrantes del Teatro la Candelaria para retomar el documento de caracterización y realizar su presentación ante el CDPC.  - Se continuó el ejercicio de análisis y desarrollo gráfico de aspectos relacionados con la creación colectiva para aclarar aspectos que requieren profundización.   3. Declaratoria de la cultura de la bicicleta:  - Enfoque de género. Se realiza articulación con ONU Mujeres y Secretaría de la Mujer para fortalecer el enfoque de género en el proceso de declaratoria. - Articulación Secretaría Distrital de Movilidad. Se avanza en la suscripción de un convenio derivado del convenio interadministrativo marco No. IDPC-CI-359-2021, para la postulación de la declaratoria   - Articulación IDPAC y SDM: Se llevan a cabo reuniones para dar inicio a las acciones de divulgación del proceso de declaratoria.</t>
  </si>
  <si>
    <t>Realizar 1 Proceso De Diagnóstico, Identificación Y Documentación De Manifestaciones De Patrimonio Cultural Inmaterial</t>
  </si>
  <si>
    <t>VIGENCIA (a 30/06/2021): Entre enero y junio se realizan las siguientes acciones:  1. Construcción de lineamientos y metodologías conceptuales:  a. Avance en la construcción de herramientas para la implementación de la metodología de inventario. b. Inicio de los pilotos en campo en las localidades de Bosa, Suba y Usme.   2. Estrategia de comunicación: Se avanza en la implementación de acciones de comunicación del proceso de inventario de PCI. culminando el documento de estrategia de divulgación, se realizaron actividades de coordinación con el Equipo de comunicaciones de la Subdirección de Divulgación, se concertó un cronograma (incluido en el doc de estrategia), y se avanzó en las versiones preliminares de propuesta de logo, infografías y estructura del micrositio.   3. Gestión y articulación: En el mes de junio se desarrollaron acciones de articulación con la SDP y los equipos al interior del IDPC encargados de discutir el POT, con el objeto de fortalecer el enfoque de PCI en la propuesta de POT que actualmente cursa en la CAR.</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</si>
  <si>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</si>
  <si>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</si>
  <si>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</si>
  <si>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VIGENCIA (a 30/06/2021): Entre enero y junio se realizan las siguientes acciones:  Desarrollo del proceso participativo del parque   - Se instaló la Mesa Gestora Comunitaria y Coordinación Interinstitucional del Parque Arqueológico y del Patrimonio Cultural, para involucrar y articular los procesos organizativos alrededor del patrimonio cultural de Usme, así como las distintas experiencias locales, en la construcción y gestión del ¿Parque Arqueológico y del Patrimonio Cultural¿.  Diseño y desarrollo estrategia intercultural sobre patrimonios integrados. -Se han realizado jornadas de visita a la Hacienda el Carmen para el reconocimiento intercultural, con la finalidad de explicar el proceso de declaratoria desde un enfoque de los saberes tradicionales, haciendo énfasis en su relación con las zonas de presencia de cuerpos hídricos y la necesidad de presentar un proyecto que busque respetar saberes y dimensiones espirituales.  Actualización Plan de Manejo Arqueológico -PMA Se culminó el proceso de contratación de la actualización del PMA, realizando su adjudicación e inicio. Dentro de las actividades realizadas se valida el plan de trabajo y del equipo profesional. Así mismo, se avanza en las actividades de levamiento topográfico de los predios.  Adicionalmente, se inicia la gestión con el ICAHN para articular el proceso de actualización del Plan de Manejo Arqueológico.  Gestión Interinstitucional - Se avanza en la suscripción de un convenio con el IDT para la consecución de recursos que permita complementar y fortalecer el proceso de activación del parque.  Traslado de predios al IDPC. - Se avanza en el proceso de traslado de los predios que conforman el parque arqueológico por parte de la Empresa de Renovación y Desarrollo Urbano al IDPC.</t>
  </si>
  <si>
    <t>Formular 4 Instrumentos De Planeación Territorial En Entornos Patrimoniales Como Determinante Del Ordenamiento Territorial De Bogotá</t>
  </si>
  <si>
    <t>VIGENCIA (a 30/06/2021): Entre enero y junio se realizan las siguientes acciones:  Formulación PEMP Parque Nacional Olaya Herrera. - Entrega del DTS para revisión y ajustes de los componentes de participación, delimitación, norma urbana, ambiental, paisaje y espacio público, movilidad, redes húmedas, habitacional, bienes inmuebles, bienes muebles, socioeconómico, turismo, PCI, financieros y plan de divulgación. - Entrega del DTS de aspectos generales de definición de la visión, objetivos, directrices urbanísticas, líneas estratégicas y modelo de desarrollo para el BIC.  - Con los insumos presentados, se adelantó la consolidación del DTS de Formulación del PEMP del Parque Nacional, para revisión y ajustes. - Entrega de las fichas normativas, para la revisión y ajustes.  Entrega propuesta de proyecto de resolución, para revisión y ajustes.  - Entrega de definición de procesos de seguimiento, para revisión y ajustes.  - Entrega de las fichas de proyecto, para la revisión y ajustes.  Formulación PEMP Teusaquillo. - Se trabaja en cada uno de los componentes del PEMP, en la propuesta de delimitación del área afectada y zona de influencia en concordancia con los resultados del diagnóstico. Se presentaron los resultados del diagnóstico a la comunidad el 9 de abril de manera virtual, contando con la participación de 137 personas entre las plataformas Google Meet y Facebook Live. - Se avanza en la propuesta de los niveles permitidos de intervención. - Se realizan ocho grupos focales con comunidad y diferentes actores del territorio, liderados por cada uno de los componentes que hacen parte de la formulación del PEMP. - Se avanza en la primera versión de los documentos que hacen parte de las condiciones de manejo (aspectos físicos y técnicos) relacionados con los DTS de norma urbanística, propuesta urbana general, propuesta ambiental, propuesta de espacio público y propuesta de equipamientos.</t>
  </si>
  <si>
    <t>Gestionar 1 Declaratoria De Sumapaz Como Patrimonio De La Humanidad Por La Unesco</t>
  </si>
  <si>
    <t>VIGENCIA (a 30/06/2021): Entre enero y junio se realizan las siguientes acciones:  Ruta conceptual y metodológica. - se adecua el enfoque a realizar en el proceso de gestión de la declaratoria a partir del reconocimiento del papel fundamental de las comunidades y plantea el valor social y comunitario del patrimonio como el eje central de la salvaguardia.   Investigación. - Se ajusta el proceso de investigación hacía un enfoque participativo concertado con la comunidad, sus organizaciones sociales, y diferentes instituciones y entidades relacionada. Como punto inicial se avanzará en la construcción del inventario de patrimonio cultural inmaterial, construir un plan de trabajo para la continuidad del proceso en el 2022 respecto a la posible inclusión de la ¿cultura campesina¿ en una Lista representativa del patrimonio cultural inmaterial, y esbozar medidas de salvaguardia del patrimonio cultural identificado.  Relacionamiento interinstitucional. - Se desarrolló un espacio de reflexión académico transmitido para comprender el ordenamiento social y la configuración regional del Sumapaz, desde una aproximación campesina y académica. Asistencia de 90 participantes. - Se realizan encuentros virtuales con las representantes del Consejo Local de Mujeres del Sumapaz, para la construcción de una «cultura campesina» en el Sumapaz. - Se socializan avances a la Alcaldía local de Sumapaz, el Sindicato de trabajadores agrícolas del Sumapaz (Sintrapaz), la Secretaría Distrital de la mujer, la Secretaría Distrital de Planeación, Parques nacionales naturales de Colombia y otras instituciones del ámbito distrital y nacional.</t>
  </si>
  <si>
    <t>Activar 7 Entornos Con Presencia Representativa De Patrimonio Cultural Material E Inmaterial, A Través De Procesos De Interacción Social, Artística Y Cultural</t>
  </si>
  <si>
    <t>VIGENCIA (a 30/06/2021): Entre enero y junio se realizan las siguientes acciones:  - Se avanzó en la estructuración de los procesos de activación a desarrollar en la vigencia en los 4 entornos priorizados (Centro Histórico y núcleos fundacionales de Suba, Bosa y Usme), en articulación con distintas áreas del IDPC y entidades distritales. - Se llevaron a cabo procesos participativos para dar a conocer la meta y mapear actores locales clave en los 4 entornos. - Se iniciaron varios procesos de activación: fortalecimiento de prácticas artísticas y culturales en el centro histórico con IDARTES, identificación de prácticas y saberes en Suba, Bosa y Usme en coordinación con el equipo de inventario PCI, promoción del barrio vital en Las Cruces con la Secretaría Distrital de Movilidad, activación del parque Pueblo Viejo en el centro histórico con vecinos, organizaciones, la Alcaldía Local y varias entidades distritales, entre los principales.</t>
  </si>
  <si>
    <t>Gestionar 1 Etapa De La Implementación Del Plan Especial De Manejo Y Protección Pemp Del Centro Histórico De Bogotá</t>
  </si>
  <si>
    <t>VIGENCIA (a 30/06/2021): Entre enero y junio se realizan las siguientes acciones:  Componente normativo. - Se elaboran modelaciones normativas de manzanas.  - Se avanza en los contenidos y propuestas gráficas de la cartilla de Norma Urbana.  - Se realizan talleres de socialización y mesas de trabajo sobre de la norma urbana y se elaboración de fichas de inventario y valoración.  Divulgación y participación. - Se realizan dos eventos (virtual y presencial) de lanzamiento del Plan y divulgación de contenidos en diferentes escenarios institucionales y locales. - Se acompañan los procesos colaborativos Pueblo Viejo y Las Cruces (mediante armonización con el programa Barrios Vitales de la SDM) participando en las actividades de articulación relacionadas con el enfoque y la visión del PEMP. - Se inicia el tercer proceso colaborativo de rutas agroecológicas. - Se realiza la primera versión del documento de estrategia de participación para la fase de transición del Ente Gestor y se ajustó la versión preliminar del documento Resumen del PEMP.  Componente de gestión. -  Se continúa con el proceso de articulación con la FUGA que asumiría el Ente Gestor constituido del PEMP luego de finalizar la etapa de transición. - Se elaboran los proyectos de actos administrativos: Exposición de motivos y Delegación de Ente Gestor transitorio y constitución de Junta Centro Histórico.  - Se avanzó en la construcción de un banco inmobiliario de inmuebles con posibilidad de re-uso. - Se consolidan observaciones y se presenta propuesta de incorporación y ajuste al articulado del componente normativo del Tratamiento Urbanístico de Conservación y el Régimen de Usos del Suelo para los Bienes y Sectores de Interés Cultural en la propuesta de POT que adelanta la SDP.</t>
  </si>
  <si>
    <t>Recuperación de Columbarios ubicados en el Globo B del Cementerio Central de Bogotá</t>
  </si>
  <si>
    <t>Crear 1 Espacio Que Integre Dimensiones Patrimoniales Y De Memoria En La Ciudad.</t>
  </si>
  <si>
    <t>VIGENCIA (a 30/06/2021): Entre enero y junio se realizan las siguientes acciones:  Estudios y diseños para la consolidación Estructural de Los Columbarios. - Se realizan mesas de trabajo para la identificación y definición de los productos entregables para la consultoría. - Formulación y presentación del proyecto ante el Consejo Distrital de Patrimonio Cultural para la viabildidad de los recursos INC. - Realización de cotizaciones a través de la plataforma SECOP II. - Identificación de permisos y autorizaciones requeridos para realizar la consultoría. - Avance en la elaboración de los estudios previos para la consultoría e interventoría.  Primera Fase Intervención Paisajística Columbarios - En junio se realizó una presentación llamada -El Bosque de los Ausentes- del DORIS SALCEDO 2021 (CMPR - Bogotá - Colombia). Una obra de arte público, que busca demarcar un lugar específico desde el cual las víctimas de la violencia  colombiana puedan realizar acciones de duelo significativas como una acción colectiva de conmemoración, cuidado y sanación.  La Propuesta es instalar El Bosque de los Ausentes, en el lote sur del Centro de Memoria, Paz y Reconciliación, específicamente en el antiguo cementerio de los pobres, frente al muro patrimonial.  RESERVAS (a 30/06/2021): Obras de primeros auxilios Columbarios. - Avance en las actividades de preliminares de obra, campamento, señalización preventiva, trasiego retiro de escombros, alquiler de andamio, elementos base concreto para soporte de estructura, módulo de sobrecubierta tipo hangar, solapa tipo flanche metálico, apuntalamiento de muros, vigas, dinteles, columnas de los Columbarios.  Primeros auxilios sobre la coleccion arqueologica del Centro de Memoria. - Se realizó la toma de muestras, el análisis de los resultados y la elaboración del plan de saneamiento. - Saneamiento ambiental y control de vectores. - Aplicación de procesos de cambio de bolsas, embalaje y registro.</t>
  </si>
  <si>
    <t>Realizar 50 Talleres Participativos Con La Comunidad Y Actores Sociales</t>
  </si>
  <si>
    <t>VIGENCIA (a 30/06/2021): Entre enero y junio se realizan las siguientes acciones:  Línea de formación-investigación histórica. - Se adelanta la Organización y clasificación de 1939 archivos sobre el Cementerio Central en 9 carpetas y 51 subcarpetas. Organización y clasificación de 157 artículos de prensa sobre 17 instituciones de salud de la primera mitad del siglo XX. - Creación de tabla de acceso a fuentes para la investigación sobre los Columbarios del Cementerio Central, compuesta por 10 hojas y 274 vínculos clasificados. - Consecución y tabulación de 96 normas del orden municipal y distrital sobre el Cementerio Central.  El desarrollo de los talleres fue reprogramado debido al tiempo que tomó adelantar la estructuración del proceso para contratar el apoyo logístico. Los talleres iniciarán en en el mes de agosto.</t>
  </si>
  <si>
    <t>Fortalecimiento de la gestión del Instituto Distrital de Patrimonio Cultural de Bogotá</t>
  </si>
  <si>
    <t>Aumentar En 10 Puntos El Índice De Desempeño Institucional, Mediante La Implementación Del Modelo Integrado De Planeación Y Gestión- Mipg</t>
  </si>
  <si>
    <t>VIGENCIA (a 30/06/2021): Se realizan las actividades de seguimiento a los Planes Operativos Anuales por proceso, realización de los comités:  Comité Gestión y Desempeño Institucional, de Conciliación, inicio del proceso de gestión del conocimiento, reporte de procesos judiciales SIPROJ, se llevó a cabo la revisión política de gobierno digital, seguridad y privacidad de la información, continuidad en la intervención del Fondo Documental Acumulado -FDA, actualización del mapa de riesgos y de los indicadores por procesos, actualización de la  politica de conflicto de intereses, elaboración de los informe de PQRS y satisfacción del ciudadano.</t>
  </si>
  <si>
    <t>Realizar El 100 Por Ciento De La Administración, Mantenimiento Y Adecuación De La Infraestructura Institucional</t>
  </si>
  <si>
    <t>VIGENCIA (a 30/06/2021): En el mantenimiento de la infraestructura física y tecnológica del IDPC se adelantaron las siguientes actividades: i) mantenimiento físico de las sedes del Instituto, a través del mantenimiento de ascensores, bombas, plantas eléctricas y lavado de tanques, ii) realización de acciones de repacoines locativas, iii) documentación del proceso de implementación de la mesa de ayuda pra la solución de problemas de sistemas y conexión remota, iv) prestación de los servicios de Google Apps y Google Vault, v) adquisición de elementos de dotación para la casa Pardo, vi) se garantiza la prestación de servicios de aseo y limpieza y de seguridad, vii) contratación y suministro de elementos de bioseguridad, viii) adquisición de equipos tecnológicos, audiovisuales y periféricos para el fortalecimiento de la gestión institucional.</t>
  </si>
  <si>
    <t>Implementar El 100 Por Ciento De Las Estrategias De Fortalecimiento De La Comunicación Pública</t>
  </si>
  <si>
    <t>VIGENCIA (a 30/06/2021): Se avanza en los procesos de realización de laboratorios de creación y producción radial en Usme, Centro Histórico y Ciudad Bolívar. El proyecto consiste en la co-producción de series de podcast con las personas que participen en los laboratorios, quienes serán autores de los contenidos, los cuales, a su vez, les servirán como herramienta de gestión para sus propios procesos colectivos.  En cada territorio se llevó a cabo un laboratorio, que comprende 2 talleres presenciales y acompañamiento virtual y presencial para la producción colaborativa de podcasts.</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</si>
  <si>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</si>
  <si>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</si>
  <si>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</si>
  <si>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</si>
  <si>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</si>
  <si>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</si>
  <si>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</si>
  <si>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</si>
  <si>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</si>
  <si>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</si>
  <si>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</si>
  <si>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</si>
  <si>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</si>
  <si>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</si>
  <si>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</si>
  <si>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</si>
  <si>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</si>
  <si>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</si>
  <si>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</si>
  <si>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</si>
  <si>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VIGENCIA (a 30/06/2021): Se registrarà avance en el segundo semestre de 2021</t>
  </si>
  <si>
    <t>Realizar 4 Festivales  Como Escenario Musical Para El Fortalecimiento De Bogotá Como Ciudad Creativa De La Música</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</si>
  <si>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</si>
  <si>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</si>
  <si>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</si>
  <si>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</si>
  <si>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</si>
  <si>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</si>
  <si>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</si>
  <si>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</si>
  <si>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</si>
  <si>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</si>
  <si>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</si>
  <si>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VIGENCIA (a 30/06/2021): Se registrarà ejecuciòn en el segundo semestre de la vigencia.</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</si>
  <si>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</si>
  <si>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</si>
  <si>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</si>
  <si>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</si>
  <si>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</si>
  <si>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VIGENCIA (a 30/06/2021): Se registrarà avance en el proximo semestre</t>
  </si>
  <si>
    <t>Apoyar Técnicamente El Desarrollo De 4 Procesos Locales En La Economía Cultural Y Creativa Del Centro Y Su Articulación Con Otros Sectores</t>
  </si>
  <si>
    <t>VIGENCIA (a 30/06/2021): Se registraraà seguimiento durante el segundo semestre de 2021</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</si>
  <si>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</si>
  <si>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</si>
  <si>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</si>
  <si>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</si>
  <si>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VIGENCIA (a 30/06/2021): Se registrarà avance durante el segundo semestre de 2021.</t>
  </si>
  <si>
    <t>Otorgar 55 Incentivos Económicos A Agentes Del Ecosistema De La Economía Creativa Del Centro</t>
  </si>
  <si>
    <t>Realizar 4 Procesos De Articulación Para Que Los Emprendedores Puedan Acceder A Financiación.</t>
  </si>
  <si>
    <t>VIGENCIA (a 30/06/2021): Se registrarà avance en el segundo semestre.</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</si>
  <si>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</si>
  <si>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</si>
  <si>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</si>
  <si>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</si>
  <si>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</si>
  <si>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</si>
  <si>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</si>
  <si>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</si>
  <si>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</si>
  <si>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</si>
  <si>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</si>
  <si>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</si>
  <si>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</si>
  <si>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</si>
  <si>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</si>
  <si>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</si>
  <si>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</si>
  <si>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</si>
  <si>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</si>
  <si>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30/06/2021): NNAJ atendidos en las 20 localidades de la ciudad en el segundo trimestre de 2021 entre centros de formacion local y centros de formacion escolar</t>
  </si>
  <si>
    <t>Capacitar 1264 Músicos Y Docentes En Música Para Brindar Posibilidades De Desarrollo Laboral</t>
  </si>
  <si>
    <t>VIGENCIA (a 30/06/2021): La capacitacion de estos artistas formadores se realizó en el mes de junio y contó con un total de 386 participantes.</t>
  </si>
  <si>
    <t>Realizar 7 Documentos De Investigación, Creación  O Memoria Musical</t>
  </si>
  <si>
    <t>VIGENCIA (a 30/06/2021): Dado que el primer documento de investigacion sera presentado en el mes de julio, no se alcanza a reportar dicha investigacion por ende el cumplimiento de esta meta se realizará entre tercer y cuarto trimestre de 2021</t>
  </si>
  <si>
    <t>Circular 1300 Producciones Musicales Resultado De Los Procesos De Formación Musical</t>
  </si>
  <si>
    <t>VIGENCIA (a 30/06/2021): Debido a que estas producciones son fruto de los procesos de formacion musical los cuales estan en su etapa de inicio el fuerte de presentaciones sera entregado y reportado entre el tercer y cuarto trimestre del 2021</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</si>
  <si>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</si>
  <si>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</si>
  <si>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30/06/2021): El 30% programado para este año sera presentado en el 4 trimestre del 2021 sin embargo para este segundo trimestre se entrega un planteamiento arquitectonico y cuya evidencia fisica y magnetica reposa en las instalaciones de la OFB</t>
  </si>
  <si>
    <t>Acompañar 1 Diseño Arquitectonico En Equipamiento Fenicia</t>
  </si>
  <si>
    <t>VIGENCIA (a 30/06/2021): en acompañamiento a este diseño arquitectonico en el segundo  trimestre de 2021 se entrega un esquema de equipamiento el cual reposa en las instalaciones de la OFB la evidencia</t>
  </si>
  <si>
    <t>Mantenimiento de los equipamientos culturales de la Orquesta Filarmónica de Bogotá</t>
  </si>
  <si>
    <t>Mantener, Mejorar Y Dotar 2 Numero De Equipamientos Mantener, Mejorar Y Dotar Los Dos Equipamientos De La Ofb</t>
  </si>
  <si>
    <t>VIGENCIA (a 30/06/2021): Esta meta visualiza el mantenimiento constante de los dos equipamientos culturales a cargo de la OFB que son SALA OTTO DE GREIFF  Y EL TEATRO TALLER FILARMÓNICO</t>
  </si>
  <si>
    <t>Suscribir 5 Numero De Convenios</t>
  </si>
  <si>
    <t>VIGENCIA (a 30/06/2021): El convenio a suscrbirise sera presentado entre el tercer y cuarto trimestre del año 2021</t>
  </si>
  <si>
    <t>Bogotá Ciudad Filarmónica</t>
  </si>
  <si>
    <t>Realizar 5 Número Convenios Con Entes Culturales</t>
  </si>
  <si>
    <t>VIGENCIA (a 30/06/2021): se firma convenio con fecha de 31 de marzo de 2021 con la fundacion salvi festival en el marco de la participacion de la OFB en el festival internacional de musica en cartagena que se celebrará durante el 30 de junio de 2021 y el 5 de julio de 2021</t>
  </si>
  <si>
    <t>Realizar 1200 Número De Eventos De Promoción Articulados Con Grupos Poblacionales Y/O Territorios.</t>
  </si>
  <si>
    <t>VIGENCIA (a 30/06/2021): NUmero de conciertos virtuales y presenciales que han tenido  las 6 agrupaciones musicales de la OFB</t>
  </si>
  <si>
    <t>Lograr 6500000 Número De Personas Acceden A La Oferta Cultural De La Ofb En Condiciones De No Segregación</t>
  </si>
  <si>
    <t>VIGENCIA (a 30/06/2021): Total de asistencias a las actividades de la OFB entre presenciales y virtuales</t>
  </si>
  <si>
    <t>Implementación del proyecto de estímulos de la OFB en Bogotá</t>
  </si>
  <si>
    <t>Otorgar 237 Número De Estimulos Al Sector Musical</t>
  </si>
  <si>
    <t>VIGENCIA (a 30/06/2021): Numero de estimulos entregados en el segundo trimestre de 2021</t>
  </si>
  <si>
    <t>Publicar 57 Número Convocatorias</t>
  </si>
  <si>
    <t>VIGENCIA (a 30/06/2021): En este segundo  trimestre de 2021 se publicaron 7 convocatorias mas.</t>
  </si>
  <si>
    <t>Fortalecimiento de la capacidad institucional para el cumplimiento de la misionalidad de la OFB para su relacionamiento con la ciudadanía en Bogotá</t>
  </si>
  <si>
    <t>Implementar 100 Porcentaje De Sistemas De Gestión</t>
  </si>
  <si>
    <t>VIGENCIA (a 30/06/2021): Con acta del 28 de mayo de 2021 la oficina asesora de planeación de la entidad definio los lineamientos para el seguimiento, reporte y cumplimiento de la meta en cuestion,el avance del 16% corresponde al avance de los sistemas  de gestion que aportan a la meta.</t>
  </si>
  <si>
    <t>Impartir 16 Medios Comunitarios Formación En Musica Sinfónica, Academica Y Canto Lirico.</t>
  </si>
  <si>
    <t>VIGENCIA (a 30/06/2021): En junio la entidad abrio una convocatoria de estimulos para beneficiar directamente a los medios comunitarios de la ciudad sin embargo la meta para este año son 4 y la convocatoria tiene como fin beneficiar 19 medios comunutarios esto por quese hizo sinergia con la secretaria distrital de cultura y con canal capital para aunar esfuerzos con el fin de tener un mayor impacto reflejado en la vinculación de mas medios comunitarios y alternativos a los procesos de divulgacion de la oferta cultural de la tres entidades y por esta razon esa sinergia nos permite superar nuestra meta de 4 medios comunitarios y pasar a fortalecer 19 medios comunitarios.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</si>
  <si>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</si>
  <si>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</si>
  <si>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</si>
  <si>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</si>
  <si>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30/06/2021): A corte de 30 de junio de 2021, se realizaron las siguientes actividades Conversatorios, Experiencias de buenas prácticas ambientales, Actividades de mente y cuerpo, buen vivir, logrando vincular a la comunidad de las diferentes localidades de Bogotá.</t>
  </si>
  <si>
    <t>Vincular 392000 Personas En La Agenda Academica Y Cultural Del Jbb</t>
  </si>
  <si>
    <t>VIGENCIA (a 30/06/2021): Se involucraron 18.024 personas a corte de 30 de junio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t>
  </si>
  <si>
    <t>Vincular 1028000 Personas A Las Estrategias De Cultura, Participacion Y Educacion Ambiental</t>
  </si>
  <si>
    <t>VIGENCIA (a 30/06/2021): Se involucraron a corte de 31 de junio de 2021 un total de 109.288 personas a las estrategias de cultura, participación y educación ambiental, desde los diferentes programas de la Subdirección Educativa y Cultural: Participación:  53.927 personas Educación Ambiental: 45.920 personas  Servicio social y Practicas universitarias: 9.441  estudiante en practicas universitarias, servicios social y PRAUS.</t>
  </si>
  <si>
    <t>Diseñar E Implementar 4 Estrategias De Corresponsabilidad Socioambiental, Cultural Y Ciudadania Con Enfoque Territorial</t>
  </si>
  <si>
    <t>VIGENCIA (a 30/06/2021): La Programación es creciente. En 2020 se ejecutó un 12,5% y en 2021 se programó un 25%, para un total de 37,5%, del cual a corte de 31 de mayo de 2021 se ejecutó un avance del 23,5% de la implementación de las 4 estrategias de corresponsabilidad socioambiental, cultura y ciudadanía con enfoque territorial. Se adelantaron las siguientes acciones acumuladas: Estrategia Praus: 12 acciones Estrategia de  Etnoeducación: 91 acciones con enfoque intercultural en donde se integran saberes tradicionales de distintos pueblos. Estrategia de comunicación educativa: 94 acciones  Estrategia de E-Learning: 11  acciones</t>
  </si>
  <si>
    <t>Formar 500 Personas Como Dinamizadores Ambientales</t>
  </si>
  <si>
    <t>VIGENCIA (a 30/06/2021): A corte de 30 de junio  de 2021 se formaron 126 dinamizadores ambientales distribuidos así: 38 en Suba, 32 en Puente Aranda, 10 en bosa, 19 en Rafael Uribe, 12 en Santafe, 17 Martires y 7 personas en formación virtual.</t>
  </si>
  <si>
    <t>Desarrollar 1 Estrategia Para La Concertacion Social</t>
  </si>
  <si>
    <t>VIGENCIA (a 30/06/2021): Con corte a 30 de junio de 2021 se realizaron acciones de la estrategia para la concertación social, entre las cuales se destaca la comunicación social del riesgo, implementación de nuevas redes de cuidadores y cuidadoras y una jornada de replantando confianza.</t>
  </si>
  <si>
    <t>Realizar 64 Jornadas De Replantando Confianza</t>
  </si>
  <si>
    <t>VIGENCIA (a 30/06/2021): Con corte a 30 de junio  de 2021 se han realizaron 5 jornadas de replantando confianza: 1 puente aranda, 1 barrios unidos, 1 usaquen, 1 tunjuelito, 1 fontibon.</t>
  </si>
  <si>
    <t>Construir 100 Redes De Cuidadoras Y Cuidadores Ambientales</t>
  </si>
  <si>
    <t>VIGENCIA (a 30/06/2021): A corte a 30 de junio de 2021, se han construido 15 redes de cuidadores y cuidadoras: 3 Tunjuelito, 1 Rafael Uribe Uribe, 1 Engativá, 2 Mártires, 2 Usaquén, 1 Ciudad Bolivar, 1 puente aranda, 1 Kennedy, 1 Bosa, 1 Usme, 1 Teusaquillo, 3 Fontibón, 1 San Cristobal, 1 Barrios unidos, 1 Sumapaz, 1 Chapinero 1 suba.</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</si>
  <si>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</si>
  <si>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</si>
  <si>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30/06/2021): Con corte a 30 de junio de 2020, en el marco del plan de Desarrollo un Nuevo Contrato Social y Ambiental para la Bogotá para el Siglo XXI, y la estructuración dle proyecto de inversion 7681, la Subdirección Técnica Operativa, Area de Agricultura urbana ha realizado el fortalecimiento de 1173 huertas mediante la entrega de suministros como  sustrato, semillas , herramientas y plantulas, en el mes de junio se realizo el fortalecimiento a 317 huertas en las diferentes localidades de la ciudad</t>
  </si>
  <si>
    <t>Asistir 40000 Personas  Técnicamente Y/O Con Transferencia Tecnológica Para La Producción En Huertas Urbanas Y Periurbanas</t>
  </si>
  <si>
    <t>VIGENCIA (a 30/06/2021): Con corte a 30 de junio de 2021, en el marco del plan de desarrollo  un nuevo contrato social y Ambiental para la bogota dle siglo XXI,  y del proyecto de inversion 7681, la Subdirección Técnica Operativa ha realizado la asistencia Técnica a 3913 personas para la producción en huertas urbanas y perirubanas en las localidades de la Ciudad, en el mes de junio se asistieron 1.289 personas</t>
  </si>
  <si>
    <t>Capacitar 20000 Personas  En Técnicas Y Tecnologías Agroecológicas Para La Producción En Huertas Urbanas Y Periurbanas Y Promoción Del Consumo De Alimentos Sanos E Inocuos</t>
  </si>
  <si>
    <t>VIGENCIA (a 30/06/2021): Con corte a 30 de Junio de 2021, En el marco del Plan de Desarrollo Un Nuevo Contrato Social y Ambiental para la Bogotá ,dle Siglo XXI, y en la estructuración del proyecto de inversion 7681, la Subdireccion tecnica Operatativa ha realizado la capacitación de 2199 personas en tecnicas y tecnologías agroecologicas para la producción de huertas urbanas y periurbanas, en el mes de junio se avanzo en la capacitación con 930 personas capacitadas</t>
  </si>
  <si>
    <t>Elaborar 1 Lineamiento Y Especificaciones Técnicas Para El Diseño De Agroparques Como Estrategia De Intervención Territorial Para El Establecimiento De Huertas Comunitarias Urbanas Y Periurbanas</t>
  </si>
  <si>
    <t>VIGENCIA (a 30/06/2021): Las acciones realizadas para dar cumplimiento de la meta fueron: El Jardín Botánico de Bogotá, abordo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en el que se proyecta además en su protocolo, los lineamiento y especificaciones técnicas para el diseño de agroparques entre otros. Asimismo, en contribución de esta meta, se encuentra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XXI.En el artículo cuarto de la resolución 361 del año 2020, el Jardín Botánico de Bogotá fue designada junto con la Secretaría Distrital de Ambiente como las entidades gestoras de la actividad de agricultura urbana y periurbana agroecológica, en ese ámbito, el Jardín Botánico esta liderando la elaboración del Protocolo, y en el mes de junio, se desarrollaron diferentes acciones para la construcción del documento de protocolo.</t>
  </si>
  <si>
    <t>Desarrollar 40 Paquetes Tecnológicos Para El Manejo Y Aprovechamiento Innovador Y Sustentable De Especies Alimenticias Aptas Para La Producción En Agricultura Urbana Y Periurbana</t>
  </si>
  <si>
    <t>VIGENCIA (a 30/06/2021): Durante el mes de junio de 2021, se culminaron las actividades relacionadas con las fases II (Formulación del anteproyecto) y se avanzó con la fase III (formulación y ejecución del anteproyecto), de la manera descrita a continuación:  Se entregó el anteproyecto de investigación titulado ¿Evaluación de la aceptabilidad y vida útil de distintos procesos de transformación y aprovechamiento de diez especies vegetales priorizadas en la agricultura urbana y periurbana por el jardín botánico de Bogotá¿ y se avanzó con su evaluación. Como resultado se tiene la propuesta aprobada con cambios mayores, los cuales, serán realizados en el proyecto de investigación. Se anexa el documento de anteproyectos entregado y su correspondiente evaluación.  En cuanto a la fase III, se avanzó con el reporte en el formato de proyecto con código: GEN.PR.03.F.03 para cada una de las 4 propuestas de investigación aprobadas. En este documento se reportan los avances en términos de ejecución de proyectos (incluyendo gestión de insumos, adecuación de espacios, entre otros), se anexan los formatos como soporte de este reporte y se listan a continuación las investigaciones implicadas:   1. "Evaluación de la propagación tradicional y manejo de cultivo de cuatro especies útiles para agricultura urbana¿ 2. " Evaluación de semillas por propagación tradicional y productividad de 4 especies útiles para la agricultura urbana" 3. ¿Evaluación de la capacidad del caldo microbiano para mineralizar macronutrientes y su potencial antagónico contra hongos fitopatógenos aislados de ocho especies útiles para la agricultura urbana¿ 4. ¿Evaluación de la aceptabilidad y vida útil de distintos procesos de transformación y aprovechamiento de diez especies vegetales priorizadas en la agricultura urbana y periurbana por el jardín botánico de Bogotá¿</t>
  </si>
  <si>
    <t>Formular E Implementar 1 Programa Distrital De Agricultura Urbana Y Periurbana En El 100% De Las Actividades Definidas Para El Cuatrenio Dentro De La Competencia Del Jardin Botánico</t>
  </si>
  <si>
    <t>VIGENCIA (a 30/06/2021): Las acciones realizadas se enmarca dentro de La formulación del Programa , La formulación del Programa se desarrolla en 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en el mes de mayo, se avanza en la construcción y revisión de los documentos: Diagnóstico de agricultura urbana y periurbana en Bogotá, Metodología para la formulación participativa del Programa Distrital de Agricultura Urbana y Periurbana Agroecológica, y Diagnóstico sobre el estado de los procesos de participación y las redes de agricultura urbana y periurbana a escala local y distrital en Bogotá D.C.  En el mes de junio, finalizó la etapa de problematización del proceso de formulación participativa del Programa de Agricultura Urbana y Periurbana Agroecológica del Distrito Capital en el marco del Acuerdo Distrital, se efectuaron las últimas dos reuniones de la Mesa Interinstitucional de Agricultura Urbana y Periurbana Agroecológica, integrada principalmente por delegados de las instituciones del Acuerdo 605 de 2015 y representantes Distritales de las instituciones, en la que se realizó el taller de problematización el jueves 03 de junio, y la Validación del Árbol de Problemas el jueves 10 de junio. En los próximos meses se da inicio a las 2 etapas (Estrategia y Programación) restantes para finalizar el proceso de formulación del Programa.</t>
  </si>
  <si>
    <t>Conformar E Implementar 1 Espacio Formal De Coordinación Interinstitucional Para La Promoción De La Agricultura Urbana Y Perirurbana.</t>
  </si>
  <si>
    <t>VIGENCIA (a 30/06/2021): En el mes de Junio el Jardín Botánico convocó y realizó dos reuniones interinstitucionales  con el fin de realizar la formulación del programa de agricultura urbana en el marco del convenio entre la Entidad y la OEI,  en este momento la Organización de Estados Iberoamericanos se encuentra en la etapa de la formulación del programa de agricultura urbana y perirubana agroecologica, avanzando en el taller de problematización con entidades distritales los dias 3 y 10 de junio. En esta reunión participaron la Secretaría de Desarrollo Económico, Secretaria de Integración Social, Secretaría de Hábitat e Ipes, Secretaria de Salud, Secretaria Distrital de Ambiente y la Rape. Adicional en el mes de junio se envio el reglamento interno de la mesa de agricultura urbana a Secretaria Distrital de Ambiente para su revisión y aprobación.</t>
  </si>
  <si>
    <t>Realizar 4 Informes De Seguimiento, Evaluación Y Control A La Formulación E Implementación Del Programa Distrital De Agricultura Urbana Y Periurbana</t>
  </si>
  <si>
    <t>VIGENCIA (a 30/06/2021): Esta actividad se reportará en Diciembre de 2021,  las actividades de seguimiento  son realizadas por el equipo de agricultura urbana en cabeza del Coordinador del proyecto</t>
  </si>
  <si>
    <t>Conformar 19 Redes Locales Y Una Red Distrital De Agricultores Urbanos Y Periurbanos, Como Espacios Organizativos De Gestión Comunitaria E Intercambio De Saberes Y Experiencias</t>
  </si>
  <si>
    <t>VIGENCIA (a 30/06/2021): Durante el mes de junio  se socializó  el programa de redes de AUP, fomentando la visibilización de las redes de agricultores urbanos, para ello,  se adelantaron espacios de articulación que integraron a los equipos de la STO, rutas agroecologicas, en especial para la conformacion de la red de agricultores de la Candelaria y las líneas de educación, participación, adicionalmente se participó en 3 encuentros presenciales de agricultores urbanos.Durante el mes de reporte,  se adelantaron espacios de fortalecimiento del tejido social en las localidades de la Candelaria, Teusaquillo, Rafael Uribe, los Martires, Tunjuelito.  Se realizó un encuentro  de agricultores urbanos en el Jardin Botanico 24 participantes, se realizó seguimiento al plan de accion desarrollo de mercado campesino volvamos a la plaza volvamos al canasto con la participacion de 62 personas.En el periodo del informe se adelantaron 14 vinculaciones de líderes agricultores urbanos de la localidades deTeusaquillo 5,  La Candelaria  6,Rafael Uribe 3, se participó en 3 comités de seguridad alimentaria en las localidades de , Teusaquillo, Usaquen y Bosa.Durante el mes de mayo se socializó el programa de redes de AUP, fomentando la visibilización de las redes de agricultores urbanos, para ello se adelantaron espacios de articulación que integraron a los equipos de la STO, y las líneas de educación, participación, adicionalmente se participó en las cuatro asambleas OEI Fucha, Tunjuelo, Salitre y Torca.Durante el mes de reporte se adelantaron espacios de fortalecimiento del tejido social en las localidades de la candelaria, Bosa, Ciudad Bolívar, Puente Aranda.  Se realizó un encuentro virtual por medio de la plataforma teams con la participación de 80 personas.</t>
  </si>
  <si>
    <t>Diseñar E Implementar 1 Estrategia De Promoción Y Comercialización De Productos De La Agricultura Urbana Y Periurbana Articulada A  Mercados Campesinos</t>
  </si>
  <si>
    <t>VIGENCIA (a 30/06/2021): Caracterización de las huertas potenciales para la comercialización de los productos de agricultura urbana.   Se cuenta con un listado de 38 huertas urbanas y periurbanas con excedentes de producción de las diferentes localidades de Bogotá, que han recibido por parte del JBB, capacitación, asistencia técnica y fortalecimiento en temas relacionados a la agricultura urbana, de las cuales algunas han participado en los mercados campesinos organizados por Jardín Botánico de Bogotá (JBB) o por la Secretaría de Desarrollo Económico  (SDDE) y en las plazas de mercado realizadas por el Instituto para la Economía Social (IPES). (Anexo 1 Listado de huertas) Análisis de los mercados campesinos como canales de comercialización  En el marco del acuerdo 605 de 2015, el Jardín Botánico de Bogotá en articulación con el IPES y la SDDE, han coordinado el desarrollo de mercados campesinos en el mes de junio, en los cuales se están integrando más agricultores urbanos y periurbanos para estas iniciativas de negocios verdes, participando en los diferentes espacios de comercialización como mercados campesinos y PlazasDistritales de mercado. En este sentido, se cuenta con una base de datos de agricultores urbanos y periurbanos de las diferentes localidades de Bogotá que han participado en dichos eventos. (Anexo 2 Listado de huertas participantes).</t>
  </si>
  <si>
    <t>Producir 8 Publicaciones Para La Promoción Y Fortalecimiento De La Agricultura Urbana Y Periurbana</t>
  </si>
  <si>
    <t>VIGENCIA (a 30/06/2021): Publicaciones en proceso: 1. Guía [cartilla] sobre producción y estrategias de comercialización. ¿Convenio Interadministrativo entre el Jardín Botánico de Bogotá José Celestino Mutis y la Facultad de Ciencias Agrarias de la Universidad Nacional de Colombia, Sede Bogotá No. JBB-C-008-2020 ¿ En la guía cartilla estrategias de comercialización en el mes de junio se avanzó en la construcción de seis capítulos que recogen definiciones, marco normativo, elementos para la construcción de la huerta, elementos de comercialización y cálculo de los costos. También se avanza en la propuesta gráfica de la cartilla, recopilando fotografías tomadas en el proceso de implementación del convenio  alcanzando un porcentaje de avance del 70%. Superada esta etapa se continuará con la diagramación, revisión de estilo y registro ISBN. 2. Libro del documento base del Programa Distrital de Agricultura Urbana y Periurbana. Publicación digital interactiva (e-book) e impresión de 1.000 ejemplares. ¿Convenio específico de cooperación No.  JBB C 007 de 2020 celebrado entre el Jardín Botánico de Bogotá José Celestino Mutis y la Organización de Estados Iberoamericanos para la Educación, la Ciencia y la Cultura ¿ OEI¿ Para el mes de Junio del 2021 se está formulando el Programa Distrital de Agricultura Urbana y Periurbana Agroecológica, una vez se termine de realizar este proceso que integra tres etapas, se consolide la información y se apruebe, se acordará en comité del convenio orientaciones para la publicación del libro.</t>
  </si>
  <si>
    <t>Crear Y Consolidar 5 Rutas Agroecológicas En Torno A Huertas Autosostenibles De La Ciudad-Región</t>
  </si>
  <si>
    <t>VIGENCIA (a 30/06/2021): Seguimiento de huertas urbanas y periurbanas reseleccionadas para las rutas agroecológicas. (verificar avance en los 4 spectos técnicos) Se continua con las actividades de diagnostico y seguimiento de Huertas para garantizar que estas estén en correcto funcionamiento y sin mayores afectaciones o alteraciones, con el fin de tenerlas listas para el lanzamiento. Articulación con áreas y actividades del JBB Continúan reuniones de seguimiento articulado entre los equipos de Rutas y Agricultura Urbana y Periurbana que en trabajo conjunto han implementado acciones técnicas y operativas para el mejoramiento de las huertas y capacitación a los Agricultores. Presentación de la propuesta del proyecto a los agricultores urbanos Se realiza la presentación de las Rutas agroecológicas de Suba y Centro a los agricultores de estas zonas, como fase inicial del proceso de concertación en donde se dio a conocer el orden de visitar de las huertas, nombre de la Ruta, actividades dentro de cada huerta y paquetes ofertados.Selección de agricultores y consolidación de mesas de trabajo. En el proceso de concertación, gracias al acompañamiento del IDPAC se establecen las responsabilidades iniciales de JBB y agricultores ante el compromiso y lanzamiento de cada Ruta.En esta concertación se definen los participantes entre cada ruta.Metodología conceptual y pedagógica para cada una las rutas. Se define la temática y conceptualización pedagógica de cada Ruta, para Centro historia del uso de las plantas en paralelo a la historia antigua de colonización, independencia y desarrollo de Bogotá.Para Suba, se define la importancia de los factores abióticos indispensables en el funcionamiento fisiológico de las plantas, y como estos elementos, sol y agua, hacen parte de la historia muisca de Bogotá y la localidad de Suba.</t>
  </si>
  <si>
    <t>Conservación de la diversidad florística de Colombia en el Tropicario del Jardín Botánico Bogotá</t>
  </si>
  <si>
    <t>Enriquecer Con 400 Especies Accesadas A Los Diferentes Ambientes Del Tropicario</t>
  </si>
  <si>
    <t>VIGENCIA (a 30/06/2021): 1.1.1. Especies Accesadas: Durante junio de 2021, se accesaron 5 especies distintas, representadas en 3 familias y 6 individuos, las especies corresponden a: Pitcairnia croatii, Philodendron serpens, Pitcairnia dolichopetala, Prestoea ensiformis y Pitcairnia lehmannii, las especies accesadas durante el periodo de reporte, fueron establecidas en las colecciones de Selva Chocó</t>
  </si>
  <si>
    <t>Desarrollar 1 Protocolo De Manejo De Especies A Exhibir En El Tropicario Del Jardín</t>
  </si>
  <si>
    <t>VIGENCIA (a 30/06/2021): 1.1.2. Protocolo Manejo de Especies:Durante junio de 2021,  En lo relacionado con la Fase I, se dio cumplimiento al avance en la tabla de contenido planteada en los meses anteriores, desarrollando los contenidos específicos y prácticos para las colecciones vivas del Tropicario. Para la Fase II, se relacionan las actividades y acciones priorizadas e implementadas para cada una de las colecciones vivas del Tropicario: CEPAC - Colecciones Especializadas Para la Conservación, Colección Plantas Útiles, Colección Bosque seco, Colección Amazonas, Colección Chocó, Colección Superpáramo. Las actividades implementadas, contribuyen a los procesos de adaptación, mantenimiento y exhibición de las especies vegetales. con los resultados de la Fase II, se realiza la retroalimentación del documento de protocolo. Finalmente, en  la Fase III, se consolidó el listado de temas que han sido identificados para socializar en la mesa de Colecciones Vivas para el correcto funcionamiento de las labores de enriquecimiento y conservación de las colecciones vivas al interior del Tropicario, los cuales serán expuestos cuando el Comité de Colecciones sea citado.</t>
  </si>
  <si>
    <t>Implementar 1 Estrategia Pedagógica Para Generar Procesos De Apropiación Social Del Conocimiento Sobre La Flora Representativa Del Tropicario</t>
  </si>
  <si>
    <t>VIGENCIA (a 30/06/2021): 2.1.1. Estrategia Pedagógica: Durante el mes de Junio se reportan las siguientes actividades: 1. Se convocaron reuniones para la organización de la programación de las actividades que se van a ejecutar en el marco de la programación de la agenda académica y cultural del mes de julio, organización del equipo de trabajo para los diseños e implementación, estrategia de divulgación con equipo de comunicaciones, así como también para dar cumplimiento a los compromisos asignados en Comité de colecciones frente al tema de Tropicario. 2. Se elaboró un documento base para las acciones a implementar dentro del agenda académica y cultural del mes de Julio. 3. Se elaboraron 4 diseños pedagógicos para implementar a diferentes tipos de público, los cuales fueron "PV Lluvia de semillas, dispersores alados del trópico", "PV Colores y vida, la belleza de los ecosistemas.", "Guion interpretativo Fisiología Universidades" y "PV Bosques secos, bosques bellos-Primera Infancia". 4. Se implementaron 4 Tejiendo la palabra desde el Tropicario enmarcadas en diferentes temas que buscan visibilizar elementos de esta colección. 5. Se implementaron prácticas verdes y experiencia ambiental virtuales con instituciones educativas. 6. Se implementaron experiencias ambientales presenciales para los visitantes que ingresaron al JBB tanto en español como en inglés. 7. Se consolidaron en un documento, las acciones que se implementaron durante el mes, así como el análisis de las encuestas diligenciaron las personas que participaron en estas.</t>
  </si>
  <si>
    <t>Construir 1 Propuesta De Mercadeo Que Permita Posicionar Al Tropicario Como Nodo De Biodiversidad</t>
  </si>
  <si>
    <t>VIGENCIA (a 30/06/2021): 2.1.2 Estrategia de Mercadeo: Durante junio de 2021, se planeó y ejecutó la participación en la 40 Vitrina Turística de ANATO, durante 3 días se hizo visible el Jardín Botánico de Bogotá de Bogotá José celestino Mutis, frente a la cadena de valor turística, durante el segundo día del evento contamos con una muestra en el stand de Instituto Distrital de Turismo - IDT Bogotá, se realizó la conceptualización y ejecución de la campaña institucional "Conéctate con la naturaleza", una campaña con perspectiva turística y tono inspiracional, se desarrolló y presentó al Comité Directivo, el avance en el Portafolio de productos y servicios y se presentó la estrategia de divulgación para el Tropicario.</t>
  </si>
  <si>
    <t>Desarrollar 1 Protocolo De Mantenimiento Y Mejoramiento Que Integre Los Protocolos Para El Óptimo Funcionamiento Del Tropicario.</t>
  </si>
  <si>
    <t>VIGENCIA (a 30/06/2021): 3.1.1. Protocolo de mantenimiento Infraestructura: Durante junio de 2021, se realizaron los informes mensuales y se gestionaron y radicaron para pago, se avanzó en el documento del protocolo y manuales de mantenimiento de cada contratación para el Tropicario y se realizó el seguimiento de la matriz de implementación del protocolo de acuerdo con lo programado y ejecutado en el mes.</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</si>
  <si>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</si>
  <si>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</si>
  <si>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30/06/2021):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30 de junio  : 720  árboles con manejo silvicultural, 4.618 de árboles urbanos plantados y replantes de 470 árboles. Durante el periodo de junio   de 2021 se adelantaron actividades en el SIGAU con la siguente información:  Plantación: 668 cargados   y  manejo silvicultural (Tala) 146 cargados, actividades de MIPE  a 8.267  árboles, mantenimiento a 53.295  árboles  Adicionalmente, se realiza el proceso de actualización del SIGAU a través del Convenio No 710 de 2020,Para este convenio  se han realizado 3 entregas que corresponden al plan de trabajo, 75% de identificación de zonas Potenciales de Arborización y modelo de analítica de datos.</t>
  </si>
  <si>
    <t>Actualizar 100 Por Ciento De Los Documentos Técnicos De Soporte De Los Instrumentos De Planeación Para La Adecuada Gestión De Las Coberturas Vegetales Del Distrito Capital.</t>
  </si>
  <si>
    <t>VIGENCIA (a 30/06/2021): A junio   de 2021, sel  avance del 13 % consolidado de la meta,   a continuación se describe el avance de las actividades: PLAUS corresponden a 19 documentos (uno por cada localidad en el área urbana) de los cuales se encuentran actualizados 17 localidades, y cada uno se encuentra en un 100% de elaboración lo que equivale al 89,47% del total Diagnósticos por Localidad Son los documentos que cuentan con los datos e indicadores actualizados para los temas de Plantación, Jardinearía y Agricultura Urbana, estos se encuentran actualizados para abril 2021 Avance Documentos Se definió los temas de trabajo para 7 documentos de los cuales se dio inicio al análisis de mortalidad del arbolado urbano el cual para este periodo tiene un avance del 90%</t>
  </si>
  <si>
    <t>Aumentar 100 Por Ciento Los Procesos De Innovación, Generación De Conocimiento Y Transferencia Tecnológica Para La Adecuada Gestión, Planificación Y Mejoramiento De Las Coberturas Vegetales Del D.C.</t>
  </si>
  <si>
    <t>VIGENCIA (a 30/06/2021):  Junio  de  2021,   el avance del 12,6 % se presenta a continuación las acciones realizadas a la fecha: Se participó en dos eventos convocados por la Subdirección Científica relacionados con investigación. El primero fue la respuesta para participar en el primer Comité de Investigaciones del año 2021, en el cual se presentará el programa de ciencia, tecnología e innovación aplicada para la Subdirección Técnica Operativa. (soportes: 1-oficio STO de respuesta a SC).  El otro evento fue un taller de capacitación general para los investigadores del JBB con el fin de mostrar el proceso de acreditación institucional y el registro de productos investigativos en las plataformas de Minciencias (soportes: 2-invitación a capacitación). Avance en los documentos de investigación para entrega del presente año, en particular tres investigaciones: el primero sobre 'Energías Renovables y Gestión Energética para el JBB', el segundo 'Patrones de Morbilidad y Mortalidad Forestal Urbana' y el tercero 'Estudio de Vigilancia Tecnológica para Gestión del Riesgo del Arbolado' (soportes: documentos de anteproyecto avanzados). El anteproyecto del cuarto documento será estructurado en el mes de Julio, junto con el avance de los demás documentos mencionados.</t>
  </si>
  <si>
    <t>Vincular 20000 Personas A Procesos De Participación Incidente En La Gestión De Las Coberturas Vegetales E Infraestructura Verde De La Ciudad Capital.</t>
  </si>
  <si>
    <t>VIGENCIA (a 30/06/2021): Con corte Junio de 2021, se han  realizados procesos de información ciudadana en la gestión coberturas vegetales   a un total de 4.021 personas, para el mes de Junio   se vincularon 520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474   personas en la línea de coberturas vegetales y 46 personas en los procesos de recuperación ecológica</t>
  </si>
  <si>
    <t>Plantar 80000 Arboles En El Espacio Urbano</t>
  </si>
  <si>
    <t>VIGENCIA (a 30/06/2021): Con corte a  Junio   de 2021,  en el marco del Plan de Desarrollo un Nuevo Contrato Social y en vista de la formulación del proyecto de inversión No 7677 el Jardín Botánico José Celestino Mutis ha realizado la plantación de 4.618  árboles, en el mes de junio  de 2021   se plantaton 668 Individuos  que corresponden a las especies  que se describen a continuación:  árbol de hierro, árbol de Te Arrayan Arrayan blanco, cariseco, cedro, jazmín del cabo,  Cajeto, pino romerón , Carbonero Carbonero rojo , Cariseco Caucho sabanero, Caucho tequendama, fucsia boliviana, guacayan de manizales, chícala rosado,  Magnolio Mangle de tierra fría, Mano de oso,  Mermelada, entre otras especies.</t>
  </si>
  <si>
    <t>Mantener 400000 Arboles En Condiciones Adecuadas Para Su Desarrollo</t>
  </si>
  <si>
    <t>VIGENCIA (a 30/06/2021): Con corte junio  de 2021, en el marco del Plan de Desarrollo Un nuevo Contrato Social y Ambiental para la Bogotá del siglo XXI, la Subdirección técnica Operativa- Oficina de Arborización Urbana  ha realizado actividades de  mantenimiento a  285.580  árboles en la ciudad de Bogotá según proceso y ciclo establecido,   En   mes de junio   se relizó el mantenimiento a  53.295  árboles  que se distribuye de la siguiente manera de acuerdo a su gestion: 44.711 árboles jóvenes con actividades de Mantenimiento así: fertilización, plateo, poda de formación y riego. Manejo fitosanitario a 8.287 árboles,  manejo silvicultural para el control del riesgo de 146  árboles y replante de 151 árboles</t>
  </si>
  <si>
    <t>Mantener 140000 Metros Cuadrados De Jardines En El Espacio Público, Incluidos Los 5.000 M2 Plantados.</t>
  </si>
  <si>
    <t>VIGENCIA (a 30/06/2021): En el mes de  junio de 2021 en el marco del Plan de Desarrollo un Nuevo Contrato Social y en vista de la formulación del proyecto de inversión No. 7677, la Subdirección Técnica Operativa - Línea de Jardinería, mantiene el dato de 123.206, no obstate  ha realizado actividades del primer ciclo de mantenimiento  así:  32.596  m2 de jardines según el proceso y ciclos establecidos, entre las actividades desarrolladas  de ese periodo se encuentran: Mantenimiento integral del suelo  a 32.596   m2 ,  poda a  26.186  m2, fertilización a 8.422   m2,  riego  a 11.629 m2. Para un total acumulado de  123.206  m2 de jardines intervenidos a la fecha</t>
  </si>
  <si>
    <t>Plantar Y Mantener 211000 Individuos Vegetales Con Criterios De Recuperación Ecológica En Zona Rural</t>
  </si>
  <si>
    <t>VIGENCIA (a 30/06/2021): En el mes de junio de 2021 , en el marco del Plan de Desarrollo Un nuevo Contrato Social y Ambiental para la Bogotá del siglo XXI, la Subdirección tecnica Operativa,   se realizó plantación de 1.376 individuos vegetales  con criterios de recuperación ecológica.  Para un total de la meta a 2021 de 25.483 individuos vegetales y en consolidado general   se han plantado 29.925 individuos vegetales . En el mes de Junio   de 2021, se realizó el mantenimiento a 1.272 individuos vegetales ubicados en Ciudad Bolívar y Santafe  y se tiene como consolidado de mantenimiento en 2021 de 29.872  individuos establecidos con criterios de evaluación ecológica</t>
  </si>
  <si>
    <t>Plantar Y Mantener 14000 Individuos Vegetales En Desarrollo De La Implementación Del Programa De Restauración Ambiental Del Pma De La Reserva Thomas Van Der Hammen</t>
  </si>
  <si>
    <t>VIGENCIA (a 30/06/2021): Se mantiene el reporte  en el mes anterior , ya se cumplió la meta de plantación en la reserva Thomas Van der Hammen, para un avance total de 14.000 individuos vegetales.  Se realizó el mantenimiento a los  14.000 ejemplares anteriormente establecidos,  de acuerdo a las necesidades básicas del individuos, en el mes de junio continúa  realizaron segundos y terceros ciclos de mantenimiento.</t>
  </si>
  <si>
    <t>Formular E Implementar 100 Por Ciento De La Estrategia De Manejo De Las Coberturas Vegetales Asociadas A Sitios Icónicos, Históricos, Patrimoniales O Culturales.</t>
  </si>
  <si>
    <t>VIGENCIA (a 30/06/2021): Con corte a Junio   de 2021, en el marco de la formulación de la estrategia, se realizaron las siguientes actividades: Se realizó la Elaboración presentación del tercer comité técnico convenio 011-2020 Elaboración resumen sobre antecedentes de árboles patrimoniales en Bogotá para el Ministerio de Cultura. Entrega resoluciones SDA relacionadas con arbolado patrimonial. Comité Técnico del Convenio 011-2020 revisado y firmado por el JBB. 2021EE2275 Elaboración Oficio al Ministerio de Cultura remitiendo la propuesta preliminar de la huerta urbana, vivero, zona de compostaje y Ruta Agroecológica. 2021EE2276 Se realizaron las siguientes Reuniones: El día 6 de junio ,  Entrevista proceso No 057, así como, se realizó el tercer Comité.  el día 30 de junio, entrevista proceso No 060</t>
  </si>
  <si>
    <t>Producir 100000 Individuos Vegetales Para Atender La Demanda De Los Procesos De Mejoramiento De Las Coberturas Vegetales Del Distrito Adelantados Por El Jardín Botánico De Bogotá.</t>
  </si>
  <si>
    <t>VIGENCIA (a 30/06/2021): En el mes de Junio   de 2021 se realizó la producción 16.055 Individuos vegetales distribuidos de la siguiente forma:   1.483 para la línea de agricultura urbana,  3.747 de la línea de arborización,   7.761 de Jardinería y 3.064 de restauración  un total  42.695  ejemplares producidos en el 2021  El avance total a la fecha corresponde a 65.335 de los 42.640 programados, para lo cual se hace necesario reformular la meta a 70.000 a 2021 y la meta del cuatrienio 100.000 individuos,   Se solicitará una reprogramación de la meta debido a las necesidades actuales de las metas de plantación.</t>
  </si>
  <si>
    <t>Mantener 100 Por Ciento De Las Colecciones Vivas Del Jardín Botánico Jose Celestino Mutis</t>
  </si>
  <si>
    <t>VIGENCIA (a 30/06/2021): Durante el mes de junio, se llevaron a cabo las actividades de mantenimiento previamente programadas para dar cumplimiento a la meta establecida y aportar al mejoramiento de las Colecciones Vivas del JBB. En este sentido, a continuación se relacionan los resultados de las actividades realizadas durante el mes:  Poda a 9.550 m2 de jardines, deshierbe a 12.400 m2 de jardines, limpieza y lavado a 59.753 metros lineales de senderos y zonas duras, riego de 2.600 m2 de jardines, remoción de suelo en 12.400 m2, poda de césped con guadaña en 13.413 m2, poda con maquina cortacésped en 30.700 m2, barrido de 86.898 m2 de material vegetal, rebordeo en 1.552 metros lineales de jardineras, 488 plateos de árboles, siembra de 49 m2 de jardines, poda a 164 árboles, aplicación de 38 m3 de material chipeado, con nivelación de terreno, 3 jornadas de mantenimiento preventivo a la maquinaría, 584 metros cuadrados de intervención fitosanitaria y nutricional, Empacado de 721 bultos de tierra, 50 metros cuadros de suelo preparado, 5 metros cuadrados de descapote de suelo.</t>
  </si>
  <si>
    <t>Fortalecimiento para la gestión de la información ambiental, la comunicación y el mercadeo del Jardín Botánico de Bogotá</t>
  </si>
  <si>
    <t>Realizar 100 Por Ciento De Las Acciones De Fortalecimiento De La Estrategia De Comunicación Interna</t>
  </si>
  <si>
    <t>VIGENCIA (a 30/06/2021): A corte de 30 de junio 2021 se adelantó el 8,30% de las acciones encaminadas al fortalecimiento de la estrategia de comunicación interna, para garantizar el flujo de información relevante en doble vía. Entre las estrategias desarrolladas se encuentran: divulgación del boletín REVERDECIENDO para las comunicaciones internas,  campaña de incentivos para afianzar en los grupos internos (funcionarios y contratistas) el interés por los canales de comunicación del JBB, especialmente el Boletín quincenal ¿Reverdeciendo¿ y se aplicó la encuesta de satisfacción a los usuarios internos, obteniendo el 72% de satisfacción de los colaboradores del JBB respecto ded las comunicaciones internas. La ejecución acumulada  es el 49,80%, cumplimiento así con lo programado en el plan de acción de la vigencia 2021.</t>
  </si>
  <si>
    <t>Realizar 100 Por Ciento De Las Acciones De Fortalecimiento De La Estrategia De Comunicación Digital</t>
  </si>
  <si>
    <t>VIGENCIA (a 30/06/2021): A corte de 30 de junio de 2021 se adelantó el 8,40% de las  acciones encaminadas al fortalecimiento de la Estrategia de comunicación digital, entre las estrategias desarrolladas se encuentran: difusión de agenda de actividades virtuales y presenciales, marcadas por la sinergia en torno a la Semana Distrital del Medio Ambiente que estuvo acompañada de la  realización de piezas gráficas y audiovisuales, boletines y documentos de contexto para vocerías, realización del primer mercado campesino y agroecológico en las instalaciones del JBB, evento que fue ampliamente divulgado y contó con el acompañamiento de varios medios de comunicación. Destacable también la gestión comunicacional en torno a la reapertura biosegura del JBB, para la cual se realizó un completo plan de relacionamiento mediático y la divulgaron en forma amplia y abierta las jornadas de plantación realizadas en el marco de la iniciativa Replantando Confianza de las Localidades de Tunjuelito y Fontibón, el reconocimiento de que fue objeto el JBB por parte del IDT y del IDECUT, como referente de turismo para la ciudad En términos de free press se sigue realizando una fuerte gestión de relacionamiento e impactos en medios masivos y comunitarios, con temas que han sido de buen recibo e interés por parte de los medios de prensa y de la ciudadanía. La ejecución acumulada es el 49,60%, cumplimiento así con lo programado en el plan de acción de la vigencia 2021.</t>
  </si>
  <si>
    <t>Realizar 100 Por Ciento De Las Acciones De Fortalecimiento De La Estrategia De Mercadeo</t>
  </si>
  <si>
    <t>VIGENCIA (a 30/06/2021): A corte de 31 de junio de 2021 se adelantó el 8,40% de las  acciones encaminadas al fortalecimiento de la Estrategia de mercadeo: se planeó y ejecutó participación en la 40 Vitirina Turística de ANATO, durante 3 días se hizo visible el Jardín Botánico de Bogotá frente a la cadena de valor turística, es así como durante el segundo día del evento contamos con una muestra en el stand de IDT Bogotá, Región. Se realizó la conceptualización y ejecución de la campaña institucional "Conéctate con la naturaleza", una campaña con objetivos desde una perspectiva turística y tono inspiracional. Se apoyó la conceptualización y realización de mercados agroecológicos y el lanzamiento de marca Bogotá es mi huerta, para esto, se apoyó en el trabajo de campo, la realización de los videos testimoniales de huerteros, piezas gráficas y parrilla de contenidos. Se desarrolló y presentó a Comité directivo el avance en el Portafolio de productos y servicios. Se presentó estrategia de divulgación para el tropicario. Se presentó estrategia de mercadero Proyecto Conexión BIO. Se presentó estrategia de mercadeo para el programa de Naturaleza, salud y cultura La ejecución acumulada es el 49,60%, cumplimiento así con lo programado en el plan de acción de la vigencia 2021.</t>
  </si>
  <si>
    <t>Investigación para la conservación de los ecosistemas y la flora de la Región y Bogotá</t>
  </si>
  <si>
    <t>Determinar A Través De 26 Investigaciones El Potencial Ecológico Y Valoración Del Servicio Ecosistémico Del Almacenamiento Y Flujo De Carbono.</t>
  </si>
  <si>
    <t>VIGENCIA (a 30/06/2021): 1.1.1 FLUJO DE CARBONO: Durante el mes de junio de 2021, se avanzó en la fase III: Formulación y Ejecución Proyecto Investigación , específicamente en lo relacionado con la ejecución y principalmente en lo correspondiente a la toma de datos para las seis investigaciones enmarcadas en la línea de Biodiversidad y Servicios Ecosistémicos, las cuales, corresponden a: i) Análisis de flujo de CO2 en suelos y su correlación con las condiciones geológicas en el Distrito Capital, ii) Reconocimiento ecológico y social de los servicios ecosistémicos asociados al carbono en el Jardín Botánico de Bogotá, iii) Valoración Económica de Servicios Ecosistémicos asociados al Carbono en el Jardín Botánico de Bogotá José Celestino Mutis, iv) Diagnóstico de la transformación del paisaje y valoración de su incidencia en el servicio ecosistémico de regulación de carbono en coberturas vegetales de Bogotá y su región, v) Relación entre biomasa, diversidad funcional y flujos de carbono en plantas provenientes de diferentes ecosistemas colombianos y vi) Variación intra-especifica y almacenamiento de carbono de Ulex europaeus a lo largo de un gradiente altitudinal.</t>
  </si>
  <si>
    <t>Evaluar Mediante 26 Investigaciones Aspectos De Conectividad Ecológica</t>
  </si>
  <si>
    <t>VIGENCIA (a 30/06/2021): 1.1.2 CONECTIVIDAD: Durante el mes de Junio de 2021, se da continuidad a la fase de ejecución de las cinco (5)  investigaciones en curso, relacionadas con las temáticas de: 1. ciencia ciudadana, 2. artropofauna, 3. Flora e interacciones, 4. Paisaje (ecología del paisaje) y 5. Avifauna y las cuales, corresponden a: 1. Aportes al conocimiento de la biodiversidad urbana de Bogotá y sus redes de interacción biótica en áreas de la Estructura Ecológica Principal (EEP), mediante un proceso de investigación¿ acción participativa (Ciencia participativa), 2. Evaluación de la artropofauna en un paisaje heterogéneo modelado por el desarrollo urbano en la ciudad de Bogotá: impactos sobre su distribución, diversidad e interacciones ecológicas, 3. ¿Homogenización biótica de la flora urbana?: explorando su diversidad taxonómica y funcional en Bogotá y sus implicaciones para la conectividad ecológica en el territorio, 4. Caracterización de las relaciones de conectividad del paisaje en el borde sur de Bogotá y 5. Explorando algunos factores del paisaje urbano que inciden sobre la avifauna urbana: caso de estudio en corredores lineales de la ciudad de Bogotá,  con trabajo el campo y laboratorio. Se realizan actividades de captura de datos florísticos, de fauna y de sus interacciones ecológicas en las diferentes áreas de importancia socio-ambiental en Bogotá priorizadas y se avanza con el trabajo de revisión de datos espaciales y de literatura para dar respuesta a  las diferentes preguntas de investigación en desarrollo.</t>
  </si>
  <si>
    <t>Realizar 13 Investigaciones Sobre La Flora De Bogotá D.C.</t>
  </si>
  <si>
    <t>VIGENCIA (a 30/06/2021): 1.1.3 FLORA: Durante junio de 2021, se siguió con el desarrollo de la Fase III de Formulación y Ejecución Proyecto Investigación, a partir de datos tomados y ejemplares botánicos previamente colectados se logró adelantar el desarrollo de los proyectos de investigación de para los tres  (3) procesos de investigación proyectados para 2021 así: (1.) Priorización de territorios para el estudio de la Flora de Bogotá, fue posible consolidar salida de campo con Parques Nacionales Naturales a una zona del Distrito que no contaba con ejemplares botánicos o expediciones de este tipo, tal es el caso de la vereda San Antonio de la localidad del Sumapaz en límites con San Bernardo Cundinamarca, a partir de esta salida se tienen como avances nuevos registros de especies para el distrito. Para el segundo (2.) Sinopsis actualizada de los géneros de Compuestas de Colombia, con énfasis en la flora de Bogotá, D.C. se han aportado novedades al listado actualizado de las especies de la familia Asteraceae (Compuestas), gracias a la revisión y curaduría de la colección del Herbario del JBB y gestión de revisión por parte de especialistas de la familia, en cuanto al tercer proyecto (3.) Flora de Bogotá: Melastomataceae, ha sido posible la curaduría de la información existente y la consolidación de información para una eventual publicación.</t>
  </si>
  <si>
    <t>Realizar 19 Investigaciones En El Marco Del Enriquecimiento, Mantenimiento Y Evaluación De Las Colecciones De Referencia Del Jardín Botánico De Bogotá D.C.</t>
  </si>
  <si>
    <t>VIGENCIA (a 30/06/2021): 1.1.4 COLECCIÓN DE REFERENCIA:Durante junio de 2021, se continuó la fase III Formulación y Ejecución Proyecto Investigación para el proyecto (1.) Consolidación de la colección del Herbario JBB para las familias Orchidaceae y Bromeliaceae, con especial atención de la Antoteca de las colecciones de referencia, se continuo con la homogenización la base de datos del Herbario y la curaduría de la colección, a partir de la revisión de los ejemplares de la colección Antoteca del mes anterior se evidenciaron falencias en la base de datos para vincularlas a la colección general del JBB, de forma que se realizó un proceso de minería de datos para completar la información o plantear descartar material sin información. De la misma forma para el proyecto (2.) Implementación del protocolo para la toma de imágenes de plantas no vasculares y disponerlas en línea, se continua con la entrega de imágenes digitales de la colección para las plantas no vasculares, estas se pueden encontrar en el informe de avance del proyecto. Adicionalmente en cuanto implica al proyecto (3.) Creación del banco de ADN del jardín botánico de Bogotá y mantenimiento de la colección de tejidos del herbario JBB, se continua con las jornadas de extracción de ADN de material ingresado que es referencia de artículos que se vienen configurando y desarrollando, se viabilizó la adquisición de algunos equipos para disminuir la inversión a largo plazo del análisis del material genético. Finalmente se tiene el proyecto (4.) Uso de las plantas por minorías étnicas en el distrito capital, caso comunidad RROM. El cual se viene desarrollando bajo el acompañamiento de la subdirección Educativa para los acercamientos con la comunidad Rrom, puesto que es indispensable el acercamiento a esta comunidad por los medios establecidos, para el proyecto se viene avanzando las reuniones para la aplicación de la encuesta semiestructurada con positivas percepciones por parte de la comunidad.</t>
  </si>
  <si>
    <t>Realizar 26 Investigaciones En El Marco Del Proceso De Curaduría Y Enriquecimiento A La Colección Viva Del Jardín Botánico De Bogotá D.C.</t>
  </si>
  <si>
    <t>VIGENCIA (a 30/06/2021): 1.1.5 COLECCIÓN VIVA:  1) Identificación preliminar de los ecosistemas secos andinos del Distrito Capital y su representatividad en las colecciones vivas del Jardín Botánico de Bogotá: Se identificaron puntos de control más viables de acceso en campo con base en el análisis de la cobertura vegetal típica de xerofitia andina, se actualizó el inventario de la colección viva de referencia del Jardín. Algunas de las especies accesadas y curadas corresponden a Pitcairnia sp, Tillandsia sp, Puya floccosa, Sobralia Mutisia, Salvia bogotensis, entre otras especies. 2) Fenología ex situ y sistema reproductivo de dos especies amenazadas de Orquídeas en invernadero del Jardín Botánico de Bogotá: Se continua evaluando la fase de maduración de frutos y se exploró en campo poblaciones silvestres de Individuos O. gloriosum de la población de Claraval, Junín,  y de la población de Potreritos Junín, Cundinamarca3)  Calidad fisiológica y tolerancia a la desecación en semillas de al menos 10 especies de páramo conservadas en la colección viva del Jardín Botánico de Bogotá: Durante este mes se avanzó en la revisión de los ensayos de germinación de laboratorio e invernadero. A partir de esta revisión, se evidenció la germinación de Miconia myrtillifolia, Orthrosanthus chimboracensis y Roupala monosperma.4) Evaluación de los métodos de propagación de semillas y monitoreo de crecimiento de plantas de humedal como estrategia de conservación ex situ: Se realizó el registro de datos de germinación y crecimiento de los ensayos de vivero y laboratorio, se consolidó una matriz de datos y se realizaron análisis descriptivos de la información 5)Se avanzó en la descripción microscópica de los macrohongos colectados de 43 de los morfotipos (47.3%) y en la medición de las esporas de 31 morfotipos, que sumado a lo realizado en el mes de mayo da un total de 80.2% de las mediciones. Se identificaron preliminarmente 25 morfotipos (27.5%).</t>
  </si>
  <si>
    <t>Desarrollar 13 Investigaciones Para Analizar Fenómenos De Disturbio Y Aspectos Ecológicos De Especies Invasoras.</t>
  </si>
  <si>
    <t>VIGENCIA (a 30/06/2021): 2.1.1 DISTURBIO: Durante el mes de junio de 2021, se avanzó en la ejecución de los proyectos de las investigaciones relacionadas con: 1) Mecanismos de regeneración de especies nativas como indicador del proceso de restauración ecológica en El Bosque Las Mercedes, 2) Evaluación de aspectos ecológicos y análisis del riesgo de invasión de plantas vasculares establecidas y nativas colonizadoras agresivas priorizadas en un área en proceso de restauración ecológica en Bogotá D.C. y 3) Respuesta del reclutamiento de plántulas a la adición de semillas e intervenciones de micrositios en la Reserva Forestal Thomas van der Hammen.</t>
  </si>
  <si>
    <t>Realizar 13 Investigaciones Para Analizar Dinámicas, Mecanismos Y Procesos Ecológicos A Nivel De Ecosistemas Y Paisaje.</t>
  </si>
  <si>
    <t>VIGENCIA (a 30/06/2021): 2.1.2 PAISAJE: Durante el mes de junio de 2021, se avanzó en la ejecución de los proyectos de las investigaciones relacionadas con: 1) Análisis de las dinámicas de transformación del paisaje en la reserva Thomas van der Hammen y humedal La Conejera, 2) Índice de calidad de hábitat y uso real de hábitat por polinizadores y dispersores de semillas en un bosque de planicie en proceso de restauración ecológica y 3) Evaluación del proceso de restauración ecológica en el Bosque Las Mercedes a partir de rasgos funcionales de las aves como indicadores ecológicos.</t>
  </si>
  <si>
    <t>Desarrollar 9 Investigaciones En Propagación Tradicional E In Vitro.</t>
  </si>
  <si>
    <t>Desarrollar 9 Investigaciones En Sanidad Vegetal</t>
  </si>
  <si>
    <t>VIGENCIA (a 30/06/2021): 3.1.2 SANIDAD: Durante junio 2021, en las investigaciones: 1. "Evaluación de la técnica TCL en la regeneración in vitro de tres especies de orquídeas presentes en el BGIJBB¿ y 2. "Propagación tradicional de una especie de frailejón priorizada del Distrito Capital", se avanzó en la complementación del documento formulación de investigación en ítems como: justificación, marco teórico, resultados preliminares. Así mismo, se continuó con la ejecución de las dos investigaciones realizando:  determinación macro y microscópica de 309 morfotipos aislados en agar Extracto de malta, Saboraud ¿ Dextrosa y Papa Dextrosa, resultados que se registraron y actualizaron en la base de datos respectiva. Repique de 118 morfotipos aislados de E. cabrerensis, C. revolutum, E. oxysepalum y M. coriacea en los medios de cultivo antes mencionados. Se llevó a cabo una salida de campo para la reccolección de muestras vegetales de las tres especies de orquídeas y posteriormente, se realizó el procesamiento y siembra de 20 muestras vegetales en cámara húmeda y medio PDA.</t>
  </si>
  <si>
    <t>Desarrollar 9 Investigaciones En Bioprospección.</t>
  </si>
  <si>
    <t>VIGENCIA (a 30/06/2021): 3.1.3 BIOPROSPECCIÓN: Durante junio de 2021, se avanzó en ejecución para las tres investigaciones de la siguiente manera: 1). Evaluación antifúngica de los aceites esenciales de Espeletia argentea y Espeletiopsis corymbosa, se realizó una salida de campo, procesamiento de material vegetal para obtención de aceite y con la priorización y activación de cepas fúngicas definitivas para trabajar Botritys sp. y Penicillium sp. 2). Evaluación del potencial antimicrobiano del extracto y fracciones de las hojas de Lafoensia acuminata (Ruiz &amp; Pav.) D.C.: se hizo el fraccionamiento con los resultados de la actividad antibacteriana, se realizó el chequeo por CCD de las fracciones que se determinaron con mayor actividad biológica (Fr-EtOH y Fr-AcOEt), se subfraccionó la fracción en etanol utilizando cromatografía líquida al vacío, y las 19 fracciones obtenidas se concentraron y, se inició con el chequeo de las fracciones por CCD y se realizó la evaluación antifúngica del extracto crudo y fracciones frente a Botritys sp y Penicillium sp. 3). Evaluación de la actividad insecticida del aceite esencial de Satureja viminea L., se realizaron ajustes al montaje experimental para obtención del pie de cría de insecto a evaluar. Como soporte se presenta un documento descriptivo detallado de los avances en ejecución para cada investigación.</t>
  </si>
  <si>
    <t>Desarrollar 5 Informes De Análisis Sobre El Avance De La Estrategia Interinstitucional Para La Acreditación Del Jardín Botánico De Bogotá D.C.</t>
  </si>
  <si>
    <t>VIGENCIA (a 30/06/2021): 4.1.1 ACREDITACIÓN: Durante el mes de junio de 2021, Fase II Ejecución: en la Dimensión de Estrategia,  se finalizó el proceso de consolidación del cuadro de Mando Integral del proceso de generación del conocimiento. En la Dimensión de Interrelación, se realizó la consolidación y remisión de informes de seguimiento de los convenios de cooperación institucional a cargo de la S.C., se consolidó el formato de la ficha perfil para el diligenciamiento de la información técnica y financiera de los siete (7) proyectos presentados por el JBB con cargo a las asignaciones directas y las asignaciones regionales que serán incorporados en el capítulo independiente de inversiones con cargo al SGR. Se continuó con el avance precontractual para el establecimiento de alianza realizando los ajustes jurídicos solicitados por la Oficina Asesora Jurídica para el Jardín Botánico de Berlín y la Universidad Nacional. En la Dimensión de Recursos, se realizó la primera capacitación a todos los investigadores sobre la Plataforma SCIENTI. En la dimensión de Resultados,  se publicó el artículo Climate Change Can Drive a Significant Loss of Suitable Habitat for Polylepis quadrijuga, a Treeline Species in the Sky Islands of the Northern Andes. Se continuó con la producción editorial de 4 libros de investigación técnicos, así mismo se avanzó en la convocatoria para el especial en Restauración Ecológica de la Revista Pérez Arbelaezia. Desde los procesos de difusión, apropiación académica y social del conocimiento, se realizaron 5 Tertulias virtuales académicas de la conservación y un curso especializado, que contó con la participación de 306 participantes en vivo y 248 visualizaciones en el canal de YouTube institucional. Fase II Seguimiento: Se remitió el formato de efectividad a los participante de los espacios académicos, científicos realizados durante el mes junio y se analizaron 306 encuestas realizadas.</t>
  </si>
  <si>
    <t>Desarrollar 5 Informes Del Analisis Sobre El Avance Del Sistema De Informacion Y Datos Cientificos Del Jardin Botanico De Bogota</t>
  </si>
  <si>
    <t>VIGENCIA (a 30/06/2021): 4.1.2 SIDIC: Durante el mes de junio de 2021, se hizo la revisión del título y los autores de 88 referencias de investigación reportadas de líneas de investigación de la Subdirección Científica, se validaron 14 conjuntos de datos e ingresaron 3 recursos al componente de gestión de datos, se adelantó la adición de información a la compilación de información generada por los coordinadores de investigación, para la actualización del Plan de Investigaciones del JBB.</t>
  </si>
  <si>
    <t>Fortalecimiento de las capacidades organizacionales, físicas y tecnológicas en el Jardín Botánico José Celestino Mutis Bogotá</t>
  </si>
  <si>
    <t>Fortalecer Y Mantener En 100 Por Ciento El Cumplimiento Del Plan De Sostenibilidad Mipg</t>
  </si>
  <si>
    <t>VIGENCIA (a 30/06/2021): 1, Durante el mes de junio de 2021, se continuó el proceso de traducción de contenidos y de adecuación del portal para reconocimiento automático de idioma al acceder a la aplicación, se está revisando la opción de adicionar un selector de idioma en modo texto. 2, Con relación a desarrollar el diagnostico y solución a las solicitudes presentadas en mesa de ayuda por los usuarios de la planta fisica del Jardín Se reciben QUINCE  (15) Incidencias de las cuales CATORCE (14) se consideran viabilizadas. - 1 (UNA) en espera, PERO además de esto se hicieron los mantenimientos que salían en los diagnósticos de los recorridos semanales por el supervisor y los operarios.  Se deja la incidencia 300 sin darle soluciòn debido que la parte de científica esta siendo intervenida por el reforzamiento estructural y esta pasando constantemente maquinaria pesado, por tal motivo se tomo la decisión de darle espera a esta incidencia hasta finalizar las obras correspondiente y hacer el mantenimiento correctivo a la tapa de la caja del contador.". 3, se realizaron acciones encaminadas a la  actualización en el proceso de Gestión Documental. 4, Se realizó publicación y socialización del Plan de Transferencias aprobado, de igual forma se llevó a cabo entrega de 1 transferencia correspondiente a la Oficina Asesora Jurídica. Se adjunta memorando mediante el cual efectuó socialización, acta de transferencia y enlace en cual se encuentra publicado el Plan de Transferencias Documentales. 5, Con relación a realizar actividades que contribuyan a la Gestión de Tecnología de la Información - Dominio de Uso y Apropiación de TI. Durante este periodo se realiza la evalución de accesibilidad web del sitio web institucional por medio del herramienta Examinator (Online). 6, Con relación a elaborar y aplicar  la encuesta de satisfacción y percepción de los colaboradores del  JBB sobre temas de comunicaciones  internas y socializar los resultados ante comité Institucional de Dese</t>
  </si>
  <si>
    <t>Actualizar Y Ejecutar El 100 Por Ciento  De La Planeación Estratégica De La Entidad</t>
  </si>
  <si>
    <t>VIGENCIA (a 30/06/2021): Se enviaron las alertas tempranas emediante correo electronico a los procesos para el cumplimiento y reporte de acuerdo al cronograma MIPG. Se realizaron mesas de trabajo con los procesos de jurídica, la subdirección técnica, la oficina de sistemas y la Oficina asesora de planeación, acompañamiento para la actualización del mapa de riesgos de gestión y de corrupción bajo los lineamientos del Departamento Administrativo de la Función Pública.Se formuló la propuesta de la Politica de Administración de Riesgo  para la entidad, actualmente se inicia el proceso de revisión y propuesta de mejora por parte de el responsable de los  riesgos de corrupcion y de seguridad de la información. Durante el mes de junio se enviaron los resultados del monitoreo del Plan Operativo Anual POA del primer trimestre de Secretaría General mediante memorando 2021IE1788 del 11 de junio y se recibieron las subsanaciones a las observaciones por parte de las dependencias correspondientes y asi posteriormente se ajusto y actualizo la herramienta.  Durante el mes de junio se realizo el resectivo seguimiento de los planes de mejoramiento producto de la auditoria de calidad, con corte a 30 de mayo de 2021. A su vez, se notifico de este seguimiento  a la Oficna de Control Interno, lo anterior para su consolidacion en el pal de mejoramiento por procesos de la Entidad. Evidencias: Correo electronico dirigifo  la OCI, Plan de meoramiento por procesos corte 31 de mayo de 2021 publicado en la carpeta N.</t>
  </si>
  <si>
    <t>Elaborar E Implementar 1 Diagnostico De Rediseño Organizacional</t>
  </si>
  <si>
    <t>VIGENCIA (a 30/06/2021): Medición de Cargas Laborales Se avanzó en la elaboración del documento técnico de medición de cargas laborales en el JBB, el cual contiene los resultados parciales de la necesidad de recurso humano por nivel jerárquico y por dependencias, el resultado arrojó inicialmente la necesidad de 451 empleos adicionales a los 57 existentes.  Planta Temporal Se elaboró un estudio técnico para justificar la creación de 34 empleos temporales en el JBB, analizando los perfiles de los empleos temporales proyectados para las diferentes dependencias, teniendo en cuenta los costos y el presupuesto asignado en los proyectos de inversión para la presente vigencia, y la elaboración de un procedimiento para la provisión de dichos empleos.   Estructura Organizacional y Planta de Personal Se elaboró el estudio técnico para justificar la creación de la Oficina de Control Disciplinario Interno, así como el empleo de Jefe de Oficina, se remitió al Departamento Administrativo del Servicio Civil Distrital para su concepto de viabilidad técnica, el cual a la fecha está en trámite.Se avanzó en el documento técnico de modernización del JBB en relación a la metodología establecida por DASCD y el DAFP, de la siguiente manera: 1. Diagnostico Inicial, 2. Reseña histórica Jardín Botánico de Bogotá José Celestino Mutis, 3. Competencias frente al plan de desarrollo distrital y los planes sectoriales, 4. Análisis Externo., 5. Análisis Interno, 6.  Medición de Cargas Laborales</t>
  </si>
  <si>
    <t>Ejecutar El 100 Por Ciento Del Plan De Acción Para El Desarrollo Del Sistema De Gestión Documental</t>
  </si>
  <si>
    <t>VIGENCIA (a 30/06/2021): Logros Generales:  Avance en el levantamiento del inventario del acervo documental custodiado en el depósito de la Candelaria. Mejora en la calificación del FURAG con respecto a la calificación de la vigencia 2020. Actualización del PINAR teniendo en cuenta los proyectos a ejecutarse para la vigencia 2021, en sesión del 29/01/2021 del Comité Institucional de Gestión y Desempeño se realizó socialización y aprobación del PINAR, de igual modo se realizó adopción mediante acto administrativo 100 del 2021 y se encuentra publicado en la página web oficial de la entidad. Elaboración del Plan de Transferencias Documentales, previa concertación del cronograma de entrega de la documentación con las dependencias, dicho plan fue presentado y aprobado por el Comité de Gestión y Desempeño el 27/05/2021 y se encuentra publicado en la página web oficial de la entidad. - Se realizó organización de las unidades de conservación física en la bodega de la Candelaria - Se realizó publicación en el mapa de procesos de la entidad del Instructivo de Lineamientos para la conservación de medios magnéticos -  Se genera relación de préstamos documentales del Archivo Central y del Archivo de Gestión a las diferentes dependencias de la entidad</t>
  </si>
  <si>
    <t>Lograr El 100 Por Ciento Del Cumplimiento Del Petic Para Mejorar La Cobertura Y Conectividad De La Infraestructura Y Plataforma Tic</t>
  </si>
  <si>
    <t>VIGENCIA (a 30/06/2021): El Plan Estratégico de TI para la vigencia 2021, contempla algunos proyectos que permitirán a la entidad fortalecer en alguna medida los procesos tecnológicos como apoyo a la prestación de los servicios institucionales. En este orden de ideas, se incorpora el mejoramiento de la conectividad de la entidad, la adopción de sistemas de información, la modernización de infraestructura tecnológica, el avance en la implementación de la política de Gobierno Digital y el Modelo de Seguridad Digital.</t>
  </si>
  <si>
    <t>Preparar 100 Por Ciento De Las Obras De Mejoramiento Estructural</t>
  </si>
  <si>
    <t>VIGENCIA (a 30/06/2021): Se genero la contratación de todo el personal entre los que se destacan (Profesionales, profesionales especializados y operarios), con relación la trabajo previo y estructuración de estudios de los diferentes proyectos a contratar y ejecutar para la presente vigencia, entre ellas se destacan:  -Levantamiento de informacion de cargas y consumos electricos: Con el apoyo del piga, se ha recaudado informacion y se esta verfificacon con levantamientos en campo. -Levantamiento de equipos especiales y electrobomba:  Con el apoyo del personal de mantenimiento, se ha recaudado informacion y se esta verfifica con levantamientos en campo.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-Modulacion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  Se calcula y simula el anteproyecto.</t>
  </si>
  <si>
    <t>Adelantar 2686 Metros Cuadrados Obras De Mejoramiento Estructural</t>
  </si>
  <si>
    <t>RESERVAS (a 30/06/2021): Se funde placa y vigas aéreas sobre corredor en patio central, ejes 4/(I-E) y E7(5-7), Se funden columnas faltantes por eje B10, tres columnas tipo C3 y una columna tipo C2, con concreto de 4000 psi de planta argos,Avance en mampostería en bloque y pañetes externos muro expuesto por demolición laboratorios científica costado eje 3, cierre de vanos puertas,Se funden zapatas y columnas H-2¿ y G-2¿, vigas de cubierta VN-1 y VN-2 ejes 1/(F-H) y 2/(F-H), sobre cubierta baños laboratorio infantil,El contratista informa que se encuentra en trabajos de reemplazo de piezas de madera, para estructura de laboratorio infantil,Se hace demolición enchape negro oficina eje B, el contratista debe suministrar las plaquetas de piso en concreto para avanzar con reposición de placa de piso,Se funden ciclópeos bajo cimentación eje A, se avanza en anclajes y refuerzos acero para columnas por este eje. Se trabaja en demolición y retiro de RCD de placa de cubierta sobre corredores patio central, Se funden con concreto de planta 4000 psi, las zapatas tipo Zt-2 y Zt-3 por eje C/(5-9),Se inició demolición de viga aérea sobre eje C, con apuntalamiento de cubierta en madera existente, Se requiere reubicación del Rack de comunicaciones existente en cuarto técnico de eje H/11-12, se da inicio a las actividades de cerramiento y escarificado de dados en concreto, según diseño de reforzamiento. Adicionalmente, informamos que se está trabajando en la proyección de una minuta contractual adicionando 45 días al contrato de obra y adición de actividades No previstas, conceptualizadas por la interventoría.</t>
  </si>
  <si>
    <t>Elaborar En 100 Por Ciento De Estudios Para La Ampliación De Instalaciones Físicas</t>
  </si>
  <si>
    <t>Adelantar 1400 Metros Cuadrados Obras De Construcción</t>
  </si>
  <si>
    <t>VIGENCIA (a 30/06/2021): Se está adelantando los diferentes procesos para avanzar en el desarrollo de los metros cuadrados de obras de construcción, los procesos se encuentra dentro del PAA de la entidad, esta fase de construcción será la posterior a la fase de demolición y reforzamiento estructural.  Se tiene planeado contratar obras civiles para reconstruir espacios demolidos, modernización de los baños del JBB, mantenimiento preventivo y correctivo de construcciones y equipo, obras civiles para la  correccion de humedad y temperatura del espacio de colecciones del herbario, entre otras obras necesarias para el funcionamiento adecuado de la entidad.</t>
  </si>
  <si>
    <t>Adelantar La Demolicion De 814 Metros Cuadrados Obras De Demolicion</t>
  </si>
  <si>
    <t>RESERVAS (a 30/06/2021):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Se requiere reubicación del Rack de comunicaciones existente en cuarto técnico de eje H/11-12.</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</si>
  <si>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</si>
  <si>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</si>
  <si>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</si>
  <si>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</si>
  <si>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30/06/2021): Investigación Nuevas Tecnologías, enseñanza, aprendizajes: Profes en acción 2021. Planeación investigación (0.05), identificación de grupos de investigación de categorías A y A1 según Ranking de Minciencias (0.1). Plan de trabajo, cronograma y formulación del anteproyecto (0.2). Avance estado del arte, desarrollo teórico, conceptual y metodológico (0.1). Acumulado (0.45).   Investigación Corporeidad, Técnicas somáticas y socioemocionalidad. Planeación investigación (0.05), Plan de trabajo y cronograma (0.1). Fundamentación conceptual y metodológica del laboratorio y el observatorio y cronograma de talleres (0.1). Se elaboraron instrumentos de planeación, sistematización, acompañamiento, seguimiento y valoración de talleres (0.1). Avance del diseño de intervención, acciones y actividades del Observatorio. Publicación de la convocatoria y edición de 3 videos para invitar a participar en la investigación (0.1). Acumulado (0.45).  Investigación Modelos Flexibles 2021. Planeación investigación (0.05). Plan de trabajo y cronograma de actividades (0.1). Definición recursos y equipo de trabajo (0.1). Diseño metodológico y conceptual (0.1). Se realizó el mapeo sobre modelos pedagógicos flexibles con población de alto riesgo en contextos desescolarizados en Bogotá (0.1). Acumulado (0.45).  Convenio Centro de Memoria - CNMH 391 de 2020 se construyó el Metaanálisis documental sobre pedagogías de la memoria histórica del conflicto armado interno: tendencias y ejes de trabajo en las aulas de la educación inicial, básica y media en Bogotá.  Acumulado (1.0).  Investigación Educación, desarrollo integral y jóvenes 2021.  Planeación investigación (0.05). Identificación de los grupos de investigación de categorías A y A1 según Ranking de Minciencias (0.1). Se definieron recursos para el convenio y se conformó equipo de trabajo (0.1). Avances del marco conceptual y metodológico (0.2).  Acumulado (0.45)  RESERVAS (a 30/06/2021): Línea de base de condiciones de calidad de educación inicial con enfoque de Atención integral a la Primera Infancia 2020-0.3 Propuesta para la formulación de iniciativas para el mejoramiento de los entornos educativos 2020-0.4  Cuerpo, arte, educación, decoloneidad-0.7</t>
  </si>
  <si>
    <t>Producir 10  Investigaciones Para Optimizar La Gestión De La Información Y El Conocimiento Producido A Través De Los Procesos De Seguimiento A La Política Sectorial Para Su Uso Y Apropiación Por Parte De Los Grupos De Interés</t>
  </si>
  <si>
    <t>VIGENCIA (a 30/06/2021): Investigación Índice derecho a la educación-IDE 2021 se cumplió la Fase I: Procesos precontractuales (0.05). Para la Fase II: Desarrollo de procesos investigativos (0.37) se elaboraron las hojas de ruta para el IDE, notas de política pública No.3, 4 y 5 "Formación integral en los colegios oficiales de Bogotá: Desafíos y perspectivas", se realizaron grupos focales para el desarrollo de la nota política No.6 "Dinámicas de la convivencia escolar en Bogotá: avances y retos", cinco infografías con datos del IDE para el termómetro de la educación. Para la Fase IV: Desarrollo de sesiones y eventos de visibilización y circulación (0.03) se inició la definición del plan de implementación del IDE 2021 con el convenio de ciencia y tecnología. Acumulado (0.45)  Investigación educación al derecho 2021 se cumplió la Fase I: Procesos precontractuales (0.05). Para la Fase II: Desarrollo de procesos investigativos (0.24) se elaboró el cronograma de trabajo del grupo de investigación, se realizó la revisión documental y búsqueda bibliográfica sobre la historia de la educación en Colombia, el análisis en el marco normativo, jurisprudencial y legal del régimen salarial y prestacional de los docentes en Colombia, también se elaboraron 19 infografías con datos sobre: pérdidas de aprendizaje, desempeño en pruebas PISA, avances en el IDE, pensión de gracia, reapertura gradual y progresiva, formación docente y jornada única para el termómetro de la Educación. Para la Fase III: Elaboración de documentos (0.14) se inició la redacción del texto investigativo con la identificación de fuentes bibliográficas y el análisis de la jurisprudencia Nacional sobre la educación inicial a partir de un enfoque diferencial. Para la Fase IV: Entrega de documentos finales consolidados (0.02) se está revisando la redacción de los tres capítulos sobre el régimen salarial y se está redactado el primer capítulo sobre el régimen prestacional. Acumulado (0.45)</t>
  </si>
  <si>
    <t>Implementar 1 Estrategia Para Aumentar El Nivel De Transferencia Del Conocimiento Producido Por El Idep Al Campo Educativo Y Del Sector</t>
  </si>
  <si>
    <t>VIGENCIA (a 30/06/2021): Fase I (0.05): Planeación de la Estrategia.  Fase II (0.1): Publicación de convocatoria para el acompañamiento a grupos de maestros y maestras que investigan desde la escuela y el aula y que pretenden registrarse en el sistema de CyT de Minciencias, creación del formulario de inscripción y la hoja de ruta del desarrollo de la convocatoria y del acompañamiento a los grupos de docentes.  Fase III (0.1): Hoja de ruta para orientar el grupo de investigación Serendipia, creación de perfiles y redes académicas de 3 investigadores en CvLac y se realizaron los certificados correspondientes a cada producto (Libros, Revistas, investigaciones y proyectos) que exige MINCIENCIAS para una mayor citación. Fase IV (0.2):  Estructuración de la Escuela de Maestros y Maestras que Innovan-EMMI, para lo cual se han realizado: dos charlas: i) sobre el mapeo de revistas científicas especializadas y la cultura de la publicación y ii) sobre las posibilidades de la investigación creación en la educación básica, media y escuelas normales. Se realizaron dos convites "El lugar de la escuela, el maestro y la maestra en procesos de formación durante la crisis socio-política actual". Se cuenta con una matriz de tips como parte de la línea de acción de visibilización y empoderamiento de la escuela y otra matriz de consolidado de capacidad instalada para los cursos de la EMMI. Por otra parte, se han realizado alianzas para transferencia del conocimiento con: i) la Red ESTRADO (Red de Estudios sobe Trabajo Docente), ii) la Red Internacional Laboratorio de Historia Global y Ciberespacio (Red LAGHCIB), iii) Acompañamiento en 4 talleres del proyecto global El Arte Escucha  y iv) Se avanza en el acompañamiento a docentes investigadores de preescolar, básica y media - PMB- para la publicación de artículos científicos producto de investigaciones en educación, en revistas indexadas y otras publicaciones reconocidas por Minciencias y avance de convenio con PNUD. Acumulado (0.45)</t>
  </si>
  <si>
    <t>Implementar 1 Estrategia  Articulada De Promoción Y Apoyo A Colectivos, Redes Y Docentes Investigadores E Innovadores De Los Colegios Públicos De Bogotá</t>
  </si>
  <si>
    <t>VIGENCIA (a 30/06/2021): Para la estrategia articulada de promoción y apoyo a colectivos, redes, y docentes investigadores e innovadores de los colegios públicos de Bogotá se cumplió la fase 1 de etapa contractual (0.05). Para el Programa de apoyo a docentes investigadores e innovadores (0.13), se conformó y amplió el repositorio de acciones para RCM y SEI, en el que los nuevos colectivos pueden acceder al histórico de encuentros, acciones y publicaciones desarrolladas desde la SED y el IDEP. Se realizaron diferentes eventos con la participación de 87 docentes. Para el Programa profes en acción 2021 (0.12) se realizó una propuesta de investigación, en la cual se aplicará un instrumento diagnóstico y uno de evaluación de aprendizajes, junto con grupos focales, en las dos cohortes del programa en 2021. Además, se realizó el diseño del instrumento diagnóstico, se montó en un formulario en línea y se inició la aplicación. Se efectuó la difusión de un evento ¿Charlas con Profes en acción¿ y se encuentra en fase final el juego para el primer grupo que contó con la participación de 43 docentes. Para el Premio a la Investigación e Innovación Educativa 2021 (0.04) se realizan videos promocionales del premio que ya se encuentran editados y aprobados para su publicación en medios de comunicación del IDEP. Se entrega propuesta final del premio 2021 y se cuenta con estudios pre aprobados para suscribir convenio SED ¿ IDEP para la realización de la evaluación de las propuestas que se presenten. Para el programa INCENTIVA (0.06) se realizó convenio con la Universidad EAFIT. Se llevó a cabo la convocatoria para la publicación de las 10 tesis como reconocimiento a los docentes del distrito, se recibieron 31 propuestas, a las cuales se les aplicó la rúbrica creada para su selección, las cuales entran al proceso de edición, diagramación y posterior publicación.  Acumulado (0.45)</t>
  </si>
  <si>
    <t>Implementar 1 Estrategia De Desarrollo Pedagógico Permanente  Y Situada, Para La Investigación, La Innovación Y La Sistematización De Las Prácticas Con  Enfoque Territorial</t>
  </si>
  <si>
    <t>VIGENCIA (a 30/06/2021): Para la estrategia de desarrollo pedagógico permanente y situada, para la investigación, la innovación y la sistematización de las prácticas con  enfoque territorial, se cumplió la Fase I: etapa contractual (0.05), con la conformación y estructuración del equipo, se dio inicio a actividades del convenio de ciencia y tecnología, también se continua en la etapa de planeación del Seminario Internacional y de la plataforma virtual para desarrollar un espacio web del programa. Se cumplió la Fase II: Diseño y planeación de acciones de la estrategia (0.04), se diseñaron las hojas de ruta del programa Maestros y Maestras que Inspiran 2021-MqI y se hizo el lanzamiento de la convocatoria de este programa. Se cumplió la Fase III: Etapa de conceptualización (0.1), se estructuró el diseño curricular por competencias definiendo protocolos, se hicieron evaluaciones para la selección de 9 Maestros Mentores y 110 Maestros Inspiradores del programa. Fase IV: Etapa metodológica (0.23), se inauguró el programa MqI 2021 y se realizó: el taller de formación general - Introducción a la caracterización, taller de formación específico de línea 1, taller 1 de comunidades y semilleros. Para la Fase VI: Desarrollo de sesiones y eventos de visibilización y circulación (seminarios académicos y congreso MqI) (0.03), se realizó el seminario de sistematización 1, seminario de comunidades y semilleros 1 y seminario de portafolio pedagógico, también se beneficiaron en las comunidades de formación a 39 docentes que asistieron al taller 1 del componente de conexión.  Acumulado (0.45)</t>
  </si>
  <si>
    <t>Implementar 1 Estrategia  Eficaz Y Efectiva De Socialización, Divulgación  Y Gestión Del Conocimiento Derivado De Las Investigaciones Y Publicaciones Del Idep Y De Los Docentes Del Distrito</t>
  </si>
  <si>
    <t>VIGENCIA (a 30/06/2021): En La estrategia de comunicación, socialización y gestión del conocimiento, encaminada a promover y circular la producción del IDEP, Se realizó la fase 1, la etapa pre contractual (0.05), en cuanto a la fase 2, de desarrollo de procesos comunicativos (0.4): Se alimentó la parrilla semanal de redes, en la cual se divulgaron 228 mensajes distribuidos en Facebook, Twitter e Instagram y se dieron a conocer 12 eventos, 3 convocatorias, 9 publicaciones del IDEP, 5 campañas y 1 sinergia. Se envió historias producidas por el IDEP al Canal Capital. Se elaboraron 9 productos periodísticos y registro audiovisual para 7 eventos del IDEP. Se ha cumplió con los diferentes requerimientos de divulgación y socialización de las diferentes estrategias que hacen parte del proyecto de inversión 7553. En cuanto a las publicaciones, se lanzó el Magazín Aula Urbana interactivo edición No. 121 y se entregaron los contenidos del Magazín Aula Urbana No. 122 para su diseño y diagramación, se publicó la revista Educación y Ciudad edición No. 40 y para su próxima edición No 41 se postularon 57 artículos, de los cuales 28 artículos fueron aprobados en una primera revisión académica, se ha avanzado en la evaluación con los pares evaluadores externos, y se cuentan con 7 artículos preseleccionados. Se publicó el libro "Caminando en la ruta Sentipensante: configuración de experiencias pedagógicas nivel inicial". Acumulado (0.45)</t>
  </si>
  <si>
    <t>Implementar 1 Estrategia  Para El Fortalecimiento Institucional</t>
  </si>
  <si>
    <t>VIGENCIA (a 30/06/2021): Se continuó con la implementación de los planes de cada una de las políticas que integran el MIPG, se realizaron los seguimientos a las herramientas que miden el avance de la gestión del IDEP en cada una de sus políticas y procesos. Se aprobó el Plan Estratégico vigencia 2020-2024. Se realizó la audiencia de rendición de cuentas vigencia 2020. Se realizó el reto participa en la formulación del plan de acción y Plan Anticorrupción. Se preseleccionaron7 artículos para la revista edición 41. Se revisaron Series Documentales de Circulares y Contratos de los tres periodos que cubren las Tablas de Valoración. Se realizaron los comités de conciliación programados. Está en revisión las TRD aprobadas en 2020 para actualización. Se realizó el 50% del banco terminológico. Se publicó el acervo producido en los repositorios del IDEP. Se realizaron las actividades programadas en el Plan Institucional de Gestión Ambiental ¿PIGA. Se cumplió con las actividades del Plan de Seguridad y Privacidad de la Información -PSPI, Tratamiento de Riesgos y las de del PETIC. Se cumplieron 33 actividades del plan anual de auditoría. Se realizaron actividades de promoción y prevención sobre estilos de vida saludable y autocuidado, prevención del riesgo cardiovascular, inspecciones a botiquines, camillas y extintores y seguimiento a las condiciones de salud en el marco de la Emergencia Sanitaria. Se realizaron 32 capacitaciones en Inducción, líneas programáticas y necesidades de las áreas funcionales del Plan de Capacitación. Se realizaron acciones tendientes a la participación del IDEP en la convocatoria 4 del Distrito con 4 vacantes. Se realizaron actividades del plan bienestar asociadas a reconocimiento del servidor público y bienestar hijos de servidores. Se reportó la información actualizada del talento humano al DASCD. Se elaboró e inició la ejecución del plan de gestión de la integridad. Se firmaron 7 convenios que contribuyen a la gestión del conocimiento.</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</si>
  <si>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</si>
  <si>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</si>
  <si>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</si>
  <si>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</si>
  <si>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30/06/2021): Documento propuesta campaña contra la Discriminación racial ¿ Ruta de fortalecimiento a instancias - Plan de Trabajo 2020 -2024 - Documento de caracterización  Instancias Locales Etnicas -  Plan de trabajo y calendario electoral para las elecciones de las comunidades locales negras afrocolombiana, raizales y palenqueras (decreto 474 de 2019) -  Documento estado del arte para el diseño de las acciones de información, promoción y empoderamiento en capacidades democráticas para la participación incidente a miembros de las instancias (espacios) de participación local - Documento Estrategia de coordinación institucional para la articulación de procesos participativos: Realizar reuniones para identificar estrategias de acción y recursos a invertir.</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</si>
  <si>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</si>
  <si>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</si>
  <si>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30/06/2021): Con corte a 30 de junio se reporta un avence de cero (0) sin embargo se han adelantado las siguientes acciones: se elaboraron los TDR de las convocatorias "Jovenes con iniciativa 2021" a través de la cual se fortaleceran 69 organizaciones juveniles a traves de la implementación de medidas ciudadanas la cual se lanzará el 31 de julio de 2120 y estará publicada durante tres (3) semanas. Las siete (7) inicitivas restantes que corresponden a organizaciones étnicas juveniles (5 afro y 2 indigenas se encuentran en proceso de concertación sobre la forma de entrega de los incentivos.  Se ha realizado asesoría y/o acompañamiento técnico en procesos de planeación y presupuestos participativos implementada. Se han adelantado acciones  del Consejo Distrital de Juventud con la implementación de la Estrategia de Alcaldías Locales, a corte de 30 de junio se han formulado los 20 planes.</t>
  </si>
  <si>
    <t>Implementar 100 % El Plan Estratégico De Comunicaciones</t>
  </si>
  <si>
    <t>VIGENCIA (a 30/06/2021): En el portal web se actualizó el link de transparencia y se publicaron boletines, notas y comunicados de prensa correspondientes a las diferentes subdirecciones y gerencias del IDPAC Se realizó la difusión, promoción y acompañamiento a los Facebook Live de: Comunidad LGBTI, Convención Interamericana de Personas Mayores, Obras con Saldo Pedagógico, Panas y Parces, Área Común, Amplitudes, IDPAC Responde, Cursos Virtuales, Consejos Locales de Juventud, Movilizaciones y Juventud. En la emisora DCRADIO se realizaron 19 programas de Bogotá Radiante con un promedio de 3 invitados especializados o del sector por programa, 4 cuñas, promos, podcast y cápsulas, 5 transmisiones en vivo-en terreno. Adicional se realizaron programas con participación de otras entidades del Distrito como "Idartes al Aire" con la Secretaría de Cultura, del cual se realizaron 5 emisiones, así como "Sección El Renacer de Bogotá POT" con la Secretaría de Planeación, realizando 2 emisiones y "Distrito Joven" de la Secretaría de Integración Social, del cual se realizaron 4 emisiones.  Así mismo, se produjeron 4 noticieros de la Participación DCTV y se actualizó la intranet. Adicionalmente, se realizaron un promedio de 78 piezas gráficas, adicional a las 98 piezas audiovisuales y animadas para difundir en redes sociales y la página web donde también se publicaron las sinergias del sector. Al igual que se recopilo información publicada por medios externos sobre el IDPAC. Se realizaron sesiones fotográficas para recopilar insumo y registro para el ejercicio de la dinámica de comunicación del área.</t>
  </si>
  <si>
    <t>Realizar 200 Obras Con Saldo Pedagógico Para El Cuidado De Incidencia Ciudadana</t>
  </si>
  <si>
    <t>VIGENCIA (a 30/06/2021): Las 14 obras registradas como avance,  corresponden al rezago del 2020 que fueron entregadas en el 2021. Se continua con el proceso de la convocatoria de Obras con Saldo Pedagógico: "Bogotá, el mejor hogar 2021", con plazo inicial para la inscripción de proyectos entre el 10 de mayo y el 11 de junio. Con el fin de ampliar oportunidades de participación de las JAC en todas las localidades de Bogotá, se amplió el plazo para inscribir propuestas hasta el 25 de junio, mediante adenda No. 2 (cronograma de la convocatoria), en la que se presentaron 247 proyectos de las 20 localidades. Simultáneamente, se desarrollan jornadas de asesoría, acompañamiento y difusión de la convocatoria, llegando a 1.511 JAC del Distrito Capital, de las cuales 462 recibieron asesoría de manera personalizada logrando la inscripción final de 247 proyectos.</t>
  </si>
  <si>
    <t>Implementar 58 Procesos De Mediación De Conflictos En El Marco De La  Estrategia De Acciones Diversas Para La Promoción De La Participación.</t>
  </si>
  <si>
    <t>VIGENCIA (a 31/03/2021): Se concretó un pacto con participación ciudadana - Parque Piloto en Suba</t>
  </si>
  <si>
    <t>Implementar 100 % La Estrategia Innovadora Que Incentive La Participación Ciudadana.</t>
  </si>
  <si>
    <t>VIGENCIA (a 31/03/2021): En desarrollo de la estratégia de promoción de la participación ciudadana construida, se realizaron las siguientes aciciones: 1. Investigación y difusión de dos historias de solidaridad este mes a través de Bogotá Radiante de DC Radio.  2. Intercambio de experiencias participativas con niños y niñas,  3. Implementación de la Estratégia Amarte es Cuidarme 4. Construcción de lineamientos para el abordaje de nuevos sujetos de la participación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</si>
  <si>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</si>
  <si>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</si>
  <si>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30/06/2021): La plataforma se encuentra en funcionamiento y desde este punto se realizan procesos de inscripción y votaciones de un proceso en particular de las organizaciones comunales y de propiedad horizontal, en esta plataforma se depuran los resultados y se asigna a los candidatos que sean escogidos.</t>
  </si>
  <si>
    <t>Formular 100 % El Documento De Política Pública</t>
  </si>
  <si>
    <t>VIGENCIA (a 30/06/2021): Se elaboró el documento diagnóstico, el cual se remitió para concepto de la Secretaría Distrital de Gobierno. Una vez se cuente con el concepto, se remite a la Secretaría Distrital de Planeación para concepto y aprobación.</t>
  </si>
  <si>
    <t>Fortalecer A 7884 Organizaciones Comunales De Primer Y Segundo Grado Y De Propiedad Horizontal En El Distrito Capital</t>
  </si>
  <si>
    <t>VIGENCIA (a 31/03/2021):  Teniendo en cuenta las 5 acciones del ciclo que se requieren para determinar fortalecimiento a las organizaciones comunales de primer y segundo grado y las Organizaciones de Propiedad Horizontal, cuyo resultado se vera reflejado en el mes de abril</t>
  </si>
  <si>
    <t>Realizar 7173 Acciones De Fortalecimiento A Organizaciones Comunales De Primer Y Segundo Grado En El Distrito Capital.</t>
  </si>
  <si>
    <t>VIGENCIA (a 30/06/2021): Se han identificado 221 Organizaciones Comunales Se han realizado 35 asistencias técnicas a Organizaciones Comunales Se han desarrollado actividades de formación a 66 Organizaciones Comunales de primer grado Se han entregado 210 incentivos a organizaciones comunales, de los cuales 207 corresponden a puntos ágora y 3 a juntas de cristal.  Se han identificado caracterizado 364 organizaciones de propiedad horizontal. Se han realizado actividades 324 acciones de asistencia técnica, 283 copropiedades en proceso de formación.</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</si>
  <si>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</si>
  <si>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</si>
  <si>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30/06/2021): Se elaboró el documento técnico de soporte que contiene principales objetivos, funciones, líneas de investigación y tipos de productos esperados. En elaboración dos (2) informes sobre el estado de la organización social en Bogotá.</t>
  </si>
  <si>
    <t>Formular 100 % El Documento De La Política Pública</t>
  </si>
  <si>
    <t>VIGENCIA (a 30/06/2021): Se formuló el documento de estructuración de la política y se encuentra en ajustes finales para ser remitido a la cabeza de sector para revisión.</t>
  </si>
  <si>
    <t>Asesorar Técnicamente 900 Organizaciones Sociales, De Medios Comunitarios Y Alternativos En El Distrito Capital</t>
  </si>
  <si>
    <t>VIGENCIA (a 30/06/2021): Se han caracterizado 26 medios comunitarios y alternativos, de igual manera se han fortalecido 7 medios comunitarios alternativos.  Se han caracterizado 224 Organizaciones sociales Se han realizado 134 asistencias técnicas  Se han desarrollado actividades de formación a a 56 Organizaciones.  Se han acompañado 195 planes de fortalecimiento. Se han fortalecido 93 organizaciones sociales.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</si>
  <si>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</si>
  <si>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</si>
  <si>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30/06/2021): La Escuela de Participación reporta 35.437 personas inscritas en 24 cursos de formación, de las cuales 18.801 se encuentran activas.</t>
  </si>
  <si>
    <t>Implementar 100 % La Estrategia De Gestión De Conocimiento Asociado A Buenas Prácticas Y Lecciones Aprendidas En Los Escenarios De Co-Creación Y Colaboración</t>
  </si>
  <si>
    <t>VIGENCIA (a 30/06/2021): Para el desarrollo del LABLOCAL se reportan las siguientes actividades: 1. Reuniones con las alcaldías locales donde se realizó la presentación del proyecto del laboratorio LABLOCAL, desarrollando los siguientes temas: -Objetivos de los laboratorios de innovación ciudadana, - Cómo funcionan los laboratorios. ¿Ejemplos de laboratorios realizados en Colombia y en el mundo, - Fases del Laboratorio para el 2021, - cronograma de laboratorios 2021. Participaron 18 Alcaldías locales. Se priorizaron 4 alcaldías locales para desarrollar el LABLOCAL2.</t>
  </si>
  <si>
    <t>Optimización de la participación ciudadana incidente para los asuntos públicos Bogotá</t>
  </si>
  <si>
    <t>VIGENCIA (a 30/06/2021): De conformidad con el cronograma de formulación de la política pública para la vigencia 2021 se realizaron las siguientes actividades: 1. Propuesta de manera general agenda publica en el espacio de la CIP. 2-Se realizó reunión con equipo comunicación SPP para construcción de estrategia de comunicación comunicación del proceso de Reformulación de la política pública de Participación Incidente. 3- Se recibe la aprobación del documento de estructura y estrategia de participación para la reformulación de la PPPI. 4- se diagrama cartilla de construcción participativa. 5 -Se construyo propuesta metodológica de participación ciudadana para modificación de acuerdo 12 y 13 desde la perspectiva del IDPAC.</t>
  </si>
  <si>
    <t>Desarrollar 550 Acciones De Fortalecimiento A Instancias Formales Y No Formales Del Distrito Capital</t>
  </si>
  <si>
    <t>VIGENCIA (a 30/06/2021): Se han identificado 159 instancias de participación de las 20 localidades, a las cuales se le presentó el modelo de fortalecimiento para aplicarles la ruta de fortalecimiento diseñada.</t>
  </si>
  <si>
    <t>Fortalecimiento Institucional de la Gestión Administrativa del Instituto Distrital de la Participación y Acción Comunal Bogotá</t>
  </si>
  <si>
    <t>Fortalecer 100 % Los Procesos De La Entidad Administrativa Y Operativamente</t>
  </si>
  <si>
    <t>VIGENCIA (a 30/06/2021): La Secretaría General ha realizado a traves del proyecto de inversión los apoyos a los equipos de los procesos adscritos logrando: mejorar de manera tranversal la gestión documental de los archivos de gestión y todos los pasos previos a la implementación del sofware de gestión documental, la implementación del nuevo modelo de contratación, el estudio de cargas e inicio del estudio de clima laboral, la accesibilidad a los servicios de la entidad y la oportuna respuesta a los requerimientos presentados por la ciudadanía</t>
  </si>
  <si>
    <t>Mejorar 100 % La Infraestructura Y Dotación Requerida Por La Entidad</t>
  </si>
  <si>
    <t>VIGENCIA (a 30/06/2021): Se ha realizado la compra de elementos de promoción institucional, y de elementos para el apoyo de los requerimientos para atender eventos institucionales, como carpas y prendeas intitucionales. Adicionalmente, se ha realizado la contratación de personal para evaluar la inversión en las mejoras de infraestructura que requiere la entidad asi como las decuaciones que se requierieron como resultado del traslado de la sede A a la actual sede principal y la habilitacion de los espacios de trabajo colaborativo en el marco de la emergencia sanitaria.</t>
  </si>
  <si>
    <t>Implementar 90 % Las Políticas De Gestión Y Desempeño Del Modelo Integrado De Planeación Y Gestión</t>
  </si>
  <si>
    <t>VIGENCIA (a 30/06/2021): La entidad ha realizado la valoración y revisión de todas las acciones incluidas en el Plan de acción institucional, logrando la depuracion de indicadores y actividades que no eran estategicas y eran más operativas. Lo anterior con el fin de mejorar el seguimiento a las acciones que logran efectos en el ajuste de los procesos para mejorar la calificacion en el FURAG. Adicionalmente se ha realizado un esfuerzo importante en la actualización del sofware de seguimiento.</t>
  </si>
  <si>
    <t>Fortalecimiento de la capacidad tecnológica y administrativa del Instituto Distrital de la Participación y Acción Comunal - IDPAC. Bogotá</t>
  </si>
  <si>
    <t>Implementar 100 % La Política De Gobierno Digital Y La Arquitectura Empresarial</t>
  </si>
  <si>
    <t>VIGENCIA (a 30/06/2021): Se encuentran aprobados los documentos de política de seguridad y privacidad de la información y el PETI. Control mediante la mesa de ayuda GLPI . Se da respuesta en promedio a 120 usuarios mensual La arquitectura empresarial se encuentra en radicación contractual.</t>
  </si>
  <si>
    <t>Adquirir 100 % Los Servicios E Infraestructura Ti De La Entidad</t>
  </si>
  <si>
    <t>VIGENCIA (a 30/06/2021): En proceso entrega de 50 tablets para los procesos participativos de la entidad, cargado en portal de Colombia Compra Eficiente,. Implementación y ejecución de de los procesos desarrollados en el área de TI.</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</si>
  <si>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</si>
  <si>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</si>
  <si>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30/06/2021): En desarrollo de la implementación de la Estrategia de asesoría y/o acompañamiento técnico en procesos de planeación y presupuestos participativos implementada en Alcaldías Locales, a corte de 30 de junio se han formulado los 20 planes.  El Plan de Asesorías se expresa en 3 componentes:  1.Socialización y capacitación sobre Criterios de Elegibilidad y Viabilidad correspondientes a las metas asociadas técnicamente a IDPAC.  2. Acompañamiento en el proceso de elaboración de los Conceptos de Viabilidad y Elegibilidad de los Proyectos de Inversión que en concordancia con las competencias del IDPAC, sean solicitados por los Fondos de Desarrollo Local.  3.Asesorar y acompañar el proceso de Presupuestos Participativos.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</si>
  <si>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</si>
  <si>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</si>
  <si>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</si>
  <si>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</si>
  <si>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</si>
  <si>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</si>
  <si>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</si>
  <si>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VIGENCIA (a 30/06/2021): Se adelanta estructuración de programa de formación y estudios para contratar proceso de capacitación</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</si>
  <si>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</si>
  <si>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</si>
  <si>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</si>
  <si>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VIGENCIA (a 30/06/2021): Se adelanta proceso de contratación  para capacitación y asesoria en fortalecimiento empresarial.</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</si>
  <si>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</si>
  <si>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</si>
  <si>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</si>
  <si>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</si>
  <si>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</si>
  <si>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</si>
  <si>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VIGENCIA (a 30/06/2021): Se adelanta estudios previos para contratación de mantenimiento de señalización</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</si>
  <si>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</si>
  <si>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</si>
  <si>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</si>
  <si>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</si>
  <si>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</si>
  <si>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</si>
  <si>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</si>
  <si>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17 Proyectos Conjuntos Con Otras Entidades Públicas Y Privadas, Que Conlleven Al Fortalecimiento De Las Tipologías Turísticas De La Ciudad O Al Mejoramiento De Las Condiciones Del Sector En El Destino</t>
  </si>
  <si>
    <t>VIGENCIA (a 30/06/2021): Se esta avanzando en el proceso de convocatoria pública,  con el fin de fortalecer las tipologias turisticas en la ciudad, para  el cuarto trimestre del año se espera adjudicar los proyectos</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</si>
  <si>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</si>
  <si>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135 Iniciativas O Proyectos Vinculados Al Sector Turístico, Liderados Por Mujeres, Jóvenes, Campesinos U Otros Grupos Sociales O Comunitarios</t>
  </si>
  <si>
    <t>VIGENCIA (a 30/06/2021): Se esta estructurando la apertura de convocatoria pública para apoyar la financiación de las iniciativas o proyectos  del sector.</t>
  </si>
  <si>
    <t>Beneficiar 2100 Actores Del Sector Turismo Con Estímulos O Incentivos Para Mejorar Su Competitividad Y Promoción En El Sector Turístico</t>
  </si>
  <si>
    <t>VIGENCIA (a 30/06/2021):  Se adelanta proceso de convocatoria pública con el fin de beneficiar a 300 actores del sector a través de estimulos o incentivos que permitan mejorar su competitividad.</t>
  </si>
  <si>
    <t>Capacitar 600 Personas En Habilidades Y Competencias Ligadas Al Desarrollo Del Sector Turístico</t>
  </si>
  <si>
    <t>Apoyar El Desarrollo De 4 Proyectos De Innovación</t>
  </si>
  <si>
    <t>VIGENCIA (a 30/06/2021): se avanza en el la estruturación de diagnostico que permita identificar las necesidades de transformación digital de las agencias de viaje</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</si>
  <si>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</si>
  <si>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</si>
  <si>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</si>
  <si>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</si>
  <si>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</si>
  <si>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</si>
  <si>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</si>
  <si>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</si>
  <si>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</si>
  <si>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</si>
  <si>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</si>
  <si>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</si>
  <si>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</si>
  <si>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</si>
  <si>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</si>
  <si>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</si>
  <si>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</si>
  <si>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</si>
  <si>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</si>
  <si>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</si>
  <si>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</si>
  <si>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</si>
  <si>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</si>
  <si>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</si>
  <si>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</si>
  <si>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</si>
  <si>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</si>
  <si>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</si>
  <si>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</si>
  <si>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</si>
  <si>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</si>
  <si>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</si>
  <si>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</si>
  <si>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</si>
  <si>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</si>
  <si>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</si>
  <si>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</si>
  <si>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VIGENCIA (a 30/06/2021): Como meta para la vigencia tenemos 2021 tenemos 4 proyectos y/o alianzas de cooperación internacional al mes de junio llevamos 6 alianzas y o proyectos con un cumplimiento del 150% a la fecha de la meta. Las siguientes son las alianzas a la fecha: Shuker Shook: Como resultado de los diferentes acercamientos se logró realizar con la firma Schuler Shook dos charlas en ¿Diálogos Backstage, estas se llevaron a cabo los días 11 y 25 de marzo, impactando a más de 2.400 personas, Comixta de Salvador: La oferta de cooperación presentada por el Idartes en el proyecto ¿Intercambio de experiencias significativas en políticas públicas y programas de arte y cultura dirigidos a adolescentes y jóvenes de Colombia y el Salvador¿, fue aceptada e incluida en la Comixta con el Salvador. En el mes de mayo se iniciaron las mesas de trabajo para establecer el monto del recurso que se asignará al igual que el cronograma de actividades que se desarrollaran. Se firma el acuerdo No.024 entre la Embajada de Polonia y El Idartes que tiene como objetivo fortalecer la programación académica y artística del Planetario de Bogotá, generando un espacio colaborativo con la Embajada de la República de Polonia en Colombia. para desarrollar actividades relacionadas con ¿La Semana de Lem¿, en celebración del centenario de natalicio del escritor polaco Stanislaw Lem, cuya obra literaria se enmarca en el género de ciencia ficción. Teatrix: Este aliado es invitado a la franja virtual Diálogos de Backstage del 24 de junio para charlar sobre la experiencia plataforma digital mexicana Teatrix. Como un intercambio de saberes la invitación se realizo a través del ORFEO 20212000037291 Embajada de España Contrato de Coproducción 1543-2021: En alianza con la Embajada de España, y como parte de la celebración de los 10 años del Idartes Embajada de Rusia: A través de los radicados en ORFEO 20214600040272 y 20212000173303.</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</si>
  <si>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</si>
  <si>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</si>
  <si>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</si>
  <si>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</si>
  <si>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</si>
  <si>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</si>
  <si>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</si>
  <si>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VIGENCIA (a 30/06/2021): Entre el enero y junio del 2021 se realizaron 356 actividades de investigación que beneficiaron a 79.948 personas, entre ellas 335 mujeres, 305 hombres y 58 que se identifican como no binarios. Se hicieron en las localidades: Santa Fe (1), La Candelaria (6) y 338 distritales. Del mencionado número de actividades, 6 contaron con enfoque diferencial. La Gerencia de Artes Plásticas y Visuales avanzó en la actualización de contenidos de las páginas web: Galería Santa Fe: https://galeriasantafe.gov.co/, Premio Luis Caballero: https://premioluiscaballero.gov.co/, Revista Errata#: https://revistaerrata.gov.co/, así como la publicación de los catálogos Galería Santa Fe 2017 y 2018, X Premio Luis Caballero y la XIV Barrio Bienal 2018 y 2019. La cuenta de Instagram de la Galería Santa Fe ha tomado cada vez más fuerza como canal comunicativo y repositorio de contenido. Se realizaron consultas de las publicaciones de la Cinemateca de Bogotá mediante la plataforma Omeka e Idartesencasa y se prestó el servicio de consulta remota a los contenidos de la Biblioteca Especializada en Cine y Medios Audiovisuales (Becma) que, desde el 9 de abril, reinició el servicio de consulta presencial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</si>
  <si>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</si>
  <si>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</si>
  <si>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</si>
  <si>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</si>
  <si>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</si>
  <si>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</si>
  <si>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</si>
  <si>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</si>
  <si>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</si>
  <si>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</si>
  <si>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</si>
  <si>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</si>
  <si>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</si>
  <si>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</si>
  <si>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</si>
  <si>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</si>
  <si>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</si>
  <si>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</si>
  <si>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</si>
  <si>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</si>
  <si>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</si>
  <si>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</si>
  <si>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</si>
  <si>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</si>
  <si>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</si>
  <si>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</si>
  <si>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</si>
  <si>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</si>
  <si>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</si>
  <si>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</si>
  <si>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</si>
  <si>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</si>
  <si>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</si>
  <si>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</si>
  <si>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</si>
  <si>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</si>
  <si>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</si>
  <si>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</si>
  <si>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</si>
  <si>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</si>
  <si>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</si>
  <si>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</si>
  <si>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</si>
  <si>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VIGENCIA (a 30/06/2021): De acuerdo con la meta proyectada para la vigencia 2021 de 2.045.000 hasta la fecha llevamos un cumplimiento del 107% y en lo corrido del cuatrienio un cumplimiento es de 84% en alcanzar usurarios en las redes sociales de la entidad incluyendo Facebook, Instagram, Twitter y Youtube. Al mes de junio llevamos un total de 2.187.890 usuarios en todas las redes. Este número tiene un crecimiento continuo mes a mes como resultado de nuestros contenidos digitales y las diferentes estrategias realizadas en los formatos del ecosistema transmedia. Antecedentes El flujo de trabajo del área de comunicaciones durante el 2020 determinó la ruta de procesos estratégicos y de comunicación de los eventos virtuales de la entidad. De igual manera las unidades de gestión realizan las solicitudes a través de la Matriz de Solicitud de Comunicaciones, siendo este el punto de partida y de seguimiento de los procedimientos para la generación de piezas, campañas y demás productos que se comunican y difunden a la ciudadanía por las redes y portales web del Idartes. Para el quinto mes del año 2021 nuestro plan de trabajo se mantuvo en función de los contenidos digitales de los diferentes canales de las redes y plataformas, brindando así a todos los públicos una agenda cultural actualizada. Lanzamiento de la Beca Corredores Artísticos para la reactivación.</t>
  </si>
  <si>
    <t>Lograr 10200 Número Apariciones En Medios De Comunicación</t>
  </si>
  <si>
    <t>Lograr 6200000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</si>
  <si>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</si>
  <si>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</si>
  <si>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</si>
  <si>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</si>
  <si>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</si>
  <si>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</si>
  <si>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</si>
  <si>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</si>
  <si>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</si>
  <si>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</si>
  <si>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</si>
  <si>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</si>
  <si>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</si>
  <si>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</si>
  <si>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</si>
  <si>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</si>
  <si>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</si>
  <si>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</si>
  <si>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30/06/2021): Se está avanzando en la ejecución de los planes de trabajo de los Municipios de Pereira, Santa Rosa de Cabal y Palmira, que se encuentran firmados y con anexo técnico y se está adelantando la contratación de personal requerido para el cumplimiento de las actividades programadas en cada Municipio. Se logró la firma de un convenio interadministrativo con el Municipio de Dosquebradas. Por otra parte se realizó la contratación de las sedes de los Municipios de Pereira y Palmira y Santa Rosa.</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</si>
  <si>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</si>
  <si>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</si>
  <si>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30/06/2021): Durante el mes de junio se actualizaron tres (3)  niveles de la Secretaría de Educación Distrital: Beneficiarios de Alimentación y Movilidad, Territorialización de la Inversión en el Sector Educativo y Colegios Oficiales Nuevos y Restitución, logrando un acumulado de veinticinco (25) datos actualizados de los 75 programados.</t>
  </si>
  <si>
    <t>Implementar Al 100 % Un Esquema De Analítica De Datos Para Facilitar La Toma De Decisiones De Gobierno En El Marco De Bogotá Como Territorio Inteligente (Smart City)</t>
  </si>
  <si>
    <t>VIGENCIA (a 30/06/2021): Durante el mes de junio se adelantaron las reuniones de entendimiento con los recursos delegados por las áreas que atendieron el llamado. Esta actividad de ideación permite definir alcance y meta del ejercicio para un modelo valuatorio catastral automatizado de inmuebles.  El proyecto de analítica de datos que se desarrolla con el DASCD, con el propósito de  generar el índice de calidad de vida de los servidores públicos y de la Administración Distrital, avanza conforme al cronograma de actividades 2021, se recibió el total de datos de las entidades a procesar 52, se reviso la ficha técnica del indicador y su actualización, aspectos como actualización de variables y línea base. El proyecto para fortalecer y analizar la información del Observatorio Fiscal se encuentra en la actividad de proceso de ideación de una propuesta para la SHD (Secretaría de Hacienda Distrital).</t>
  </si>
  <si>
    <t>Incrementar En 10 % El Número De Usuarios Que Ingresa Anualmente A Las Plataformas Tecnológicas De La Ide De Bogotá</t>
  </si>
  <si>
    <t>VIGENCIA (a 30/06/2021): Como parte de las estrategias de promoción para el uso de los datos geográficos, así como el robustecimiento de los canales de acceso a la información, se lograron visitas acumuladas para el año 2021 así: Mapas Bogotá con 422.888 usuarios, Plataforma de Información Geográfica con 83.223 usuarios y Plataforma de Datos Abiertos con 82.894 usuarios, para un total acumulado de 589.005 usuarios en las plataformas de IDECA En tal sentido, de los 1.801.931 ususarios programados para el año el nivel de avance correspondiente es del 32.68%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</si>
  <si>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</si>
  <si>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</si>
  <si>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30/06/2021): Se han reconocido 25.031 predios. Se han capturado 13.381 ofertas y se han ajustado 11.286 ofertas. De enero a junio se atendieron un total de 692 avalúos comerciales. Se han incorporado a la base catastral 15.459 predios nuevos, para un avance del 51,5%, con respecto a la meta que son 30.000. Con corte  a junio de 2021, se han realizado 49.605 actualizaciones jurídicas, para un avance del 50%, de las 100.000 programadas. Se han atendido 5.264 tramites no inmediatos competencia de la Gerencia y sus Subgerencias (SIFJ: 3.919, SIE: 985, GIC: 360).</t>
  </si>
  <si>
    <t>Realizar La Actualización Catastral Del 100 % De Los Predios Rurales Del Distrito Con Enfoque Multipropósito, De Acuerdo Con Los Sectores Definidos En Cada Vigencia.</t>
  </si>
  <si>
    <t>VIGENCIA (a 30/06/2021): Se reprogramó el inicio de la actualización en Sumapaz a julio del 2021, están creadas 17 procesos de prestación de servicios, para que inicien en julio y agosto.</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</si>
  <si>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</si>
  <si>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</si>
  <si>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</si>
  <si>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30/06/2021): Durante el primer semestre  se adelantaron  los procesos de prestación de Servicios para los productos ArcGis  ELA, prestación de servicios profesionales para la administración de los servidores de capa media IT de la UAECD, servicios profesionales para la gestión, administración y soporte de equipos de seguridad informática, soporte y actualización  Oracle Premier Support for System y soporte avanzado ACS, servicios profesionales para la implementación del Modelo de Seguridad y privacidad de la Información de la UAECD, servicios profesionales para realizar las actividades de QA y soporte técnico de los aplicativos, servicios profesionales para la operación y mantenimiento de los aplicativos web de la UAECD, servicios profesionales en aspectos financieros y contractuales, servicios profesionales para el proceso de provisión y soporte de servicios TI de  Gobierno Digital, servicios profesionales para el desarrollo de componentes de software de gestión documental, Licenciamiento Office 365, prestación de servicios de soporte premier para la plataforma Microsoft, licenciamiento del Software SAS incluido el  soporte técnico,prestación de Servicios de garantía, soporte y mantenimiento para los equipos de seguridad Firewalls local y nube Azure, Balanceadores, Sandbox., renovación de la suscripción al servicio Apple Developer Program con el propósito de publicar aplicaciones - APP para dispositivos móviles que funcionan con el sistema operativo IOS.</t>
  </si>
  <si>
    <t>Ejecutar El 95 % Del Plan De Sostenibilidad De Mipg</t>
  </si>
  <si>
    <t>VIGENCIA (a 30/06/2021): Durante el mes de junio se realiza avance en el plan de trabajo para el fortalecimiento de los procesos y se adelantaron las actividades programadas en el plan de comunicaciones correspondientes a las  actividades de divulgación de temas como: Catastro en Línea, Tienda Catastral, trámites, IDECA, Portal niños, Go Catastral y la carta de trato digno.</t>
  </si>
  <si>
    <t>Atender El 100 % De Usuarios Por Los Diferentes Canales Dispuestos Por La Entidad</t>
  </si>
  <si>
    <t>VIGENCIA (a 30/06/2021): Para atender el 100% de usuarios en los diferentes canales,  se realizó la siguiente gestión con corte a junio: Canal presencial: durante el mes junio se atendieron 5177 servicios en los puntos superCADE donde la entidad presta atención, en un total de 1955 turnos de los cuales 1921 fueron agendados por los técnicos que están asignados para atención de los temas técnicos de manera telefónica.  Canal telefónico: durante el mes de junio  por el canal telefónico se atendieron 6909 llamadas y 2253 chat o conversaciones.  Canal Virtual: durante el mes de junio en Bogotá te escucha se atendieron 290 peticiones, por Catastro en Línea 262 solicitudes de trámites y por la Ventanilla única del constructor-VUC un total de 50 trámites.   Canal escrito: durante el mes de junio se gestionaron un total de 1442 oficios.  Notificaciones: durante el mes de junio se recibieron de las áreas técnicas un total  861 radicaciones para realizar proceso de notificación, de las cuales 305 se notificaron de forma presencial y 556 de forma electrónica.</t>
  </si>
  <si>
    <t>Racionalizar El 100 % De Los Tramites Priorizados De La Unidad</t>
  </si>
  <si>
    <t>VIGENCIA (a 30/06/2021): Durante el mes de junio se ejecutaron las siguientes órdenes de cambio de acuerdo con los ANS establecidos:  Se han atendido procesos de pedis y Bogdata, ajustes en aplicativos SI Capital, catastro en línea, ajustes en NPH y PH de calsificación de predios.</t>
  </si>
  <si>
    <t>Suscribir Anualmente 4 Convenios Y/O Contratos Interadministrativos Con Entidades Públicas O Privadas En Desarrollo De La Actividad Misional Y Comercial De La Entidad.</t>
  </si>
  <si>
    <t>VIGENCIA (a 30/06/2021): Se ha suscrito el  contrato No.095-2021 con la empresa Metro, firma del acta de inicio el 2 marzo de 2021, cuyo objeto es la realización de los avalúos comerciales, avalúos de referencia e indemnizatorios y actualización de cabida y linderos para los predios del proyecto metro Bogotá.</t>
  </si>
  <si>
    <t>Unidad Administrativa Especial de Rehabilitación y Mantenimiento Vial</t>
  </si>
  <si>
    <t>UAERMV</t>
  </si>
  <si>
    <t>Apoyo a la adecuacion y conservacion del espacio publico de Bogota</t>
  </si>
  <si>
    <t>Intervenir 100000 Metros2 De Espacio Publico De La Ciudad</t>
  </si>
  <si>
    <t>VIGENCIA (a 30/06/2021): Se encuentran en ejecución casi la totalidad de los segmentos que hacen parte de la adecuación del espacio público que circunda la cicloruta temporal del costado sur de la calle 13 entre las carreras 97 y 135, las obras de ejecución que se vienen adelantando corresponden a adecuación y mejoramiento de andenes, separadores y pasos peatonales, en la localidad de Fontibón específicamente en los barrios La Pradera, Sabana Grande, El Chanco, Moravia y Kasandra, lo que representa beneficios en la circulación peatonal por las zonas mencionadas.</t>
  </si>
  <si>
    <t>Conservación de la Malla Vial Distrital y Cicloinfraestructura de Bogotá</t>
  </si>
  <si>
    <t>Conservar 1256 Km Carril De La Malla Vial Local E Intermedia Distrito Capital</t>
  </si>
  <si>
    <t>VIGENCIA (a 30/06/2021): Se han ejecutado 135.36 km-carril en los diferentes tipos de ejecución:   - Parcheo/Bacheo = 95,35 km-carril. - Cambio de carpeta = 9,08 km-carril. - Rehabilitación en flexible = 1,67 km-carril. - Cambio de losa = 0,83 km-carril. - Rehabilitación en rígido = 1,14 km-carril. - Sello de fisuras = 26,13 km-carril - Fresado estabilizado = 1,16 km-carril.  Con 783 segmentos intervenidos y 86.700 huecos tapados. Con una poblacion beneficiada de 2.716.416.</t>
  </si>
  <si>
    <t>Conservar 80 Km Carril De La Malla Vial Arterial Del Distrito Capital, Realizar Apoyos Interinstitucionales E Implementar Obras De Bioingeniería.</t>
  </si>
  <si>
    <t>VIGENCIA (a 30/06/2021): Se han ejecutado 8,65  km-carril de Parcheo/Bacheo en la malla vial arterial del Distrito, con 214 segmentos y 29.611 huecos tapados, entre las principales vías intervenidas se destacan la Av. Carrera 72, Av. Carrera 45, Av. Calle 24, Av. Calle 13, Av. Calle 17 y Carrera 7.  En lo corrido del primer semestre se atendieron 13 emergencias, así: por remoción en masa en el barrio Potosi material desprendido por caída de talud, y remoción en masa en la localidad chapinero barrio Siberia Central retiro de escombros para habilitar paso vehicular en vía terciaria, emergencia remoción en masa en el barrio Paraiso -Cerro del Cable, cuatro apoyos institucionales a la PONAL, Fiscalía, FDL Mártires, Alcaldía Mayor por expropiación y demolición del bien por uso de microtráfico y explotación infantil, de acuerdo al Plan 100 contra microtráfico en el barrio la Favorita, deslizamiento de tierra sobre la vía llevado a cabo en el barrio Parque Nacional, remoción en masa y deslizamiento de tierra sobre la vía en el barrio Santa Cecilia Puente Norte, emergencia por socavación y ceconformación de calzada barrio Tibaque III, emergencia por ruptura de tubo de agua potable barrio Bellavista, apoyo por la vuelta a Colombia parcheo en malla vial arterial barrio Pardo Rubio, recuperación de la banca por caída en la quebrada trompeta, sector las hormigas - vía de acceso principal a la sede de producción de la UMV en el barrio El Mochuelo III.</t>
  </si>
  <si>
    <t>Definir E Implementar 1 Estrategias  De Cultura Ciudadana Para El Sistema De Movilidad, Con Enfoque Diferencial, De Género Y Territorial.</t>
  </si>
  <si>
    <t>VIGENCIA (a 30/06/2021): Se adelantaron acciones asociadas a la definición de cinco estrategias de cultura ciudadana que promoveran el fomento de acciones de civismo y urbanidad en la ciudadanía, que buscaran el reconocimiento del esfuerzo institucional para mejorar la movilidad a través de las obras, y que en donde se realizaran acciones pedagógicas sobre el buen uso de la malla vial.   Con respecto a la implementación de las estrategias de cultura ciudadana se destaca que en el objetivo 1: Fomentar acciones de civismo y urbanidad en la ciudadanía, se desarrollaron avances en la E.C. Campaña ahora somos más ciudadanos por medio de la estrategia de mensaje en obra.  Objetivo 2 Buscar el reconocimiento del esfuerzo institucional para mejorar la movilidad a través de las obras, se desarrollaron avances en la E.C. charlas para el respeto, la prudencia y la paciencia en los frentes de obra, por medio de la elaboración y puesta en marcha de la encuesta de cultura ciudadana. A partir de esta encuesta se profundizará en qué aspectos se deben fortalecer el personal de los frentes de obra, asociada a temas estratégicos que serán desarrollados en las charlas propuestas en la estrategia. Por otra parte, como avance E.C. humanizando la labor del personal en obra, se destaca la definición del paso a paso para implementar esta estrategia durante el tercer y cuarto trimestre del año.  Objetivo 3 Realizar acciones pedagógicas sobre el buen uso de la malla vial, se desarrollaron avances en la E.C. cuidando ando en donde se seleccionaron los sectores donde se aplicará esta estrategia, que, para el caso particular, se destaca la localidad de Kennedy, en el sector del barrio el Amparo.  Objetivo 4 Adaptar la infraestructura del D.C. para la reducción de los conflictos en el S.M, se desarrollaron avances en el avance E.C. La Trece se crece, en donde se avanzó en la identificación de los responsables de la elaboración de las piezas comunicativas asociadas a la implementación de la C</t>
  </si>
  <si>
    <t>Conservar 60 Km De Cicloinfraestructura Del Distrito Capital</t>
  </si>
  <si>
    <t>VIGENCIA (a 30/06/2021): Se han ejecutado 0,61 km-carril de cambio de carpeta en la calle 13 entre las carreras 97 y 135 en 4 segmentos.</t>
  </si>
  <si>
    <t>Mejorar 34 Km Carril De Vias Rurales Del Distrito Capital E Implementar Obras De Bioingeniería</t>
  </si>
  <si>
    <t>VIGENCIA (a 30/06/2021): Se han ejecutado 0,80 km-carril en la malla vial rural del Distrito.  La ruralidad se encuentra recuperando avance en otras zonas del distrito, debido a que para lo programado en Sumapaz, la población de la localidad ha seguido con la posición de dejar entrar las personas, materiales y equipos para trabajar, pero no dejarlos salir. Se espera contar con una mayor cantidad de segmentos priorizados para el mes de julio.</t>
  </si>
  <si>
    <t>Fortalecimiento Institucional</t>
  </si>
  <si>
    <t>Aumentar 89.43 Puntos El  Índice De Satisfaccion Al Usuario</t>
  </si>
  <si>
    <t>VIGENCIA (a 30/06/2021): El resultado promedio acumulado de satisfacción de partes interesadas es de 89,4% correspondiente al primer y segundo trimestre del año donde se encuestaron 635 personas que corresponden a: 358 ciudadanos, usuarios/beneficiarios directos de las obras, 201 colaboradores de UMV, y 76 ciudadanos. De los cuales 568 (89,4%) se encuentran satisfechos, 62 (9,8%) se encuentran insatisfechos y 5 (0,8%) no contestaron.  Por ser un indicador creciente, no permite ingresar reporte inferior.El reporte del corte marzo de la vigencia fue de 91,1. y el resultado obtenido fue de 89.4%Correo Claudia Ortiz 16072021.</t>
  </si>
  <si>
    <t>Fortalecer 1 Sistema Un Sistema De Gestión Para La Uaermv</t>
  </si>
  <si>
    <t>VIGENCIA (a 30/06/2021): En el marco de la meta, se espera incrementar el cumplimiento de las políticas que componen el MIPG para el mejoramiento de la gestión interna, fortalecimiento de los procesos y satisfacción de los grupos de valor, a través de las siete dimensiones que lo componen. Entre las acciones de mayor relevancia estuvieron:  *Desde direccionamiento estratégico se realizó el monitoreo y seguimiento mensual a los proyectos de inversión, realizando las observaciones y recomendaciones. De igual manera, se ha dado cumplimiento a los requerimientos de las diferentes entidades en el marco del Plan de Desarrollo.   *Se publicó en la página web en el espacio de la "UMV SOSTENIBLE" la pieza gráfica del Modelo de Sostenibilidad 2021-2022 y sobre Grupo voluntarios.  *Se realizó campaña para la implementación de prácticas sostenibles donde se promovió el cuidado de las instalaciones de la entidad a través de sensibilizaciones lúdico pedagógicas de uso eficiente y ahorro de agua y energía, separación adecuada de los residuos por código de colores y uso de la bicicleta.    *Se realizó sensibilización sobre la importancia de alertar, atender los derrames de hidrocarburos para el cuidado de las instalaciones y la importancia de gestionar RCD's donde participaron 47 colaboradores de la Entidad.  * Se implementaron las acciones definidas en el Plan Anual de Formación y Capacitación, Plan Anual de Estímulos e Incentivos -PAEI y Plan Anual en Seguridad y Salud en el Trabajo ¿ PASST.    * Se avanzó en la revisión del inventario FUID del archivo central y se realizó una selección de dependencias, procesos y cantidad de unidades de conservación para la respectiva intervención en fase.</t>
  </si>
  <si>
    <t>Adecuación Y Mantenimiento De 2 Sedes De La Uaermv</t>
  </si>
  <si>
    <t>VIGENCIA (a 30/06/2021): Se adelantaron las siguientes actividades:  1. Diseño de una cubierta para el almacenamiento de agregados, estudio hidrológico e hidráulico para el manejo de las aguas de escorrentía y diseño de edificaciones requeridas para la mejora de la infraestructura de UAERMV se adelantaron ajustes conforme a las observaciones de la mesa interdisciplinar, se encuentra en revisión del área técnica de estructuración para actualización de cotizaciones. 2. Para la construcción de obras de mitigación en los taludes no. 1 (estabilización con malla y anclajes) y no. 2 (revegetalización y control de erosión) de la planta de producción de la UAERMV, se adelantó la revisión técnica a los estudios y diseños de 2016 por parte del equipo de estructuración, se encuentra en redefinición de alcance conforme a las observaciones presentadas a los diseños.  3. Con relación a la interventoría técnica, administrativa, financiera, contable, jurídica y ambiental a la construcción de obras de mitigación en los taludes no. 1 (estabilización con malla y anclajes) y no. 2 (revegetalización y control de erosión) de la planta de producción de la UAERMV se encuentra en proceso de elaboración de ficha técnica. 4. Para el objeto contractual de realizar estudios geoeléctricos para la prospección de agua subterranea y diseño para la construcción de los pozos profundos para el abastecimiento de agua en la sede de producción de la UAERMV, fue adjudicado contrato de consultoria 460 del 24 de junio de 2021 por valor de $ 119.333.067. 5. Diagnostico estructural de las pasarelas, plataformas, escaleras, roda pies y puntos de anclaje para trabajos en alturas de la sede de produccion de UAERMV, se encuentra a la espera de adjudicación cuya fecha se encuentra programado para el día 01 de julio de 2021.</t>
  </si>
  <si>
    <t>Fortalecimiento de los componentes de TI para la transformación digital</t>
  </si>
  <si>
    <t>Aumentar En 50 Puntos Porcentuales El Nivel De Modernización De La Infraestructura Tecnológica   De La Uaermv.</t>
  </si>
  <si>
    <t>VIGENCIA (a 30/06/2021): Para la modernización del software de la Entidad se realizan las siguientes actividades:  1. Se realiza la contratación, instalación, soporte y actualización del software de la plataforma geográfica.  2. Adquisición de las licencias de Enterprise Architect: Se elabora el prepliego de a contratación y Se realiza la mesa multidisciplinaria y se inicia con la gestión de firmas de la documentación.  3. Adquisición de una herramienta de backups para los servicios del correo electrónico y OneDrive: Se realiza la publicación en SECOP para iniciar con el proceso de adquisición. Se responde las observaciones de los oferentes con respecto al proceso de adquisición.  4. Adquisición de elementos de infraestructura para la implementación de las políticas de seguridad y privacidad de la información: Se realiza restructuración del proceso con base en las sugerencias de la mesa multidisciplinar, entre ellas iniciar nuevamente el proceso de cotizaciones.  Se realizar las siguientes actividades para la modernización del hardware de la Entidad:  1.	Adquisición de elementos de infraestructura para la implementación de las políticas de seguridad y privacidad de la información: Se realiza restructuración del proceso con base en las sugerencias de la mesa multidisciplinar, entre ellas iniciar nuevamente el proceso de cotizaciones.  Durante el primer semestre del 2021 la mesa de ayuda resolvió 5.300 casos, de los cuales fueron atendidos acorde con los tiempos establecidos en los Acuerdo de Niveles de Servicios (ANS) el 73,57 (Lo que equivale a 3899 casos).  Se realizaron 25 informes al seguimiento infraestructura tecnológica de la Entidad. En los cuales se listan todas las actividades realizadas en la semana en cuento a control y fortalecimiento de la infraestructura tecnológica.</t>
  </si>
  <si>
    <t>Realizar 4 Actualizaciones Del Plan Estratégico De Tecnologías De La Información - Peti De La Uaermv</t>
  </si>
  <si>
    <t xml:space="preserve">VIGENCIA (a 30/06/2021): Durante el primer semestre del año se realiza el seguimiento de 35 actividades en 18 proyectos con que cuenta actualmente la UAERMV de los cual podemos concluir el Plan Estratégico de Tecnologías de la Información tiene un cumplimiento total del 91%.  Plan de comunicaciones, Implementación de políticas y procesos de TI, Implementación Uso y Apropiación Fase 2, Implementación Solución E-Learning, Implementación solución para gestión de costos, Implementación Seguridad de la Información - Fase 2, Renovación Tecnológica UMV - Fase 2, GODI-Fortalecimiento y mantenimiento de la Arquitectura Empresarial,  Implementación del gobierno de los componentes de información, Implementación de IPV6 en la UAERMV, Implementación del modelo de requisitos para Sistema de Gestión de documentos electrónicos de archivo -SGDEA, Orfeo, Implementación de módulos en portales de la UAERMV, GODI-Implementación y fortalecimiento de metodología de gestión de proyectos de TI, Implementación solución Calíope, Adquisición e Implementación del sistema de mantenimiento de maquinaria y asignación logística y Automatización de la torre de bacheo de las plantas de mezcla caliente (plantas 1 y  2) fase I.	</t>
  </si>
  <si>
    <t>Implementar 50 Funcionalidades En Cinco (5) De Los Sistemas De Información De La Uaermv.</t>
  </si>
  <si>
    <t>VIGENCIA (a 30/06/2021): Se realizaron las siguientes acciones:   1.	Desarrollo e implementación del nuevo modelo de priorización en el sistema de información SIGMA. 2.	Desarrollo e implementación del módulo de registro de proceso de control interno disciplinario en el sistema de información Calíope. 3.	Se realiza el levantamiento de los casos de uso y se inicia con el desarrollo para la implementación del módulo de prediseño en el sistema de información SIGMASe realiza el levantamiento de los casos de uso y se inicia con el desarrollo para la implementación del módulo de diseño en el sistema de información SIGMA 4.	Se realiza el levantamiento de los casos de uso y se inicia con el desarrollo para la implementación módulo de apiques y aforos en el sistema de información SIGMA. 5.	Se realiza el levantamiento de los casos de uso y se inicia con el desarrollo para la implementación priorización en el sistema de información SIGMA. 6.	Se realiza el levantamiento de los casos de uso y se inicia con el desarrollo para la implementación la gestión de visita técnica de verificación (intervención) en el sistema de información SIGMA  7.	Se realiza el levantamiento de los casos de uso y se inicia con el desarrollo para la programación periódica (Intervención) en el sistema de información SIGMA. 8.	Se realiza el levantamiento de los casos de uso y se inicia con el desarrollo para la actualización de diagnóstico intervención en el sistema de información SIGMA 9.	Se realiza el levantamiento de los casos de uso y se inicia con el desarrollo para la implementación el control de solicitudes PMT en el sistema de información SIGMA.</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</si>
  <si>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</si>
  <si>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</si>
  <si>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</si>
  <si>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</si>
  <si>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VIGENCIA (a 30/06/2021): Se mantiene un buen ritmo de cumplimiento de la meta con corte a 30 de Junio 2021 presentando un avance en la meta del 39%  con 1.335 subvenciones otorgadas. Este avance de meta vigente se ha ejecutado presupuestalmente con los recursos de las reservas de la vigencia 2020, las cuales ya fueron ejecutadas en un 99,9%.</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</si>
  <si>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</si>
  <si>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</si>
  <si>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</si>
  <si>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30/06/2021): Se adjudicó en el mes de abril 2021, el contrato que tiene por objeto contratar la actualizaciòn de los diseños para la construcciòn de dos nuevos mausoleos en el parque serafìn con los cuales se amplìa la capacidad de BOC.</t>
  </si>
  <si>
    <t>Fortalecer 100 Por Ciento La Gestio¿N Para Realizar Proyectos De Revitalizacio¿N, Modernizacio¿N, Regularizacio¿N, Desarrollo, Ampliacio¿N, Adecuacio¿N Y/O Restauracio¿N De Los Servicios Funerarios En Los Cementerios</t>
  </si>
  <si>
    <t>VIGENCIA (a 30/06/2021): Se esta delantando nuevamente la publicación en SECOP del proceso contractual para la adquisiciòn de un equipo de monitoreo para el cementerio distrital del norte, el cual será adjudicado para el tercer trimestre..</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</si>
  <si>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</si>
  <si>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</si>
  <si>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</si>
  <si>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</si>
  <si>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</si>
  <si>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</si>
  <si>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</si>
  <si>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</si>
  <si>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</si>
  <si>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VIGENCIA (a 30/06/2021): Durante el segundo trimestre de la vigencia se realizó la contratación de personal para la ejecución de actividades en el marco de la política de economía circular y del manejo integral de residuos sólidos. El Modelo de Aprovechamiento fue aprobado por la Secretaría Distrital de Ambiente, fue publicado en la página Web y divulgado a traves de las redes sociales. Dentro del modelo de aprovechamiento se incluyeron los dos componentes que corresponden al flujo de orgánicos y plásticos.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</si>
  <si>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</si>
  <si>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</si>
  <si>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</si>
  <si>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</si>
  <si>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</si>
  <si>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</si>
  <si>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</si>
  <si>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</si>
  <si>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VIGENCIA (a 30/06/2021): Durante el segundo trimestre del 2021 se han presentado retrasos. Toda vez que se están realizando los análisis de necesidad desde la Subdirección de RBL, a fin de determinar las actividades a ejecutar.</t>
  </si>
  <si>
    <t>Garantiar El 100 Por Ciento De La Interventoria Para La Gestión De Residuos Hospitalarios.</t>
  </si>
  <si>
    <t>VIGENCIA (a 30/06/2021): Se atendieron las emergencias por residuos peligrosos abandonados de origen biológico y/o infecciosos en espacio públicos de manera oportuna y veraz.</t>
  </si>
  <si>
    <t>Remunerar El 100 Por Ciento De La Gestión Integral De Residuos Solidos No Cubiertos En La Tarifa Del Servicios Público De Aseo.</t>
  </si>
  <si>
    <t>Realizar Saneamiento Predial  Atraves De 1 Modelo Adecuado De Servicios Públicos E Infraestructura</t>
  </si>
  <si>
    <t>VIGENCIA (a 30/06/2021): Modificación en el Predio utilizado como Punto limpio. Inicialmente se planteó Lote Cantarrana, pero al surgir varios inconvenientes, actualmente se ubica en el Predio  Buenos Aires. El seguimiento de la meta continuara en la meta 23.</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</si>
  <si>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</si>
  <si>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</si>
  <si>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</si>
  <si>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VIGENCIA (a 30/06/2021): Aunque no se evidencia ejecución presupuestal de la meta. Si se ha realizado gestión que da avance al cumplimiento de la misma, donde durante el segundo trimestre del 2021, se avanza con  las consultorías que se encuentran en la etapa de evaluación de alternativas. Se llevó a cabo la Rueda de negocios para conocer las tecnológias que ofrecen los participantes. En el mes de junio se realizaron reuniones puntuales con algunas de las empresas que se presentaron.</t>
  </si>
  <si>
    <t>Desarrollar 2 Modelos De Aprovechamiento Para La Ciudad Por Flujos De Residuos Enmarcados A La Politica Publica Del Servicios De Aseo, Priorizando Organicos Y Plasticos</t>
  </si>
  <si>
    <t>VIGENCIA (a 30/06/2021): Durante el segundo trimestre Modelo de Aprovechamiento se articuló con las actividades de los programas de la subdirección de aprovechamiento del PGIRS. Adicionalmente, se ha avanzado en la aprobación sectorial de la propuesta de política pública de gestión de residuos sólidos en el Distrito. Se está avanzando en la implementación de proyectos de aprovechamiento de residuos plásticos y orgánicos, frente a la compra</t>
  </si>
  <si>
    <t>Desarrollar El 100 Por Ciento De Programas De Formación Para La Población Recicladora De Oficio</t>
  </si>
  <si>
    <t>VIGENCIA (a 30/06/2021): En el mes de abril se realizaron 8 aesorías por parte de gestión social a los recicladores y 25 actividades dirigidas a 15 organizaciones para el fortalecimiento.En mayo se realizaron 2 asesorías por parte de gestión social a 13 recicladores y 27 actividades dirigidas a 18 organizaciones para el fortalecimiento. Durante junio se realizaron 5 asesorías por parte de gestión social a 66 recicladores y 267 actividades dirigidas a 129 organizaciones para la formalización. Durante el I semestre se ha contratado el equipo de gestores sociales, para realizar acompañamiento en la implementación de acciones afirmativas a la población recicladora de oficio, implementación de actividades de cultura ciudadana en el marco de la gestión de residuos sólidos e interlocución con los diferentes actores locales.</t>
  </si>
  <si>
    <t>Ejecutar El 100 Por Ciento De Los Recursos Destinados A La Implementación De Un Modelo Eficiente Y Sostenible De Gestión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</si>
  <si>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</si>
  <si>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</si>
  <si>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</si>
  <si>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</si>
  <si>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</si>
  <si>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</si>
  <si>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</si>
  <si>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</si>
  <si>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</si>
  <si>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</si>
  <si>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</si>
  <si>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</si>
  <si>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30/06/2021): Se han vinculado 88 prestadores de servicios a la estrategia de regulación del IDPYBA. Se realizaron 3 procesos de socialización de protocolos y buenas prácticas de bienestar animal a prestadores de servicios. Se elaboró 1 documento técnico soporte de Inspección y Vigilancia a prestadores de servicios. Se elaboró 2 protocolos técnicos de buenas prácticas en bienestar animal para el comercio de animales domésticos de compañía y para el manejo del medio canino en empresas de vigilancia y seguridad privada. Se creó un módulo en el SIPYBA para el registro virtual de prestadores de servicios que trabajan para y con los animales y el registro de censo de animales usados en actividades productivas. Se construyo el documento para la estrategia para el registro de prestadores de servicios que sera desarrollado en el Sistema de Información misional SIPYBA</t>
  </si>
  <si>
    <t>Diseñar E Implementar 8 Campañas Pedagogicas De Apropiación Social Del Conocimiento Que Aborden Perspectivas Alternativas Al Antropocentrismo.</t>
  </si>
  <si>
    <t>VIGENCIA (a 30/06/2021): Se ha realizado la eleccion de las dos (2) campañas para la vigencia 2021, en lo que han avanzado en la del documento Estructura concepto de la campañas Razas fe manejo Especial y ABCde la Tenencia Responsable -Se realizo el Montaje Brief creativo (Razas de Manejo Especial y ABCde la Tenencia Responsable) - Se realizo la mesa de trabajo en conjunto con el area de comunicaciones para la elaboracion y conceptualizacion de los diseños gráficos y manejo en redes sociales.  -Se concluye la actividad de diseño de las dos campañas y se planean lanzar   Acorde con el cronograma de trabajo, se completa la etapa de diseño propuestas y para los meses siguientes se inicia la etapa de implementacion de las campañas.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</si>
  <si>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</si>
  <si>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30/06/2021): Se han vinculado 5.757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350 Ambito Institucional 4980 Ambito Comunitario 321 Ambito Educativo 106 Ambito Recreodeportivo  Se contabilizaron todos los formatos de los eventos masivos de los meses de Enero a Junio, ya que son formatos oficiales que se encuentran vigentes en el listado maestro.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</si>
  <si>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</si>
  <si>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30/06/2021): Se han vinculado 834 ciudadanos y ciudadanas en talleres de formación que aborden la normatividad vigente y su aplicación en las instancias y los espacios de participación ciudadana 549 en Voluntariado 207 en Copropiedad 26 en Red de Aliados 27 en Instancias de Participacion y Concejos Locales 25 en Espacios de Participacion</t>
  </si>
  <si>
    <t>Definir Y Ejecutar 960 Pactos Con Las Instancias Y Espacios De Participación Ciudadana Y Movilización Social Por Localidad Para La Protección Y Bienestar Animal</t>
  </si>
  <si>
    <t>VIGENCIA (a 30/06/2021): A través del trabajo realizado en las localidades, se ha logrado generar diagnósticos que responden a las problemáticas más sentidas en cada zona. Por medio de la construccion de mesas de trabajos en los consejos locales de las localidades, se definieron y ejecutaron 74 pactos en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</si>
  <si>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</si>
  <si>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VIGENCIA (a 30/06/2021): Se han realizado 2 alianzas:  La primera es la alianza celebrada entre la agencia publicitaria Llorente y Llorente, que tiene por objetivo construir en conjunto propuestas creativas para fortalecer la difusión de las acciones realizadas por la entidad en la ciudad a través de la Subdirección de Cultura Ciudadana y Gestión del Conocimiento y que tenga como productos Campañas de sensibilización en la protección y bienestar animal, que busquen promover el acercamiento de la comunidad a las acciones que genera la el IDPYBA impacten de manera positiva la fauna de la ciudad, sus ecosistemas y nuestro relacionamiento con los animales. Este acuerdo de voluntades tiene vigencia hasta el 31 de diciembre de 2021  La siguiente alianza celebrada a través de un acuerdo de voluntades fue la firmada con CONVEZCOL que tiene por objetivo aunar esfuerzos técnicos para el desarrollo de programas de capacitación conforme intereses comunes y generación de conceptos técnicos dirigidos a la protección y cuidado hacia los animales en virtud del ejercicio profesional de la medicina veterinaria, la medicina veterinaria y zootecnia y la zootecnia, así como los demás que sean útiles en desarrollo de las funciones de las partes. Este memorando de entendimiento tiene vigencia hasta el 31 de diciembre de 2023</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</si>
  <si>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</si>
  <si>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</si>
  <si>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30/06/2021): Con corte al 30 de junio se logró un avance acumulado del 6,602%, lo que corresponde al desarrollo de las actividades que a continuación se describen: Se realizaron 48 censos poblacionales de palomas, 57 visitas técnicas de acuerdo con los requerimientos realizados por parte de la ciudadanía, 29 socializaciones en el manejo humanitario de la especie Columbia livia, 13 jornadas de atención y bienestar de palomas de plaza en diferentes localidades de la ciudad y 13 jornadas de liberación. En cuanto a la implementación de la Unidad de Atención de palomas, se realiza el respectivo seguimiento y monitoreo de forma permanente. De otra parte, Se generan avances en los tres documentos técnicos de profundización, desde los tres ejes: Biótico - Acercamiento a un estudio etológico preliminar de palomas de plaza Columba livia en cautiverio con aplicación de enriquecimiento ambiental de acuerdo al concepto de bienestar animal. Clínico - Hígado sano, paloma sana Social - ¿Por qué las palomas pasaron de ser animales de fascinación a indeseables y el porqué de su vulneración que generan las palomas en las diversas y principales plazas de Bogotá? Así mismo, se obtienen avances en la Guía para el manejo y control de las poblaciones de palomas de plaza en el Distrito, la cual se está elaborando en articulación con la Secretaria Distrital de Ambiente. En cuanto a la propuesta del sistema de información, se elaboraron dos planos de palomas y se actualiza la respectiva base de datos. En relación al tema de abejas, el equipo Sinantrópicos fue parte de la mesa consultiva para la elaboración del primer manual de bienestar animal de Apis mellifera para el sector productivo liderado por el ICA. Adicionalmente se adelantaron diferentes mesas de trabajo interinstitucionales en el marco del diagnóstico.</t>
  </si>
  <si>
    <t>Atender 60000 Animales A Través De Programas En Brigadas, Urgencias Veterinarias , Adopción, Custodia, Maltrato, Comportamiento, Identificación U Otros Que Sean Requeridos.</t>
  </si>
  <si>
    <t>VIGENCIA (a 30/06/2021): Con corte al 30 de junio se logro un avance del 47,21%, lo que corresponde a la atención de 6183 animales, desagregados de la siguiente manera: Se atendieron por presunto maltrato 2946 animales (1689 caninos, 328 felinos, 72 aves ornamentales, 1 paloma, 54 roedores, 75 bovino, 12 caprinos, 48 porcinos, 16 equidos, 14 camelido, 516 aves de corral,18 ovinos y 103 lagomorfos) A traves de brigadas medicas se han atendido 1923 animales (1485 perros y 438 gatos). Por Urgencias Veterinarias se atendieron 783 (564 perros y 219 felinos). Ingresaron 154 animales a la Unidad de Cuidado Animal por situación de abandono o remitidos por entidades como bomberos, policía y la Secretaria Distrital de Salud para la prestación del servicio de custodia. Se presto atención veterinaria a 377 palomas de plaza. De otra parte, se realizaron las siguientes actividades de gestión: Se entregaron 338 animales en adopción (223 perros y 115 gatos). Se identificaron 22232 animales (10393 perros y 11839 gatos), de los cuales 6723 (3577 perros y 3146 gatos) fueron implantados a través de jornadas de identificación y 15509 (6816 perros y 8693 gatos) a través de los demás programas de Instituto. Se conto con 432 animales residentes en la Unidad de Cuidado Animal con corte al 30 de junio. Se presto atención integral y especializada a 344 animales silvestres y la emisión de 30 conceptos tecnicos de disposición final mediante el convenio suscrito con la UDCA en el mes de enero. La entrega formal de los especímenes y la puesta en operación del centro por parte de la autoridad ambiental se realizo el 31/01/21.</t>
  </si>
  <si>
    <t>Consolidar 1 Escuadrón  Anticrueldad Con Mayor Capacidad De Respuesta En La Atención De Casos Por Presunto Maltrato Animal.</t>
  </si>
  <si>
    <t>VIGENCIA (a 30/06/2021): Con corte al mes junio se logro un avance del 0,0735, lo que corresponde a la realizacion de 2297 visitas de verificación de condiciones bienestar animal, desagregadas por localidad de la siguiente manera: Usaquén 169, Chapinero 43, Santa Fe 66, San Cristóbal 132, Usme 105, Tunjuelito 37, Bosa 159, Kennedy 281, Fontibón 105, Engativá 300, Suba 376, Barrios Unidos 38, Teusaquillo 95, Los Mártires 8, Antonio Nariño 23, Puente Aranda 97, La Candelaria 19, Rafael Uribe Uribe 96 y Ciudad Bolívar 148</t>
  </si>
  <si>
    <t>Esterilizar 356000 Perros Y Gatos  Priorizando Las Localidades Con Mayores Cifras Poblacionales Estimadas.</t>
  </si>
  <si>
    <t>VIGENCIA (a 30/06/2021): Con corte al 30 de junio se logró un avance del 23,63%, lo que corresponde a la esterilización de 15129 animales por localidad de la siguiente manera: Usaquén 1328, Chapinero 504, Santa fe 415, San Cristóbal 3460, Usme 3053, Tunjuelito 1423, Bosa 2087, Kennedy 3396, Fontibón 835, Engativá 2991, Suba 2070, Barrios unidos 420, Teusaquillo 196, Los mártires 662, Antonio Nariño 856, Puente Aranda 548, La candelaria 316, Rafael Uribe Uribe 2258, Ciudad Bolívar 4072 y Sumapaz 208, a través de 153 jornadas de esterilización. Para la comunidad que habita en estratos 1,2 y 3, se implementó el agendamiento virtual de turnos para la atención de los animales en cada una de las jornadas programadas en la ciudad, evitando así las aglomeraciones en jornada y disminuyendo el riesgo de contagio por causa del covid-19</t>
  </si>
  <si>
    <t>Dotación y puesta en funcionamiento (primera etapa) e inicio de la construcción (segunda etapa) de la Casa Ecológica de los Animales -CEA Bogotá</t>
  </si>
  <si>
    <t>Adquirir 1 Dotación De Mobiliario Para La Casa Ecológica De Los Animales</t>
  </si>
  <si>
    <t>VIGENCIA (a 30/06/2021): Se han realizado visitas a la Sede de la Casa Ecológica para realizar diagnóstico de las necesidades de dotación de Mobiliario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t>
  </si>
  <si>
    <t>Adquirir 1 Dotación Dotación De Elementos Médicos, Quirúrgicos Para La Casa Ecológica De Los Animales</t>
  </si>
  <si>
    <t>VIGENCIA (a 30/06/2021): Se han realizado visitas a la Sede de la Casa Ecológica para realizar diagnóstico de las necesidades de dotación de Elementos Médicos Quirúrgicos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t>
  </si>
  <si>
    <t>Adecuar 100 % De Avance Cronograma Cuartos Fríos</t>
  </si>
  <si>
    <t>VIGENCIA (a 30/06/2021): Se han realizado visitas a la Sede de la Casa Ecológica para realizar diagnóstico de la Adecuación de los Cuartos Fríos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t>
  </si>
  <si>
    <t>Adecuar 100 % De Avance Cronograma Puntos De Conectividad, Puestos De Trabajo Y Casa Ecológica De Animales Para Su Adecuado Funcionamiento</t>
  </si>
  <si>
    <t>VIGENCIA (a 30/06/2021): Se han realizado visitas a la Sede de la Casa Ecológica para realizar diagnóstico de las necesidades de puntos de conectividad y dotación administrativa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t>
  </si>
  <si>
    <t>Poner 100 % De Avance Cronograma En Funcionamiento La Casa Ecológica Para Asegurar La Atención A Los Animales A Través De Los Diferentes Programas Del Idpyba</t>
  </si>
  <si>
    <t>VIGENCIA (a 30/06/2021): Se ha realizado la contratación de un equipo disciplinario para realizar el diagnóstico de necesidades de dotación de la Casa Ecológica y el acompañamiento de las Mesas Técnicas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</si>
  <si>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</si>
  <si>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</si>
  <si>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</si>
  <si>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30/06/2021): AVANCES : Desde la Subdirección de Gestión Corporativa se realizaron las actividades relacionadas  con la FASE 3 del proyecto de rediseño institucional, se realizo propuesta de modelos de operación teniendo en cuenta los productos y servicios presentados en la actualidad por la entidad, Se realizo la revisión de los cambios realizados y presentación de resultados de las cargas con todos los Directivos y Lideres de unidad se realizo la presentación del proyecto ante el Subdirector de Gestión Corporativa y los asesores jurídicos.  Se mantiene el proyecto en la tarea anterior y no se reporta avance en las actividades programadas para el mes.  LOGROS: Se realizó la validación de los resultados por dependencia y verificación de servicios prestados por la entidad.  DIFICULTADES: Cambios del equipo Directivo en primer lugar la Subdirección de Fauna y a finales del trimestre la Subdirección Corporativa quien actualmente lidera el proyecto de rediseño lo cual impide  avanzar hasta que no se aprueben las propuestas por parte del Consejo Directivo.  Adicionalmente, se presentan ajustes y modificaciones a las construcciones de rediseño presentados.</t>
  </si>
  <si>
    <t>Fortalecer 1 Canales De Comunicación</t>
  </si>
  <si>
    <t>VIGENCIA (a 30/06/2021): De manera permanente se ha garantizado la divulgación de información a través de diferentes canales dirigidos tanto a públicos internos como externos, a partir de la producción comunicativa que incluye principalmente textos en diferentes formatos (comunicados de prensa, notas web, copys para redes), piezas gráficas y de video de temas específicos o de campaña.  Se ha logrado durante este semestre, fortalecer el relacionamiento con los medios de comunicación masiva, convirtiéndose en aliados y multiplicadores de la información emitida desde el IDPYBA., con publicaciones frecuentes y positivas en medios como El Tiempo, El Espectador, Noticias Rcn, Caracol noticias, Blu Radio, Semana, Rcn Radio, Caracol radio, City Tv, Canal Capital, entre otros.</t>
  </si>
  <si>
    <t>Articular 1 Batería De Herramientas De Planeación Para El Instituto Distrital De Protección Y Bienestar Animal</t>
  </si>
  <si>
    <t>VIGENCIA (a 30/06/2021): Durante el primer semestre del año 2021 se realizaron los reportes en PMR, SPI, POA y Hojas de vida de indicadores.   Se acompañó a las Subdirecciones tecnicas en las modificaciones del Plan de Adquisiciones que requerían traslados presupuestales entre metas de los proyectos.  Se realizaron los ajustes solicitados por la Dirección de Políticas Sectoriales de la Secretaría Distrital de Planeación al Documento de Criterios de Políticas Públicas, luego de una reunión con el equipo técnico del sector ambiente y de la Secretaría de Planeación, en la cual se estableció que la Política Pública de Protección y Bienestar Animal cumple con todos los requisitos para ser catalogada como una Política Pública y continuar en el proceso de actualización de su Plan de Acción. Teniendo en cuenta lo anterior, se planteó con la Secretaría Distrital de Ambiente un cronograma de trabajo para la radicación del Plan de Acción y los formatos establecidos por la SDP. De otro lado, se participó en las mesas técnicas de formulación de la Política Pública de Adultez en la cual se identificó que si bien no era viable tener en responsabilidad un producto, si se podía hacer una articulación para incluir el enfoque diferencial poblacional de adultez en los productos de Política Pública de Protección y Bienestar Animal.  Los avances en la ejecución de esta meta se tiene proyectados para el segundo semestre del año 2021 con la realización del Anteproyecto de Presupuesto y los Planes de Acción de los Proyectos de Inversión del año 2022.</t>
  </si>
  <si>
    <t>Implementar 1 Modelo Integrado De Planeación Y Gestión- Mipg</t>
  </si>
  <si>
    <t>VIGENCIA (a 30/06/2021): Durante el semestre se aprobaron 21 actas por medio de las se han avalado la creación y/o actualización de procedimientos y 764  documentos asociados, Asi mismo se publican estos documentos en el Listado Maestro publicado en Sharepoint.  se desarrolla Plan de Mejoramiento y Sostenibilidad con las observaciones recibidas del FURAG 2020.  Se realiza seguimiento al primer cuatrimestre del PAAC y Riesgos de Gestion por proceso.  Así mismo se incremento la calificación del Índice de Desempeño Institucional en 6,1 puntos respecto del año anterior llegando a 85,1</t>
  </si>
  <si>
    <t>Articular 1 Plan De Seguimiento A La Gestión Y Respuesta Oportuna A Los Requerimientos Técnicos, Jurídicos, Contractuales Y Disciplinarios</t>
  </si>
  <si>
    <t>VIGENCIA (a 30/06/2021): LOGROS OAJ:  El logro más importante durante este período consiste en que no se fallaron en contra del Instituto ninguna de las tutelas presentadas ante las autoridades judiciales, por el contrario, fueron falladas a favor y en ninguna se comprometió la responsabilidad de la entidad, ello significa un éxito procesal en el 100% de las acciones de tutela del período. Respuestas a derechos de petición y requerimientos dentro de los términos legales.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CONTRACTUAL: Se realizo la presentación de Informes a entes de Control que se requieren mensualmente como los son: SIVICOF y SIDEAP, Contraloría CHIP - en los tiempos estipulados. Cada contrato se encuentra relacionado en la base de datos conforme a lo publicado en SECOP II, también encontrarán las solicitudes allegadas para la realización de cada contrato. En la plataforma SECOP II en el apartado de cada contrato modificación contractual podrán encontrar la adición con su respectiva solicitud y para el caso de las terminaciones anticipadas en el apartado ejecución del contrato en cada minuta de terminación.</t>
  </si>
  <si>
    <t>Realizar 1 Diagnóstico De Fortalecimiento Institucional Que Cumpla Con Las Necesidades De Los Procesos Transversales Del Idpyba</t>
  </si>
  <si>
    <t>VIGENCIA (a 30/06/2021): SERVICIO AL CIUDADANO:Se han recibido un total de 5.481 derechos de petición, se ejecuta el convenio Interinstitucional con la Secretaría General, ubicando 6 puntos de servicio en la Red CADE. Se aprueba la Política Institucional de servicio a la Ciudadanía. Se han aplicado 755 encuestas de satisfacción a la ciudadanía, con un promedio del 80% de ciudadanos satisfechos y muy satisfechos con la atención recibida.  TALENTO HUMANO: el Plan Institucional de Capacitaciones -PIC se presenta el nuevo plan de trabajo, para adelantar las capacitaciones atrasadas, el cual se esta cumpliendo a cabalidad. El Plan Seguridad y Salud en el Trabajo SST se ha logrado cumplir con los reajustes realizados al mismo.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Residuos ordinarios se han entregado 22.648 Kg de residuos, Reciclaje:18 entregas con 1107 Kg. Se entregan para disposición final los residuos cortopunzantes, biosanitarios y de animales a la empresa Ecocapital. Se celebra la semana distrital ambiental del 31 de mayo al 4 de junio, se han realizado las respectivas capacitaciones y se cuenta con los sistemas de Aguas Lluvias y Vertimientos. GESTIÓN DOCUMENTAL: Se han realizó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entre otros</t>
  </si>
  <si>
    <t>Implementar 1 Plan De Acción Para El Cumplimiento De La Estrategia De Los Procesos Tic Del Instituto Acorde Con Los Lineamientos Establecidos En El Decreto 415 De 2016</t>
  </si>
  <si>
    <t>VIGENCIA (a 30/06/2021): Se llevó a cabo un proceso de fortalecimiento de diagnóstico de necesidades de información al interior de cada una de las áreas que ejecutan las diferentes líneas de acción y así gestionar un mejor servicio al cliente interno y externo del Instituto.  Se realizo soporte tecnico a la Aplicación móvil Distrito Appnimal, en el SYPIBA Se adicionan los módulos para la atención al ciudadano por medio de la línea 01 8000 y el módulo del Acuerdo 765 de 2020, se realizó soporte técnico y diagnóstico para actualización del sistema.Portal Corporativo, Se está desarrollando el requerimiento para actualización de las sedes electrónicas de acuerdo a la resolución 1519 de 2020. Durante el 2021 se adelantan para el Sistemas de Gestión Documental AZ-Digital, tareas de ajustes postproducción, y adelantarán todas las tareas pendientes para habilitar todas opciones para el cargue, administración y seguimientos a los productos documentale. Implementación del modelo de seguridad y protección de la Información del Instituto.  Estrategia TI: El Instituto cuenta con un plan estratégico de tecnologías de la información para alcanzar los objetivos misionales y la Estrategia de Gobierno Digital. Gobierno TI: Haciendo uso de la normatividad vigente se ha levantado la documentación actual del área, quedaron consignados en PETI: - Marco Legal y normativo. -Estructura de TI y procesos. -Toma de decisiones y de desarrollos. -Alineación con los procesos.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</si>
  <si>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</si>
  <si>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</si>
  <si>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30/06/2021): Para la construcción de los reportes los indicadores de la política pública PYBA para la vigencia 2021, se va realizar hincapie en una serie de indicadores relacionados con el potencial impacto de las campañas de cultura que adelanta actualmente el Instituto como lo son: Medir la efectividad de la campaña ¿Pisa el freno¿, Medir el impacto de la campaña ¿Guardianes on-line¿, Medir el impacto de las campañas de sensibilización en fauna del Distrito, Medir el impacto de las campañas de sensibilización en Propiedad Horizontal, Medir la efectividad del programa de visitas del escuadrón granja, y Medir la efectividad del programa ¿Ciudadano de cuatro patas¿    Se está sistematizando la información para el segundo reporte, con esto se consolidará el documento a entregar.para el mes de Julio del 2021.</t>
  </si>
  <si>
    <t>Elaborar 5 Diagnósticos De Necesidades De Producción De Investigación Y Gestión Del Conocimiento De La Áreas Institucionales</t>
  </si>
  <si>
    <t>VIGENCIA (a 30/06/2021): Se realizó el comité extraordinario de investigación el 13 y el 20 de Mayo del 2021, Para dar mayor claridad se reafirma que las investigaciones que quedaron priorizadas en el plan 2021 son: 1. Análisis del alcance de los derechos de los animales. Línea jurisprudencial. Análisis de la normativa y jurisprudencia nacional. Análisis de la normativa y jurisprudencia internacional. Estudio comparado. 2. Análisis del bienestar animal a partir de la identificación de enfermedades zoonóticas en caninos y felinos rescatados, víctimas de presunto maltrato o que son procedentes de la Estrategia CES. 3. Desarrollo e implementación de indicadores de impacto para el seguimiento a las actividades de cultura ciudadana.</t>
  </si>
  <si>
    <t>Elaborar 8 Productos De Investigación Que Contribuyan A Generar Conocimiento Y Acciones Respetuosas Y Justas Hacia Los Animales No Humanos</t>
  </si>
  <si>
    <t>VIGENCIA (a 30/06/2021): Se construyeron los instrumentos metodológicos para los proyectos del Estimativo de la abundancia y densidad poblacional de perros (Canis lupus familiaris) deambulantes en Bogotá, y del Programa piloto de manejo armónico de los parques distritales para beneficio de los animales no humanos  Se está implementando la herramienta de recolección de datos para el proyecto Estimativo de la abundancia y densidad poblacional de perros (Canis lupus familiaris) deambulantes en Bogotá, Colombia y del Programa piloto de manejo armónico de los parques distritales para beneficio de los animales no humanos  Se esta implementando en campo la recoleccion de datos para su análisis y tabulación.</t>
  </si>
  <si>
    <t>Realizar 5 Convenios Para El Fomento De La Investigación Y La Gestión De Conocimiento Con Instituciones Educativas Y Organizaciones, Ambas A Nivel Nacional E Internacional</t>
  </si>
  <si>
    <t>VIGENCIA (a 30/06/2021): Se identificaron los temas estratégicos para la celebración de convenios, así como el listado de posibles aliados para el desarrollo de estos temas.  Se comenzaron a realizar las mesas de trabajo con algunas entidades para llegar a un acuerdo entre las partes y generar espacios de investigación, protección y bienestar animal. Se viene trabajando el Borrador para la propuesta de convienio con el Observatorio de Mujeres y Equidad de Género Bogotá (OMEG) la Secretaria Distrital de la Mujer y el Observatorio Distrital de Protección y Bienestar Animal de Bogotá (OPYBA) del IDPYBA.</t>
  </si>
  <si>
    <t>Implementar 3 Semilleros De Investigación Que Vinculen A La Ciudadanía De Manera Incidente</t>
  </si>
  <si>
    <t>VIGENCIA (a 30/06/2021): Se elaboró el diseño temático, metodológico y tecnológico de tres semilleros de investigación ciudadana: Género, protección y bienestar animal, Ciencia animal 2: una visión de bienestar desde los animales de producción, y Ética animal 2: Replanteando nuestra relación con los demás animales en el contexto de los colapsos socioecológicos. Hay un cuarto posible semillero, llamado Semillero de Ciencia y ética animal para niños y niñas: Expedición animal depende de la aprobación de un convenio de cooperación con la fundación Escuelas Libres de Investigación Científica para Niños ELIC.  El semillero de Género, protección y bienestar animal, el semillero de ciencia animal 2 y el semillero de Ética Animal 2, cuenta con el documentos de ejes temáticos, metodológicos, tecnológicos, materiales pedagógicos y participantes definidos para la vigencia 2021.</t>
  </si>
  <si>
    <t>Aportar 1 Batería De Herramientas Metodológicas, Estudios E Investigaciones Identificadas En El Diagnóstico Para Dar Cuenta De Las Necesidades De Las Áreas</t>
  </si>
  <si>
    <t>VIGENCIA (a 30/06/2021): Se realizó el Plan de Trabajo para la actualización de la batería de herramientas que se deben realizar con el Cronograma, actividades y responsables en la vigencia 2021  Se eligieron las siguientes temáticas para el diagnostico de necesidades: Análisis del alcance de los derechos de los animales, Análisis del bienestar animal a partir de la identificación de enfermedades zoonóticas en caninos y felinos rescatados, y el Desarrollo e implementación de indicadores de impacto para el seguimiento a las actividades de cultura ciudadana.  Los productos generados en el diagnóstico de necesidades serán los que alimenten la batería de herramientas.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</si>
  <si>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</si>
  <si>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</si>
  <si>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</si>
  <si>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</si>
  <si>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30/06/2021): EL PROCESO SE ENCUENTRA EN IDENTIFICACIÓN DE LOS LABORATORIOS PILOTOS PARA APLICAR EL PROCESO DE CERTIFICACIÓN</t>
  </si>
  <si>
    <t>Realizar 1 Estudio Estudio Técnico De Largo Plazo "Plan Integral Laboratorios De Las Facultades Udfjc"</t>
  </si>
  <si>
    <t>VIGENCIA (a 30/06/2021): Fase 1. DESARROLLO DE LA CONTRUCCIÓN DEL DOCUMENTO DIAGNOSTICO QUE HARA PARTE DEL PLAN MAESTRO DE LABORATORIOS.</t>
  </si>
  <si>
    <t>Ejecutar 1 Plan De Mantenimiento Correctivo Y Preventivo Para Los Equipos De Los Laboratorios, Talleres, Centros Y Aulas Especializadas</t>
  </si>
  <si>
    <t>RESERVAS (a 30/06/2021): CORRESPONDE A RESERVAS</t>
  </si>
  <si>
    <t>Dotar 80 %  De Los Laboratorios, Talleres, Centros Y Aulas Especializadas Con Los Materiales Y Suministros Para El Funcionamiento.</t>
  </si>
  <si>
    <t>VIGENCIA (a 30/06/2021): SE ESPERA REPORTAR SEGUIMIENTO EN EL PROXIMO TRIMESTRE RESERVAS (a 30/06/2021): CORRESPONDE A RESERVAS</t>
  </si>
  <si>
    <t>Dotar 80 Laboratorios Talleres, Centros Y Aulas Especializadas Con Equipos Necesarios Y Tecnología De Punta.</t>
  </si>
  <si>
    <t>RESERVAS (a 30/06/2021): EJECUCIÓN DE RESERVAS</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</si>
  <si>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</si>
  <si>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</si>
  <si>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</si>
  <si>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VIGENCIA (a 30/06/2021): UNAVEZ INICIEN LAS CAPACITACIONES SE EJECUTARÁ EL RECURSO RESERVAS (a 31/03/2021): resrvas</t>
  </si>
  <si>
    <t>Adecuar 5 Espacios En Cada Facultad Que Favorezcan El Desarrollo De Las Actividades Propuestas</t>
  </si>
  <si>
    <t>VIGENCIA (a 30/06/2021): se espera reportar avance en el sigueinte seguimiento</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</si>
  <si>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</si>
  <si>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</si>
  <si>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</si>
  <si>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</si>
  <si>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</si>
  <si>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</si>
  <si>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VIGENCIA (a 30/06/2021): se espera reportar avance para el proximo seguimiento</t>
  </si>
  <si>
    <t>Fortalecer 120 Docentes Mediante Estrategias De Mejoramiento De Sus Capacidades.</t>
  </si>
  <si>
    <t>VIGENCIA (a 30/06/2021): SE ESPERA REPORTAR AVANCE EL PROXIMO SEGUIMIENTO</t>
  </si>
  <si>
    <t>Implementar 2 Estrategias  Comunicativas Que Tienen Por Objeto La Comunicación De Información Del Sector En Temas De Educación Superior.</t>
  </si>
  <si>
    <t>Desarrollar 4 Programas Y Proyectos De Educación O Investigación Articulados Con El Sector Productivo</t>
  </si>
  <si>
    <t>VIGENCIA (a 30/06/2021): SE ESPERA REPORTAR AVANCE EL PROXIMO SEGUIMIENTO.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</si>
  <si>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</si>
  <si>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</si>
  <si>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</si>
  <si>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</si>
  <si>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</si>
  <si>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</si>
  <si>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</si>
  <si>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</si>
  <si>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VIGENCIA (a 30/06/2021): Avances y Logros: Renovación de la suscripción Ezproxy  a fin de fortalecer el acceso a los recursos electronicos de forma remota fuera del campus de la Universidad, se realizá a traves de la Orden de Servicios No.1144 de fecha 19 de mayo de 2021</t>
  </si>
  <si>
    <t>Implementar 4 Programas De Formación De Competencias En El Manejo De  Bibliotecas Teórico-Practicas</t>
  </si>
  <si>
    <t>VIGENCIA (a 31/03/2021): Se espera que para el proximo reporte, se tenga ejecucion presupuestal y avance de magnitud</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</si>
  <si>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</si>
  <si>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</si>
  <si>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</si>
  <si>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</si>
  <si>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</si>
  <si>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</si>
  <si>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</si>
  <si>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</si>
  <si>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</si>
  <si>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</si>
  <si>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</si>
  <si>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VIGENCIA (a 30/06/2021): SE REALIZARÁ UN TRANSLADA DE RECURSOS ASIGNADOS A ESTE PROYECTO</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</si>
  <si>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</si>
  <si>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</si>
  <si>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</si>
  <si>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RESERVAS (a 31/03/2021): Se espera reportar seguimiento para el proximo corte trimestral</t>
  </si>
  <si>
    <t>Construir 2 Acciones De Mitigación En Las Sedes Bosa Ciudadela El Porvenir Y Facultad Tecnológica</t>
  </si>
  <si>
    <t>VIGENCIA (a 30/06/2021): Se encuentra en etapa de autorizaciones y permisos, requisitos previos a la contratación de la obra. RESERVAS (a 31/03/2021): Se espera realizar un reporte de seguimiento para el proximo trimestre</t>
  </si>
  <si>
    <t>Estructurar 2 Proyectos De Nueva Infraestructura Educativa</t>
  </si>
  <si>
    <t>VIGENCIA (a 30/06/2021): Como requisito para la ejecución del  proyecto de inversión con cargo a los recursos del Sistema General de Regalías, identificado con Código Bpin 2020000050041 ¿Construcción y Dotación de mobiliario del Edificio de Laboratorios e Investigación de la Facultad de Ingeniería de la Universidad Distrital Francisco José de Caldas Bogotá¿, se requiere el pago del trámite final de expensas a la Curaduría Urbana 1 por parte de la UDFJC, para la expedición de la Licencia de construcción: Ampliación, Modificación, Demolición Parcial, Reforzamiento de Estructuras, Expediente 11001-1-20-1626.  RESERVAS (a 31/03/2021): Se espera contar on ejecucion presupuestal, sin embargo a la fecha de corte se cuenta con el 0.5%  del total de la reserva</t>
  </si>
  <si>
    <t>Restaurar 1 Sede Catalogada Como Bien De Interés Cultural</t>
  </si>
  <si>
    <t>Formular 1 Plan De Espacios Educativos</t>
  </si>
  <si>
    <t>VIGENCIA (a 30/06/2021): En Validacion de contratacion RESERVAS (a 31/03/2021): A la fecha de corte se ha realizado la ejecucion de 35.9% de las reservas, Se esta en proceso de entrega del documento ajustados de formulación en el componente de urbanismo.</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</si>
  <si>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</si>
  <si>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</si>
  <si>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</si>
  <si>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VIGENCIA (a 30/06/2021): Se espera en el proximo seguimiento reportar avance</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</si>
  <si>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</si>
  <si>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</si>
  <si>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</si>
  <si>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VIGENCIA (a 30/06/2021): se espera contratar para el mes de Julio</t>
  </si>
  <si>
    <t>Actualización y Modernización de la Gestión Documental en la Universidad Distrital Francisco José de Caldas</t>
  </si>
  <si>
    <t>Implementar 80 % Del Sistema De Gestión Documental - Componente De  Instrumentos Y Herramientas Archivísticas</t>
  </si>
  <si>
    <t>VIGENCIA (a 30/06/2021): Se elaboraron los Contratos de Prestación de Servicios de 5 Profesionales, 4 Tecnólogos y 6 Asistenciales correspondientes a la meta 1. Estos se encuentran realizando las diferentes actividaes de elaboración y aplicación de diferentes instrumentos y herramientas acrhivísticas de acuerdo a lo que se estableció en cada uno de los planes de trabajo</t>
  </si>
  <si>
    <t>Desarrollar 40 % Del Sistema  Integrado De Conservación</t>
  </si>
  <si>
    <t>Implementar 40 % Del Sistema De Gestión De Documentos Electrónicos De Archivos Sgdea</t>
  </si>
  <si>
    <t>VIGENCIA (a 30/06/2021): Se elaboraron los Contratos de Prestación de Servicios de 2 Profesionales  correspondiente a la meta 3. Estos se encuentran realizando las diferentes actividaes de elaboración de borrador de los estudios previos, Elaboración del intrumento archivístico Modelo de Requisitos (pendiente de aprobación) necesario para la contratación del Sistema de Gestión de Documentos Electrónicos de Archivo SGDEA</t>
  </si>
  <si>
    <t>Fortalecimiento y modernización de la Infraestructura tecnológica de la Universidad Distrital Francisco José de Caldas</t>
  </si>
  <si>
    <t>Ofrecer 99 % De Disponibilidad De Los Servicios Tecnologicos Ofrecidos A La Comunidad Universitaria Por La Red De Datos</t>
  </si>
  <si>
    <t>VIGENCIA (a 30/06/2021): Avances y Logros: Durante el segundo trimestre de la vigencia 2021 se realizaron reuniones para el ajuste del alcance de los proyectos para la contratacion, se realizo la evaluacion y priorizacion de las necesidades, se inicia el proceso de estudio de mercado de las soluciones a adquirir, las cuales se planean iniciar los procesos de contratacion en los meses de julio y septiembre. RESERVAS (a 31/03/2021): Durante el primer trimestre de la vigencia 2021 se han realizado las actividades de recepcion de 36 equipos, recepcion de documentos tecnicos, levantamiento de informacion de las sedes, esto es un 50% del avance del contrato, se planea realizar el primer pago en el mes de mayo.</t>
  </si>
  <si>
    <t>Realizar 14 Procesos De Modernización Y Mejoramiento De Los Cuartos Principales De Equipos</t>
  </si>
  <si>
    <t>VIGENCIA (a 30/06/2021): Las principales dificultades de esta actividad se presentaron en la ejecución de la fase 1 del data center de la sede ensueño el cual se contrató mediante el contrato interadministrativo 1870 de 2019 el cual se encuentra suspendido, por lo que su ejecucion se retrasa segun lo planeado por los retrasos de la obra del ensueño, la cual segun indican los supervisores del contrato de obra se encuentra detenida, por lo que no es posible la contratación de la fase 2. Por lo tanto, se decide realizar el traslado del presupuesto a la actividad 1.  Por otra parte, desde la Oficina Asesora de Planeacion se informo que los recursos por fuente de Plan de Fomento a la Calidad estaran disponible para comprometer en el mes de agosto aproximadamente.</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</si>
  <si>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</si>
  <si>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</si>
  <si>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VIGENCIA (a 30/06/2021): Aunque no se ha logrado contratacion se avanzo en el proceso de necesidades, estudio de oportunidad y conveniencia</t>
  </si>
  <si>
    <t>Elaborar Y Formalizar 1 Documento Que Describa Los Lineamentos Y Politicas De Las Tecnologías De La Información</t>
  </si>
  <si>
    <t>VIGENCIA (a 30/06/2021): : se realizó proceso de necesidades, estudio de oportunidad y conveniencia</t>
  </si>
  <si>
    <t>Aprobar Y Formalizar 1 Plan Estratégico De Las Tecnologías De La Información Peti</t>
  </si>
  <si>
    <t>VIGENCIA (a 30/06/2021): Avances y Logros: se realizó proceso de necesidades, estudio de oportunidad y conveniencia</t>
  </si>
  <si>
    <t>Automatizar 70 % De Los Requerimientos Definidos En El Peti Para 4 Sistemas De Información: Nix - Sistema De Gestión Financiero, Gaia - Sistema De Gestión Administrativo, Urano - Sistema De Gestión Académico, Athenea - Sistema De Inteligencia Instituciona</t>
  </si>
  <si>
    <t>VIGENCIA (a 30/06/2021): Avances y Logros: se realizó toda el proceso precontractual y convocatoria y proceso de selección para cubrir las vacantes</t>
  </si>
  <si>
    <t>Contraloría Distrital</t>
  </si>
  <si>
    <t>CD</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</si>
  <si>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</si>
  <si>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</si>
  <si>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30/06/2021): 51 acciones de formación realizadas a 30-06-2021, con 838 participantes.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</si>
  <si>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</si>
  <si>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30/06/2021): 273 Acciones de diálogo realizadas a 30-06.2021 con 4392 participantes, el porcentaje de ejecución es superior al 100%.</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</si>
  <si>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</si>
  <si>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30/06/2021): Se desarrollan actividades de divulgación del ejercicio del control social articulado con el control fiscal, a través de los medios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</si>
  <si>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</si>
  <si>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30/06/2021): Se realizaron campañas y publicaciones de comunicación con componente interno y externo, para fortalecer la imagen institucional y divulgar la gestión de la entidad. Se realizaron encuestas con el fin de conocer la percepción de los funcionarios frente a las campañas de comunicación. Se diseñaron estrategias para desarrollar, informar y difundir la gestión del control fiscal, mediante estrategias de comunicación enfocadas a la ciudadanía para generar fortalecimiento de la imagen institucional, confianza sobre el ejercicio auditor, participación conjunta por la trnasparencia y el plan anticorrupción y atención a la ciudadanía.</t>
  </si>
  <si>
    <t>Ejecutar 5 Estrategias Institucionales En El Marco Del Plan Anticorrupción Y De Atención Al Ciudadano.</t>
  </si>
  <si>
    <t>VIGENCIA (a 30/06/2021): Se realizó la contratación de prestación de servicios profesionales para apoyar la ejecución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</si>
  <si>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</si>
  <si>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</si>
  <si>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30/06/2021):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t>
  </si>
  <si>
    <t>Implementar 5 Programas Ambientales Establecidos En El Plan  Institucional De Gestión Ambiental Piga.</t>
  </si>
  <si>
    <t>VIGENCIA (a 30/06/2021): Se desarrollaron actividades en la ejecución de políticas, planes, proyectos y actividades orientadas al cumplimiento del PIGA y su plan de acción para el cumplimiento de los objetivos ambientales de la entidad. Se coordinó actividades de organización y logística para el desarrollo de las actividades de capacitación y sensibilización en temas ambientales dirigidas a los servidores de la entidad.</t>
  </si>
  <si>
    <t>Desarrollar 5 Estrategías Para Intervenir El Acervo Documental, La Gestión Documental Y El Cumplimiento De La Ley De Activos De La Contraloría De Bogotá D.C.</t>
  </si>
  <si>
    <t>VIGENCIA (a 30/06/2021): Se adelantaron actividades referentes a la organización de los archivos de gestión en las dependencias conforme a la TRD para dar aplicación a las transferencias primarias, así mismo se presto apoyo a las transferencias primarias de 16 dependencias. Así mismo se viene desarrollando las actividades encaminadas a la implementación de los instrumentos archivisticos de la entidad.</t>
  </si>
  <si>
    <t>Implementar 5 Estrategias Para Incorporar Los Ods En El Ejercicio Del Control Fiscal Y La Adhesión Al Pacto Global De La Contraloría De Bogotá D.C.</t>
  </si>
  <si>
    <t>VIGENCIA (a 30/06/2021): Avance en el análisis ODS 3 y 11. Jornada con el DNP para la preparación auditoria coordinada con la OLACEFS ODS 3. Informe de Sostenibilidad tiene un avance del 72%, se han ejecutado 8 actividades de las 11 programadas.</t>
  </si>
  <si>
    <t>Realizar 5 Documentos De Análisis De Información Basados En Big Data.</t>
  </si>
  <si>
    <t>VIGENCIA (a 30/06/2021): Se ha entregado la depuración de las bases de datos (raciones para preparar en casa, bonos escolares 2020), de la sectorial educación para la vigencia 2020. Consulta para la sectorial de salud de la contratación del año 2020-2021 en SIVICOF y Información del SECOP II de 2017 a 2020. Se está creando el conjunto de datos abiertos de la plataforma secop y se está haciendo la integración de las tablas de datos de SIVICOF.</t>
  </si>
  <si>
    <t>Apoyar 100 Porciento Los Procesos De Responsabilidad Fiscal Activos En Su Sustanciación  De Conformidad Con La Ley Vigente, Y Las Actividades Conexas, Para Minimizar Las Prescriciones.</t>
  </si>
  <si>
    <t>VIGENCIA (a 30/06/2021): Se profirieron y ejecutoriaron 144 decisiones en los procesos de responsabilidad fiscal de las vigencias 2015 y 2016 adelantados por la Subdirección del Proceso de Responsabilidad FIscal, disminuyendo las prescripciones.El numerados es 113 PRF activos en 2021. Se profirieron 252 de la meta para la anualidad 550 decisiones. La meta se modifico de 700 decisiones a 550.</t>
  </si>
  <si>
    <t>Apoyar 100 Porciento La Ejecución Del Plan De Auditoria Distrital Del Proceso De Vigilancia Y Control A La Gestión Fiscal.</t>
  </si>
  <si>
    <t>VIGENCIA (a 30/06/2021): Se han terminado  70 auditorias de las programadas en el Plan de Auditoría Distrital - PAD 2021, así: 51 auditorías de regularidad, 17 de desempeño y 2 de visita de control fiscal. Con resultados así: hallazgos administrativos 1152, con presunta incidencia disciplinaria 473, con presunta incidencia penal 4 y 100 hallazgos fiscales.</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</si>
  <si>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</si>
  <si>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</si>
  <si>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30/06/2021): Se realizó la contratación de servicios profesionales para apoyar el soporte a aplicativos misionales y de apoyo, además al soporte técnico en la atención de requerimientos e incidentes de las diferentes dependencias de la entidad.</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</si>
  <si>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</si>
  <si>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</si>
  <si>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30/06/2021): Se adelanta la contratación para la adquisición de elementos, materiales, herramientas e insumos requeridos para atender las necesidades preventivas para el correcto funcionamiento de la entidad, se ejecuta conforme al Plan de Austeridad del Gasto 2021 adoptado mediante Decreto 371 de 2021.</t>
  </si>
  <si>
    <t>Lotería de Bogotá</t>
  </si>
  <si>
    <t>LB</t>
  </si>
  <si>
    <t>Fortalecimiento comercial y operativo de la Lotería de Bogotá</t>
  </si>
  <si>
    <t>Diseñar, Implementar Y Ejecutar 5 Planes Comerciales Y De Mercadeo De La Lotetería De Bogotá, Asociados Al Plan De Desarrollo.</t>
  </si>
  <si>
    <t>VIGENCIA (a 30/06/2021): No se han realizado contratos a corte 30 de junio</t>
  </si>
  <si>
    <t>Diseñar, Implementar Y Ejecutar 5 Planes Operativos Para Darcumplimiento A Los Lineamientos Establecidos En El Modelo Integrado De Planeación Y Gestión.</t>
  </si>
  <si>
    <t>VIGENCIA (a 30/06/2021): Se realizo el contrato de Restaurador del sistema integrado de conservación documental, el de Auxiliar de Archivo y  tecnologo en gestión documental.</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</si>
  <si>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</si>
  <si>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</si>
  <si>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</si>
  <si>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</si>
  <si>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30/06/2021): Se vinculó al equipo de realización y de producción de los proyectos MICROFICCIONES, INCLUSIÓN, EMOCIONES Y HUELLAS PRIMERA INFANCIA, LOS ANIMALES, EUREKA Y TODOS SOMOS CIUDADANOS, NOTICIAS CAPITAL Y CAPITAL EN LINEA, financiados con la resolución 059/2021 de FUTIC. Se continúan los procesos precontractuales de acuerdo a las necesidades establecidas para dar cumplimiento a los proyectos financiados con el plan de inversión 2021 a través de la resolución 0624 de 2021 de FUTIC.  Se adelanta la etapa producción en los proyectos de contratación directa (Proyecto informativo, Capital en línea, Transmisiones Culturales y Deportivas y Bogotá comensal).</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</si>
  <si>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</si>
  <si>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</si>
  <si>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30/06/2021): Se adelanta la fase de estructuración de las necesidades de la vigencia y preparación de un proyecto para gestionar fuente de financiación.</t>
  </si>
  <si>
    <t>Desarrollar 4 Estrategias De Cocreación De Contenido Convergente. Coproducir Contenidos En Ciudadanía, Cultura  Y Educación En Formatos Para Múltiples Plataformas</t>
  </si>
  <si>
    <t>VIGENCIA (a 30/06/2021): Se adelanta la fase de construcción de pliegos para las convocatorias públicas que darán lugar a la selección del contratista que realizará los financiados con la resolución 059 de 2021 y con la resolución 624/2021 de FUTIC y se pone en marcha la convocatoria pública No 002. Se adjudican los contratos ganadores de la convocatoria pública No 002 MICROFICCIONES, INCLUSIÓN, LOS ANIMALES. Y se adelantan las fases de preproducción y precontractuales para completar los crew de los equipos de Eureka y Cuidadanos (Anteriormente Todos somos cuidadanos). Se adjudicó el proyecto TRANSFORMACIONES fruto de la evaluación de las propuestas de la convocatoria No 2. El proyecto TECHO DE CRISTAL, fue declarado desierto y se inicia contratación directa de los proyectos BULLYNG y NO SOMOS COMO NOS PINTAN presentados en la Modificación No 1 aprobada el 29 de junio por FUTIC. Se continúa con los procesos precontractuales de la segunda fase del proyecto periodístico.</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</si>
  <si>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</si>
  <si>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</si>
  <si>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30/06/2021):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</si>
  <si>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</si>
  <si>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30/06/2021): De acuerdo con las proyecciones mensuales planteadas por los líderes y responsables en las diferentes áreas, los resultados indican un avance acumulado del 53.76% sobre el 54.61% programado y cumplimiento del 98.44%, para el período de análisis, el avance de ejecución es del 15.32% sobre el 13.39% programado para el mes, lo que significa un nivel de cumplimiento del 114.43%, esto como consecuencia de avances en actividades que no estaban programadas para el mes por parte de control interno, así como a la finalización de actividades de talento humano.</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</si>
  <si>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</si>
  <si>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30/06/2021): Se llevaron a cabo las siguientes actividades: ¿ El switch de CORE, se implementó en redundancia y se encuentra operativo en la infraestructura tecnológica. ¿ Se han implementado 4 switchs en la sede principal, estos se encuentran operativos en la infraestructura tecnológica. ¿  Afinamiento de reglas y políticas sobre el protocolo IPv6 en el firewall Fortinet 401E. ¿ Se implementó firewall Fortinet 401E en HA (High availability) alta disponibilidad, se encuentra operativo en la infraestructura tecnológica.  Se realizó la actualización AGRI-SI-GU-008 Guía de Acceso y Servicios de Red, debido al cambio de equipos y configuración lógica en la infraestructura tecnológica de la entidad. Se diligenció y entregó documentación, en el marco de la implementación de la política de Seguridad digital y el modelo de seguridad y privacidad de la información (MSPI), solicitado por la Alta Consejería de las TIC.</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</si>
  <si>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</si>
  <si>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30/06/2021): Se realizó la actualización AGRI-SI-GU-008 Guía de Acceso y Servicios de Red, debido al cambio de equipos y configuración lógica en la infraestructura tecnológica de la entidad. Se diligenció y entregó documentación, en el marco de la implementación de la política de Seguridad digital y el modelo de seguridad y privacidad de la información (MSPI), solicitado por la Alta Consejería de las TIC.</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</si>
  <si>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</si>
  <si>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</si>
  <si>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</si>
  <si>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</si>
  <si>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30/06/2021): Avance Meta PDD  Meta de tipo creciente cuyo avance es de 0,20 con respecto al 0,35 esperado para la vigencia 2021 y lo esperado para todo el PDD. Las principales acciones adelantadas fueron:   operativos de prevención, registro control en los diferentes componentes del Sistema TransMilenio, en coordinación con las diferentes entidades de orden distrital y nacional. Coordinación de acciones para la atención de los diferentes bloqueos, activación de desvíos, disponibilidad de gestores de convivencia de TMSA con herramientas de diálogo para levantar los bloqueos y permitir que el Sistema Opere Coordinación de acciones desde el Puesto de Mando Unificado Distrital ¿ PMU y el Centro de Operaciones de Emergencias ¿ COE.  Implementación de estrategias para el fortalecimiento de los procesos de conocimiento, reducción y manejo de emergencias en el Sistema, mesas de trabajo interinstitucionales, socializaciones de los PPPRE y seguimientoa protocolos de bioseguridad Realización de acciones de prevención, vigilancia y control encaminadas a minimizar la incidencia de la accidentalidad en el Sistema.</t>
  </si>
  <si>
    <t>Implementar El 100 Por Ciento De Los Compromisos De Transmilenio S.A., Para La Ejecución Del Protocolo De Prevención, Atención Y Sanción De Las Violencias Contra Las Mujeres En El Espacio Y El Transporte Público En Bogotá</t>
  </si>
  <si>
    <t>VIGENCIA (a 30/06/2021): Avance Meta PDD  Meta de tipo creciente cuyo avance es de 20% con respecto al 35% esperado para la vigencia 2021 y lo esperado para todo el PDD. Las principales acciones adelantadas fueron:  Realización de Acciones de prevención de violencias contra las mujeres.  Construcción de la Guía de actuación para la intervención de casos de víctimas de violencia de género y mujeres en riesgo de feminicidio en el Sistema   Mesas de trabajo con SDMujer con el fin de fortalecer a atención y prevención de casos ocurridos en el Sistema.   Reporte los casos de acoso sexual y violencias de género a la SDMujer.</t>
  </si>
  <si>
    <t>Control y Operación del Sistema Integrado de Transporte Público de Bogotá</t>
  </si>
  <si>
    <t>Lograr El 100 Por Ciento De Cobertura Del Sitp En Zonas Urbanas Con Relación A Las Rutas Totales Planeadas Dentro Del Plan De Implementación</t>
  </si>
  <si>
    <t>VIGENCIA (a 30/06/2021): Avance Meta PDD  Meta de tipo creciente cuyo avance es de 84,62% con respecto al 90% esperado para la vigencia 2021 y el 100 esperado para todo el PDD. Las principales acciones adelantadas fueron:  Se avanza según lo programado para 2021, en las tareas previas e implementación de unidades funcionales, para ampliar la cobertura del sistema. En el mes de mayo se implementaron las rutas de la UF 5, en reemplazo de las rutas de alimentación que se atendían en esquema de contingencia en Usme, ampliando la cobertura con dos servicios nuevos. Modos: Con el fin de garantizar espacios limpios a los usuarios del Sistema de Transporte Masivo en su componente troncal, TRANSMILENIO S.A. cuenta con personal que realiza actividades de aseo y desinfección diariamente durante las 24 horas del día. Las actividades de limpieza que se desarrollan permiten asegurar el estado de limpieza, orden y aseo de la infraestructura del componente BRT del Sistema de Transporte Masivo TransMilenio a cargo de TRANSMILENIO S.A., la cual comprende las zonas internas de las estaciones incluyendo baños, áreas internas de transición y plataformas. En general, las actividades de aseo se enmarcan en las siguientes: Aseo Rutinario y Aseo Intensivo y Jornadas de desinfección. Entre el 01 de enero y el 30 de junio de 2021 se han realizado 191 jornadas de aseo intensivo y 756 jornadas de desinfección.</t>
  </si>
  <si>
    <t>Disminuir En 2.36 Minutos El Tiempo Promedio De Espera En Los Componentes Zonal Y Troncal Del Sitp</t>
  </si>
  <si>
    <t>VIGENCIA (a 30/06/2021): Avance Meta PDD  Meta de tipo creciente cuyo avance es de 0,02 con respecto al 0,02 esperado para la vigencia 2021 y lo esperado para  todo el PDD. Las principales acciones adelantadas fueron:  Al corte de junio de 2021, ya se ha realizado la toma de informacion para la linea base en el primer grupo de estaciones definido dentro de la metodología establecida para este ejercicio (5 de 27), las estaciones son: Salitre - El Greco, Country Sur, Calle 63, Toberín, CDS - Carrera 32, asi mismo se avanzo en la construccion de la metodologia para el calculo de la disminucion del tiempo de acceso al transporte publico.</t>
  </si>
  <si>
    <t>Desarrollo y Gestión de la Infraestructura del Sistema Integrado de Transporte Público de Bogotá</t>
  </si>
  <si>
    <t>Ejecutar Anualmente El 100 Por Ciento De Las Actividades A Cargo De Tmsa  Para El Mejoramiento De 43 Estaciones Del Sistema Transmilenio</t>
  </si>
  <si>
    <t>VIGENCIA (a 30/06/2021): Avance Meta PDD  Meta de tipo constante cuyo avance es de 50% con respecto al 100% esperado para la vigencia 2021. Las principales acciones adelantadas fueron:  Se participó en comités de seguimiento para verificar el avance de los 5 contratos IDU de mejoramiento de estaciones, además de los comités de seguimiento al convenio 20 de 2001. Se recibieron 5 estaciones ampliadas.  - Contrato 1309-18: en construcción de 9 estaciones. - Contrato 1535-18: se encuentra en la terminación de los diseños para iniciar la construcción de 7 estaciones. Contrato suspendido por el IDU. - Contrato 971-20: 4 de las estaciones entregadas (Fucha, San Martín y Humedal Córdoba y Consuelo), las otras 2 se encuentran en construcción. - Contrato 972-20: Entregada la Estación Gratamira e inició la obra de dos estaciones. - Contrato 973-20: Se encuentra en obra de las 3 externalizaciones de taquillas, e inició la construcción en tres estaciones.</t>
  </si>
  <si>
    <t>Ejecutar Anualmente El 100 Por Ciento De Las Actividades A Cargo De Tmsa  Para Diseñar Y Contratar La Construcción De La Estación Central Del Sistema Transmilenio</t>
  </si>
  <si>
    <t>VIGENCIA (a 30/06/2021): Avance Meta PDD  Meta de tipo constante cuyo avance es de 50% con respecto al 100% esperado para la vigencia 2021. Las principales acciones adelantadas fueron:  Se remitieron parámetros técnicos al IDU, el IDU se encuentra en la etápa de prefactibilidad y ellos realizaran el proceso de contratación de la Prefactibilidad, estudios y diseños para iniciar este año.</t>
  </si>
  <si>
    <t>Ejecutar Anualmente El 100 Por Ciento De Las Acciones Para El Mantenimiento Del 100% De Las Estaciones Del Sistema Integrado De Transporte Público</t>
  </si>
  <si>
    <t>VIGENCIA (a 30/06/2021): Avance Meta PDD  Meta de tipo constante cuyo avance es de 50% con respecto al 100% esperado para la vigencia 2021. Las principales acciones adelantadas fueron:  Al mes de junio de 2021, se han realizado la totalidad de los mantenimiento programados y requeridos por la infraestructura del Sistema Integrado de Trasporte Público (componente BRT) a través de los contratos CTO 587-20 y CTO 599-20 (mantenimiento e interventoría respectivamente) suscritos para tal fin.</t>
  </si>
  <si>
    <t>Ejecutar Anualmente El 100 Por Ciento De Las Actividades A Cargo De Tmsa  Para Diseñar Y Contratar La Construcción De 6 Patios Troncales Y Zonales Del Sitp</t>
  </si>
  <si>
    <t>VIGENCIA (a 30/06/2021): Avance Meta PDD  Meta de tipo constante cuyo avance es de 50% con respecto al 100% esperado para la vigencia 2021. Las principales acciones adelantadas fueron:  Gaco: contrato de factibilidad estudios y diseños programado: 80.7 ejecutado 74. Etapa de diseños de detalle 81.59 programado y ejecutado 68, lo anterior debido a que el cronograma se reajusto lo cual fue por la ampliación de los plazos.  Alameda: contrato de factibilidad estudios y diseños total programado: 93.25 ejecutado 90.  Etapa de diseños de detalle 100 programado ejecutado 93  San José. Quedó en pre-factibilidad y a la espera de una última alternativa que está por entregar y en espera respuesta de la oficina de instrumentos públicos para los predios falsa tradición  La Reforma: Inició la etapa de construcción del patio y trámite de licencia de construcción de edificaciones.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 En estos momentos el proyecto se encuentra en cabeza del IDU.   Patio Soacha Ciudad de Cali: Se adelantaron gestiones con los desarrolladores inmobiliarios de ciudad verde y la alcaldía de Soacha, para evaluar el predio más apropiado para la implantación de la infraestructura de transporte.</t>
  </si>
  <si>
    <t>Ejecutar Anualmente El 100 Por Ciento De Las Actividades A Cargo De Tmsa  Para Las Obras Para La Adecuación De 29.6 Km De Corredores Troncales De Transporte Masivo</t>
  </si>
  <si>
    <t>VIGENCIA (a 30/06/2021): Avance Meta PDD  Meta de tipo constante cuyo avance es de 50% con respecto al 100% esperado para la vigencia 2021. Las principales acciones adelantadas fueron: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cuatro contratos se encuentran en etapa de preconstrucción la cual va hasta el 31 de julio de 2021 , apropiación de diseños. Para todos los contratos se hace seguimiento permanente a todos los contratos de obra, a través de reuniones , comités, comunicaciones y el comité IDU  TMSA.</t>
  </si>
  <si>
    <t>Ejecutar Anualmente El 100 Por Ciento De Las Actividades A Cargo De Tmsa  Para Las Obras Para La Adecuación De 20 Km Del Corredor Verde De La Carrera Séptima</t>
  </si>
  <si>
    <t>VIGENCIA (a 30/06/2021): Avance Meta PDD  Meta de tipo constante cuyo avance es de 50% con respecto al 100% esperado para la vigencia 2021. Las principales acciones adelantadas fueron:  En estructuración del proyecto. En proceso de legalización de los contratos de consultoría e interventoría adjudicados por el IDU</t>
  </si>
  <si>
    <t>Ejecutar Anualmente El 100 Por Ciento De Actividades Para Formular E Implementar Una Estrategia Integral Para Mejorar La Calidad De Transporte Público Urbano</t>
  </si>
  <si>
    <t>VIGENCIA (a 30/06/2021): Avance Meta PDD  Meta de tipo constante cuyo avance es de 50% con respecto al 100% esperado para la vigencia 2021. Las principales acciones adelantadas fueron:  Los proyectos para los Complejos de Intercambio Modal - CIM del Norte y 80, se encuentran en etapa de factibilidad. Esta fue presentada por parte de los proponentes y ya se generaron las respuestas a las observaciones realizadas.</t>
  </si>
  <si>
    <t>Desarrollo y Gestión de la Cultura Ciudadana en el Sistema Integrado de Transporte Público de Bogotá</t>
  </si>
  <si>
    <t>Actualizar E Implementar 1 Modelo De Cultura Ciudadana En El Componente Troncal Y Zonal Del Sitp</t>
  </si>
  <si>
    <t>VIGENCIA (a 30/06/2021): Avance Meta PDD  Meta de tipo creciente cuyo avance es de 0,20 con respecto al 0.35 esperado para la vigencia 2021. Las principales acciones adelantadas fueron: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  - Desarrollo de acciones de cultura ciudadana  relacionadas con: reducción de la evasión, uso de la bici, TransMiCable, en el marco de la emergencia sanitaria, reducción de acoso sexual, prevención del COVID en el Sistema.  - Divulgación de dos contenidos de interés ciudadano a través de los canales oficiales de la entidad (Mujer/TransMiCable).   - Dos campañas de posicionamiento sobre los canales oficiales de TM para incentivar una cultura de uso de estas herramientas.  - Tres actualizaciones de los canales internos de comunicación. - Diseño de tres estrategias de gestión social para promover la comunicación permanente con los usuarios y el buen trato de los mismos hacia los colaboradores del Sistema.  - Promoción interna de 3 campañas de cultura - Articulación de una Política Pública con la entidad. - Promoción de 4 campañas de atención al usuario.   Lo anterior, con el propósito de promover la cultura ciudadana en los usuarios que hacen uso del Sistema y ciudadanía en general, así mismo al interior de la entidad como cultura organizacional.</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</si>
  <si>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</si>
  <si>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</si>
  <si>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30/06/2021): Avance Meta PDD  Meta de tipo creciente cuyo avance es de 0,14 con respecto al 0,35 esperado para la vigencia 2021. Las principales acciones adelantadas fueron:  Revisión fichas técnicas equipamiento no SIRCI e implementación de Concesionarios e inspección a buses prototipo y mesas de seguimiento. Mejoras código fuente solución GTFS en Nube, reporte de conjuntos de datos GTFS en Google y portal datos abiertos, inventario servicios web Geográficos de TMSA y actividades migración al nuevo proyecto SH-VPC. Levantamiento requerimientos y construcción documentos de kilometraje e indicadores e integración con T-DOC y utilización código de emergencia. Aactualiación Plan de Gest.Segur. de la Inform. en la contiuidad negocio con los tiempos RPO y RTO, actividades de oficialización de la DTS dentro del SGSI, Adopción esquema Monitoreo de la Segur. informática, estabilización herramienta monitoreo para recibo reportes de SOC y de Vulnerabilidades</t>
  </si>
  <si>
    <t>Desarrollo y Gestión para Mitigar la Evasión en el Sistema Integrado de Transporte Público de Bogotá</t>
  </si>
  <si>
    <t>Reducir En 2 Puntos Porcentuales La Evasión En El Sitp</t>
  </si>
  <si>
    <t>VIGENCIA (a 30/06/2021): Avance Meta PDD  Meta de tipo creciente cuyo avance es de 0 con respecto al 0,02 esperado para la vigencia 2021 y lo esperado para todo el PDD. Las principales acciones adelantadas fueron:  En junio se sensibilizaron 4.925 personas en el marco de acciones de prevención y control de la evasión del pago, con el apoyo de los gestores   Reactivación del Mobility Challenge con las Secretarías de Movilidad y Cultura, para desarrollar las propuestas de experimentos de cambio social frente a la evasión del pago.   Avances con concesionarios de operación de Fase III del Zonal para la implementación de las medidas anti-evasión.  Empalme con la nueva interventoría del componente zonal para el apoyo en el seguimiento a la implementación de los aditamentos anti-evasión.   Participación en las reuniones de revisión de la estructuración del proceso de cambio de puertas de las Estaciones del Sistema para ayudar a mitigar la evasión del pago   Aplicación de 41.830 comparendos por evasión, 32.431 por numeral 7 y 9.489 por numeral 12 del art. 146 del Código Nacional de Seguridad y Convivencia Ciudadana por parte de la Policía Nacional entre el 1° de enero y el 26 de junio de 2021.  Entre  el  1  y  el 13  de  abril de  2021  se  hicieron 52 talleres  en  los  que  se  entregaron 331 certificados de conmutación de comparendos y cumplimiento de medidas correctivas  Entre el 1 y el 13 de abril de 2021 se hicieron 946 intervenciones desde Pedagogía, en las que se sensibilizaron 3.965personas.</t>
  </si>
  <si>
    <t>Fortalecimiento Corporativo en Transmilenio S.A. en Bogotá</t>
  </si>
  <si>
    <t>Ejecutar El 100 Por Ciento De Las Actividades Previstas Para El Fortalecimiento Corporativo Tendientes Al Incremento De La Satisfacción Del Usuario Con La Entidad</t>
  </si>
  <si>
    <t>VIGENCIA (a 30/06/2021): Avance Meta PDD  Meta de tipo creciente cuyo avance es de 15,20% con respecto al 34% esperado para la vigencia 2021 y el 100 esperado para todo el PDD. Las principales acciones adelantadas fueron:  Con corte al 30 de Junio se realizaron las actividades planeadas en el cronograma de la  Circular No. 11 del l 12 de abril de 2021, con la oferta de 5 cargos en 4 perfiles de la DTB,  DTic¿s y dos de STYS, se adelantan todas las acciones previas de acuerdo con la estructura del proceso para la expedición de la lista de elegibles y su firmeza de esta convocatoria, en la que se cubrirán las vacantes de 1 profesional especializado grado 6 y 4 grado 5.  De igual manera se adelantó la actualización oportuna del instrumento ""Plan de Acción Institucional""  a partir de los cambios derivados de ajustes aprobados en comité de contratación al componente Plan de Adquisiciones así como el control de información a los reportes de ejecución de proyectos previo a su registro en SPI.  Así mismo. se continuó con el desarrrollo normal de las actividades asociadas a  la ejecución de los contratos que soportan a los usuarios del sistema de gestión documental de la Entidad , así como para el Mantenimiento del sistema JSP7 al servicio de la entidad, el cual igualmente cubre  fiuncionalidades y customatizaciones que se requieran.</t>
  </si>
  <si>
    <t>Implementar El 100 Por Ciento Del Plan De Adecuación Y Sostenibilidad Mipg-Tmsa Formulado Para Cada Vigencia</t>
  </si>
  <si>
    <t>VIGENCIA (a 30/06/2021): Avance Meta PDD  Meta de tipo constante cuyo avance es de 49% con respecto al 100% esperado para la vigencia 2021. Las principales acciones adelantadas fueron:  - Adopción del Protocolo para la identificación y declaración del conflicto de intereses en TRANSMILENIO S.A.  * De acuerdo con el cronograma de la  Circular No. 11 del l 12 de abril de 2021, con la oferta de 5 cargos en 4 perfiles de la DTB,  DTIC¿s y 2 de STyS, se público el listado de admitidos, se aplicaron y calificaron las pruebas de conocimientos, se realizaron entrevistas y se seleccionaron los candidatos a ocupar las vacantes.  * Revisión de los resultados de FURAG 2020, y definición de acciones  a implementar en esta vigencia.  * Se actualizó el catálogo de Servicios de TI.  * Se definió y estructuró el plan de uso y apropiación de las TI.  * Se adelantaron actividades de articulación con la Oficina Asesora de Planeación, en el marco del BCP. (Plan de continuidad de Negocio).  * Se adelantó ejercicio de alta disponibilidad de los equipos de seguridad perimetral Firewall a fin de asegurar las conexiones físicas de equipos en el data center.  * Se   actualizó  el modulo de búsqueda de documentos y contenido del sitio web.  *Se documentó el Plan de Emergencias para los documentos de archivos de la Entidad.  * Se realizó seguimiento a las actividades del Plan de sostenibilidad de MIPG por parte del Comité de Gestión y Desempeño.  * En el Comité Institucional de Coordinación de Control Interno que se celebró el pasado mes de junio, se presentó el seguimiento a las respuestas por posibles denuncias de corrupción.</t>
  </si>
  <si>
    <t>Empresa de Renovación y Desarrollo Urbano</t>
  </si>
  <si>
    <t>ERU</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</si>
  <si>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</si>
  <si>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</si>
  <si>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</si>
  <si>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</si>
  <si>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</si>
  <si>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</si>
  <si>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</si>
  <si>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</si>
  <si>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</si>
  <si>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</si>
  <si>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</si>
  <si>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</si>
  <si>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</si>
  <si>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</si>
  <si>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</si>
  <si>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</si>
  <si>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</si>
  <si>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</si>
  <si>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</si>
  <si>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</si>
  <si>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</si>
  <si>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</si>
  <si>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</si>
  <si>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</si>
  <si>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</si>
  <si>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</si>
  <si>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</si>
  <si>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</si>
  <si>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</si>
  <si>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</si>
  <si>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</si>
  <si>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</si>
  <si>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</si>
  <si>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</si>
  <si>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30/06/2021): Se presenta avance del Parque Lineal Arzobispo. RESERVAS (a 30/06/2021): No reporta meta porque el Parque Lineal Arzobispo no presenta recursos en vigencias anteriores. Son recursos del rubro de interventoría de los parques Lineales Jaboque y río Tunjuelo.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</si>
  <si>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</si>
  <si>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</si>
  <si>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30/06/2021): No reporta meta aún por ser ejecución de recursos en gastos generales. RESERVAS (a 30/06/2021): En vigencias anteriores no reporta meta por ser rubro de gastos generales.</t>
  </si>
  <si>
    <t>Construir 100 % Del Campamentos Piedras Gordas Pma Chingaza</t>
  </si>
  <si>
    <t>VIGENCIA (a 30/06/2021): Se reporta el avance de  la obra del campamento Piedras Gordas.</t>
  </si>
  <si>
    <t>Ejecutar 10 Unidades De Diagnosticos Para La Recuperación Del Caudal Ecológico De Humedales</t>
  </si>
  <si>
    <t>RESERVAS (a 30/06/2021): Recursos de interventoría, no se ha reportado meta de avance.</t>
  </si>
  <si>
    <t>Intervenir 30 Hectáreas Integralmente En La Estructura Ecológica Principal</t>
  </si>
  <si>
    <t>VIGENCIA (a 30/06/2021): No se reporta avance. RESERVAS (a 30/06/2021): No se reporta avance.</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</si>
  <si>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</si>
  <si>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</si>
  <si>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30/06/2021): No se han ejecutado contratos, por lo tanto no se reporta meta física.Los recursos ejecutados corresponden a una adición de un contrato anterior. RESERVAS (a 30/06/2021): En vigencias anteriores se reporta avance en el proyecto Interceptor Derecho del Córdoba.</t>
  </si>
  <si>
    <t>Renovar 55535 Metros De Redes Locales De Alcantarillado Sanitario</t>
  </si>
  <si>
    <t>VIGENCIA (a 30/06/2021): En vigencia no se reporta avance de redes renovadas, proyectos en avance. RESERVAS (a 30/06/2021): En vigencias anteriores se reporta avance en el proyecto de renovación de redes de los barrios Chicó y Niza Sur.</t>
  </si>
  <si>
    <t>Renovar 2 Unidades De Estaciones De Bombeo De Alcantarillado Sanitario</t>
  </si>
  <si>
    <t>VIGENCIA (a 30/06/2021): Proyectos contratados de estaciones de bombeo, aún no se reporta meta.</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</si>
  <si>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</si>
  <si>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</si>
  <si>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30/06/2021): En vigencia los recursos comprometidos son para el rubro de  gastos generales del proyecto de puntos criticos del Canal Callejas e interventoría del proyecto renovación de puntos críticos Canal Torca, por lo tanto no se reporta meta de redes renovadas. RESERVAS (a 30/06/2021): En vigencias anteriores los recursos son del rubro de intrventoría del Colector La Vieja y Colector Las Delicias, por lo tanto no reporta meta de avance en redes renovadas.</t>
  </si>
  <si>
    <t>Renovar 22024 Metros De Redes Locales De Alcantarillado Pluvial</t>
  </si>
  <si>
    <t>VIGENCIA (a 30/06/2021): En vigencia los recursos están comprometidos, pero aún no se reporta avance en metas físicas. RESERVAS (a 30/06/2021): En vigencias anteriores se reporta avance en renovación de redes de alcantarillado pluvial del barrio Chicó.</t>
  </si>
  <si>
    <t>Renovar 245 Unidades De Sumideros</t>
  </si>
  <si>
    <t>VIGENCIA (a 30/06/2021): Proyecto de renovación de sumideros en avance, pero aún no reporta meta física.</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</si>
  <si>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</si>
  <si>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</si>
  <si>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30/06/2021): En vigencia recursos del rubro de Gastos Generales para el proyecto de renovación del sistema troncal de alcantarillado combinado de la Subcuenca Arzobispo Galerías, que no reporta meta física. RESERVAS (a 30/06/2021): En vigencias anteriores se reporta meta en el proyecto Rehabilitación Integral sistema combinado subcuenca Colector Calle 22.</t>
  </si>
  <si>
    <t>Desarrollo del Plan de Saneamiento y Manejo de Vertimientos en el área de cobertura de la Empresa de Acueducto y Alcantarillado de Bogotá</t>
  </si>
  <si>
    <t>Eliminar 1500 Unidad Conexiones Erradas</t>
  </si>
  <si>
    <t>VIGENCIA (a 30/06/2021): La meta es cero debido a que las conexiones erradas reportadas se habían ejecutado con recursos del plan de desarrollo anterior. Con recursos de este plan de desarrollo aún no se reportan conexiones erradas corregidas. Correo Jacky, J. 15072021.</t>
  </si>
  <si>
    <t>Renovar 12854 Metros De Redes De Alcantarillado Combinado</t>
  </si>
  <si>
    <t>VIGENCIA (a 30/06/2021): Proyectos contratados que aún no reportan meta de avance. RESERVAS (a 30/06/2021): En vigencias anteriores son recursos de interventoría por lo tanto no reporta meta física.</t>
  </si>
  <si>
    <t>Renovar 840 Metros De Redes De Alcantarillado Sanitario</t>
  </si>
  <si>
    <t>VIGENCIA (a 30/06/2021): En vigencia se han comprometido recursos, pero aún no reportan avance en meta física. RESERVAS (a 30/06/2021): En vigencias anteriores no se ha presentado avance en la meta.</t>
  </si>
  <si>
    <t>Construcción de redes locales para el servicio de alcantarillado pluvial en el área de cobertura de la Empresa de Acueducto y Alcantarillado de Bogotá</t>
  </si>
  <si>
    <t>Construiir 53310 Metros De Redes Locales De Alcantarillado Pluvial</t>
  </si>
  <si>
    <t>VIGENCIA (a 30/06/2021): En vigencia reporta 200 mt de redes de alcantarillado del proyecto Río Negro fase III. RESERVAS (a 30/06/2021): En reservas no reporta meta aún.</t>
  </si>
  <si>
    <t>Construcción de redes locales para el servicio de alcantarillado sanitario en el área de cobertura de la Empresa de Acueducto y Alcantarillado de Bogotá</t>
  </si>
  <si>
    <t>Construir 62906 Metros De Redes Locales De Alcantarillado Sanitario</t>
  </si>
  <si>
    <t>VIGENCIA (a 30/06/2021): En recursos de vigencia, contratos recién contratados que aún no reportan meta. RESERVAS (a 30/06/2021): Los recursos de vigencias anteriores son de gastos generales, adquisiciones prediales, servidumbres que no reportan meta de redes construidas.</t>
  </si>
  <si>
    <t>Construcción del sistema troncal y secundario de alcantarillado sanitario en el área de cobertura de la Empresa de Acueducto y Alcantarillado de Bogotá</t>
  </si>
  <si>
    <t>Construir 2125 Metros De Redes Troncales Y Secundarias De Alcantarillado Sanitario</t>
  </si>
  <si>
    <t>VIGENCIA (a 30/06/2021): Recursos de vigencia para el interceptor de la quebrada Limas, no reporta red construida. RESERVAS (a 30/06/2021): Los recursos de vigencias anteriores son para el rubro de terrenos, servidumbres y no reporta meta física de redes construidas.</t>
  </si>
  <si>
    <t>Construcción del sistema troncal y secundario de alcantarillado pluvial en el área de cobertura de la Empresa de Acueducto y Alcantarillado de Bogotá</t>
  </si>
  <si>
    <t>Construir 335 Metros De Redes Troncales Y Secundarias De Alcantarillado Pluvial (Canales Y Colectores)</t>
  </si>
  <si>
    <t>VIGENCIA (a 30/06/2021): Los recursos de vigencia son de adiciones de proyectos que ya estaban en ejecución, no reporta meta física. RESERVAS (a 30/06/2021): Los recursos de vigencias anteriores DESCOLE PLUVIAL LOS OLIVOS Y LA MARÍA aún no reporta meta física de redes construidas.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</si>
  <si>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</si>
  <si>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</si>
  <si>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30/06/2021): En vigencia proyectos en avance que aún no se reporta meta de red renovada. RESERVAS (a 30/06/2021): Los recursos de vigencias anteriores son para el rubro de gastos generales para el proyecto de Rehabilitación de la Línea Tibitoc Casablanca y rubro de servidumbres para el proyecto de Renovación de la Línea Paraíso III, por esta razón no reporta metros de redes renovados.</t>
  </si>
  <si>
    <t>Renovar 124570 Metros De Redes Locales De Acueducto</t>
  </si>
  <si>
    <t>VIGENCIA (a 30/06/2021): En vigencia royectos en avance que aún no reportan avance de redes locales renovadas. RESERVAS (a 30/06/2021): En vigencias anteriores se reporta avance en el proyecto de renovación de redes de los barrios Chicó y Chicó Norte.</t>
  </si>
  <si>
    <t>Optimizar 2 Unidades Plantas De Tratamiento De Agua Potable</t>
  </si>
  <si>
    <t>VIGENCIA (a 30/06/2021): Esta meta no refleja avance, depende de las obras del proyecto de la planta Wiesner. RESERVAS (a 30/06/2021): Esta meta no refleja avance, depende de las obras del proyecto de la planta Wiesner.</t>
  </si>
  <si>
    <t>Renovar 9 Unidades De Estaciones De Bombeo De Agua Potable</t>
  </si>
  <si>
    <t>VIGENCIA (a 30/06/2021): Se contrató el diseño de 4 estaciones de bombeo, pero aún no refleja obra, por lo tanto no hay meta física.</t>
  </si>
  <si>
    <t>Renovar 24 Unidades De Estaciones Reguladoras De Presión</t>
  </si>
  <si>
    <t>VIGENCIA (a 30/06/2021): Proyectos sin contratar.</t>
  </si>
  <si>
    <t>Construcción 8 Unidades De Las Obras De Captacion Y Paso De Caudal Ecologico Y Del Sistema De Medicion De Caudales (Bocatomas)</t>
  </si>
  <si>
    <t>VIGENCIA (a 30/06/2021): No se han comprometido recursos.  RESERVAS (a 30/06/2021):  En vigencias anteriores los recursos son para el rubro de interventoría del proyecto de Renovación del Sistema Morning Glory del Embalse La Regadera, no se reporta avance de meta física.</t>
  </si>
  <si>
    <t>Desarrollo de acciones para el saneamiento del Río Bogotá en el área de cobertura de la Empresa de Acueducto y Alcantarillado de Bogotá</t>
  </si>
  <si>
    <t>Construir 100 % De La Estación Elevadora Canoas</t>
  </si>
  <si>
    <t>VIGENCIA (a 30/06/2021): Avance de la EEC. RESERVAS (a 30/06/2021): Avance de la EEC.</t>
  </si>
  <si>
    <t>Adelantar 100 % En El Proceso De La Construcción, Mantenimiento Y Operación De La Planta De Tratamiento De Aguas Residuales De Canoas Para El Tratamiento De Hasta 16m3/S</t>
  </si>
  <si>
    <t>VIGENCIA (a 30/06/2021): Avance de la PTAR Canoas. RESERVAS (a 30/06/2021): Avance de la PTAR Canoas</t>
  </si>
  <si>
    <t>Adecuación de las redes asociadas a la infraestructura vial en el área de cobertura de la Empresa de Acueducto y Alcantarillado de Bogotá</t>
  </si>
  <si>
    <t>Adecuar 20170 Metros De Redes De Acueducto Asociadas A Infraestructura Vial Convenio Idu</t>
  </si>
  <si>
    <t>VIGENCIA (a 30/06/2021): En vigencia los  proyectos avanzan pero aún no reportan meta de redes adecuadas.</t>
  </si>
  <si>
    <t>Adecuar 13550 Metros De Redes De Alcantarillado Asociadas A Infraestructura Vial</t>
  </si>
  <si>
    <t>VIGENCIA (a 30/06/2021): Se han comprometido recursos, pero no se presenta avance en la meta física.</t>
  </si>
  <si>
    <t>Adecuar 3170 Metros De Redes De Acueducto Proyecto Tar Metro</t>
  </si>
  <si>
    <t>VIGENCIA (a 30/06/2021): En vigencia, el proyecto avanza pero aún no reporta avance en la meta física.  RESERVAS (a 30/06/2021): En vigencias anteriores los recursos corresponden a los contratos de OPS¿s para el proyecto, por lo tanto no reporta meta física.</t>
  </si>
  <si>
    <t>Adecuar 5381 Metros De Redes De Alcantarillado  Proyecto Tar Metro</t>
  </si>
  <si>
    <t>VIGENCIA (a 31/03/2021): En vigencia, el proyecto está recién contratado y no reporta avance en la meta física.</t>
  </si>
  <si>
    <t>Construcción y expansión del sistema de abastecimiento y matriz de acueducto en el área de cobertura de la Empresa de Acueducto y Alcantarillado de Bogotá</t>
  </si>
  <si>
    <t>Construir U Optmizar 46123 Metros De Redes De Conducción O Matrices De Acueducto</t>
  </si>
  <si>
    <t>VIGENCIA (a 30/06/2021): En vigencia proyectos contratados que aún no reportan avance de  meta. RESERVAS (a 30/06/2021): En vigencias anteriores los túneles ya terminaron y no reportan metas físicas.</t>
  </si>
  <si>
    <t>Construir 4 Unidad Estación De Bombeo De Agua Potable</t>
  </si>
  <si>
    <t>VIGENCIA (a 30/06/2021): Proyectos contratados que aún no reportan avance de  meta.</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</si>
  <si>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</si>
  <si>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</si>
  <si>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</si>
  <si>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</si>
  <si>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VIGENCIA (a 30/06/2021): En vigencia recursos comprometidos que aún no reportan meta de construcción de redes de acueducto locales. RESERVAS (a 30/06/2021): En vigencias anteriores, los recursos son de los rubros de servidumbres, gastos generales, estudios que no reportan meta de redes construidas.</t>
  </si>
  <si>
    <t>Construir 15 Unidades De Estaciones Reguladoras De Presión</t>
  </si>
  <si>
    <t>VIGENCIA (a 30/06/2021): En vigencia no se han comprometido recursos. RESERVAS (a 30/06/2021): En reservas no se reporta porque son adiciones de un contrato anterior.</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</si>
  <si>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</si>
  <si>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</si>
  <si>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</si>
  <si>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30/06/2021): En vigencia no se reporta avance de la meta, los recursos comprometidos corresponden al rubro de gastos generales de la consultoría para el Plan Departamental de Aguas de la Guajira que no reportan meta y del proyecto PLAN MAESTRO DE GESTIÓN DE LODOS (PGL) DE LA EAAB ESP que tiene compromisos pero aún no reporta meta. RESERVAS (a 30/06/2021): Se termina el proyecto Plan Maestro de Energía de la EAAB.</t>
  </si>
  <si>
    <t>Ejecutar 19 Unidades De Proyectos Adquisicion De Maquinaria Y Equipos</t>
  </si>
  <si>
    <t>VIGENCIA (a 30/06/2021): En vigencia, los recursos comprometidos y aún no se reporta meta. RESERVAS (a 30/06/2021): En reservas, se completa el proyecto de Adquisición de maquinaria pesada, especializada, construcción y menor para las necesidades de la EAAB-ESP</t>
  </si>
  <si>
    <t>Ejecutar 18 Unidades De Proyectos Obras Fortalecimiento Administrativo Y/O Operativo</t>
  </si>
  <si>
    <t>VIGENCIA (a 30/06/2021): No se reporta avance, aún no hay proyectos de obras terminados. En vigencia los recursos comprometidos son para la PCH Ventana en diseños, por lo tanto no reporta meta física como obra. RESERVAS (a 30/06/2021): En vigencias anteriores se han ejecutado recursos en diseños para las casas prefabricadas.</t>
  </si>
  <si>
    <t>Ejecutar 29 Uniddes De Proyectos Software Y Hardware</t>
  </si>
  <si>
    <t>VIGENCIA (a 30/06/2021): En vigencia y cxp recursos comprometidos que aún no reportan avance. RESERVAS (a 30/06/2021): En vigencia y cxp recursos comprometidos que aún no reportan avance.</t>
  </si>
  <si>
    <t>Empresa Metro de Bogotá S.A.</t>
  </si>
  <si>
    <t>EMB</t>
  </si>
  <si>
    <t>Construcción de cultura Metro para Bogotá</t>
  </si>
  <si>
    <t>Diseñar E Implementar El 100 % De La Estrategia De Construcción De Identidad Y Marca Del Metro De Bogotá.</t>
  </si>
  <si>
    <t>VIGENCIA (a 30/06/2021): Meta sin programación para la vigencia 2021.</t>
  </si>
  <si>
    <t>Promover 100 % De Los Espacios De Participación Ciudada Activa, Impulsando Procesos De Capacitación Y Socialización En El Marco De La Estratégica De Cultura Ciudadana.</t>
  </si>
  <si>
    <t>VIGENCIA (a 30/06/2021): Se inició el proceso precontractual para la contratación que permitirá durante el 2021 realizar un diagnóstico que sirva como insumo para la formulación de la Política de Cultura Ciudadana de la Primera línea del Metro de Bogotá.</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</si>
  <si>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</si>
  <si>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</si>
  <si>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</si>
  <si>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30/06/2021): Con base en el Plan de Ejecución del Concesionario No objetado, no hay UE programadas para pago en el periodo.</t>
  </si>
  <si>
    <t>Implementar El 100 % De Las Asistencias Tecnicas (Pmo-Encargo Fiduciario) En Cumplimiento De Lo Establecido En El Convenio De Cofinanciación Y Los Contratos De Creditos Con La Banca Multilateral</t>
  </si>
  <si>
    <t>VIGENCIA (a 30/06/2021): Se presentaron informes del PMO correspondientes al informe de marzo, abril y mayo de 2021. Estos informes están en proceso de ajuste por parte de la PMO para su posterior aprobación y pago.</t>
  </si>
  <si>
    <t>Avanzar El 100 % En El Programa De Traslado De Redes Con La Etb, Correspondiente A La Ejecución De Las Obras De Los Tramos Del 1 Al 4.</t>
  </si>
  <si>
    <t>VIGENCIA (a 30/06/2021): Se firmaron acuerdos especificos 7, 8 y otro si al acuerdo 3.</t>
  </si>
  <si>
    <t>Informar A 2630000 De Ciudadanos Sobre Las Caracteristicas, Beneficios Y Avance Del Proyecto Plmb, En La Fase De Preconstrucción Y Construcción</t>
  </si>
  <si>
    <t>VIGENCIA (a 30/06/2021): A través de los distintos canales de comunicación de la EMB, se ha informado a los diferentes grupos de interés, sobre los avances y temas del Proyecto, con corte a junio se han informado al rededor de 2.352.807 ciudadanos</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</si>
  <si>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</si>
  <si>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</si>
  <si>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117 Interferencias Identificadas En El Trazado De La Plmb T1</t>
  </si>
  <si>
    <t>VIGENCIA (a 30/06/2021): El programa TAR registra con corte a 30 de junio un traslado total de 32 interferencias.</t>
  </si>
  <si>
    <t>Entregar Al Concesionario El 100 % De Los Predios Del Trazado De La Plmb T1.</t>
  </si>
  <si>
    <t>VIGENCIA (a 30/06/2021): Un el predio Identificado con CHIP AAA0150HKUH, fue entregado al concesionario el día 30 de marzo tras ser recibido por parte de la EMB, mediante acta de permiso de intervención voluntaria sector el Corzo. Toda vez que dicho predio fue entregado por la juzgado 5 civil del circuito de Bogotá a la EAAB mediante diligencia de entrega dentro del proceso de expropiación judicial N° 110014003013202100263 el día 28 de mayo de 2020.</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</si>
  <si>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</si>
  <si>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</si>
  <si>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30/06/2021): Se recibieron los informes de interventoría de marzo, abril y mayo de 2021. El informe de marzo se encuentra aprobado, los dos restantes están en proceso de ajuste por parte del contratista.</t>
  </si>
  <si>
    <t>Promover El 100 % De Las Actividades De Comunicación, Participación Ciudadana Y Gestión Social Para El Proyecto Plmb T-1.</t>
  </si>
  <si>
    <t>VIGENCIA (a 30/06/2021): Con corte a 30 de junio ya se encuentra publicado el proceso GCC-SAMC-001-2021, cuyo objeto es: ¿Prestar los servicios de operador logístico para las actividades de comunicación, participación ciudadana y gestión social de la empresa metro de Bogotá, en ejecución del proyecto Primera Línea del Metro de Bogotá.¿, a través del cual se ejecutarán las acciones de la meta</t>
  </si>
  <si>
    <t>Desarrollo, identificación, planeación, estructuración y adjudicación de la fase 2 de la PLMB.</t>
  </si>
  <si>
    <t>Realizar El 100 % De Los Estudios Y Diseños Para La Etapa De Planeación Del Proyecto.</t>
  </si>
  <si>
    <t>VIGENCIA (a 30/06/2021): Para la etapa de prefactibilidad, en el marco del Convenio 068 de 2020 con la FDN, en el mes de mayo se realizó la sesión 18 del Comité Técnico, donde se aprobaron los siguientes productos: - Producto 3: Análisis de nodo de terminación y definición del proyecto con base en restricción presupuestal.  - Producto 4: Estudios y diseños de prefactibilidad.  - Producto 5: Identificación de problematicas ambientales y sociales. - Producto 6: Propuesta de integración de sistemas e infraestructura metro ferroviaria. - Producto 7: CAPEX, OPEX, cronograma y analisis beneficio costo del proyecto.   Por último, en el mes de mayo culminó la etapa de prefactibilidad con la finalización del convenio No. 068 de 2020, el cual se encuentra en liquidación.  En el mes de abril se suscribió el contrato interadministrativo No. 136 de 2021 con la FDN para realizar la factibilidad y estructuración integral de la Línea 2. Actualmente, se encuentra en ejecución la Fase 1 Contratación consultores para estructuración técnica, legal, financiera y riesgos.</t>
  </si>
  <si>
    <t>Avanzar En El 100 % De Los Tramites Para La Adjudicación De La Obra Del Proyecto.</t>
  </si>
  <si>
    <t>VIGENCIA (a 30/06/2021): Meta programada a partir de la vigencia 2022.</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</si>
  <si>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</si>
  <si>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</si>
  <si>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30/06/2021): Se han pagado las  facturas por los servicios de enero a mayo de 2021.  Está en construcción la propuesta de integración automática entre AZ DIGITAL y Aconex. Frente al  modelo de requisitos del  SGDEA, está programado revisar los avances del cronograma la primera quincena de julio 2021.  Se han adelantado sesiones de trabajo con ANALITICA para ajustar el flujo de comunicaciones y elaborar un instructivo para su uso. Así mismo se está revisando y ajustando la opción de archivo de los documentos según TRD,  en el aplicativo.</t>
  </si>
  <si>
    <t>Contar Con 100 % Software Especializado (Erp)</t>
  </si>
  <si>
    <t>VIGENCIA (a 30/06/2021): Se han pagado las  facturas por los servicios de enero a mayo de 2021.  En desarrollo Reporte para Nómina electrónica y Documento Soporte a la DIAN. Se ajustó el formato de gestión de pagos</t>
  </si>
  <si>
    <t>Adquirir En Un 100 % Las Tecnología En Licencias Y Seguridad De La Información Para El Normal Funcionamiento De La Empresa</t>
  </si>
  <si>
    <t>VIGENCIA (a 30/06/2021): Renovación licencia EMME factura cancelada Las licencias están programadas para contratar desde julio de 2021 mediante el proceso GAF-SASI-001-2021. Se reflejará su avance físico a partir del próximo informe.</t>
  </si>
  <si>
    <t>version_pa_desc</t>
  </si>
  <si>
    <t>nombre_sector</t>
  </si>
  <si>
    <t>tipo_anualizacion_desc</t>
  </si>
  <si>
    <t>estado_prog_meta_desc</t>
  </si>
  <si>
    <t>prog_rec_total_millones</t>
  </si>
  <si>
    <t>ejec_rec_total_millones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</si>
  <si>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</si>
  <si>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</si>
  <si>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</si>
  <si>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</si>
  <si>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</si>
  <si>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</si>
  <si>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</si>
  <si>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</si>
  <si>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</si>
  <si>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</si>
  <si>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</si>
  <si>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</si>
  <si>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</si>
  <si>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</si>
  <si>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</si>
  <si>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</si>
  <si>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</si>
  <si>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</si>
  <si>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</si>
  <si>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</si>
  <si>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</si>
  <si>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</si>
  <si>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</si>
  <si>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</si>
  <si>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</si>
  <si>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</si>
  <si>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</si>
  <si>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</si>
  <si>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</si>
  <si>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</si>
  <si>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</si>
  <si>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</si>
  <si>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</si>
  <si>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</si>
  <si>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</si>
  <si>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</si>
  <si>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</si>
  <si>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</si>
  <si>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</si>
  <si>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</si>
  <si>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</si>
  <si>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</si>
  <si>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</si>
  <si>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</si>
  <si>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</si>
  <si>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</si>
  <si>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</si>
  <si>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</si>
  <si>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</si>
  <si>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</si>
  <si>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</si>
  <si>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</si>
  <si>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</si>
  <si>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</si>
  <si>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</si>
  <si>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</si>
  <si>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</si>
  <si>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</si>
  <si>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</si>
  <si>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</si>
  <si>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</si>
  <si>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</si>
  <si>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</si>
  <si>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</si>
  <si>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</si>
  <si>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</si>
  <si>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</si>
  <si>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</si>
  <si>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</si>
  <si>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</si>
  <si>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</si>
  <si>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</si>
  <si>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</si>
  <si>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</si>
  <si>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</si>
  <si>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</si>
  <si>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</si>
  <si>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</si>
  <si>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</si>
  <si>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</si>
  <si>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</si>
  <si>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</si>
  <si>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</si>
  <si>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</si>
  <si>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</si>
  <si>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</si>
  <si>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</si>
  <si>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</si>
  <si>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</si>
  <si>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</si>
  <si>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</si>
  <si>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</si>
  <si>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</si>
  <si>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</si>
  <si>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</si>
  <si>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</si>
  <si>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</si>
  <si>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</si>
  <si>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</si>
  <si>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</si>
  <si>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</si>
  <si>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</si>
  <si>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</si>
  <si>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</si>
  <si>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</si>
  <si>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</si>
  <si>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</si>
  <si>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</si>
  <si>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</si>
  <si>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</si>
  <si>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</si>
  <si>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</si>
  <si>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</si>
  <si>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</si>
  <si>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</si>
  <si>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</si>
  <si>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</si>
  <si>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</si>
  <si>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</si>
  <si>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</si>
  <si>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</si>
  <si>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</si>
  <si>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</si>
  <si>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</si>
  <si>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</si>
  <si>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</si>
  <si>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</si>
  <si>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</si>
  <si>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</si>
  <si>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</si>
  <si>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</si>
  <si>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</si>
  <si>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</si>
  <si>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</si>
  <si>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</si>
  <si>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</si>
  <si>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</si>
  <si>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</si>
  <si>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</si>
  <si>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</si>
  <si>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</si>
  <si>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</si>
  <si>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</si>
  <si>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</si>
  <si>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</si>
  <si>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</si>
  <si>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</si>
  <si>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</si>
  <si>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</si>
  <si>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</si>
  <si>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</si>
  <si>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</si>
  <si>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</si>
  <si>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</si>
  <si>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</si>
  <si>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</si>
  <si>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</si>
  <si>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</si>
  <si>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</si>
  <si>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</si>
  <si>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</si>
  <si>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</si>
  <si>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</si>
  <si>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</si>
  <si>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</si>
  <si>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</si>
  <si>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</si>
  <si>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</si>
  <si>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</si>
  <si>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</si>
  <si>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</si>
  <si>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</si>
  <si>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</si>
  <si>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</si>
  <si>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</si>
  <si>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</si>
  <si>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</si>
  <si>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</si>
  <si>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</si>
  <si>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</si>
  <si>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</si>
  <si>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</si>
  <si>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</si>
  <si>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</si>
  <si>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</si>
  <si>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</si>
  <si>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</si>
  <si>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</si>
  <si>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</si>
  <si>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</si>
  <si>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</si>
  <si>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</si>
  <si>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</si>
  <si>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</si>
  <si>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</si>
  <si>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</si>
  <si>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</si>
  <si>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</si>
  <si>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</si>
  <si>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</si>
  <si>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</si>
  <si>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</si>
  <si>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</si>
  <si>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</si>
  <si>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</si>
  <si>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</si>
  <si>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</si>
  <si>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</si>
  <si>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</si>
  <si>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</si>
  <si>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</si>
  <si>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</si>
  <si>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</si>
  <si>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</si>
  <si>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</si>
  <si>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</si>
  <si>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</si>
  <si>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</si>
  <si>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</si>
  <si>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</si>
  <si>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</si>
  <si>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</si>
  <si>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</si>
  <si>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</si>
  <si>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</si>
  <si>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</si>
  <si>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</si>
  <si>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</si>
  <si>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</si>
  <si>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</si>
  <si>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</si>
  <si>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</si>
  <si>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</si>
  <si>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</si>
  <si>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</si>
  <si>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</si>
  <si>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</si>
  <si>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</si>
  <si>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</si>
  <si>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</si>
  <si>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</si>
  <si>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</si>
  <si>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</si>
  <si>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</si>
  <si>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</si>
  <si>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</si>
  <si>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</si>
  <si>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</si>
  <si>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</si>
  <si>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</si>
  <si>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</si>
  <si>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</si>
  <si>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</si>
  <si>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</si>
  <si>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</si>
  <si>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</si>
  <si>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</si>
  <si>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</si>
  <si>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</si>
  <si>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</si>
  <si>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</si>
  <si>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</si>
  <si>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</si>
  <si>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</si>
  <si>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</si>
  <si>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</si>
  <si>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</si>
  <si>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</si>
  <si>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</si>
  <si>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</si>
  <si>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</si>
  <si>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</si>
  <si>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</si>
  <si>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</si>
  <si>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</si>
  <si>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</si>
  <si>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</si>
  <si>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</si>
  <si>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</si>
  <si>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</si>
  <si>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</si>
  <si>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</si>
  <si>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</si>
  <si>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</si>
  <si>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</si>
  <si>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</si>
  <si>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</si>
  <si>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</si>
  <si>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</si>
  <si>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</si>
  <si>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</si>
  <si>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</si>
  <si>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</si>
  <si>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</si>
  <si>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</si>
  <si>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</si>
  <si>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</si>
  <si>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</si>
  <si>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</si>
  <si>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</si>
  <si>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</si>
  <si>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</si>
  <si>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</si>
  <si>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</si>
  <si>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</si>
  <si>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</si>
  <si>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</si>
  <si>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</si>
  <si>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</si>
  <si>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</si>
  <si>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</si>
  <si>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</si>
  <si>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</si>
  <si>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</si>
  <si>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</si>
  <si>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</si>
  <si>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</si>
  <si>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</si>
  <si>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</si>
  <si>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</si>
  <si>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</si>
  <si>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</si>
  <si>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</si>
  <si>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</si>
  <si>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</si>
  <si>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</si>
  <si>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</si>
  <si>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</si>
  <si>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</si>
  <si>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</si>
  <si>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</si>
  <si>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</si>
  <si>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</si>
  <si>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</si>
  <si>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</si>
  <si>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</si>
  <si>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</si>
  <si>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</si>
  <si>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</si>
  <si>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</si>
  <si>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</si>
  <si>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</si>
  <si>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</si>
  <si>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</si>
  <si>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</si>
  <si>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</si>
  <si>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</si>
  <si>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</si>
  <si>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</si>
  <si>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</si>
  <si>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</si>
  <si>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</si>
  <si>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</si>
  <si>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</si>
  <si>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</si>
  <si>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</si>
  <si>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</si>
  <si>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</si>
  <si>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</si>
  <si>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</si>
  <si>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</si>
  <si>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</si>
  <si>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</si>
  <si>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</si>
  <si>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</si>
  <si>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</si>
  <si>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</si>
  <si>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</si>
  <si>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</si>
  <si>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</si>
  <si>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</si>
  <si>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</si>
  <si>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</si>
  <si>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</si>
  <si>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</si>
  <si>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</si>
  <si>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</si>
  <si>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</si>
  <si>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</si>
  <si>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</si>
  <si>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</si>
  <si>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</si>
  <si>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</si>
  <si>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</si>
  <si>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</si>
  <si>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</si>
  <si>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</si>
  <si>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</si>
  <si>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</si>
  <si>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</si>
  <si>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</si>
  <si>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</si>
  <si>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</si>
  <si>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</si>
  <si>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</si>
  <si>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</si>
  <si>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</si>
  <si>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</si>
  <si>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</si>
  <si>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</si>
  <si>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</si>
  <si>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</si>
  <si>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</si>
  <si>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</si>
  <si>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</si>
  <si>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</si>
  <si>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</si>
  <si>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</si>
  <si>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</si>
  <si>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</si>
  <si>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</si>
  <si>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</si>
  <si>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</si>
  <si>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</si>
  <si>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</si>
  <si>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</si>
  <si>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007708</t>
  </si>
  <si>
    <t>007709</t>
  </si>
  <si>
    <t>007617</t>
  </si>
  <si>
    <t>007619</t>
  </si>
  <si>
    <t>007594</t>
  </si>
  <si>
    <t>007603</t>
  </si>
  <si>
    <t>007585</t>
  </si>
  <si>
    <t>007600</t>
  </si>
  <si>
    <t>007607</t>
  </si>
  <si>
    <t>007614</t>
  </si>
  <si>
    <t>007625</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</si>
  <si>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</si>
  <si>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</si>
  <si>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</si>
  <si>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</si>
  <si>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</si>
  <si>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</si>
  <si>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</si>
  <si>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</si>
  <si>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</si>
  <si>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</si>
  <si>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</si>
  <si>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</si>
  <si>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</si>
  <si>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</si>
  <si>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</si>
  <si>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</si>
  <si>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</si>
  <si>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</si>
  <si>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</si>
  <si>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</si>
  <si>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</si>
  <si>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</si>
  <si>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</si>
  <si>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</si>
  <si>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</si>
  <si>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</si>
  <si>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</si>
  <si>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</si>
  <si>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</si>
  <si>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</si>
  <si>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</si>
  <si>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</si>
  <si>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</si>
  <si>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</si>
  <si>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</si>
  <si>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</si>
  <si>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</si>
  <si>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</si>
  <si>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</si>
  <si>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</si>
  <si>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</si>
  <si>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</si>
  <si>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</si>
  <si>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</si>
  <si>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</si>
  <si>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</si>
  <si>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</si>
  <si>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</si>
  <si>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</si>
  <si>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</si>
  <si>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</si>
  <si>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</si>
  <si>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</si>
  <si>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</si>
  <si>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</si>
  <si>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</si>
  <si>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</si>
  <si>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</si>
  <si>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</si>
  <si>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</si>
  <si>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</si>
  <si>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</si>
  <si>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</si>
  <si>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</si>
  <si>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</si>
  <si>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</si>
  <si>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</si>
  <si>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</si>
  <si>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</si>
  <si>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</si>
  <si>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</si>
  <si>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</si>
  <si>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</si>
  <si>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</si>
  <si>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</si>
  <si>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</si>
  <si>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</si>
  <si>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</si>
  <si>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</si>
  <si>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</si>
  <si>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</si>
  <si>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</si>
  <si>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</si>
  <si>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</si>
  <si>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</si>
  <si>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</si>
  <si>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</si>
  <si>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</si>
  <si>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</si>
  <si>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</si>
  <si>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</si>
  <si>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</si>
  <si>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</si>
  <si>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</si>
  <si>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</si>
  <si>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</si>
  <si>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</si>
  <si>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</si>
  <si>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Información de la estructura del Plan de Desarrollo. Estos niveles corresponden a los niveles presupuestales básicos que todo Plan de Desarrollo tiene</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</si>
  <si>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</si>
  <si>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</si>
  <si>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</si>
  <si>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</si>
  <si>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</si>
  <si>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</si>
  <si>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</si>
  <si>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</si>
  <si>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</si>
  <si>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prog_rec_total_millones</t>
  </si>
  <si>
    <t>Suma de ejec_rec_total_millones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</si>
</sst>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
    <xf numFmtId="0" fontId="0" fillId="0" borderId="0" xfId="0"/>
    <xf numFmtId="0" fontId="0" fillId="33" borderId="0" xfId="0" applyFill="1"/>
    <xf numFmtId="4" fontId="0" fillId="0" borderId="0" xfId="0" applyNumberFormat="1"/>
    <xf numFmtId="3"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7">
    <dxf>
      <alignment wrapText="1" readingOrder="0"/>
    </dxf>
    <dxf>
      <alignment horizontal="center" readingOrder="0"/>
    </dxf>
    <dxf>
      <alignment vertical="center" readingOrder="0"/>
    </dxf>
    <dxf>
      <numFmt numFmtId="3" formatCode="#,##0"/>
    </dxf>
    <dxf>
      <alignment wrapText="1" readingOrder="0"/>
    </dxf>
    <dxf>
      <alignment wrapText="1" readingOrder="0"/>
    </dxf>
    <dxf>
      <alignment wrapText="1" readingOrder="0"/>
    </dxf>
    <dxf>
      <alignment wrapText="0"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0" readingOrder="0"/>
    </dxf>
    <dxf>
      <alignment wrapText="1" readingOrder="0"/>
    </dxf>
    <dxf>
      <alignment wrapText="1"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404.661361342594" createdVersion="6" refreshedVersion="6" minRefreshableVersion="3" recordCount="1933">
  <cacheSource type="worksheet">
    <worksheetSource ref="A1:BX1934" sheet="DatosCompInversion"/>
  </cacheSource>
  <cacheFields count="76">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7">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haredItems>
    </cacheField>
    <cacheField name="nombre_entidad" numFmtId="0">
      <sharedItems/>
    </cacheField>
    <cacheField name="sigla_ent" numFmtId="0">
      <sharedItems count="47">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3" maxValue="304"/>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4000000"/>
    </cacheField>
    <cacheField name="ejec_ano2" numFmtId="4">
      <sharedItems containsSemiMixedTypes="0" containsString="0" containsNumber="1" minValue="0" maxValue="6817593"/>
    </cacheField>
    <cacheField name="avance_ano2" numFmtId="4">
      <sharedItems containsSemiMixedTypes="0" containsString="0" containsNumber="1" minValue="0" maxValue="170.44"/>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15000000"/>
    </cacheField>
    <cacheField name="ejec_tot" numFmtId="4">
      <sharedItems containsMixedTypes="1" containsNumber="1" minValue="0" maxValue="6817593"/>
    </cacheField>
    <cacheField name="avance_tot" numFmtId="4">
      <sharedItems containsMixedTypes="1" containsNumber="1" minValue="0" maxValue="129.94"/>
    </cacheField>
    <cacheField name="prog_rec_ano1" numFmtId="4">
      <sharedItems containsSemiMixedTypes="0" containsString="0" containsNumber="1" minValue="0" maxValue="1368980202654"/>
    </cacheField>
    <cacheField name="ejec_rec_ano1" numFmtId="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474182434000"/>
    </cacheField>
    <cacheField name="ejec_rec_ano2" numFmtId="4">
      <sharedItems containsSemiMixedTypes="0" containsString="0" containsNumber="1" containsInteger="1" minValue="0" maxValue="1596358422334"/>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073713101654"/>
    </cacheField>
    <cacheField name="ejec_rec_tot" numFmtId="4">
      <sharedItems containsSemiMixedTypes="0" containsString="0" containsNumber="1" minValue="0" maxValue="2623237073299"/>
    </cacheField>
    <cacheField name="avance_rec_tot" numFmtId="4">
      <sharedItems containsSemiMixedTypes="0" containsString="0" containsNumber="1" minValue="0" maxValue="100"/>
    </cacheField>
    <cacheField name="observaciones" numFmtId="0">
      <sharedItems containsBlank="1" longText="1"/>
    </cacheField>
    <cacheField name="prog_rec_ano1_millones" numFmtId="3">
      <sharedItems containsSemiMixedTypes="0" containsString="0" containsNumber="1" minValue="0" maxValue="1368980.2026539999"/>
    </cacheField>
    <cacheField name="ejec_rec_ano1_millones" numFmtId="3">
      <sharedItems containsSemiMixedTypes="0" containsString="0" containsNumber="1" minValue="0" maxValue="1356138.6543419999"/>
    </cacheField>
    <cacheField name="prog_rec_ano2_millones" numFmtId="3">
      <sharedItems containsSemiMixedTypes="0" containsString="0" containsNumber="1" minValue="0" maxValue="2474182.4339999999"/>
    </cacheField>
    <cacheField name="ejec_rec_ano2_millones" numFmtId="3">
      <sharedItems containsSemiMixedTypes="0" containsString="0" containsNumber="1" minValue="0" maxValue="1596358.422334"/>
    </cacheField>
    <cacheField name="prog_rec_ano3_millones" numFmtId="3">
      <sharedItems containsSemiMixedTypes="0" containsString="0" containsNumber="1" minValue="0" maxValue="2649171.686999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2755138.554"/>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2826240.2239999999"/>
    </cacheField>
    <cacheField name="ejec_rec_ano5_millones" numFmtId="3">
      <sharedItems containsSemiMixedTypes="0" containsString="0" containsNumber="1" containsInteger="1" minValue="0" maxValue="0"/>
    </cacheField>
    <cacheField name="prog_rec_total_millones" numFmtId="3">
      <sharedItems containsSemiMixedTypes="0" containsString="0" containsNumber="1" minValue="0" maxValue="12073713.101653999"/>
    </cacheField>
    <cacheField name="ejec_rec_total_millones" numFmtId="3">
      <sharedItems containsSemiMixedTypes="0" containsString="0" containsNumber="1" minValue="0" maxValue="2623237.0732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3">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1"/>
    <s v="Adquirir 161 Unidades Entre Equipos, Elementos Y Dispositivos Tecnológicos Y De Prensa."/>
    <n v="1"/>
    <s v="Suma"/>
    <n v="1"/>
    <s v="En ejecucion"/>
    <n v="1"/>
    <n v="0"/>
    <n v="0"/>
    <n v="0"/>
    <n v="1"/>
    <n v="0"/>
    <n v="0"/>
    <n v="50"/>
    <n v="0"/>
    <n v="0"/>
    <n v="60"/>
    <n v="0"/>
    <n v="0"/>
    <n v="50"/>
    <n v="0"/>
    <n v="0"/>
    <n v="161"/>
    <n v="0"/>
    <n v="0"/>
    <n v="0"/>
    <n v="0"/>
    <n v="0"/>
    <n v="85127549"/>
    <n v="0"/>
    <n v="0"/>
    <n v="297500269"/>
    <n v="0"/>
    <n v="0"/>
    <n v="377387898"/>
    <n v="0"/>
    <n v="0"/>
    <n v="319500000"/>
    <n v="0"/>
    <n v="0"/>
    <n v="1079515716"/>
    <n v="0"/>
    <n v="0"/>
    <s v="VIGENCIA (a 30/06/2021): Actualmente  se cuenta con los estudios de mercado, la necesidad de contratación y el análisis del sector para la compra de una UPS para la nueve sede de atención a la ciudadanía."/>
    <n v="0"/>
    <n v="0"/>
    <n v="85.127549000000002"/>
    <n v="0"/>
    <n v="297.500269"/>
    <n v="0"/>
    <n v="377.38789800000001"/>
    <n v="0"/>
    <n v="319.5"/>
    <n v="0"/>
    <n v="1079.5157159999999"/>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2"/>
    <s v="Adelantar 100 Porciento De Acciones Para El Diseño, Desarrollo Y Administración De Servicios Tics."/>
    <n v="2"/>
    <s v="Constante"/>
    <n v="1"/>
    <s v="En ejecucion"/>
    <n v="1"/>
    <n v="100"/>
    <n v="100"/>
    <n v="100"/>
    <n v="100"/>
    <n v="100"/>
    <n v="100"/>
    <n v="100"/>
    <n v="0"/>
    <n v="0"/>
    <n v="100"/>
    <n v="0"/>
    <n v="0"/>
    <n v="100"/>
    <n v="0"/>
    <n v="0"/>
    <s v="N/A"/>
    <s v="N/A"/>
    <s v="N/A"/>
    <n v="176095205"/>
    <n v="163072667"/>
    <n v="92.6"/>
    <n v="2140746101"/>
    <n v="245435000"/>
    <n v="11.47"/>
    <n v="312419005"/>
    <n v="0"/>
    <n v="0"/>
    <n v="285854058"/>
    <n v="0"/>
    <n v="0"/>
    <n v="224822363"/>
    <n v="0"/>
    <n v="0"/>
    <n v="3139936732"/>
    <n v="408507667"/>
    <n v="13.01"/>
    <s v="VIGENCIA (a 30/06/2021): Se determinó la necesidad de unificar la Implementación del sistema de Información Eje Disciplinarios y la actualización de la arquitectura empresarial y plan estratégico de tecnologías, la necesidad de contratación, el análisis del sector y el estudio de mercado se encuentran radicados con los ajustes correspondientes en la Subdirección de Contratación. Respecto al pasivo exibible asociado al compromiso con la empresa SOAIN, se radicó el pago el 21 de mayo de 2021 en la Subdirección de Gestión Financiera, para el trámite pertinente. Se uenta con CPs que apoyan la gestión en el marco de esta meta"/>
    <n v="176.09520499999999"/>
    <n v="163.072667"/>
    <n v="2140.7461010000002"/>
    <n v="245.435"/>
    <n v="312.41900500000003"/>
    <n v="0"/>
    <n v="285.85405800000001"/>
    <n v="0"/>
    <n v="224.822363"/>
    <n v="0"/>
    <n v="3139.9367320000001"/>
    <n v="408.50766699999997"/>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3"/>
    <s v="Adecuar Y/O Modernizar 6 Dependencias O Espacios Físicos De La Entidad."/>
    <n v="1"/>
    <s v="Suma"/>
    <n v="1"/>
    <s v="En ejecucion"/>
    <n v="1"/>
    <n v="0"/>
    <n v="0"/>
    <n v="0"/>
    <n v="2"/>
    <n v="0"/>
    <n v="0"/>
    <n v="1"/>
    <n v="0"/>
    <n v="0"/>
    <n v="1"/>
    <n v="0"/>
    <n v="0"/>
    <n v="2"/>
    <n v="0"/>
    <n v="0"/>
    <n v="6"/>
    <n v="0"/>
    <n v="0"/>
    <n v="0"/>
    <n v="0"/>
    <n v="0"/>
    <n v="329302698"/>
    <n v="311358740"/>
    <n v="94.55"/>
    <n v="30000000"/>
    <n v="0"/>
    <n v="0"/>
    <n v="45000000"/>
    <n v="0"/>
    <n v="0"/>
    <n v="40000000"/>
    <n v="0"/>
    <n v="0"/>
    <n v="444302698"/>
    <n v="311358740"/>
    <n v="70.08"/>
    <s v="VIGENCIA (a 30/06/2021): Actualmente se encuentra en ejecución el contrato mediante el cual se realiza  la modernización de los dos (2) ascensores marca LG."/>
    <n v="0"/>
    <n v="0"/>
    <n v="329.30269800000002"/>
    <n v="311.35874000000001"/>
    <n v="30"/>
    <n v="0"/>
    <n v="45"/>
    <n v="0"/>
    <n v="40"/>
    <n v="0"/>
    <n v="444.30269800000002"/>
    <n v="311.35874000000001"/>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4"/>
    <s v="Dotar 20 Dependencias O Espacios Físicos Con Mobiliario, Enseres Y Equipos."/>
    <n v="1"/>
    <s v="Suma"/>
    <n v="1"/>
    <s v="En ejecucion"/>
    <n v="1"/>
    <n v="0"/>
    <n v="0"/>
    <n v="0"/>
    <n v="10"/>
    <n v="0"/>
    <n v="0"/>
    <n v="3"/>
    <n v="0"/>
    <n v="0"/>
    <n v="3"/>
    <n v="0"/>
    <n v="0"/>
    <n v="4"/>
    <n v="0"/>
    <n v="0"/>
    <n v="20"/>
    <n v="0"/>
    <n v="0"/>
    <n v="0"/>
    <n v="0"/>
    <n v="0"/>
    <n v="136697302"/>
    <n v="0"/>
    <n v="0"/>
    <n v="376250000"/>
    <n v="0"/>
    <n v="0"/>
    <n v="42318750"/>
    <n v="0"/>
    <n v="0"/>
    <n v="62834688"/>
    <n v="0"/>
    <n v="0"/>
    <n v="618100740"/>
    <n v="0"/>
    <n v="0"/>
    <s v="VIGENCIA (a 30/06/2021): Se adelantó la etapa pre-contractual, elaboración de la necesidad de contratación con el estudio de mercado y análisis del sector, para la adquisición de puestos de trabajo para nueve Personerías Locales y la Dirección de Talento Humano."/>
    <n v="0"/>
    <n v="0"/>
    <n v="136.69730200000001"/>
    <n v="0"/>
    <n v="376.25"/>
    <n v="0"/>
    <n v="42.318750000000001"/>
    <n v="0"/>
    <n v="62.834688"/>
    <n v="0"/>
    <n v="618.10074000000009"/>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5"/>
    <s v="Adquirir 5 Unidades Entre Vehiculos Y Motos."/>
    <n v="1"/>
    <s v="Suma"/>
    <n v="1"/>
    <s v="En ejecucion"/>
    <n v="1"/>
    <n v="0"/>
    <n v="0"/>
    <n v="0"/>
    <n v="3"/>
    <n v="0"/>
    <n v="0"/>
    <n v="1"/>
    <n v="0"/>
    <n v="0"/>
    <n v="1"/>
    <n v="0"/>
    <n v="0"/>
    <n v="0"/>
    <n v="0"/>
    <n v="0"/>
    <n v="5"/>
    <n v="0"/>
    <n v="0"/>
    <n v="0"/>
    <n v="0"/>
    <n v="0"/>
    <n v="329968213"/>
    <n v="0"/>
    <n v="0"/>
    <n v="40000000"/>
    <n v="0"/>
    <n v="0"/>
    <n v="141795000"/>
    <n v="0"/>
    <n v="0"/>
    <n v="0"/>
    <n v="0"/>
    <n v="0"/>
    <n v="511763213"/>
    <n v="0"/>
    <n v="0"/>
    <s v="VIGENCIA (a 30/06/2021): Se definieron los nuevos vehículos a adquirir de tal manera que cumplieran con los requisitos y necesidades actuales de la entidad. Actualmente se está a la espera de que se culmine el proceso de contratación de la desintegración-chatarrización de los vehículos dados de baja, para que se cancelen las respectivas matrículas y se autorice por parte de la Secretaría Distrital de Hacienda la compra de las nuevas camionetas."/>
    <n v="0"/>
    <n v="0"/>
    <n v="329.96821299999999"/>
    <n v="0"/>
    <n v="40"/>
    <n v="0"/>
    <n v="141.79499999999999"/>
    <n v="0"/>
    <n v="0"/>
    <n v="0"/>
    <n v="511.76321299999995"/>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2"/>
    <n v="6"/>
    <s v="Realizar 100 Porciento De Acciones Necesarias Para La Implementación Y Sostenibilidad Del Sistema De Gestión Documental"/>
    <n v="2"/>
    <s v="Constante"/>
    <n v="1"/>
    <s v="En ejecucion"/>
    <n v="1"/>
    <n v="100"/>
    <n v="100"/>
    <n v="100"/>
    <n v="100"/>
    <n v="100"/>
    <n v="100"/>
    <n v="100"/>
    <n v="0"/>
    <n v="0"/>
    <n v="100"/>
    <n v="0"/>
    <n v="0"/>
    <n v="100"/>
    <n v="0"/>
    <n v="0"/>
    <s v="N/A"/>
    <s v="N/A"/>
    <s v="N/A"/>
    <n v="230194094"/>
    <n v="202753162"/>
    <n v="88.08"/>
    <n v="174412137"/>
    <n v="0"/>
    <n v="0"/>
    <n v="140127722"/>
    <n v="0"/>
    <n v="0"/>
    <n v="145032192"/>
    <n v="0"/>
    <n v="0"/>
    <n v="150108319"/>
    <n v="0"/>
    <n v="0"/>
    <n v="839874464"/>
    <n v="202753162"/>
    <n v="24.14"/>
    <s v="VIGENCIA (a 30/06/2021): Se realizó el estudio de la necesidad real que se tiene y la proyección de consumo hasta finalizar el año, requisito en la parte pre-contractual para establecer el presupuesto oficial. Se encuentra en trámite la contratación de dos (2) profesionales en archivística para ajustar e implementar los instrumentos archivísticos"/>
    <n v="230.19409400000001"/>
    <n v="202.753162"/>
    <n v="174.412137"/>
    <n v="0"/>
    <n v="140.12772200000001"/>
    <n v="0"/>
    <n v="145.03219200000001"/>
    <n v="0"/>
    <n v="150.10831899999999"/>
    <n v="0"/>
    <n v="839.87446399999999"/>
    <n v="202.753162"/>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1"/>
    <s v="Realizar 888 Informes De Prevención Y Control A La Gestión Pública Y Contractuales."/>
    <n v="1"/>
    <s v="Suma"/>
    <n v="1"/>
    <s v="En ejecucion"/>
    <n v="1"/>
    <n v="154"/>
    <n v="154"/>
    <n v="100"/>
    <n v="212"/>
    <n v="133"/>
    <n v="62.74"/>
    <n v="155"/>
    <n v="0"/>
    <n v="0"/>
    <n v="172"/>
    <n v="0"/>
    <n v="0"/>
    <n v="195"/>
    <n v="0"/>
    <n v="0"/>
    <n v="888"/>
    <n v="287"/>
    <n v="32.32"/>
    <n v="228551900"/>
    <n v="228551900"/>
    <n v="100"/>
    <n v="1015252499"/>
    <n v="370790066"/>
    <n v="36.520000000000003"/>
    <n v="1060675864"/>
    <n v="0"/>
    <n v="0"/>
    <n v="1221129587"/>
    <n v="0"/>
    <n v="0"/>
    <n v="1336767585"/>
    <n v="0"/>
    <n v="0"/>
    <n v="4862377435"/>
    <n v="599341966"/>
    <n v="12.33"/>
    <s v="VIGENCIA (a 30/06/2021): -Se han realizado 133 informes de acción de prevención y control a la función pública, con el propósito de fortalecer la moralidad pública.  -La Personería de Bogotá realizó vigilancia a la gestión pública de la administración Distrital."/>
    <n v="228.55189999999999"/>
    <n v="228.55189999999999"/>
    <n v="1015.2524989999999"/>
    <n v="370.79006600000002"/>
    <n v="1060.675864"/>
    <n v="0"/>
    <n v="1221.1295869999999"/>
    <n v="0"/>
    <n v="1336.7675850000001"/>
    <n v="0"/>
    <n v="4862.3774350000003"/>
    <n v="599.34196599999996"/>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2"/>
    <s v="Orientar Y Acompañar 35199 Personas En Defensa De Sus Derechos Y Protección Del Patrimonio E Interés Público"/>
    <n v="1"/>
    <s v="Suma"/>
    <n v="1"/>
    <s v="En ejecucion"/>
    <n v="1"/>
    <n v="28099"/>
    <n v="28099"/>
    <n v="100"/>
    <n v="7100"/>
    <n v="3838"/>
    <n v="54.06"/>
    <n v="0"/>
    <n v="0"/>
    <n v="0"/>
    <n v="0"/>
    <n v="0"/>
    <n v="0"/>
    <n v="0"/>
    <n v="0"/>
    <n v="0"/>
    <n v="35199"/>
    <n v="31937"/>
    <n v="90.73"/>
    <n v="187977133"/>
    <n v="187977133"/>
    <n v="100"/>
    <n v="1"/>
    <n v="0"/>
    <n v="0"/>
    <n v="0"/>
    <n v="0"/>
    <n v="0"/>
    <n v="0"/>
    <n v="0"/>
    <n v="0"/>
    <n v="0"/>
    <n v="0"/>
    <n v="0"/>
    <n v="187977134"/>
    <n v="187977133"/>
    <n v="100"/>
    <s v="VIGENCIA (a 30/06/2021): -Se han realizado 3.838 orientaciones y acompañamientos a ciudadanos en temas de defensa de derechos y de protección y defensa del interés público,  con lo que se busca garantizar la protección de derechos de los ciudadanos que requirieron la orientación o acompañaniento.   -La meta se ha venido ejecutando a través de gestión, lo cual no ha requerido de la utilización de los recursos de inversión programados."/>
    <n v="187.97713300000001"/>
    <n v="187.97713300000001"/>
    <n v="9.9999999999999995E-7"/>
    <n v="0"/>
    <n v="0"/>
    <n v="0"/>
    <n v="0"/>
    <n v="0"/>
    <n v="0"/>
    <n v="0"/>
    <n v="187.97713400000001"/>
    <n v="187.97713300000001"/>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3"/>
    <s v="Asistir 2367 Personas En La Elaboración De Acciones Constitucionales Y Legales En Defensa De Sus Derechos"/>
    <n v="1"/>
    <s v="Suma"/>
    <n v="1"/>
    <s v="En ejecucion"/>
    <n v="1"/>
    <n v="167"/>
    <n v="167"/>
    <n v="100"/>
    <n v="500"/>
    <n v="304"/>
    <n v="60.8"/>
    <n v="500"/>
    <n v="0"/>
    <n v="0"/>
    <n v="600"/>
    <n v="0"/>
    <n v="0"/>
    <n v="600"/>
    <n v="0"/>
    <n v="0"/>
    <n v="2367"/>
    <n v="471"/>
    <n v="19.899999999999999"/>
    <n v="2948700"/>
    <n v="0"/>
    <n v="0"/>
    <n v="60000000"/>
    <n v="54400000"/>
    <n v="90.67"/>
    <n v="130570000"/>
    <n v="0"/>
    <n v="0"/>
    <n v="183627000"/>
    <n v="0"/>
    <n v="0"/>
    <n v="195989700"/>
    <n v="0"/>
    <n v="0"/>
    <n v="573135400"/>
    <n v="54400000"/>
    <n v="9.49"/>
    <s v="VIGENCIA (a 30/06/2021): -Se han elaboraron oportunamente 304  acciones constitucionales en defensa de los derechos. Se suscribió 1 contrato de prestación de servicios profesionales para apoyar la elaboración de acciones constitucionales y legales en defensa de sus derechos."/>
    <n v="2.9487000000000001"/>
    <n v="0"/>
    <n v="60"/>
    <n v="54.4"/>
    <n v="130.57"/>
    <n v="0"/>
    <n v="183.62700000000001"/>
    <n v="0"/>
    <n v="195.9897"/>
    <n v="0"/>
    <n v="573.1354"/>
    <n v="54.4"/>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4"/>
    <s v="Realizar 7041 Intervenciones En La Defensa De Los Derechos, Protección Del Patrimonio E Interés Público"/>
    <n v="1"/>
    <s v="Suma"/>
    <n v="1"/>
    <s v="En ejecucion"/>
    <n v="1"/>
    <n v="141"/>
    <n v="141"/>
    <n v="100"/>
    <n v="1550"/>
    <n v="970"/>
    <n v="62.58"/>
    <n v="1750"/>
    <n v="0"/>
    <n v="0"/>
    <n v="1800"/>
    <n v="0"/>
    <n v="0"/>
    <n v="1800"/>
    <n v="0"/>
    <n v="0"/>
    <n v="7041"/>
    <n v="1111"/>
    <n v="15.78"/>
    <n v="2948501"/>
    <n v="0"/>
    <n v="0"/>
    <n v="60000000"/>
    <n v="56000000"/>
    <n v="93.33"/>
    <n v="130570000"/>
    <n v="0"/>
    <n v="0"/>
    <n v="183627000"/>
    <n v="0"/>
    <n v="0"/>
    <n v="195989700"/>
    <n v="0"/>
    <n v="0"/>
    <n v="573135201"/>
    <n v="56000000"/>
    <n v="9.77"/>
    <s v="VIGENCIA (a 30/06/2021): Se han realizado 970 intervenciones en defensa del patrimonio público (Licencias de construcción, proyectos de interés general y/o bienes de interés y patrimonio público y cobro de multas), con el propósito de garantizar el debido proceso así como el cuidado de los recursos públicos."/>
    <n v="2.9485009999999998"/>
    <n v="0"/>
    <n v="60"/>
    <n v="56"/>
    <n v="130.57"/>
    <n v="0"/>
    <n v="183.62700000000001"/>
    <n v="0"/>
    <n v="195.9897"/>
    <n v="0"/>
    <n v="573.13520099999994"/>
    <n v="56"/>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5"/>
    <s v="Realizar 53 Eventos De Acompañamiento A Las Personas En Los Diferentes Escenarios De Participación Ciudadana."/>
    <n v="1"/>
    <s v="Suma"/>
    <n v="1"/>
    <s v="En ejecucion"/>
    <n v="1"/>
    <n v="0"/>
    <n v="0"/>
    <n v="0"/>
    <n v="13"/>
    <n v="12"/>
    <n v="92.31"/>
    <n v="14"/>
    <n v="0"/>
    <n v="0"/>
    <n v="14"/>
    <n v="0"/>
    <n v="0"/>
    <n v="12"/>
    <n v="0"/>
    <n v="0"/>
    <n v="53"/>
    <n v="12"/>
    <n v="22.64"/>
    <n v="0"/>
    <n v="0"/>
    <n v="0"/>
    <n v="78960000"/>
    <n v="77000000"/>
    <n v="97.52"/>
    <n v="86856000"/>
    <n v="0"/>
    <n v="0"/>
    <n v="95541600"/>
    <n v="0"/>
    <n v="0"/>
    <n v="105095760"/>
    <n v="0"/>
    <n v="0"/>
    <n v="366453360"/>
    <n v="77000000"/>
    <n v="21.01"/>
    <s v="VIGENCIA (a 30/06/2021): -Se hizo el acompañamiento  a las mesas locales de participación efectiva de victimas. Se conformo una mesa por cada localidad, con lo que se busca, Incrementar la participación ciudadana en los diferentes espacios."/>
    <n v="0"/>
    <n v="0"/>
    <n v="78.959999999999994"/>
    <n v="77"/>
    <n v="86.855999999999995"/>
    <n v="0"/>
    <n v="95.541600000000003"/>
    <n v="0"/>
    <n v="105.09576"/>
    <n v="0"/>
    <n v="366.45335999999998"/>
    <n v="77"/>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6"/>
    <s v="Realizar 46 Audiencias Públicas Y/O Mesas De Trabajo Para La Protección De Los Intereses Generales O En Defensa Del Patrimonio Público."/>
    <n v="1"/>
    <s v="Suma"/>
    <n v="1"/>
    <s v="En ejecucion"/>
    <n v="1"/>
    <n v="0"/>
    <n v="0"/>
    <n v="0"/>
    <n v="12"/>
    <n v="5"/>
    <n v="41.67"/>
    <n v="12"/>
    <n v="0"/>
    <n v="0"/>
    <n v="12"/>
    <n v="0"/>
    <n v="0"/>
    <n v="10"/>
    <n v="0"/>
    <n v="0"/>
    <n v="46"/>
    <n v="5"/>
    <n v="10.87"/>
    <n v="0"/>
    <n v="0"/>
    <n v="0"/>
    <n v="78960000"/>
    <n v="0"/>
    <n v="0"/>
    <n v="86856000"/>
    <n v="0"/>
    <n v="0"/>
    <n v="95541600"/>
    <n v="0"/>
    <n v="0"/>
    <n v="105095760"/>
    <n v="0"/>
    <n v="0"/>
    <n v="366453360"/>
    <n v="0"/>
    <n v="0"/>
    <s v="VIGENCIA (a 30/06/2021): -Se han realizado 5mesas de trabajo, relacionadas con las acciones del IDPYBA, el plan de acción para la protección de la zona forestal del Bosque San Carlos,  mesa distrital de esterilizaciones ,  tratamientos silviculturales proyecto avenida 68 y mesa con vecinos de la localidad de Teusaquillo. -Acompañamiento a la cuidadanía en temas de su interés como son el bienestar animal, la protección a la reserva forestal de su entorno y daños causados por la construcción de la sede de la Alcaldía Local de Teusaquillo."/>
    <n v="0"/>
    <n v="0"/>
    <n v="78.959999999999994"/>
    <n v="0"/>
    <n v="86.855999999999995"/>
    <n v="0"/>
    <n v="95.541600000000003"/>
    <n v="0"/>
    <n v="105.09576"/>
    <n v="0"/>
    <n v="366.45335999999998"/>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7"/>
    <s v="Capacitar Y/O Sensibilizar 1600 Personas En Temas De Participación Ciudadana Y Prevención Y Control A La Función Pública."/>
    <n v="1"/>
    <s v="Suma"/>
    <n v="1"/>
    <s v="En ejecucion"/>
    <n v="1"/>
    <n v="0"/>
    <n v="0"/>
    <n v="0"/>
    <n v="400"/>
    <n v="80"/>
    <n v="20"/>
    <n v="400"/>
    <n v="0"/>
    <n v="0"/>
    <n v="400"/>
    <n v="0"/>
    <n v="0"/>
    <n v="400"/>
    <n v="0"/>
    <n v="0"/>
    <n v="1600"/>
    <n v="80"/>
    <n v="5"/>
    <n v="0"/>
    <n v="0"/>
    <n v="0"/>
    <n v="97877500"/>
    <n v="0"/>
    <n v="0"/>
    <n v="107665250"/>
    <n v="0"/>
    <n v="0"/>
    <n v="118431775"/>
    <n v="0"/>
    <n v="0"/>
    <n v="130274953"/>
    <n v="0"/>
    <n v="0"/>
    <n v="454249478"/>
    <n v="0"/>
    <n v="0"/>
    <s v="VIGENCIA (a 30/06/2021): -Se han sensibilizado 80 personas en temas de participación ciudadana y prevención y control a la función pública (mecanismos de participación ciudadana ¿ Voto popular)."/>
    <n v="0"/>
    <n v="0"/>
    <n v="97.877499999999998"/>
    <n v="0"/>
    <n v="107.66525"/>
    <n v="0"/>
    <n v="118.431775"/>
    <n v="0"/>
    <n v="130.27495300000001"/>
    <n v="0"/>
    <n v="454.24947800000007"/>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1"/>
    <s v="Diseñar E Implementar 5 Estrategias De Sensibilación En Derechos Humanos, Derecho Internacional Humanitario Y Deberes."/>
    <n v="1"/>
    <s v="Suma"/>
    <n v="1"/>
    <s v="En ejecucion"/>
    <n v="1"/>
    <n v="0"/>
    <n v="0"/>
    <n v="0"/>
    <n v="2"/>
    <n v="0"/>
    <n v="0"/>
    <n v="1"/>
    <n v="0"/>
    <n v="0"/>
    <n v="1"/>
    <n v="0"/>
    <n v="0"/>
    <n v="1"/>
    <n v="0"/>
    <n v="0"/>
    <n v="5"/>
    <n v="0"/>
    <n v="0"/>
    <n v="0"/>
    <n v="0"/>
    <n v="0"/>
    <n v="64200000"/>
    <n v="53200000"/>
    <n v="82.87"/>
    <n v="56514717"/>
    <n v="0"/>
    <n v="0"/>
    <n v="63862414"/>
    <n v="0"/>
    <n v="0"/>
    <n v="66462128"/>
    <n v="0"/>
    <n v="0"/>
    <n v="251039259"/>
    <n v="53200000"/>
    <n v="21.19"/>
    <s v="VIGENCIA (a 30/06/2021): Se tiene planificado el inicio de ejecución de la meta, para el segundo semestre del año."/>
    <n v="0"/>
    <n v="0"/>
    <n v="64.2"/>
    <n v="53.2"/>
    <n v="56.514716999999997"/>
    <n v="0"/>
    <n v="63.862414000000001"/>
    <n v="0"/>
    <n v="66.462128000000007"/>
    <n v="0"/>
    <n v="251.03925900000002"/>
    <n v="53.2"/>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2"/>
    <s v="Sensibilizar 310432 Personas En Derechos Humanos, Derecho Internacional Humanitario, Deberes Y Oferta Institucional."/>
    <n v="1"/>
    <s v="Suma"/>
    <n v="1"/>
    <s v="En ejecucion"/>
    <n v="1"/>
    <n v="192368"/>
    <n v="192368"/>
    <n v="100"/>
    <n v="62000"/>
    <n v="46048"/>
    <n v="74.27"/>
    <n v="23200"/>
    <n v="0"/>
    <n v="0"/>
    <n v="23200"/>
    <n v="0"/>
    <n v="0"/>
    <n v="9664"/>
    <n v="0"/>
    <n v="0"/>
    <n v="310432"/>
    <n v="238416"/>
    <n v="76.8"/>
    <n v="127982794"/>
    <n v="113766666"/>
    <n v="88.9"/>
    <n v="124468000"/>
    <n v="75456000"/>
    <n v="60.63"/>
    <n v="131867673"/>
    <n v="0"/>
    <n v="0"/>
    <n v="149012299"/>
    <n v="0"/>
    <n v="0"/>
    <n v="155078298"/>
    <n v="0"/>
    <n v="0"/>
    <n v="688409064"/>
    <n v="189222666"/>
    <n v="27.49"/>
    <s v="VIGENCIA (a 30/06/2021): -Se ha capacitado a 46,048 personas en materia de Derechos Humanos y Derecho Internacional Humanitario."/>
    <n v="127.982794"/>
    <n v="113.766666"/>
    <n v="124.468"/>
    <n v="75.456000000000003"/>
    <n v="131.867673"/>
    <n v="0"/>
    <n v="149.01229900000001"/>
    <n v="0"/>
    <n v="155.07829799999999"/>
    <n v="0"/>
    <n v="688.40906400000006"/>
    <n v="189.222666"/>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3"/>
    <s v="Orientar 95314 Personas En Derechos Humanos Y Derecho Internacional Humanitario."/>
    <n v="1"/>
    <s v="Suma"/>
    <n v="1"/>
    <s v="En ejecucion"/>
    <n v="1"/>
    <n v="30138"/>
    <n v="30138"/>
    <n v="100"/>
    <n v="43680"/>
    <n v="27698"/>
    <n v="63.41"/>
    <n v="8895"/>
    <n v="0"/>
    <n v="0"/>
    <n v="8895"/>
    <n v="0"/>
    <n v="0"/>
    <n v="3706"/>
    <n v="0"/>
    <n v="0"/>
    <n v="95314"/>
    <n v="57836"/>
    <n v="60.68"/>
    <n v="200786000"/>
    <n v="200786000"/>
    <n v="100"/>
    <n v="107119000"/>
    <n v="60358420"/>
    <n v="56.35"/>
    <n v="117563497"/>
    <n v="0"/>
    <n v="0"/>
    <n v="132848383"/>
    <n v="0"/>
    <n v="0"/>
    <n v="138256380"/>
    <n v="0"/>
    <n v="0"/>
    <n v="696573260"/>
    <n v="261144420"/>
    <n v="37.49"/>
    <s v="VIGENCIA (a 30/06/2021): -En el primer semestre de la vigencia 2021 se ha orientado a 27,698 personas en Derechos Humanos y Derecho Internacional Humanitario."/>
    <n v="200.786"/>
    <n v="200.786"/>
    <n v="107.119"/>
    <n v="60.358420000000002"/>
    <n v="117.563497"/>
    <n v="0"/>
    <n v="132.84838300000001"/>
    <n v="0"/>
    <n v="138.25638000000001"/>
    <n v="0"/>
    <n v="696.57326"/>
    <n v="261.14442000000003"/>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4"/>
    <s v="Asistir 71557 Personas En Derechos Humanos Y Derecho Internacional Humanitario."/>
    <n v="1"/>
    <s v="Suma"/>
    <n v="1"/>
    <s v="En ejecucion"/>
    <n v="1"/>
    <n v="11049"/>
    <n v="11049"/>
    <n v="100"/>
    <n v="26040"/>
    <n v="11084"/>
    <n v="42.57"/>
    <n v="13343"/>
    <n v="0"/>
    <n v="0"/>
    <n v="13343"/>
    <n v="0"/>
    <n v="0"/>
    <n v="7782"/>
    <n v="0"/>
    <n v="0"/>
    <n v="71557"/>
    <n v="22133"/>
    <n v="30.93"/>
    <n v="345365000"/>
    <n v="345365000"/>
    <n v="100"/>
    <n v="121293000"/>
    <n v="99095900"/>
    <n v="81.709999999999994"/>
    <n v="117563497"/>
    <n v="0"/>
    <n v="0"/>
    <n v="132848383"/>
    <n v="0"/>
    <n v="0"/>
    <n v="138256380"/>
    <n v="0"/>
    <n v="0"/>
    <n v="855326260"/>
    <n v="444460900"/>
    <n v="51.96"/>
    <s v="VIGENCIA (a 30/06/2021): -Se ha asistido técnicamente a 11,084 personas en atención, orientación y asesoría en materia de Derechos Humanos, Derecho Internacional Humanitario y en escenarios de paz."/>
    <n v="345.36500000000001"/>
    <n v="345.36500000000001"/>
    <n v="121.29300000000001"/>
    <n v="99.0959"/>
    <n v="117.563497"/>
    <n v="0"/>
    <n v="132.84838300000001"/>
    <n v="0"/>
    <n v="138.25638000000001"/>
    <n v="0"/>
    <n v="855.32626000000005"/>
    <n v="444.46090000000004"/>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5"/>
    <s v="Asistir 37494 Personas En Mecanismos Alternativos De Solución De Conflictos."/>
    <n v="1"/>
    <s v="Suma"/>
    <n v="1"/>
    <s v="En ejecucion"/>
    <n v="1"/>
    <n v="4468"/>
    <n v="4468"/>
    <n v="100"/>
    <n v="7650"/>
    <n v="3152"/>
    <n v="41.2"/>
    <n v="10500"/>
    <n v="0"/>
    <n v="0"/>
    <n v="10500"/>
    <n v="0"/>
    <n v="0"/>
    <n v="4376"/>
    <n v="0"/>
    <n v="0"/>
    <n v="37494"/>
    <n v="7620"/>
    <n v="20.32"/>
    <n v="45547960"/>
    <n v="16604000"/>
    <n v="36.44"/>
    <n v="116587000"/>
    <n v="88228000"/>
    <n v="75.680000000000007"/>
    <n v="117563497"/>
    <n v="0"/>
    <n v="0"/>
    <n v="132848382"/>
    <n v="0"/>
    <n v="0"/>
    <n v="138256380"/>
    <n v="0"/>
    <n v="0"/>
    <n v="550803219"/>
    <n v="104832000"/>
    <n v="19.03"/>
    <s v="VIGENCIA (a 30/06/2021): -En el primer semestre de la vigencia 2021 se ha aisitido a 3,152 personas en mecanismos alternativos de solución de conflictos."/>
    <n v="45.547960000000003"/>
    <n v="16.603999999999999"/>
    <n v="116.587"/>
    <n v="88.227999999999994"/>
    <n v="117.563497"/>
    <n v="0"/>
    <n v="132.84838199999999"/>
    <n v="0"/>
    <n v="138.25638000000001"/>
    <n v="0"/>
    <n v="550.80321900000001"/>
    <n v="104.83199999999999"/>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6"/>
    <s v="Realizar 293828 Intervenciones Dentro Del Ejercicio Del Ministerio Público Para Prevenir La Vulneración De Los Derechos Y/O Restablecimiento De Los Mismos."/>
    <n v="1"/>
    <s v="Suma"/>
    <n v="1"/>
    <s v="En ejecucion"/>
    <n v="1"/>
    <n v="61228"/>
    <n v="61228"/>
    <n v="100"/>
    <n v="78400"/>
    <n v="60856"/>
    <n v="77.62"/>
    <n v="63600"/>
    <n v="0"/>
    <n v="0"/>
    <n v="63600"/>
    <n v="0"/>
    <n v="0"/>
    <n v="27000"/>
    <n v="0"/>
    <n v="0"/>
    <n v="293828"/>
    <n v="122084"/>
    <n v="41.55"/>
    <n v="159872406"/>
    <n v="74016667"/>
    <n v="46.3"/>
    <n v="85213000"/>
    <n v="66171000"/>
    <n v="77.66"/>
    <n v="117563497"/>
    <n v="0"/>
    <n v="0"/>
    <n v="132848382"/>
    <n v="0"/>
    <n v="0"/>
    <n v="138256380"/>
    <n v="0"/>
    <n v="0"/>
    <n v="633753665"/>
    <n v="140187667"/>
    <n v="22.12"/>
    <s v="VIGENCIA (a 30/06/2021): -En el primer semestre dentro del ejercicio del miniterio público se ha realizado 60,856 intervenciones para prevenir la vulneración de los derechos y/o el restablecimiento de los mismos."/>
    <n v="159.87240600000001"/>
    <n v="74.016666999999998"/>
    <n v="85.212999999999994"/>
    <n v="66.171000000000006"/>
    <n v="117.563497"/>
    <n v="0"/>
    <n v="132.84838199999999"/>
    <n v="0"/>
    <n v="138.25638000000001"/>
    <n v="0"/>
    <n v="633.75366500000007"/>
    <n v="140.187667"/>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7"/>
    <s v="Realizar 379 Segumientos A Los Derechos Humanos Y Derecho Internacional Humanitario."/>
    <n v="1"/>
    <s v="Suma"/>
    <n v="1"/>
    <s v="En ejecucion"/>
    <n v="1"/>
    <n v="209"/>
    <n v="209"/>
    <n v="100"/>
    <n v="160"/>
    <n v="101"/>
    <n v="63.13"/>
    <n v="3"/>
    <n v="0"/>
    <n v="0"/>
    <n v="5"/>
    <n v="0"/>
    <n v="0"/>
    <n v="2"/>
    <n v="0"/>
    <n v="0"/>
    <n v="379"/>
    <n v="310"/>
    <n v="81.790000000000006"/>
    <n v="97728240"/>
    <n v="92961667"/>
    <n v="95.12"/>
    <n v="122859000"/>
    <n v="107947000"/>
    <n v="87.86"/>
    <n v="112525008"/>
    <n v="0"/>
    <n v="0"/>
    <n v="127154819"/>
    <n v="0"/>
    <n v="0"/>
    <n v="132331043"/>
    <n v="0"/>
    <n v="0"/>
    <n v="592598110"/>
    <n v="200908667"/>
    <n v="33.9"/>
    <s v="VIGENCIA (a 30/06/2021): -Se han realizado 101 seguimientos a los Derechos Humanos y Derecho Internacional Humanitario a través de la verificación de cumplimiento de las diferentes  políticas públicas distritales.-"/>
    <n v="97.72824"/>
    <n v="92.961667000000006"/>
    <n v="122.85899999999999"/>
    <n v="107.947"/>
    <n v="112.525008"/>
    <n v="0"/>
    <n v="127.154819"/>
    <n v="0"/>
    <n v="132.33104299999999"/>
    <n v="0"/>
    <n v="592.59811000000002"/>
    <n v="200.90866700000001"/>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7"/>
    <n v="8"/>
    <s v="Diseñar 3 Módulos Misionales Derechos Humanos Y Derecho Internacional Humanitario."/>
    <n v="1"/>
    <s v="Suma"/>
    <n v="1"/>
    <s v="En ejecucion"/>
    <n v="1"/>
    <n v="0"/>
    <n v="0"/>
    <n v="0"/>
    <n v="1"/>
    <n v="0"/>
    <n v="0"/>
    <n v="1"/>
    <n v="0"/>
    <n v="0"/>
    <n v="1"/>
    <n v="0"/>
    <n v="0"/>
    <n v="0"/>
    <n v="0"/>
    <n v="0"/>
    <n v="3"/>
    <n v="0"/>
    <n v="0"/>
    <n v="0"/>
    <n v="0"/>
    <n v="0"/>
    <n v="25206000"/>
    <n v="0"/>
    <n v="0"/>
    <n v="72569300"/>
    <n v="0"/>
    <n v="0"/>
    <n v="167346866"/>
    <n v="0"/>
    <n v="0"/>
    <n v="0"/>
    <n v="0"/>
    <n v="0"/>
    <n v="265122166"/>
    <n v="0"/>
    <n v="0"/>
    <s v="VIGENCIA (a 30/06/2021): -Se tiene planificado el inicio de ejecución de la meta, para el segundo semestre del año."/>
    <n v="0"/>
    <n v="0"/>
    <n v="25.206"/>
    <n v="0"/>
    <n v="72.569299999999998"/>
    <n v="0"/>
    <n v="167.34686600000001"/>
    <n v="0"/>
    <n v="0"/>
    <n v="0"/>
    <n v="265.12216599999999"/>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1"/>
    <s v="Capacitar Y/O Sensibilizar 4050 Servidores(As) Públicos(As) En Materia De Prevención Disciplinarias Y Lucha Contra La Corrupción Y Linea Doctrinal Disciplinaria"/>
    <n v="1"/>
    <s v="Suma"/>
    <n v="1"/>
    <s v="En ejecucion"/>
    <n v="1"/>
    <n v="0"/>
    <n v="0"/>
    <n v="0"/>
    <n v="3400"/>
    <n v="3157"/>
    <n v="92.85"/>
    <n v="300"/>
    <n v="0"/>
    <n v="0"/>
    <n v="300"/>
    <n v="0"/>
    <n v="0"/>
    <n v="50"/>
    <n v="0"/>
    <n v="0"/>
    <n v="4050"/>
    <n v="3157"/>
    <n v="77.95"/>
    <n v="0"/>
    <n v="0"/>
    <n v="0"/>
    <n v="25000000"/>
    <n v="9771200"/>
    <n v="39.08"/>
    <n v="37000000"/>
    <n v="0"/>
    <n v="0"/>
    <n v="37000000"/>
    <n v="0"/>
    <n v="0"/>
    <n v="17000000"/>
    <n v="0"/>
    <n v="0"/>
    <n v="116000000"/>
    <n v="9771200"/>
    <n v="8.42"/>
    <s v="VIGENCIA (a 30/06/2021): -La Personería de Bogotá, D.C. llevó a cabo el 5° Congreso Nacional de Derecho Disciplinario. Nuevo Código General Disciplinario. Perspectivas y disyuntivas del derecho disciplinario. A propósito de la entrada en vigencia de le Ley 1952 de 2019¿, los días martes 25 y miércoles 26 de mayo del presente año, en la modalidad virtual, el cual estuvo dirigido a servidores públicos y contratistas del Distrito Capital y diferentes entes territoriales."/>
    <n v="0"/>
    <n v="0"/>
    <n v="25"/>
    <n v="9.7712000000000003"/>
    <n v="37"/>
    <n v="0"/>
    <n v="37"/>
    <n v="0"/>
    <n v="17"/>
    <n v="0"/>
    <n v="116"/>
    <n v="9.7712000000000003"/>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2"/>
    <s v="Decidir 2400 Procesos Disciplinarios De Fondo"/>
    <n v="1"/>
    <s v="Suma"/>
    <n v="1"/>
    <s v="En ejecucion"/>
    <n v="1"/>
    <n v="50"/>
    <n v="50"/>
    <n v="100"/>
    <n v="1500"/>
    <n v="847"/>
    <n v="56.47"/>
    <n v="300"/>
    <n v="0"/>
    <n v="0"/>
    <n v="350"/>
    <n v="0"/>
    <n v="0"/>
    <n v="200"/>
    <n v="0"/>
    <n v="0"/>
    <n v="2400"/>
    <n v="897"/>
    <n v="37.380000000000003"/>
    <n v="634680000"/>
    <n v="365380267"/>
    <n v="57.57"/>
    <n v="554734000"/>
    <n v="430166667"/>
    <n v="77.55"/>
    <n v="459949179"/>
    <n v="0"/>
    <n v="0"/>
    <n v="459949179"/>
    <n v="0"/>
    <n v="0"/>
    <n v="327770275"/>
    <n v="0"/>
    <n v="0"/>
    <n v="2437082633"/>
    <n v="795546934"/>
    <n v="32.64"/>
    <s v="VIGENCIA (a 30/06/2021): -Es impottante resaltar que con el fin de dar cumpliiento a la priorización de expedientes, una vez entrada en vigor de la Ley 1952 de 2019 la cual reducio el termino para las prescripciones, labor que las delegaads adcritas decidieron priorizar y decidir estos expedientes, y con la ayuda del proyecto de inversión se logro incrementar esta meta. -No prescripción de los expedientes disciplinarios ahora con la Ley 2094 de 2021 que retraza la entrada en bvigencia de la Ley 1952, se continuara con las decisiones de fondo y el impulso procesal que amerite cada expediente"/>
    <n v="634.67999999999995"/>
    <n v="365.380267"/>
    <n v="554.73400000000004"/>
    <n v="430.16666700000002"/>
    <n v="459.94917900000002"/>
    <n v="0"/>
    <n v="459.94917900000002"/>
    <n v="0"/>
    <n v="327.77027500000003"/>
    <n v="0"/>
    <n v="2437.082633"/>
    <n v="795.54693399999996"/>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3"/>
    <s v="Implementar 1 Sistema De Información Misional De Gestión Disciplinaria"/>
    <n v="1"/>
    <s v="Suma"/>
    <n v="1"/>
    <s v="En ejecucion"/>
    <n v="1"/>
    <n v="0.1"/>
    <n v="0.1"/>
    <n v="100"/>
    <n v="0.2"/>
    <n v="0.2"/>
    <n v="100"/>
    <n v="0.4"/>
    <n v="0"/>
    <n v="0"/>
    <n v="0.2"/>
    <n v="0"/>
    <n v="0"/>
    <n v="0.1"/>
    <n v="0"/>
    <n v="0"/>
    <n v="1"/>
    <n v="0.3"/>
    <n v="30"/>
    <n v="20000000"/>
    <n v="0"/>
    <n v="0"/>
    <n v="50000000"/>
    <n v="22050000"/>
    <n v="44.1"/>
    <n v="159500000"/>
    <n v="0"/>
    <n v="0"/>
    <n v="169144275"/>
    <n v="0"/>
    <n v="0"/>
    <n v="334000000"/>
    <n v="0"/>
    <n v="0"/>
    <n v="732644275"/>
    <n v="22050000"/>
    <n v="3.01"/>
    <s v="VIGENCIA (a 30/06/2021): -Se ha logrado avanzar en el desarrollo del sistema msional llegando a iniciar ya la tercera fase. -Se estima asignar nuevos recursos para la contrataación de una firma firma con el fin  de dar agilidad al desarrollo y puesta en marcha del sistema operativo misional, de igual manera se amplio la mesa para la recopilación de la información, con nuevos integrantes de la oficina de control interno disciplinario, gestión documental, segunda instancia y calidad."/>
    <n v="20"/>
    <n v="0"/>
    <n v="50"/>
    <n v="22.05"/>
    <n v="159.5"/>
    <n v="0"/>
    <n v="169.14427499999999"/>
    <n v="0"/>
    <n v="334"/>
    <n v="0"/>
    <n v="732.64427499999999"/>
    <n v="22.05"/>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4"/>
    <s v="Implementar 1 Estrategia De Comunicación Con Las Oficina De Control Interno Disciplinario - Ocid"/>
    <n v="2"/>
    <s v="Constante"/>
    <n v="1"/>
    <s v="En ejecucion"/>
    <n v="1"/>
    <n v="0"/>
    <n v="0"/>
    <n v="0"/>
    <n v="1"/>
    <n v="1"/>
    <n v="100"/>
    <n v="1"/>
    <n v="0"/>
    <n v="0"/>
    <n v="1"/>
    <n v="0"/>
    <n v="0"/>
    <n v="1"/>
    <n v="0"/>
    <n v="0"/>
    <s v="N/A"/>
    <s v="N/A"/>
    <s v="N/A"/>
    <n v="0"/>
    <n v="0"/>
    <n v="0"/>
    <n v="7000000"/>
    <n v="0"/>
    <n v="0"/>
    <n v="30000000"/>
    <n v="0"/>
    <n v="0"/>
    <n v="30000000"/>
    <n v="0"/>
    <n v="0"/>
    <n v="30000000"/>
    <n v="0"/>
    <n v="0"/>
    <n v="97000000"/>
    <n v="0"/>
    <n v="0"/>
    <s v="VIGENCIA (a 30/06/2021): -Se tienen los primerros resultados de las pruebas piloto para dar  a conocer el sistema de información, el cual es parte integral de la estrategia."/>
    <n v="0"/>
    <n v="0"/>
    <n v="7"/>
    <n v="0"/>
    <n v="30"/>
    <n v="0"/>
    <n v="30"/>
    <n v="0"/>
    <n v="30"/>
    <n v="0"/>
    <n v="97"/>
    <n v="0"/>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5"/>
    <s v="Efectuar 204 Visitas De Evaluación Y Segumiento De Verificación De Cumplimiento De Las Obligaciones En Las Oficinas De Control Interno Disciplinario - Ocid"/>
    <n v="1"/>
    <s v="Suma"/>
    <n v="1"/>
    <s v="En ejecucion"/>
    <n v="1"/>
    <n v="0"/>
    <n v="0"/>
    <n v="0"/>
    <n v="51"/>
    <n v="51"/>
    <n v="100"/>
    <n v="51"/>
    <n v="0"/>
    <n v="0"/>
    <n v="51"/>
    <n v="0"/>
    <n v="0"/>
    <n v="51"/>
    <n v="0"/>
    <n v="0"/>
    <n v="204"/>
    <n v="51"/>
    <n v="25"/>
    <n v="0"/>
    <n v="0"/>
    <n v="0"/>
    <n v="85000000"/>
    <n v="77000000"/>
    <n v="90.59"/>
    <n v="150000000"/>
    <n v="0"/>
    <n v="0"/>
    <n v="187500000"/>
    <n v="0"/>
    <n v="0"/>
    <n v="150000000"/>
    <n v="0"/>
    <n v="0"/>
    <n v="572500000"/>
    <n v="77000000"/>
    <n v="13.45"/>
    <s v="VIGENCIA (a 30/06/2021): -Se han venido adelantando las Visitas de manera presencia y remota a las OCID con el fin de actualizar la información de los nuevos jefes, asi como se han aplicada encuestas de necesidades y expetativas  a las mismas que sirvan como insumo para la mejora"/>
    <n v="0"/>
    <n v="0"/>
    <n v="85"/>
    <n v="77"/>
    <n v="150"/>
    <n v="0"/>
    <n v="187.5"/>
    <n v="0"/>
    <n v="150"/>
    <n v="0"/>
    <n v="572.5"/>
    <n v="77"/>
  </r>
  <r>
    <n v="16"/>
    <s v="Un Nuevo Contrato Social y Ambiental para la Bogotá del Siglo XXI"/>
    <x v="0"/>
    <n v="2021"/>
    <s v="30/06/2021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3"/>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m/>
    <n v="0"/>
    <n v="0"/>
    <n v="0"/>
    <n v="0"/>
    <n v="50"/>
    <n v="0"/>
    <n v="50"/>
    <n v="0"/>
    <n v="0"/>
    <n v="0"/>
    <n v="100"/>
    <n v="0"/>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
    <s v="Ejecutar 100 Porciento De Una Estrategia De Promoción De La Memoria, Para La Construcción De Paz, La Reconciliación Y La Democracia, En La Ciudad Región."/>
    <n v="3"/>
    <s v="Creciente"/>
    <n v="1"/>
    <s v="En ejecucion"/>
    <n v="1"/>
    <n v="5"/>
    <n v="5"/>
    <n v="100"/>
    <n v="20"/>
    <n v="10.1"/>
    <n v="50.5"/>
    <n v="55"/>
    <n v="0"/>
    <n v="0"/>
    <n v="90"/>
    <n v="0"/>
    <n v="0"/>
    <n v="100"/>
    <n v="0"/>
    <n v="0"/>
    <s v="N/A"/>
    <s v="N/A"/>
    <s v="N/A"/>
    <n v="180922950"/>
    <n v="175113988"/>
    <n v="96.79"/>
    <n v="549768000"/>
    <n v="473634930"/>
    <n v="86.15"/>
    <n v="320544000"/>
    <n v="0"/>
    <n v="0"/>
    <n v="330240000"/>
    <n v="0"/>
    <n v="0"/>
    <n v="142678000"/>
    <n v="0"/>
    <n v="0"/>
    <n v="1524152950"/>
    <n v="648748918"/>
    <n v="42.56"/>
    <m/>
    <n v="180.92294999999999"/>
    <n v="175.11398800000001"/>
    <n v="549.76800000000003"/>
    <n v="473.63493"/>
    <n v="320.54399999999998"/>
    <n v="0"/>
    <n v="330.24"/>
    <n v="0"/>
    <n v="142.678"/>
    <n v="0"/>
    <n v="1524.1529500000001"/>
    <n v="648.748918"/>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2"/>
    <s v="Realizar 1030 Procesos Pedagógicos Para El Fortalecimiento De Iniciativas Ciudadanas, Que Conduzcan Al Debate Y La Apropiación Social De La Paz, La Memoria Y La Reconciliación, Que Se Construye En Los Territorios Ciudad Región."/>
    <n v="1"/>
    <s v="Suma"/>
    <n v="1"/>
    <s v="En ejecucion"/>
    <n v="1"/>
    <n v="104"/>
    <n v="104"/>
    <n v="100"/>
    <n v="310"/>
    <n v="167"/>
    <n v="53.87"/>
    <n v="258"/>
    <n v="0"/>
    <n v="0"/>
    <n v="258"/>
    <n v="0"/>
    <n v="0"/>
    <n v="100"/>
    <n v="0"/>
    <n v="0"/>
    <n v="1030"/>
    <n v="271"/>
    <n v="26.31"/>
    <n v="125460615"/>
    <n v="125460090"/>
    <n v="100"/>
    <n v="485494000"/>
    <n v="281420504"/>
    <n v="57.97"/>
    <n v="844476000"/>
    <n v="0"/>
    <n v="0"/>
    <n v="867820000"/>
    <n v="0"/>
    <n v="0"/>
    <n v="195346000"/>
    <n v="0"/>
    <n v="0"/>
    <n v="2518596615"/>
    <n v="406880594"/>
    <n v="16.16"/>
    <m/>
    <n v="125.460615"/>
    <n v="125.46008999999999"/>
    <n v="485.49400000000003"/>
    <n v="281.42050399999999"/>
    <n v="844.476"/>
    <n v="0"/>
    <n v="867.82"/>
    <n v="0"/>
    <n v="195.346"/>
    <n v="0"/>
    <n v="2518.5966149999999"/>
    <n v="406.88059399999997"/>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3"/>
    <s v="Implementar 300 Productos De Pedagogía Social Y Gestión Del Conocimiento, Para El Debate Y La Apropiación Social De La Paz, La Memoria Y La  Reconciliación, Que Se Construye En Los Territorios Ciudad Región."/>
    <n v="1"/>
    <s v="Suma"/>
    <n v="1"/>
    <s v="En ejecucion"/>
    <n v="1"/>
    <n v="75"/>
    <n v="75"/>
    <n v="100"/>
    <n v="73"/>
    <n v="45"/>
    <n v="61.64"/>
    <n v="70"/>
    <n v="0"/>
    <n v="0"/>
    <n v="65"/>
    <n v="0"/>
    <n v="0"/>
    <n v="17"/>
    <n v="0"/>
    <n v="0"/>
    <n v="300"/>
    <n v="120"/>
    <n v="40"/>
    <n v="343596383"/>
    <n v="343595433"/>
    <n v="100"/>
    <n v="1859760000"/>
    <n v="824752930"/>
    <n v="44.35"/>
    <n v="2532488000"/>
    <n v="0"/>
    <n v="0"/>
    <n v="2602523000"/>
    <n v="0"/>
    <n v="0"/>
    <n v="586039000"/>
    <n v="0"/>
    <n v="0"/>
    <n v="7924406383"/>
    <n v="1168348363"/>
    <n v="14.74"/>
    <m/>
    <n v="343.596383"/>
    <n v="343.59543300000001"/>
    <n v="1859.76"/>
    <n v="824.75292999999999"/>
    <n v="2532.4879999999998"/>
    <n v="0"/>
    <n v="2602.5230000000001"/>
    <n v="0"/>
    <n v="586.03899999999999"/>
    <n v="0"/>
    <n v="7924.4063829999996"/>
    <n v="1168.3483630000001"/>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4"/>
    <s v="Implementar 100 Porciento De La Formulación Y Puesta En Marcha De La Política Pública Distrital De Víctimas, Memoria, Paz Y Reconciliación."/>
    <n v="3"/>
    <s v="Creciente"/>
    <n v="1"/>
    <s v="En ejecucion"/>
    <n v="1"/>
    <n v="5"/>
    <n v="5"/>
    <n v="100"/>
    <n v="20"/>
    <n v="8.75"/>
    <n v="43.75"/>
    <n v="55"/>
    <n v="0"/>
    <n v="0"/>
    <n v="90"/>
    <n v="0"/>
    <n v="0"/>
    <n v="100"/>
    <n v="0"/>
    <n v="0"/>
    <s v="N/A"/>
    <s v="N/A"/>
    <s v="N/A"/>
    <n v="85190000"/>
    <n v="85188950"/>
    <n v="100"/>
    <n v="174468000"/>
    <n v="174466970"/>
    <n v="100"/>
    <n v="2332851000"/>
    <n v="0"/>
    <n v="0"/>
    <n v="2392370000"/>
    <n v="0"/>
    <n v="0"/>
    <n v="371041000"/>
    <n v="0"/>
    <n v="0"/>
    <n v="5355920000"/>
    <n v="259655920"/>
    <n v="4.8499999999999996"/>
    <m/>
    <n v="85.19"/>
    <n v="85.188950000000006"/>
    <n v="174.46799999999999"/>
    <n v="174.46697"/>
    <n v="2332.8510000000001"/>
    <n v="0"/>
    <n v="2392.37"/>
    <n v="0"/>
    <n v="371.041"/>
    <n v="0"/>
    <n v="5355.92"/>
    <n v="259.65592000000004"/>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5"/>
    <s v="Implementar 100 Porciento De Una Ruta De Reparación Integral Para Las Víctimas Del Conflicto Armado, Acorde Con Las Competencias Del Distrito Capital."/>
    <n v="2"/>
    <s v="Constante"/>
    <n v="1"/>
    <s v="En ejecucion"/>
    <n v="1"/>
    <n v="100"/>
    <n v="100"/>
    <n v="100"/>
    <n v="100"/>
    <n v="86.17"/>
    <n v="86.17"/>
    <n v="100"/>
    <n v="0"/>
    <n v="0"/>
    <n v="100"/>
    <n v="0"/>
    <n v="0"/>
    <n v="100"/>
    <n v="0"/>
    <n v="0"/>
    <s v="N/A"/>
    <s v="N/A"/>
    <s v="N/A"/>
    <n v="3467954773"/>
    <n v="3462596902"/>
    <n v="99.85"/>
    <n v="3767116855"/>
    <n v="2291858937"/>
    <n v="60.84"/>
    <n v="3664704000"/>
    <n v="0"/>
    <n v="0"/>
    <n v="3778069000"/>
    <n v="0"/>
    <n v="0"/>
    <n v="1630377000"/>
    <n v="0"/>
    <n v="0"/>
    <n v="16308221628"/>
    <n v="5754455839"/>
    <n v="35.29"/>
    <m/>
    <n v="3467.9547729999999"/>
    <n v="3462.5969020000002"/>
    <n v="3767.1168550000002"/>
    <n v="2291.858937"/>
    <n v="3664.7040000000002"/>
    <n v="0"/>
    <n v="3778.069"/>
    <n v="0"/>
    <n v="1630.377"/>
    <n v="0"/>
    <n v="16308.221627999999"/>
    <n v="5754.4558390000002"/>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6"/>
    <s v="Otorgar 100 Porciento De Medidas De Ayuda Humanitaria Inmediata En El Distrito Capital, Conforme A Los Requisitos Establecidos  Por La Legislación Vigente."/>
    <n v="2"/>
    <s v="Constante"/>
    <n v="1"/>
    <s v="En ejecucion"/>
    <n v="1"/>
    <n v="100"/>
    <n v="100"/>
    <n v="100"/>
    <n v="100"/>
    <n v="100"/>
    <n v="100"/>
    <n v="100"/>
    <n v="0"/>
    <n v="0"/>
    <n v="100"/>
    <n v="0"/>
    <n v="0"/>
    <n v="100"/>
    <n v="0"/>
    <n v="0"/>
    <s v="N/A"/>
    <s v="N/A"/>
    <s v="N/A"/>
    <n v="6063449331"/>
    <n v="5983011963"/>
    <n v="98.67"/>
    <n v="8126924914"/>
    <n v="3694271502"/>
    <n v="45.46"/>
    <n v="9177694000"/>
    <n v="0"/>
    <n v="0"/>
    <n v="9453150000"/>
    <n v="0"/>
    <n v="0"/>
    <n v="4080265000"/>
    <n v="0"/>
    <n v="0"/>
    <n v="36901483245"/>
    <n v="9677283465"/>
    <n v="26.22"/>
    <m/>
    <n v="6063.4493309999998"/>
    <n v="5983.0119629999999"/>
    <n v="8126.9249140000002"/>
    <n v="3694.2715020000001"/>
    <n v="9177.6939999999995"/>
    <n v="0"/>
    <n v="9453.15"/>
    <n v="0"/>
    <n v="4080.2649999999999"/>
    <n v="0"/>
    <n v="36901.483244999996"/>
    <n v="9677.2834650000004"/>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78.5"/>
    <n v="78.5"/>
    <n v="100"/>
    <n v="0"/>
    <n v="0"/>
    <n v="100"/>
    <n v="0"/>
    <n v="0"/>
    <n v="100"/>
    <n v="0"/>
    <n v="0"/>
    <s v="N/A"/>
    <s v="N/A"/>
    <s v="N/A"/>
    <n v="334173018"/>
    <n v="334173018"/>
    <n v="100"/>
    <n v="748629000"/>
    <n v="748621911"/>
    <n v="100"/>
    <n v="897899000"/>
    <n v="0"/>
    <n v="0"/>
    <n v="935371000"/>
    <n v="0"/>
    <n v="0"/>
    <n v="402483000"/>
    <n v="0"/>
    <n v="0"/>
    <n v="3318555018"/>
    <n v="1082794929"/>
    <n v="32.630000000000003"/>
    <m/>
    <n v="334.17301800000001"/>
    <n v="334.17301800000001"/>
    <n v="748.62900000000002"/>
    <n v="748.62191099999995"/>
    <n v="897.899"/>
    <n v="0"/>
    <n v="935.37099999999998"/>
    <n v="0"/>
    <n v="402.483"/>
    <n v="0"/>
    <n v="3318.5550180000005"/>
    <n v="1082.7949289999999"/>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73.83"/>
    <n v="73.83"/>
    <n v="100"/>
    <n v="0"/>
    <n v="0"/>
    <n v="100"/>
    <n v="0"/>
    <n v="0"/>
    <n v="100"/>
    <n v="0"/>
    <n v="0"/>
    <s v="N/A"/>
    <s v="N/A"/>
    <s v="N/A"/>
    <n v="480155901"/>
    <n v="480155901"/>
    <n v="100"/>
    <n v="1595669708"/>
    <n v="1436325672"/>
    <n v="90.01"/>
    <n v="1583976000"/>
    <n v="0"/>
    <n v="0"/>
    <n v="1632445000"/>
    <n v="0"/>
    <n v="0"/>
    <n v="704739000"/>
    <n v="0"/>
    <n v="0"/>
    <n v="5996985609"/>
    <n v="1916481573"/>
    <n v="31.96"/>
    <m/>
    <n v="480.15590099999997"/>
    <n v="480.15590099999997"/>
    <n v="1595.6697079999999"/>
    <n v="1436.3256719999999"/>
    <n v="1583.9760000000001"/>
    <n v="0"/>
    <n v="1632.4449999999999"/>
    <n v="0"/>
    <n v="704.73900000000003"/>
    <n v="0"/>
    <n v="5996.9856089999994"/>
    <n v="1916.481573"/>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99.22"/>
    <n v="99.22"/>
    <n v="100"/>
    <n v="0"/>
    <n v="0"/>
    <n v="100"/>
    <n v="0"/>
    <n v="0"/>
    <n v="100"/>
    <n v="0"/>
    <n v="0"/>
    <s v="N/A"/>
    <s v="N/A"/>
    <s v="N/A"/>
    <n v="428092940"/>
    <n v="428092940"/>
    <n v="100"/>
    <n v="1836088000"/>
    <n v="1424856614"/>
    <n v="77.599999999999994"/>
    <n v="1332790000"/>
    <n v="0"/>
    <n v="0"/>
    <n v="1373502000"/>
    <n v="0"/>
    <n v="0"/>
    <n v="592722000"/>
    <n v="0"/>
    <n v="0"/>
    <n v="5563194940"/>
    <n v="1852949554"/>
    <n v="33.31"/>
    <s v="VIGENCIA (a 30/06/2021): Esta meta es una meta constante, tanto en la vigencia como para cada periodo, toda vez que las acciones programadas se deben llevar a cabo por ley. La sobre ejecucuón del primer reporte (31_03_2021), obedeció a la convocatoria, por parte de los representates víctimas del conflcito armado, de sesiones extraordinarias. Para este periodo de reporte (30_06_2021) no se presentó sobreejecución en el desarrollo de esta meta."/>
    <n v="428.09294"/>
    <n v="428.09294"/>
    <n v="1836.088"/>
    <n v="1424.856614"/>
    <n v="1332.79"/>
    <n v="0"/>
    <n v="1373.502"/>
    <n v="0"/>
    <n v="592.72199999999998"/>
    <n v="0"/>
    <n v="5563.1949399999994"/>
    <n v="1852.949554"/>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0"/>
    <s v="Ejecutar 100 Porciento De Una Estrategia De Reconciliación Para La Construcción De Paz, Que Contribuya Al Fortalecimiento Del Tejido Social En Los Territorios Ciudad Región."/>
    <n v="2"/>
    <s v="Constante"/>
    <n v="1"/>
    <s v="En ejecucion"/>
    <n v="1"/>
    <n v="100"/>
    <n v="100"/>
    <n v="100"/>
    <n v="100"/>
    <n v="95.97"/>
    <n v="95.97"/>
    <n v="100"/>
    <n v="0"/>
    <n v="0"/>
    <n v="100"/>
    <n v="0"/>
    <n v="0"/>
    <n v="100"/>
    <n v="0"/>
    <n v="0"/>
    <s v="N/A"/>
    <s v="N/A"/>
    <s v="N/A"/>
    <n v="3061033688"/>
    <n v="3039152519"/>
    <n v="99.29"/>
    <n v="6238619097"/>
    <n v="4461817722"/>
    <n v="71.52"/>
    <n v="5782923000"/>
    <n v="0"/>
    <n v="0"/>
    <n v="5963103000"/>
    <n v="0"/>
    <n v="0"/>
    <n v="2572914000"/>
    <n v="0"/>
    <n v="0"/>
    <n v="23618592785"/>
    <n v="7500970241"/>
    <n v="31.76"/>
    <m/>
    <n v="3061.033688"/>
    <n v="3039.1525190000002"/>
    <n v="6238.6190969999998"/>
    <n v="4461.8177219999998"/>
    <n v="5782.9229999999998"/>
    <n v="0"/>
    <n v="5963.1030000000001"/>
    <n v="0"/>
    <n v="2572.9140000000002"/>
    <n v="0"/>
    <n v="23618.592785000001"/>
    <n v="7500.970241"/>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91.4"/>
    <n v="91.4"/>
    <n v="100"/>
    <n v="0"/>
    <n v="0"/>
    <n v="100"/>
    <n v="0"/>
    <n v="0"/>
    <n v="100"/>
    <n v="0"/>
    <n v="0"/>
    <s v="N/A"/>
    <s v="N/A"/>
    <s v="N/A"/>
    <n v="227209248"/>
    <n v="221671973"/>
    <n v="97.56"/>
    <n v="717697275"/>
    <n v="619357740"/>
    <n v="86.3"/>
    <n v="2623403000"/>
    <n v="0"/>
    <n v="0"/>
    <n v="2694468000"/>
    <n v="0"/>
    <n v="0"/>
    <n v="1047874000"/>
    <n v="0"/>
    <n v="0"/>
    <n v="7310651523"/>
    <n v="841029713"/>
    <n v="11.5"/>
    <m/>
    <n v="227.209248"/>
    <n v="221.67197300000001"/>
    <n v="717.69727499999999"/>
    <n v="619.35774000000004"/>
    <n v="2623.4029999999998"/>
    <n v="0"/>
    <n v="2694.4679999999998"/>
    <n v="0"/>
    <n v="1047.874"/>
    <n v="0"/>
    <n v="7310.6515229999995"/>
    <n v="841.02971300000002"/>
  </r>
  <r>
    <n v="16"/>
    <s v="Un Nuevo Contrato Social y Ambiental para la Bogotá del Siglo XXI"/>
    <x v="0"/>
    <n v="2021"/>
    <s v="30/06/2021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9"/>
    <n v="12"/>
    <s v="Formular 100 Porciento De Los Programas De Desarrollo Con Enfoque Territorial (Pdet),  Para La Promoción De Una Adecuada Integración Social Y Territorial."/>
    <n v="3"/>
    <s v="Creciente"/>
    <n v="1"/>
    <s v="En ejecucion"/>
    <n v="1"/>
    <n v="10"/>
    <n v="10"/>
    <n v="100"/>
    <n v="40"/>
    <n v="26.45"/>
    <n v="66.13"/>
    <n v="70"/>
    <n v="0"/>
    <n v="0"/>
    <n v="90"/>
    <n v="0"/>
    <n v="0"/>
    <n v="100"/>
    <n v="0"/>
    <n v="0"/>
    <s v="N/A"/>
    <s v="N/A"/>
    <s v="N/A"/>
    <n v="1333761153"/>
    <n v="1333761153"/>
    <n v="100"/>
    <n v="3254409000"/>
    <n v="1547699615"/>
    <n v="47.56"/>
    <n v="3532553115"/>
    <n v="0"/>
    <n v="0"/>
    <n v="3642029148"/>
    <n v="0"/>
    <n v="0"/>
    <n v="1571812570"/>
    <n v="0"/>
    <n v="0"/>
    <n v="13334564986"/>
    <n v="2881460768"/>
    <n v="21.61"/>
    <m/>
    <n v="1333.7611529999999"/>
    <n v="1333.7611529999999"/>
    <n v="3254.4090000000001"/>
    <n v="1547.699615"/>
    <n v="3532.5531150000002"/>
    <n v="0"/>
    <n v="3642.0291480000001"/>
    <n v="0"/>
    <n v="1571.8125700000001"/>
    <n v="0"/>
    <n v="13334.564985999999"/>
    <n v="2881.460767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1"/>
    <s v="Implementar 100 Porciento Del Modelo De Gobierno Abierto Accesible E Incluyente A Todos Los Sectores Territoriales, Poblacionales Y Diferenciales"/>
    <n v="1"/>
    <s v="Suma"/>
    <n v="1"/>
    <s v="En ejecucion"/>
    <n v="1"/>
    <n v="10"/>
    <n v="10"/>
    <n v="100"/>
    <n v="20"/>
    <n v="9.27"/>
    <n v="46.35"/>
    <n v="20"/>
    <n v="0"/>
    <n v="0"/>
    <n v="25"/>
    <n v="0"/>
    <n v="0"/>
    <n v="25"/>
    <n v="0"/>
    <n v="0"/>
    <n v="100"/>
    <n v="19.27"/>
    <n v="19.27"/>
    <n v="277572250"/>
    <n v="277248811"/>
    <n v="99.88"/>
    <n v="757400000"/>
    <n v="753038326"/>
    <n v="99.42"/>
    <n v="852232500"/>
    <n v="0"/>
    <n v="0"/>
    <n v="894843150"/>
    <n v="0"/>
    <n v="0"/>
    <n v="1388321056"/>
    <n v="0"/>
    <n v="0"/>
    <n v="4170368956"/>
    <n v="1030287137"/>
    <n v="24.7"/>
    <m/>
    <n v="277.57225"/>
    <n v="277.24881099999999"/>
    <n v="757.4"/>
    <n v="753.03832599999998"/>
    <n v="852.23249999999996"/>
    <n v="0"/>
    <n v="894.84315000000004"/>
    <n v="0"/>
    <n v="1388.321056"/>
    <n v="0"/>
    <n v="4170.3689560000003"/>
    <n v="1030.287137"/>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2"/>
    <s v="Implementar 100 Porciento De La Plataforma Virtual De Gobierno Abierto Con Parámetros De Accesibilidad E Inclusión Poblacional Y Diferencial."/>
    <n v="1"/>
    <s v="Suma"/>
    <n v="1"/>
    <s v="En ejecucion"/>
    <n v="1"/>
    <n v="0"/>
    <n v="0"/>
    <n v="0"/>
    <n v="40"/>
    <n v="10.4"/>
    <n v="26"/>
    <n v="20"/>
    <n v="0"/>
    <n v="0"/>
    <n v="20"/>
    <n v="0"/>
    <n v="0"/>
    <n v="20"/>
    <n v="0"/>
    <n v="0"/>
    <n v="100"/>
    <n v="10.4"/>
    <n v="10.4"/>
    <n v="0"/>
    <n v="0"/>
    <n v="0"/>
    <n v="747000000"/>
    <n v="97542895"/>
    <n v="13.06"/>
    <n v="1500000000"/>
    <n v="0"/>
    <n v="0"/>
    <n v="1000000000"/>
    <n v="0"/>
    <n v="0"/>
    <n v="921000000"/>
    <n v="0"/>
    <n v="0"/>
    <n v="4168000000"/>
    <n v="97542895"/>
    <n v="2.34"/>
    <m/>
    <n v="0"/>
    <n v="0"/>
    <n v="747"/>
    <n v="97.542895000000001"/>
    <n v="1500"/>
    <n v="0"/>
    <n v="1000"/>
    <n v="0"/>
    <n v="921"/>
    <n v="0"/>
    <n v="4168"/>
    <n v="97.54289500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10"/>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8.67"/>
    <n v="43.35"/>
    <n v="30"/>
    <n v="0"/>
    <n v="0"/>
    <n v="30"/>
    <n v="0"/>
    <n v="0"/>
    <n v="15"/>
    <n v="0"/>
    <n v="0"/>
    <n v="100"/>
    <n v="13.67"/>
    <n v="13.67"/>
    <n v="116166750"/>
    <n v="116011861"/>
    <n v="99.86"/>
    <n v="760271000"/>
    <n v="743118047"/>
    <n v="97.74"/>
    <n v="3341077563"/>
    <n v="0"/>
    <n v="0"/>
    <n v="4374342116"/>
    <n v="0"/>
    <n v="0"/>
    <n v="9354067317"/>
    <n v="0"/>
    <n v="0"/>
    <n v="17945924746"/>
    <n v="859129908"/>
    <n v="4.79"/>
    <m/>
    <n v="116.16674999999999"/>
    <n v="116.011861"/>
    <n v="760.27099999999996"/>
    <n v="743.11804700000005"/>
    <n v="3341.0775629999998"/>
    <n v="0"/>
    <n v="4374.3421159999998"/>
    <n v="0"/>
    <n v="9354.0673169999991"/>
    <n v="0"/>
    <n v="17945.924745999997"/>
    <n v="859.129908"/>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1"/>
    <s v="Implementar 100 Porciento De Los Lineamientos De La Política Pública Nacional De Gobierno Digital Priorizados Por La Secretaría General"/>
    <n v="3"/>
    <s v="Creciente"/>
    <n v="1"/>
    <s v="En ejecucion"/>
    <n v="1"/>
    <n v="10"/>
    <n v="10"/>
    <n v="100"/>
    <n v="30"/>
    <n v="18.3"/>
    <n v="61"/>
    <n v="50"/>
    <n v="0"/>
    <n v="0"/>
    <n v="70"/>
    <n v="0"/>
    <n v="0"/>
    <n v="100"/>
    <n v="0"/>
    <n v="0"/>
    <s v="N/A"/>
    <s v="N/A"/>
    <s v="N/A"/>
    <n v="1676406253"/>
    <n v="1661340981"/>
    <n v="99.1"/>
    <n v="2061587000"/>
    <n v="1623158842"/>
    <n v="78.73"/>
    <n v="2766157223"/>
    <n v="0"/>
    <n v="0"/>
    <n v="3123655340"/>
    <n v="0"/>
    <n v="0"/>
    <n v="4248349213"/>
    <n v="0"/>
    <n v="0"/>
    <n v="13876155029"/>
    <n v="3284499823"/>
    <n v="23.67"/>
    <m/>
    <n v="1676.4062530000001"/>
    <n v="1661.3409810000001"/>
    <n v="2061.587"/>
    <n v="1623.158842"/>
    <n v="2766.1572230000002"/>
    <n v="0"/>
    <n v="3123.6553399999998"/>
    <n v="0"/>
    <n v="4248.3492130000004"/>
    <n v="0"/>
    <n v="13876.155029000001"/>
    <n v="3284.499823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2"/>
    <s v="Liderar 100 Porciento La Formulación, Sensibilización Y Apropiación De La Política Pública De Bogotá Territorio Inteligente"/>
    <n v="3"/>
    <s v="Creciente"/>
    <n v="1"/>
    <s v="En ejecucion"/>
    <n v="1"/>
    <n v="5"/>
    <n v="5"/>
    <n v="100"/>
    <n v="15"/>
    <n v="10"/>
    <n v="66.67"/>
    <n v="45"/>
    <n v="0"/>
    <n v="0"/>
    <n v="70"/>
    <n v="0"/>
    <n v="0"/>
    <n v="100"/>
    <n v="0"/>
    <n v="0"/>
    <s v="N/A"/>
    <s v="N/A"/>
    <s v="N/A"/>
    <n v="423463019"/>
    <n v="423282315"/>
    <n v="99.96"/>
    <n v="871815000"/>
    <n v="870762007"/>
    <n v="99.88"/>
    <n v="668616318"/>
    <n v="0"/>
    <n v="0"/>
    <n v="665446060"/>
    <n v="0"/>
    <n v="0"/>
    <n v="700922316"/>
    <n v="0"/>
    <n v="0"/>
    <n v="3330262713"/>
    <n v="1294044322"/>
    <n v="38.86"/>
    <m/>
    <n v="423.46301899999997"/>
    <n v="423.28231499999998"/>
    <n v="871.81500000000005"/>
    <n v="870.76200700000004"/>
    <n v="668.61631799999998"/>
    <n v="0"/>
    <n v="665.44605999999999"/>
    <n v="0"/>
    <n v="700.92231600000002"/>
    <n v="0"/>
    <n v="3330.2627130000001"/>
    <n v="1294.044322"/>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3"/>
    <s v="Asesorar 100 Porciento El Diseño E Implementación De Las 16 Agendas De Transformación Digital Y Sus Aceleradores Transversales"/>
    <n v="3"/>
    <s v="Creciente"/>
    <n v="1"/>
    <s v="En ejecucion"/>
    <n v="1"/>
    <n v="5"/>
    <n v="5"/>
    <n v="100"/>
    <n v="15"/>
    <n v="10.5"/>
    <n v="70"/>
    <n v="45"/>
    <n v="0"/>
    <n v="0"/>
    <n v="75"/>
    <n v="0"/>
    <n v="0"/>
    <n v="100"/>
    <n v="0"/>
    <n v="0"/>
    <s v="N/A"/>
    <s v="N/A"/>
    <s v="N/A"/>
    <n v="971624224"/>
    <n v="937841014"/>
    <n v="96.52"/>
    <n v="2251386768"/>
    <n v="2088962968"/>
    <n v="92.79"/>
    <n v="4934717817"/>
    <n v="0"/>
    <n v="0"/>
    <n v="5006000000"/>
    <n v="0"/>
    <n v="0"/>
    <n v="2696902706"/>
    <n v="0"/>
    <n v="0"/>
    <n v="15860631515"/>
    <n v="3026803982"/>
    <n v="19.079999999999998"/>
    <m/>
    <n v="971.62422400000003"/>
    <n v="937.84101399999997"/>
    <n v="2251.3867679999998"/>
    <n v="2088.9629679999998"/>
    <n v="4934.7178169999997"/>
    <n v="0"/>
    <n v="5006"/>
    <n v="0"/>
    <n v="2696.9027059999999"/>
    <n v="0"/>
    <n v="15860.631515000001"/>
    <n v="3026.803981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4"/>
    <s v="Implementar 1 Centro De Recursos De Ti Compartido"/>
    <n v="3"/>
    <s v="Creciente"/>
    <n v="1"/>
    <s v="En ejecucion"/>
    <n v="1"/>
    <n v="0.1"/>
    <n v="0.1"/>
    <n v="100"/>
    <n v="0.3"/>
    <n v="0.2"/>
    <n v="66.67"/>
    <n v="0.5"/>
    <n v="0"/>
    <n v="0"/>
    <n v="0.7"/>
    <n v="0"/>
    <n v="0"/>
    <n v="1"/>
    <n v="0"/>
    <n v="0"/>
    <s v="N/A"/>
    <s v="N/A"/>
    <s v="N/A"/>
    <n v="252696000"/>
    <n v="252695750"/>
    <n v="100"/>
    <n v="547261000"/>
    <n v="267648190"/>
    <n v="48.91"/>
    <n v="199038019"/>
    <n v="0"/>
    <n v="0"/>
    <n v="243063351"/>
    <n v="0"/>
    <n v="0"/>
    <n v="766605672"/>
    <n v="0"/>
    <n v="0"/>
    <n v="2008664042"/>
    <n v="520343940"/>
    <n v="25.9"/>
    <m/>
    <n v="252.696"/>
    <n v="252.69575"/>
    <n v="547.26099999999997"/>
    <n v="267.64819"/>
    <n v="199.03801899999999"/>
    <n v="0"/>
    <n v="243.06335100000001"/>
    <n v="0"/>
    <n v="766.60567200000003"/>
    <n v="0"/>
    <n v="2008.6640419999999"/>
    <n v="520.34393999999998"/>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5"/>
    <s v="Desarrollar 1 Estrategia De Apropiación Para Potenciar El Conocimiento Y Uso De Tecnologías."/>
    <n v="3"/>
    <s v="Creciente"/>
    <n v="1"/>
    <s v="En ejecucion"/>
    <n v="1"/>
    <n v="0.1"/>
    <n v="0.1"/>
    <n v="100"/>
    <n v="0.3"/>
    <n v="0.2"/>
    <n v="66.67"/>
    <n v="0.5"/>
    <n v="0"/>
    <n v="0"/>
    <n v="0.7"/>
    <n v="0"/>
    <n v="0"/>
    <n v="1"/>
    <n v="0"/>
    <n v="0"/>
    <s v="N/A"/>
    <s v="N/A"/>
    <s v="N/A"/>
    <n v="756208431"/>
    <n v="754142741"/>
    <n v="99.73"/>
    <n v="538769232"/>
    <n v="216775442"/>
    <n v="40.24"/>
    <n v="619313642"/>
    <n v="0"/>
    <n v="0"/>
    <n v="610483657"/>
    <n v="0"/>
    <n v="0"/>
    <n v="897064158"/>
    <n v="0"/>
    <n v="0"/>
    <n v="3421839120"/>
    <n v="970918183"/>
    <n v="28.37"/>
    <m/>
    <n v="756.20843100000002"/>
    <n v="754.142741"/>
    <n v="538.76923199999999"/>
    <n v="216.775442"/>
    <n v="619.31364199999996"/>
    <n v="0"/>
    <n v="610.48365699999999"/>
    <n v="0"/>
    <n v="897.06415800000002"/>
    <n v="0"/>
    <n v="3421.8391200000005"/>
    <n v="970.918183"/>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6"/>
    <s v="Implementar 100 Porciento El Modelo De Seguridad Y Privacidad De La Información (Mspi)"/>
    <n v="3"/>
    <s v="Creciente"/>
    <n v="1"/>
    <s v="En ejecucion"/>
    <n v="1"/>
    <n v="10"/>
    <n v="10"/>
    <n v="100"/>
    <n v="37"/>
    <n v="19.86"/>
    <n v="53.68"/>
    <n v="64"/>
    <n v="0"/>
    <n v="0"/>
    <n v="91"/>
    <n v="0"/>
    <n v="0"/>
    <n v="100"/>
    <n v="0"/>
    <n v="0"/>
    <s v="N/A"/>
    <s v="N/A"/>
    <s v="N/A"/>
    <n v="995249155"/>
    <n v="993526361"/>
    <n v="99.83"/>
    <n v="1366198000"/>
    <n v="884166871"/>
    <n v="64.72"/>
    <n v="2277262000"/>
    <n v="0"/>
    <n v="0"/>
    <n v="1997375000"/>
    <n v="0"/>
    <n v="0"/>
    <n v="1662516000"/>
    <n v="0"/>
    <n v="0"/>
    <n v="8298600155"/>
    <n v="1877693232"/>
    <n v="22.63"/>
    <m/>
    <n v="995.24915499999997"/>
    <n v="993.52636099999995"/>
    <n v="1366.1980000000001"/>
    <n v="884.16687100000001"/>
    <n v="2277.2620000000002"/>
    <n v="0"/>
    <n v="1997.375"/>
    <n v="0"/>
    <n v="1662.5160000000001"/>
    <n v="0"/>
    <n v="8298.6001550000001"/>
    <n v="1877.693232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9"/>
    <n v="7"/>
    <s v="Mantener 1 Plataforma  Tecnológica Y De Redes De La Secretaria General Actualizada"/>
    <n v="2"/>
    <s v="Constante"/>
    <n v="1"/>
    <s v="En ejecucion"/>
    <n v="1"/>
    <n v="1"/>
    <n v="1"/>
    <n v="100"/>
    <n v="1"/>
    <n v="0.5"/>
    <n v="50"/>
    <n v="1"/>
    <n v="0"/>
    <n v="0"/>
    <n v="1"/>
    <n v="0"/>
    <n v="0"/>
    <n v="1"/>
    <n v="0"/>
    <n v="0"/>
    <s v="N/A"/>
    <s v="N/A"/>
    <s v="N/A"/>
    <n v="3605352918"/>
    <n v="3591127173"/>
    <n v="99.61"/>
    <n v="4580674000"/>
    <n v="2977084803"/>
    <n v="64.989999999999995"/>
    <n v="4622658000"/>
    <n v="0"/>
    <n v="0"/>
    <n v="5829889000"/>
    <n v="0"/>
    <n v="0"/>
    <n v="4900246000"/>
    <n v="0"/>
    <n v="0"/>
    <n v="23538819918"/>
    <n v="6568211976"/>
    <n v="27.9"/>
    <m/>
    <n v="3605.352918"/>
    <n v="3591.1271729999999"/>
    <n v="4580.674"/>
    <n v="2977.0848030000002"/>
    <n v="4622.6580000000004"/>
    <n v="0"/>
    <n v="5829.8890000000001"/>
    <n v="0"/>
    <n v="4900.2460000000001"/>
    <n v="0"/>
    <n v="23538.819917999997"/>
    <n v="6568.2119760000005"/>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1"/>
    <s v="Generar 100 Porciento De Los Lineamientos Distritales En Materia De Comunicación Pública"/>
    <n v="3"/>
    <s v="Creciente"/>
    <n v="1"/>
    <s v="En ejecucion"/>
    <n v="1"/>
    <n v="10"/>
    <n v="9.75"/>
    <n v="97.5"/>
    <n v="30"/>
    <n v="19.88"/>
    <n v="66.27"/>
    <n v="70"/>
    <n v="0"/>
    <n v="0"/>
    <n v="90"/>
    <n v="0"/>
    <n v="0"/>
    <n v="100"/>
    <n v="0"/>
    <n v="0"/>
    <s v="N/A"/>
    <s v="N/A"/>
    <s v="N/A"/>
    <n v="829432495"/>
    <n v="829432495"/>
    <n v="100"/>
    <n v="2008894000"/>
    <n v="1797196787"/>
    <n v="89.46"/>
    <n v="3577000000"/>
    <n v="0"/>
    <n v="0"/>
    <n v="3876000000"/>
    <n v="0"/>
    <n v="0"/>
    <n v="4074000000"/>
    <n v="0"/>
    <n v="0"/>
    <n v="14365326495"/>
    <n v="2626629282"/>
    <n v="18.28"/>
    <m/>
    <n v="829.43249500000002"/>
    <n v="829.43249500000002"/>
    <n v="2008.894"/>
    <n v="1797.1967870000001"/>
    <n v="3577"/>
    <n v="0"/>
    <n v="3876"/>
    <n v="0"/>
    <n v="4074"/>
    <n v="0"/>
    <n v="14365.326495000001"/>
    <n v="2626.629281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2"/>
    <s v="Comunicar 100 Porciento De Los Temas Estratégicos Y Coyunturales De La Ciudad Y Su Gobierno Acorde Con Los Criterios Establecidos En Los Lineamientos."/>
    <n v="2"/>
    <s v="Constante"/>
    <n v="1"/>
    <s v="En ejecucion"/>
    <n v="1"/>
    <n v="100"/>
    <n v="100"/>
    <n v="100"/>
    <n v="100"/>
    <n v="50"/>
    <n v="50"/>
    <n v="100"/>
    <n v="0"/>
    <n v="0"/>
    <n v="100"/>
    <n v="0"/>
    <n v="0"/>
    <n v="100"/>
    <n v="0"/>
    <n v="0"/>
    <s v="N/A"/>
    <s v="N/A"/>
    <s v="N/A"/>
    <n v="12144264829"/>
    <n v="12129007570"/>
    <n v="99.87"/>
    <n v="16560963284"/>
    <n v="11107263169"/>
    <n v="67.069999999999993"/>
    <n v="15302000000"/>
    <n v="0"/>
    <n v="0"/>
    <n v="18017000000"/>
    <n v="0"/>
    <n v="0"/>
    <n v="22703000000"/>
    <n v="0"/>
    <n v="0"/>
    <n v="84727228113"/>
    <n v="23236270739"/>
    <n v="27.42"/>
    <m/>
    <n v="12144.264829"/>
    <n v="12129.00757"/>
    <n v="16560.963284000001"/>
    <n v="11107.263169"/>
    <n v="15302"/>
    <n v="0"/>
    <n v="18017"/>
    <n v="0"/>
    <n v="22703"/>
    <n v="0"/>
    <n v="84727.228113000005"/>
    <n v="23236.27073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3"/>
    <s v="Realizar 48 Mediciones De Análisis Y Seguimiento De Opinión Pública Así Como De La Información Que Emitan Los Medios De Comunicación Y Redes Entorno A La Gestión Distrital."/>
    <n v="1"/>
    <s v="Suma"/>
    <n v="1"/>
    <s v="En ejecucion"/>
    <n v="1"/>
    <n v="3"/>
    <n v="3"/>
    <n v="100"/>
    <n v="13"/>
    <n v="7"/>
    <n v="53.85"/>
    <n v="13"/>
    <n v="0"/>
    <n v="0"/>
    <n v="13"/>
    <n v="0"/>
    <n v="0"/>
    <n v="6"/>
    <n v="0"/>
    <n v="0"/>
    <n v="48"/>
    <n v="10"/>
    <n v="20.83"/>
    <n v="60302676"/>
    <n v="60302675"/>
    <n v="100"/>
    <n v="745335716"/>
    <n v="627495916"/>
    <n v="84.19"/>
    <n v="1223000000"/>
    <n v="0"/>
    <n v="0"/>
    <n v="1224000000"/>
    <n v="0"/>
    <n v="0"/>
    <n v="1526000000"/>
    <n v="0"/>
    <n v="0"/>
    <n v="4778638392"/>
    <n v="687798591"/>
    <n v="14.39"/>
    <m/>
    <n v="60.302675999999998"/>
    <n v="60.302675000000001"/>
    <n v="745.33571600000005"/>
    <n v="627.49591599999997"/>
    <n v="1223"/>
    <n v="0"/>
    <n v="1224"/>
    <n v="0"/>
    <n v="1526"/>
    <n v="0"/>
    <n v="4778.6383919999998"/>
    <n v="687.7985909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9"/>
    <n v="4"/>
    <s v="Realizar 100 Porciento De Identificacion De Los Canales De Comunicación Discriminados Por Grupos De Interés Ubicados En Bogotá Región."/>
    <n v="1"/>
    <s v="Suma"/>
    <n v="1"/>
    <s v="En ejecucion"/>
    <n v="1"/>
    <n v="25"/>
    <n v="25"/>
    <n v="100"/>
    <n v="50"/>
    <n v="5"/>
    <n v="10"/>
    <n v="25"/>
    <n v="0"/>
    <n v="0"/>
    <n v="0"/>
    <n v="0"/>
    <n v="0"/>
    <n v="0"/>
    <n v="0"/>
    <n v="0"/>
    <n v="100"/>
    <n v="30"/>
    <n v="30"/>
    <n v="0"/>
    <n v="0"/>
    <n v="0"/>
    <n v="300000000"/>
    <n v="168893159"/>
    <n v="56.3"/>
    <n v="300000000"/>
    <n v="0"/>
    <n v="0"/>
    <n v="0"/>
    <n v="0"/>
    <n v="0"/>
    <n v="0"/>
    <n v="0"/>
    <n v="0"/>
    <n v="600000000"/>
    <n v="168893159"/>
    <n v="28.15"/>
    <m/>
    <n v="0"/>
    <n v="0"/>
    <n v="300"/>
    <n v="168.893159"/>
    <n v="300"/>
    <n v="0"/>
    <n v="0"/>
    <n v="0"/>
    <n v="0"/>
    <n v="0"/>
    <n v="600"/>
    <n v="168.89315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
    <s v="Implementar 100 Porciento De La Estrategia Para El Fortalecimiento Del  Sistema De Coordinación Distrital"/>
    <n v="1"/>
    <s v="Suma"/>
    <n v="1"/>
    <s v="En ejecucion"/>
    <n v="1"/>
    <n v="12"/>
    <n v="12"/>
    <n v="100"/>
    <n v="21"/>
    <n v="7.88"/>
    <n v="37.520000000000003"/>
    <n v="21"/>
    <n v="0"/>
    <n v="0"/>
    <n v="23"/>
    <n v="0"/>
    <n v="0"/>
    <n v="23"/>
    <n v="0"/>
    <n v="0"/>
    <n v="100"/>
    <n v="19.88"/>
    <n v="19.88"/>
    <n v="80852058"/>
    <n v="80852058"/>
    <n v="100"/>
    <n v="138622000"/>
    <n v="138621935"/>
    <n v="100"/>
    <n v="168000000"/>
    <n v="0"/>
    <n v="0"/>
    <n v="181000000"/>
    <n v="0"/>
    <n v="0"/>
    <n v="180000000"/>
    <n v="0"/>
    <n v="0"/>
    <n v="748474058"/>
    <n v="219473993"/>
    <n v="29.32"/>
    <m/>
    <n v="80.852058"/>
    <n v="80.852058"/>
    <n v="138.62200000000001"/>
    <n v="138.62193500000001"/>
    <n v="168"/>
    <n v="0"/>
    <n v="181"/>
    <n v="0"/>
    <n v="180"/>
    <n v="0"/>
    <n v="748.47405800000001"/>
    <n v="219.4739930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2"/>
    <s v="Implementar 100 Porciento De La Estrategia Para El Fortalecimiento De La Gestión De Documentos Electrónicos De Archivo Y La Red Distrital De Archivos De Bogotá."/>
    <n v="3"/>
    <s v="Creciente"/>
    <n v="1"/>
    <s v="En ejecucion"/>
    <n v="1"/>
    <n v="13"/>
    <n v="13"/>
    <n v="100"/>
    <n v="33"/>
    <n v="22.4"/>
    <n v="67.88"/>
    <n v="54"/>
    <n v="0"/>
    <n v="0"/>
    <n v="81"/>
    <n v="0"/>
    <n v="0"/>
    <n v="100"/>
    <n v="0"/>
    <n v="0"/>
    <s v="N/A"/>
    <s v="N/A"/>
    <s v="N/A"/>
    <n v="369668353"/>
    <n v="369668353"/>
    <n v="100"/>
    <n v="417901255"/>
    <n v="417901255"/>
    <n v="100"/>
    <n v="529852000"/>
    <n v="0"/>
    <n v="0"/>
    <n v="682103000"/>
    <n v="0"/>
    <n v="0"/>
    <n v="482897000"/>
    <n v="0"/>
    <n v="0"/>
    <n v="2482421608"/>
    <n v="787569608"/>
    <n v="31.73"/>
    <m/>
    <n v="369.66835300000002"/>
    <n v="369.66835300000002"/>
    <n v="417.90125499999999"/>
    <n v="417.90125499999999"/>
    <n v="529.85199999999998"/>
    <n v="0"/>
    <n v="682.10299999999995"/>
    <n v="0"/>
    <n v="482.89699999999999"/>
    <n v="0"/>
    <n v="2482.4216080000001"/>
    <n v="787.56960800000002"/>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3"/>
    <s v="Implementar 100 Porciento Del Plan De Articulación De La Gestión Internacional Del Distrito."/>
    <n v="3"/>
    <s v="Creciente"/>
    <n v="1"/>
    <s v="En ejecucion"/>
    <n v="1"/>
    <n v="5"/>
    <n v="5"/>
    <n v="100"/>
    <n v="35"/>
    <n v="20"/>
    <n v="57.14"/>
    <n v="65"/>
    <n v="0"/>
    <n v="0"/>
    <n v="95"/>
    <n v="0"/>
    <n v="0"/>
    <n v="100"/>
    <n v="0"/>
    <n v="0"/>
    <s v="N/A"/>
    <s v="N/A"/>
    <s v="N/A"/>
    <n v="230831627"/>
    <n v="217239567"/>
    <n v="94.11"/>
    <n v="406747997"/>
    <n v="377351102"/>
    <n v="92.77"/>
    <n v="504000000"/>
    <n v="0"/>
    <n v="0"/>
    <n v="519000000"/>
    <n v="0"/>
    <n v="0"/>
    <n v="267000000"/>
    <n v="0"/>
    <n v="0"/>
    <n v="1927579624"/>
    <n v="594590669"/>
    <n v="30.85"/>
    <m/>
    <n v="230.831627"/>
    <n v="217.23956699999999"/>
    <n v="406.747997"/>
    <n v="377.35110200000003"/>
    <n v="504"/>
    <n v="0"/>
    <n v="519"/>
    <n v="0"/>
    <n v="267"/>
    <n v="0"/>
    <n v="1927.579624"/>
    <n v="594.59066900000005"/>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4"/>
    <s v="Promover 100 Porciento De La Gestión Del Conocimiento Y La Innovación A Través Del Cumplimiento De La Estrategia."/>
    <n v="1"/>
    <s v="Suma"/>
    <n v="1"/>
    <s v="En ejecucion"/>
    <n v="1"/>
    <n v="5"/>
    <n v="5"/>
    <n v="100"/>
    <n v="21"/>
    <n v="8.4"/>
    <n v="40"/>
    <n v="29"/>
    <n v="0"/>
    <n v="0"/>
    <n v="24"/>
    <n v="0"/>
    <n v="0"/>
    <n v="21"/>
    <n v="0"/>
    <n v="0"/>
    <n v="100"/>
    <n v="13.4"/>
    <n v="13.4"/>
    <n v="71358137"/>
    <n v="71358137"/>
    <n v="100"/>
    <n v="325467000"/>
    <n v="198654427"/>
    <n v="61.03"/>
    <n v="289000000"/>
    <n v="0"/>
    <n v="0"/>
    <n v="404000000"/>
    <n v="0"/>
    <n v="0"/>
    <n v="350000000"/>
    <n v="0"/>
    <n v="0"/>
    <n v="1439825137"/>
    <n v="270012564"/>
    <n v="18.75"/>
    <m/>
    <n v="71.358136999999999"/>
    <n v="71.358136999999999"/>
    <n v="325.46699999999998"/>
    <n v="198.654427"/>
    <n v="289"/>
    <n v="0"/>
    <n v="404"/>
    <n v="0"/>
    <n v="350"/>
    <n v="0"/>
    <n v="1439.825137"/>
    <n v="270.012564"/>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5"/>
    <s v="Fortalecer 100 Porciento De La Estrategia De Los Archivos Públicos Del Distrito Capital."/>
    <n v="3"/>
    <s v="Creciente"/>
    <n v="1"/>
    <s v="En ejecucion"/>
    <n v="1"/>
    <n v="11"/>
    <n v="11"/>
    <n v="100"/>
    <n v="32"/>
    <n v="21"/>
    <n v="65.63"/>
    <n v="54"/>
    <n v="0"/>
    <n v="0"/>
    <n v="81"/>
    <n v="0"/>
    <n v="0"/>
    <n v="100"/>
    <n v="0"/>
    <n v="0"/>
    <s v="N/A"/>
    <s v="N/A"/>
    <s v="N/A"/>
    <n v="431753088"/>
    <n v="431753088"/>
    <n v="100"/>
    <n v="372300447"/>
    <n v="363883102"/>
    <n v="97.74"/>
    <n v="824732000"/>
    <n v="0"/>
    <n v="0"/>
    <n v="967881000"/>
    <n v="0"/>
    <n v="0"/>
    <n v="697292000"/>
    <n v="0"/>
    <n v="0"/>
    <n v="3293958535"/>
    <n v="795636190"/>
    <n v="24.15"/>
    <m/>
    <n v="431.75308799999999"/>
    <n v="431.75308799999999"/>
    <n v="372.30044700000002"/>
    <n v="363.88310200000001"/>
    <n v="824.73199999999997"/>
    <n v="0"/>
    <n v="967.88099999999997"/>
    <n v="0"/>
    <n v="697.29200000000003"/>
    <n v="0"/>
    <n v="3293.9585349999998"/>
    <n v="795.63618999999994"/>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6"/>
    <s v="Desarrollar 100 Porciento Del Plan Para El Posicionamiento Internacional De Bogotá, A Través Del Mercadeo De Ciudad Y La Visibilización De Buenas Prácticas Para La Toma De Decisiones."/>
    <n v="3"/>
    <s v="Creciente"/>
    <n v="1"/>
    <s v="En ejecucion"/>
    <n v="1"/>
    <n v="5"/>
    <n v="5"/>
    <n v="100"/>
    <n v="35"/>
    <n v="20"/>
    <n v="57.14"/>
    <n v="65"/>
    <n v="0"/>
    <n v="0"/>
    <n v="95"/>
    <n v="0"/>
    <n v="0"/>
    <n v="100"/>
    <n v="0"/>
    <n v="0"/>
    <s v="N/A"/>
    <s v="N/A"/>
    <s v="N/A"/>
    <n v="94168373"/>
    <n v="78993390"/>
    <n v="83.88"/>
    <n v="295580003"/>
    <n v="209518000"/>
    <n v="70.88"/>
    <n v="928000000"/>
    <n v="0"/>
    <n v="0"/>
    <n v="813000000"/>
    <n v="0"/>
    <n v="0"/>
    <n v="418000000"/>
    <n v="0"/>
    <n v="0"/>
    <n v="2548748376"/>
    <n v="288511390"/>
    <n v="11.32"/>
    <m/>
    <n v="94.168373000000003"/>
    <n v="78.993390000000005"/>
    <n v="295.58000299999998"/>
    <n v="209.518"/>
    <n v="928"/>
    <n v="0"/>
    <n v="813"/>
    <n v="0"/>
    <n v="418"/>
    <n v="0"/>
    <n v="2548.748376"/>
    <n v="288.5113900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7"/>
    <s v="Implementar 100 Porciento De La Estrategia Que Permita Fortalecer La Gestión Y Desempeño Institucional"/>
    <n v="1"/>
    <s v="Suma"/>
    <n v="1"/>
    <s v="En ejecucion"/>
    <n v="1"/>
    <n v="11"/>
    <n v="11"/>
    <n v="100"/>
    <n v="21"/>
    <n v="10.5"/>
    <n v="50"/>
    <n v="21"/>
    <n v="0"/>
    <n v="0"/>
    <n v="22"/>
    <n v="0"/>
    <n v="0"/>
    <n v="25"/>
    <n v="0"/>
    <n v="0"/>
    <n v="100"/>
    <n v="21.5"/>
    <n v="21.5"/>
    <n v="1221131137"/>
    <n v="1220046913"/>
    <n v="99.91"/>
    <n v="1039739000"/>
    <n v="1026971187"/>
    <n v="98.77"/>
    <n v="1116000000"/>
    <n v="0"/>
    <n v="0"/>
    <n v="1609000000"/>
    <n v="0"/>
    <n v="0"/>
    <n v="1866000000"/>
    <n v="0"/>
    <n v="0"/>
    <n v="6851870137"/>
    <n v="2247018100"/>
    <n v="32.79"/>
    <m/>
    <n v="1221.1311370000001"/>
    <n v="1220.0469129999999"/>
    <n v="1039.739"/>
    <n v="1026.9711870000001"/>
    <n v="1116"/>
    <n v="0"/>
    <n v="1609"/>
    <n v="0"/>
    <n v="1866"/>
    <n v="0"/>
    <n v="6851.8701369999999"/>
    <n v="2247.0181000000002"/>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8"/>
    <s v="Cumplir 100 Porciento Del Seguimiento A Los Temas Estratégicos De La Administración Distrital"/>
    <n v="1"/>
    <s v="Suma"/>
    <n v="1"/>
    <s v="En ejecucion"/>
    <n v="1"/>
    <n v="5"/>
    <n v="5"/>
    <n v="100"/>
    <n v="28"/>
    <n v="13.44"/>
    <n v="48"/>
    <n v="28"/>
    <n v="0"/>
    <n v="0"/>
    <n v="28"/>
    <n v="0"/>
    <n v="0"/>
    <n v="11"/>
    <n v="0"/>
    <n v="0"/>
    <n v="100"/>
    <n v="18.440000000000001"/>
    <n v="18.440000000000001"/>
    <n v="992500650"/>
    <n v="991962436"/>
    <n v="99.95"/>
    <n v="3356695236"/>
    <n v="2570449627"/>
    <n v="76.58"/>
    <n v="1872000000"/>
    <n v="0"/>
    <n v="0"/>
    <n v="1900000000"/>
    <n v="0"/>
    <n v="0"/>
    <n v="1906000000"/>
    <n v="0"/>
    <n v="0"/>
    <n v="10027195886"/>
    <n v="3562412063"/>
    <n v="35.53"/>
    <m/>
    <n v="992.50064999999995"/>
    <n v="991.96243600000003"/>
    <n v="3356.695236"/>
    <n v="2570.449627"/>
    <n v="1872"/>
    <n v="0"/>
    <n v="1900"/>
    <n v="0"/>
    <n v="1906"/>
    <n v="0"/>
    <n v="10027.195886"/>
    <n v="3562.4120629999998"/>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s v="VIGENCIA (a 31/03/2021): La meta no presenta programacón para la vigencia 2021."/>
    <n v="0"/>
    <n v="0"/>
    <n v="0"/>
    <n v="0"/>
    <n v="3000"/>
    <n v="0"/>
    <n v="2000"/>
    <n v="0"/>
    <n v="0"/>
    <n v="0"/>
    <n v="5000"/>
    <n v="0"/>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0"/>
    <s v="Ejecutar 100 Porciento De Los Productos Definidos En El Plan De Acción De La Política Pública De Transparencia."/>
    <n v="1"/>
    <s v="Suma"/>
    <n v="1"/>
    <s v="En ejecucion"/>
    <n v="1"/>
    <n v="6"/>
    <n v="6"/>
    <n v="100"/>
    <n v="23"/>
    <n v="11.5"/>
    <n v="50"/>
    <n v="23"/>
    <n v="0"/>
    <n v="0"/>
    <n v="24"/>
    <n v="0"/>
    <n v="0"/>
    <n v="24"/>
    <n v="0"/>
    <n v="0"/>
    <n v="100"/>
    <n v="17.5"/>
    <n v="17.5"/>
    <n v="150616561"/>
    <n v="150616560"/>
    <n v="100"/>
    <n v="586919000"/>
    <n v="286918854"/>
    <n v="48.89"/>
    <n v="313000000"/>
    <n v="0"/>
    <n v="0"/>
    <n v="321000000"/>
    <n v="0"/>
    <n v="0"/>
    <n v="330000000"/>
    <n v="0"/>
    <n v="0"/>
    <n v="1701535561"/>
    <n v="437535414"/>
    <n v="25.71"/>
    <m/>
    <n v="150.61656099999999"/>
    <n v="150.61655999999999"/>
    <n v="586.91899999999998"/>
    <n v="286.91885400000001"/>
    <n v="313"/>
    <n v="0"/>
    <n v="321"/>
    <n v="0"/>
    <n v="330"/>
    <n v="0"/>
    <n v="1701.5355609999999"/>
    <n v="437.535414"/>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1"/>
    <s v="Ejecutar 100 Porciento De La Estrategia De Tecnificación Y Modernización De La Imprenta Distrital"/>
    <n v="1"/>
    <s v="Suma"/>
    <n v="1"/>
    <s v="En ejecucion"/>
    <n v="1"/>
    <n v="6.58"/>
    <n v="6.58"/>
    <n v="100"/>
    <n v="26.42"/>
    <n v="11.05"/>
    <n v="41.82"/>
    <n v="25"/>
    <n v="0"/>
    <n v="0"/>
    <n v="24"/>
    <n v="0"/>
    <n v="0"/>
    <n v="18"/>
    <n v="0"/>
    <n v="0"/>
    <n v="100"/>
    <n v="17.63"/>
    <n v="17.63"/>
    <n v="215311312"/>
    <n v="198439664"/>
    <n v="92.16"/>
    <n v="946549764"/>
    <n v="376737171"/>
    <n v="39.799999999999997"/>
    <n v="1145000000"/>
    <n v="0"/>
    <n v="0"/>
    <n v="1100000000"/>
    <n v="0"/>
    <n v="0"/>
    <n v="800000000"/>
    <n v="0"/>
    <n v="0"/>
    <n v="4206861076"/>
    <n v="575176835"/>
    <n v="13.67"/>
    <m/>
    <n v="215.31131199999999"/>
    <n v="198.43966399999999"/>
    <n v="946.54976399999998"/>
    <n v="376.73717099999999"/>
    <n v="1145"/>
    <n v="0"/>
    <n v="1100"/>
    <n v="0"/>
    <n v="800"/>
    <n v="0"/>
    <n v="4206.8610760000001"/>
    <n v="575.17683499999998"/>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8"/>
    <n v="12"/>
    <s v="Desarrollar 100 Porciento De La Estrategia Para La Recuperación, Preservación, Difusión Y Apropiación Del Patrimonio Documental Y La Memoria Histórica De Bogotá."/>
    <n v="3"/>
    <s v="Creciente"/>
    <n v="1"/>
    <s v="En ejecucion"/>
    <n v="1"/>
    <n v="14"/>
    <n v="14"/>
    <n v="100"/>
    <n v="31"/>
    <n v="22"/>
    <n v="70.97"/>
    <n v="51"/>
    <n v="0"/>
    <n v="0"/>
    <n v="78"/>
    <n v="0"/>
    <n v="0"/>
    <n v="100"/>
    <n v="0"/>
    <n v="0"/>
    <s v="N/A"/>
    <s v="N/A"/>
    <s v="N/A"/>
    <n v="1096808704"/>
    <n v="1095182369"/>
    <n v="99.85"/>
    <n v="1372478298"/>
    <n v="1372300659"/>
    <n v="99.99"/>
    <n v="1645416000"/>
    <n v="0"/>
    <n v="0"/>
    <n v="2207016000"/>
    <n v="0"/>
    <n v="0"/>
    <n v="1751811000"/>
    <n v="0"/>
    <n v="0"/>
    <n v="8073530002"/>
    <n v="2467483028"/>
    <n v="30.56"/>
    <m/>
    <n v="1096.808704"/>
    <n v="1095.1823690000001"/>
    <n v="1372.478298"/>
    <n v="1372.300659"/>
    <n v="1645.4159999999999"/>
    <n v="0"/>
    <n v="2207.0160000000001"/>
    <n v="0"/>
    <n v="1751.8109999999999"/>
    <n v="0"/>
    <n v="8073.5300019999995"/>
    <n v="2467.4830280000001"/>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24"/>
    <n v="24"/>
    <n v="100"/>
    <n v="0"/>
    <n v="0"/>
    <n v="100"/>
    <n v="0"/>
    <n v="0"/>
    <n v="100"/>
    <n v="0"/>
    <n v="0"/>
    <s v="N/A"/>
    <s v="N/A"/>
    <s v="N/A"/>
    <n v="38722250"/>
    <n v="38722250"/>
    <n v="100"/>
    <n v="795572585"/>
    <n v="771249721"/>
    <n v="96.94"/>
    <n v="268011000"/>
    <n v="0"/>
    <n v="0"/>
    <n v="284092000"/>
    <n v="0"/>
    <n v="0"/>
    <n v="191632000"/>
    <n v="0"/>
    <n v="0"/>
    <n v="1578029835"/>
    <n v="809971971"/>
    <n v="51.33"/>
    <m/>
    <n v="38.722250000000003"/>
    <n v="38.722250000000003"/>
    <n v="795.572585"/>
    <n v="771.24972100000002"/>
    <n v="268.01100000000002"/>
    <n v="0"/>
    <n v="284.09199999999998"/>
    <n v="0"/>
    <n v="191.63200000000001"/>
    <n v="0"/>
    <n v="1578.0298350000003"/>
    <n v="809.97197100000005"/>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2"/>
    <s v="Implementar 100 Porciento Las Estrategias Para La Articulación Interinstitucional Y La Apropiación De Los Lineamientos En Materia De Atención Al Ciudadano E Ivc"/>
    <n v="2"/>
    <s v="Constante"/>
    <n v="1"/>
    <s v="En ejecucion"/>
    <n v="1"/>
    <n v="100"/>
    <n v="100"/>
    <n v="100"/>
    <n v="100"/>
    <n v="48.67"/>
    <n v="48.67"/>
    <n v="100"/>
    <n v="0"/>
    <n v="0"/>
    <n v="100"/>
    <n v="0"/>
    <n v="0"/>
    <n v="100"/>
    <n v="0"/>
    <n v="0"/>
    <s v="N/A"/>
    <s v="N/A"/>
    <s v="N/A"/>
    <n v="128508825"/>
    <n v="128508825"/>
    <n v="100"/>
    <n v="727077885"/>
    <n v="658322034"/>
    <n v="90.54"/>
    <n v="258439000"/>
    <n v="0"/>
    <n v="0"/>
    <n v="273945000"/>
    <n v="0"/>
    <n v="0"/>
    <n v="684788000"/>
    <n v="0"/>
    <n v="0"/>
    <n v="2072758710"/>
    <n v="786830859"/>
    <n v="37.96"/>
    <m/>
    <n v="128.508825"/>
    <n v="128.508825"/>
    <n v="727.07788500000004"/>
    <n v="658.32203400000003"/>
    <n v="258.43900000000002"/>
    <n v="0"/>
    <n v="273.94499999999999"/>
    <n v="0"/>
    <n v="684.78800000000001"/>
    <n v="0"/>
    <n v="2072.7587100000001"/>
    <n v="786.83085900000003"/>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10"/>
    <n v="3"/>
    <s v="Implementar 100 Porciento Las Estrategias De Mejoramiento Continuo E Innovación En Los Canales De Atención Disponibles En La Red Cade."/>
    <n v="2"/>
    <s v="Constante"/>
    <n v="1"/>
    <s v="En ejecucion"/>
    <n v="1"/>
    <n v="100"/>
    <n v="100"/>
    <n v="100"/>
    <n v="100"/>
    <n v="40"/>
    <n v="40"/>
    <n v="100"/>
    <n v="0"/>
    <n v="0"/>
    <n v="100"/>
    <n v="0"/>
    <n v="0"/>
    <n v="100"/>
    <n v="0"/>
    <n v="0"/>
    <s v="N/A"/>
    <s v="N/A"/>
    <s v="N/A"/>
    <n v="2318165731"/>
    <n v="2187373586"/>
    <n v="94.36"/>
    <n v="3013131530"/>
    <n v="2464449089"/>
    <n v="81.790000000000006"/>
    <n v="4584954109"/>
    <n v="0"/>
    <n v="0"/>
    <n v="4860051356"/>
    <n v="0"/>
    <n v="0"/>
    <n v="12228545691"/>
    <n v="0"/>
    <n v="0"/>
    <n v="27004848417"/>
    <n v="4651822675"/>
    <n v="17.23"/>
    <m/>
    <n v="2318.1657310000001"/>
    <n v="2187.3735860000002"/>
    <n v="3013.1315300000001"/>
    <n v="2464.4490890000002"/>
    <n v="4584.9541090000002"/>
    <n v="0"/>
    <n v="4860.0513559999999"/>
    <n v="0"/>
    <n v="12228.545690999999"/>
    <n v="0"/>
    <n v="27004.848417000001"/>
    <n v="4651.8226750000003"/>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1"/>
    <s v="Implementar 100 Porciento De La Política De Gestión Documental (Iso 303000)."/>
    <n v="1"/>
    <s v="Suma"/>
    <n v="1"/>
    <s v="En ejecucion"/>
    <n v="1"/>
    <n v="42"/>
    <n v="42"/>
    <n v="100"/>
    <n v="12"/>
    <n v="5.96"/>
    <n v="49.67"/>
    <n v="32"/>
    <n v="0"/>
    <n v="0"/>
    <n v="7"/>
    <n v="0"/>
    <n v="0"/>
    <n v="7"/>
    <n v="0"/>
    <n v="0"/>
    <n v="100"/>
    <n v="47.96"/>
    <n v="47.96"/>
    <n v="391536940"/>
    <n v="390332824"/>
    <n v="99.69"/>
    <n v="803035989"/>
    <n v="643303286"/>
    <n v="80.11"/>
    <n v="662290000"/>
    <n v="0"/>
    <n v="0"/>
    <n v="566125000"/>
    <n v="0"/>
    <n v="0"/>
    <n v="477168000"/>
    <n v="0"/>
    <n v="0"/>
    <n v="2900155929"/>
    <n v="1033636110"/>
    <n v="35.64"/>
    <m/>
    <n v="391.53694000000002"/>
    <n v="390.33282400000002"/>
    <n v="803.03598899999997"/>
    <n v="643.30328599999996"/>
    <n v="662.29"/>
    <n v="0"/>
    <n v="566.125"/>
    <n v="0"/>
    <n v="477.16800000000001"/>
    <n v="0"/>
    <n v="2900.155929"/>
    <n v="1033.636109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2"/>
    <s v="Lograr 100 Porciento De La Eficiencia Operacional Para Soportar La Actividad Misional De La Entidad."/>
    <n v="2"/>
    <s v="Constante"/>
    <n v="1"/>
    <s v="En ejecucion"/>
    <n v="1"/>
    <n v="100"/>
    <n v="100"/>
    <n v="100"/>
    <n v="100"/>
    <n v="50"/>
    <n v="50"/>
    <n v="100"/>
    <n v="0"/>
    <n v="0"/>
    <n v="100"/>
    <n v="0"/>
    <n v="0"/>
    <n v="100"/>
    <n v="0"/>
    <n v="0"/>
    <s v="N/A"/>
    <s v="N/A"/>
    <s v="N/A"/>
    <n v="2259011209"/>
    <n v="2251995051"/>
    <n v="99.69"/>
    <n v="4428466455"/>
    <n v="4416954334"/>
    <n v="99.74"/>
    <n v="3493694789"/>
    <n v="0"/>
    <n v="0"/>
    <n v="3238000000"/>
    <n v="0"/>
    <n v="0"/>
    <n v="4551222028"/>
    <n v="0"/>
    <n v="0"/>
    <n v="17970394481"/>
    <n v="6668949385"/>
    <n v="37.11"/>
    <m/>
    <n v="2259.0112089999998"/>
    <n v="2251.9950509999999"/>
    <n v="4428.4664549999998"/>
    <n v="4416.954334"/>
    <n v="3493.6947890000001"/>
    <n v="0"/>
    <n v="3238"/>
    <n v="0"/>
    <n v="4551.2220280000001"/>
    <n v="0"/>
    <n v="17970.394480999999"/>
    <n v="6668.9493849999999"/>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3"/>
    <s v="Adelantar 100 Porciento De La Gestión Necesaria Para El Mejoramiento De Las Sedes Priorizadas."/>
    <n v="2"/>
    <s v="Constante"/>
    <n v="1"/>
    <s v="En ejecucion"/>
    <n v="1"/>
    <n v="100"/>
    <n v="100"/>
    <n v="100"/>
    <n v="100"/>
    <n v="100"/>
    <n v="100"/>
    <n v="0"/>
    <n v="0"/>
    <n v="0"/>
    <n v="100"/>
    <n v="0"/>
    <n v="0"/>
    <n v="100"/>
    <n v="0"/>
    <n v="0"/>
    <s v="N/A"/>
    <s v="N/A"/>
    <s v="N/A"/>
    <n v="1860016986"/>
    <n v="1860016986"/>
    <n v="100"/>
    <n v="384000000"/>
    <n v="61791521"/>
    <n v="16.09"/>
    <n v="0"/>
    <n v="0"/>
    <n v="0"/>
    <n v="1092000000"/>
    <n v="0"/>
    <n v="0"/>
    <n v="5986000000"/>
    <n v="0"/>
    <n v="0"/>
    <n v="9322016986"/>
    <n v="1921808507"/>
    <n v="20.62"/>
    <m/>
    <n v="1860.0169860000001"/>
    <n v="1860.0169860000001"/>
    <n v="384"/>
    <n v="61.791521000000003"/>
    <n v="0"/>
    <n v="0"/>
    <n v="1092"/>
    <n v="0"/>
    <n v="5986"/>
    <n v="0"/>
    <n v="9322.0169860000005"/>
    <n v="1921.8085070000002"/>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4"/>
    <s v="Ejecutar 100 Porciento De Los Lineamientos Ambientales, Mantenimientos Y Adecuaciones Programados En Las Sedes De La Secretaría General."/>
    <n v="2"/>
    <s v="Constante"/>
    <n v="1"/>
    <s v="En ejecucion"/>
    <n v="1"/>
    <n v="100"/>
    <n v="100"/>
    <n v="100"/>
    <n v="100"/>
    <n v="49.86"/>
    <n v="49.86"/>
    <n v="100"/>
    <n v="0"/>
    <n v="0"/>
    <n v="100"/>
    <n v="0"/>
    <n v="0"/>
    <n v="100"/>
    <n v="0"/>
    <n v="0"/>
    <s v="N/A"/>
    <s v="N/A"/>
    <s v="N/A"/>
    <n v="2012392052"/>
    <n v="2001604810"/>
    <n v="99.46"/>
    <n v="3292795556"/>
    <n v="2580308538"/>
    <n v="78.36"/>
    <n v="3440001000"/>
    <n v="0"/>
    <n v="0"/>
    <n v="3122642000"/>
    <n v="0"/>
    <n v="0"/>
    <n v="1471264000"/>
    <n v="0"/>
    <n v="0"/>
    <n v="13339094608"/>
    <n v="4581913348"/>
    <n v="34.35"/>
    <m/>
    <n v="2012.3920519999999"/>
    <n v="2001.60481"/>
    <n v="3292.795556"/>
    <n v="2580.3085380000002"/>
    <n v="3440.0010000000002"/>
    <n v="0"/>
    <n v="3122.6419999999998"/>
    <n v="0"/>
    <n v="1471.2639999999999"/>
    <n v="0"/>
    <n v="13339.094607999999"/>
    <n v="4581.913348"/>
  </r>
  <r>
    <n v="16"/>
    <s v="Un Nuevo Contrato Social y Ambiental para la Bogotá del Siglo XXI"/>
    <x v="0"/>
    <n v="2021"/>
    <s v="30/06/2021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9"/>
    <n v="5"/>
    <s v="Cumplir 100 Porciento La Formulación, Seguimiento Y El Control De La Planeación Estratégica De La Entidad."/>
    <n v="2"/>
    <s v="Constante"/>
    <n v="1"/>
    <s v="En ejecucion"/>
    <n v="1"/>
    <n v="100"/>
    <n v="100"/>
    <n v="100"/>
    <n v="100"/>
    <n v="45.83"/>
    <n v="45.83"/>
    <n v="100"/>
    <n v="0"/>
    <n v="0"/>
    <n v="100"/>
    <n v="0"/>
    <n v="0"/>
    <n v="100"/>
    <n v="0"/>
    <n v="0"/>
    <s v="N/A"/>
    <s v="N/A"/>
    <s v="N/A"/>
    <n v="1389835612"/>
    <n v="1389835612"/>
    <n v="100"/>
    <n v="2897702000"/>
    <n v="2878308503"/>
    <n v="99.33"/>
    <n v="1942367000"/>
    <n v="0"/>
    <n v="0"/>
    <n v="1804890000"/>
    <n v="0"/>
    <n v="0"/>
    <n v="2990132001"/>
    <n v="0"/>
    <n v="0"/>
    <n v="11024926613"/>
    <n v="4268144115"/>
    <n v="38.71"/>
    <m/>
    <n v="1389.8356120000001"/>
    <n v="1389.8356120000001"/>
    <n v="2897.7020000000002"/>
    <n v="2878.3085030000002"/>
    <n v="1942.367"/>
    <n v="0"/>
    <n v="1804.89"/>
    <n v="0"/>
    <n v="2990.1320009999999"/>
    <n v="0"/>
    <n v="11024.926613"/>
    <n v="4268.1441150000001"/>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1"/>
    <s v="Implementar 1 Estrategia De Capacitación, Acompañamiento, Evaluación Del Acceso A La Información Dirigida A Servidores Y Ciudadanos"/>
    <n v="1"/>
    <s v="Suma"/>
    <n v="1"/>
    <s v="En ejecucion"/>
    <n v="1"/>
    <n v="0.15"/>
    <n v="0.15"/>
    <n v="100"/>
    <n v="0.23"/>
    <n v="0.12"/>
    <n v="52.17"/>
    <n v="0.23"/>
    <n v="0"/>
    <n v="0"/>
    <n v="0.23"/>
    <n v="0"/>
    <n v="0"/>
    <n v="0.16"/>
    <n v="0"/>
    <n v="0"/>
    <n v="1"/>
    <n v="0.27"/>
    <n v="27"/>
    <n v="24732000"/>
    <n v="22160079"/>
    <n v="89.61"/>
    <n v="52567470"/>
    <n v="51680413"/>
    <n v="98.31"/>
    <n v="40000000"/>
    <n v="0"/>
    <n v="0"/>
    <n v="45000000"/>
    <n v="0"/>
    <n v="0"/>
    <n v="40000000"/>
    <n v="0"/>
    <n v="0"/>
    <n v="202299470"/>
    <n v="73840492"/>
    <n v="36.5"/>
    <s v="VIGENCIA (a 30/06/2021): Capacitación y acompañamientos en torno a temas de transparencia y Derecho de Acceso a la Información Pública con:  -_x0009_Instituto Distrital para la Participación y Acción Comunal  -_x0009_Universidad Militar (adicional al tema de transparencia se trataron temas relacionados con el Plan Anticorrupción y Atención al Ciudadano) -_x0009_Secretaría Distrital de Ambiente -_x0009_Departamento Administrativo de la Defensoría del Espacio Público  -_x0009_Secretaría Distrital de Integración Social Realización de una capacitación en torno a  temas de transparencia y acceso a la información pública con las oficinas de control interno de las siguientes entidades:  -_x0009_Departamento Administrativo de la Defensoría del Espacio Público -_x0009_Departamento Administrativo del Servicio Civil Distrital  -_x0009_Fondo de Prestaciones Económicas, Cesantías y Pensiones  -_x0009_Fundación Gilberto Álzate Avendaño  -_x0009_Instituto para la Investigación Educativa y El Desarrollo Pedagógico -_x0009_Instituto Distrital para la Protección de la Niñez y la Juventud  -_x0009_Instituto Distrital de Turismo  -_x0009_Instituto Distrital de la Participación y Acción Comunal _x0009_ -_x0009_Instituto para la Economía Social -_x0009_Empresa Metro de Bogotá -_x0009_Secretaría Distrital de Desarrollo Económico -_x0009_Secretaría Distrital de Hábitat -_x0009_Secretaría Distrital de Salud -_x0009_Secretaría Distrital de Hacienda -_x0009_Secretaría Distrital de Planeación  -_x0009_Subred Sur Occidente Se llevó a cabo el proceso de seguimiento y evaluación del Plan Anticorrupción y Atención al Ciudadano de las entidades del Distrito, elaborando un documento que establece recomendaciones frente a las debilidades y fortalezas encontradas."/>
    <n v="24.731999999999999"/>
    <n v="22.160079"/>
    <n v="52.56747"/>
    <n v="51.680413000000001"/>
    <n v="40"/>
    <n v="0"/>
    <n v="45"/>
    <n v="0"/>
    <n v="40"/>
    <n v="0"/>
    <n v="202.29946999999999"/>
    <n v="73.840491999999998"/>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2"/>
    <s v="Implementar 1 Estrategia  Para Promover Una Cultura De Denuncia De Casos De Corrupción Dirigidas A La Ciudadanía Y Los(As) Servidores(As) Públicos(As)"/>
    <n v="1"/>
    <s v="Suma"/>
    <n v="1"/>
    <s v="En ejecucion"/>
    <n v="1"/>
    <n v="0.15"/>
    <n v="0.15"/>
    <n v="100"/>
    <n v="0.23"/>
    <n v="0.05"/>
    <n v="21.74"/>
    <n v="0.23"/>
    <n v="0"/>
    <n v="0"/>
    <n v="0.23"/>
    <n v="0"/>
    <n v="0"/>
    <n v="0.16"/>
    <n v="0"/>
    <n v="0"/>
    <n v="1"/>
    <n v="0.2"/>
    <n v="20"/>
    <n v="25000000"/>
    <n v="21166667"/>
    <n v="84.68"/>
    <n v="52567470"/>
    <n v="51776819"/>
    <n v="98.5"/>
    <n v="109000000"/>
    <n v="0"/>
    <n v="0"/>
    <n v="50000000"/>
    <n v="0"/>
    <n v="0"/>
    <n v="109000000"/>
    <n v="0"/>
    <n v="0"/>
    <n v="345567470"/>
    <n v="72943486"/>
    <n v="21.11"/>
    <s v="VIGENCIA (a 30/06/2021): Se recopiló información relacionada con los procesos de Canales de Denuncia y Protección al Denunciante. Con los insumos encontrados, se elaboraron y publicaron en las redes de la Veeduría Distrital las primeras piezas relacionadas con la estrategia para promover una cultura de denuncia de casos de corrupción"/>
    <n v="25"/>
    <n v="21.166667"/>
    <n v="52.56747"/>
    <n v="51.776819000000003"/>
    <n v="109"/>
    <n v="0"/>
    <n v="50"/>
    <n v="0"/>
    <n v="109"/>
    <n v="0"/>
    <n v="345.56747000000001"/>
    <n v="72.943486000000007"/>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3"/>
    <s v="Realizar 2 Evaluaciones Y Mediciones De Lineamientos De Transparencia, Integridad Y Medidas Anticorrupción En Las Entidades Distritales"/>
    <n v="1"/>
    <s v="Suma"/>
    <n v="1"/>
    <s v="En ejecucion"/>
    <n v="1"/>
    <n v="0.2"/>
    <n v="0.2"/>
    <n v="100"/>
    <n v="0.3"/>
    <n v="0"/>
    <n v="0"/>
    <n v="0.6"/>
    <n v="0"/>
    <n v="0"/>
    <n v="0.6"/>
    <n v="0"/>
    <n v="0"/>
    <n v="0.3"/>
    <n v="0"/>
    <n v="0"/>
    <n v="2"/>
    <n v="0.2"/>
    <n v="10"/>
    <n v="129350095"/>
    <n v="123287383"/>
    <n v="95.32"/>
    <n v="44284265"/>
    <n v="42012149"/>
    <n v="94.87"/>
    <n v="466217663"/>
    <n v="0"/>
    <n v="0"/>
    <n v="455000000"/>
    <n v="0"/>
    <n v="0"/>
    <n v="462432118"/>
    <n v="0"/>
    <n v="0"/>
    <n v="1557284141"/>
    <n v="165299532"/>
    <n v="10.61"/>
    <s v="VIGENCIA (a 30/06/2021): Se llevó a cabo el proceso de evaluación del Botón de Transparencia y Acceso a la Información Pública en las entidades distritales. A partir de los resultados encontrados, se elaboró un documento preliminar que contiene los principales resultados encontrados, descripción de las principales falencias y debilidades con las que cuentan las entidades y, algunas recomendaciones que permitan mejorar los procesos.  De igual manera se elaboró el informe de seguimiento a la implementación de lineamientos de transparencia por parte de las entidades distritales"/>
    <n v="129.35009500000001"/>
    <n v="123.28738300000001"/>
    <n v="44.284264999999998"/>
    <n v="42.012149000000001"/>
    <n v="466.21766300000002"/>
    <n v="0"/>
    <n v="455"/>
    <n v="0"/>
    <n v="462.432118"/>
    <n v="0"/>
    <n v="1557.2841409999999"/>
    <n v="165.299532"/>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4"/>
    <s v="Implementar 1 Observatorio De Contrtación"/>
    <n v="1"/>
    <s v="Suma"/>
    <n v="1"/>
    <s v="En ejecucion"/>
    <n v="1"/>
    <n v="0.15"/>
    <n v="0.15"/>
    <n v="100"/>
    <n v="0.23"/>
    <n v="0"/>
    <n v="0"/>
    <n v="0.23"/>
    <n v="0"/>
    <n v="0"/>
    <n v="0.23"/>
    <n v="0"/>
    <n v="0"/>
    <n v="0.16"/>
    <n v="0"/>
    <n v="0"/>
    <n v="1"/>
    <n v="0.15"/>
    <n v="15"/>
    <n v="127300000"/>
    <n v="120760143"/>
    <n v="94.86"/>
    <n v="44284265"/>
    <n v="41951355"/>
    <n v="94.74"/>
    <n v="158000000"/>
    <n v="0"/>
    <n v="0"/>
    <n v="160000000"/>
    <n v="0"/>
    <n v="0"/>
    <n v="158000000"/>
    <n v="0"/>
    <n v="0"/>
    <n v="647584265"/>
    <n v="162711498"/>
    <n v="25.13"/>
    <s v="VIGENCIA (a 30/06/2021): Se vienen realizando las acciones de planeación para la implementación de los procesos relacionados con el tema"/>
    <n v="127.3"/>
    <n v="120.760143"/>
    <n v="44.284264999999998"/>
    <n v="41.951355"/>
    <n v="158"/>
    <n v="0"/>
    <n v="160"/>
    <n v="0"/>
    <n v="158"/>
    <n v="0"/>
    <n v="647.58426499999996"/>
    <n v="162.71149800000001"/>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5"/>
    <s v="Crear El 60 % De La Comunidad De Prácticas En Transparencia, Integridad Y Lucha Contra La Corrupción"/>
    <n v="3"/>
    <s v="Creciente"/>
    <n v="1"/>
    <s v="En ejecucion"/>
    <n v="1"/>
    <n v="10"/>
    <n v="10"/>
    <n v="100"/>
    <n v="26"/>
    <n v="10"/>
    <n v="38.46"/>
    <n v="40"/>
    <n v="0"/>
    <n v="0"/>
    <n v="50"/>
    <n v="0"/>
    <n v="0"/>
    <n v="60"/>
    <n v="0"/>
    <n v="0"/>
    <s v="N/A"/>
    <s v="N/A"/>
    <s v="N/A"/>
    <n v="56677500"/>
    <n v="49508042"/>
    <n v="87.35"/>
    <n v="44284265"/>
    <n v="43545253"/>
    <n v="98.35"/>
    <n v="73000010"/>
    <n v="0"/>
    <n v="0"/>
    <n v="115000000"/>
    <n v="0"/>
    <n v="0"/>
    <n v="73000010"/>
    <n v="0"/>
    <n v="0"/>
    <n v="361961785"/>
    <n v="93053295"/>
    <n v="25.71"/>
    <s v="VIGENCIA (a 30/06/2021): Se vienen realizando las acciones de planeación para la implementación de los procesos relacionados con el tema"/>
    <n v="56.677500000000002"/>
    <n v="49.508042000000003"/>
    <n v="44.284264999999998"/>
    <n v="43.545253000000002"/>
    <n v="73.000010000000003"/>
    <n v="0"/>
    <n v="115"/>
    <n v="0"/>
    <n v="73.000010000000003"/>
    <n v="0"/>
    <n v="361.96178499999996"/>
    <n v="93.05329500000000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6"/>
    <n v="6"/>
    <s v="Socializar El 100 % De Los Lineamientos De Transparencia, Publicación De Información Publica E Integridad Por Parte De Las Entidades Distritales"/>
    <n v="2"/>
    <s v="Constante"/>
    <n v="1"/>
    <s v="En ejecucion"/>
    <n v="1"/>
    <n v="100"/>
    <n v="100"/>
    <n v="100"/>
    <n v="100"/>
    <n v="30"/>
    <n v="30"/>
    <n v="100"/>
    <n v="0"/>
    <n v="0"/>
    <n v="100"/>
    <n v="0"/>
    <n v="0"/>
    <n v="100"/>
    <n v="0"/>
    <n v="0"/>
    <s v="N/A"/>
    <s v="N/A"/>
    <s v="N/A"/>
    <n v="34860405"/>
    <n v="34713017"/>
    <n v="99.57"/>
    <n v="44284265"/>
    <n v="43733434"/>
    <n v="98.76"/>
    <n v="20000000"/>
    <n v="0"/>
    <n v="0"/>
    <n v="27479614"/>
    <n v="0"/>
    <n v="0"/>
    <n v="20000000"/>
    <n v="0"/>
    <n v="0"/>
    <n v="146624284"/>
    <n v="78446451"/>
    <n v="53.5"/>
    <s v="VIGENCIA (a 30/06/2021): Acompañamientos y capacitaciones en temas relacionados con lineamientos de conflictos de intereses con: i) Canal Capital y ii) Secretaría Distrital de Desarrollo Económico. Realización de una capacitación en torno a temas de lineamiento de conflictos de intereses con las oficinas de control interno de las siguientes entidades: i) Capital Salud, ii) Departamento Administrativo del Servicio, iii) Civil Distrital, iv) Secretaria Distrital de la Mujer, v) Secretaría Jurídica Distrital, vi) Departamento Administrativo Del Servicio Civil Distrital y vii) Subred Sur Occidente. Acompañamientos y capacitaciones en temas relacionados con lineamientos anticohecho con las siguientes entidades: i) Secretaría Distrital de Desarrollo Económico. Realización de una capacitación en torno a temas de anticohecho con las oficinas de control interno de las siguientes entidades: i) Fondo de Prestaciones Económicas, Cesantías y Pensiones, ii) Secretaria Distrital de Gobierno, iii) Unidad De Mantenimiento Vial, iv) Canal Capital, v) Secretaria Distrital del Hábitat, vi) Secretaría Distrital de Integración Social, vii) _x0009_Caja de la Vivienda Popular, viii) Instituto Distrital de Recreación y Deporte, ix) Instituto Distrital para la Protección de la Niñez y la Juventud, x) Instituto De Desarrollo Urbano, xi) Instituto Distrital de Gestión de Riesgos y Cambio Climático, xii) Secretaria Distrital De Hacienda, xiii) Empresa Metro de Bogotá, xiv) Secretaria Distrital de Integración Social y xv) _x0009_Instituto Distrital de Protección y Bienestar Animal"/>
    <n v="34.860405"/>
    <n v="34.713017000000001"/>
    <n v="44.284264999999998"/>
    <n v="43.733434000000003"/>
    <n v="20"/>
    <n v="0"/>
    <n v="27.479614000000002"/>
    <n v="0"/>
    <n v="20"/>
    <n v="0"/>
    <n v="146.62428399999999"/>
    <n v="78.44645099999999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1"/>
    <s v="Realizar 2 Evaluaciones Sobre La Implementación De Políticas De Divulgación De La Información En Las Empresas Públicas Y Mixtas Del Distrito"/>
    <n v="1"/>
    <s v="Suma"/>
    <n v="1"/>
    <s v="En ejecucion"/>
    <n v="1"/>
    <n v="0.3"/>
    <n v="0.3"/>
    <n v="100"/>
    <n v="0.7"/>
    <n v="0.2"/>
    <n v="28.57"/>
    <n v="0.15"/>
    <n v="0"/>
    <n v="0"/>
    <n v="0.7"/>
    <n v="0"/>
    <n v="0"/>
    <n v="0.15"/>
    <n v="0"/>
    <n v="0"/>
    <n v="2"/>
    <n v="0.5"/>
    <n v="25"/>
    <n v="69000000"/>
    <n v="66523817"/>
    <n v="96.41"/>
    <n v="43331600"/>
    <n v="43331600"/>
    <n v="100"/>
    <n v="108000000"/>
    <n v="0"/>
    <n v="0"/>
    <n v="120000000"/>
    <n v="0"/>
    <n v="0"/>
    <n v="93800000"/>
    <n v="0"/>
    <n v="0"/>
    <n v="434131600"/>
    <n v="109855417"/>
    <n v="25.3"/>
    <s v="VIGENCIA (a 30/06/2021): Se inició el trabajo de una matriz de priorización y seguimiento de las brechas en materia de  divulgación de la información. Se iniciaron las reuniones de trabajo con las empresas en las que se revisaron los aspectos con baja calificación.  Se inició la elaboración de planes de trabajo con las empresas. Se revisaron los avances con cada una de las empresas y se prepararon los informes de seguimiento."/>
    <n v="69"/>
    <n v="66.523816999999994"/>
    <n v="43.331600000000002"/>
    <n v="43.331600000000002"/>
    <n v="108"/>
    <n v="0"/>
    <n v="120"/>
    <n v="0"/>
    <n v="93.8"/>
    <n v="0"/>
    <n v="434.13159999999999"/>
    <n v="109.85541699999999"/>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2"/>
    <s v="Realizar 2 Evaluaciones Sobre La Implementación De Herramientas De Accesibilidad Y Pertinencia De La Información Pública A Los Grupos De Interés De Las Empresas Del Distrito"/>
    <n v="1"/>
    <s v="Suma"/>
    <n v="1"/>
    <s v="En ejecucion"/>
    <n v="1"/>
    <n v="0.3"/>
    <n v="0.3"/>
    <n v="100"/>
    <n v="0.7"/>
    <n v="0.2"/>
    <n v="28.57"/>
    <n v="0.15"/>
    <n v="0"/>
    <n v="0"/>
    <n v="0.7"/>
    <n v="0"/>
    <n v="0"/>
    <n v="0.15"/>
    <n v="0"/>
    <n v="0"/>
    <n v="2"/>
    <n v="0.5"/>
    <n v="25"/>
    <n v="28200000"/>
    <n v="27183114"/>
    <n v="96.38"/>
    <n v="36050000"/>
    <n v="36050000"/>
    <n v="100"/>
    <n v="88000000"/>
    <n v="0"/>
    <n v="0"/>
    <n v="100000000"/>
    <n v="0"/>
    <n v="0"/>
    <n v="87500000"/>
    <n v="0"/>
    <n v="0"/>
    <n v="339750000"/>
    <n v="63233114"/>
    <n v="18.61"/>
    <s v="VIGENCIA (a 30/06/2021):"/>
    <n v="28.2"/>
    <n v="27.183114"/>
    <n v="36.049999999999997"/>
    <n v="36.049999999999997"/>
    <n v="88"/>
    <n v="0"/>
    <n v="100"/>
    <n v="0"/>
    <n v="87.5"/>
    <n v="0"/>
    <n v="339.75"/>
    <n v="63.233114"/>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3"/>
    <s v="Realizar 10 Acompañamientos A Las Empresas Públicas Y Mixtas Del Distrito En El Proceso De Certificación Iso 37001"/>
    <n v="3"/>
    <s v="Creciente"/>
    <n v="1"/>
    <s v="En ejecucion"/>
    <n v="1"/>
    <n v="2"/>
    <n v="2"/>
    <n v="100"/>
    <n v="4"/>
    <n v="2"/>
    <n v="50"/>
    <n v="6"/>
    <n v="0"/>
    <n v="0"/>
    <n v="8"/>
    <n v="0"/>
    <n v="0"/>
    <n v="10"/>
    <n v="0"/>
    <n v="0"/>
    <s v="N/A"/>
    <s v="N/A"/>
    <s v="N/A"/>
    <n v="78000000"/>
    <n v="58255476"/>
    <n v="74.69"/>
    <n v="50300000"/>
    <n v="50300000"/>
    <n v="100"/>
    <n v="196890014"/>
    <n v="0"/>
    <n v="0"/>
    <n v="259662672"/>
    <n v="0"/>
    <n v="0"/>
    <n v="182415008"/>
    <n v="0"/>
    <n v="0"/>
    <n v="767267694"/>
    <n v="108555476"/>
    <n v="14.15"/>
    <s v="VIGENCIA (a 30/06/2021):  Se inició el trabajo de una matriz de priorización y seguimiento de las brechas en materia de gestión antisoborno. Se revisaron los capítulos de oportunidades de mejora en implementación de los requisitos de la norma ISO 37001 de las empresas participantes y de la Universidad Distrital. Se elaboró una Guía Practica para la elaboración de un sistema  antisoborno.  La Guía contiene instrucciones sobre como desarrollar la política antisoborno y una lista de chequeo de los elementos que  deben tener  las empresas para certificarse. Se capacitó a todo el equipo en Gestión antisoborno y se esta consultando con las empresas sobre la posibilidad de certificarse. Se prepararon planes de trabajo con las empresas interesadas en trabaja en este aspecto. Se revisaron los avances con cada una de las empresas y se prepararon los informes de seguimiento."/>
    <n v="78"/>
    <n v="58.255476000000002"/>
    <n v="50.3"/>
    <n v="50.3"/>
    <n v="196.89001400000001"/>
    <n v="0"/>
    <n v="259.66267199999999"/>
    <n v="0"/>
    <n v="182.415008"/>
    <n v="0"/>
    <n v="767.26769399999989"/>
    <n v="108.55547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4"/>
    <s v="Hacer 10 Seguimientos A Las Empresas Públicas Y Mixtas Del Distrito En La Implementación De Los Principios Rectores Del Grupo De Trabajo De Naciones Unidas De Empresas Y Derechos Humanos"/>
    <n v="3"/>
    <s v="Creciente"/>
    <n v="1"/>
    <s v="En ejecucion"/>
    <n v="1"/>
    <n v="2"/>
    <n v="2"/>
    <n v="100"/>
    <n v="4"/>
    <n v="2"/>
    <n v="50"/>
    <n v="6"/>
    <n v="0"/>
    <n v="0"/>
    <n v="8"/>
    <n v="0"/>
    <n v="0"/>
    <n v="10"/>
    <n v="0"/>
    <n v="0"/>
    <s v="N/A"/>
    <s v="N/A"/>
    <s v="N/A"/>
    <n v="37054300"/>
    <n v="36476699"/>
    <n v="98.46"/>
    <n v="59790400"/>
    <n v="59790400"/>
    <n v="100"/>
    <n v="136000000"/>
    <n v="0"/>
    <n v="0"/>
    <n v="70000000"/>
    <n v="0"/>
    <n v="0"/>
    <n v="266500000"/>
    <n v="0"/>
    <n v="0"/>
    <n v="569344700"/>
    <n v="96267099"/>
    <n v="16.91"/>
    <s v="VIGENCIA (a 30/06/2021): Se revisaron los capítulos de oportunidades de mejora en implementación de principios rectores de derechos humanos de las empresas participantes y de la Universidad Distrital. Se elaboró una Guía Practica para la elaboración de la política en Derechos Humanos en las empresas. Se prepararon planes de acción para  la implementación de los principios rectores del Grupo de Naciones Unidas en derechos humanos en las empresas.  Se capacitó a las empresas en Derechos humanos  y  se continuó con la elaboración de planes de trabajo. Se preparo la Guía práctica para la integración del enfoque de DDHH en los mecanismos de reclamación. Se revisaron los avances con cada una de las empresas y se prepararon los informes de seguimiento."/>
    <n v="37.054299999999998"/>
    <n v="36.476699000000004"/>
    <n v="59.790399999999998"/>
    <n v="59.790399999999998"/>
    <n v="136"/>
    <n v="0"/>
    <n v="70"/>
    <n v="0"/>
    <n v="266.5"/>
    <n v="0"/>
    <n v="569.34469999999999"/>
    <n v="96.267099000000002"/>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2"/>
    <n v="50"/>
    <n v="6"/>
    <n v="0"/>
    <n v="0"/>
    <n v="8"/>
    <n v="0"/>
    <n v="0"/>
    <n v="10"/>
    <n v="0"/>
    <n v="0"/>
    <s v="N/A"/>
    <s v="N/A"/>
    <s v="N/A"/>
    <n v="40800000"/>
    <n v="39929542"/>
    <n v="97.87"/>
    <n v="63500000"/>
    <n v="63500000"/>
    <n v="100"/>
    <n v="88000000"/>
    <n v="0"/>
    <n v="0"/>
    <n v="110000000"/>
    <n v="0"/>
    <n v="0"/>
    <n v="81900000"/>
    <n v="0"/>
    <n v="0"/>
    <n v="384200000"/>
    <n v="103429542"/>
    <n v="26.92"/>
    <s v="VIGENCIA (a 30/06/2021): Se iniciaron las reuniones de trabajo para revisar en las empresas que se debe mejorar en cuanto a Códigos de Integridad y Códigos de Buen Gobierno Corporativo.  Se prepararon las matrices de priorización de las empresas y se iniciaron reuniones con las mismas para revisar los aspectos en los que sus calificaciones son bajas y se debe trabajar. Se prepararon planes de trabajo en temas de Gobierno Corporativo con las empresas. Se continua con la elaboración de planes de trabajo y se inició con algunas actividades de mejora a respecto. Se revisaron los avances con cada una de las empresas y se prepararon los informes de seguimiento."/>
    <n v="40.799999999999997"/>
    <n v="39.929541999999998"/>
    <n v="63.5"/>
    <n v="63.5"/>
    <n v="88"/>
    <n v="0"/>
    <n v="110"/>
    <n v="0"/>
    <n v="81.900000000000006"/>
    <n v="0"/>
    <n v="384.20000000000005"/>
    <n v="103.429542"/>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7"/>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2"/>
    <n v="50"/>
    <n v="6"/>
    <n v="0"/>
    <n v="0"/>
    <n v="8"/>
    <n v="0"/>
    <n v="0"/>
    <n v="10"/>
    <n v="0"/>
    <n v="0"/>
    <s v="N/A"/>
    <s v="N/A"/>
    <s v="N/A"/>
    <n v="28800000"/>
    <n v="28298144"/>
    <n v="98.26"/>
    <n v="29300000"/>
    <n v="29300000"/>
    <n v="100"/>
    <n v="58000000"/>
    <n v="0"/>
    <n v="0"/>
    <n v="90000000"/>
    <n v="0"/>
    <n v="0"/>
    <n v="66500000"/>
    <n v="0"/>
    <n v="0"/>
    <n v="272600000"/>
    <n v="57598144"/>
    <n v="21.13"/>
    <s v="VIGENCIA (a 30/06/2021): Se inició el trabajo de una matriz de priorización y seguimiento de las brechas en materia de seguimiento y fortalecimiento de procesos de debida diligencia en Talento Humano. Se prepararon planes de acción con las empresas para el fortalecimiento de debida diligencia en Talento Humano.  Se revisaron los avances con cada una de las empresas y se prepararon los informes de seguimiento."/>
    <n v="28.8"/>
    <n v="28.298144000000001"/>
    <n v="29.3"/>
    <n v="29.3"/>
    <n v="58"/>
    <n v="0"/>
    <n v="90"/>
    <n v="0"/>
    <n v="66.5"/>
    <n v="0"/>
    <n v="272.60000000000002"/>
    <n v="57.598144000000005"/>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1"/>
    <s v="Desarrolllar 100 Actividades De Promoción De La Innovación Pública Dirigida A Ciudadanos Y Servidores Públicos."/>
    <n v="1"/>
    <s v="Suma"/>
    <n v="1"/>
    <s v="En ejecucion"/>
    <n v="1"/>
    <n v="12"/>
    <n v="12"/>
    <n v="100"/>
    <n v="16"/>
    <n v="7"/>
    <n v="43.75"/>
    <n v="27"/>
    <n v="0"/>
    <n v="0"/>
    <n v="30"/>
    <n v="0"/>
    <n v="0"/>
    <n v="15"/>
    <n v="0"/>
    <n v="0"/>
    <n v="100"/>
    <n v="19"/>
    <n v="19"/>
    <n v="183329961"/>
    <n v="183121366"/>
    <n v="99.89"/>
    <n v="129459199"/>
    <n v="100849438"/>
    <n v="77.900000000000006"/>
    <n v="369260552"/>
    <n v="0"/>
    <n v="0"/>
    <n v="399836502"/>
    <n v="0"/>
    <n v="0"/>
    <n v="482489330"/>
    <n v="0"/>
    <n v="0"/>
    <n v="1564375544"/>
    <n v="283970804"/>
    <n v="18.149999999999999"/>
    <s v="VIGENCIA (a 30/06/2021): Se realizaron 4 fichas descriptivas de buenas practicas: Curant, seguimiento a reto público con el Jardín Botánico de Bogotá, Iniciativa Colega y Banco Amable,Se realizaron 3 Boletines de Innovación del mes de abril, mayo y junio. Además del cumplimiento de los hitos mencionados anteriormente el equipo de Proyecto realizó las siguientes actividades en pro de la promoción de la innovación pública: Creación y adaptación de todo el contenido requerido para la promoción y correcta puesta en marcha del IIP (invitación, guías de diligenciamiento, archivos planos de preguntas, apoyos gráficos), actualización y estandarización de la imagen corporativa bajo un estándar común, actualización y adaptación de las 3 últimas fichas de buenas prácticas del año 2020, creación de la plantilla del boletín de buenas prácticas, creación y envío de cuestionario de intereses de receptores del boletín de buenas prácticas. Además de las gestiones anteriores se llevó a cabo la actualización de la web a la imagen corporativa que se prototipo en Figma durante  y se crearon las plantillas requeridas para la publicación de la fichas en la página web.Se realizó un prototipo de Boletín de Innovación en formato video &quot;Al día con LabCapital&quot;"/>
    <n v="183.329961"/>
    <n v="183.12136599999999"/>
    <n v="129.45919900000001"/>
    <n v="100.84943800000001"/>
    <n v="369.26055200000002"/>
    <n v="0"/>
    <n v="399.836502"/>
    <n v="0"/>
    <n v="482.48933"/>
    <n v="0"/>
    <n v="1564.375544"/>
    <n v="283.97080399999999"/>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m/>
    <n v="0"/>
    <n v="0"/>
    <n v="0"/>
    <n v="0"/>
    <n v="45"/>
    <n v="0"/>
    <n v="55"/>
    <n v="0"/>
    <n v="55"/>
    <n v="0"/>
    <n v="155"/>
    <n v="0"/>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3"/>
    <s v="Realizar 18 Actividades De Co-Creación En Retos Públicos En El Distrito"/>
    <n v="1"/>
    <s v="Suma"/>
    <n v="1"/>
    <s v="En ejecucion"/>
    <n v="1"/>
    <n v="1"/>
    <n v="1"/>
    <n v="100"/>
    <n v="4"/>
    <n v="1"/>
    <n v="25"/>
    <n v="6"/>
    <n v="0"/>
    <n v="0"/>
    <n v="6"/>
    <n v="0"/>
    <n v="0"/>
    <n v="1"/>
    <n v="0"/>
    <n v="0"/>
    <n v="18"/>
    <n v="2"/>
    <n v="11.11"/>
    <n v="24537071"/>
    <n v="24537071"/>
    <n v="100"/>
    <n v="28500405"/>
    <n v="28500000"/>
    <n v="100"/>
    <n v="82026000"/>
    <n v="0"/>
    <n v="0"/>
    <n v="100254000"/>
    <n v="0"/>
    <n v="0"/>
    <n v="100254000"/>
    <n v="0"/>
    <n v="0"/>
    <n v="335571476"/>
    <n v="53037071"/>
    <n v="15.8"/>
    <s v="VIGENCIA (a 30/06/2021): Se adelnató el primer reto de co-creación denominado: Jóvenes en el marco del paro nacional: Reuniones previas para la construcción de una encuesta virtual, la encuesta obtuvo 2.162 participantes. Se realizó el análisis general y de prospectiva. Asi mimso,se realizaron reuniones con el equipo y con entidades de posibles alianzas para concretar los retos, de las cuales se ha concretado lo siguiente: 1.Instituto Distrital de Patrimonio Cultural: Eventos presenciales y virtuales con el propósito de escuchar a la ciudadanía, Informe de análisis de prospectiva y general del reto reinventando el patrimonio. 2. Veeduría Distrital - Rendición de cuentas: Reuniones previas para identificar retos y agregar un componente de innovación en la rendición de cuentas de la entidad. Construcción de un taller virtual para dar una justificación y profundización al reto. Creación de la encuesta componente del paso de empatía. Publicación de la encuesta y video de capacitación a medios. 3. Secretaría de Integración Social: Reuniones previas para identificar retos en la entidad dando como norte la xenofobia. Conformación de un taller para la identificación de un reto. Socialización de los resultados del taller y planteamiento de metodología para recibir opiniones ciudadanas. Reuniones para la creación de la encuesta componente del paso de empatía. Reuniones para el planteamiento de propuestas de actividades para reforzar el ejercicio. 4.Gonzalo Jiménez de Quesada (IDPC): Trabajo de campo alrededor de la plazoleta del rosario. Recopilación y sistematización de la información."/>
    <n v="24.537071000000001"/>
    <n v="24.537071000000001"/>
    <n v="28.500405000000001"/>
    <n v="28.5"/>
    <n v="82.025999999999996"/>
    <n v="0"/>
    <n v="100.254"/>
    <n v="0"/>
    <n v="100.254"/>
    <n v="0"/>
    <n v="335.57147600000002"/>
    <n v="53.037070999999997"/>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4"/>
    <s v="Realizar 2 Mediciones  Del Índice De Innovación Pública Del Distrito."/>
    <n v="1"/>
    <s v="Suma"/>
    <n v="1"/>
    <s v="En ejecucion"/>
    <n v="1"/>
    <n v="0"/>
    <n v="0"/>
    <n v="0"/>
    <n v="0.7"/>
    <n v="0.7"/>
    <n v="100"/>
    <n v="0.3"/>
    <n v="0"/>
    <n v="0"/>
    <n v="0.7"/>
    <n v="0"/>
    <n v="0"/>
    <n v="0.3"/>
    <n v="0"/>
    <n v="0"/>
    <n v="2"/>
    <n v="0.7"/>
    <n v="35"/>
    <n v="0"/>
    <n v="0"/>
    <n v="0"/>
    <n v="28312396"/>
    <n v="28312396"/>
    <n v="100"/>
    <n v="30000000"/>
    <n v="0"/>
    <n v="0"/>
    <n v="55000000"/>
    <n v="0"/>
    <n v="0"/>
    <n v="55000000"/>
    <n v="0"/>
    <n v="0"/>
    <n v="168312396"/>
    <n v="28312396"/>
    <n v="16.82"/>
    <s v="VIGENCIA (a 30/06/2021): Se envió el cuestionario de aplicación del Índice de innovación pública a las 73 entidades del Distrito, incluyendo las Alcaldías Locales. Se desarrolló el acompañamiento a 68 entidades que participaron en el índice de innovación pública y se inició con el análisis de resultados a partir de las respuestas recibidas por las entidades. Se realizó la evaluación a las respuestas del cuestionario a las 68 entidades del Distrito de las 71 invitadas bajo la metodología de 4 componentes (capacidad institucional 25%, procesos y prácticas 35%, resultados 25% y gestión del conocimiento 15%), cada uno de los cuales está dividido en variables. A cada variable le corresponde indicadores, los cuales son obtenidos a partir de preguntas relacionadas y, en algunos casos, según sea la respuesta a la pregunta, se habilitan otras sub-preguntas que buscan complementar la información relacionada con la respuesta inicial. Una vez consolidado los resultados se elaboró el informe final de muestra de resultados de la segunda aplicación del Índice de Innovación de Bogotá."/>
    <n v="0"/>
    <n v="0"/>
    <n v="28.312396"/>
    <n v="28.312396"/>
    <n v="30"/>
    <n v="0"/>
    <n v="55"/>
    <n v="0"/>
    <n v="55"/>
    <n v="0"/>
    <n v="168.31239600000001"/>
    <n v="28.31239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5"/>
    <s v="Realizar 4 Evaluaciones De Programas Y/O Políticas Públicas En Su Componente De Innovación."/>
    <n v="1"/>
    <s v="Suma"/>
    <n v="1"/>
    <s v="En ejecucion"/>
    <n v="1"/>
    <n v="0.2"/>
    <n v="0.2"/>
    <n v="100"/>
    <n v="0.8"/>
    <n v="0"/>
    <n v="0"/>
    <n v="1"/>
    <n v="0"/>
    <n v="0"/>
    <n v="1"/>
    <n v="0"/>
    <n v="0"/>
    <n v="1"/>
    <n v="0"/>
    <n v="0"/>
    <n v="4"/>
    <n v="0.2"/>
    <n v="5"/>
    <n v="37350000"/>
    <n v="37350000"/>
    <n v="100"/>
    <n v="48000000"/>
    <n v="48000000"/>
    <n v="100"/>
    <n v="63000000"/>
    <n v="0"/>
    <n v="0"/>
    <n v="69300000"/>
    <n v="0"/>
    <n v="0"/>
    <n v="69300000"/>
    <n v="0"/>
    <n v="0"/>
    <n v="286950000"/>
    <n v="85350000"/>
    <n v="29.74"/>
    <s v="VIGENCIA (a 30/06/2021): Se elaboró la Cadena de Valor que permitió identificar la relación secuencial y lógica entre insumos, actividades, productos y resultados con el objetivo de identificar donde se añade valor a lo largo del proceso de atención, para el desarrollo de la propuesta de la evaluación de programas y políticas públicas que se implementará en el Sistema de atención a Víctimas de la Alta Consejería para la Paz y Reconciliación. Se formularon las preguntas para la elaboración de una encuesta que permitirá identificar oportunidades de mejora al Sistema de información de Victimas, que además servirá como herramienta de análisis estratégico que ayuda a determinar la ventaja competitiva del Sistema de Información de Víctimas del Conflicto Armado en - SIVIC Bogotá del Observatorio Distrital de Víctimas de la Alta Consejería para los Derechos de las Víctimas, la Paz y la Reconciliación &quot;ACDVPR&quot;."/>
    <n v="37.35"/>
    <n v="37.35"/>
    <n v="48"/>
    <n v="48"/>
    <n v="63"/>
    <n v="0"/>
    <n v="69.3"/>
    <n v="0"/>
    <n v="69.3"/>
    <n v="0"/>
    <n v="286.95"/>
    <n v="85.35"/>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6"/>
    <s v="Realizar 8 Actividades De Formación Y Capacitación Dirigidas A Ciudadanos Y Estudiantes En Distintas Áreas Del Conocimiento Con Enfoque Innovador."/>
    <n v="1"/>
    <s v="Suma"/>
    <n v="1"/>
    <s v="En ejecucion"/>
    <n v="1"/>
    <n v="2"/>
    <n v="2"/>
    <n v="100"/>
    <n v="1"/>
    <n v="0"/>
    <n v="0"/>
    <n v="2"/>
    <n v="0"/>
    <n v="0"/>
    <n v="2"/>
    <n v="0"/>
    <n v="0"/>
    <n v="1"/>
    <n v="0"/>
    <n v="0"/>
    <n v="8"/>
    <n v="2"/>
    <n v="25"/>
    <n v="54307068"/>
    <n v="52959600"/>
    <n v="97.51"/>
    <n v="24000000"/>
    <n v="24000000"/>
    <n v="100"/>
    <n v="107780000"/>
    <n v="0"/>
    <n v="0"/>
    <n v="122738000"/>
    <n v="0"/>
    <n v="0"/>
    <n v="122738000"/>
    <n v="0"/>
    <n v="0"/>
    <n v="431563068"/>
    <n v="76959600"/>
    <n v="17.829999999999998"/>
    <s v="VIGENCIA (a 30/06/2021): Curso de Control Social: Se adelantaron reuniones de preparación con el tutor designado por el la Delegada de Participación, en las cuales se definieron actividades de trabajo y definición del material a desarrollar en el curso. Se desarrollaron las piezas graficas con las que se envió la invitación a las bases de datos de presupuestos participativos, cabildantes y personas que se han interesado."/>
    <n v="54.307068000000001"/>
    <n v="52.959600000000002"/>
    <n v="24"/>
    <n v="24"/>
    <n v="107.78"/>
    <n v="0"/>
    <n v="122.738"/>
    <n v="0"/>
    <n v="122.738"/>
    <n v="0"/>
    <n v="431.56306799999999"/>
    <n v="76.959599999999995"/>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4"/>
    <n v="7"/>
    <s v="Realizar 4 Actividades De Formación Y Capacitación Dirigidas A Servidores Públicos Y Colaboradores Del Distrito En Distintas Áreas Del Conocimiento Con Enfoque Innovador"/>
    <n v="2"/>
    <s v="Constante"/>
    <n v="1"/>
    <s v="En ejecucion"/>
    <n v="1"/>
    <n v="4"/>
    <n v="4"/>
    <n v="100"/>
    <n v="4"/>
    <n v="0"/>
    <n v="0"/>
    <n v="4"/>
    <n v="0"/>
    <n v="0"/>
    <n v="4"/>
    <n v="0"/>
    <n v="0"/>
    <n v="4"/>
    <n v="0"/>
    <n v="0"/>
    <s v="N/A"/>
    <s v="N/A"/>
    <s v="N/A"/>
    <n v="31800000"/>
    <n v="31800000"/>
    <n v="100"/>
    <n v="24000000"/>
    <n v="24000000"/>
    <n v="100"/>
    <n v="81900000"/>
    <n v="0"/>
    <n v="0"/>
    <n v="100100000"/>
    <n v="0"/>
    <n v="0"/>
    <n v="100100000"/>
    <n v="0"/>
    <n v="0"/>
    <n v="337900000"/>
    <n v="55800000"/>
    <n v="16.510000000000002"/>
    <s v="VIGENCIA (a 30/06/2021): Ciclo de conferencias de Servicio al Ciudadano: Se desarrolló el 1er webinar llamado &quot;La realidad del teletrabajo: retos y alternativas para acuerdos efectivos&quot; en el cual participaron 65 servidores y colaboradores públicos."/>
    <n v="31.8"/>
    <n v="31.8"/>
    <n v="24"/>
    <n v="24"/>
    <n v="81.900000000000006"/>
    <n v="0"/>
    <n v="100.1"/>
    <n v="0"/>
    <n v="100.1"/>
    <n v="0"/>
    <n v="337.9"/>
    <n v="55.8"/>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5"/>
    <n v="1"/>
    <s v="Realizar 4 Procesos De Transformación De Percepciones, Conocimientos, Hábitos Y El Fortalecimiento De Capacidades Respecto A La Participación"/>
    <n v="1"/>
    <s v="Suma"/>
    <n v="1"/>
    <s v="En ejecucion"/>
    <n v="1"/>
    <n v="0.5"/>
    <n v="0.5"/>
    <n v="100"/>
    <n v="1"/>
    <n v="0"/>
    <n v="0"/>
    <n v="1"/>
    <n v="0"/>
    <n v="0"/>
    <n v="1"/>
    <n v="0"/>
    <n v="0"/>
    <n v="0.5"/>
    <n v="0"/>
    <n v="0"/>
    <n v="4"/>
    <n v="0.5"/>
    <n v="12.5"/>
    <n v="25386667"/>
    <n v="25203334"/>
    <n v="99.25"/>
    <n v="46658725"/>
    <n v="46658725"/>
    <n v="100"/>
    <n v="183942459"/>
    <n v="0"/>
    <n v="0"/>
    <n v="171471631"/>
    <n v="0"/>
    <n v="0"/>
    <n v="191301422"/>
    <n v="0"/>
    <n v="0"/>
    <n v="618760904"/>
    <n v="71862059"/>
    <n v="11.61"/>
    <s v="VIGENCIA (a 30/06/2021): Los procesos que se han adelantado de transformación de percepciones, conocimientos, hábitos y el fortalecimiento de capacidades respecto a la participación son los siguientes:  Se culminó la revisión Encuesta sobre la encuesta de participación dirigida a servidores públicos y colaboradores del Distrito. Se elaboró una circular conjunta entre el DASCD y la Veeduría Distrital y se coordinó con el DASCD la aplicación y difusión virtual de la encuesta. Se diseñó y presentó al DASCD la categoría &quot;Reconocimiento a las iniciativas y acciones que promuevan, fortalezcan y/o acompañen ejercicios de participación ciudadana y/o control social&quot; Se inició la aplicación de la Encuesta de participación dirigida a servidores públicos y colaboradores del Distrito.  Se perfeccionó el diseño y propuesta de la Red Interinstitucional de servidores y colaboradores."/>
    <n v="25.386666999999999"/>
    <n v="25.203334000000002"/>
    <n v="46.658724999999997"/>
    <n v="46.658724999999997"/>
    <n v="183.94245900000001"/>
    <n v="0"/>
    <n v="171.471631"/>
    <n v="0"/>
    <n v="191.301422"/>
    <n v="0"/>
    <n v="618.76090399999998"/>
    <n v="71.862059000000002"/>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5"/>
    <n v="2"/>
    <s v="Hacer 1 Ejercicio De Control Preventivo Haciendo El Acompañamiento Técnico Para El Fortalecimiento Institucional De La Participación Y Control Social"/>
    <n v="2"/>
    <s v="Constante"/>
    <n v="1"/>
    <s v="En ejecucion"/>
    <n v="1"/>
    <n v="1"/>
    <n v="1"/>
    <n v="100"/>
    <n v="1"/>
    <n v="0"/>
    <n v="0"/>
    <n v="1"/>
    <n v="0"/>
    <n v="0"/>
    <n v="1"/>
    <n v="0"/>
    <n v="0"/>
    <n v="1"/>
    <n v="0"/>
    <n v="0"/>
    <s v="N/A"/>
    <s v="N/A"/>
    <s v="N/A"/>
    <n v="17640000"/>
    <n v="17640000"/>
    <n v="100"/>
    <n v="45134600"/>
    <n v="45134600"/>
    <n v="100"/>
    <n v="169945000"/>
    <n v="0"/>
    <n v="0"/>
    <n v="175284783"/>
    <n v="0"/>
    <n v="0"/>
    <n v="153005209"/>
    <n v="0"/>
    <n v="0"/>
    <n v="561009592"/>
    <n v="62774600"/>
    <n v="11.19"/>
    <s v="VIGENCIA (a 30/06/2021): Envío de los ejercicios de ponderación de las variables y dimensiones, Aplicación de las pruebas piloto, Construcción del protocolo de procesamiento de datos, Construcción de las fichas técnicas de los indicadores, Análisis de las pruebas piloto, Cálculo del Índice, Construcción del ránking, Construcción del protocolo de asistencia técnica, Construcción del protocolo de tratamiento de datos, Construcción del oficio para la Aplicación del índice y se está consolidando una matriz donde se encuentran las entidades participantes en el IIPC"/>
    <n v="17.64"/>
    <n v="17.64"/>
    <n v="45.134599999999999"/>
    <n v="45.134599999999999"/>
    <n v="169.94499999999999"/>
    <n v="0"/>
    <n v="175.284783"/>
    <n v="0"/>
    <n v="153.00520900000001"/>
    <n v="0"/>
    <n v="561.009592"/>
    <n v="62.774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5"/>
    <n v="3"/>
    <s v="Realizar 1 Proceso De Intervención Para La Transformación De La Cultura Ciudadana Y La Cualificación De Las Competencias Para El Control"/>
    <n v="2"/>
    <s v="Constante"/>
    <n v="1"/>
    <s v="En ejecucion"/>
    <n v="1"/>
    <n v="1"/>
    <n v="1"/>
    <n v="100"/>
    <n v="1"/>
    <n v="0"/>
    <n v="0"/>
    <n v="1"/>
    <n v="0"/>
    <n v="0"/>
    <n v="1"/>
    <n v="0"/>
    <n v="0"/>
    <n v="1"/>
    <n v="0"/>
    <n v="0"/>
    <s v="N/A"/>
    <s v="N/A"/>
    <s v="N/A"/>
    <n v="168170602"/>
    <n v="165838326"/>
    <n v="98.61"/>
    <n v="324206675"/>
    <n v="118941800"/>
    <n v="36.69"/>
    <n v="467172400"/>
    <n v="0"/>
    <n v="0"/>
    <n v="865289170"/>
    <n v="0"/>
    <n v="0"/>
    <n v="391736419"/>
    <n v="0"/>
    <n v="0"/>
    <n v="2216575266"/>
    <n v="284780126"/>
    <n v="12.85"/>
    <s v="VIGENCIA (a 30/06/2021): Se han realizado las siguientrs actividades: fortalecimiento las facilitaciones realizadas fueron las siguientes: espacios en Democracia digital, ¿Qué hace una veeduría ciudadana?, Audiencia pública, Herramientas para hacer control social, Modalidades de control social, Comunicación asertiva, Rendición de cuentas, entre otras.  Aplicación de la encuesta para medir la percepción y las prácticas ciudadanas de participación y control social incidente: se preparó documentos preliminares para el proceso contractual de concurso de méritos: estudio previo, estudios del mercado y del sector, matriz de riesgos, entre otros. la Oficina Asesora Jurídica prepara el proyecto de pliego de condiciones y formalmente se convoca a través de la plataforma Secop de Colombia Compra Eficiente. Asistencia Técnica al Control Social se realizaron 383 asistencias a servidores públicos y contratistas con corte a 31 de mayo, se trabajaron temas respecto a conformación de Veedurías Ciudadanas, Mesas de Pactos (La primera etapa de la Herramienta de Seguimiento a la Gestión Pública), Rendición de Cuentas, funcionamiento de la Plataforma Web Colibrí, charlas de fortalecimiento en control social. se asistieron a 604 ciudadanos en las distintas localidades de Bogotá."/>
    <n v="168.170602"/>
    <n v="165.838326"/>
    <n v="324.20667500000002"/>
    <n v="118.9418"/>
    <n v="467.17239999999998"/>
    <n v="0"/>
    <n v="865.28917000000001"/>
    <n v="0"/>
    <n v="391.73641900000001"/>
    <n v="0"/>
    <n v="2216.5752659999998"/>
    <n v="284.780126"/>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5"/>
    <n v="4"/>
    <s v="Implementar 1 Programa De Estímulos Y Reconocimientos Para Promover Y Visibilizar El Ejercicio De La Participación Y El Control Social"/>
    <n v="2"/>
    <s v="Constante"/>
    <n v="1"/>
    <s v="En ejecucion"/>
    <n v="1"/>
    <n v="1"/>
    <n v="1"/>
    <n v="100"/>
    <n v="1"/>
    <n v="0"/>
    <n v="0"/>
    <n v="1"/>
    <n v="0"/>
    <n v="0"/>
    <n v="1"/>
    <n v="0"/>
    <n v="0"/>
    <n v="1"/>
    <n v="0"/>
    <n v="0"/>
    <s v="N/A"/>
    <s v="N/A"/>
    <s v="N/A"/>
    <n v="5000000"/>
    <n v="3461490"/>
    <n v="69.2"/>
    <n v="30000000"/>
    <n v="0"/>
    <n v="0"/>
    <n v="200851296"/>
    <n v="0"/>
    <n v="0"/>
    <n v="210676900"/>
    <n v="0"/>
    <n v="0"/>
    <n v="150000000"/>
    <n v="0"/>
    <n v="0"/>
    <n v="596528196"/>
    <n v="3461490"/>
    <n v="0.57999999999999996"/>
    <s v="VIGENCIA (a 30/06/2021): La meta no ha iniciado ejecución física y presupuestal."/>
    <n v="5"/>
    <n v="3.46149"/>
    <n v="30"/>
    <n v="0"/>
    <n v="200.85129599999999"/>
    <n v="0"/>
    <n v="210.67689999999999"/>
    <n v="0"/>
    <n v="150"/>
    <n v="0"/>
    <n v="596.52819599999998"/>
    <n v="3.46149"/>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1"/>
    <s v="Identificar 1 Universo De Información Con Las Entidades Para Garantizar La Interoperabilidad De La Información"/>
    <n v="1"/>
    <s v="Suma"/>
    <n v="3"/>
    <s v="Finalizada por cumplimiento"/>
    <n v="1"/>
    <n v="1"/>
    <n v="1"/>
    <n v="100"/>
    <n v="0"/>
    <n v="0"/>
    <n v="0"/>
    <n v="0"/>
    <n v="0"/>
    <n v="0"/>
    <n v="0"/>
    <n v="0"/>
    <n v="0"/>
    <n v="0"/>
    <n v="0"/>
    <n v="0"/>
    <n v="1"/>
    <n v="1"/>
    <n v="100"/>
    <n v="210500000"/>
    <n v="163144587"/>
    <n v="77.5"/>
    <n v="0"/>
    <n v="0"/>
    <n v="0"/>
    <n v="0"/>
    <n v="0"/>
    <n v="0"/>
    <n v="0"/>
    <n v="0"/>
    <n v="0"/>
    <n v="0"/>
    <n v="0"/>
    <n v="0"/>
    <n v="210500000"/>
    <n v="163144587"/>
    <n v="77.5"/>
    <m/>
    <n v="210.5"/>
    <n v="163.144587"/>
    <n v="0"/>
    <n v="0"/>
    <n v="0"/>
    <n v="0"/>
    <n v="0"/>
    <n v="0"/>
    <n v="0"/>
    <n v="0"/>
    <n v="210.5"/>
    <n v="163.144587"/>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30000000"/>
    <n v="0"/>
    <n v="0"/>
    <n v="0"/>
    <n v="0"/>
    <n v="0"/>
    <n v="0"/>
    <n v="0"/>
    <n v="0"/>
    <n v="0"/>
    <n v="0"/>
    <n v="0"/>
    <n v="30000000"/>
    <n v="0"/>
    <n v="0"/>
    <s v="VIGENCIA (a 30/06/2021): Se continúa solicitando a las entidades distritales convocadas los catálogos de sistemas de información, identificando las bases de datos, dimensiones, tasa de crecimiento y periodicidad de generación de información.  Se adelantaron reuniones con las siguientes entidades: secretaria de integración social, secretaria de salud, Colombia compra eficiente, secretaria de hacienda y Agencia de analítica de data AGATA. Se adelantaron mesas técnicas con estas entidades y se trabajó en el anexo técnico para el acuerdo de intercambio de información."/>
    <n v="0"/>
    <n v="0"/>
    <n v="30"/>
    <n v="0"/>
    <n v="0"/>
    <n v="0"/>
    <n v="0"/>
    <n v="0"/>
    <n v="0"/>
    <n v="0"/>
    <n v="30"/>
    <n v="0"/>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286865788"/>
    <n v="175878935"/>
    <n v="61.31"/>
    <n v="0"/>
    <n v="0"/>
    <n v="0"/>
    <n v="0"/>
    <n v="0"/>
    <n v="0"/>
    <n v="0"/>
    <n v="0"/>
    <n v="0"/>
    <n v="286865788"/>
    <n v="175878935"/>
    <n v="61.31"/>
    <s v="VIGENCIA (a 30/06/2021): Se solicitó a las entidades convocadas los catálogos de sistemas de información y se realizó el análisis de estas y se remitieron los resultados a las mismas. Se realizó la estructuración y publicación del documento RFI  en su versión III con el cual se van a adquirir las herramientas necesarias para presentar la información recogida, analizada y priorizada tales como sitios web, aplicaciones web, aplicación BI, entre otras."/>
    <n v="0"/>
    <n v="0"/>
    <n v="286.86578800000001"/>
    <n v="175.87893500000001"/>
    <n v="0"/>
    <n v="0"/>
    <n v="0"/>
    <n v="0"/>
    <n v="0"/>
    <n v="0"/>
    <n v="286.86578800000001"/>
    <n v="175.87893500000001"/>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272137212"/>
    <n v="156900915"/>
    <n v="57.65"/>
    <n v="489859944"/>
    <n v="0"/>
    <n v="0"/>
    <n v="0"/>
    <n v="0"/>
    <n v="0"/>
    <n v="0"/>
    <n v="0"/>
    <n v="0"/>
    <n v="761997156"/>
    <n v="156900915"/>
    <n v="20.59"/>
    <s v="VIGENCIA (a 30/06/2021): Se realizó la estructuración del documento RFI en su versión III, con el cual se adquirirán las herramientas e infraestructura necesaria para el acceso y análisis de información, almacenamiento y generación de alertas. Se socializó con las siguientes áreas de la Veeduría Distrital, Oficina de TI, Oficina Asesora Jurídica, despacho de la Viceveeduría y despacho del Veedor con el fin de abordar y aclara todas las dudas sobre el documento y estructurar una versión final para su publicación. se publicó el documento RFI en el mes de junio y en el evento de socialización se respondieron las preguntas planteadas por los oferentes a través del Portal de Colombia Compra Eficiente."/>
    <n v="0"/>
    <n v="0"/>
    <n v="272.13721199999998"/>
    <n v="156.900915"/>
    <n v="489.85994399999998"/>
    <n v="0"/>
    <n v="0"/>
    <n v="0"/>
    <n v="0"/>
    <n v="0"/>
    <n v="761.9971559999999"/>
    <n v="156.900915"/>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m/>
    <n v="0"/>
    <n v="0"/>
    <n v="0"/>
    <n v="0"/>
    <n v="229.76441700000001"/>
    <n v="0"/>
    <n v="0"/>
    <n v="0"/>
    <n v="0"/>
    <n v="0"/>
    <n v="229.76441700000001"/>
    <n v="0"/>
  </r>
  <r>
    <n v="16"/>
    <s v="Un Nuevo Contrato Social y Ambiental para la Bogotá del Siglo XXI"/>
    <x v="0"/>
    <n v="2021"/>
    <s v="30/06/2021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7"/>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m/>
    <n v="0"/>
    <n v="0"/>
    <n v="0"/>
    <n v="0"/>
    <n v="30.02347"/>
    <n v="0"/>
    <n v="428.87809800000002"/>
    <n v="0"/>
    <n v="749.31757400000004"/>
    <n v="0"/>
    <n v="1208.2191419999999"/>
    <n v="0"/>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1"/>
    <s v="Diseñar E Implementar 1 Estrategia Para Dar Cumplimiento Al Plan De Acción De La Política Pública Integral De Derechos Humanos"/>
    <n v="3"/>
    <s v="Creciente"/>
    <n v="1"/>
    <s v="En ejecucion"/>
    <n v="1"/>
    <n v="0.1"/>
    <n v="0.1"/>
    <n v="100"/>
    <n v="0.4"/>
    <n v="0.24"/>
    <n v="60"/>
    <n v="0.75"/>
    <n v="0"/>
    <n v="0"/>
    <n v="0.9"/>
    <n v="0"/>
    <n v="0"/>
    <n v="1"/>
    <n v="0"/>
    <n v="0"/>
    <s v="N/A"/>
    <s v="N/A"/>
    <s v="N/A"/>
    <n v="804538730"/>
    <n v="785105013"/>
    <n v="97.58"/>
    <n v="1647807000"/>
    <n v="759150100"/>
    <n v="46.07"/>
    <n v="1640000000"/>
    <n v="0"/>
    <n v="0"/>
    <n v="1649700000"/>
    <n v="0"/>
    <n v="0"/>
    <n v="731500000"/>
    <n v="0"/>
    <n v="0"/>
    <n v="6473545730"/>
    <n v="1544255113"/>
    <n v="23.85"/>
    <s v="VIGENCIA (a 30/06/2021): Durante el mes de Junio con el apoyo de la oficina asesora de planeación se consolidado el reporte de seguimiento de las 18 entidades con competencia en la implementación de los 80 productos de la Política Pública de Derechos Humanos del año 2020 y primer trimestre 2021.  Esta consolidación permitirá realizar durante el mes de Julio reuniones de retroalimentación bilaterales con cada una de las entidades para ajustar y mejorar los reportes recibidos y aclarar dudas de los diferentes sectores.  De igual forma se realizó la propuesta de modificación de 7 resultados de la Política Pública Integral de Derechos Humanos, por solicitud de la Secretaria Distrital de Planeación. Durante el mes de junio se realizaron 24 convocatorias para sesionar los Comités Locales de Derechos Humanos, CCLLDDHH: 20 sesiones ordinarias y 4 extraordinarias."/>
    <n v="804.53872999999999"/>
    <n v="785.10501299999999"/>
    <n v="1647.807"/>
    <n v="759.15009999999995"/>
    <n v="1640"/>
    <n v="0"/>
    <n v="1649.7"/>
    <n v="0"/>
    <n v="731.5"/>
    <n v="0"/>
    <n v="6473.5457299999998"/>
    <n v="1544.2551129999999"/>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2"/>
    <s v="Diseñar E Implementar 1 Política Pública Para La Lucha Contra La Trata De Personas Ejecutando Las Acciones A Cargo Garantizando La Incorporación De Enfoques"/>
    <n v="3"/>
    <s v="Creciente"/>
    <n v="1"/>
    <s v="En ejecucion"/>
    <n v="1"/>
    <n v="0.1"/>
    <n v="0.1"/>
    <n v="100"/>
    <n v="0.4"/>
    <n v="0.3"/>
    <n v="75"/>
    <n v="0.75"/>
    <n v="0"/>
    <n v="0"/>
    <n v="0.9"/>
    <n v="0"/>
    <n v="0"/>
    <n v="1"/>
    <n v="0"/>
    <n v="0"/>
    <s v="N/A"/>
    <s v="N/A"/>
    <s v="N/A"/>
    <n v="145705468"/>
    <n v="145705468"/>
    <n v="100"/>
    <n v="528500000"/>
    <n v="514818000"/>
    <n v="97.41"/>
    <n v="174250000"/>
    <n v="0"/>
    <n v="0"/>
    <n v="192700000"/>
    <n v="0"/>
    <n v="0"/>
    <n v="133000000"/>
    <n v="0"/>
    <n v="0"/>
    <n v="1174155468"/>
    <n v="660523468"/>
    <n v="56.26"/>
    <s v="VIGENCIA (a 30/06/2021): se continuo con la implementación de la fase de agenda pública, realizando el grupo focal con Niños, Niñas y Adolescentes para fortalecer la estrategia participativa desarrollada con encuestas, entrevistas y grupos focales. De igual forma se incorporaron 134 observaciones realizadas por la Secretaría Distrital de Planeación al documento diagnostico e identificación de factores estratégicos para culminar esta fase y continuar con la fase de formulación. El día 25 de junio se radico el documento y se está a la espera de la aprobación formal. En el marco de incorporación de observaciones al documento diagnóstico se realizaron 3 mesas técnicas con la secretaria distrital de planeación para recibir la aprobación de los ajustes que se desarrollaran en el documento previo a su radicación. Si bien, no se ha iniciado la fase de formulación, desde el equipo de política pública se realizó durante el semestre una propuesta de productos o acciones para cada uno de los sectores de la administración distrital como insumo para las reuniones bilaterales de concertación del Plan de Acción de la Política."/>
    <n v="145.705468"/>
    <n v="145.705468"/>
    <n v="528.5"/>
    <n v="514.81799999999998"/>
    <n v="174.25"/>
    <n v="0"/>
    <n v="192.7"/>
    <n v="0"/>
    <n v="133"/>
    <n v="0"/>
    <n v="1174.1554679999999"/>
    <n v="660.52346799999998"/>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3"/>
    <s v="Diseñar E Implementar 1 Estrategia Para Dar Cumplimiento Al Plan De Vida De La Comunidad Muisca De Bosa"/>
    <n v="3"/>
    <s v="Creciente"/>
    <n v="1"/>
    <s v="En ejecucion"/>
    <n v="1"/>
    <n v="0.15"/>
    <n v="0.15"/>
    <n v="100"/>
    <n v="0.4"/>
    <n v="0.19"/>
    <n v="47.5"/>
    <n v="0.7"/>
    <n v="0"/>
    <n v="0"/>
    <n v="0.9"/>
    <n v="0"/>
    <n v="0"/>
    <n v="1"/>
    <n v="0"/>
    <n v="0"/>
    <s v="N/A"/>
    <s v="N/A"/>
    <s v="N/A"/>
    <n v="32632000"/>
    <n v="32632000"/>
    <n v="100"/>
    <n v="723186000"/>
    <n v="133672832"/>
    <n v="18.48"/>
    <n v="1435650000"/>
    <n v="0"/>
    <n v="0"/>
    <n v="1559172000"/>
    <n v="0"/>
    <n v="0"/>
    <n v="924350000"/>
    <n v="0"/>
    <n v="0"/>
    <n v="4674990000"/>
    <n v="166304832"/>
    <n v="3.56"/>
    <s v="VIGENCIA (a 30/06/2021): El desarrollo de los 11 espacios comunitarios durante junio, con la participación en promedio de 20 comuneros del Cabildo indígena Muisca de Bosa por cada actividad, ha permitido la interiorización, reconocimiento y apropiación del Plan de vida de la comunidad, identificando por parte de los participantes, los alcances y estados de cada una de las propuestas.   El diálogo permanente con algunas entidades del Distrito ha facilitado la comprensión de determinados componentes y alcances del Plan de vida de la comunidad indígena Muisca de Bosa.   Se cuenta con avances significativos en la articulación entre las Entidades del Distrito y el Cabildo indígena Muisca de Bosa a través de la generación y facilitación de espacios de articulación ha permitido mantener en la agenda del Distrito, la necesidad de garantizar actividades puntuales hacía la comunidad indígena Muisca de Bosa, como Pueblo originario de Bogotá. &quot;La Subdirección de Asuntos Étnicos, como integrante de la secretaría técnica del proceso de Consulta Previa, ha facilitado el diálogo institucional en varios campos, así como el desarrollo de escenarios de articulación institucional entre la comunidad indígena Muisca de Bosa y algunas entidades del Distrito.   Participación permanente en los escenarios institucionales para apoyar en las claridades técnicas, en el marco de algunos Acuerdos de Consulta Previa."/>
    <n v="32.631999999999998"/>
    <n v="32.631999999999998"/>
    <n v="723.18600000000004"/>
    <n v="133.672832"/>
    <n v="1435.65"/>
    <n v="0"/>
    <n v="1559.172"/>
    <n v="0"/>
    <n v="924.35"/>
    <n v="0"/>
    <n v="4674.99"/>
    <n v="166.304832"/>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4"/>
    <s v="Diseñar E Implementar 1 Estrategia Para Dar Cumplimiento Al Plan De Acción De La Política Pública Para El Ejercicio De Las Libertades Fundamentales De Religión, Culto Y Conciencia En La Ciudad"/>
    <n v="3"/>
    <s v="Creciente"/>
    <n v="1"/>
    <s v="En ejecucion"/>
    <n v="1"/>
    <n v="0.2"/>
    <n v="0.2"/>
    <n v="100"/>
    <n v="0.5"/>
    <n v="0.26"/>
    <n v="52"/>
    <n v="0.8"/>
    <n v="0"/>
    <n v="0"/>
    <n v="0.9"/>
    <n v="0"/>
    <n v="0"/>
    <n v="1"/>
    <n v="0"/>
    <n v="0"/>
    <s v="N/A"/>
    <s v="N/A"/>
    <s v="N/A"/>
    <n v="132586665"/>
    <n v="132586665"/>
    <n v="100"/>
    <n v="904794000"/>
    <n v="880789133"/>
    <n v="97.35"/>
    <n v="1123955000"/>
    <n v="0"/>
    <n v="0"/>
    <n v="1149056000"/>
    <n v="0"/>
    <n v="0"/>
    <n v="1150950000"/>
    <n v="0"/>
    <n v="0"/>
    <n v="4461341665"/>
    <n v="1013375798"/>
    <n v="22.71"/>
    <s v="VIGENCIA (a 30/06/2021): Se avanzó en la implementación de cada uno de los 15 productos relacionados con la Política Pública de Libertades Fundamentales de Religión, Culto y Conciencia. En el caso de las jornadas de Sensibilización a Medios de Comunicación y a Instituciones Educativas se ha cumplido con el 50% de las metas del año 2021. De igual manera se resalta un avance significativo en productos como la Línea Base, el Sistema de Información y la Ruta de Atención y Promoción de la Libertad Religiosa. Los demás productos mantienen avances significativos y según las metas planteadas no hay incumplimiento a la fecha.  Los comités locales contaron con un evento masivo virtual, en el cual se socializaron productos de la política pública de libertades fundamentales de religión, culto y conciencia, así mismo en temas asociados al POT, así mismo se realizó seguimiento e implementación a los planes de acción para la vigencia del año 2021, logrando un avance positivo tanto para la instancia local, como para la implementación de la política pública fundamental de libertades fundamentales de religión, culto y conciencia. Por último, inició la difusión masiva para las inscripciones de cuatro (4) comités locales de libertad religiosa. Se delantaron reuniones que han permitido definir en un 85% los indicadores que aportaran al sistema de información específicamente en el hecho religioso.Durante el primer semestre del año 2021 la subdirección llegó a 32 lugares de culto e Iglesias, previamente inscritas en la plataforma de reapertura del sector religioso para acompañar en el proceso de la implementación de los protocolos de bioseguridad. Esto sigue sumando al acumulado que se tiene en el Distrito de lugares visitados y permite empoderar el proceso gradual de reapertura por parte del sector, cumpliendo con las disposiciones distritales, nacionales y prevaleciendo el enfoque de protección a la vida."/>
    <n v="132.58666500000001"/>
    <n v="132.58666500000001"/>
    <n v="904.79399999999998"/>
    <n v="880.78913299999999"/>
    <n v="1123.9549999999999"/>
    <n v="0"/>
    <n v="1149.056"/>
    <n v="0"/>
    <n v="1150.95"/>
    <n v="0"/>
    <n v="4461.3416649999999"/>
    <n v="1013.375798"/>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5"/>
    <s v="Diseñar 5 Planes Para Fortalecer Espacios De Atención Diferenciada Y Participación Para Grupos Étnicos"/>
    <n v="1"/>
    <s v="Suma"/>
    <n v="1"/>
    <s v="En ejecucion"/>
    <n v="1"/>
    <n v="1"/>
    <n v="1"/>
    <n v="100"/>
    <n v="1"/>
    <n v="0.28000000000000003"/>
    <n v="28"/>
    <n v="1"/>
    <n v="0"/>
    <n v="0"/>
    <n v="1"/>
    <n v="0"/>
    <n v="0"/>
    <n v="1"/>
    <n v="0"/>
    <n v="0"/>
    <n v="5"/>
    <n v="1.28"/>
    <n v="25.6"/>
    <n v="296406610"/>
    <n v="296406610"/>
    <n v="100"/>
    <n v="1231283071"/>
    <n v="415630252"/>
    <n v="33.76"/>
    <n v="1188130000"/>
    <n v="0"/>
    <n v="0"/>
    <n v="1256592000"/>
    <n v="0"/>
    <n v="0"/>
    <n v="1090600000"/>
    <n v="0"/>
    <n v="0"/>
    <n v="5063011681"/>
    <n v="712036862"/>
    <n v="14.06"/>
    <s v="VIGENCIA (a 30/06/2021): Centro de Orientación para el Fortalecimiento Integral Afrobogotano:  Se realizó la atención de 50 orientaciones iniciales y 10 profesionales principalmente en las localidades de Fontibón, Engativá, Usaquén, Puente Aranda y Ciudad Bolívar. se realizó un ciclo de conversatorios denominados ¿Reconocimiento, Justicia y Desarrollo de las comunidades Negras, Afrocolombianas, Raizales y Palenqueras¿ del 3 al 5 de junio donde participaron diferentes académicos, líderes y lideresas de esta población Casa del Pensamiento Indígena: Se han atendido a 285 personas de los diferentes Pueblos Indígenas que perviven en Bogotá y a personas mestizas. Se entregó a la Oficina Asesora de Planeación los documentos en el formato de ¿Procedimiento¿ correspondientes a los espacios de: Posà Wiwa, el Emancipation Raizal Plies, el Centro para la Orientación y el Fortalecimiento Integral Afrobogotano y la Casa Gitana de los Derechos del Pueblo Rrom. Se avanzó en la capacitación del equipo del Espacio de Atención Diferenciada CONFIA en materia de planificación estratégica y la matriz de plan de trabajo que deben entregar y en la socialización de esta estrategia en las localidades."/>
    <n v="296.40661"/>
    <n v="296.40661"/>
    <n v="1231.2830710000001"/>
    <n v="415.63025199999998"/>
    <n v="1188.1300000000001"/>
    <n v="0"/>
    <n v="1256.5920000000001"/>
    <n v="0"/>
    <n v="1090.5999999999999"/>
    <n v="0"/>
    <n v="5063.011681"/>
    <n v="712.03686199999993"/>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6"/>
    <s v="Concertar 4 Planes De Acciones Afirmativas (Piaa) Para Grupos Étnicos Garantizando El Cumplimiento De Las Acciones A Cargo Del Sector Gobierno"/>
    <n v="3"/>
    <s v="Creciente"/>
    <n v="1"/>
    <s v="En ejecucion"/>
    <n v="1"/>
    <n v="0.5"/>
    <n v="0.5"/>
    <n v="100"/>
    <n v="2"/>
    <n v="0.66"/>
    <n v="33"/>
    <n v="4"/>
    <n v="0"/>
    <n v="0"/>
    <n v="0"/>
    <n v="0"/>
    <n v="0"/>
    <n v="0"/>
    <n v="0"/>
    <n v="0"/>
    <s v="N/A"/>
    <s v="N/A"/>
    <s v="N/A"/>
    <n v="144060667"/>
    <n v="144060667"/>
    <n v="100"/>
    <n v="581758000"/>
    <n v="508163353"/>
    <n v="87.35"/>
    <n v="789650000"/>
    <n v="0"/>
    <n v="0"/>
    <n v="0"/>
    <n v="0"/>
    <n v="0"/>
    <n v="0"/>
    <n v="0"/>
    <n v="0"/>
    <n v="1515468667"/>
    <n v="652224020"/>
    <n v="43.04"/>
    <s v="VIGENCIA (a 30/06/2021): Los procesos de trabajo articulado del equipo PIAA de la SAE continuaron enfocados a la correcta operativización en la producción de informes de avance cuantitativo y cualitativo, así como de articulación interna con la OAP de la SDG en parámetros de rendición de informes que contengan aspectos relevantes, articuladores y taxativos sobre las acciones, actividades y beneficios para los gruspo étnicos de Bogotá.  En el marco del cierre del segundo trimestre de seguimiento al PIAA, se efectuaron jornadas de revisión conjunta de los parámetros y aspectos técnicos a integrar al documento cualitativo que expedirá la Secretaría Distrital de Gobierno a través del Equipo PIAA de la SAE, los mismos fueron puestos en consideración por parte del Señor Subdirector ante el equipo de la Subsecretaría de Gobernabilidad y Derechos, este proceso articulador permitirá que el contenido y los ejes articuladores descriptivos del informe cualitativo. &quot;El Consejo Consultivo y de Concertación para los Pueblos Indígenas, no sesiono en el mes de junio, se proyectó para el 15 de julio de 2021.  En el marco de la Resolución 0546, por medio del cual reglamenta el funcionamiento de las mesas locales en las 20 localidades de Bogotá D.C, se realiza reunión el 1 de junio de presentación de los avances y resultados de las acciones implementadas entre el IDPAC y la SAE, frente a la instalación de las mesas locales indígenas, con las Autoridades Indígenas que hacen parte del Decreto 612 de 2015."/>
    <n v="144.060667"/>
    <n v="144.060667"/>
    <n v="581.75800000000004"/>
    <n v="508.16335299999997"/>
    <n v="789.65"/>
    <n v="0"/>
    <n v="0"/>
    <n v="0"/>
    <n v="0"/>
    <n v="0"/>
    <n v="1515.4686670000001"/>
    <n v="652.22402"/>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0.32"/>
    <n v="10.67"/>
    <n v="3"/>
    <n v="0"/>
    <n v="0"/>
    <n v="3"/>
    <n v="0"/>
    <n v="0"/>
    <n v="3"/>
    <n v="0"/>
    <n v="0"/>
    <s v="N/A"/>
    <s v="N/A"/>
    <s v="N/A"/>
    <n v="186973333"/>
    <n v="186973333"/>
    <n v="100"/>
    <n v="1437100000"/>
    <n v="929456973"/>
    <n v="64.680000000000007"/>
    <n v="2408340000"/>
    <n v="0"/>
    <n v="0"/>
    <n v="2542700000"/>
    <n v="0"/>
    <n v="0"/>
    <n v="3388573000"/>
    <n v="0"/>
    <n v="0"/>
    <n v="9963686333"/>
    <n v="1116430306"/>
    <n v="11.2"/>
    <s v="VIGENCIA (a 30/06/2021): Durante el mes de junio continuó el desarrollo de la fase 2 de la propuesta metodológica para la construcción de la ruta de atención a víctimas de presunto abuso de autoridad policial, denominada etapa de ¿Estructuración¿, la cual tiene como objetivo formular el diagrama preliminar de funcionamiento de la misma. El 29 de junio culminó la identificación de actores de interés, entidades y sectores competentes y grupos de especial riesgo, e inició la identificación de componentes y el mapeo de acciones e intervenciones para la atención integral de las víctimas, estando aún pendiente la descripción de resultados y desenlaces esperados, para poder contar con el diagrama preliminar de funcionamiento que será validado durante la fase 3 de ¿Validación y retroalimentación¿.  La Ruta Distrital de Prevención Colectiva se agencia desde el mes de febrero del año 2021, fecha en la cual empieza a conformarse el equipo de trabajo y se diseñan los contenidos teóricos, jurídicos y metodológicos para su desarrollo en los territorios priorizados.   1.    Documento teórico, jurídico, con pautas metodológicas del trabajo a desarrollar en los territorios. 2.    Infografía para la socialización de la Ruta con los colectivos de los territorios priorizados. 3.Creación de un banco de metodologías para el trabajo con organizaciones sociales.  Recuperando datos. Espere unos segundos e intente cortar o copiar de nuevo."/>
    <n v="186.973333"/>
    <n v="186.973333"/>
    <n v="1437.1"/>
    <n v="929.45697299999995"/>
    <n v="2408.34"/>
    <n v="0"/>
    <n v="2542.6999999999998"/>
    <n v="0"/>
    <n v="3388.5729999999999"/>
    <n v="0"/>
    <n v="9963.6863329999996"/>
    <n v="1116.430306"/>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8"/>
    <s v="Diseñar E Implementar 1 Documento De Reformulación De La Política Pública De Discapacidad, En El Marco De La Secretaría Técnica Distrital De Discapacidad"/>
    <n v="3"/>
    <s v="Creciente"/>
    <n v="1"/>
    <s v="En ejecucion"/>
    <n v="1"/>
    <n v="0.2"/>
    <n v="0.2"/>
    <n v="100"/>
    <n v="0.8"/>
    <n v="0.54"/>
    <n v="67.5"/>
    <n v="0.9"/>
    <n v="0"/>
    <n v="0"/>
    <n v="0.95"/>
    <n v="0"/>
    <n v="0"/>
    <n v="1"/>
    <n v="0"/>
    <n v="0"/>
    <s v="N/A"/>
    <s v="N/A"/>
    <s v="N/A"/>
    <n v="139416667"/>
    <n v="59950000"/>
    <n v="43"/>
    <n v="609900000"/>
    <n v="363588800"/>
    <n v="59.61"/>
    <n v="540000000"/>
    <n v="0"/>
    <n v="0"/>
    <n v="420000000"/>
    <n v="0"/>
    <n v="0"/>
    <n v="778750000"/>
    <n v="0"/>
    <n v="0"/>
    <n v="2488066667"/>
    <n v="423538800"/>
    <n v="17.02"/>
    <s v="VIGENCIA (a 30/06/2021): se culminó la identificación de puntos críticos, a partir de un trabajo metodológico de análisis donde se desarrollaron sesiones de trabajo conjunto con los integrantes de las comisiones de documentos técnicos, representantes distritales y con delegados de los Concejos Locales de Discapacidad, quienes a partir de la socialización de contexto del ejercicio en el marco del diligenciamiento de la matriz de Vester, aportaron en la ponderación en relación de las variables a partir de la escala definida en esta metodología.   De forma paralela, el equipo de reformulación adelantó la reorientación de los capítulos del documento de diagnóstico en relación con la situación problema, buscando logran un documento técnico fortalecido y siendo desarrollado en el marco de la estructura determinada por la guía emitida por la SDP. 7. &quot;Se logra articular las acciones entre el nivel central y local para la disminución de las barreras para las personas con discapacidad.  Se logra definir estrategias para mejorar el funcionamiento de los Consejos Locales de Discapacidad."/>
    <n v="139.41666699999999"/>
    <n v="59.95"/>
    <n v="609.9"/>
    <n v="363.58879999999999"/>
    <n v="540"/>
    <n v="0"/>
    <n v="420"/>
    <n v="0"/>
    <n v="778.75"/>
    <n v="0"/>
    <n v="2488.0666670000001"/>
    <n v="423.53879999999998"/>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9"/>
    <s v="Realizar E Implementar 4 Documentos De Reformulación De Políticas Públicas Étnicas"/>
    <n v="3"/>
    <s v="Creciente"/>
    <n v="1"/>
    <s v="En ejecucion"/>
    <n v="1"/>
    <n v="0.2"/>
    <n v="0.2"/>
    <n v="100"/>
    <n v="0.5"/>
    <n v="0.37"/>
    <n v="74"/>
    <n v="2"/>
    <n v="0"/>
    <n v="0"/>
    <n v="4"/>
    <n v="0"/>
    <n v="0"/>
    <n v="0"/>
    <n v="0"/>
    <n v="0"/>
    <s v="N/A"/>
    <s v="N/A"/>
    <s v="N/A"/>
    <n v="174937200"/>
    <n v="174937200"/>
    <n v="100"/>
    <n v="1130784929"/>
    <n v="849837411"/>
    <n v="75.16"/>
    <n v="2457435000"/>
    <n v="0"/>
    <n v="0"/>
    <n v="2699328000"/>
    <n v="0"/>
    <n v="0"/>
    <n v="0"/>
    <n v="0"/>
    <n v="0"/>
    <n v="6462485129"/>
    <n v="1024774611"/>
    <n v="15.86"/>
    <s v="VIGENCIA (a 30/06/2021): La Subdirección de Asuntos Étnicos y la Oficina Asesora de Planeación consolidaron la etapa de alistamiento para el abordaje de la etapa de agenda pública, con la finalidad de realizar una planeación asertiva institucional que permita desarrollar la etapa de agenda pública en cuanto es necesario contar con la elaboración de propuestas de trabajo para concertar con los grupos étnicos y que garanticen la metodología CONPES. La Subdirección de Asuntos Étnicos elaboró cuatro documentos propuestos de trabajo para concertar con los grupos étnicos, propuestas que se ajustan a la metodología CONPES y cuentan con el enfoque diferencial étnico y propio de cada grupo étnico para desarrollar la etapa de agenda pública, de esta manera se busca garantizar el desarrollo de la estrategia de participación con los grupos étnicos."/>
    <n v="174.93719999999999"/>
    <n v="174.93719999999999"/>
    <n v="1130.7849289999999"/>
    <n v="849.83741099999997"/>
    <n v="2457.4349999999999"/>
    <n v="0"/>
    <n v="2699.328"/>
    <n v="0"/>
    <n v="0"/>
    <n v="0"/>
    <n v="6462.4851290000006"/>
    <n v="1024.774611"/>
  </r>
  <r>
    <n v="16"/>
    <s v="Un Nuevo Contrato Social y Ambiental para la Bogotá del Siglo XXI"/>
    <x v="0"/>
    <n v="2021"/>
    <s v="30/06/2021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0"/>
    <n v="10"/>
    <s v="Diseñar E Implementar 1 Estrategia De Cultura Ciudadana Para Disminuir El Racismo, La Xenofobia Y La Marginación Social En Bogotá"/>
    <n v="3"/>
    <s v="Creciente"/>
    <n v="1"/>
    <s v="En ejecucion"/>
    <n v="1"/>
    <n v="0"/>
    <n v="0"/>
    <n v="0"/>
    <n v="0.5"/>
    <n v="0.12"/>
    <n v="24"/>
    <n v="0.8"/>
    <n v="0"/>
    <n v="0"/>
    <n v="1"/>
    <n v="0"/>
    <n v="0"/>
    <n v="0"/>
    <n v="0"/>
    <n v="0"/>
    <s v="N/A"/>
    <s v="N/A"/>
    <s v="N/A"/>
    <n v="0"/>
    <n v="0"/>
    <n v="0"/>
    <n v="204887000"/>
    <n v="48000000"/>
    <n v="23.43"/>
    <n v="828750000"/>
    <n v="0"/>
    <n v="0"/>
    <n v="1698633000"/>
    <n v="0"/>
    <n v="0"/>
    <n v="0"/>
    <n v="0"/>
    <n v="0"/>
    <n v="2732270000"/>
    <n v="48000000"/>
    <n v="1.76"/>
    <s v="VIGENCIA (a 30/06/2021): La asistencia técnica del diseño de esta estrategia estará a cargo de la Secretaría Distrital de Cultura, Recreación y Deporte a través del protocolo IDEAR. Lo anterior estipulado en la meta Plan de Desarrollo: SDCRD- Diseñar y acompañar la implementación de trece estrategias de cultura ciudadana en torno a los temas priorizados por la administración distrital. En el mes de abril de 2021 se realizaron dos reuniones técnicas en las cuales se definieron las siguientes acciones:  ¿ Revisión del Plan de medios del segundo semestre de 2021 por parte del enlace de comunicaciones de SGGD para incluir esta estrategia en plan Macro del segundo semestre. ¿ Proyección y envío de Oficio a la Subsecretaría de Cultura Ciudadana y Gestión del Conocimiento de la SCRD solicitando asistencia técnica para la creación de la estrategia. La Subsecretaría propondrá a la SDCRD (quienes realizan asistencia técnica) que esta estrategia se realicé a través de un plan de medios que incluyen campañas y piezas comunicativas dirigidas a los ciudadanos del Distrito Capital con el objetivo fomentar una cultura no discriminatoria y el respeto por las costumbres y cosmovisiones de estos grupos, de conformidad con sus derechos constitucionales."/>
    <n v="0"/>
    <n v="0"/>
    <n v="204.887"/>
    <n v="48"/>
    <n v="828.75"/>
    <n v="0"/>
    <n v="1698.633"/>
    <n v="0"/>
    <n v="0"/>
    <n v="0"/>
    <n v="2732.27"/>
    <n v="48"/>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8"/>
    <s v="Diseñar E Implementar 100 Porciento De La Estrategia De Descongestión De Las Actuaciones De Policía"/>
    <n v="1"/>
    <s v="Suma"/>
    <n v="1"/>
    <s v="En ejecucion"/>
    <n v="1"/>
    <n v="10"/>
    <n v="10"/>
    <n v="100"/>
    <n v="40"/>
    <n v="8"/>
    <n v="20"/>
    <n v="25"/>
    <n v="0"/>
    <n v="0"/>
    <n v="20"/>
    <n v="0"/>
    <n v="0"/>
    <n v="5"/>
    <n v="0"/>
    <n v="0"/>
    <n v="100"/>
    <n v="18"/>
    <n v="18"/>
    <n v="2105011670"/>
    <n v="1981900958"/>
    <n v="94.15"/>
    <n v="12531196984"/>
    <n v="1314667411"/>
    <n v="10.49"/>
    <n v="29256134000"/>
    <n v="0"/>
    <n v="0"/>
    <n v="29856134000"/>
    <n v="0"/>
    <n v="0"/>
    <n v="30056134000"/>
    <n v="0"/>
    <n v="0"/>
    <n v="103804610654"/>
    <n v="3296568369"/>
    <n v="3.18"/>
    <s v="VIGENCIA (a 30/06/2021): Con corte a 30 de junio de 2021, se ha posesionado un total de 22 inspectores de descongestión, 1 profesional grado 11 y 44 auxiliares a quienes se les ha realizado inducción y capacitación en el aplicativo ARCO, además de la asignación de la cabina en la cual van a prestar sus servicios.  En cuanto a los fallos de fondo proferidos por los inspectores de la planta temporal, con corte a 30 de junio se profirió un total de 5.025 fallos de fondo en primera instancia para el mes de junioEn materia de infraestructura, se adecuó el primer piso de la planta física de la Secretaría Distrital de Gobierno con el fin de contar con los espacios físicos adecuados para que los Inspectores de Policía, los auxiliares administrativos y demás funcionarios de apoyo, puedan atender a la ciudadanía en general en espacios adecuados. En consecuencia, se adecuaron 28 cabinas y más de 40 puestos de trabajo."/>
    <n v="2105.0116699999999"/>
    <n v="1981.9009579999999"/>
    <n v="12531.196984"/>
    <n v="1314.6674109999999"/>
    <n v="29256.133999999998"/>
    <n v="0"/>
    <n v="29856.133999999998"/>
    <n v="0"/>
    <n v="30056.133999999998"/>
    <n v="0"/>
    <n v="103804.61065399999"/>
    <n v="3296.5683689999996"/>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9"/>
    <s v="Diseñar E Implementar 100 Porciento De La Estrategia De Fortalecimiento De Las Inspecciones De Policía Y Corregidurías"/>
    <n v="3"/>
    <s v="Creciente"/>
    <n v="1"/>
    <s v="En ejecucion"/>
    <n v="1"/>
    <n v="5"/>
    <n v="5"/>
    <n v="100"/>
    <n v="45"/>
    <n v="14"/>
    <n v="31.11"/>
    <n v="70"/>
    <n v="0"/>
    <n v="0"/>
    <n v="95"/>
    <n v="0"/>
    <n v="0"/>
    <n v="100"/>
    <n v="0"/>
    <n v="0"/>
    <s v="N/A"/>
    <s v="N/A"/>
    <s v="N/A"/>
    <n v="143793000"/>
    <n v="143793000"/>
    <n v="100"/>
    <n v="12395308934"/>
    <n v="5389272040"/>
    <n v="43.48"/>
    <n v="6389781000"/>
    <n v="0"/>
    <n v="0"/>
    <n v="6673347000"/>
    <n v="0"/>
    <n v="0"/>
    <n v="15686506000"/>
    <n v="0"/>
    <n v="0"/>
    <n v="41288735934"/>
    <n v="5533065040"/>
    <n v="13.4"/>
    <s v="VIGENCIA (a 30/06/2021): Se expidió el Decreto Distrital 033 de 2021 ¿Por el cual se fija el número de Inspecciones de Policía en el Distrito Capital, se establece su competencia territorial y denominación, y se dictan otras disposiciones¿. Este Decreto fijó en doscientos veintitrés (223) el número de Inspecciones de Policía en el Distrito Capital, operadas por doscientos veintiséis (226) inspectores como autoridad de Policía. Adicionalmente clasificó las inspecciones de policía del Distrito Capital en Distrital o Local.  Se expidió la Resolución número 0157 del 05 de febrero de 2021 ¿Por la cual se establecen lineamientos para la asignación de actuaciones por comportamientos contrarios a la convivencia a las Inspecciones de Policía de Atención Prioritaria, de Atención a la Ciudadanía, Centro de Traslado por Protección ¿ 24 horas, Descongestión e Inspectores de las Localidades¿. Adicionalmente, se expidió la Resolución número 0218 del 17 de febrero de 2021 ¿Por la cual se deroga la Resolución 161 del 13 de marzo de 2019 y se fija el horario de trabajo de los/las servidores/as públicos/as que laboran en las Alcaldías Locales y en las Inspecciones de Policía del Distrito Capital¿.  De igual manera, Se expidió la Resolución No. 477 de 2021 ¿Por la cual se adopta el expediente digitalizado y se imparten lineamientos dentro del proceso verbal abreviado que se adelantan en las Inspecciones de Policía de Atención a la Ciudadanía y Descongestión, respecto de actuaciones que adelantan por comportamientos contrarios a la convivencia descritos la Ley 1801 de 2016 -CNSCC- que provienen de comparendo de Policía¿, así como la Resolución NO. 467 de 27 de abril de 2021, priorizando los comparendos impuestos a vendedores informales, se hizo la revisión del proyecto de Decreto que reglamenta el registro de bicicletas, temas que deberá ser resuelto en materia de comportamientos contrarios a la convivencia por parte de nuestros inspectores de atención prioritaria."/>
    <n v="143.79300000000001"/>
    <n v="143.79300000000001"/>
    <n v="12395.308934000001"/>
    <n v="5389.2720399999998"/>
    <n v="6389.7809999999999"/>
    <n v="0"/>
    <n v="6673.3469999999998"/>
    <n v="0"/>
    <n v="15686.505999999999"/>
    <n v="0"/>
    <n v="41288.735934000004"/>
    <n v="5533.0650399999995"/>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0"/>
    <s v="Diseñar E Implementar 100 Porciento De La Estrategia De Descongestión De Las Actuaciones Administrativas A Cargo De Las Alcaldías Locales"/>
    <n v="1"/>
    <s v="Suma"/>
    <n v="1"/>
    <s v="En ejecucion"/>
    <n v="1"/>
    <n v="20"/>
    <n v="20"/>
    <n v="100"/>
    <n v="20"/>
    <n v="8"/>
    <n v="40"/>
    <n v="25"/>
    <n v="0"/>
    <n v="0"/>
    <n v="25"/>
    <n v="0"/>
    <n v="0"/>
    <n v="10"/>
    <n v="0"/>
    <n v="0"/>
    <n v="100"/>
    <n v="28"/>
    <n v="28"/>
    <n v="181562333"/>
    <n v="176762333"/>
    <n v="97.36"/>
    <n v="3242000000"/>
    <n v="233315881"/>
    <n v="7.2"/>
    <n v="1932890000"/>
    <n v="0"/>
    <n v="0"/>
    <n v="752309000"/>
    <n v="0"/>
    <n v="0"/>
    <n v="1433243000"/>
    <n v="0"/>
    <n v="0"/>
    <n v="7542004333"/>
    <n v="410078214"/>
    <n v="5.44"/>
    <s v="VIGENCIA (a 30/06/2021): Con relación al avance conseguido entre el mes de enero y el mes de junio del presente año para el cumplimiento de la meta 320 ¿Implementar un (1) plan estratégico de descongestión de las actuaciones administrativas¿ se ha terminado un total de 1.844 actuaciones administrativas.  Ahora bien, las Alcaldías Locales que más han terminado actuaciones administrativas durante el primer semestre han sido: Alcaldía Local de Suba 455 terminadas, Alcaldía Local de Kennedy 284 actuaciones administrativas terminadas, Alcaldía Local de Usaquén 236 actuaciones administrativas terminadas y la Alcaldía Local de Rafael Uribe Uribe 214 actuaciones administrativas cerradas. También es importante mencionar que en los meses del segundo trimestre se logró el 82% de lo conseguido en el semestre, esto gracias a las acciones y priorización del tema de descongestión de actuaciones administrativas por parte de la Subsecretaría de Gestión Local y la Dirección para la gestión Policiva"/>
    <n v="181.562333"/>
    <n v="176.76233300000001"/>
    <n v="3242"/>
    <n v="233.31588099999999"/>
    <n v="1932.89"/>
    <n v="0"/>
    <n v="752.30899999999997"/>
    <n v="0"/>
    <n v="1433.2429999999999"/>
    <n v="0"/>
    <n v="7542.0043330000008"/>
    <n v="410.078214"/>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1"/>
    <s v="Elaborar 5 Documentos Metodológicos Del Ejercicio Policivo"/>
    <n v="1"/>
    <s v="Suma"/>
    <n v="1"/>
    <s v="En ejecucion"/>
    <n v="1"/>
    <n v="1"/>
    <n v="1"/>
    <n v="100"/>
    <n v="1"/>
    <n v="0.53"/>
    <n v="53"/>
    <n v="1"/>
    <n v="0"/>
    <n v="0"/>
    <n v="1"/>
    <n v="0"/>
    <n v="0"/>
    <n v="1"/>
    <n v="0"/>
    <n v="0"/>
    <n v="5"/>
    <n v="1.53"/>
    <n v="30.6"/>
    <n v="31524000"/>
    <n v="31524000"/>
    <n v="100"/>
    <n v="92000000"/>
    <n v="92000000"/>
    <n v="100"/>
    <n v="540000000"/>
    <n v="0"/>
    <n v="0"/>
    <n v="842400000"/>
    <n v="0"/>
    <n v="0"/>
    <n v="1100000000"/>
    <n v="0"/>
    <n v="0"/>
    <n v="2605924000"/>
    <n v="123524000"/>
    <n v="4.74"/>
    <s v="VIGENCIA (a 30/06/2021): De acuerdo con la programación establecida para el cumplimiento de la meta, se propuso establecer un cronograma con actividades concretas, responsables y fechas exactas de entregas que pudieran establecer la hoja de ruta para desarrollar el documento de investigación. Este cronograma fue revisado por el equipo de la Dirección para la Gestión Policiva y la Subsecretaría de Gestión Local.   Teniendo en cuenta este cronograma, la Dirección para la Gestión Policiva ha avanzado en la consolidación del documento de investigación ¿Análisis del Comportamiento Ciudadano 2021¿ el cual tiene como objetivo ¿realizar un estudio del comportamiento ciudadano mediante la ciencia de datos de acuerdo con la información almacenada en el RNMC, que permita identificar los comportamientos más reiterativos y su relación con las variables espaciales y temporales y sirva como herramienta para la toma de decisiones en intervenciones de cultura ciudadana¿. Actualmente el documento cuenta con la elaboración de un 50% y se espera que en el segundo semestre de la vigencia 2021, se pueda dar por finalizado."/>
    <n v="31.524000000000001"/>
    <n v="31.524000000000001"/>
    <n v="92"/>
    <n v="92"/>
    <n v="540"/>
    <n v="0"/>
    <n v="842.4"/>
    <n v="0"/>
    <n v="1100"/>
    <n v="0"/>
    <n v="2605.924"/>
    <n v="123.524"/>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s v="VIGENCIA (a 31/03/2021): Meta no programada en la vigencia"/>
    <n v="118.45866700000001"/>
    <n v="118.45866700000001"/>
    <n v="0"/>
    <n v="0"/>
    <n v="0"/>
    <n v="0"/>
    <n v="0"/>
    <n v="0"/>
    <n v="0"/>
    <n v="0"/>
    <n v="118.45866700000001"/>
    <n v="118.45866700000001"/>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3"/>
    <s v="Implementar 100 Porciento De Las Acciones De Inspección, Vigilancia Y Control En El Marco Del Plan Estratégico"/>
    <n v="2"/>
    <s v="Constante"/>
    <n v="1"/>
    <s v="En ejecucion"/>
    <n v="1"/>
    <n v="100"/>
    <n v="100"/>
    <n v="100"/>
    <n v="100"/>
    <n v="43"/>
    <n v="43"/>
    <n v="100"/>
    <n v="0"/>
    <n v="0"/>
    <n v="100"/>
    <n v="0"/>
    <n v="0"/>
    <n v="100"/>
    <n v="0"/>
    <n v="0"/>
    <s v="N/A"/>
    <s v="N/A"/>
    <s v="N/A"/>
    <n v="152750000"/>
    <n v="152750000"/>
    <n v="100"/>
    <n v="3863804322"/>
    <n v="3289076341"/>
    <n v="85.13"/>
    <n v="3657792000"/>
    <n v="0"/>
    <n v="0"/>
    <n v="3657792000"/>
    <n v="0"/>
    <n v="0"/>
    <n v="1942888000"/>
    <n v="0"/>
    <n v="0"/>
    <n v="13275026322"/>
    <n v="3441826341"/>
    <n v="25.93"/>
    <s v="VIGENCIA (a 30/06/2021): Se construyó el documento síntesis en el cual se plasma, con base en lo definido en el Plan Estratégico de Inspección, Vigilancia y Control, un plan de trabajo de acuerdo con las líneas de intervención y sus componentes. En consecuencia, este documento muestra las metas y su programación mensual, trimestral y anual en las cuales se concentrará gran cantidad de los esfuerzos de la Dirección para la Gestión Policiva, sus grupos internos y el grupo de ocupaciones ilegales de la Subsecretaría de Gestión Local.  Ahora bien, resulta importante mencionar que la programación de estas metas puede ser susceptible de ajuste de acuerdo con las prioridades de la administración y/o promulgación de normativa tanto nacional como distrital. Por su parte, el cumplimiento mensual de dichas metas también podrá verse afectado, tanto positiva como negativamente, sin embargo, siempre se promoverá como objetivo final, el cumplimiento de la meta programada para la vigencia 2021.  Por otra parte, y dando cumplimiento al plan estratégico, en cada uno de los meses del primer semestre se ha realizado un informe detallado de las acciones de Inspección, Vigilancia y Control en las líneas establecidas en el cual se detalla cada una de las acciones correspondientes al mes de reporte. De igual manera, el informe de cada mes presenta en una segunda sección, la información consolidada y detallada."/>
    <n v="152.75"/>
    <n v="152.75"/>
    <n v="3863.804322"/>
    <n v="3289.076341"/>
    <n v="3657.7919999999999"/>
    <n v="0"/>
    <n v="3657.7919999999999"/>
    <n v="0"/>
    <n v="1942.8879999999999"/>
    <n v="0"/>
    <n v="13275.026321999998"/>
    <n v="3441.826341"/>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33"/>
    <n v="82.5"/>
    <n v="70"/>
    <n v="0"/>
    <n v="0"/>
    <n v="95"/>
    <n v="0"/>
    <n v="0"/>
    <n v="100"/>
    <n v="0"/>
    <n v="0"/>
    <s v="N/A"/>
    <s v="N/A"/>
    <s v="N/A"/>
    <n v="45000000"/>
    <n v="45000000"/>
    <n v="100"/>
    <n v="1710503960"/>
    <n v="506494000"/>
    <n v="29.61"/>
    <n v="883229000"/>
    <n v="0"/>
    <n v="0"/>
    <n v="834929000"/>
    <n v="0"/>
    <n v="0"/>
    <n v="141600000"/>
    <n v="0"/>
    <n v="0"/>
    <n v="3615261960"/>
    <n v="551494000"/>
    <n v="15.25"/>
    <s v="VIGENCIA (a 30/06/2021): Se ha venido adelantando una actualización del documento que contiene el proyecto propuesto por la Dirección para la Gestión Policiva para responder a la Meta 321 del Propósito 3º del PDD. Esta actualización se ha centrado en profundizar el análisis de la situación actual de la convivencia, integrar los cambios que ha tenido el proyecto en los últimos meses e incluir los avances que ha tenido el proyecto en diferentes frentes. Esta versión cuenta con la revisión de todo el equipo de cultura de la DGP.  Se realizó la actualización del documento Marco Lógico, que contiene de manera sucinta y detallada, el desarrollo de los componentes de la Estrategia: Artístico, Pedagógico, Comunicación y Técnico, Se añadió una página llamada ¿Marco Estratégico¿ que detalla los objetivos principales y específicos de cada eje de trabajo y las metas . Durante el periodo correspondiente a febrero 2021 a junio 2021 se han realizados estudios relacionados con el comportamiento ciudadano en base a la información almacenada en el RNMC. En particular se han identificado los 5 comportamientos (numerales) con mayor reincidencia en el 2021, el número de comparendos por localidad y UPZ. Se desagrego la información por comportamiento para identificar las zonas del distrito capital donde se presenta mayor incidencia y su dinámica en relación día de la semana ¿ hora del día. A parte de la articulación con la Secretaría de Seguridad, cuyo convenio se encuentra en proceso de realización, se inició un nuevo proceso de articulación muy relevante para la estrategia con IDARTES, para participar en el festival de festivales, que tendrá lugar los días 7, 8 y 9 de agosto. Gracias a este convenio se realizarán diversas acciones que aportarán relevantemente la implementación de la estrategia."/>
    <n v="45"/>
    <n v="45"/>
    <n v="1710.50396"/>
    <n v="506.49400000000003"/>
    <n v="883.22900000000004"/>
    <n v="0"/>
    <n v="834.92899999999997"/>
    <n v="0"/>
    <n v="141.6"/>
    <n v="0"/>
    <n v="3615.2619600000003"/>
    <n v="551.49400000000003"/>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5"/>
    <s v="Implementar 100 Porciento De Las Acciones De Seguimiento Propuestas En Los Documentos Metodológicos Del Ejercicio Policivo"/>
    <n v="2"/>
    <s v="Constante"/>
    <n v="1"/>
    <s v="En ejecucion"/>
    <n v="1"/>
    <n v="0"/>
    <n v="0"/>
    <n v="0"/>
    <n v="100"/>
    <n v="29"/>
    <n v="29"/>
    <n v="100"/>
    <n v="0"/>
    <n v="0"/>
    <n v="100"/>
    <n v="0"/>
    <n v="0"/>
    <n v="100"/>
    <n v="0"/>
    <n v="0"/>
    <s v="N/A"/>
    <s v="N/A"/>
    <s v="N/A"/>
    <n v="0"/>
    <n v="0"/>
    <n v="0"/>
    <n v="234892800"/>
    <n v="114892800"/>
    <n v="48.91"/>
    <n v="220000000"/>
    <n v="0"/>
    <n v="0"/>
    <n v="421000000"/>
    <n v="0"/>
    <n v="0"/>
    <n v="764800000"/>
    <n v="0"/>
    <n v="0"/>
    <n v="1640692800"/>
    <n v="114892800"/>
    <n v="7"/>
    <s v="VIGENCIA (a 30/06/2021): De acuerdo con la programación establecida para el cumplimiento de la meta, se propuso establecer un cronograma con actividades concretas, responsables y fechas exactas de entregas que pudieran establecer la hoja de ruta para desarrollar el documento que pudiera reflejar la implementación de las acciones para el mejoramiento de la gestión policiva. Este cronograma fue revisado por el equipo de la Dirección para la Gestión Policiva y la Subsecretaría de Gestión Local.   Teniendo en cuenta este cronograma, la Dirección para la Gestión Policiva ha avanzado en la consolidación del documento denominado ¿Modelos Predictivos 2021¿, entendido como el modelado predictivo utiliza métodos matemáticos y computacionales para predecir un resultado en algún estado o tiempo futuro basado en cambios en las entradas del modelo. Mediante un algoritmo, desarrolla el modelo utilizando un conjunto de datos de entrenamiento y luego lo prueba y válida para determinar su precisión para hacer predicciones. Los ejemplos incluyen modelos de regresión de series de tiempo.   De acuerdo con la programación establecida, actualmente se lleva un total del 30% del total del documento de análisis. Se espera que dicho documento sea entregado en un 100% en noviembre de acuerdo con la programación establecida."/>
    <n v="0"/>
    <n v="0"/>
    <n v="234.89279999999999"/>
    <n v="114.89279999999999"/>
    <n v="220"/>
    <n v="0"/>
    <n v="421"/>
    <n v="0"/>
    <n v="764.8"/>
    <n v="0"/>
    <n v="1640.6927999999998"/>
    <n v="114.89279999999999"/>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9"/>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m/>
    <n v="0"/>
    <n v="0"/>
    <n v="0"/>
    <n v="0"/>
    <n v="5305.2759999999998"/>
    <n v="0"/>
    <n v="7640.6750000000002"/>
    <n v="0"/>
    <n v="12311.473"/>
    <n v="0"/>
    <n v="25257.423999999999"/>
    <n v="0"/>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1"/>
    <s v="Diseñar E Implementar 1 Observatorio De Diálogo Social"/>
    <n v="3"/>
    <s v="Creciente"/>
    <n v="1"/>
    <s v="En ejecucion"/>
    <n v="1"/>
    <n v="0.3"/>
    <n v="0.3"/>
    <n v="100"/>
    <n v="0.5"/>
    <n v="0.1"/>
    <n v="20"/>
    <n v="0.7"/>
    <n v="0"/>
    <n v="0"/>
    <n v="0.9"/>
    <n v="0"/>
    <n v="0"/>
    <n v="1"/>
    <n v="0"/>
    <n v="0"/>
    <s v="N/A"/>
    <s v="N/A"/>
    <s v="N/A"/>
    <n v="396991375"/>
    <n v="396991375"/>
    <n v="100"/>
    <n v="2008800000"/>
    <n v="935666512"/>
    <n v="46.58"/>
    <n v="825000000"/>
    <n v="0"/>
    <n v="0"/>
    <n v="893000000"/>
    <n v="0"/>
    <n v="0"/>
    <n v="692000000"/>
    <n v="0"/>
    <n v="0"/>
    <n v="4815791375"/>
    <n v="1332657887"/>
    <n v="27.67"/>
    <s v="VIGENCIA (a 30/06/2021): Para el primer semestre, se avanzó en el documento preliminar de caracterización de actores sociales alineado al Observatorio con los datos obtenidos y los productos entregados por PNUD en el documento de Avance del Subsistema del Observatorio de conflictividad Social. El documento final fue reprogramado para septiembre. En el semestre, se realizaron 25 informes de gobernabilidad en los que se incluye una panorámica de las situaciones de conflictividad social de la ciudad y recomendaciones para la reconstrucción del tejido social comunitario y el fortalecimiento de entornos de diálogo. Igualmente, 33 informes sobre conflictividades y movilizaciones. Se adelantó el acompañamiento al subsistema de formación diseñado por el PNUD que incluye herramientas de diálogo y mitigación de conflictividades por medio de plataforma con sistema asincrónico que permite la cualificación del equipo de diálogo."/>
    <n v="396.99137500000001"/>
    <n v="396.99137500000001"/>
    <n v="2008.8"/>
    <n v="935.66651200000001"/>
    <n v="825"/>
    <n v="0"/>
    <n v="893"/>
    <n v="0"/>
    <n v="692"/>
    <n v="0"/>
    <n v="4815.7913749999998"/>
    <n v="1332.6578870000001"/>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2"/>
    <s v="Implementar 1 Programa De Diálogo Social"/>
    <n v="3"/>
    <s v="Creciente"/>
    <n v="1"/>
    <s v="En ejecucion"/>
    <n v="1"/>
    <n v="0.12"/>
    <n v="0.12"/>
    <n v="100"/>
    <n v="0.37"/>
    <n v="0.17"/>
    <n v="45.95"/>
    <n v="0.62"/>
    <n v="0"/>
    <n v="0"/>
    <n v="0.87"/>
    <n v="0"/>
    <n v="0"/>
    <n v="1"/>
    <n v="0"/>
    <n v="0"/>
    <s v="N/A"/>
    <s v="N/A"/>
    <s v="N/A"/>
    <n v="220877632"/>
    <n v="220877632"/>
    <n v="100"/>
    <n v="4820115000"/>
    <n v="2918370803"/>
    <n v="60.55"/>
    <n v="4402000000"/>
    <n v="0"/>
    <n v="0"/>
    <n v="4768000000"/>
    <n v="0"/>
    <n v="0"/>
    <n v="2822000000"/>
    <n v="0"/>
    <n v="0"/>
    <n v="17032992632"/>
    <n v="3139248435"/>
    <n v="18.43"/>
    <s v="VIGENCIA (a 30/06/2021): Para el primer semestre se realizó la construcción del &quot;Manual del programa de Diálogo Social&quot; como diseño de la estrategia de atención a situaciones de conflictividad y convivencia, lineamiento de desarrollo del programa de diálogo social y soporte técnico frente a la aplicación de estrategias, intervenciones y acciones coordinadas frente a las conflictividades sociales, que fortalecen la cultura ciudadana y la Gobernanza en Bogotá. A fin de garantizar la efectividad y materialización de los derechos humanos, reconstrucción de confianza y legitimidad de la administración distrital y la ciudadanía, a partir de la creación, instalación y desarrollo de mesas de diálogo, a lo largo del semestre se instalaron 24 mesas entre instituciones, actores y actoras sociales que surgieron de la movilización social y pacífica, de las cuales la Dirección de Diálogo Social de la SDG realizó el acompañamiento para realizar una concertación y presentación de compromisos entre las partes. Acompañamiento de 177 movilizaciones por el equipo de diálogo social. Se realizaron 12 inducciones y 10 capacitaciones durante el primer semestre al equipo con el fin de garantizar el acompañamiento idóneos en las protestas, movilizaciones y demàs situaciones de conflictividad. Acompañamiento territorial de 683 actividades de protesta y/o movilizaciones por parte del equipo de la Dirección de Diálogo Social."/>
    <n v="220.87763200000001"/>
    <n v="220.87763200000001"/>
    <n v="4820.1149999999998"/>
    <n v="2918.3708029999998"/>
    <n v="4402"/>
    <n v="0"/>
    <n v="4768"/>
    <n v="0"/>
    <n v="2822"/>
    <n v="0"/>
    <n v="17032.992632000001"/>
    <n v="3139.248435"/>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3"/>
    <s v="Diseñar E Implementar 100 Porciento De La Estrategia Para El Desarrollo De Pactos De Acción Colectiva"/>
    <n v="1"/>
    <s v="Suma"/>
    <n v="1"/>
    <s v="En ejecucion"/>
    <n v="1"/>
    <n v="10"/>
    <n v="10"/>
    <n v="100"/>
    <n v="25"/>
    <n v="8"/>
    <n v="32"/>
    <n v="25"/>
    <n v="0"/>
    <n v="0"/>
    <n v="25"/>
    <n v="0"/>
    <n v="0"/>
    <n v="15"/>
    <n v="0"/>
    <n v="0"/>
    <n v="100"/>
    <n v="18"/>
    <n v="18"/>
    <n v="21200000"/>
    <n v="4800000"/>
    <n v="22.64"/>
    <n v="449000000"/>
    <n v="180000000"/>
    <n v="40.090000000000003"/>
    <n v="703000000"/>
    <n v="0"/>
    <n v="0"/>
    <n v="762000000"/>
    <n v="0"/>
    <n v="0"/>
    <n v="448000000"/>
    <n v="0"/>
    <n v="0"/>
    <n v="2383200000"/>
    <n v="184800000"/>
    <n v="7.75"/>
    <s v="VIGENCIA (a 30/06/2021): Durante el primer semestre se desarrolló con la mesa comunitaria LGTBI de San Cristóbal una caracterización de conflictividad social y de actores, con el movimiento HIP HOP se cuenta con la caracterización inical de 130 organizaciones que conforman el sector. Se tiene una versión inicial de la caracterización de la conflictividad social, la cual está en proceso de retroalimentación por parte de la mesa de voluntarios del movimiento HIP HOP para dar por finalizado este paso. Así mismo se cuenta con un proceso estructurado de articulación interinstitucional y una dinámica de trabajo con los enlaces de cultura de 18 de las alcaldías locales de Bogotá (Excepto Mártires y Sumapaz). Se avanzó en el proceso inicial de construcción del diagnóstico institucional del Pacto de Acción Colectiva que se realiza con la mesa LGTBI en la localidad de San Cristobal, recopilando la información de SDP, alcaldía local, IDPAC, SDA y SED, así mismo se ha adelantado el diagnóstico institucional del Pacto Pactarte HIP HOP por el arte y la vida con información brindada por la SDIS y la Secretaría de Cultura quienes han dado a conocer las acciones que se desarrollaron anteriormente con el movimiento y dieron cuenta de las actividades proyectadas."/>
    <n v="21.2"/>
    <n v="4.8"/>
    <n v="449"/>
    <n v="180"/>
    <n v="703"/>
    <n v="0"/>
    <n v="762"/>
    <n v="0"/>
    <n v="448"/>
    <n v="0"/>
    <n v="2383.1999999999998"/>
    <n v="184.8"/>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4"/>
    <s v="Diseñar E Implementar 100 Porciento Del Programa De Iniciativas Juveniles"/>
    <n v="1"/>
    <s v="Suma"/>
    <n v="1"/>
    <s v="En ejecucion"/>
    <n v="1"/>
    <n v="12.5"/>
    <n v="12.5"/>
    <n v="100"/>
    <n v="25"/>
    <n v="19"/>
    <n v="76"/>
    <n v="25"/>
    <n v="0"/>
    <n v="0"/>
    <n v="25"/>
    <n v="0"/>
    <n v="0"/>
    <n v="12.5"/>
    <n v="0"/>
    <n v="0"/>
    <n v="100"/>
    <n v="31.5"/>
    <n v="31.5"/>
    <n v="748330993"/>
    <n v="741200000"/>
    <n v="99.05"/>
    <n v="268318000"/>
    <n v="72664000"/>
    <n v="27.08"/>
    <n v="2480000000"/>
    <n v="0"/>
    <n v="0"/>
    <n v="2592000000"/>
    <n v="0"/>
    <n v="0"/>
    <n v="1602000000"/>
    <n v="0"/>
    <n v="0"/>
    <n v="7690648993"/>
    <n v="813864000"/>
    <n v="10.58"/>
    <s v="VIGENCIA (a 30/06/2021): Durante el primer semestre se definió la implementación y aplicación de las iniciativas ciudadanas juveniles estableciendo 3 momentos: un primero de transición armónica entre el modelo previo de iniciativas juveniles acorde con la forma como se venía desarrollando en la administración anterior y un nuevo modelo asociado al proceso de presupuestos participativos. Un segundo momento de exploración con miras a generar articulación con el proceso de presupuestos participativos 2020 y su ejecución concebido mediante constructures locales, esto se realizaría a través de la vinculación de los promotores de propuestas juveniles elegidas en 2020 y en el marco de la estrategia de constructores locales con miras a su ejecución. En esta articulación para el año 2021 se buscará llevar a cabo un esquema de formación, fortalecimiento, acompañamiento y/o seguimiento de la mano de aliados estratégicos tales como la escuela de participación del IDPAC. el tercer momento de adaptación en el que se realizarán los procesos de formación, fortalecimin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en busca de una participación ciudadanada incidente. Se inició el proceso precontractual en el que se busca la selección de la propuesta más adecuada que cumpla con los requisitos de conocimiento, experiencia técnica y capacidad para desarrollar el proceso de diseño, adecuación y virtualización de los contenidos que serán objeto del proceso de formación, fortalecimiento y acompañamiento a lso proponentes juveniles."/>
    <n v="748.33099300000003"/>
    <n v="741.2"/>
    <n v="268.31799999999998"/>
    <n v="72.664000000000001"/>
    <n v="2480"/>
    <n v="0"/>
    <n v="2592"/>
    <n v="0"/>
    <n v="1602"/>
    <n v="0"/>
    <n v="7690.6489929999998"/>
    <n v="813.86400000000003"/>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5"/>
    <s v="Diseñar E Implementar 100 Porciento Del Programa De Barrismo Social"/>
    <n v="3"/>
    <s v="Creciente"/>
    <n v="1"/>
    <s v="En ejecucion"/>
    <n v="1"/>
    <n v="15"/>
    <n v="15"/>
    <n v="100"/>
    <n v="40"/>
    <n v="12"/>
    <n v="30"/>
    <n v="60"/>
    <n v="0"/>
    <n v="0"/>
    <n v="80"/>
    <n v="0"/>
    <n v="0"/>
    <n v="100"/>
    <n v="0"/>
    <n v="0"/>
    <s v="N/A"/>
    <s v="N/A"/>
    <s v="N/A"/>
    <n v="94800000"/>
    <n v="94800000"/>
    <n v="100"/>
    <n v="262000000"/>
    <n v="77926846"/>
    <n v="29.74"/>
    <n v="352773000"/>
    <n v="0"/>
    <n v="0"/>
    <n v="381814000"/>
    <n v="0"/>
    <n v="0"/>
    <n v="237901000"/>
    <n v="0"/>
    <n v="0"/>
    <n v="1329288000"/>
    <n v="172726846"/>
    <n v="12.99"/>
    <s v="VIGENCIA (a 30/06/2021): En el componente &quot;estadio&quot; se acompañaron 36 partidos profesionales disputados en el estadio el campin y techo, garantizando el cumplimiento de las medidas adoptadas por la comisión distrital de seguridad, comodidad y convivencia del futbol destacando que en la mayoría de dichos partidos no se presentaron alteraciones de orden público. Se realizaron actividades como la reunión para promover el diálogo entre las barras de comandos azules y la guardia albiroja sur convocada por la SDG con el propósito de identificar las causas de tensiones y minimizar los hechos de violencia que se han venido presentando en las localidades, principalmente en Bosa, San Cristobal y Engativa. Primeros encuentros de espacios de concertación para el barrismo social con las siguientes organizaciones: Barras tradicionales de Millonarios y Santafe, Mujer y Género, Red de hinchas con capacidades diversas. Desde el componente de &quot;desarrollo territorio&quot; se adelantó un proceso de construcción de información mediante 5 matrices de necesidades que dan cuenta de actores presentes en el territorio, conflictividad, reconocimiento de espacios de participación, necesidades de la población, planes de acción, reconocimiento de otros actores y procesos, reconocimiento de procesos de mujer y género y análisis en las localidades de Kennedy, San Cristobal, Puente Aranda, Antonio Nariño y Engativa. En el marco del paro nacional, desde el programa de diálogo social y goles en paz 2.0 se acompañaron protestas sociales convocadas por la diferentes barras de futbol, la estrategia de acompañamiento del programa donde lso líderes de las barras en el rol de gestores de diáologo, tuvo como resultado que las actividades se realizaran sin alteraciones de orden público. Se realizaron 24 acompañamientos a mesas y consejos locales de barras futboleras, garantizando la presencia del programa en las instancias de participación."/>
    <n v="94.8"/>
    <n v="94.8"/>
    <n v="262"/>
    <n v="77.926845999999998"/>
    <n v="352.77300000000002"/>
    <n v="0"/>
    <n v="381.81400000000002"/>
    <n v="0"/>
    <n v="237.90100000000001"/>
    <n v="0"/>
    <n v="1329.2880000000002"/>
    <n v="172.72684599999999"/>
  </r>
  <r>
    <n v="16"/>
    <s v="Un Nuevo Contrato Social y Ambiental para la Bogotá del Siglo XXI"/>
    <x v="0"/>
    <n v="2021"/>
    <s v="30/06/2021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2"/>
    <n v="6"/>
    <s v="Diseñar Y Poner En Marcha 1 Estrategia Para La Elección, Formación Y Fortalecimiento Del Consejo Distrital De Juventud Que Promueva Nuevas Ciudadanías Y Liderazgos Colectivos"/>
    <n v="1"/>
    <s v="Suma"/>
    <n v="1"/>
    <s v="En ejecucion"/>
    <n v="1"/>
    <n v="0"/>
    <n v="0"/>
    <n v="0"/>
    <n v="1"/>
    <n v="0.17"/>
    <n v="17"/>
    <n v="0"/>
    <n v="0"/>
    <n v="0"/>
    <n v="0"/>
    <n v="0"/>
    <n v="0"/>
    <n v="0"/>
    <n v="0"/>
    <n v="0"/>
    <n v="1"/>
    <n v="0.17"/>
    <n v="17"/>
    <n v="0"/>
    <n v="0"/>
    <n v="0"/>
    <n v="191767000"/>
    <n v="0"/>
    <n v="0"/>
    <n v="0"/>
    <n v="0"/>
    <n v="0"/>
    <n v="0"/>
    <n v="0"/>
    <n v="0"/>
    <n v="0"/>
    <n v="0"/>
    <n v="0"/>
    <n v="191767000"/>
    <n v="0"/>
    <n v="0"/>
    <s v="VIGENCIA (a 30/06/2021): Previo a la expedición del calendario de elección de consejos locales de juventud, desde la SDG en conjunto con el IDPAC y PNUD se dió inicio a la estructuración de un curso de formación para gobiernos escolares una vez expedida la resolución 4369 de 2021 de la registraduría nacional de manera articulada con el PNUD y la ESAP se logró una articulación para utilizar la plataforma de la ESAP, así como los contenidos de los cursos de nuevos liderazgos en cultura democrática. Para este propósito se hizo una adecuación para que el curso tuviera énfasis en consejos locales de juventud y los y las jóvenes que se inscriban puedan recibir formación sobre estos espacios, así como sobre el proceso electoral en curso reglado por la resolución mencionada."/>
    <n v="0"/>
    <n v="0"/>
    <n v="191.767"/>
    <n v="0"/>
    <n v="0"/>
    <n v="0"/>
    <n v="0"/>
    <n v="0"/>
    <n v="0"/>
    <n v="0"/>
    <n v="191.767"/>
    <n v="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1"/>
    <n v="1"/>
    <s v="Diseñar E Implementar 100 Porciento De La Plataforma De Democracia Digital"/>
    <n v="3"/>
    <s v="Creciente"/>
    <n v="1"/>
    <s v="En ejecucion"/>
    <n v="1"/>
    <n v="30"/>
    <n v="27"/>
    <n v="90"/>
    <n v="50"/>
    <n v="32"/>
    <n v="64"/>
    <n v="70"/>
    <n v="0"/>
    <n v="0"/>
    <n v="90"/>
    <n v="0"/>
    <n v="0"/>
    <n v="100"/>
    <n v="0"/>
    <n v="0"/>
    <s v="N/A"/>
    <s v="N/A"/>
    <s v="N/A"/>
    <n v="124700000"/>
    <n v="104643333"/>
    <n v="83.91"/>
    <n v="1668902233"/>
    <n v="1131570124"/>
    <n v="67.8"/>
    <n v="1998000000"/>
    <n v="0"/>
    <n v="0"/>
    <n v="2164000000"/>
    <n v="0"/>
    <n v="0"/>
    <n v="1282000000"/>
    <n v="0"/>
    <n v="0"/>
    <n v="7237602233"/>
    <n v="1236213457"/>
    <n v="17.079999999999998"/>
    <s v="VIGENCIA (a 30/06/2021): En el mes de junio se realizaron actividades que consolidan la implementación de la estrategia de democracia y participación digital, como lo es Causas y Consultas Ciudadanas.El proceso de construcción de los lineamientos se ha ido consolidando a partir de las últimas sesiones de trabajo y la retroalimentación de la Secretaria Distrital de Planeación, Secretaria General  e IDPAC, sumadas a la mesas de trabajo con las entidades del Distrito y las sesiones de trabajo internas con los profesionales del Equipo de Participación Ciudadana de la Secretaria Distrital de Gobierno en aras de atender las recomendaciones de las mencionadas dependencias. Producto de ello, se han ajustado los lineamientos para cada instrumento y paralelamente, se elaboró un modelo para establecer el umbral o número de apoyos necesarios para viabilizar Causas y Consultas Ciudadanas. &quot; se realizaron los ajustes a los lineamientos metodológicos de presupuestos participativos teniendo en cuenta los resultados del ejercicio de evaluación del proceso de presupuestos participativos 2020 por parte del equipo técnico de la Coordinación general de Presupuestos Participativos, de igual manera se proyectó la circular conjunta que define la ruta metodológica que define el cronograma y desarrollo metodológico del proceso. Ambos documentos pasaron por el proceso de revisión y ajustes de los directivos del comité técnico de presupuestos participativos y se encuentran en proceso de aprobación por parte de los Secretarios Distritales de Planeación, Gobierno y Director del IDPAC se desarrollaron acciones enfocadas en la socialización con la comunidad educativa los instrumentos de participación de la Plataforma de Gobierno Abierto"/>
    <n v="124.7"/>
    <n v="104.643333"/>
    <n v="1668.902233"/>
    <n v="1131.5701240000001"/>
    <n v="1998"/>
    <n v="0"/>
    <n v="2164"/>
    <n v="0"/>
    <n v="1282"/>
    <n v="0"/>
    <n v="7237.6022329999996"/>
    <n v="1236.2134570000001"/>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1"/>
    <n v="2"/>
    <s v="Diseñar E Implementar 100 Porciento Del Laboratorio De Innovación Social"/>
    <n v="3"/>
    <s v="Creciente"/>
    <n v="1"/>
    <s v="En ejecucion"/>
    <n v="1"/>
    <n v="10"/>
    <n v="10"/>
    <n v="100"/>
    <n v="40"/>
    <n v="30"/>
    <n v="75"/>
    <n v="65"/>
    <n v="0"/>
    <n v="0"/>
    <n v="90"/>
    <n v="0"/>
    <n v="0"/>
    <n v="100"/>
    <n v="0"/>
    <n v="0"/>
    <s v="N/A"/>
    <s v="N/A"/>
    <s v="N/A"/>
    <n v="254300000"/>
    <n v="180380000"/>
    <n v="70.930000000000007"/>
    <n v="1896100767"/>
    <n v="1863844322"/>
    <n v="98.3"/>
    <n v="2264000000"/>
    <n v="0"/>
    <n v="0"/>
    <n v="2451466000"/>
    <n v="0"/>
    <n v="0"/>
    <n v="1478003000"/>
    <n v="0"/>
    <n v="0"/>
    <n v="8343869767"/>
    <n v="2044224322"/>
    <n v="24.5"/>
    <s v="VIGENCIA (a 30/06/2021): Se trabajaron y revisaron los estudios previos para suscribir un contrato con PNUD para la consolidación y fortalecimiento del Laboratorio de Innovación, compartido con la Subsecretaría de Gestión Institucional con el objetivo conjunto de fortalecer las capacidades y prácticas en innovación de la SDG. El convenio se suscribió en junio, conteniendo los siguientes elementos principales de apoyo al desarrollo del Laboratorio:   o_x0009_Definición de nombre, marca y sus componentes.   o_x0009_Desarrollo detallado de sus servicios, y de metodologías y herramientas de innovación en el marco de estos.    o_x0009_Planeación, implementación y documentación de dos ejercicios pilotos del Laboratorio."/>
    <n v="254.3"/>
    <n v="180.38"/>
    <n v="1896.1007669999999"/>
    <n v="1863.8443219999999"/>
    <n v="2264"/>
    <n v="0"/>
    <n v="2451.4659999999999"/>
    <n v="0"/>
    <n v="1478.0029999999999"/>
    <n v="0"/>
    <n v="8343.8697670000001"/>
    <n v="2044.224322"/>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1"/>
    <n v="3"/>
    <s v="Reformular 1 Política De Participación Incidente"/>
    <n v="3"/>
    <s v="Creciente"/>
    <n v="1"/>
    <s v="En ejecucion"/>
    <n v="1"/>
    <n v="0"/>
    <n v="0"/>
    <n v="0"/>
    <n v="0.3"/>
    <n v="0.14000000000000001"/>
    <n v="46.67"/>
    <n v="1"/>
    <n v="0"/>
    <n v="0"/>
    <n v="0"/>
    <n v="0"/>
    <n v="0"/>
    <n v="0"/>
    <n v="0"/>
    <n v="0"/>
    <s v="N/A"/>
    <s v="N/A"/>
    <s v="N/A"/>
    <n v="0"/>
    <n v="0"/>
    <n v="0"/>
    <n v="218799000"/>
    <n v="218211200"/>
    <n v="99.73"/>
    <n v="174638000"/>
    <n v="0"/>
    <n v="0"/>
    <n v="0"/>
    <n v="0"/>
    <n v="0"/>
    <n v="0"/>
    <n v="0"/>
    <n v="0"/>
    <n v="393437000"/>
    <n v="218211200"/>
    <n v="55.46"/>
    <s v="VIGENCIA (a 30/06/2021): Se avanzó en el alistamiento para la puesta en marcha de la Estrategia de Participación de la Fase de Agenda Pública. Producto de lo anterior, se elaboraron las encuestas deliberativas del primer momento de la estrategia de las encuestas deliberativas. Es decir, se elaboraron las encuestas a realizarse previo a los foros de apertura y previo a los grupos focales que se realizarán en conjunto con el Instituto Distrital de la Participación y Acción Comunal-IDPAC. Adicionalmente, por cada encuesta elaborada se presentó un documento explicativo que describe el objetivo de la encuesta y los objetivos de cada pregunta."/>
    <n v="0"/>
    <n v="0"/>
    <n v="218.79900000000001"/>
    <n v="218.21119999999999"/>
    <n v="174.63800000000001"/>
    <n v="0"/>
    <n v="0"/>
    <n v="0"/>
    <n v="0"/>
    <n v="0"/>
    <n v="393.43700000000001"/>
    <n v="218.21119999999999"/>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1"/>
    <s v="Realizar 48 Mesas De Coordinación De Enlaces De La Administración Con El Concejo De Bogotá A Nivel Distrital"/>
    <n v="1"/>
    <s v="Suma"/>
    <n v="1"/>
    <s v="En ejecucion"/>
    <n v="1"/>
    <n v="6"/>
    <n v="6"/>
    <n v="100"/>
    <n v="12"/>
    <n v="6"/>
    <n v="50"/>
    <n v="12"/>
    <n v="0"/>
    <n v="0"/>
    <n v="12"/>
    <n v="0"/>
    <n v="0"/>
    <n v="6"/>
    <n v="0"/>
    <n v="0"/>
    <n v="48"/>
    <n v="12"/>
    <n v="25"/>
    <n v="78395333"/>
    <n v="78116667"/>
    <n v="99.64"/>
    <n v="193150000"/>
    <n v="72327860"/>
    <n v="37.450000000000003"/>
    <n v="161000000"/>
    <n v="0"/>
    <n v="0"/>
    <n v="161000000"/>
    <n v="0"/>
    <n v="0"/>
    <n v="415000000"/>
    <n v="0"/>
    <n v="0"/>
    <n v="1008545333"/>
    <n v="150444527"/>
    <n v="14.92"/>
    <s v="VIGENCIA (a 30/06/2021): Se presenta el informe sobre las mesas de coordinación del comité de enlaces desarrollado el 28 de junio de 2021."/>
    <n v="78.395332999999994"/>
    <n v="78.116667000000007"/>
    <n v="193.15"/>
    <n v="72.327860000000001"/>
    <n v="161"/>
    <n v="0"/>
    <n v="161"/>
    <n v="0"/>
    <n v="415"/>
    <n v="0"/>
    <n v="1008.545333"/>
    <n v="150.44452699999999"/>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50"/>
    <n v="50"/>
    <n v="100"/>
    <n v="0"/>
    <n v="0"/>
    <n v="100"/>
    <n v="0"/>
    <n v="0"/>
    <n v="100"/>
    <n v="0"/>
    <n v="0"/>
    <s v="N/A"/>
    <s v="N/A"/>
    <s v="N/A"/>
    <n v="148013333"/>
    <n v="146233333"/>
    <n v="98.8"/>
    <n v="347620250"/>
    <n v="345127200"/>
    <n v="99.28"/>
    <n v="298000000"/>
    <n v="0"/>
    <n v="0"/>
    <n v="368000000"/>
    <n v="0"/>
    <n v="0"/>
    <n v="418000000"/>
    <n v="0"/>
    <n v="0"/>
    <n v="1579633583"/>
    <n v="491360533"/>
    <n v="31.11"/>
    <s v="VIGENCIA (a 30/06/2021): Se realiza informe del mes de junio con el reporte de las acciones realizadas para los 70 proyectos de acuerdo radicados en la Secretaría general del Concejo de Bogotá, en el marco de los establecido en el Decreto 438 de 2019. Para el mes de junio la Administración Distrital radicó 2 proyectos de acuerdo de en el Concejo de Bogotá."/>
    <n v="148.01333299999999"/>
    <n v="146.23333299999999"/>
    <n v="347.62025"/>
    <n v="345.12720000000002"/>
    <n v="298"/>
    <n v="0"/>
    <n v="368"/>
    <n v="0"/>
    <n v="418"/>
    <n v="0"/>
    <n v="1579.633583"/>
    <n v="491.3605330000000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3"/>
    <s v="Acompañar 100 Porciento De Las Elecciones Típicas Y Atípicas Que Tengan Injerencia En El Distrito Capital"/>
    <n v="2"/>
    <s v="Constante"/>
    <n v="1"/>
    <s v="En ejecucion"/>
    <n v="1"/>
    <n v="0"/>
    <n v="0"/>
    <n v="0"/>
    <n v="100"/>
    <n v="50"/>
    <n v="50"/>
    <n v="100"/>
    <n v="0"/>
    <n v="0"/>
    <n v="100"/>
    <n v="0"/>
    <n v="0"/>
    <n v="100"/>
    <n v="0"/>
    <n v="0"/>
    <s v="N/A"/>
    <s v="N/A"/>
    <s v="N/A"/>
    <n v="0"/>
    <n v="0"/>
    <n v="0"/>
    <n v="71300000"/>
    <n v="69836800"/>
    <n v="97.95"/>
    <n v="180000000"/>
    <n v="0"/>
    <n v="0"/>
    <n v="136000000"/>
    <n v="0"/>
    <n v="0"/>
    <n v="250000000"/>
    <n v="0"/>
    <n v="0"/>
    <n v="637300000"/>
    <n v="69836800"/>
    <n v="10.96"/>
    <s v="VIGENCIA (a 30/06/2021): Se ha avanzado en el apoyo del proceso electoral legislativo 2022, a través del desarrollo de reuniones y gestiones administrativas con las dependencias de la Secretaría Distrital de Gobierno, la Secretaría Distrital de Salud y la Registraduría Distrital. Así como se ha brindado orientación y colaboración al proceso de los Consejos Locales de Juventud 2021."/>
    <n v="0"/>
    <n v="0"/>
    <n v="71.3"/>
    <n v="69.836799999999997"/>
    <n v="180"/>
    <n v="0"/>
    <n v="136"/>
    <n v="0"/>
    <n v="250"/>
    <n v="0"/>
    <n v="637.29999999999995"/>
    <n v="69.83679999999999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4"/>
    <s v="Acompañar 100 Porciento De Las Mesas De Conflictividades Que Citen Los Concejales Y Congresistas De La República"/>
    <n v="2"/>
    <s v="Constante"/>
    <n v="1"/>
    <s v="En ejecucion"/>
    <n v="1"/>
    <n v="100"/>
    <n v="100"/>
    <n v="100"/>
    <n v="100"/>
    <n v="50"/>
    <n v="50"/>
    <n v="100"/>
    <n v="0"/>
    <n v="0"/>
    <n v="100"/>
    <n v="0"/>
    <n v="0"/>
    <n v="100"/>
    <n v="0"/>
    <n v="0"/>
    <s v="N/A"/>
    <s v="N/A"/>
    <s v="N/A"/>
    <n v="29801334"/>
    <n v="22143333"/>
    <n v="74.3"/>
    <n v="114500000"/>
    <n v="114500000"/>
    <n v="100"/>
    <n v="52000000"/>
    <n v="0"/>
    <n v="0"/>
    <n v="52000000"/>
    <n v="0"/>
    <n v="0"/>
    <n v="52000000"/>
    <n v="0"/>
    <n v="0"/>
    <n v="300301334"/>
    <n v="136643333"/>
    <n v="45.5"/>
    <s v="VIGENCIA (a 30/06/2021): Durante el presente mes, se reporta asistencia al 100% de las mesas de trabajo convocadas por los Concejales. Se asistió a trece (13) reuniones de este tipo."/>
    <n v="29.801334000000001"/>
    <n v="22.143332999999998"/>
    <n v="114.5"/>
    <n v="114.5"/>
    <n v="52"/>
    <n v="0"/>
    <n v="52"/>
    <n v="0"/>
    <n v="52"/>
    <n v="0"/>
    <n v="300.301334"/>
    <n v="136.64333299999998"/>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5"/>
    <s v="Atender Oportunamente 100 Porciento De Las Proposiciones Y Debates De Control Político Que Citen Las Corporaciones De Elección Popular, Así Como Las Solicitudes De Derechos De Petición"/>
    <n v="2"/>
    <s v="Constante"/>
    <n v="1"/>
    <s v="En ejecucion"/>
    <n v="1"/>
    <n v="100"/>
    <n v="100"/>
    <n v="100"/>
    <n v="100"/>
    <n v="50"/>
    <n v="50"/>
    <n v="100"/>
    <n v="0"/>
    <n v="0"/>
    <n v="100"/>
    <n v="0"/>
    <n v="0"/>
    <n v="100"/>
    <n v="0"/>
    <n v="0"/>
    <s v="N/A"/>
    <s v="N/A"/>
    <s v="N/A"/>
    <n v="117333334"/>
    <n v="109693334"/>
    <n v="93.49"/>
    <n v="368308000"/>
    <n v="368305333"/>
    <n v="100"/>
    <n v="488000000"/>
    <n v="0"/>
    <n v="0"/>
    <n v="548000000"/>
    <n v="0"/>
    <n v="0"/>
    <n v="548000000"/>
    <n v="0"/>
    <n v="0"/>
    <n v="2069641334"/>
    <n v="477998667"/>
    <n v="23.1"/>
    <s v="VIGENCIA (a 30/06/2021): En el mes de junio se recibieron 18 proposiciones del Concejo de Bogotá de las cuales se radicaron 23 respuestas a los cuestionarios de las proposiciones radicadas por el Concejo de Bogotá, 2 proposiciones están siendo gestionadas dentro del término establecido y se radicó la respuesta final de 7 proposiciones que se encontraban en trámite en el mes de mayo.Se dio respuesta oportuna a las solicitudes de los Congresistas. La DRP ha dado cumplimiento a los términos establecidos en la normatividad legal vigente, así como de conformidad con los instructivos, lineamientos adoptados e implementados en esta Entidad."/>
    <n v="117.33333399999999"/>
    <n v="109.69333399999999"/>
    <n v="368.30799999999999"/>
    <n v="368.30533300000002"/>
    <n v="488"/>
    <n v="0"/>
    <n v="548"/>
    <n v="0"/>
    <n v="548"/>
    <n v="0"/>
    <n v="2069.6413339999999"/>
    <n v="477.99866700000001"/>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6"/>
    <s v="Atender Oportunamente 100 Porciento De Los Requerimientos Presentados Por Las 20 Juntas Administradoras Locales A La Administración Distrital"/>
    <n v="2"/>
    <s v="Constante"/>
    <n v="1"/>
    <s v="En ejecucion"/>
    <n v="1"/>
    <n v="100"/>
    <n v="100"/>
    <n v="100"/>
    <n v="100"/>
    <n v="50"/>
    <n v="50"/>
    <n v="100"/>
    <n v="0"/>
    <n v="0"/>
    <n v="100"/>
    <n v="0"/>
    <n v="0"/>
    <n v="100"/>
    <n v="0"/>
    <n v="0"/>
    <s v="N/A"/>
    <s v="N/A"/>
    <s v="N/A"/>
    <n v="40510000"/>
    <n v="23710000"/>
    <n v="58.53"/>
    <n v="158662750"/>
    <n v="158662500"/>
    <n v="100"/>
    <n v="101000000"/>
    <n v="0"/>
    <n v="0"/>
    <n v="160000000"/>
    <n v="0"/>
    <n v="0"/>
    <n v="160000000"/>
    <n v="0"/>
    <n v="0"/>
    <n v="620172750"/>
    <n v="182372500"/>
    <n v="29.41"/>
    <s v="VIGENCIA (a 30/06/2021): En el periodo de Junio se logró una efectiva gestión de cinco (5) requerimientos."/>
    <n v="40.51"/>
    <n v="23.71"/>
    <n v="158.66274999999999"/>
    <n v="158.66249999999999"/>
    <n v="101"/>
    <n v="0"/>
    <n v="160"/>
    <n v="0"/>
    <n v="160"/>
    <n v="0"/>
    <n v="620.17274999999995"/>
    <n v="182.3725"/>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7"/>
    <s v="Atender 4 Espacios Generados Por Las Instancias De Integración Territorial Estratégicas Para El Fortalecimiento De La Ciudad - Región"/>
    <n v="1"/>
    <s v="Suma"/>
    <n v="1"/>
    <s v="En ejecucion"/>
    <n v="1"/>
    <n v="0"/>
    <n v="0"/>
    <n v="0"/>
    <n v="1"/>
    <n v="0.5"/>
    <n v="50"/>
    <n v="1"/>
    <n v="0"/>
    <n v="0"/>
    <n v="1"/>
    <n v="0"/>
    <n v="0"/>
    <n v="1"/>
    <n v="0"/>
    <n v="0"/>
    <n v="4"/>
    <n v="0.5"/>
    <n v="12.5"/>
    <n v="0"/>
    <n v="0"/>
    <n v="0"/>
    <n v="97108000"/>
    <n v="97033333"/>
    <n v="99.92"/>
    <n v="160000000"/>
    <n v="0"/>
    <n v="0"/>
    <n v="60000000"/>
    <n v="0"/>
    <n v="0"/>
    <n v="60000000"/>
    <n v="0"/>
    <n v="0"/>
    <n v="377108000"/>
    <n v="97033333"/>
    <n v="25.73"/>
    <s v="VIGENCIA (a 30/06/2021): Se realizó seguimiento a la sesión del 17 de junio de plenaria del Concejo en la que se debatió el papel de la RAPE en la Región Metropolitana de Bogotá. Se avanzó en la caracterización de 35 alcaldes de los municipios aledaños a Bogotá. Se elaboró un documento con la caracterización de los alcaldes de 35 municipios de la región metropolitana de Bogotá, a fin de socializarlo en una próxima reunión. Se realizó seguimiento a la sesión del 17 de junio de plenaria del Concejo en la que se debatió el papel de la RAPE en la Región Metropolitana de Bogotá. Se avanzó en la caracterización de 35 alcaldes de los municipios aledaños a Bogotá."/>
    <n v="0"/>
    <n v="0"/>
    <n v="97.108000000000004"/>
    <n v="97.033332999999999"/>
    <n v="160"/>
    <n v="0"/>
    <n v="60"/>
    <n v="0"/>
    <n v="60"/>
    <n v="0"/>
    <n v="377.108"/>
    <n v="97.033332999999999"/>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8"/>
    <s v="Realizar 48 Documentos Técnicos Que Contengan El Seguimiento Mensual A Todas Las Sesiones Y Comisiones Realiadas Por El Concejo De Bogotá"/>
    <n v="1"/>
    <s v="Suma"/>
    <n v="1"/>
    <s v="En ejecucion"/>
    <n v="1"/>
    <n v="6"/>
    <n v="6"/>
    <n v="100"/>
    <n v="12"/>
    <n v="6"/>
    <n v="50"/>
    <n v="12"/>
    <n v="0"/>
    <n v="0"/>
    <n v="12"/>
    <n v="0"/>
    <n v="0"/>
    <n v="6"/>
    <n v="0"/>
    <n v="0"/>
    <n v="48"/>
    <n v="12"/>
    <n v="25"/>
    <n v="65313333"/>
    <n v="65313333"/>
    <n v="100"/>
    <n v="128000000"/>
    <n v="125952000"/>
    <n v="98.4"/>
    <n v="174000000"/>
    <n v="0"/>
    <n v="0"/>
    <n v="174000000"/>
    <n v="0"/>
    <n v="0"/>
    <n v="224000000"/>
    <n v="0"/>
    <n v="0"/>
    <n v="765313333"/>
    <n v="191265333"/>
    <n v="24.99"/>
    <s v="VIGENCIA (a 30/06/2021): Se elaboró el sexto documento de lineamiento técnico de seguimiento a las sesiones del cabildo distrital."/>
    <n v="65.313333"/>
    <n v="65.313333"/>
    <n v="128"/>
    <n v="125.952"/>
    <n v="174"/>
    <n v="0"/>
    <n v="174"/>
    <n v="0"/>
    <n v="224"/>
    <n v="0"/>
    <n v="765.31333300000006"/>
    <n v="191.26533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9"/>
    <s v="Realizar 4 Documentos De Investigación Sobre Las Tendencias, Retos Y Necesidades De La Administración Frente Al Análisis Del Comportamiento De Actores Políticos"/>
    <n v="1"/>
    <s v="Suma"/>
    <n v="1"/>
    <s v="En ejecucion"/>
    <n v="1"/>
    <n v="0"/>
    <n v="0"/>
    <n v="0"/>
    <n v="1"/>
    <n v="0.4"/>
    <n v="40"/>
    <n v="1"/>
    <n v="0"/>
    <n v="0"/>
    <n v="1"/>
    <n v="0"/>
    <n v="0"/>
    <n v="1"/>
    <n v="0"/>
    <n v="0"/>
    <n v="4"/>
    <n v="0.4"/>
    <n v="10"/>
    <n v="0"/>
    <n v="0"/>
    <n v="0"/>
    <n v="148452000"/>
    <n v="148416667"/>
    <n v="99.98"/>
    <n v="174000000"/>
    <n v="0"/>
    <n v="0"/>
    <n v="174000000"/>
    <n v="0"/>
    <n v="0"/>
    <n v="174000000"/>
    <n v="0"/>
    <n v="0"/>
    <n v="670452000"/>
    <n v="148416667"/>
    <n v="22.14"/>
    <s v="VIGENCIA (a 30/06/2021): Se entregó (1) documento sobre el análisis de actores políticos que participan en el Concejo de Bogotá"/>
    <n v="0"/>
    <n v="0"/>
    <n v="148.452"/>
    <n v="148.41666699999999"/>
    <n v="174"/>
    <n v="0"/>
    <n v="174"/>
    <n v="0"/>
    <n v="174"/>
    <n v="0"/>
    <n v="670.452"/>
    <n v="148.41666699999999"/>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8"/>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0.5"/>
    <n v="50"/>
    <n v="1"/>
    <n v="0"/>
    <n v="0"/>
    <n v="1"/>
    <n v="0"/>
    <n v="0"/>
    <n v="0"/>
    <n v="0"/>
    <n v="0"/>
    <n v="4"/>
    <n v="1.5"/>
    <n v="37.5"/>
    <n v="85800000"/>
    <n v="78395333"/>
    <n v="91.38"/>
    <n v="63200000"/>
    <n v="63200000"/>
    <n v="100"/>
    <n v="174000000"/>
    <n v="0"/>
    <n v="0"/>
    <n v="254000000"/>
    <n v="0"/>
    <n v="0"/>
    <n v="0"/>
    <n v="0"/>
    <n v="0"/>
    <n v="577000000"/>
    <n v="141595333"/>
    <n v="24.54"/>
    <s v="VIGENCIA (a 30/06/2021): Se entregó el 6 avance del documento que  analiza las dinámicas políticas de los municipios colindantes con la ciudad de Bogotá y que han manifestado su interés por ser parte de la Región Metropolitana."/>
    <n v="85.8"/>
    <n v="78.395332999999994"/>
    <n v="63.2"/>
    <n v="63.2"/>
    <n v="174"/>
    <n v="0"/>
    <n v="254"/>
    <n v="0"/>
    <n v="0"/>
    <n v="0"/>
    <n v="577"/>
    <n v="141.59533299999998"/>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s v="VIGENCIA (a 31/03/2021): Meta no programada para la vigencia"/>
    <n v="1134.579626"/>
    <n v="1134.579626"/>
    <n v="0"/>
    <n v="0"/>
    <n v="0"/>
    <n v="0"/>
    <n v="0"/>
    <n v="0"/>
    <n v="0"/>
    <n v="0"/>
    <n v="1134.579626"/>
    <n v="1134.579626"/>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s v="VIGENCIA (a 31/03/2021): Meta no programada para la vigencia"/>
    <n v="74.663332999999994"/>
    <n v="74.663332999999994"/>
    <n v="0"/>
    <n v="0"/>
    <n v="0"/>
    <n v="0"/>
    <n v="0"/>
    <n v="0"/>
    <n v="0"/>
    <n v="0"/>
    <n v="74.663332999999994"/>
    <n v="74.663332999999994"/>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s v="VIGENCIA (a 31/03/2021): Meta no programada para la vigencia"/>
    <n v="11.02"/>
    <n v="11.02"/>
    <n v="0"/>
    <n v="0"/>
    <n v="0"/>
    <n v="0"/>
    <n v="0"/>
    <n v="0"/>
    <n v="0"/>
    <n v="0"/>
    <n v="11.02"/>
    <n v="11.02"/>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5"/>
    <s v="Realizar 1 Plan Estratégico De Comunicaciones Que Articule La Gestión Realizada Desde Los Procesos"/>
    <n v="2"/>
    <s v="Constante"/>
    <n v="1"/>
    <s v="En ejecucion"/>
    <n v="1"/>
    <n v="1"/>
    <n v="1"/>
    <n v="100"/>
    <n v="1"/>
    <n v="0.44"/>
    <n v="44"/>
    <n v="1"/>
    <n v="0"/>
    <n v="0"/>
    <n v="1"/>
    <n v="0"/>
    <n v="0"/>
    <n v="1"/>
    <n v="0"/>
    <n v="0"/>
    <s v="N/A"/>
    <s v="N/A"/>
    <s v="N/A"/>
    <n v="40966666"/>
    <n v="40966666"/>
    <n v="100"/>
    <n v="1087566500"/>
    <n v="866764668"/>
    <n v="79.7"/>
    <n v="601377000"/>
    <n v="0"/>
    <n v="0"/>
    <n v="708304000"/>
    <n v="0"/>
    <n v="0"/>
    <n v="1060000000"/>
    <n v="0"/>
    <n v="0"/>
    <n v="3498214166"/>
    <n v="907731334"/>
    <n v="25.95"/>
    <s v="VIGENCIA (a 30/06/2021): Se ha dado continuidad a la implementación de la estrategia de comunicación externa en su eje estructural con los siguientes temas:   1. Asesorar a las diferentes dependencias de la entidad en el diseño e implementación de estrategias comunicativas que se requieran en los diferentes niveles de la Secretaría. 2. Sesionar una vez al mes con el comité de comunicación interna de la entidad                                                                                                                                                  3. Implementar 1 campaña interna mensual de acuerdo a las necesidades de comunicación de la entidad. 4. Actualizar la información en los medios de comunicación interna de la entidad que permita aumentar el interés de consulta. 5. Diseño e implementación de estrategias de comunicación con el ciudadano para promover los programas y proyectos de la entidad."/>
    <n v="40.966665999999996"/>
    <n v="40.966665999999996"/>
    <n v="1087.5664999999999"/>
    <n v="866.76466800000003"/>
    <n v="601.37699999999995"/>
    <n v="0"/>
    <n v="708.30399999999997"/>
    <n v="0"/>
    <n v="1060"/>
    <n v="0"/>
    <n v="3498.2141659999998"/>
    <n v="907.73133400000006"/>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6"/>
    <s v="Implementar 1 Estrategia De Servicio A La Ciudadanía"/>
    <n v="2"/>
    <s v="Constante"/>
    <n v="1"/>
    <s v="En ejecucion"/>
    <n v="1"/>
    <n v="1"/>
    <n v="1"/>
    <n v="100"/>
    <n v="1"/>
    <n v="0.36"/>
    <n v="36"/>
    <n v="1"/>
    <n v="0"/>
    <n v="0"/>
    <n v="1"/>
    <n v="0"/>
    <n v="0"/>
    <n v="1"/>
    <n v="0"/>
    <n v="0"/>
    <s v="N/A"/>
    <s v="N/A"/>
    <s v="N/A"/>
    <n v="206188263"/>
    <n v="206188263"/>
    <n v="100"/>
    <n v="875766027"/>
    <n v="550427000"/>
    <n v="62.85"/>
    <n v="496673000"/>
    <n v="0"/>
    <n v="0"/>
    <n v="538000000"/>
    <n v="0"/>
    <n v="0"/>
    <n v="700000000"/>
    <n v="0"/>
    <n v="0"/>
    <n v="2816627290"/>
    <n v="756615263"/>
    <n v="26.86"/>
    <s v="VIGENCIA (a 30/06/2021): Para el indicador de la campaña publicitaria, el acompañamiento de los funcionarios de la Oficina Asesora de Comunicaciones se vio afectado, porque fueron enviados a cubrir las diferentes manifestaciones ciudadanas (Paro), dificultando la realización de reuniones de seguimiento con la Oficina de Atención a la Ciudadanía, presentando rezago en el avance del entregable. En el seguimiento al proceso de descongestión de las 4.243 peticiones de vigencias anteriores (2017 al 2019) corte a 31 de diciembre 2020, para el mes de junio se evidencia un avance del 7% de descongestión. Al seguimiento de descongestión de las 16.121 peticiones de la vigencia anterior (2020) con corte a 31 de diciembre 2020, se evidencia el 28% de descongestión. Un cumplimiento del 35% para el avance del mes de junio del 2021."/>
    <n v="206.18826300000001"/>
    <n v="206.18826300000001"/>
    <n v="875.76602700000001"/>
    <n v="550.42700000000002"/>
    <n v="496.673"/>
    <n v="0"/>
    <n v="538"/>
    <n v="0"/>
    <n v="700"/>
    <n v="0"/>
    <n v="2816.6272900000004"/>
    <n v="756.6152630000000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7"/>
    <s v="Fortalecer 100 Porciento De La Capacidad Operativa Y De Gestión Administrativa De Las Áreas En Aras Del Cumplimiento De La Misionalidad De La Entidad"/>
    <n v="2"/>
    <s v="Constante"/>
    <n v="1"/>
    <s v="En ejecucion"/>
    <n v="1"/>
    <n v="100"/>
    <n v="100"/>
    <n v="100"/>
    <n v="100"/>
    <n v="45"/>
    <n v="45"/>
    <n v="100"/>
    <n v="0"/>
    <n v="0"/>
    <n v="100"/>
    <n v="0"/>
    <n v="0"/>
    <n v="100"/>
    <n v="0"/>
    <n v="0"/>
    <s v="N/A"/>
    <s v="N/A"/>
    <s v="N/A"/>
    <n v="283277569"/>
    <n v="283277569"/>
    <n v="100"/>
    <n v="5907024006"/>
    <n v="5115832055"/>
    <n v="86.61"/>
    <n v="460000000"/>
    <n v="0"/>
    <n v="0"/>
    <n v="410000000"/>
    <n v="0"/>
    <n v="0"/>
    <n v="450000000"/>
    <n v="0"/>
    <n v="0"/>
    <n v="7510301575"/>
    <n v="5399109624"/>
    <n v="71.89"/>
    <s v="VIGENCIA (a 30/06/2021): Durante el primer semestre de la vigencia se han realizado las acciones tendientes al acompañamiento y revisión de los documentos   en la actualización de los documentos, en los niveles de procesos, procedimientos y formatos, de las 5 Direcciones a cargo de la Subsecretaría de Gestión Institucional, sin embargo, se han presentado retrasos en los flujos de revisión y ajuste lo que representa una disminución en los tiempos de entrega,  se espera que se finalice la actividad en el segundo semestre del año."/>
    <n v="283.27756900000003"/>
    <n v="283.27756900000003"/>
    <n v="5907.0240059999996"/>
    <n v="5115.8320549999999"/>
    <n v="460"/>
    <n v="0"/>
    <n v="410"/>
    <n v="0"/>
    <n v="450"/>
    <n v="0"/>
    <n v="7510.3015749999995"/>
    <n v="5399.109623999999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8"/>
    <s v="Desarrollar 100 Porciento De La Implementación Del Mipg En La Entidad Mejorando Los Procesos"/>
    <n v="2"/>
    <s v="Constante"/>
    <n v="1"/>
    <s v="En ejecucion"/>
    <n v="1"/>
    <n v="100"/>
    <n v="100"/>
    <n v="100"/>
    <n v="100"/>
    <n v="46"/>
    <n v="46"/>
    <n v="100"/>
    <n v="0"/>
    <n v="0"/>
    <n v="100"/>
    <n v="0"/>
    <n v="0"/>
    <n v="100"/>
    <n v="0"/>
    <n v="0"/>
    <s v="N/A"/>
    <s v="N/A"/>
    <s v="N/A"/>
    <n v="2093783638"/>
    <n v="2038040290"/>
    <n v="97.34"/>
    <n v="1775279100"/>
    <n v="1658971202"/>
    <n v="93.45"/>
    <n v="4308000000"/>
    <n v="0"/>
    <n v="0"/>
    <n v="5172566000"/>
    <n v="0"/>
    <n v="0"/>
    <n v="6400000000"/>
    <n v="0"/>
    <n v="0"/>
    <n v="19749628738"/>
    <n v="3697011492"/>
    <n v="18.72"/>
    <s v="VIGENCIA (a 30/06/2021): [9:30, 15/7/2021] Lizeth OAP: Se realizó la actualización de treinta y tres (33) documentos del Sistema de Gestión Ambiental. Se realizó la consolidación de la calificación de la meta transversal del plan de gestión relacionada con obtener una calificación igual o superior al 70% de desempeño ambiental de las veintiún (21) dependencias del nivel central. Se llevo a cabo la semana ambiental, en la cual se desarrollaron trece (13) actividades, relacionados con: charla ¿Cuánto tarda un vaso de agua en llegar a tu hogar?, charla ¿Cómo tener un estilo de vida Sostenible?, charla sobre plantas medicinales ancestrales, charla sobre cómo construir un ladrillo ecológico o botella de amor, taller práctico sobre compostaje, registro de bicicletas, recorrido histórico por las fuentes hídricas de la Localidad de la Candelaria, charla sobre economía circular, charla sobre cambio climático, Taller de agricultura Urbana, proyección de la película Raya y el Ultimo Dragon, caminata ecológica Quebrada La Vieja y Caminata ecológica Humedal Santa María Del Lago. Se realizó una (1) jornada de formación y toma de conciencia al personal de servicios generales sobre las generalidades del sistema de gestión ambiental, el manejo seguro de sustancias químicas y la atención de derrames de sustancias peligrosas.&quot;"/>
    <n v="2093.7836379999999"/>
    <n v="2038.0402899999999"/>
    <n v="1775.2791"/>
    <n v="1658.9712019999999"/>
    <n v="4308"/>
    <n v="0"/>
    <n v="5172.5659999999998"/>
    <n v="0"/>
    <n v="6400"/>
    <n v="0"/>
    <n v="19749.628737999999"/>
    <n v="3697.0114919999996"/>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9"/>
    <s v="Desarrollar 100 Porciento De Las Acciones De La Política Pública De Transparencia, Integridad Y No Tolerancia Con La Corrupción Con Aplicación En El Nivel Central Y Local De La Sdg"/>
    <n v="2"/>
    <s v="Constante"/>
    <n v="1"/>
    <s v="En ejecucion"/>
    <n v="1"/>
    <n v="100"/>
    <n v="100"/>
    <n v="100"/>
    <n v="100"/>
    <n v="28"/>
    <n v="28"/>
    <n v="100"/>
    <n v="0"/>
    <n v="0"/>
    <n v="100"/>
    <n v="0"/>
    <n v="0"/>
    <n v="100"/>
    <n v="0"/>
    <n v="0"/>
    <s v="N/A"/>
    <s v="N/A"/>
    <s v="N/A"/>
    <n v="40000000"/>
    <n v="40000000"/>
    <n v="100"/>
    <n v="59166667"/>
    <n v="59166667"/>
    <n v="100"/>
    <n v="310000000"/>
    <n v="0"/>
    <n v="0"/>
    <n v="350000000"/>
    <n v="0"/>
    <n v="0"/>
    <n v="700000000"/>
    <n v="0"/>
    <n v="0"/>
    <n v="1459166667"/>
    <n v="99166667"/>
    <n v="6.8"/>
    <s v="VIGENCIA (a 30/06/2021): De acuerdo con los lineamientos recibidos por la Oficina Asesora de Comunicaciones, en el segundo trimestre se hace entrega del brief a través del cual se estructurará la campaña pedagógica. En dicho documento se definió el desarrollo de una ¿Semana de la Transparencia¿, la cual requiere la definición conjunta de actividades diarias, aprobación por parte de los directivos de la OAC y la SGI, producción de piezas, campaña de expectativa y su realización en el mes de septiembre. Con corte al 30 de junio, Con el fin de que las Alcaldías Locales cuenten con un plan de trabajo que les permita la implementación de la estrategia definida para la realización de control social en la que se involucren a las instituciones de educación superior, la Subsecretaría continuó realizando observaciones a los planes de trabajo remitidos por las 10 alcaldías locales ya reportadas, las cuales fueron remitidas a para efectuar los respectivos ajustes. Además se atendió mesa de trabajo solicitada por la Alcaldía Local de Tunjuelito, a fin de solucionar inquietudes frente al proceso de vinculación de estudiantes y demás comentarios frente al plan de trabajo presentado."/>
    <n v="40"/>
    <n v="40"/>
    <n v="59.166666999999997"/>
    <n v="59.166666999999997"/>
    <n v="310"/>
    <n v="0"/>
    <n v="350"/>
    <n v="0"/>
    <n v="700"/>
    <n v="0"/>
    <n v="1459.166667"/>
    <n v="99.16666699999999"/>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0"/>
    <s v="Garantizar En Un 90 Porciento La Capacidad De La Plataforma Tecnológica"/>
    <n v="2"/>
    <s v="Constante"/>
    <n v="1"/>
    <s v="En ejecucion"/>
    <n v="1"/>
    <n v="0"/>
    <n v="0"/>
    <n v="0"/>
    <n v="90"/>
    <n v="51"/>
    <n v="56.67"/>
    <n v="90"/>
    <n v="0"/>
    <n v="0"/>
    <n v="90"/>
    <n v="0"/>
    <n v="0"/>
    <n v="90"/>
    <n v="0"/>
    <n v="0"/>
    <s v="N/A"/>
    <s v="N/A"/>
    <s v="N/A"/>
    <n v="0"/>
    <n v="0"/>
    <n v="0"/>
    <n v="1353333200"/>
    <n v="1326333200"/>
    <n v="98"/>
    <n v="3126324104"/>
    <n v="0"/>
    <n v="0"/>
    <n v="3326324104"/>
    <n v="0"/>
    <n v="0"/>
    <n v="4176324104"/>
    <n v="0"/>
    <n v="0"/>
    <n v="11982305512"/>
    <n v="1326333200"/>
    <n v="11.07"/>
    <s v="VIGENCIA (a 30/06/2021): Se avanzó con el proyecto de seguridad de la plataforma tecnológica de la entidad el cual aporta para Garantizar en un 90% la capacidad de la plataforma tecnológica.  Se realizó la renovación del licenciamiento de las plataformas de seguridad Fortinet con los que cuenta la entidad. Esta renovación le permite a la entidad contar con herramientas actualizadas para proteger las herramientas digitales institucionales de amenazas cibernéticas. Esta renovación de plataformas se realiza por un año contado a partir de la finalización del actual licenciamiento y garantiza que la entidad cuente con herramientas tecnológicas de última generación que protegen los sistemas institucionales y los usuarios. Para el fortalecimiento de la infraestructura de seguridad para el acceso seguro de teletrabajadores se presentó el plan de trabajo para la instalación de usuarios de VPN en articulación con la estrategia de trabajo Inteligente, el cual tiene como objetivo apoyar a los usuarios para que logren una instalación adecuada y sin dificultades. Para tal fin se definió un protocolo a seguir durante las instalaciones de los usuarios. Las plataformas tecnológicas de nube pública adquirida por la entidad son administradas por dos profesionales contratados por la Dirección de Tecnologías e Información a través del proyecto de inversión 7800."/>
    <n v="0"/>
    <n v="0"/>
    <n v="1353.3332"/>
    <n v="1326.3332"/>
    <n v="3126.3241039999998"/>
    <n v="0"/>
    <n v="3326.3241039999998"/>
    <n v="0"/>
    <n v="4176.3241040000003"/>
    <n v="0"/>
    <n v="11982.305511999999"/>
    <n v="1326.3332"/>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250000000"/>
    <n v="0"/>
    <n v="0"/>
    <n v="0"/>
    <n v="0"/>
    <n v="0"/>
    <n v="180000000"/>
    <n v="0"/>
    <n v="0"/>
    <n v="430000000"/>
    <n v="0"/>
    <n v="0"/>
    <s v="VIGENCIA (a 31/03/2021): Meta no programada en la vigencia"/>
    <n v="0"/>
    <n v="0"/>
    <n v="0"/>
    <n v="0"/>
    <n v="250"/>
    <n v="0"/>
    <n v="0"/>
    <n v="0"/>
    <n v="180"/>
    <n v="0"/>
    <n v="430"/>
    <n v="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2"/>
    <s v="Realizar La Actualización De 8 Sistemas De Información Implementados"/>
    <n v="2"/>
    <s v="Constante"/>
    <n v="1"/>
    <s v="En ejecucion"/>
    <n v="1"/>
    <n v="0"/>
    <n v="0"/>
    <n v="0"/>
    <n v="8"/>
    <n v="2.64"/>
    <n v="33"/>
    <n v="8"/>
    <n v="0"/>
    <n v="0"/>
    <n v="8"/>
    <n v="0"/>
    <n v="0"/>
    <n v="8"/>
    <n v="0"/>
    <n v="0"/>
    <s v="N/A"/>
    <s v="N/A"/>
    <s v="N/A"/>
    <n v="0"/>
    <n v="0"/>
    <n v="0"/>
    <n v="674900000"/>
    <n v="634270000"/>
    <n v="93.98"/>
    <n v="518800000"/>
    <n v="0"/>
    <n v="0"/>
    <n v="631800000"/>
    <n v="0"/>
    <n v="0"/>
    <n v="718800000"/>
    <n v="0"/>
    <n v="0"/>
    <n v="2544300000"/>
    <n v="634270000"/>
    <n v="24.93"/>
    <s v="VIGENCIA (a 30/06/2021): Se continúa la ejecución de los planes de intervención para los 8 sistemas de información seleccionados.  En cada plan se encuentra el avance detallado. A continuación, se hace un resumen de lo ejecutado en el mes de junio de 2021 por cada sistema de información.  1. Arco. Como consecuencia de los problemas de rendimiento del Sistema de Información ARCO, que produjo un aumento significativo de creación de casos Hola, se procedió a realizar una ventana de mantenimiento el sábado 12 de junio con el propósito de asignar más capacidad de cómputo al servidor de aplicaciones de Bizagi y a la base de datos de ARCO-PROD, lo cual generó que el sistema de información mejorara en los tiempos de respuesta de consulta. 2. Trámites - Propiedad Horizontal y Certificado de Residencia: Se realizaron ajustes y pruebas en estos requerimientos de ambos aplicativos, ya se tienen mejores resultados en las pruebas 3. JACD. Jacd Empresarios se realizó el despliegue de los cambios solicitados por el usuario final, Jacd Administrador se creó nueva rama ¿fix_calculo_delegaciones¿ con desarrollo realizado por la fábrica. 4. Micrositios y Portales: Se está avanzando en la construcción de la FASE 1 del Centro de Gobierno Local, ya se tiene aproximadamente el 30% del HOME. Se ha venido actualizando la FASE 0 del Centro de Gobierno Local.  5. Orfeo: Se actualizó el plan de intervención  6. SIAP. Se actualiza el plan de intervención  7. Ejecución de fuentes para la identificación de problemas en la liquidación de la nómina de junio en temas de vacaciones, primas y novedades de ingreso Si Capital 8. Sipse.  El 12 de junio de 2021 se desplegó en producción la versión 2.1.0 de SIPSE con los ajustes en desarrollo."/>
    <n v="0"/>
    <n v="0"/>
    <n v="674.9"/>
    <n v="634.27"/>
    <n v="518.79999999999995"/>
    <n v="0"/>
    <n v="631.79999999999995"/>
    <n v="0"/>
    <n v="718.8"/>
    <n v="0"/>
    <n v="2544.2999999999997"/>
    <n v="634.2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3"/>
    <s v="Realizar La Implementación De 4 Sistema De Información En La Sdg"/>
    <n v="1"/>
    <s v="Suma"/>
    <n v="1"/>
    <s v="En ejecucion"/>
    <n v="1"/>
    <n v="0"/>
    <n v="0"/>
    <n v="0"/>
    <n v="1"/>
    <n v="0"/>
    <n v="0"/>
    <n v="1"/>
    <n v="0"/>
    <n v="0"/>
    <n v="1"/>
    <n v="0"/>
    <n v="0"/>
    <n v="1"/>
    <n v="0"/>
    <n v="0"/>
    <n v="4"/>
    <n v="0"/>
    <n v="0"/>
    <n v="0"/>
    <n v="0"/>
    <n v="0"/>
    <n v="94236500"/>
    <n v="45000000"/>
    <n v="47.75"/>
    <n v="492300000"/>
    <n v="0"/>
    <n v="0"/>
    <n v="605300000"/>
    <n v="0"/>
    <n v="0"/>
    <n v="1132300000"/>
    <n v="0"/>
    <n v="0"/>
    <n v="2324136500"/>
    <n v="45000000"/>
    <n v="1.94"/>
    <s v="VIGENCIA (a 30/06/2021): No se presentaron avances debido a que no se ha autorizado la contratación del Ingeniero BIZAGI para dar inicio a la implementación del sistema."/>
    <n v="0"/>
    <n v="0"/>
    <n v="94.236500000000007"/>
    <n v="45"/>
    <n v="492.3"/>
    <n v="0"/>
    <n v="605.29999999999995"/>
    <n v="0"/>
    <n v="1132.3"/>
    <n v="0"/>
    <n v="2324.1364999999996"/>
    <n v="45"/>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4"/>
    <s v="Elaborar Y Desarrollar 100 Porciento Del Plan De Arquitectura Empresarial De Ti"/>
    <n v="3"/>
    <s v="Creciente"/>
    <n v="1"/>
    <s v="En ejecucion"/>
    <n v="1"/>
    <n v="0"/>
    <n v="0"/>
    <n v="0"/>
    <n v="30"/>
    <n v="9"/>
    <n v="30"/>
    <n v="55"/>
    <n v="0"/>
    <n v="0"/>
    <n v="80"/>
    <n v="0"/>
    <n v="0"/>
    <n v="100"/>
    <n v="0"/>
    <n v="0"/>
    <s v="N/A"/>
    <s v="N/A"/>
    <s v="N/A"/>
    <n v="0"/>
    <n v="0"/>
    <n v="0"/>
    <n v="135864000"/>
    <n v="135864000"/>
    <n v="100"/>
    <n v="283500000"/>
    <n v="0"/>
    <n v="0"/>
    <n v="283500000"/>
    <n v="0"/>
    <n v="0"/>
    <n v="483500000"/>
    <n v="0"/>
    <n v="0"/>
    <n v="1186364000"/>
    <n v="135864000"/>
    <n v="11.45"/>
    <s v="VIGENCIA (a 30/06/2021): Se avanzó en la construcción el documento Plan de Arquitectura. Se está analizando la información recolectada por el diagnóstico para construir el análisis de brechas, recopilar los artefactos del AS ¿ IS y establecer cuáles son los artefactos y productos que se desarrollaran en el TO ¿ BE.  Documento en construcción Plan de Arquitectura Empresarial: PlanEjerccicioAE_Borrador.pdf"/>
    <n v="0"/>
    <n v="0"/>
    <n v="135.864"/>
    <n v="135.864"/>
    <n v="283.5"/>
    <n v="0"/>
    <n v="283.5"/>
    <n v="0"/>
    <n v="483.5"/>
    <n v="0"/>
    <n v="1186.364"/>
    <n v="135.864"/>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3"/>
    <n v="15"/>
    <s v="Actualizar 1 Plan Estratégico De Tecnologías De La Información - Peti De La Sdg Durante La Vigencia Del Plan De Desarrollo Distrital"/>
    <n v="2"/>
    <s v="Constante"/>
    <n v="1"/>
    <s v="En ejecucion"/>
    <n v="1"/>
    <n v="0"/>
    <n v="0"/>
    <n v="0"/>
    <n v="1"/>
    <n v="0"/>
    <n v="0"/>
    <n v="1"/>
    <n v="0"/>
    <n v="0"/>
    <n v="1"/>
    <n v="0"/>
    <n v="0"/>
    <n v="1"/>
    <n v="0"/>
    <n v="0"/>
    <s v="N/A"/>
    <s v="N/A"/>
    <s v="N/A"/>
    <n v="0"/>
    <n v="0"/>
    <n v="0"/>
    <n v="36864000"/>
    <n v="36864000"/>
    <n v="100"/>
    <n v="79990896"/>
    <n v="0"/>
    <n v="0"/>
    <n v="63700896"/>
    <n v="0"/>
    <n v="0"/>
    <n v="184537896"/>
    <n v="0"/>
    <n v="0"/>
    <n v="365093688"/>
    <n v="36864000"/>
    <n v="10.1"/>
    <s v="VIGENCIA (a 30/06/2021): se realizaron las siguientes acciones:  Se amplía el alcance de la meta de ¿Diseñar e implementar el 100% del plan de mantenimiento de la infraestructura tecnológica de conectividad¿ y por consiguiente su indicador. Para adelantar la actualización del PETI, se realizó la gestión con el fin de publicar el plan de seguridad de la información tanto en el portal de Gobierno como en la Intranet sección MATIZ, el cual fue publicado con los casos HOLA # 176817 para actualización del PETI con la OAP y el caso # 177327 para Oficina de comunicaciones solicitando publicación del PETI en el portal de Gobierno."/>
    <n v="0"/>
    <n v="0"/>
    <n v="36.863999999999997"/>
    <n v="36.863999999999997"/>
    <n v="79.990896000000006"/>
    <n v="0"/>
    <n v="63.700896"/>
    <n v="0"/>
    <n v="184.53789599999999"/>
    <n v="0"/>
    <n v="365.09368799999999"/>
    <n v="36.86399999999999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m/>
    <n v="682.14854000000003"/>
    <n v="642.06266600000004"/>
    <n v="0"/>
    <n v="0"/>
    <n v="0"/>
    <n v="0"/>
    <n v="0"/>
    <n v="0"/>
    <n v="0"/>
    <n v="0"/>
    <n v="682.14854000000003"/>
    <n v="642.06266600000004"/>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2"/>
    <s v="Elaborar 7 Documentos De Investigación Sobre La Incidencia De La Gobernanza Y Gobernabilidad Local"/>
    <n v="1"/>
    <s v="Suma"/>
    <n v="1"/>
    <s v="En ejecucion"/>
    <n v="1"/>
    <n v="1"/>
    <n v="1"/>
    <n v="100"/>
    <n v="2"/>
    <n v="7.0000000000000007E-2"/>
    <n v="3.5"/>
    <n v="2"/>
    <n v="0"/>
    <n v="0"/>
    <n v="1"/>
    <n v="0"/>
    <n v="0"/>
    <n v="1"/>
    <n v="0"/>
    <n v="0"/>
    <n v="7"/>
    <n v="1.07"/>
    <n v="15.29"/>
    <n v="13800000"/>
    <n v="13800000"/>
    <n v="100"/>
    <n v="56070000"/>
    <n v="47960001"/>
    <n v="85.54"/>
    <n v="180000000"/>
    <n v="0"/>
    <n v="0"/>
    <n v="250000000"/>
    <n v="0"/>
    <n v="0"/>
    <n v="145000000"/>
    <n v="0"/>
    <n v="0"/>
    <n v="644870000"/>
    <n v="61760001"/>
    <n v="9.58"/>
    <s v="VIGENCIA (a 30/06/2021): En línea con los ejes de investigación para el CGL, se definieron los dos documentos que pertenecen a las líneas de ¿gestión pública local y de apuestas estratégicas¿ , así: 1. Reestructuración de la estructura de las alcaldías locales y 2. Propuesta de reestructuración de las localidades de Bogotá. En el semestre, se definieron los 6 ejes de trabajo del Observatorio de Gestión Local, en conjunción con el Centro de Gobierno Local (Gestión Pública Local, Apuestas Estratégicas, Construcción de Confianza y Legitimidad, Situaciones Locales, Gestión Policiva y Emergencia Sanitaria). Alrededor de estos ejes, se construyó una base de datos que recogía y referenciaba toda la información que se manejaba dentro de la Subsecretaría y las dos direcciones. Esta información construida por el equipo del Observatorio de gestión Local del Centro de Gobierno Local sirvió como punto de partida para la primera fase de trabajo con el equipo de Business Support y el desarrollo de los 4 grupos de tableros priorizados (Gestión Pública Local, Apuestas Estratégicas, Construcción de Confianza y Legitimidad, Situaciones Locales). Durante la segunda fase que se desarrollara prioritariamente en el segundo semestre, se desarrollaran los tables de Gestión Policiva.   Adicionalmente, también se fijaron las dos temáticas para los documentos de gobernanza y gobernabilidad que se escribirán durante esta vigencia. El desarrollo del contenido y primera revisión de escritorio sobre el documento de Estatuto Orgánico de Bogotá, el documento que esta proyectado acabar en el mes de agosto, se empezó durante el mes de Junio."/>
    <n v="13.8"/>
    <n v="13.8"/>
    <n v="56.07"/>
    <n v="47.960000999999998"/>
    <n v="180"/>
    <n v="0"/>
    <n v="250"/>
    <n v="0"/>
    <n v="145"/>
    <n v="0"/>
    <n v="644.87"/>
    <n v="61.76000100000000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3"/>
    <s v="Poner En Funcionamiento El 100 Porciento Del Observatorio De Gestión Local Para El Análisis Y Seguimiento De La Gestión Local"/>
    <n v="2"/>
    <s v="Constante"/>
    <n v="1"/>
    <s v="En ejecucion"/>
    <n v="1"/>
    <n v="0"/>
    <n v="0"/>
    <n v="0"/>
    <n v="100"/>
    <n v="50"/>
    <n v="50"/>
    <n v="100"/>
    <n v="0"/>
    <n v="0"/>
    <n v="100"/>
    <n v="0"/>
    <n v="0"/>
    <n v="100"/>
    <n v="0"/>
    <n v="0"/>
    <s v="N/A"/>
    <s v="N/A"/>
    <s v="N/A"/>
    <n v="0"/>
    <n v="0"/>
    <n v="0"/>
    <n v="67850000"/>
    <n v="65302000"/>
    <n v="96.24"/>
    <n v="180000000"/>
    <n v="0"/>
    <n v="0"/>
    <n v="272900000"/>
    <n v="0"/>
    <n v="0"/>
    <n v="283500000"/>
    <n v="0"/>
    <n v="0"/>
    <n v="804250000"/>
    <n v="65302000"/>
    <n v="8.1199999999999992"/>
    <s v="VIGENCIA (a 30/06/2021): Los principales logros del Observatorio de Gestión Local es que se ha realizado un seguimiento y replanteamiento de las variables del modelo para que ofrezcan una mejor comprensión de la realidad local. Dentro de este análisis, se vincularon los programas EMRE 2.0 y ¿Parceros¿ que hacen parte de las prioridades de la subsecretaria de gestión local, como estrategia de intervención.  Adicionalmente, se revisaron las fórmulas del IGPL y se validaron una por una, generando un cambio, en mesa técnica con la dirección de gestión Policiva, de su análisis. Después de este proceso de evaluación y validación, culmino el cálculo del IGPL para el 2020. Adicionalmente, se ha realizado el análisis del IGPL para 2021 de acuerdo con el reporte de la información que se hace por cada una de las direcciones/dependencias aliadas."/>
    <n v="0"/>
    <n v="0"/>
    <n v="67.849999999999994"/>
    <n v="65.302000000000007"/>
    <n v="180"/>
    <n v="0"/>
    <n v="272.89999999999998"/>
    <n v="0"/>
    <n v="283.5"/>
    <n v="0"/>
    <n v="804.25"/>
    <n v="65.30200000000000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4"/>
    <s v="Implementar 20 Planes De Asistencia Técnica En Las Alcaldías Locales Para La Gestión Del Desarrollo Local"/>
    <n v="2"/>
    <s v="Constante"/>
    <n v="1"/>
    <s v="En ejecucion"/>
    <n v="1"/>
    <n v="20"/>
    <n v="20"/>
    <n v="100"/>
    <n v="20"/>
    <n v="11.8"/>
    <n v="59"/>
    <n v="20"/>
    <n v="0"/>
    <n v="0"/>
    <n v="20"/>
    <n v="0"/>
    <n v="0"/>
    <n v="20"/>
    <n v="0"/>
    <n v="0"/>
    <s v="N/A"/>
    <s v="N/A"/>
    <s v="N/A"/>
    <n v="862354999"/>
    <n v="862354999"/>
    <n v="100"/>
    <n v="2784265370"/>
    <n v="2784265370"/>
    <n v="100"/>
    <n v="2400000000"/>
    <n v="0"/>
    <n v="0"/>
    <n v="2850000000"/>
    <n v="0"/>
    <n v="0"/>
    <n v="1452000000"/>
    <n v="0"/>
    <n v="0"/>
    <n v="10348620369"/>
    <n v="3646620369"/>
    <n v="35.24"/>
    <s v="VIGENCIA (a 30/06/2021): En cuanto al avance general durante el semestre se ha alcanzado un 43,60%, respecto al 100% de las actividades programadas para el año, dentro de lo cual se ha brindado la asistencia técnica integral a los FDL a través de la realización de mesas técnicas de asistencia técnica integral con 8 localidades, planteando soluciones integrales a las situaciones presentadas y generar la articulación y el desarrollo de acciones conjuntas que atiendan los requerimientos específicos de la gestión local, así mismo se han realizado mas 16 sesiones de socialización de lineamientos sectoriales y de nivel central con todas las localidades, se ha brindado asistencia técnica en la elaboración de DTS a través de 59 revisiones preliminares de DTS, 7 mesas técnicas para revisión y orientación frente a la elaboración de las mismas, así como la elaboración y difusión de un video tutorial sobre la formulación de proyectos de inversión y DTS.   Por otra parte, se han desarrollado mas de 155 mesas de acompañamiento técnico a los procesos contractuales cargados en SECOP, 23 jornadas de formación en el manejo de la plataforma SECOP y TVEC, se elabora un material audiovisual para ilustrar sobre cambios en la plataforma SECOP y un documento de Buenas prácticas para el manejo de la cuenta SECOP, así mismo se han realizado 40 acompañamientos y seguimientos técnicos a la formulación, avance físico de los procesos contractuales de infraestructura, se han acompañado 8 comités operativos de obras de infraestructura y se ha elaborado un documento con el consolidado de intervención de obras locales y avance físico de infraestructura Local"/>
    <n v="862.35499900000002"/>
    <n v="862.35499900000002"/>
    <n v="2784.2653700000001"/>
    <n v="2784.2653700000001"/>
    <n v="2400"/>
    <n v="0"/>
    <n v="2850"/>
    <n v="0"/>
    <n v="1452"/>
    <n v="0"/>
    <n v="10348.620369"/>
    <n v="3646.6203690000002"/>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5"/>
    <s v="Implementar 5 Estrategias De Intervención Y Seguimiento En Las Alcaldías Locales, En Temas De Participación, Planeación, Contratación, Presupuesto, Territorialización De La Inversión"/>
    <n v="1"/>
    <s v="Suma"/>
    <n v="1"/>
    <s v="En ejecucion"/>
    <n v="1"/>
    <n v="1"/>
    <n v="1"/>
    <n v="100"/>
    <n v="1"/>
    <n v="0.52"/>
    <n v="52"/>
    <n v="1"/>
    <n v="0"/>
    <n v="0"/>
    <n v="1"/>
    <n v="0"/>
    <n v="0"/>
    <n v="1"/>
    <n v="0"/>
    <n v="0"/>
    <n v="5"/>
    <n v="1.52"/>
    <n v="30.4"/>
    <n v="999885128"/>
    <n v="999885128"/>
    <n v="100"/>
    <n v="2089229000"/>
    <n v="2071602915"/>
    <n v="99.16"/>
    <n v="2639290000"/>
    <n v="0"/>
    <n v="0"/>
    <n v="2803390000"/>
    <n v="0"/>
    <n v="0"/>
    <n v="2189600000"/>
    <n v="0"/>
    <n v="0"/>
    <n v="10721394128"/>
    <n v="3071488043"/>
    <n v="28.65"/>
    <s v="VIGENCIA (a 30/06/2021): Se tiene la estrategia de intervención en el territorio para el 2021 con los siguientes componentes: 1) Constructores Locales, 2,) Estrategia de Mitigación y Reactivación económica 2,0, 3) Bogotá Cuidadora, 4), Territorialización de la Inversión y  5) Lineamientos de Espacio Público. Constructores locales: seguimiento a las 1.321 inic ganad, EMRE: resultados de la fase 2 de pptos participativos, Bogotá cuidadora: ingreso mínimo garantizado, Territorialización Seguimiento obras de infraestructura local, Lineamientos de espacio público: 1) IVC en EP y 2) Ocupac Ilegales. Se entregó el documento inicial que recogía las problemáticas locales identificadas en el diagnóstico, en Junio se adicionó el análisis de las problemáticas de coordinación y articulación con los sectores. Se avanzó en la consolidación de las problemáticas y la propuesta para atender problemáticas"/>
    <n v="999.88512800000001"/>
    <n v="999.88512800000001"/>
    <n v="2089.2289999999998"/>
    <n v="2071.6029149999999"/>
    <n v="2639.29"/>
    <n v="0"/>
    <n v="2803.39"/>
    <n v="0"/>
    <n v="2189.6"/>
    <n v="0"/>
    <n v="10721.394128"/>
    <n v="3071.4880429999998"/>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6"/>
    <s v="Diseñar Y Ejecutar 100 Porciento De Las Estrategias Para La Divulgación De La Gestión Local En El Territorio"/>
    <n v="2"/>
    <s v="Constante"/>
    <n v="1"/>
    <s v="En ejecucion"/>
    <n v="1"/>
    <n v="100"/>
    <n v="100"/>
    <n v="100"/>
    <n v="100"/>
    <n v="33.5"/>
    <n v="33.5"/>
    <n v="100"/>
    <n v="0"/>
    <n v="0"/>
    <n v="100"/>
    <n v="0"/>
    <n v="0"/>
    <n v="100"/>
    <n v="0"/>
    <n v="0"/>
    <s v="N/A"/>
    <s v="N/A"/>
    <s v="N/A"/>
    <n v="106000000"/>
    <n v="106000000"/>
    <n v="100"/>
    <n v="136000000"/>
    <n v="18333333"/>
    <n v="13.48"/>
    <n v="155895000"/>
    <n v="0"/>
    <n v="0"/>
    <n v="263861000"/>
    <n v="0"/>
    <n v="0"/>
    <n v="220068000"/>
    <n v="0"/>
    <n v="0"/>
    <n v="881824000"/>
    <n v="124333333"/>
    <n v="14.1"/>
    <s v="VIGENCIA (a 30/06/2021): Los principales logros que se han alcanzado este semestre con respecto a esta meta tienen que ver con el establecimiento del Centro de Gobierno Local que busca, como meta, convertirse en un portal para consulta ciudadana. Uno de los desarrollos más importantes fue establecer un mecanismo de captura de información que construyera una base de datos con información actualizada y reportada por las alcaldías locales, con esta gestión se permitirá que la ciudadanía pueda consultar de primera mano la gestión adelantada por sus Alcaldes Locales y donde las Alcaldías Locales divulguen los avances y logros en la gestión que se adelanta."/>
    <n v="106"/>
    <n v="106"/>
    <n v="136"/>
    <n v="18.333333"/>
    <n v="155.89500000000001"/>
    <n v="0"/>
    <n v="263.86099999999999"/>
    <n v="0"/>
    <n v="220.06800000000001"/>
    <n v="0"/>
    <n v="881.82399999999996"/>
    <n v="124.33333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7"/>
    <s v="Implementar 100 Porciento De Los Nuevos Desarrollos Informáticos En Los Sistemas De Información Para La Gestión Local"/>
    <n v="2"/>
    <s v="Constante"/>
    <n v="1"/>
    <s v="En ejecucion"/>
    <n v="1"/>
    <n v="100"/>
    <n v="100"/>
    <n v="100"/>
    <n v="100"/>
    <n v="35"/>
    <n v="35"/>
    <n v="100"/>
    <n v="0"/>
    <n v="0"/>
    <n v="100"/>
    <n v="0"/>
    <n v="0"/>
    <n v="100"/>
    <n v="0"/>
    <n v="0"/>
    <s v="N/A"/>
    <s v="N/A"/>
    <s v="N/A"/>
    <n v="50000000"/>
    <n v="50000000"/>
    <n v="100"/>
    <n v="50000000"/>
    <n v="0"/>
    <n v="0"/>
    <n v="200000000"/>
    <n v="0"/>
    <n v="0"/>
    <n v="250000000"/>
    <n v="0"/>
    <n v="0"/>
    <n v="250000000"/>
    <n v="0"/>
    <n v="0"/>
    <n v="800000000"/>
    <n v="50000000"/>
    <n v="6.25"/>
    <s v="VIGENCIA (a 30/06/2021): La Dirección para la Gestión del Desarrollo Local, durante el primer semestre del año 2021, realizó continuo seguimiento y acompañamiento a las 20 Alcaldías locales respecto al cargue de la información registrada por SIPSE alcanzando más de 90 acompañamientos técnicos a los equipos de trabajo local, así mismo se realizaron 26 entrenamientos a lo largo del semestre.  De otra parte, se han implementado los indicadores tipo semáforo que permiten hacer seguimiento a la gestión de la información en la herramienta teniendo presente dos medidas principales: 1. Comparativo de los contratos registrados en SECOP versus los contratos en registrados en SIPSE, con lo cual se establece un ranking frente a la gestión oportuna y adecuada de la información y se socializa mensualmente a las alcaldías locales, recalcando la importancia de mantener el registro de información por encima del 95% y 2. Comparativo entre los contratos que se encuentran en estado celebrado en SECOP y los que aparecen en estado de ejecución en SIPSE, con lo cual se puede determinar la concurrencia y adecuación del registro de la información y el aseguramiento de que los registros contractuales cargados en SIPSE posteriormente pueden ser modificados de acuerdo con las necesidades propias que presente el proceso contractual."/>
    <n v="50"/>
    <n v="50"/>
    <n v="50"/>
    <n v="0"/>
    <n v="200"/>
    <n v="0"/>
    <n v="250"/>
    <n v="0"/>
    <n v="250"/>
    <n v="0"/>
    <n v="800"/>
    <n v="5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8"/>
    <s v="Elaborar 1 Plan Estratégico De Formación En Temas De Incidencia Local"/>
    <n v="1"/>
    <s v="Suma"/>
    <n v="1"/>
    <s v="En ejecucion"/>
    <n v="1"/>
    <n v="1"/>
    <n v="1"/>
    <n v="100"/>
    <n v="0"/>
    <n v="0"/>
    <n v="0"/>
    <n v="0"/>
    <n v="0"/>
    <n v="0"/>
    <n v="0"/>
    <n v="0"/>
    <n v="0"/>
    <n v="0"/>
    <n v="0"/>
    <n v="0"/>
    <n v="1"/>
    <n v="1"/>
    <n v="100"/>
    <n v="50888333"/>
    <n v="50888333"/>
    <n v="100"/>
    <n v="0"/>
    <n v="0"/>
    <n v="0"/>
    <n v="0"/>
    <n v="0"/>
    <n v="0"/>
    <n v="0"/>
    <n v="0"/>
    <n v="0"/>
    <n v="0"/>
    <n v="0"/>
    <n v="0"/>
    <n v="50888333"/>
    <n v="50888333"/>
    <n v="100"/>
    <m/>
    <n v="50.888333000000003"/>
    <n v="50.888333000000003"/>
    <n v="0"/>
    <n v="0"/>
    <n v="0"/>
    <n v="0"/>
    <n v="0"/>
    <n v="0"/>
    <n v="0"/>
    <n v="0"/>
    <n v="50.888333000000003"/>
    <n v="50.88833300000000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9"/>
    <s v="Implementar 100 Porciento Del Modelo De Gestión Transparente, Incluyente, Participativo Y Colaborativo Local"/>
    <n v="3"/>
    <s v="Creciente"/>
    <n v="1"/>
    <s v="En ejecucion"/>
    <n v="1"/>
    <n v="0"/>
    <n v="0"/>
    <n v="0"/>
    <n v="40"/>
    <n v="23"/>
    <n v="57.5"/>
    <n v="70"/>
    <n v="0"/>
    <n v="0"/>
    <n v="95"/>
    <n v="0"/>
    <n v="0"/>
    <n v="100"/>
    <n v="0"/>
    <n v="0"/>
    <s v="N/A"/>
    <s v="N/A"/>
    <s v="N/A"/>
    <n v="0"/>
    <n v="0"/>
    <n v="0"/>
    <n v="669290789"/>
    <n v="669006291"/>
    <n v="99.96"/>
    <n v="1140000000"/>
    <n v="0"/>
    <n v="0"/>
    <n v="1340000000"/>
    <n v="0"/>
    <n v="0"/>
    <n v="811275000"/>
    <n v="0"/>
    <n v="0"/>
    <n v="3960565789"/>
    <n v="669006291"/>
    <n v="16.89"/>
    <s v="VIGENCIA (a 30/06/2021): Seguimiento a las acciones del Plan de Acción Indicadores de gestión del Modelo de Gestión Local (MGL),  Informes seguimiento a indicadores del MGL, Sitio web de seguimiento a la gestión local, Estrategias de Espacio Público, Documentos de Investigación, EMRE, Bogotá Solidaria, Presupuestos Participativos fase dos 2021, Observatorio de GPL. &quot;El Centro de Gobierno Local nace como una apuesta de la Subsecretaría de Gestión Local para realizar una efectiva articulación de las diferentes funciones misionales y estratégicas que cumple junto con sus Direcciones para la gestión local, razón por la cual, durante el primer semestre de la vigencia se ha realizado un trabajo articulado y engranado para su puesta en marcha.  Este proceso ha estado enfocado en dos frentes: ¿_x0009_Creación de la página web del Centro de Gobierno Local:  Para este primer semestre la Subsecretaría de Gestión Local cuenta con la fase 0.5 de la página con nueve tableros diseñados en las temáticas de: o_x0009_Gestión Pública Local o_x0009_Situaciones Locales o_x0009_Apuestas estratégicas o_x0009_Construcción de confianza y legitimidad o_x0009_Gestión Policiva o_x0009_Emergencia sanitaria Ésta fue puesta en de conocimiento de los Alcaldes y Alcaldesas locales, y para el segundo semestre del 2021 tendrán la posibilidad de conocer de manera actualizada la información de su localidad y del distrito en las temáticas señaladas, así como la labor de realizar una efectiva actualización de la información que éstas generan.  ¿_x0009_Creación de los tableros de consolidación y analítica de datos:  Para este primer semestre a través del contrato suscrito con ABS Business se logró contar con el desarrollo de tableros y formularios APEX para la página del Centro de Gobierno Local en los componentes de: Gestión Pública Local, Situaciones Locales, Apuestas estratégicas y Construcción de confianza y legitimidad."/>
    <n v="0"/>
    <n v="0"/>
    <n v="669.29078900000002"/>
    <n v="669.00629100000003"/>
    <n v="1140"/>
    <n v="0"/>
    <n v="1340"/>
    <n v="0"/>
    <n v="811.27499999999998"/>
    <n v="0"/>
    <n v="3960.5657890000002"/>
    <n v="669.00629100000003"/>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10"/>
    <s v="Realizar 1 Documento Diagnóstico Sobre La Situación Actual De La Organización Interna De Operación Y Funcionamiento De Las Alcaldías Locales"/>
    <n v="1"/>
    <s v="Suma"/>
    <n v="1"/>
    <s v="En ejecucion"/>
    <n v="1"/>
    <n v="0"/>
    <n v="0"/>
    <n v="0"/>
    <n v="1"/>
    <n v="0.1"/>
    <n v="10"/>
    <n v="0"/>
    <n v="0"/>
    <n v="0"/>
    <n v="0"/>
    <n v="0"/>
    <n v="0"/>
    <n v="0"/>
    <n v="0"/>
    <n v="0"/>
    <n v="1"/>
    <n v="0.1"/>
    <n v="10"/>
    <n v="0"/>
    <n v="0"/>
    <n v="0"/>
    <n v="457000000"/>
    <n v="67000000"/>
    <n v="14.66"/>
    <n v="0"/>
    <n v="0"/>
    <n v="0"/>
    <n v="0"/>
    <n v="0"/>
    <n v="0"/>
    <n v="0"/>
    <n v="0"/>
    <n v="0"/>
    <n v="457000000"/>
    <n v="67000000"/>
    <n v="14.66"/>
    <s v="VIGENCIA (a 30/06/2021): Esta meta se encuentra directamente relacionada con el primer producto y/o entregable de la meta PDD 549 ¿Implementar una (1)  estructura interna de operación y funcionamiento para las alcaldías locales¿,  igualmente esta articulada con el Centro de Gobierno Local, especialmente con la meta 2 del Proyecto 7801, referida a ¿Elaborar 7 documentos de investigación sobre la incidencia de la Gobernanza y Gobernabilidad Local¿, en donde se contempló la elaboración de dos documentos de investigación sobre la gobernanza y gobernabilidad local, entre los cuales se estableció que uno de estos corresponda a la construcción de un documento técnico sobre la estructura interna de las alcaldías locales, para lo cual se realizó una mesa de trabajo con el fin de acordar la referida articulación.   Por lo anterior, se elaboró el plan de trabajo para realizar el diagnóstico y se realizaron mesas de trabajo donde se presentó el cronograma y las acciones que se realizarán en el 2021 para el cumplimiento de la meta."/>
    <n v="0"/>
    <n v="0"/>
    <n v="457"/>
    <n v="67"/>
    <n v="0"/>
    <n v="0"/>
    <n v="0"/>
    <n v="0"/>
    <n v="0"/>
    <n v="0"/>
    <n v="457"/>
    <n v="67"/>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6050000000"/>
    <n v="0"/>
    <n v="0"/>
    <n v="6200000000"/>
    <n v="0"/>
    <n v="0"/>
    <n v="0"/>
    <n v="0"/>
    <n v="0"/>
    <n v="12250000000"/>
    <n v="0"/>
    <n v="0"/>
    <s v="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
    <n v="0"/>
    <n v="0"/>
    <n v="0"/>
    <n v="0"/>
    <n v="6050"/>
    <n v="0"/>
    <n v="6200"/>
    <n v="0"/>
    <n v="0"/>
    <n v="0"/>
    <n v="12250"/>
    <n v="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12"/>
    <s v="Realizar 2 Diagnósticos Sobre Los Ajustes Necesarios A Los Sistemas De Información Para La Gestión Local, De Acuerdo Con Los Nuevos Lineamientos Institucionales"/>
    <n v="1"/>
    <s v="Suma"/>
    <n v="1"/>
    <s v="En ejecucion"/>
    <n v="1"/>
    <n v="0"/>
    <n v="0"/>
    <n v="0"/>
    <n v="1"/>
    <n v="0.08"/>
    <n v="8"/>
    <n v="1"/>
    <n v="0"/>
    <n v="0"/>
    <n v="0"/>
    <n v="0"/>
    <n v="0"/>
    <n v="0"/>
    <n v="0"/>
    <n v="0"/>
    <n v="2"/>
    <n v="0.08"/>
    <n v="4"/>
    <n v="0"/>
    <n v="0"/>
    <n v="0"/>
    <n v="100000000"/>
    <n v="0"/>
    <n v="0"/>
    <n v="100000000"/>
    <n v="0"/>
    <n v="0"/>
    <n v="0"/>
    <n v="0"/>
    <n v="0"/>
    <n v="0"/>
    <n v="0"/>
    <n v="0"/>
    <n v="200000000"/>
    <n v="0"/>
    <n v="0"/>
    <s v="VIGENCIA (a 30/06/2021): Se adelantó una 1a fase diagnostica de los errores y acciones del sistema que se vienen presentando en SIPSE Local con una encuesta tipo diagnóstico. En junio se realizó un ejercicio de evaluación-diagnóstico a través de mesas técnicas con los usuarios y referentes locales de los 20 FDL. Aunque esta meta se encuentra programada para el 2o semestre del 2021, se viene adelantando desde la estrategia asistencia técnica integral la 1a fase diagnostica de los errores y acciones del sistema que se viene presentando en la plataforma SIPSE Local en la interacción con las Alcaldías Locales"/>
    <n v="0"/>
    <n v="0"/>
    <n v="100"/>
    <n v="0"/>
    <n v="100"/>
    <n v="0"/>
    <n v="0"/>
    <n v="0"/>
    <n v="0"/>
    <n v="0"/>
    <n v="200"/>
    <n v="0"/>
  </r>
  <r>
    <n v="16"/>
    <s v="Un Nuevo Contrato Social y Ambiental para la Bogotá del Siglo XXI"/>
    <x v="0"/>
    <n v="2021"/>
    <s v="30/06/2021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5"/>
    <n v="13"/>
    <s v="Implementar 100 Porciento Del Plan Estratégico De Formación De Incidencia Local"/>
    <n v="2"/>
    <s v="Constante"/>
    <n v="1"/>
    <s v="En ejecucion"/>
    <n v="1"/>
    <n v="0"/>
    <n v="0"/>
    <n v="0"/>
    <n v="100"/>
    <n v="37"/>
    <n v="37"/>
    <n v="100"/>
    <n v="0"/>
    <n v="0"/>
    <n v="100"/>
    <n v="0"/>
    <n v="0"/>
    <n v="100"/>
    <n v="0"/>
    <n v="0"/>
    <s v="N/A"/>
    <s v="N/A"/>
    <s v="N/A"/>
    <n v="0"/>
    <n v="0"/>
    <n v="0"/>
    <n v="89628841"/>
    <n v="0"/>
    <n v="0"/>
    <n v="190290000"/>
    <n v="0"/>
    <n v="0"/>
    <n v="165000000"/>
    <n v="0"/>
    <n v="0"/>
    <n v="180000000"/>
    <n v="0"/>
    <n v="0"/>
    <n v="624918841"/>
    <n v="0"/>
    <n v="0"/>
    <s v="VIGENCIA (a 30/06/2021): Los principales logros de esta meta proyecto fue que se han desarrollado espacios tanto en el nivel central como con todas las alcaldías locales. En ambos casos, estas capacitaciones se han adelantado como resultado del diagnóstico de comienzos de año que permitió al equipo de la Escuela de Gobierno Local del Centro de Gobierno Local evaluar las necesidades tanto de los profesionales de planta como de los contratistas en nivel central y local. Cabe recalcar, que el equipo de la Escuela de Gobierno ha desarrollado diferentes campañas de expectativa y utilizado diversos canales de comunicación por lo que en estos primeros meses del año se ha logrado capacitar a 327/300 siguiendo los requerimientos del Modelo de Gestión y a 623/500 siguiendo las metas del plan de desarrollo. Lo anterior, significa que se ha superado la meta para esta vigencia con un cumplimiento del 109% y 125% respectivamente.  Por lo anterior, y con base en la programación establecida es necesario ajustar la magnitud de la vigencia a 700 para el Modelo de gestión y 1300 de las metas del plan de desarrollo para continuar con las demás capacitaciones que han sido solicitadas por el nivel central y las alcaldías locales y que fueron identificadas en el proceso de diagnóstico de comienzo de año."/>
    <n v="0"/>
    <n v="0"/>
    <n v="89.628840999999994"/>
    <n v="0"/>
    <n v="190.29"/>
    <n v="0"/>
    <n v="165"/>
    <n v="0"/>
    <n v="180"/>
    <n v="0"/>
    <n v="624.91884099999993"/>
    <n v="0"/>
  </r>
  <r>
    <n v="16"/>
    <s v="Un Nuevo Contrato Social y Ambiental para la Bogotá del Siglo XXI"/>
    <x v="0"/>
    <n v="2021"/>
    <s v="30/06/2021 (Terminado)"/>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11"/>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3529"/>
    <n v="35.29"/>
    <n v="17500"/>
    <n v="0"/>
    <n v="0"/>
    <n v="17500"/>
    <n v="0"/>
    <n v="0"/>
    <n v="5000"/>
    <n v="0"/>
    <n v="0"/>
    <n v="50000"/>
    <n v="3529"/>
    <n v="7.06"/>
    <n v="0"/>
    <n v="0"/>
    <n v="0"/>
    <n v="7250000000"/>
    <n v="665680000"/>
    <n v="9.18"/>
    <n v="12000000000"/>
    <n v="0"/>
    <n v="0"/>
    <n v="12967150000"/>
    <n v="0"/>
    <n v="0"/>
    <n v="3460000000"/>
    <n v="0"/>
    <n v="0"/>
    <n v="35677150000"/>
    <n v="665680000"/>
    <n v="1.87"/>
    <s v="VIGENCIA (a 30/06/2021): En el segundo trimestre 2021 se adelantaron visitas en territorio a unidades productivas para el levantamiento de la información que será utilizada en la clasificación y selección de las unidades a las cuales se les  reealizarán las acciones puntuales de formalización empresarial. Durante este trimestre se realizaron 18.307 visitas y se formalizaron 3.529 unidades productivas."/>
    <n v="0"/>
    <n v="0"/>
    <n v="7250"/>
    <n v="665.68"/>
    <n v="12000"/>
    <n v="0"/>
    <n v="12967.15"/>
    <n v="0"/>
    <n v="3460"/>
    <n v="0"/>
    <n v="35677.15"/>
    <n v="665.68"/>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3"/>
    <n v="1"/>
    <s v="Realizar 1871 Campañas De Gestión Tributaria Mediante Múltiples Canales De Interacción, Acercamientos Tributarios Y Eventos De Formación Y Sensibilización A Ciudadanos"/>
    <n v="1"/>
    <s v="Suma"/>
    <n v="1"/>
    <s v="En ejecucion"/>
    <n v="1"/>
    <n v="130"/>
    <n v="37"/>
    <n v="28.46"/>
    <n v="495"/>
    <n v="277"/>
    <n v="55.96"/>
    <n v="536"/>
    <n v="0"/>
    <n v="0"/>
    <n v="535"/>
    <n v="0"/>
    <n v="0"/>
    <n v="268"/>
    <n v="0"/>
    <n v="0"/>
    <n v="1871"/>
    <n v="314"/>
    <n v="16.78"/>
    <n v="1296000000"/>
    <n v="1198200000"/>
    <n v="92.45"/>
    <n v="5700000000"/>
    <n v="915188000"/>
    <n v="16.059999999999999"/>
    <n v="6600000000"/>
    <n v="0"/>
    <n v="0"/>
    <n v="6922880000"/>
    <n v="0"/>
    <n v="0"/>
    <n v="6900000000"/>
    <n v="0"/>
    <n v="0"/>
    <n v="27418880000"/>
    <n v="2113388000"/>
    <n v="7.71"/>
    <s v="RESERVAS (a 30/06/2021): La totalidad de la magnitud correspondiente a las reservas de esta meta se ejecutó en el primer trimestre 2021."/>
    <n v="1296"/>
    <n v="1198.2"/>
    <n v="5700"/>
    <n v="915.18799999999999"/>
    <n v="6600"/>
    <n v="0"/>
    <n v="6922.88"/>
    <n v="0"/>
    <n v="6900"/>
    <n v="0"/>
    <n v="27418.880000000001"/>
    <n v="2113.3879999999999"/>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3"/>
    <n v="2"/>
    <s v="Desarrollar 3 Campañas De Lucha Y Control De La Evasión"/>
    <n v="1"/>
    <s v="Suma"/>
    <n v="1"/>
    <s v="En ejecucion"/>
    <n v="1"/>
    <n v="1"/>
    <n v="1"/>
    <n v="100"/>
    <n v="2"/>
    <n v="0.8"/>
    <n v="40"/>
    <n v="0"/>
    <n v="0"/>
    <n v="0"/>
    <n v="0"/>
    <n v="0"/>
    <n v="0"/>
    <n v="0"/>
    <n v="0"/>
    <n v="0"/>
    <n v="3"/>
    <n v="1.8"/>
    <n v="60"/>
    <n v="4250564000"/>
    <n v="1102533040"/>
    <n v="25.94"/>
    <n v="478243000"/>
    <n v="356686000"/>
    <n v="74.58"/>
    <n v="0"/>
    <n v="0"/>
    <n v="0"/>
    <n v="0"/>
    <n v="0"/>
    <n v="0"/>
    <n v="0"/>
    <n v="0"/>
    <n v="0"/>
    <n v="4728807000"/>
    <n v="1459219040"/>
    <n v="30.86"/>
    <s v="VIGENCIA (a 30/06/2021): Durantee este trimestres se adelantaron las acciones  programadas en el Plan Anticontrabando equivalentes al 20% de la campaña programada. RESERVAS (a 30/06/2021):"/>
    <n v="4250.5640000000003"/>
    <n v="1102.53304"/>
    <n v="478.24299999999999"/>
    <n v="356.68599999999998"/>
    <n v="0"/>
    <n v="0"/>
    <n v="0"/>
    <n v="0"/>
    <n v="0"/>
    <n v="0"/>
    <n v="4728.8070000000007"/>
    <n v="1459.2190399999999"/>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4"/>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m/>
    <n v="100"/>
    <n v="99.914779999999993"/>
    <n v="0"/>
    <n v="0"/>
    <n v="0"/>
    <n v="0"/>
    <n v="0"/>
    <n v="0"/>
    <n v="0"/>
    <n v="0"/>
    <n v="100"/>
    <n v="99.914779999999993"/>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4"/>
    <n v="2"/>
    <s v="Implementar 2 Herramientas Para La Apropiación De Las Estrategias De Optimización De La Planeación Institucional Y El Seguimiento Al Desempeño"/>
    <n v="1"/>
    <s v="Suma"/>
    <n v="1"/>
    <s v="En ejecucion"/>
    <n v="1"/>
    <n v="0.1"/>
    <n v="0.04"/>
    <n v="40"/>
    <n v="0.46"/>
    <n v="0.06"/>
    <n v="13.04"/>
    <n v="0.5"/>
    <n v="0"/>
    <n v="0"/>
    <n v="0.5"/>
    <n v="0"/>
    <n v="0"/>
    <n v="0.5"/>
    <n v="0"/>
    <n v="0"/>
    <n v="2"/>
    <n v="0.1"/>
    <n v="5"/>
    <n v="350000000"/>
    <n v="349999997"/>
    <n v="100"/>
    <n v="500000000"/>
    <n v="0"/>
    <n v="0"/>
    <n v="478000000"/>
    <n v="0"/>
    <n v="0"/>
    <n v="478000000"/>
    <n v="0"/>
    <n v="0"/>
    <n v="478000000"/>
    <n v="0"/>
    <n v="0"/>
    <n v="2284000000"/>
    <n v="349999997"/>
    <n v="15.32"/>
    <s v="RESERVAS (a 30/06/2021): Durante el segundo trimestre de 2021 se concluyó el análisis de información de la medición de los niveles de satisfacción, la producción de recomendaciones y la presentación de resultados a las dependencias y subsecretarios de la SDH. Con base en estos resultados los líderes de procesos están generando las acciones correctivas y de mejora correspondientes."/>
    <n v="350"/>
    <n v="349.99999700000001"/>
    <n v="500"/>
    <n v="0"/>
    <n v="478"/>
    <n v="0"/>
    <n v="478"/>
    <n v="0"/>
    <n v="478"/>
    <n v="0"/>
    <n v="2284"/>
    <n v="349.99999700000001"/>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4"/>
    <n v="3"/>
    <s v="Avanzar 7.5 Puntos En La Implementación Del Modelo Integrado De Planeación Y Gestión En La Secretaría Distrital De Hacienda"/>
    <n v="3"/>
    <s v="Creciente"/>
    <n v="1"/>
    <s v="En ejecucion"/>
    <n v="1"/>
    <n v="0"/>
    <n v="0"/>
    <n v="0"/>
    <n v="6.5"/>
    <n v="6.7"/>
    <n v="103.08"/>
    <n v="7"/>
    <n v="0"/>
    <n v="0"/>
    <n v="7.3"/>
    <n v="0"/>
    <n v="0"/>
    <n v="7.5"/>
    <n v="0"/>
    <n v="0"/>
    <s v="N/A"/>
    <s v="N/A"/>
    <s v="N/A"/>
    <n v="0"/>
    <n v="0"/>
    <n v="0"/>
    <n v="528000000"/>
    <n v="455118000"/>
    <n v="86.2"/>
    <n v="122000000"/>
    <n v="0"/>
    <n v="0"/>
    <n v="154310000"/>
    <n v="0"/>
    <n v="0"/>
    <n v="148500000"/>
    <n v="0"/>
    <n v="0"/>
    <n v="952810000"/>
    <n v="455118000"/>
    <n v="47.77"/>
    <s v="VIGENCIA (a 30/06/2021): Durante el segundo trimestre se recibieron los resultados del IDI 2020, en los que la SDH aumentó 6,7 puntos respecto a la vigencia 2019, al pasar de 82,5 a 89,2 puntos. Adicionalmente, se continua con la implementación de las estrategias de fortalecimiento de las políticas MIPG, que le apuntan a mejorar la calificación de la SDH para la siguiente vigencia."/>
    <n v="0"/>
    <n v="0"/>
    <n v="528"/>
    <n v="455.11799999999999"/>
    <n v="122"/>
    <n v="0"/>
    <n v="154.31"/>
    <n v="0"/>
    <n v="148.5"/>
    <n v="0"/>
    <n v="952.81"/>
    <n v="455.11799999999999"/>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7"/>
    <n v="1"/>
    <s v="Realizar 5 Evaluaciones De La Calidad Del Gasto Público Del Distrito"/>
    <n v="1"/>
    <s v="Suma"/>
    <n v="1"/>
    <s v="En ejecucion"/>
    <n v="1"/>
    <n v="1"/>
    <n v="0"/>
    <n v="0"/>
    <n v="2"/>
    <n v="0"/>
    <n v="0"/>
    <n v="2"/>
    <n v="0"/>
    <n v="0"/>
    <n v="1"/>
    <n v="0"/>
    <n v="0"/>
    <n v="0"/>
    <n v="0"/>
    <n v="0"/>
    <n v="5"/>
    <n v="0"/>
    <n v="0"/>
    <n v="800000000"/>
    <n v="0"/>
    <n v="0"/>
    <n v="2730000000"/>
    <n v="0"/>
    <n v="0"/>
    <n v="4900000000"/>
    <n v="0"/>
    <n v="0"/>
    <n v="2331000000"/>
    <n v="0"/>
    <n v="0"/>
    <n v="0"/>
    <n v="0"/>
    <n v="0"/>
    <n v="10761000000"/>
    <n v="0"/>
    <n v="0"/>
    <s v="VIGENCIA (a 30/06/2021): El equipo de diseño y ejecución de las evaluaciones inició el proceso de concurso de méritos que actualmente se encuentra en etapa de sondeo de mercado. Se estima un retraso de la meta de 2 meses por retrasos en el cierre definitivo de los términos de referencia con las entidades involucradas."/>
    <n v="800"/>
    <n v="0"/>
    <n v="2730"/>
    <n v="0"/>
    <n v="4900"/>
    <n v="0"/>
    <n v="2331"/>
    <n v="0"/>
    <n v="0"/>
    <n v="0"/>
    <n v="10761"/>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1"/>
    <s v="Apoyar 100 Por Ciento La Supervisión Del Contrato De Construcción Del Nuevo Edificio"/>
    <n v="1"/>
    <s v="Suma"/>
    <n v="1"/>
    <s v="En ejecucion"/>
    <n v="1"/>
    <n v="23.7"/>
    <n v="23.7"/>
    <n v="100"/>
    <n v="47.2"/>
    <n v="5.9"/>
    <n v="12.5"/>
    <n v="8.3000000000000007"/>
    <n v="0"/>
    <n v="0"/>
    <n v="20.8"/>
    <n v="0"/>
    <n v="0"/>
    <n v="0"/>
    <n v="0"/>
    <n v="0"/>
    <n v="100"/>
    <n v="29.6"/>
    <n v="29.6"/>
    <n v="45500000"/>
    <n v="24580000"/>
    <n v="54.02"/>
    <n v="90669967"/>
    <n v="74223000"/>
    <n v="81.86"/>
    <n v="15960000"/>
    <n v="0"/>
    <n v="0"/>
    <n v="40000000"/>
    <n v="0"/>
    <n v="0"/>
    <n v="0"/>
    <n v="0"/>
    <n v="0"/>
    <n v="192129967"/>
    <n v="98803000"/>
    <n v="51.43"/>
    <s v="VIGENCIA (a 30/06/2021): n el cumplimiento de la Prestación de  servicios profesionales para apoyar la supervisión técnica de los temas de infraestructura física asociados al desarrollo del Convenio Interadministrativo suscrito entre la Agencia Nacional Inmobiliaria y la Secretaria Distrital de Hacienda para el edificio nuevo del Concejo de Bogotá, se han ralizado los correspondientes seguiminetos, asistencia a los comites de segumiento de ANIM, asistencia a las mesas de trabajo de Asindeca. se ha  determinado que la obra tiene los siguientes avaces en el trimestre: Formaletas de armado y fundido de  placas  de los pisos 2,3, 4 y 5, manposteria de los pisos 2 y 3, instalación de redes electricas e hidráulicas  de los pisos 1,2 y 3  y en un 41%. Revisión de los planos iniciales y actuales, solicitud de modificación de contrato en tre ANIM y la SDH, solicitud de recursos para el mobliario de las 3 comisiones"/>
    <n v="45.5"/>
    <n v="24.58"/>
    <n v="90.669967"/>
    <n v="74.222999999999999"/>
    <n v="15.96"/>
    <n v="0"/>
    <n v="40"/>
    <n v="0"/>
    <n v="0"/>
    <n v="0"/>
    <n v="192.12996699999999"/>
    <n v="98.802999999999997"/>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2"/>
    <s v="Construir 1 Nuevo Edificio Para El Concejo De Bogotá"/>
    <n v="1"/>
    <s v="Suma"/>
    <n v="1"/>
    <s v="En ejecucion"/>
    <n v="1"/>
    <n v="0"/>
    <n v="0"/>
    <n v="0"/>
    <n v="0.3"/>
    <n v="0"/>
    <n v="0"/>
    <n v="0.3"/>
    <n v="0"/>
    <n v="0"/>
    <n v="0.4"/>
    <n v="0"/>
    <n v="0"/>
    <n v="0"/>
    <n v="0"/>
    <n v="0"/>
    <n v="1"/>
    <n v="0"/>
    <n v="0"/>
    <n v="0"/>
    <n v="0"/>
    <n v="0"/>
    <n v="2279523846"/>
    <n v="0"/>
    <n v="0"/>
    <n v="1330000000"/>
    <n v="0"/>
    <n v="0"/>
    <n v="1500000000"/>
    <n v="0"/>
    <n v="0"/>
    <n v="0"/>
    <n v="0"/>
    <n v="0"/>
    <n v="5109523846"/>
    <n v="0"/>
    <n v="0"/>
    <s v="VIGENCIA (a 30/06/2021): Fue necesario ajustar el cronograma de ejecución de la etapa II  de la obra de junio hasta octubre, por los imprevistos ocasionados por el la emergencia sanitaria."/>
    <n v="0"/>
    <n v="0"/>
    <n v="2279.523846"/>
    <n v="0"/>
    <n v="1330"/>
    <n v="0"/>
    <n v="1500"/>
    <n v="0"/>
    <n v="0"/>
    <n v="0"/>
    <n v="5109.523846"/>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3"/>
    <s v="Realizar 100 Por Ciento De Las Actividades Para La Adecuación Del Conjunto De Edificios Del Concejo De Bogotá"/>
    <n v="1"/>
    <s v="Suma"/>
    <n v="1"/>
    <s v="En ejecucion"/>
    <n v="1"/>
    <n v="0"/>
    <n v="0"/>
    <n v="0"/>
    <n v="10"/>
    <n v="0"/>
    <n v="0"/>
    <n v="40"/>
    <n v="0"/>
    <n v="0"/>
    <n v="50"/>
    <n v="0"/>
    <n v="0"/>
    <n v="0"/>
    <n v="0"/>
    <n v="0"/>
    <n v="100"/>
    <n v="0"/>
    <n v="0"/>
    <n v="0"/>
    <n v="0"/>
    <n v="0"/>
    <n v="170006187"/>
    <n v="0"/>
    <n v="0"/>
    <n v="1299665000"/>
    <n v="0"/>
    <n v="0"/>
    <n v="1500000000"/>
    <n v="0"/>
    <n v="0"/>
    <n v="0"/>
    <n v="0"/>
    <n v="0"/>
    <n v="2969671187"/>
    <n v="0"/>
    <n v="0"/>
    <s v="VIGENCIA (a 31/03/2021): Para este periodo no se programó avance físico"/>
    <n v="0"/>
    <n v="0"/>
    <n v="170.00618700000001"/>
    <n v="0"/>
    <n v="1299.665"/>
    <n v="0"/>
    <n v="1500"/>
    <n v="0"/>
    <n v="0"/>
    <n v="0"/>
    <n v="2969.6711869999999"/>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m/>
    <n v="0"/>
    <n v="0"/>
    <n v="0"/>
    <n v="0"/>
    <n v="249.375"/>
    <n v="0"/>
    <n v="343.5"/>
    <n v="0"/>
    <n v="0"/>
    <n v="0"/>
    <n v="592.875"/>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1"/>
    <s v="Renovar 100 Por Ciento De La Infraestructura Tecnológica (Software Y Hardware)"/>
    <n v="1"/>
    <s v="Suma"/>
    <n v="1"/>
    <s v="En ejecucion"/>
    <n v="1"/>
    <n v="40"/>
    <n v="31.3"/>
    <n v="78.25"/>
    <n v="18.899999999999999"/>
    <n v="4.0999999999999996"/>
    <n v="21.69"/>
    <n v="20.8"/>
    <n v="0"/>
    <n v="0"/>
    <n v="9"/>
    <n v="0"/>
    <n v="0"/>
    <n v="20"/>
    <n v="0"/>
    <n v="0"/>
    <n v="100"/>
    <n v="35.4"/>
    <n v="35.4"/>
    <n v="4845153000"/>
    <n v="1477506700"/>
    <n v="30.49"/>
    <n v="3301388907"/>
    <n v="1699553781"/>
    <n v="51.48"/>
    <n v="1136844000"/>
    <n v="0"/>
    <n v="0"/>
    <n v="804722000"/>
    <n v="0"/>
    <n v="0"/>
    <n v="2186712000"/>
    <n v="0"/>
    <n v="0"/>
    <n v="12274819907"/>
    <n v="3177060481"/>
    <n v="25.88"/>
    <m/>
    <n v="4845.1530000000002"/>
    <n v="1477.5066999999999"/>
    <n v="3301.388907"/>
    <n v="1699.5537810000001"/>
    <n v="1136.8440000000001"/>
    <n v="0"/>
    <n v="804.72199999999998"/>
    <n v="0"/>
    <n v="2186.712"/>
    <n v="0"/>
    <n v="12274.819906999999"/>
    <n v="3177.060481"/>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2"/>
    <s v="Implementar 100 Por Ciento De La Política De Gobierno Digital"/>
    <n v="1"/>
    <s v="Suma"/>
    <n v="1"/>
    <s v="En ejecucion"/>
    <n v="1"/>
    <n v="0"/>
    <n v="0"/>
    <n v="0"/>
    <n v="10"/>
    <n v="0"/>
    <n v="0"/>
    <n v="35"/>
    <n v="0"/>
    <n v="0"/>
    <n v="15"/>
    <n v="0"/>
    <n v="0"/>
    <n v="40"/>
    <n v="0"/>
    <n v="0"/>
    <n v="100"/>
    <n v="0"/>
    <n v="0"/>
    <n v="0"/>
    <n v="0"/>
    <n v="0"/>
    <n v="274928684"/>
    <n v="0"/>
    <n v="0"/>
    <n v="362795000"/>
    <n v="0"/>
    <n v="0"/>
    <n v="364658000"/>
    <n v="0"/>
    <n v="0"/>
    <n v="1151182000"/>
    <n v="0"/>
    <n v="0"/>
    <n v="2153563684"/>
    <n v="0"/>
    <n v="0"/>
    <s v="VIGENCIA (a 31/03/2021): No se programaron acciones para este periodo, la ejcución de las mismas inician en el segundo trimestre de 2021"/>
    <n v="0"/>
    <n v="0"/>
    <n v="274.92868399999998"/>
    <n v="0"/>
    <n v="362.79500000000002"/>
    <n v="0"/>
    <n v="364.65800000000002"/>
    <n v="0"/>
    <n v="1151.182"/>
    <n v="0"/>
    <n v="2153.5636840000002"/>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3"/>
    <s v="Implementar 100 Por Ciento De La Política De Gestión Documental"/>
    <n v="1"/>
    <s v="Suma"/>
    <n v="1"/>
    <s v="En ejecucion"/>
    <n v="1"/>
    <n v="15"/>
    <n v="7.5"/>
    <n v="50"/>
    <n v="72"/>
    <n v="1"/>
    <n v="1.39"/>
    <n v="0"/>
    <n v="0"/>
    <n v="0"/>
    <n v="0"/>
    <n v="0"/>
    <n v="0"/>
    <n v="20.5"/>
    <n v="0"/>
    <n v="0"/>
    <n v="100"/>
    <n v="8.5"/>
    <n v="8.5"/>
    <n v="50000000"/>
    <n v="7024000"/>
    <n v="14.04"/>
    <n v="189633000"/>
    <n v="0"/>
    <n v="0"/>
    <n v="0"/>
    <n v="0"/>
    <n v="0"/>
    <n v="0"/>
    <n v="0"/>
    <n v="0"/>
    <n v="65965000"/>
    <n v="0"/>
    <n v="0"/>
    <n v="305598000"/>
    <n v="7024000"/>
    <n v="2.2999999999999998"/>
    <m/>
    <n v="50"/>
    <n v="7.024"/>
    <n v="189.63300000000001"/>
    <n v="0"/>
    <n v="0"/>
    <n v="0"/>
    <n v="0"/>
    <n v="0"/>
    <n v="65.965000000000003"/>
    <n v="0"/>
    <n v="305.59800000000001"/>
    <n v="7.024"/>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4"/>
    <s v="Implmentar 100 Por Ciento De La Política De Gestión Del Conocimiento Y La Innovación"/>
    <n v="1"/>
    <s v="Suma"/>
    <n v="1"/>
    <s v="En ejecucion"/>
    <n v="1"/>
    <n v="35"/>
    <n v="13.61"/>
    <n v="38.89"/>
    <n v="21"/>
    <n v="1"/>
    <n v="4.76"/>
    <n v="21.39"/>
    <n v="0"/>
    <n v="0"/>
    <n v="22"/>
    <n v="0"/>
    <n v="0"/>
    <n v="22"/>
    <n v="0"/>
    <n v="0"/>
    <n v="100"/>
    <n v="14.61"/>
    <n v="14.61"/>
    <n v="500000000"/>
    <n v="41995250"/>
    <n v="8.4"/>
    <n v="516988000"/>
    <n v="377424000"/>
    <n v="73"/>
    <n v="139859000"/>
    <n v="0"/>
    <n v="0"/>
    <n v="132620000"/>
    <n v="0"/>
    <n v="0"/>
    <n v="279321000"/>
    <n v="0"/>
    <n v="0"/>
    <n v="1568788000"/>
    <n v="419419250"/>
    <n v="26.74"/>
    <m/>
    <n v="500"/>
    <n v="41.995249999999999"/>
    <n v="516.98800000000006"/>
    <n v="377.42399999999998"/>
    <n v="139.85900000000001"/>
    <n v="0"/>
    <n v="132.62"/>
    <n v="0"/>
    <n v="279.32100000000003"/>
    <n v="0"/>
    <n v="1568.788"/>
    <n v="419.41924999999998"/>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m/>
    <n v="700"/>
    <n v="700"/>
    <n v="0"/>
    <n v="0"/>
    <n v="0"/>
    <n v="0"/>
    <n v="0"/>
    <n v="0"/>
    <n v="0"/>
    <n v="0"/>
    <n v="700"/>
    <n v="70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6"/>
    <s v="Implementar 100 Por Ciento De La Sede Electrónica Del Concejo De Bogotá"/>
    <n v="1"/>
    <s v="Suma"/>
    <n v="1"/>
    <s v="En ejecucion"/>
    <n v="1"/>
    <n v="10"/>
    <n v="0"/>
    <n v="0"/>
    <n v="0"/>
    <n v="0"/>
    <n v="0"/>
    <n v="50"/>
    <n v="0"/>
    <n v="0"/>
    <n v="50"/>
    <n v="0"/>
    <n v="0"/>
    <n v="0"/>
    <n v="0"/>
    <n v="0"/>
    <n v="100"/>
    <n v="0"/>
    <n v="0"/>
    <n v="12231000"/>
    <n v="0"/>
    <n v="0"/>
    <n v="0"/>
    <n v="0"/>
    <n v="0"/>
    <n v="102053000"/>
    <n v="0"/>
    <n v="0"/>
    <n v="38502196"/>
    <n v="0"/>
    <n v="0"/>
    <n v="0"/>
    <n v="0"/>
    <n v="0"/>
    <n v="152786196"/>
    <n v="0"/>
    <n v="0"/>
    <m/>
    <n v="12.231"/>
    <n v="0"/>
    <n v="0"/>
    <n v="0"/>
    <n v="102.053"/>
    <n v="0"/>
    <n v="38.502195999999998"/>
    <n v="0"/>
    <n v="0"/>
    <n v="0"/>
    <n v="152.78619599999999"/>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5"/>
    <n v="7"/>
    <s v="Diseñar E Implmentar 100 Por Ciento De La Biblioteca Jurídica Virtual"/>
    <n v="1"/>
    <s v="Suma"/>
    <n v="1"/>
    <s v="En ejecucion"/>
    <n v="1"/>
    <n v="0"/>
    <n v="0"/>
    <n v="0"/>
    <n v="100"/>
    <n v="0"/>
    <n v="0"/>
    <n v="0"/>
    <n v="0"/>
    <n v="0"/>
    <n v="0"/>
    <n v="0"/>
    <n v="0"/>
    <n v="0"/>
    <n v="0"/>
    <n v="0"/>
    <n v="100"/>
    <n v="0"/>
    <n v="0"/>
    <n v="0"/>
    <n v="0"/>
    <n v="0"/>
    <n v="62123444"/>
    <n v="10788000"/>
    <n v="17.37"/>
    <n v="0"/>
    <n v="0"/>
    <n v="0"/>
    <n v="0"/>
    <n v="0"/>
    <n v="0"/>
    <n v="0"/>
    <n v="0"/>
    <n v="0"/>
    <n v="62123444"/>
    <n v="10788000"/>
    <n v="17.37"/>
    <s v="VIGENCIA (a 31/03/2021): Conforme a la programación de actividades, estas inician en mayo, en este perido no hay acciones."/>
    <n v="0"/>
    <n v="0"/>
    <n v="62.123443999999999"/>
    <n v="10.788"/>
    <n v="0"/>
    <n v="0"/>
    <n v="0"/>
    <n v="0"/>
    <n v="0"/>
    <n v="0"/>
    <n v="62.123443999999999"/>
    <n v="10.788"/>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3"/>
    <n v="1"/>
    <s v="Aumentar 100 Por Ciento La Eficiencia Y Seguridad Eléctrica Y Contraincendios Del Edificio Cumpliendo Con Requerimientos Técnicos En Las Normas Vigentes De Seguridad Eléctric (Retie) Y Contra Incendio (Nfpa)"/>
    <n v="1"/>
    <s v="Suma"/>
    <n v="1"/>
    <s v="En ejecucion"/>
    <n v="1"/>
    <n v="0"/>
    <n v="0"/>
    <n v="0"/>
    <n v="33"/>
    <n v="0.04"/>
    <n v="0.12"/>
    <n v="1.8"/>
    <n v="0"/>
    <n v="0"/>
    <n v="61.4"/>
    <n v="0"/>
    <n v="0"/>
    <n v="3.8"/>
    <n v="0"/>
    <n v="0"/>
    <n v="100"/>
    <n v="0.04"/>
    <n v="0.04"/>
    <n v="0"/>
    <n v="0"/>
    <n v="0"/>
    <n v="3441032000"/>
    <n v="24270000"/>
    <n v="0.71"/>
    <n v="145860000"/>
    <n v="0"/>
    <n v="0"/>
    <n v="6045860000"/>
    <n v="0"/>
    <n v="0"/>
    <n v="365590000"/>
    <n v="0"/>
    <n v="0"/>
    <n v="9998342000"/>
    <n v="24270000"/>
    <n v="0.24"/>
    <s v="VIGENCIA (a 30/06/2021): se cumple con la elaboracion de la documentacion para el proyecto de inversion en modernizacion de las subestaciones electricas, teniendo un 40% de avance acumulado de la actividad en la vigencia actual  Se realizo el 10% de avance de la actividad representado en la fase precontractual del proceso.  Retraso: se realizo el ajuste al proyecto electrico, con el fin de destinar un % del mismo para la contratacion de la interventoria, situacion que llevo a la reprogramacion del cronograma contractual. Las radicaciones en la SAC del proyecto electrico ajustado y su interventoria fueron realizadas el 17 y 28 de junio respectivamente"/>
    <n v="0"/>
    <n v="0"/>
    <n v="3441.0320000000002"/>
    <n v="24.27"/>
    <n v="145.86000000000001"/>
    <n v="0"/>
    <n v="6045.86"/>
    <n v="0"/>
    <n v="365.59"/>
    <n v="0"/>
    <n v="9998.3420000000006"/>
    <n v="24.27"/>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3"/>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14.7"/>
    <n v="0"/>
    <n v="0"/>
    <n v="77"/>
    <n v="0"/>
    <n v="0"/>
    <n v="1.1000000000000001"/>
    <n v="0"/>
    <n v="0"/>
    <n v="100"/>
    <n v="7.2"/>
    <n v="7.2"/>
    <n v="262000000"/>
    <n v="262000000"/>
    <n v="100"/>
    <n v="0"/>
    <n v="0"/>
    <n v="0"/>
    <n v="2777000000"/>
    <n v="0"/>
    <n v="0"/>
    <n v="39000000"/>
    <n v="0"/>
    <n v="0"/>
    <n v="39000000"/>
    <n v="0"/>
    <n v="0"/>
    <n v="3117000000"/>
    <n v="262000000"/>
    <n v="8.41"/>
    <m/>
    <n v="262"/>
    <n v="262"/>
    <n v="0"/>
    <n v="0"/>
    <n v="2777"/>
    <n v="0"/>
    <n v="39"/>
    <n v="0"/>
    <n v="39"/>
    <n v="0"/>
    <n v="3117"/>
    <n v="262"/>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3"/>
    <n v="3"/>
    <s v="Realizar 100 Por Ciento De Las Adecuaciones De Pisos Y Mejorar Las Áreas Comunes Del Cad Con El Fin De Aumentar La Capacidad Operacional Para Atención A La Ciudadanía"/>
    <n v="1"/>
    <s v="Suma"/>
    <n v="1"/>
    <s v="En ejecucion"/>
    <n v="1"/>
    <n v="1.4"/>
    <n v="0.35"/>
    <n v="25"/>
    <n v="1.05"/>
    <n v="0.53"/>
    <n v="50.48"/>
    <n v="80.7"/>
    <n v="0"/>
    <n v="0"/>
    <n v="16.5"/>
    <n v="0"/>
    <n v="0"/>
    <n v="1.4"/>
    <n v="0"/>
    <n v="0"/>
    <n v="100"/>
    <n v="0.88"/>
    <n v="0.88"/>
    <n v="492000000"/>
    <n v="491340185"/>
    <n v="99.87"/>
    <n v="0"/>
    <n v="0"/>
    <n v="0"/>
    <n v="13630270000"/>
    <n v="0"/>
    <n v="0"/>
    <n v="2790810000"/>
    <n v="0"/>
    <n v="0"/>
    <n v="218400000"/>
    <n v="0"/>
    <n v="0"/>
    <n v="17131480000"/>
    <n v="491340185"/>
    <n v="2.87"/>
    <s v="VIGENCIA (a 30/06/2021): Se solicita ajustar la magnitud de este seguimiento a cero, dado que por erroe en marzo se registro en la vigencia 2021 y la ejecución es de la vigencia 2020. Correo Alejandro Ruiz 16072021. RESERVAS (a 30/06/2021): Es encesario ajustar el seguimiento de 2021 para el cual se solicitó a SDO corrección por menor valor en el primer trimestre"/>
    <n v="492"/>
    <n v="491.34018500000002"/>
    <n v="0"/>
    <n v="0"/>
    <n v="13630.27"/>
    <n v="0"/>
    <n v="2790.81"/>
    <n v="0"/>
    <n v="218.4"/>
    <n v="0"/>
    <n v="17131.480000000003"/>
    <n v="491.34018500000002"/>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3"/>
    <n v="4"/>
    <s v="Mejorar Y Automatizar El 100 Por Ciento De Las Condiciones Del Suministro De Agua Del Edificio Cad Aumentando La Calidad El Agua Reciclada Y Potable Para Uso Eficiente Del Recurso"/>
    <n v="1"/>
    <s v="Suma"/>
    <n v="1"/>
    <s v="En ejecucion"/>
    <n v="1"/>
    <n v="0"/>
    <n v="0"/>
    <n v="0"/>
    <n v="0"/>
    <n v="0"/>
    <n v="0"/>
    <n v="26.2"/>
    <n v="0"/>
    <n v="0"/>
    <n v="1.2"/>
    <n v="0"/>
    <n v="0"/>
    <n v="72.599999999999994"/>
    <n v="0"/>
    <n v="0"/>
    <n v="100"/>
    <n v="0"/>
    <n v="0"/>
    <n v="0"/>
    <n v="0"/>
    <n v="0"/>
    <n v="0"/>
    <n v="0"/>
    <n v="0"/>
    <n v="25740000"/>
    <n v="0"/>
    <n v="0"/>
    <n v="25740000"/>
    <n v="0"/>
    <n v="0"/>
    <n v="1525740000"/>
    <n v="0"/>
    <n v="0"/>
    <n v="1577220000"/>
    <n v="0"/>
    <n v="0"/>
    <m/>
    <n v="0"/>
    <n v="0"/>
    <n v="0"/>
    <n v="0"/>
    <n v="25.74"/>
    <n v="0"/>
    <n v="25.74"/>
    <n v="0"/>
    <n v="1525.74"/>
    <n v="0"/>
    <n v="1577.22"/>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1"/>
    <s v="Implementar 100 Por Ciento El Erp Y Core Tributario Según Contrato Vigente"/>
    <n v="1"/>
    <s v="Suma"/>
    <n v="1"/>
    <s v="En ejecucion"/>
    <n v="1"/>
    <n v="99.99"/>
    <n v="91.14"/>
    <n v="91.15"/>
    <n v="2.86"/>
    <n v="0"/>
    <n v="0"/>
    <n v="6"/>
    <n v="0"/>
    <n v="0"/>
    <n v="0"/>
    <n v="0"/>
    <n v="0"/>
    <n v="0"/>
    <n v="0"/>
    <n v="0"/>
    <n v="100"/>
    <n v="91.14"/>
    <n v="91.14"/>
    <n v="6085129992"/>
    <n v="3939551621"/>
    <n v="64.739999999999995"/>
    <n v="10790281678"/>
    <n v="1845717128"/>
    <n v="17.11"/>
    <n v="1000"/>
    <n v="0"/>
    <n v="0"/>
    <n v="0"/>
    <n v="0"/>
    <n v="0"/>
    <n v="0"/>
    <n v="0"/>
    <n v="0"/>
    <n v="16875412670"/>
    <n v="5785268749"/>
    <n v="34.28"/>
    <s v="VIGENCIA (a 30/06/2021): Se solicita ajustar el seguimiento registrado en marzo por un error involuntario en el calculo del avance. Correo Alejandro R. 15072021. RESERVAS (a 31/03/2021): Estas actividades relacionadas con la reserva corresponden a la transferencia de conocimiento para 1.200 funcionarios de la SDH y distrito en la operación de módulos de bogdata, a la fecha se ha adelantado la preparación de las capacitaciones y la selección de las personas que participarán.  Se programa que las capacitaciones inicien en el mes de abril"/>
    <n v="6085.1299920000001"/>
    <n v="3939.5516210000001"/>
    <n v="10790.281677999999"/>
    <n v="1845.717128"/>
    <n v="1E-3"/>
    <n v="0"/>
    <n v="0"/>
    <n v="0"/>
    <n v="0"/>
    <n v="0"/>
    <n v="16875.412670000002"/>
    <n v="5785.2687489999998"/>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2"/>
    <s v="Realizar 100 Por Ciento De La Coordinación, Seguimiento Y Control Para La Estabilización Del Sistema"/>
    <n v="1"/>
    <s v="Suma"/>
    <n v="1"/>
    <s v="En ejecucion"/>
    <n v="1"/>
    <n v="20"/>
    <n v="13"/>
    <n v="65"/>
    <n v="27"/>
    <n v="15"/>
    <n v="55.56"/>
    <n v="20"/>
    <n v="0"/>
    <n v="0"/>
    <n v="20"/>
    <n v="0"/>
    <n v="0"/>
    <n v="20"/>
    <n v="0"/>
    <n v="0"/>
    <n v="100"/>
    <n v="28"/>
    <n v="28"/>
    <n v="224322590"/>
    <n v="39695000"/>
    <n v="17.7"/>
    <n v="494876532"/>
    <n v="314876532"/>
    <n v="63.63"/>
    <n v="400000000"/>
    <n v="0"/>
    <n v="0"/>
    <n v="1000"/>
    <n v="0"/>
    <n v="0"/>
    <n v="1000"/>
    <n v="0"/>
    <n v="0"/>
    <n v="1119201122"/>
    <n v="354571532"/>
    <n v="31.68"/>
    <s v="VIGENCIA (a 30/06/2021): Se adelantó la contratación del ingeneiro ABAP, pero debido a situaciones sobrevinientes de salud en el contratsita, este solicitó la cancelación del contrato, por lo cual el mismo fue anulado sin ningún pago. Actualmente se adelanta la nueva contratación, mientras se mantiene el servicio de apoyo a la gerencia con el compromiso del Equipo existente para cubrir las necesidades adicionales RESERVAS (a 30/06/2021): Se completaron las tareas de asesoría jurídica en la atención de requerimientos legales con relación a BogData, en particular atención a requerimientos de entes de control y seguimiento al proceso por posible incumplimiento del contratista."/>
    <n v="224.32258999999999"/>
    <n v="39.695"/>
    <n v="494.876532"/>
    <n v="314.876532"/>
    <n v="400"/>
    <n v="0"/>
    <n v="1E-3"/>
    <n v="0"/>
    <n v="1E-3"/>
    <n v="0"/>
    <n v="1119.2011219999999"/>
    <n v="354.57153199999999"/>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3"/>
    <s v="Realizar 100 Por Ciento De Las Actividades De Interventoría Al Contrato De Implementación Del Sistema De Información"/>
    <n v="1"/>
    <s v="Suma"/>
    <n v="1"/>
    <s v="En ejecucion"/>
    <n v="1"/>
    <n v="100"/>
    <n v="90"/>
    <n v="90"/>
    <n v="10"/>
    <n v="10"/>
    <n v="100"/>
    <n v="0"/>
    <n v="0"/>
    <n v="0"/>
    <n v="0"/>
    <n v="0"/>
    <n v="0"/>
    <n v="0"/>
    <n v="0"/>
    <n v="0"/>
    <n v="100"/>
    <n v="100"/>
    <n v="100"/>
    <n v="1283993185"/>
    <n v="1270932892"/>
    <n v="98.98"/>
    <n v="0"/>
    <n v="0"/>
    <n v="0"/>
    <n v="0"/>
    <n v="0"/>
    <n v="0"/>
    <n v="0"/>
    <n v="0"/>
    <n v="0"/>
    <n v="0"/>
    <n v="0"/>
    <n v="0"/>
    <n v="1283993185"/>
    <n v="1270932892"/>
    <n v="98.98"/>
    <s v="RESERVAS (a 30/06/2021): Se completaron los servicios de la interventoría desde la financiación de la presente meta, sin emabrgo quedan en reserva recursos asociados al pago final del contrato que no pueden ser pagados de forma previa."/>
    <n v="1283.993185"/>
    <n v="1270.932892"/>
    <n v="0"/>
    <n v="0"/>
    <n v="0"/>
    <n v="0"/>
    <n v="0"/>
    <n v="0"/>
    <n v="0"/>
    <n v="0"/>
    <n v="1283.993185"/>
    <n v="1270.932892"/>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4"/>
    <s v="Operar 100 Por Ciento De La Plataforma Como Servicio"/>
    <n v="1"/>
    <s v="Suma"/>
    <n v="1"/>
    <s v="En ejecucion"/>
    <n v="1"/>
    <n v="12.5"/>
    <n v="11.89"/>
    <n v="95.12"/>
    <n v="25.61"/>
    <n v="25.1"/>
    <n v="98.01"/>
    <n v="25"/>
    <n v="0"/>
    <n v="0"/>
    <n v="25"/>
    <n v="0"/>
    <n v="0"/>
    <n v="12.5"/>
    <n v="0"/>
    <n v="0"/>
    <n v="100"/>
    <n v="36.99"/>
    <n v="36.99"/>
    <n v="564614957"/>
    <n v="508173485"/>
    <n v="90"/>
    <n v="8136665790"/>
    <n v="7036665790"/>
    <n v="86.48"/>
    <n v="6000000000"/>
    <n v="0"/>
    <n v="0"/>
    <n v="6500000000"/>
    <n v="0"/>
    <n v="0"/>
    <n v="6500000000"/>
    <n v="0"/>
    <n v="0"/>
    <n v="27701280747"/>
    <n v="7544839275"/>
    <n v="27.24"/>
    <s v="VIGENCIA (a 30/06/2021): Se realizó el dimensionamiento para ajustar el nuevo proceso de contratación de HEC, de forma que se realizaó un crecimiento en capacidad de almacenamiento y procesamiento a 4TB del CRM (BD+App Srv) y Crecimiento a 2TB de S4/Hana (DB+App Srv)  Se realizó el nuevo contrato donde se incluyeron nuevas condiciones tales como: - Crecimiento en capacidad de almacenamiento y procesamiento a 4TB del CRM (BD+App Srv) y Crecimiento a 2TB de S4/Hana (DB+App Srv) - El horario de servicio de soporte sobre los sistemas productivos que pasa de 10x5 a 24x5. - Mayor soporte técnico incluido en el servicio y no supeditado a la cantidad de bolsa de horas del producto anterior.  Se tienen dificultades para lograr la facturación de los servicios prestados, por lo cual se ha conminado al contratista y supervisión para impulsar estos procesos sobre los servicios prestados.  RESERVAS (a 30/06/2021): El servicio fue finalizado a satisfacción, pero el informe final y la facturación aún siguen pendientes"/>
    <n v="564.614957"/>
    <n v="508.17348500000003"/>
    <n v="8136.66579"/>
    <n v="7036.66579"/>
    <n v="6000"/>
    <n v="0"/>
    <n v="6500"/>
    <n v="0"/>
    <n v="6500"/>
    <n v="0"/>
    <n v="27701.280747000001"/>
    <n v="7544.8392750000003"/>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5"/>
    <s v="Implementar Y Operar 100 Por Ciento Del Servicio De Soporte Nivel 2"/>
    <n v="1"/>
    <s v="Suma"/>
    <n v="1"/>
    <s v="En ejecucion"/>
    <n v="1"/>
    <n v="20"/>
    <n v="19.13"/>
    <n v="95.65"/>
    <n v="20.87"/>
    <n v="10.87"/>
    <n v="52.08"/>
    <n v="20"/>
    <n v="0"/>
    <n v="0"/>
    <n v="20"/>
    <n v="0"/>
    <n v="0"/>
    <n v="20"/>
    <n v="0"/>
    <n v="0"/>
    <n v="100"/>
    <n v="30"/>
    <n v="30"/>
    <n v="8083952428"/>
    <n v="8083952428"/>
    <n v="100"/>
    <n v="2822169500"/>
    <n v="0"/>
    <n v="0"/>
    <n v="3000000000"/>
    <n v="0"/>
    <n v="0"/>
    <n v="3059829000"/>
    <n v="0"/>
    <n v="0"/>
    <n v="2196889000"/>
    <n v="0"/>
    <n v="0"/>
    <n v="19162839928"/>
    <n v="8083952428"/>
    <n v="42.19"/>
    <s v="VIGENCIA (a 30/06/2021): Los servicios de soporte N2 se han venido prestando sin inconvenientes.   El nuevo contrato de N2 se adelantará entre el tercer y cuarto trimestre del 2021 con las Vigencas Futuras aprobadas RESERVAS (a 30/06/2021): El contrato actual se prorrogó para consumir la totalidad de los recursos  de soporte dada la diferencia de servicios ofrecidos, en menor cuantía, debido al aplazamiento en la salida en vivo del CORE tributario"/>
    <n v="8083.9524279999996"/>
    <n v="8083.9524279999996"/>
    <n v="2822.1695"/>
    <n v="0"/>
    <n v="3000"/>
    <n v="0"/>
    <n v="3059.8290000000002"/>
    <n v="0"/>
    <n v="2196.8890000000001"/>
    <n v="0"/>
    <n v="19162.839928000001"/>
    <n v="8083.9524279999996"/>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6"/>
    <s v="Implementar 100 Por Ciento De Los Servicios Complementarios Alineados A Las Necesidades Del Negocio"/>
    <n v="1"/>
    <s v="Suma"/>
    <n v="1"/>
    <s v="En ejecucion"/>
    <n v="1"/>
    <n v="20"/>
    <n v="20"/>
    <n v="100"/>
    <n v="20"/>
    <n v="4"/>
    <n v="20"/>
    <n v="20"/>
    <n v="0"/>
    <n v="0"/>
    <n v="20"/>
    <n v="0"/>
    <n v="0"/>
    <n v="20"/>
    <n v="0"/>
    <n v="0"/>
    <n v="100"/>
    <n v="24"/>
    <n v="24"/>
    <n v="4450100540"/>
    <n v="4450100540"/>
    <n v="100"/>
    <n v="0"/>
    <n v="0"/>
    <n v="0"/>
    <n v="1000000000"/>
    <n v="0"/>
    <n v="0"/>
    <n v="1500000000"/>
    <n v="0"/>
    <n v="0"/>
    <n v="1500000000"/>
    <n v="0"/>
    <n v="0"/>
    <n v="8450100540"/>
    <n v="4450100540"/>
    <n v="52.66"/>
    <s v="RESERVAS (a 30/06/2021): Se definieron y adquirieron las licencias necesarias para complementar los servicios previstos en la solución BogData, las mismas se encuentran en gestión para implementación"/>
    <n v="4450.1005400000004"/>
    <n v="4450.1005400000004"/>
    <n v="0"/>
    <n v="0"/>
    <n v="1000"/>
    <n v="0"/>
    <n v="1500"/>
    <n v="0"/>
    <n v="1500"/>
    <n v="0"/>
    <n v="8450.1005399999995"/>
    <n v="4450.1005400000004"/>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4"/>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0"/>
    <n v="0"/>
    <n v="0"/>
    <n v="34"/>
    <n v="0"/>
    <n v="0"/>
    <n v="34"/>
    <n v="0"/>
    <n v="0"/>
    <n v="32"/>
    <n v="0"/>
    <n v="0"/>
    <n v="100"/>
    <n v="0"/>
    <n v="0"/>
    <n v="75000000"/>
    <n v="0"/>
    <n v="0"/>
    <n v="0"/>
    <n v="0"/>
    <n v="0"/>
    <n v="180000000"/>
    <n v="0"/>
    <n v="0"/>
    <n v="180000000"/>
    <n v="0"/>
    <n v="0"/>
    <n v="180000000"/>
    <n v="0"/>
    <n v="0"/>
    <n v="615000000"/>
    <n v="0"/>
    <n v="0"/>
    <m/>
    <n v="75"/>
    <n v="0"/>
    <n v="0"/>
    <n v="0"/>
    <n v="180"/>
    <n v="0"/>
    <n v="180"/>
    <n v="0"/>
    <n v="180"/>
    <n v="0"/>
    <n v="615"/>
    <n v="0"/>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3"/>
    <n v="1"/>
    <s v="Proveer 83.8 Por Ciento De Bienes Y Servicios Tecnológicos Para La Operación"/>
    <n v="1"/>
    <s v="Suma"/>
    <n v="1"/>
    <s v="En ejecucion"/>
    <n v="1"/>
    <n v="40.5"/>
    <n v="18.3"/>
    <n v="45.19"/>
    <n v="28.4"/>
    <n v="2.6"/>
    <n v="9.15"/>
    <n v="14.3"/>
    <n v="0"/>
    <n v="0"/>
    <n v="11.4"/>
    <n v="0"/>
    <n v="0"/>
    <n v="11.4"/>
    <n v="0"/>
    <n v="0"/>
    <n v="83.8"/>
    <n v="20.9"/>
    <n v="24.94"/>
    <n v="3402226805"/>
    <n v="2865125362"/>
    <n v="84.21"/>
    <n v="275000000"/>
    <n v="275000000"/>
    <n v="100"/>
    <n v="1000000000"/>
    <n v="0"/>
    <n v="0"/>
    <n v="800000000"/>
    <n v="0"/>
    <n v="0"/>
    <n v="800000000"/>
    <n v="0"/>
    <n v="0"/>
    <n v="6277226805"/>
    <n v="3140125362"/>
    <n v="50.02"/>
    <s v="VIGENCIA (a 30/06/2021): Derivado de la reducción presupuestal aplicada no se adelantarán las sala de audiencia programadas inicialmente.   De otra parte, el rediseño de la página web está en proceso de ejecución y se plantea la necesidad de una prórroga para facilitar el cumplimientos de las obligaciones contractuales y la entrega de os productos contratados. RESERVAS (a 30/06/2021): El contrato de equipos de cómputo se encuentra suspendido, a la espera de fabricación de equipos.  La agenda prevista por el fabricante propone fechas de entrega en Octubre 2021"/>
    <n v="3402.2268049999998"/>
    <n v="2865.1253620000002"/>
    <n v="275"/>
    <n v="275"/>
    <n v="1000"/>
    <n v="0"/>
    <n v="800"/>
    <n v="0"/>
    <n v="800"/>
    <n v="0"/>
    <n v="6277.2268050000002"/>
    <n v="3140.1253620000002"/>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3"/>
    <n v="2"/>
    <s v="Reponer, Actualizar O Mejorar 82.8 Por Ciento De La Plataforma Tecnológica"/>
    <n v="1"/>
    <s v="Suma"/>
    <n v="1"/>
    <s v="En ejecucion"/>
    <n v="1"/>
    <n v="15.4"/>
    <n v="10.8"/>
    <n v="70.13"/>
    <n v="15.8"/>
    <n v="2.5"/>
    <n v="15.82"/>
    <n v="18.8"/>
    <n v="0"/>
    <n v="0"/>
    <n v="20.8"/>
    <n v="0"/>
    <n v="0"/>
    <n v="16.600000000000001"/>
    <n v="0"/>
    <n v="0"/>
    <n v="82.8"/>
    <n v="13.3"/>
    <n v="16.059999999999999"/>
    <n v="5620564036"/>
    <n v="2883583331"/>
    <n v="51.3"/>
    <n v="3250610000"/>
    <n v="607008"/>
    <n v="0.02"/>
    <n v="5100000000"/>
    <n v="0"/>
    <n v="0"/>
    <n v="5640450000"/>
    <n v="0"/>
    <n v="0"/>
    <n v="4500010000"/>
    <n v="0"/>
    <n v="0"/>
    <n v="24111634036"/>
    <n v="2884190339"/>
    <n v="11.96"/>
    <s v="VIGENCIA (a 30/06/2021): Las contrataciones de la solución de BackUp y licenciamiento SAS se adelantarán durante el tercer trimestre de 2021.  El proceso de suscripción a Office 365 se realizará a través de licitación pública cuyo proceso se encuentra en etapa precontractual y en el mismo se dará uso a la VF aprobadas  Se atrasaron algunos procesos de contratación debido a dificultades para la recepción de los recursos que financian estos procesos RESERVAS (a 30/06/2021): Toda la red de datos de la entidad se encuentra actualizada, en los dispositivos que lo soportan, a IPv6, lo cual incluye los nuevos switches adquiridos a finales del 2020"/>
    <n v="5620.5640359999998"/>
    <n v="2883.5833309999998"/>
    <n v="3250.61"/>
    <n v="0.60700799999999999"/>
    <n v="5100"/>
    <n v="0"/>
    <n v="5640.45"/>
    <n v="0"/>
    <n v="4500.01"/>
    <n v="0"/>
    <n v="24111.634036000003"/>
    <n v="2884.1903389999998"/>
  </r>
  <r>
    <n v="16"/>
    <s v="Un Nuevo Contrato Social y Ambiental para la Bogotá del Siglo XXI"/>
    <x v="0"/>
    <n v="2021"/>
    <s v="30/06/2021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3"/>
    <n v="3"/>
    <s v="Elaborar 6 Documentos Sobre La Aplcación De Mejores Prácticas De Tecnología Conforme A Los Lineamientos De Gobierno Digital Y Furag"/>
    <n v="1"/>
    <s v="Suma"/>
    <n v="1"/>
    <s v="En ejecucion"/>
    <n v="1"/>
    <n v="2"/>
    <n v="2"/>
    <n v="100"/>
    <n v="1"/>
    <n v="1"/>
    <n v="100"/>
    <n v="1"/>
    <n v="0"/>
    <n v="0"/>
    <n v="1"/>
    <n v="0"/>
    <n v="0"/>
    <n v="1"/>
    <n v="0"/>
    <n v="0"/>
    <n v="6"/>
    <n v="3"/>
    <n v="50"/>
    <n v="463159986"/>
    <n v="463159986"/>
    <n v="100"/>
    <n v="0"/>
    <n v="0"/>
    <n v="0"/>
    <n v="200000000"/>
    <n v="0"/>
    <n v="0"/>
    <n v="200000000"/>
    <n v="0"/>
    <n v="0"/>
    <n v="200000000"/>
    <n v="0"/>
    <n v="0"/>
    <n v="1063159986"/>
    <n v="463159986"/>
    <n v="43.56"/>
    <s v="RESERVAS (a 30/06/2021): La implementación del protocolo IPv6 en la Secretaría Distrital de Hacienda, el objetivo de realizar la transición de IPv4 a IPv6 se cumplió en un 100%, llevándose a cabo las tres fases: Diagnóstico, Implementación y Monitoreo y pruebas en concordancia con los lineamientos de MinTIC incluidos en las Guías: &quot;Guía de Transición de IPv4 a IPv6 para Colombia&quot; y &quot;Guía de Aseguramiento del Protocolo IPv6&quot;.  El proyecto se realizó con el acompañamiento de la Corporación RENATA con quienes se realizaron las actividades correspondientes y elaboró los documentos entregables conforme al Anexo técnico del contrato 200347-0-2020"/>
    <n v="463.159986"/>
    <n v="463.159986"/>
    <n v="0"/>
    <n v="0"/>
    <n v="200"/>
    <n v="0"/>
    <n v="200"/>
    <n v="0"/>
    <n v="200"/>
    <n v="0"/>
    <n v="1063.1599860000001"/>
    <n v="463.15998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1"/>
    <s v="Implementar 399 Colegios Estrategias Pedagógicas Que Promuevan La Educación Integral En Sexualidad De Niños, Niñas, Adolescentes Y  Jóvenes."/>
    <n v="3"/>
    <s v="Creciente"/>
    <n v="1"/>
    <s v="En ejecucion"/>
    <n v="1"/>
    <n v="10"/>
    <n v="10"/>
    <n v="100"/>
    <n v="130"/>
    <n v="91"/>
    <n v="70"/>
    <n v="264"/>
    <n v="0"/>
    <n v="0"/>
    <n v="394"/>
    <n v="0"/>
    <n v="0"/>
    <n v="399"/>
    <n v="0"/>
    <n v="0"/>
    <s v="N/A"/>
    <s v="N/A"/>
    <s v="N/A"/>
    <n v="0"/>
    <n v="0"/>
    <n v="0"/>
    <n v="89100000"/>
    <n v="89100000"/>
    <n v="100"/>
    <n v="625252640"/>
    <n v="0"/>
    <n v="0"/>
    <n v="610262750"/>
    <n v="0"/>
    <n v="0"/>
    <n v="166666668"/>
    <n v="0"/>
    <n v="0"/>
    <n v="1491282058"/>
    <n v="89100000"/>
    <n v="5.97"/>
    <s v="VIGENCIA (a 30/06/2021): Con corte a 30 de junio, se logró un avance del 70% de la meta en el acompañar con estrategias pedagógicas que promueven la educación integral en sexualidad de niños, niñas, adolescentes y  jóvenes, a 91 I.E.D  de las distintas localidades con la implementación del taller articulémonos para la prevención del embarazo adolescente ."/>
    <n v="0"/>
    <n v="0"/>
    <n v="89.1"/>
    <n v="89.1"/>
    <n v="625.25264000000004"/>
    <n v="0"/>
    <n v="610.26274999999998"/>
    <n v="0"/>
    <n v="166.66666799999999"/>
    <n v="0"/>
    <n v="1491.282058"/>
    <n v="89.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100"/>
    <n v="100"/>
    <n v="100"/>
    <n v="0"/>
    <n v="0"/>
    <n v="100"/>
    <n v="0"/>
    <n v="0"/>
    <n v="100"/>
    <n v="0"/>
    <n v="0"/>
    <s v="N/A"/>
    <s v="N/A"/>
    <s v="N/A"/>
    <n v="54495000"/>
    <n v="54495000"/>
    <n v="100"/>
    <n v="182523000"/>
    <n v="160256000"/>
    <n v="87.8"/>
    <n v="187373680"/>
    <n v="0"/>
    <n v="0"/>
    <n v="194868625"/>
    <n v="0"/>
    <n v="0"/>
    <n v="166666666"/>
    <n v="0"/>
    <n v="0"/>
    <n v="785926971"/>
    <n v="214751000"/>
    <n v="27.32"/>
    <s v="VIGENCIA (a 30/06/2021): Con corte a 30 de junio, se logró un avance del 100% en la meta establecida, toda vez que se logró articular y atender la solicitud presentada por la IED Nueva Colombia, y se realizó una mesa técnica el día 17 de junio de 2021, en la cual se acordó reforzar el acompañamiento que se había venido realizando y se programaron nuevas actividades que se ejecutarán  a partir del día 13 de julio de 2021."/>
    <n v="54.494999999999997"/>
    <n v="54.494999999999997"/>
    <n v="182.523"/>
    <n v="160.256"/>
    <n v="187.37368000000001"/>
    <n v="0"/>
    <n v="194.86862500000001"/>
    <n v="0"/>
    <n v="166.66666599999999"/>
    <n v="0"/>
    <n v="785.92697099999998"/>
    <n v="214.75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18"/>
    <n v="13.85"/>
    <n v="264"/>
    <n v="0"/>
    <n v="0"/>
    <n v="394"/>
    <n v="0"/>
    <n v="0"/>
    <n v="399"/>
    <n v="0"/>
    <n v="0"/>
    <s v="N/A"/>
    <s v="N/A"/>
    <s v="N/A"/>
    <n v="111801750"/>
    <n v="103287400"/>
    <n v="92.39"/>
    <n v="478377000"/>
    <n v="386660667"/>
    <n v="80.83"/>
    <n v="187373680"/>
    <n v="0"/>
    <n v="0"/>
    <n v="194868625"/>
    <n v="0"/>
    <n v="0"/>
    <n v="166666666"/>
    <n v="0"/>
    <n v="0"/>
    <n v="1139087721"/>
    <n v="489948067"/>
    <n v="43.01"/>
    <s v="VIGENCIA (a 30/06/2021): Con corte al 30 de junio de 2021, se han acompañado con acciones pedagógicas complementarias a 18 instituciones educativas, en las cuales se han adelantado los talleres ¿De mi sexualidad aprendo, el embarazo prevengo¿ el taller, &quot;Seguimiento a los P.E.I.S. con énfasis en Prevención del Embarazo y Subsiguiente&quot; y el encuentro &quot;Familias y Escuela Juntos por la Prevención del embarazo adolescente&quot;, acciones que buscan aportar en el reconocimiento de los derechos sexuales y derechos reproductivos de niños niñas, adolescentes y jóvenes."/>
    <n v="111.80175"/>
    <n v="103.28740000000001"/>
    <n v="478.37700000000001"/>
    <n v="386.66066699999999"/>
    <n v="187.37368000000001"/>
    <n v="0"/>
    <n v="194.86862500000001"/>
    <n v="0"/>
    <n v="166.66666599999999"/>
    <n v="0"/>
    <n v="1139.0877210000001"/>
    <n v="489.94806699999998"/>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3"/>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100"/>
    <n v="100"/>
    <n v="200"/>
    <n v="0"/>
    <n v="0"/>
    <n v="358"/>
    <n v="0"/>
    <n v="0"/>
    <n v="358"/>
    <n v="0"/>
    <n v="0"/>
    <s v="N/A"/>
    <s v="N/A"/>
    <s v="N/A"/>
    <n v="763701154"/>
    <n v="763701153"/>
    <n v="100"/>
    <n v="1598169000"/>
    <n v="1588304200"/>
    <n v="99.38"/>
    <n v="4429599761"/>
    <n v="0"/>
    <n v="0"/>
    <n v="5810276691"/>
    <n v="0"/>
    <n v="0"/>
    <n v="6978047629"/>
    <n v="0"/>
    <n v="0"/>
    <n v="19579794235"/>
    <n v="2352005353"/>
    <n v="12.01"/>
    <s v="VIGENCIA (a 30/06/2021): Se logra llegar a las 100 Instituciones Educativas focalizadas a través del desarrollo de acciones proyectadas en los dos primeros momentos de la estrategia de plan focalizado: Reconocer e indagar y Proyectar acciones, por ello se reporta como meta cumplida al 100%."/>
    <n v="763.70115399999997"/>
    <n v="763.70115299999998"/>
    <n v="1598.1690000000001"/>
    <n v="1588.3042"/>
    <n v="4429.5997610000004"/>
    <n v="0"/>
    <n v="5810.276691"/>
    <n v="0"/>
    <n v="6978.0476289999997"/>
    <n v="0"/>
    <n v="19579.794235000001"/>
    <n v="2352.005353"/>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3"/>
    <n v="2"/>
    <s v="Fortalecer 358 Colegios Oficiales Rurales Y Urbanos, La Participación Activa De La Familia Y La Comunidad En Los Procesos De Formación Y Desarrollo Integral En El Ciclo Inicial."/>
    <n v="3"/>
    <s v="Creciente"/>
    <n v="1"/>
    <s v="En ejecucion"/>
    <n v="1"/>
    <n v="20"/>
    <n v="20"/>
    <n v="100"/>
    <n v="53"/>
    <n v="53"/>
    <n v="100"/>
    <n v="200"/>
    <n v="0"/>
    <n v="0"/>
    <n v="358"/>
    <n v="0"/>
    <n v="0"/>
    <n v="358"/>
    <n v="0"/>
    <n v="0"/>
    <s v="N/A"/>
    <s v="N/A"/>
    <s v="N/A"/>
    <n v="3823703248"/>
    <n v="3823703248"/>
    <n v="100"/>
    <n v="6808042000"/>
    <n v="6771990769"/>
    <n v="99.47"/>
    <n v="8406155319"/>
    <n v="0"/>
    <n v="0"/>
    <n v="8884993835"/>
    <n v="0"/>
    <n v="0"/>
    <n v="8923145818"/>
    <n v="0"/>
    <n v="0"/>
    <n v="36846040220"/>
    <n v="10595694017"/>
    <n v="28.76"/>
    <s v="VIGENCIA (a 30/06/2021): Se logra llegar a las 53 Instituciones Educativas focalizadas a través del desarrollo de acciones proyectadas en el plan de acompañamiento, por esta razón se reporta como meta cumplida al 100%."/>
    <n v="3823.7032479999998"/>
    <n v="3823.7032479999998"/>
    <n v="6808.0420000000004"/>
    <n v="6771.990769"/>
    <n v="8406.1553189999995"/>
    <n v="0"/>
    <n v="8884.9938349999993"/>
    <n v="0"/>
    <n v="8923.1458180000009"/>
    <n v="0"/>
    <n v="36846.040219999995"/>
    <n v="10595.69401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3"/>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310"/>
    <n v="93.37"/>
    <n v="332"/>
    <n v="0"/>
    <n v="0"/>
    <n v="332"/>
    <n v="0"/>
    <n v="0"/>
    <n v="332"/>
    <n v="0"/>
    <n v="0"/>
    <s v="N/A"/>
    <s v="N/A"/>
    <s v="N/A"/>
    <n v="11196289491"/>
    <n v="11097128080"/>
    <n v="99.11"/>
    <n v="22963789000"/>
    <n v="17719281770"/>
    <n v="77.16"/>
    <n v="20546186920"/>
    <n v="0"/>
    <n v="0"/>
    <n v="20021949474"/>
    <n v="0"/>
    <n v="0"/>
    <n v="15996806248"/>
    <n v="0"/>
    <n v="0"/>
    <n v="90725021133"/>
    <n v="28816409850"/>
    <n v="31.76"/>
    <s v="VIGENCIA (a 30/06/2021): Se alcanza el 93,4% del cumplimiento de la meta, logrando que niñas  y niños de primera infancia, vinculados a 310 colegios, se beneficien de estrategias que fortalecen su atención integral, la garantía de sus derechos y una educación inicial de calidad"/>
    <n v="11196.289491"/>
    <n v="11097.12808"/>
    <n v="22963.789000000001"/>
    <n v="17719.281770000001"/>
    <n v="20546.18692"/>
    <n v="0"/>
    <n v="20021.949474000001"/>
    <n v="0"/>
    <n v="15996.806248000001"/>
    <n v="0"/>
    <n v="90725.021133000002"/>
    <n v="28816.409850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0"/>
    <n v="1"/>
    <s v="Acompañar A 86 Colegios Y Las Direcciones Locales De Educación A Través De Estrategias Para Reducir La Deserciòn Escolar En Ied"/>
    <n v="4"/>
    <s v="Decreciente"/>
    <n v="1"/>
    <s v="En ejecucion"/>
    <n v="1"/>
    <n v="166"/>
    <n v="166"/>
    <n v="100"/>
    <n v="146"/>
    <n v="146"/>
    <n v="100"/>
    <n v="126"/>
    <n v="0"/>
    <n v="0"/>
    <n v="106"/>
    <n v="0"/>
    <n v="0"/>
    <n v="86"/>
    <n v="0"/>
    <n v="0"/>
    <s v="N/A"/>
    <s v="N/A"/>
    <s v="N/A"/>
    <n v="1858246356"/>
    <n v="1858246356"/>
    <n v="100"/>
    <n v="2636188000"/>
    <n v="1335653500"/>
    <n v="50.67"/>
    <n v="3204913977"/>
    <n v="0"/>
    <n v="0"/>
    <n v="3349468977"/>
    <n v="0"/>
    <n v="0"/>
    <n v="2154452000"/>
    <n v="0"/>
    <n v="0"/>
    <n v="13203269310"/>
    <n v="3193899856"/>
    <n v="24.19"/>
    <s v="VIGENCIA (a 30/06/2021): Se han acompañado a 146 instituciones educativas oficiales con estrategias pedagógicas y con la construcción de protocolos que permiten el regreso a las aulas de los estudiantes, en el marco de la R-GPS, de igual forma se continuaron construyendo los PMI para disminuir la deserCión escolar."/>
    <n v="1858.2463560000001"/>
    <n v="1858.2463560000001"/>
    <n v="2636.1880000000001"/>
    <n v="1335.6534999999999"/>
    <n v="3204.9139770000002"/>
    <n v="0"/>
    <n v="3349.468977"/>
    <n v="0"/>
    <n v="2154.4520000000002"/>
    <n v="0"/>
    <n v="13203.26931"/>
    <n v="3193.89985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0"/>
    <n v="2"/>
    <s v="Vincular A 13866 Personas De Las Localidades Y Upz Con Mayor Tasa De Población Por Fuera Del Sistema Educativo Con Estrategias De Búsqueda Activa De Población Desescolarizada"/>
    <n v="1"/>
    <s v="Suma"/>
    <n v="1"/>
    <s v="En ejecucion"/>
    <n v="1"/>
    <n v="1897"/>
    <n v="1897"/>
    <n v="100"/>
    <n v="3225"/>
    <n v="1716"/>
    <n v="53.21"/>
    <n v="3257"/>
    <n v="0"/>
    <n v="0"/>
    <n v="3289"/>
    <n v="0"/>
    <n v="0"/>
    <n v="2198"/>
    <n v="0"/>
    <n v="0"/>
    <n v="13866"/>
    <n v="3613"/>
    <n v="26.06"/>
    <n v="969565416"/>
    <n v="847202971"/>
    <n v="87.38"/>
    <n v="4388187000"/>
    <n v="1857321694"/>
    <n v="42.33"/>
    <n v="4563714000"/>
    <n v="0"/>
    <n v="0"/>
    <n v="4746263000"/>
    <n v="0"/>
    <n v="0"/>
    <n v="2683606000"/>
    <n v="0"/>
    <n v="0"/>
    <n v="17351335416"/>
    <n v="2704524665"/>
    <n v="15.59"/>
    <s v="VIGENCIA (a 30/06/2021): A corte 30 de junio en el marco de la estrategia de búsqueda activa, se mantienen las cifras reportadas en cuanto a identificación y caracterización: 2638 niños, niñas, adolescentes y jóvenes desescolarizados y de los cuales 1716 se encuentran vinculados al sistema educativo oficial, lo anterior, debido al cierre del actual convenio y el inicio del proceso de contratación que se adelanta para continuar con la estrategia de Búsqueda Activa."/>
    <n v="969.56541600000003"/>
    <n v="847.20297100000005"/>
    <n v="4388.1869999999999"/>
    <n v="1857.321694"/>
    <n v="4563.7139999999999"/>
    <n v="0"/>
    <n v="4746.2629999999999"/>
    <n v="0"/>
    <n v="2683.6060000000002"/>
    <n v="0"/>
    <n v="17351.335415999998"/>
    <n v="2704.5246649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0"/>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6"/>
    <n v="797030"/>
    <n v="100.75"/>
    <n v="791853"/>
    <n v="0"/>
    <n v="0"/>
    <n v="795549"/>
    <n v="0"/>
    <n v="0"/>
    <n v="799374"/>
    <n v="0"/>
    <n v="0"/>
    <s v="N/A"/>
    <s v="N/A"/>
    <s v="N/A"/>
    <n v="23649329548"/>
    <n v="23589115855"/>
    <n v="99.75"/>
    <n v="105589594929"/>
    <n v="80128173607"/>
    <n v="75.89"/>
    <n v="86392316908"/>
    <n v="0"/>
    <n v="0"/>
    <n v="84802514909"/>
    <n v="0"/>
    <n v="0"/>
    <n v="31929403000"/>
    <n v="0"/>
    <n v="0"/>
    <n v="332363159294"/>
    <n v="103717289462"/>
    <n v="31.21"/>
    <s v="VIGENCIA (a 30/06/2021): El reporte de matrícula se mantiene en 797.030 estudiantes, de estos 9.451 estudiantes (1.414 corresponden a la atención educativa para jóvenes y adultos desde el CLEI 2 al 6 en MEF, y 8.037 corresponden a la atención educativa con la estrategia de aceleración del aprendizaje). Por su parte el CLEI 1 presenta reporte de 556 estudiantes. De igual manera, se legalizó mediante la Resolución No. 00138 de 2021, la asignación de recursos provenientes del SGP por concepto de gratuidad educativa para la IED Carlos Arturo Torres, por un valor de $126.440.876"/>
    <n v="23649.329548000002"/>
    <n v="23589.115855"/>
    <n v="105589.594929"/>
    <n v="80128.173607000004"/>
    <n v="86392.316907999993"/>
    <n v="0"/>
    <n v="84802.514909000005"/>
    <n v="0"/>
    <n v="31929.402999999998"/>
    <n v="0"/>
    <n v="332363.15929400001"/>
    <n v="103717.289462"/>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0"/>
    <n v="4"/>
    <s v="Administrar Los 35 Colegios Oficiales Mediante La Modalidad De Administración Del Servicio Educativo, Con Condiciones De Calidad, Clima Escolar Y Jornada Única."/>
    <n v="2"/>
    <s v="Constante"/>
    <n v="1"/>
    <s v="En ejecucion"/>
    <n v="1"/>
    <n v="35"/>
    <n v="35"/>
    <n v="100"/>
    <n v="35"/>
    <n v="35"/>
    <n v="100"/>
    <n v="35"/>
    <n v="0"/>
    <n v="0"/>
    <n v="35"/>
    <n v="0"/>
    <n v="0"/>
    <n v="35"/>
    <n v="0"/>
    <n v="0"/>
    <s v="N/A"/>
    <s v="N/A"/>
    <s v="N/A"/>
    <n v="2091101907"/>
    <n v="2057088011"/>
    <n v="98.37"/>
    <n v="130516763000"/>
    <n v="127024788672"/>
    <n v="97.32"/>
    <n v="135202089000"/>
    <n v="0"/>
    <n v="0"/>
    <n v="140874175000"/>
    <n v="0"/>
    <n v="0"/>
    <n v="146642606000"/>
    <n v="0"/>
    <n v="0"/>
    <n v="555326734907"/>
    <n v="129081876683"/>
    <n v="23.24"/>
    <s v="VIGENCIA (a 30/06/2021): En junio, se administran 35 IED, de las cuales 33 ya cuentan con protocolos bioseguridad y de éstas, 32 ya realizaron la R-GPS Los 6 colegios que operaban en sedes arrendadas disminuyó a 2 por la entrega de 4 infraestructuras."/>
    <n v="2091.1019070000002"/>
    <n v="2057.0880109999998"/>
    <n v="130516.76300000001"/>
    <n v="127024.788672"/>
    <n v="135202.08900000001"/>
    <n v="0"/>
    <n v="140874.17499999999"/>
    <n v="0"/>
    <n v="146642.606"/>
    <n v="0"/>
    <n v="555326.73490699998"/>
    <n v="129081.876682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20"/>
    <n v="5"/>
    <s v="Implementar En 28 Colegios La Política Educativa Rural"/>
    <n v="3"/>
    <s v="Creciente"/>
    <n v="1"/>
    <s v="En ejecucion"/>
    <n v="1"/>
    <n v="22"/>
    <n v="22"/>
    <n v="100"/>
    <n v="24"/>
    <n v="24"/>
    <n v="100"/>
    <n v="25"/>
    <n v="0"/>
    <n v="0"/>
    <n v="27"/>
    <n v="0"/>
    <n v="0"/>
    <n v="28"/>
    <n v="0"/>
    <n v="0"/>
    <s v="N/A"/>
    <s v="N/A"/>
    <s v="N/A"/>
    <n v="600000000"/>
    <n v="600000000"/>
    <n v="100"/>
    <n v="4199134000"/>
    <n v="112476000"/>
    <n v="2.68"/>
    <n v="7000000000"/>
    <n v="0"/>
    <n v="0"/>
    <n v="5500000000"/>
    <n v="0"/>
    <n v="0"/>
    <n v="697000000"/>
    <n v="0"/>
    <n v="0"/>
    <n v="17996134000"/>
    <n v="712476000"/>
    <n v="3.96"/>
    <s v="VIGENCIA (a 30/06/2021): Corresponde a la implementación de la Política Educativa Rural en 24 IER. De igual forma se presta asistencia técnica en la totalidad de las IE rurales. Se formularon estudios previos de los 4 proyectos a realizar (catedra de paz, ciencia y tecnología, formación docente y bilinguismo) Se realiza seguimiento (visitas técnicas, reuniones, actas) al desarrollo de los 6 lineamientos frente a las necesidades de cada una de las IE"/>
    <n v="600"/>
    <n v="600"/>
    <n v="4199.134"/>
    <n v="112.476"/>
    <n v="7000"/>
    <n v="0"/>
    <n v="5500"/>
    <n v="0"/>
    <n v="697"/>
    <n v="0"/>
    <n v="17996.133999999998"/>
    <n v="712.47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7"/>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5"/>
    <n v="45.45"/>
    <n v="7"/>
    <n v="0"/>
    <n v="0"/>
    <n v="6"/>
    <n v="0"/>
    <n v="0"/>
    <n v="7"/>
    <n v="0"/>
    <n v="0"/>
    <n v="35"/>
    <n v="9"/>
    <n v="25.71"/>
    <n v="113797233328"/>
    <n v="95287195648"/>
    <n v="83.73"/>
    <n v="396112571678"/>
    <n v="60201482129"/>
    <n v="15.2"/>
    <n v="317761985161"/>
    <n v="0"/>
    <n v="0"/>
    <n v="99110003605"/>
    <n v="0"/>
    <n v="0"/>
    <n v="30118340963"/>
    <n v="0"/>
    <n v="0"/>
    <n v="956900134735"/>
    <n v="155488677777"/>
    <n v="16.25"/>
    <s v="VIGENCIA (a 30/06/2021): A corte de junio se ha logrado la entrega de cinco (5) colegios nuevos y restituidos: 1. Laurel de Cera, 2. Parques de Bogotá, 3. El Nogal, garantizando la cobertura de 3200 cupos nuevos en las localidades de Bosa y Ciudad Bolívar y la restitución del 4. Colegio Laureano Gómez en Engativá con capacidad para 1200 estudiantes y 5. Ciudad de Techo I en Kennedy con una cobertura de 550 cupos. De otra parte, fue adjudicada la licitación pública No. SED-LP-DCCEE-007-2021, del proyecto de obra Arborizadora Alta ubicado en localidad de Ciudad Bolívar a la firma URBANISCOM LTDA, por un valor de $32.860.714.977 el 25/06/2021, y se encuentra en proceso licitatorio la construcción del Colegio Villemar EL Carmen y el contrato para obras de mejoramiento y emergencias de las IED. Se prosigue con la ejecución del 40 % de los proyectos, el 14,28 % de los proyectos se encuentran en fase precontractual y el 20% de los proyectos están por definirse, avanzando así en el cumplimiento de la meta."/>
    <n v="113797.233328"/>
    <n v="95287.195647999994"/>
    <n v="396112.57167799998"/>
    <n v="60201.482129000004"/>
    <n v="317761.98516099999"/>
    <n v="0"/>
    <n v="99110.003605000005"/>
    <n v="0"/>
    <n v="30118.340962999999"/>
    <n v="0"/>
    <n v="956900.13473499985"/>
    <n v="155488.67777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7"/>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94"/>
    <n v="39"/>
    <n v="251"/>
    <n v="0"/>
    <n v="0"/>
    <n v="109"/>
    <n v="0"/>
    <n v="0"/>
    <n v="7"/>
    <n v="0"/>
    <n v="0"/>
    <n v="730"/>
    <n v="223"/>
    <n v="30.55"/>
    <n v="10047858903"/>
    <n v="9684121616"/>
    <n v="96.38"/>
    <n v="131942549545"/>
    <n v="8275500750"/>
    <n v="6.27"/>
    <n v="176937652560"/>
    <n v="0"/>
    <n v="0"/>
    <n v="67372564098"/>
    <n v="0"/>
    <n v="0"/>
    <n v="8585506250"/>
    <n v="0"/>
    <n v="0"/>
    <n v="394886131356"/>
    <n v="17959622366"/>
    <n v="4.55"/>
    <s v="VIGENCIA (a 30/06/2021): En el mes de junio se logró el mejoramiento de 23 sedes educativas, para un acumulado total de 94 sedes en lo corrido del 2021. Adicionalmente se desarrollaron actividades de demarcación y dotación con elementos de bioseguridad, a través de los cuales se garantizarán ambientes de aprendizaje que cumplan con la normatividad para un retorno progresivo gradual y seguro en modalidad de alternancia de los estudiantes, profesores y demás miembros de la comunidad educativa. De igual forma se integraron mediante adición a contratos vigentes los recursos del FOME (Fondo de Mitigación de Emergencias) para fortalecer y aumentar los mejoramientos a las IED. Actualmente se adelanta el proceso licitatorio del contrato para obras de mejoramiento y emergencias de las IED, que se espera adjudicar en el mes de julio."/>
    <n v="10047.858903"/>
    <n v="9684.1216160000004"/>
    <n v="131942.54954499999"/>
    <n v="8275.5007499999992"/>
    <n v="176937.65255999999"/>
    <n v="0"/>
    <n v="67372.564098000003"/>
    <n v="0"/>
    <n v="8585.5062500000004"/>
    <n v="0"/>
    <n v="394886.13135599991"/>
    <n v="17959.62236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7"/>
    <n v="3"/>
    <s v="Dotarl Las 770 Sedes Educativas Y Administrativas Con Los Elementos Necesarios Para Garantizar El Correcto Funcionamiento Del Sector Educativo Oficial"/>
    <n v="1"/>
    <s v="Suma"/>
    <n v="1"/>
    <s v="En ejecucion"/>
    <n v="1"/>
    <n v="57"/>
    <n v="57"/>
    <n v="100"/>
    <n v="237"/>
    <n v="0"/>
    <n v="0"/>
    <n v="295"/>
    <n v="0"/>
    <n v="0"/>
    <n v="99"/>
    <n v="0"/>
    <n v="0"/>
    <n v="82"/>
    <n v="0"/>
    <n v="0"/>
    <n v="770"/>
    <n v="57"/>
    <n v="7.4"/>
    <n v="76290913138"/>
    <n v="76289667214"/>
    <n v="100"/>
    <n v="104442690091"/>
    <n v="6890208793"/>
    <n v="6.6"/>
    <n v="39770800000"/>
    <n v="0"/>
    <n v="0"/>
    <n v="25000000000"/>
    <n v="0"/>
    <n v="0"/>
    <n v="20924243000"/>
    <n v="0"/>
    <n v="0"/>
    <n v="266428646229"/>
    <n v="83179876007"/>
    <n v="31.22"/>
    <s v="VIGENCIA (a 30/06/2021): A la fecha se encuentran en proceso de estructuración los procesos contractuales para realizar la respectiva dotación en las sedes educativas. Lo anterior, por cuanto se presentaron cambios en la legislación contractual que retrasaron los procesos."/>
    <n v="76290.913138000004"/>
    <n v="76289.667214000001"/>
    <n v="104442.690091"/>
    <n v="6890.2087929999998"/>
    <n v="39770.800000000003"/>
    <n v="0"/>
    <n v="25000"/>
    <n v="0"/>
    <n v="20924.242999999999"/>
    <n v="0"/>
    <n v="266428.64622900001"/>
    <n v="83179.876006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6"/>
    <n v="1"/>
    <s v="Beneficiar A 743095 Estudiantes Matriculados En Los Colegios Públicos Urbanos Y Rurales De Bogotá D.C. Con Complementos Alimentarios En Sus Diferentes Modalidades."/>
    <n v="3"/>
    <s v="Creciente"/>
    <n v="1"/>
    <s v="En ejecucion"/>
    <n v="1"/>
    <n v="719789"/>
    <n v="743080"/>
    <n v="103.24"/>
    <n v="743080"/>
    <n v="639219"/>
    <n v="86.02"/>
    <n v="743085"/>
    <n v="0"/>
    <n v="0"/>
    <n v="743090"/>
    <n v="0"/>
    <n v="0"/>
    <n v="743095"/>
    <n v="0"/>
    <n v="0"/>
    <s v="N/A"/>
    <s v="N/A"/>
    <s v="N/A"/>
    <n v="243497394646"/>
    <n v="242253489812"/>
    <n v="99.49"/>
    <n v="435870890763"/>
    <n v="194070426911"/>
    <n v="44.52"/>
    <n v="572624000000"/>
    <n v="0"/>
    <n v="0"/>
    <n v="584911000000"/>
    <n v="0"/>
    <n v="0"/>
    <n v="594469134000"/>
    <n v="0"/>
    <n v="0"/>
    <n v="2431372419409"/>
    <n v="436323916723"/>
    <n v="17.95"/>
    <s v="VIGENCIA (a 30/06/2021): Se beneficiaron 752.189 estudiantes con el servicio de alimentación escolar de los cuales 639.219 se encuentran certificados por la interventoría, correspondiente al  86% de cumplimiento con relaciòn a la meta.  Este servicio se prestó mediante la estrategia &quot;aprende en casa&quot; en las modalidades transitorias de bonos y raciones para preparara en casa."/>
    <n v="243497.394646"/>
    <n v="242253.48981200001"/>
    <n v="435870.890763"/>
    <n v="194070.42691099999"/>
    <n v="572624"/>
    <n v="0"/>
    <n v="584911"/>
    <n v="0"/>
    <n v="594469.13399999996"/>
    <n v="0"/>
    <n v="2431372.4194089998"/>
    <n v="436323.916723"/>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6"/>
    <n v="2"/>
    <s v="Garantizar Acompañamiento Al 100 Porcentaje De Colegios Públicos Urbanos O Rurales De Bogotá D.C Con:  Acompañamiento Pedagógico, Cobertura De Seguro Estudiantil Y Arl."/>
    <n v="2"/>
    <s v="Constante"/>
    <n v="1"/>
    <s v="En ejecucion"/>
    <n v="1"/>
    <n v="100"/>
    <n v="100"/>
    <n v="100"/>
    <n v="100"/>
    <n v="100"/>
    <n v="100"/>
    <n v="100"/>
    <n v="0"/>
    <n v="0"/>
    <n v="100"/>
    <n v="0"/>
    <n v="0"/>
    <n v="100"/>
    <n v="0"/>
    <n v="0"/>
    <s v="N/A"/>
    <s v="N/A"/>
    <s v="N/A"/>
    <n v="865882665"/>
    <n v="855607665"/>
    <n v="98.81"/>
    <n v="28455460000"/>
    <n v="14645439346"/>
    <n v="51.47"/>
    <n v="11270000000"/>
    <n v="0"/>
    <n v="0"/>
    <n v="11365000000"/>
    <n v="0"/>
    <n v="0"/>
    <n v="11462000000"/>
    <n v="0"/>
    <n v="0"/>
    <n v="63418342665"/>
    <n v="15501047011"/>
    <n v="24.44"/>
    <s v="VIGENCIA (a 30/06/2021): Se brindó acompañamiento en 403 colegios públicos con matrícula oficial. El 100 % de los estudiantes matriculados están cubiertos con la póliza de seguros No. 3100019165 para accidentes personales, y el 100% de los estudiantes reportados en práctica laboral que son  34.297 correspondientes a 146 IED cuentan con cobertura de ARL con tipos de riesgo I (32.644), III (944) y V (709).  Se continuó el fomento de hábitos y estilos saludables con apoyo virtual desde el Edusitio y Aula virtual a los colegios oficiales"/>
    <n v="865.88266499999997"/>
    <n v="855.607665"/>
    <n v="28455.46"/>
    <n v="14645.439345999999"/>
    <n v="11270"/>
    <n v="0"/>
    <n v="11365"/>
    <n v="0"/>
    <n v="11462"/>
    <n v="0"/>
    <n v="63418.342665000004"/>
    <n v="15501.047010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6"/>
    <n v="3"/>
    <s v="Beneficiar A 116625 Estudiantes De Los Colegios Públicos Urbanos Y Rurales De Bogotá D.C. Con Alguna De Las Modalidades De Movilidad Escolar: Ruta Escolar, Subsidio Y Medios Alternativos Y Sostenibles."/>
    <n v="3"/>
    <s v="Creciente"/>
    <n v="1"/>
    <s v="En ejecucion"/>
    <n v="1"/>
    <n v="4954"/>
    <n v="4590"/>
    <n v="92.65"/>
    <n v="104127"/>
    <n v="3141"/>
    <n v="3.02"/>
    <n v="110977"/>
    <n v="0"/>
    <n v="0"/>
    <n v="116625"/>
    <n v="0"/>
    <n v="0"/>
    <n v="116625"/>
    <n v="0"/>
    <n v="0"/>
    <s v="N/A"/>
    <s v="N/A"/>
    <s v="N/A"/>
    <n v="70282220698"/>
    <n v="70282220698"/>
    <n v="100"/>
    <n v="115404029728"/>
    <n v="3855771000"/>
    <n v="3.34"/>
    <n v="164068000000"/>
    <n v="0"/>
    <n v="0"/>
    <n v="166116000000"/>
    <n v="0"/>
    <n v="0"/>
    <n v="167561635000"/>
    <n v="0"/>
    <n v="0"/>
    <n v="683431885426"/>
    <n v="74137991698"/>
    <n v="10.85"/>
    <s v="VIGENCIA (a 30/06/2021): En total se beneficiaron 3.141 estudiantes distribuidos así: Rutas 283, Ciempiés 1.013, Al colegio en Bici 1834 y Subsidido de transporte escolar 11. Durante las cicloexpediciones y trayectos a pié, se logró brindar acompañamiento y sensibilización en temas como alimentación saludable, bioseguridad, lavado de manos,  y desinfección, entre otros. Y con el fin de mantener la interacción con los estudiantes durante el confinamiento, se realizaron actividades por medio de guías pedagógicas para reforzar los conocimientos en movilidad segura y sostenible."/>
    <n v="70282.220698000005"/>
    <n v="70282.220698000005"/>
    <n v="115404.02972799999"/>
    <n v="3855.7710000000002"/>
    <n v="164068"/>
    <n v="0"/>
    <n v="166116"/>
    <n v="0"/>
    <n v="167561.63500000001"/>
    <n v="0"/>
    <n v="683431.88542599999"/>
    <n v="74137.991697999998"/>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37219"/>
    <n v="100"/>
    <n v="37219"/>
    <n v="0"/>
    <n v="0"/>
    <n v="37219"/>
    <n v="0"/>
    <n v="0"/>
    <n v="37219"/>
    <n v="0"/>
    <n v="0"/>
    <s v="N/A"/>
    <s v="N/A"/>
    <s v="N/A"/>
    <n v="1368980202654"/>
    <n v="1356138654342"/>
    <n v="99.06"/>
    <n v="2474182434000"/>
    <n v="1121648464450"/>
    <n v="45.33"/>
    <n v="2649171687000"/>
    <n v="0"/>
    <n v="0"/>
    <n v="2755138554000"/>
    <n v="0"/>
    <n v="0"/>
    <n v="2826240224000"/>
    <n v="0"/>
    <n v="0"/>
    <n v="12073713101654"/>
    <n v="2477787118792"/>
    <n v="20.52"/>
    <s v="VIGENCIA (a 30/06/2021): Durante el primer semestre 2021se garantizaró el pago de salarios, prestaciones, aportes parafiscales y de seguridad social y cesantías de ley a Docentes SGP 29.122,, Docentes Recursos Propios 5,938, Administrativos SGP 1,590 y Administrativos Temporales 569."/>
    <n v="1368980.2026539999"/>
    <n v="1356138.6543419999"/>
    <n v="2474182.4339999999"/>
    <n v="1121648.4644500001"/>
    <n v="2649171.6869999999"/>
    <n v="0"/>
    <n v="2755138.554"/>
    <n v="0"/>
    <n v="2826240.2239999999"/>
    <n v="0"/>
    <n v="12073713.101653999"/>
    <n v="2477787.1187920002"/>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253"/>
    <n v="104.12"/>
    <n v="279"/>
    <n v="0"/>
    <n v="0"/>
    <n v="279"/>
    <n v="0"/>
    <n v="0"/>
    <n v="306"/>
    <n v="0"/>
    <n v="0"/>
    <n v="1359"/>
    <n v="505"/>
    <n v="37.159999999999997"/>
    <n v="3545185041"/>
    <n v="3496031147"/>
    <n v="98.61"/>
    <n v="16623576904"/>
    <n v="14850372818"/>
    <n v="89.33"/>
    <n v="18937954446"/>
    <n v="0"/>
    <n v="0"/>
    <n v="19695472584"/>
    <n v="0"/>
    <n v="0"/>
    <n v="8667220047"/>
    <n v="0"/>
    <n v="0"/>
    <n v="67469409022"/>
    <n v="18346403965"/>
    <n v="27.19"/>
    <s v="VIGENCIA (a 30/06/2021): Se cuenta con el personal requerido por las áreas para llevar a cabo las actividades de apoyo a la gestión."/>
    <n v="3545.1850410000002"/>
    <n v="3496.0311470000001"/>
    <n v="16623.576904000001"/>
    <n v="14850.372818"/>
    <n v="18937.954446"/>
    <n v="0"/>
    <n v="19695.472583999999"/>
    <n v="0"/>
    <n v="8667.2200470000007"/>
    <n v="0"/>
    <n v="67469.409021999993"/>
    <n v="18346.403965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3"/>
    <s v="Beneficiar A 37219 Funcionarios Docentes Y Administrativos Con Programas De Bienestar, Capacitación, Dotación Y Transporte ."/>
    <n v="2"/>
    <s v="Constante"/>
    <n v="1"/>
    <s v="En ejecucion"/>
    <n v="1"/>
    <n v="37219"/>
    <n v="36942"/>
    <n v="99.26"/>
    <n v="37219"/>
    <n v="37219"/>
    <n v="100"/>
    <n v="37219"/>
    <n v="0"/>
    <n v="0"/>
    <n v="37219"/>
    <n v="0"/>
    <n v="0"/>
    <n v="37219"/>
    <n v="0"/>
    <n v="0"/>
    <s v="N/A"/>
    <s v="N/A"/>
    <s v="N/A"/>
    <n v="4118900617"/>
    <n v="4078352264"/>
    <n v="99.02"/>
    <n v="15305914096"/>
    <n v="2080000000"/>
    <n v="13.59"/>
    <n v="18125349000"/>
    <n v="0"/>
    <n v="0"/>
    <n v="18854363000"/>
    <n v="0"/>
    <n v="0"/>
    <n v="8432264000"/>
    <n v="0"/>
    <n v="0"/>
    <n v="64836790713"/>
    <n v="6158352264"/>
    <n v="9.5"/>
    <s v="VIGENCIA (a 30/06/2021): En desarrollo del plan de acción de bienestar e incentivos, se realizaron actividades deportivas, culturales, eventos, talleres extralaborales y redes así: Día internacional de los derechos de la mujer, apropiación del Código de integridad: el código de integridad SED, Día del Docente orientador, olimpiadas virtuales, Red Familias condición de discapacidad, Talleres Extralaborales, Día de la secretaria, Olimpiadas virtuales SED, Día del niño, Cierre de olimpiadas, Talleres gestantes, Taller lactantes, Red parejas, Red familias, Red de acompañamiento, Red solteros, Día de las maestras y maestros, Inducción profesionales de DILES, Charla programa de vivienda SED, Día del servidor administrativo, Red de familias, Red de familias en condición de discapacidad, Cumpleaños, Humanizar, Talleres duelo."/>
    <n v="4118.9006170000002"/>
    <n v="4078.3522640000001"/>
    <n v="15305.914096"/>
    <n v="2080"/>
    <n v="18125.348999999998"/>
    <n v="0"/>
    <n v="18854.363000000001"/>
    <n v="0"/>
    <n v="8432.2639999999992"/>
    <n v="0"/>
    <n v="64836.790712999995"/>
    <n v="6158.3522640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4"/>
    <s v="Beneficiar A 37219 Funcionarios Docentes Y Administrativos Con Programas De Seguridad Y Salud En El Trabajo"/>
    <n v="2"/>
    <s v="Constante"/>
    <n v="1"/>
    <s v="En ejecucion"/>
    <n v="1"/>
    <n v="37219"/>
    <n v="36942"/>
    <n v="99.26"/>
    <n v="37219"/>
    <n v="37219"/>
    <n v="100"/>
    <n v="37219"/>
    <n v="0"/>
    <n v="0"/>
    <n v="37219"/>
    <n v="0"/>
    <n v="0"/>
    <n v="37219"/>
    <n v="0"/>
    <n v="0"/>
    <s v="N/A"/>
    <s v="N/A"/>
    <s v="N/A"/>
    <n v="2221370280"/>
    <n v="2221370280"/>
    <n v="100"/>
    <n v="9342663000"/>
    <n v="3647303442"/>
    <n v="39.04"/>
    <n v="2960000000"/>
    <n v="0"/>
    <n v="0"/>
    <n v="2960000000"/>
    <n v="0"/>
    <n v="0"/>
    <n v="2619007000"/>
    <n v="0"/>
    <n v="0"/>
    <n v="20103040280"/>
    <n v="5868673722"/>
    <n v="29.19"/>
    <s v="VIGENCIA (a 30/06/2021): Se realizó 1 inspección de bioseguridad a Nivel Institucional.  Entrega y disposición de Elementos de Protección Personal y Bioseguridad a funcionarios que retornan luego del aislamiento preventivo obligatorio COVID-19. Se llevó a cabo el Programa prevención caídas a nivel. Se realiza acompañamiento virtual frente al avance en la ejecución de las medidas de intervención consignadas en la matriz de mejoras de la estrategia de prevención de caídas a nivel entregada y socializada previamente al centro de trabajo, acciones que desarrolla cada centro de trabajo: Se realizaron Capacitaciones en SST, cuyo propósito es promover mecanismos de prevención de ATEL por parte del individuo en los centros de trabajo que han participado de las capacitaciones. Se realizó acompañamiento y seguimiento a los centros de trabajo habilitados para el proceso R-GPS, de acuerdo con los lineamientos emitidos en el marco de la Emergencia Sanitaria."/>
    <n v="2221.3702800000001"/>
    <n v="2221.3702800000001"/>
    <n v="9342.6630000000005"/>
    <n v="3647.3034419999999"/>
    <n v="2960"/>
    <n v="0"/>
    <n v="2960"/>
    <n v="0"/>
    <n v="2619.0070000000001"/>
    <n v="0"/>
    <n v="20103.040280000001"/>
    <n v="5868.673721999999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5"/>
    <s v="Pagar El 100 Porcentaje De La Utilización De Listas De Elegibles Para Vacantes Cubiertas Mediante La Realización De Concursos De Mertiros"/>
    <n v="2"/>
    <s v="Constante"/>
    <n v="1"/>
    <s v="En ejecucion"/>
    <n v="1"/>
    <n v="100"/>
    <n v="100"/>
    <n v="100"/>
    <n v="0"/>
    <n v="0"/>
    <n v="0"/>
    <n v="100"/>
    <n v="0"/>
    <n v="0"/>
    <n v="100"/>
    <n v="0"/>
    <n v="0"/>
    <n v="100"/>
    <n v="0"/>
    <n v="0"/>
    <s v="N/A"/>
    <s v="N/A"/>
    <s v="N/A"/>
    <n v="1579351334"/>
    <n v="1579351334"/>
    <n v="100"/>
    <n v="0"/>
    <n v="0"/>
    <n v="0"/>
    <n v="100000000"/>
    <n v="0"/>
    <n v="0"/>
    <n v="100000000"/>
    <n v="0"/>
    <n v="0"/>
    <n v="100000000"/>
    <n v="0"/>
    <n v="0"/>
    <n v="1879351334"/>
    <n v="1579351334"/>
    <n v="84.04"/>
    <m/>
    <n v="1579.351334"/>
    <n v="1579.351334"/>
    <n v="0"/>
    <n v="0"/>
    <n v="100"/>
    <n v="0"/>
    <n v="100"/>
    <n v="0"/>
    <n v="100"/>
    <n v="0"/>
    <n v="1879.351334"/>
    <n v="1579.35133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4"/>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6"/>
    <n v="100"/>
    <n v="8"/>
    <n v="0"/>
    <n v="0"/>
    <n v="10"/>
    <n v="0"/>
    <n v="0"/>
    <n v="10"/>
    <n v="0"/>
    <n v="0"/>
    <s v="N/A"/>
    <s v="N/A"/>
    <s v="N/A"/>
    <n v="1676303667"/>
    <n v="1321695924"/>
    <n v="78.849999999999994"/>
    <n v="16747400780"/>
    <n v="10990302671"/>
    <n v="65.62"/>
    <n v="18299308278"/>
    <n v="0"/>
    <n v="0"/>
    <n v="18346449111"/>
    <n v="0"/>
    <n v="0"/>
    <n v="8433492445"/>
    <n v="0"/>
    <n v="0"/>
    <n v="63502954281"/>
    <n v="12311998595"/>
    <n v="19.39"/>
    <s v="VIGENCIA (a 30/06/2021): La OAREDP ha contribuido con la estrategia ¿Aprende en casa¿, con varias acciones, siendo una de las más destacadas, el sistema para la gestión de Brechas Digitales. Este sistema se encuentra actualmente en funcionamiento y se ha convertido en la herramienta para consolidar la información relacionada con focalización, datos de padres de familia/acudientes y estudiantes beneficiarios finales, repositorio de actas de entrega, inventario de equipos entregados, entre otros, tanto para las órdenes de compra como los recibidos en la campaña #DonatónPorLosNiños."/>
    <n v="1676.3036669999999"/>
    <n v="1321.6959240000001"/>
    <n v="16747.40078"/>
    <n v="10990.302670999999"/>
    <n v="18299.308278"/>
    <n v="0"/>
    <n v="18346.449111000002"/>
    <n v="0"/>
    <n v="8433.4924449999999"/>
    <n v="0"/>
    <n v="63502.954280999998"/>
    <n v="12311.998594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4"/>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651"/>
    <n v="100"/>
    <n v="651"/>
    <n v="0"/>
    <n v="0"/>
    <n v="651"/>
    <n v="0"/>
    <n v="0"/>
    <n v="651"/>
    <n v="0"/>
    <n v="0"/>
    <s v="N/A"/>
    <s v="N/A"/>
    <s v="N/A"/>
    <n v="23289448266"/>
    <n v="22553506926"/>
    <n v="96.84"/>
    <n v="71592070220"/>
    <n v="26571934420"/>
    <n v="37.119999999999997"/>
    <n v="56995253626"/>
    <n v="0"/>
    <n v="0"/>
    <n v="59194840837"/>
    <n v="0"/>
    <n v="0"/>
    <n v="36013195135"/>
    <n v="0"/>
    <n v="0"/>
    <n v="247084808084"/>
    <n v="49125441346"/>
    <n v="19.88"/>
    <s v="VIGENCIA (a 30/06/2021): Se ha garantizado la conectividad en 651 sedes educativas y, tras el anuncio del retorno gradual, progresivo y seguro, se restablecieron los anchos de banda en todas las instituciones educativa. 100 IED contarán con internet de 100 Mbps, 200 sedes educativas con enlaces de internet de 60 Mbps y ajustes a los anchos de banda de sedes educativas rurales."/>
    <n v="23289.448265999999"/>
    <n v="22553.506925999998"/>
    <n v="71592.070219999994"/>
    <n v="26571.934420000001"/>
    <n v="56995.253625999998"/>
    <n v="0"/>
    <n v="59194.840837000003"/>
    <n v="0"/>
    <n v="36013.195135000002"/>
    <n v="0"/>
    <n v="247084.80808399996"/>
    <n v="49125.44134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2"/>
    <n v="1"/>
    <s v="Disponer En 364 Sedes Educativas Los Servicios De Apoyo Administrativo Y Logístico Que Faciliten Su Funcionamiento"/>
    <n v="2"/>
    <s v="Constante"/>
    <n v="1"/>
    <s v="En ejecucion"/>
    <n v="1"/>
    <n v="364"/>
    <n v="364"/>
    <n v="100"/>
    <n v="364"/>
    <n v="364"/>
    <n v="100"/>
    <n v="364"/>
    <n v="0"/>
    <n v="0"/>
    <n v="364"/>
    <n v="0"/>
    <n v="0"/>
    <n v="364"/>
    <n v="0"/>
    <n v="0"/>
    <s v="N/A"/>
    <s v="N/A"/>
    <s v="N/A"/>
    <n v="31455787705"/>
    <n v="30812025668"/>
    <n v="97.95"/>
    <n v="350692665954"/>
    <n v="328993674136"/>
    <n v="93.81"/>
    <n v="343183217601"/>
    <n v="0"/>
    <n v="0"/>
    <n v="366155729047"/>
    <n v="0"/>
    <n v="0"/>
    <n v="116706110362"/>
    <n v="0"/>
    <n v="0"/>
    <n v="1208193510669"/>
    <n v="359805699804"/>
    <n v="29.78"/>
    <s v="VIGENCIA (a 30/06/2021):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
    <n v="31455.787704999999"/>
    <n v="30812.025667999998"/>
    <n v="350692.66595400003"/>
    <n v="328993.67413599999"/>
    <n v="343183.21760099998"/>
    <n v="0"/>
    <n v="366155.729047"/>
    <n v="0"/>
    <n v="116706.11036200001"/>
    <n v="0"/>
    <n v="1208193.510669"/>
    <n v="359805.6998039999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2"/>
    <n v="2"/>
    <s v="Proporcionar Las 77 Plantas Físicas Para El Funcionamiento De Las  Sedes Educativas En Arrendamiento"/>
    <n v="3"/>
    <s v="Creciente"/>
    <n v="1"/>
    <s v="En ejecucion"/>
    <n v="1"/>
    <n v="15"/>
    <n v="15"/>
    <n v="100"/>
    <n v="68"/>
    <n v="71"/>
    <n v="104.41"/>
    <n v="77"/>
    <n v="0"/>
    <n v="0"/>
    <n v="77"/>
    <n v="0"/>
    <n v="0"/>
    <n v="77"/>
    <n v="0"/>
    <n v="0"/>
    <s v="N/A"/>
    <s v="N/A"/>
    <s v="N/A"/>
    <n v="1514654644"/>
    <n v="1475916861"/>
    <n v="97.44"/>
    <n v="13597499000"/>
    <n v="10893118205"/>
    <n v="80.11"/>
    <n v="14181254640"/>
    <n v="0"/>
    <n v="0"/>
    <n v="15533458171"/>
    <n v="0"/>
    <n v="0"/>
    <n v="9339000000"/>
    <n v="0"/>
    <n v="0"/>
    <n v="54165866455"/>
    <n v="12369035066"/>
    <n v="22.84"/>
    <s v="VIGENCIA (a 30/06/2021): Durante el periodo reportado, se realizaron 58 contratos de arrendamiento de inmuebles para ampliación de la oferta educativa en Instituciones Educativas Distritales acumulados para el año. En el mes de junio, se realizó un contrato.  Dentro de las vigencias 2020 y 2021, se han realizado un total de 71 contratos de arrendamiento de sedes educativas"/>
    <n v="1514.654644"/>
    <n v="1475.9168609999999"/>
    <n v="13597.499"/>
    <n v="10893.118205000001"/>
    <n v="14181.254639999999"/>
    <n v="0"/>
    <n v="15533.458171"/>
    <n v="0"/>
    <n v="9339"/>
    <n v="0"/>
    <n v="54165.866454999996"/>
    <n v="12369.03506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2"/>
    <n v="3"/>
    <s v="Implementar El .5 Modelo Institucional De Gestión Documental En La Secretaria De Eduación Del Distrito."/>
    <n v="1"/>
    <s v="Suma"/>
    <n v="1"/>
    <s v="En ejecucion"/>
    <n v="1"/>
    <n v="0.01"/>
    <n v="0.01"/>
    <n v="100"/>
    <n v="0.14000000000000001"/>
    <n v="0.09"/>
    <n v="64.290000000000006"/>
    <n v="0.15"/>
    <n v="0"/>
    <n v="0"/>
    <n v="0.15"/>
    <n v="0"/>
    <n v="0"/>
    <n v="0.05"/>
    <n v="0"/>
    <n v="0"/>
    <n v="0.5"/>
    <n v="0.1"/>
    <n v="20"/>
    <n v="236674796"/>
    <n v="190942184"/>
    <n v="80.680000000000007"/>
    <n v="5311556000"/>
    <n v="266292000"/>
    <n v="5.01"/>
    <n v="5334866783"/>
    <n v="0"/>
    <n v="0"/>
    <n v="5348261455"/>
    <n v="0"/>
    <n v="0"/>
    <n v="1279424424"/>
    <n v="0"/>
    <n v="0"/>
    <n v="17510783458"/>
    <n v="457234184"/>
    <n v="2.61"/>
    <s v="VIGENCIA (a 30/06/2021): Se remitieron los documentos técnicos para contratar los servicios para la organización documental del Fondo Documental Acumulado e interventoría a la Dirección Distrital de Archivo para visto bueno. Se avanzó en un 98% en los ajustes a la propuesta de Tablas de Retención Documental (TRD) conforme a las observaciones realizadas por el equipo evaluador del Consejo Distrital de Archivos y lineamientos establecidos en el Acuerdo 004 del 2019 del AGN. Con el objetivo de identificar la documentación que ya cumplió los tiempos de retención establecidos en las TRD, la DSA identificó mediante los inventarios documentales del Archivo Central los expedientes que cumple con su tiempo de retención según los establecidos en el TRD. Se elaboró la propuesta del plan de trabajo para el desarrollo de las actividades requeridas para la ejecución del proyecto de organización de las Historias Laborales activas de acuerdo con lo establecido en el Programa de Gestión Documental y Plan Institucional de Archivos. se actualizo el Sistema Integrado de Conservación (plan de conservación documental y plan de preservación digital a largo plazo), en el cual se definió las políticas, gobernanza, riesgos, estrategias, programas proyectos y actividades encaminadas a garantizar la conservación y preservación del patrimonio documental de la Secretaria de Educación del Distrito"/>
    <n v="236.67479599999999"/>
    <n v="190.942184"/>
    <n v="5311.5559999999996"/>
    <n v="266.29199999999997"/>
    <n v="5334.8667830000004"/>
    <n v="0"/>
    <n v="5348.2614549999998"/>
    <n v="0"/>
    <n v="1279.424424"/>
    <n v="0"/>
    <n v="17510.783458000002"/>
    <n v="457.2341839999999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2"/>
    <n v="4"/>
    <s v="Ejecutar Las 95 Experiencias De Servicios En Los Canales De Atención En La Secretaria De Educación Del Distrito"/>
    <n v="3"/>
    <s v="Creciente"/>
    <n v="1"/>
    <s v="En ejecucion"/>
    <n v="1"/>
    <n v="75"/>
    <n v="99"/>
    <n v="132"/>
    <n v="80"/>
    <n v="98"/>
    <n v="122.5"/>
    <n v="85"/>
    <n v="0"/>
    <n v="0"/>
    <n v="90"/>
    <n v="0"/>
    <n v="0"/>
    <n v="95"/>
    <n v="0"/>
    <n v="0"/>
    <s v="N/A"/>
    <s v="N/A"/>
    <s v="N/A"/>
    <n v="1146022845"/>
    <n v="1146022845"/>
    <n v="100"/>
    <n v="2888736000"/>
    <n v="2227111389"/>
    <n v="77.099999999999994"/>
    <n v="2659816038"/>
    <n v="0"/>
    <n v="0"/>
    <n v="2766208679"/>
    <n v="0"/>
    <n v="0"/>
    <n v="953160672"/>
    <n v="0"/>
    <n v="0"/>
    <n v="10413944234"/>
    <n v="3373134234"/>
    <n v="32.39"/>
    <s v="VIGENCIA (a 30/06/2021): Teniendo en cuenta que este indicador se realiza mes vencido, El nivel de oportunidad en la respuesta a los ciudadanos del mes de mayo es de 98,34%. Se han gestionado un total de 21.228 requerimientos, presentándose en proceso de respuesta 2.175 requerimientos, para un total de 23.403 solicitudes recibidas, dando respuesta en términos de Ley a 20.876 requerimientos."/>
    <n v="1146.022845"/>
    <n v="1146.022845"/>
    <n v="2888.7359999999999"/>
    <n v="2227.1113890000001"/>
    <n v="2659.8160379999999"/>
    <n v="0"/>
    <n v="2766.2086789999998"/>
    <n v="0"/>
    <n v="953.16067199999998"/>
    <n v="0"/>
    <n v="10413.944233999999"/>
    <n v="3373.1342340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2"/>
    <n v="5"/>
    <s v="Fortalecer La 1 Política De Servicio Al Ciudadano A Través Del Proceso De  Certificación Institucional En El Sistema De Gestión De Calidad."/>
    <n v="1"/>
    <s v="Suma"/>
    <n v="1"/>
    <s v="En ejecucion"/>
    <n v="1"/>
    <n v="0"/>
    <n v="0"/>
    <n v="0"/>
    <n v="0.3"/>
    <n v="0.21"/>
    <n v="70"/>
    <n v="0.3"/>
    <n v="0"/>
    <n v="0"/>
    <n v="0.3"/>
    <n v="0"/>
    <n v="0"/>
    <n v="0.1"/>
    <n v="0"/>
    <n v="0"/>
    <n v="1"/>
    <n v="0.21"/>
    <n v="21"/>
    <n v="0"/>
    <n v="0"/>
    <n v="0"/>
    <n v="25000000"/>
    <n v="0"/>
    <n v="0"/>
    <n v="25000000"/>
    <n v="0"/>
    <n v="0"/>
    <n v="25000000"/>
    <n v="0"/>
    <n v="0"/>
    <n v="25000000"/>
    <n v="0"/>
    <n v="0"/>
    <n v="100000000"/>
    <n v="0"/>
    <n v="0"/>
    <s v="VIGENCIA (a 30/06/2021): Se estructuró el 2do informe de avance a la implementación del SGC, lo cual es verificable mediante actas, link de Teams y listados de asistencia.  Se realizó la consolidación de información, verificación, ajuste y registro de la información correspondiente al II trimestre de MIPG, en sus Políticas 10. Servicio al Ciudadano y 11. Racionalización de Trámites con la inclusión de las nuevas actividades aprobadas en el comité Técnico. Se revisó y ajuste el Acuerdo de Servicio Interno de REDP según formatos remitidos a la profesional Yadira León. Se desarrollaron cuatro sesiones de sensibilización del Sistema de Gestión de Calidad ISO9001:2015 organizadas con la Dirección de Talento Humano para el personal de la Oficina de Servicio al Ciudadano enfocados a: Sensibilizar al equipo participan."/>
    <n v="0"/>
    <n v="0"/>
    <n v="25"/>
    <n v="0"/>
    <n v="25"/>
    <n v="0"/>
    <n v="25"/>
    <n v="0"/>
    <n v="25"/>
    <n v="0"/>
    <n v="100"/>
    <n v="0"/>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1"/>
    <s v="Mejorar A 94 Promedio De Calificación De Las Políticas Del Modelo Integrado De Planeación Y Gestión - Mipg, A Partir Del Nivel Actual De Implementación En La Sed."/>
    <n v="3"/>
    <s v="Creciente"/>
    <n v="1"/>
    <s v="En ejecucion"/>
    <n v="1"/>
    <n v="90"/>
    <n v="89.91"/>
    <n v="99.9"/>
    <n v="91"/>
    <n v="90.35"/>
    <n v="99.29"/>
    <n v="92"/>
    <n v="0"/>
    <n v="0"/>
    <n v="93"/>
    <n v="0"/>
    <n v="0"/>
    <n v="94"/>
    <n v="0"/>
    <n v="0"/>
    <s v="N/A"/>
    <s v="N/A"/>
    <s v="N/A"/>
    <n v="2038048212"/>
    <n v="2037896166"/>
    <n v="99.99"/>
    <n v="5061865000"/>
    <n v="4471185265"/>
    <n v="88.33"/>
    <n v="5829188000"/>
    <n v="0"/>
    <n v="0"/>
    <n v="6043156000"/>
    <n v="0"/>
    <n v="0"/>
    <n v="6265682000"/>
    <n v="0"/>
    <n v="0"/>
    <n v="25237939212"/>
    <n v="6509081431"/>
    <n v="25.79"/>
    <s v="VIGENCIA (a 30/06/2021): Según el cronograma de seguimiento a las políticas del MIPG, de las 19 políticas del modelo, 10 tienen un avance del 100 % o más, según lo planificado para junio de 2021. Así, resaltamos los siguientes logros hasta la fecha de las siguientes políticas: POLÍTICA 6: Gobierno Digital: Se hace control y seguimiento sobre los proyectos de inversión, en particular los proyectos de sistemas de información, planteando opciones de mejora.  POLÍTICA 12: Participación Ciudadana en la Gestión Pública: Consolidar un equipo de la entidad para el fortalecimiento de participación ciudadana en el sector educativo. Identificar y caracterizar los temas de interés de la comunidad permite dar respuesta integral a los requerimientos, necesidades y problemáticas identificadas.   POLÍTICA 13: Seguimiento y Evaluación del Desempeño Institucional: Se tiene seguimiento oportuno sobre las metas de cada uno de los proyectos de inversión. Los POA permiten contar con una herramienta de planeación estratégica aplicada en los 3 niveles de la SED, la cual facilita medir el cumplimiento de los objetivos estratégicos, así como la evaluación de la dependencias, de acuerdo con la Circular No. 4 de 2005 del Consejo Asesor del Gobierno Nacional. POLÍTICA 16: Control Interno: Se evaluó el avance del Sistema de Control interno en la Entidad como insumo para la mejora del mismo. Se apoyó a las dependencias para la formulación del mapa de riesgos de la vigencia 2021 y unificación de criterios con la OAP para mejora de la gestión del riesgo en la Entidad."/>
    <n v="2038.0482119999999"/>
    <n v="2037.896166"/>
    <n v="5061.8649999999998"/>
    <n v="4471.1852650000001"/>
    <n v="5829.1880000000001"/>
    <n v="0"/>
    <n v="6043.1559999999999"/>
    <n v="0"/>
    <n v="6265.6819999999998"/>
    <n v="0"/>
    <n v="25237.939212000001"/>
    <n v="6509.081431000000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8.6999999999999993"/>
    <n v="98.53"/>
    <n v="9.0299999999999994"/>
    <n v="0"/>
    <n v="0"/>
    <n v="9.23"/>
    <n v="0"/>
    <n v="0"/>
    <n v="9.43"/>
    <n v="0"/>
    <n v="0"/>
    <s v="N/A"/>
    <s v="N/A"/>
    <s v="N/A"/>
    <n v="1575957564"/>
    <n v="1553347765"/>
    <n v="98.57"/>
    <n v="4088807000"/>
    <n v="3759017642"/>
    <n v="91.93"/>
    <n v="4725722000"/>
    <n v="0"/>
    <n v="0"/>
    <n v="4914751000"/>
    <n v="0"/>
    <n v="0"/>
    <n v="5111346000"/>
    <n v="0"/>
    <n v="0"/>
    <n v="20416583564"/>
    <n v="5312365407"/>
    <n v="26.02"/>
    <s v="VIGENCIA (a 30/06/2021): En colaboración con la Oficina Asesora de REDP se ha elaborado el instrumento cuestionario vía página web con el que se entrevistará y encuestará a los funcionarios y contratistas de la SED respecto a la apropiación del Modelo Integrado de Planeación y Gestión."/>
    <n v="1575.957564"/>
    <n v="1553.347765"/>
    <n v="4088.8069999999998"/>
    <n v="3759.0176419999998"/>
    <n v="4725.7219999999998"/>
    <n v="0"/>
    <n v="4914.7510000000002"/>
    <n v="0"/>
    <n v="5111.3459999999995"/>
    <n v="0"/>
    <n v="20416.583564"/>
    <n v="5312.3654069999993"/>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364"/>
    <n v="100"/>
    <n v="364"/>
    <n v="0"/>
    <n v="0"/>
    <n v="364"/>
    <n v="0"/>
    <n v="0"/>
    <n v="364"/>
    <n v="0"/>
    <n v="0"/>
    <s v="N/A"/>
    <s v="N/A"/>
    <s v="N/A"/>
    <n v="616454650"/>
    <n v="518358385"/>
    <n v="84.09"/>
    <n v="2126706067"/>
    <n v="1959375168"/>
    <n v="92.13"/>
    <n v="2816839927"/>
    <n v="0"/>
    <n v="0"/>
    <n v="2620210219"/>
    <n v="0"/>
    <n v="0"/>
    <n v="1486373820"/>
    <n v="0"/>
    <n v="0"/>
    <n v="9666584683"/>
    <n v="2477733553"/>
    <n v="25.63"/>
    <s v="VIGENCIA (a 30/06/2021): El cumplimiento de la meta se logra con el acompañamiento técnico y administrativo a las IED y Direcciones Locales de Educación, para aportar al proceso de transformación e innovación pedagógica que garantice la atención educativa pertinente y de calidad a estudiantes con discapacidad, trastornos del aprendizaje, el comportamiento y/o la atención y capacidades y/o talentos excepcionales.  En este sentido, a corte 30 de junio, se realizaron 72 mesas técnicas con la participación de 104 agentes educativos y 69 asistencias técnicas con la participación de 240 agentes educativos, en los temas de discapacidad, trastornos y talentos."/>
    <n v="616.45465000000002"/>
    <n v="518.358385"/>
    <n v="2126.7060670000001"/>
    <n v="1959.375168"/>
    <n v="2816.839927"/>
    <n v="0"/>
    <n v="2620.2102190000001"/>
    <n v="0"/>
    <n v="1486.37382"/>
    <n v="0"/>
    <n v="9666.584683000001"/>
    <n v="2477.733553"/>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2241"/>
    <n v="19787"/>
    <n v="88.97"/>
    <n v="24184"/>
    <n v="0"/>
    <n v="0"/>
    <n v="26189"/>
    <n v="0"/>
    <n v="0"/>
    <n v="28217"/>
    <n v="0"/>
    <n v="0"/>
    <s v="N/A"/>
    <s v="N/A"/>
    <s v="N/A"/>
    <n v="1372824819"/>
    <n v="162770794"/>
    <n v="11.86"/>
    <n v="8380530777"/>
    <n v="7230675000"/>
    <n v="86.28"/>
    <n v="8678106320"/>
    <n v="0"/>
    <n v="0"/>
    <n v="9025230312"/>
    <n v="0"/>
    <n v="0"/>
    <n v="5761016550"/>
    <n v="0"/>
    <n v="0"/>
    <n v="33217708778"/>
    <n v="7393445794"/>
    <n v="22.26"/>
    <s v="VIGENCIA (a 30/06/2021): El cumplimiento de la meta se logra con el acompañamiento pedagógico a las IED y DLE, para aportar a la universalización de las prácticas pedagógicas de los-as maestros-as en el aula, favoreciendo las oportunidades de aprendizaje de todos-as los-as estudiantes, así mismo, con el seguimiento al talento humano que brinda los apoyos a los y las estudiantes con discapacidad. En ese sentido, a corte 30 de junio, se realizaron 60 jornadas de cualificación en temas de PIAR, DUA, trastornos y talentos, que contaron con la participación de 768 agentes educativos y 7 reuniones con las familias de estudiantes con discapacidad para informar sobre el proceso de contratación de los apoyos y para socializar el proceso de tránsito de estudiantes con discapacidad. Además se revisaron y aprobaron 3 propuestas de formación con universidades, dirigidas a maestros-as, de las cuales se finalizan 2 procesos y 1 está en curso."/>
    <n v="1372.8248189999999"/>
    <n v="162.770794"/>
    <n v="8380.5307769999999"/>
    <n v="7230.6750000000002"/>
    <n v="8678.1063200000008"/>
    <n v="0"/>
    <n v="9025.2303119999997"/>
    <n v="0"/>
    <n v="5761.0165500000003"/>
    <n v="0"/>
    <n v="33217.708778"/>
    <n v="7393.4457940000002"/>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510"/>
    <n v="31313"/>
    <n v="73.66"/>
    <n v="42623"/>
    <n v="0"/>
    <n v="0"/>
    <n v="42822"/>
    <n v="0"/>
    <n v="0"/>
    <n v="43027"/>
    <n v="0"/>
    <n v="0"/>
    <s v="N/A"/>
    <s v="N/A"/>
    <s v="N/A"/>
    <n v="354640728"/>
    <n v="215275026"/>
    <n v="60.7"/>
    <n v="867684990"/>
    <n v="560793767"/>
    <n v="64.63"/>
    <n v="1265322472"/>
    <n v="0"/>
    <n v="0"/>
    <n v="1057887369"/>
    <n v="0"/>
    <n v="0"/>
    <n v="382325082"/>
    <n v="0"/>
    <n v="0"/>
    <n v="3927860641"/>
    <n v="776068793"/>
    <n v="19.760000000000002"/>
    <s v="VIGENCIA (a 30/06/2021): Implementacíonfertas educativas diferenciales, pertinentes y específicas que se adaptan a las necesidades de la población.  Implementación de las EEF En las Manzanas del Cuidado y unidades Moviles , beneficiando a 205 mujeres y hombres cuidadores donde 13 de estudiantes logran su título de bachiller, acompañamiento pedagogico  y curricular en 6 colegios que tienen jornadas nocturnas y de fin de semana, talleres de prevencíon de vinculación a dinamicas de delito dirigido a 230 estudiantes,  encuentro webinar panel de expertos pedagógicos -79 rectoree y rectoras del programa Volver a la Escuela, acompañamiento pedagogico, técnico y curricular  dirigido a docentes en 31 aulas hospitalarias."/>
    <n v="354.64072800000002"/>
    <n v="215.275026"/>
    <n v="867.68498999999997"/>
    <n v="560.793767"/>
    <n v="1265.3224720000001"/>
    <n v="0"/>
    <n v="1057.887369"/>
    <n v="0"/>
    <n v="382.32508200000001"/>
    <n v="0"/>
    <n v="3927.8606409999998"/>
    <n v="776.06879300000003"/>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80"/>
    <n v="100"/>
    <n v="90"/>
    <n v="0"/>
    <n v="0"/>
    <n v="90"/>
    <n v="0"/>
    <n v="0"/>
    <n v="90"/>
    <n v="0"/>
    <n v="0"/>
    <s v="N/A"/>
    <s v="N/A"/>
    <s v="N/A"/>
    <n v="708753736"/>
    <n v="677076789"/>
    <n v="95.53"/>
    <n v="1950966626"/>
    <n v="1259478160"/>
    <n v="64.56"/>
    <n v="1489970365"/>
    <n v="0"/>
    <n v="0"/>
    <n v="1943183975"/>
    <n v="0"/>
    <n v="0"/>
    <n v="851922510"/>
    <n v="0"/>
    <n v="0"/>
    <n v="6944797212"/>
    <n v="1936554949"/>
    <n v="27.88"/>
    <s v="VIGENCIA (a 30/06/2021): Se avanza en el acompañamiento a 80 IED en el fortalecimiento de procesos educativos de educación intercultural con pueblos indígenas, de la implementación de la Cátedra de Estudios Afrocolombianos y en la atención diferencial de estudiantes pertenecientes a los grupos étnicos. Así, se acompañan 62 IED brindando herramientas pedagógicas para el desarrollo de la Cátedra de Estudios Afrocolombianos con docentes y estudiantes, y 22 IED que cuentan con estudiantes indígenas para la consolidación de procesos de educación intercultural (5 del total de IED reciben acompañamiento en el trabajo de CEA y con Pueblos indígenas), y en un Colegio de educación contratada se acompañan los procesos de atención educativa diferencial a estudiantes rrom."/>
    <n v="708.753736"/>
    <n v="677.07678899999996"/>
    <n v="1950.9666259999999"/>
    <n v="1259.4781599999999"/>
    <n v="1489.9703649999999"/>
    <n v="0"/>
    <n v="1943.1839749999999"/>
    <n v="0"/>
    <n v="851.92250999999999"/>
    <n v="0"/>
    <n v="6944.7972120000004"/>
    <n v="1936.5549489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35"/>
    <n v="87.5"/>
    <n v="80"/>
    <n v="0"/>
    <n v="0"/>
    <n v="160"/>
    <n v="0"/>
    <n v="0"/>
    <n v="160"/>
    <n v="0"/>
    <n v="0"/>
    <s v="N/A"/>
    <s v="N/A"/>
    <s v="N/A"/>
    <n v="512095000"/>
    <n v="484126283"/>
    <n v="94.54"/>
    <n v="497886540"/>
    <n v="483213834"/>
    <n v="97.05"/>
    <n v="607502272"/>
    <n v="0"/>
    <n v="0"/>
    <n v="626394362"/>
    <n v="0"/>
    <n v="0"/>
    <n v="355336446"/>
    <n v="0"/>
    <n v="0"/>
    <n v="2599214620"/>
    <n v="967340117"/>
    <n v="37.22"/>
    <s v="VIGENCIA (a 30/06/2021): Focalización e inició de trabajo pedagógico en 35 IED, a través de la realización de 9 sesiones presenciales y virtuales de cualificación pedagógica a 56 docentes en articulación con cuatro entidades (Museo Nacional, Biblored, CMPR y  - CINDE) Avance en la atención de población migrante matriculada a través Cooperación internacional con la Fundación Plan Internacional y ACNUR Asistencia y articulación a 8 espacios inter e intrainstitucionales para seguimiento de política de víctimas del conflicto armado. Avance en la construcción del documento de acompañamiento pedagógico del Equipo pedagogías memoria, paz, reconciliación y migraciones."/>
    <n v="512.09500000000003"/>
    <n v="484.126283"/>
    <n v="497.88654000000002"/>
    <n v="483.21383400000002"/>
    <n v="607.50227199999995"/>
    <n v="0"/>
    <n v="626.394362"/>
    <n v="0"/>
    <n v="355.33644600000002"/>
    <n v="0"/>
    <n v="2599.2146199999997"/>
    <n v="967.3401169999999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5"/>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9"/>
    <n v="14.29"/>
    <n v="103"/>
    <n v="0"/>
    <n v="0"/>
    <n v="77"/>
    <n v="0"/>
    <n v="0"/>
    <n v="20"/>
    <n v="0"/>
    <n v="0"/>
    <n v="323"/>
    <n v="69"/>
    <n v="21.36"/>
    <n v="462623691"/>
    <n v="438766541"/>
    <n v="94.84"/>
    <n v="700495000"/>
    <n v="339750600"/>
    <n v="48.5"/>
    <n v="1058494929"/>
    <n v="0"/>
    <n v="0"/>
    <n v="877493763"/>
    <n v="0"/>
    <n v="0"/>
    <n v="234188592"/>
    <n v="0"/>
    <n v="0"/>
    <n v="3333295975"/>
    <n v="778517141"/>
    <n v="23.36"/>
    <s v="VIGENCIA (a 30/06/2021): Logros destacados: 1. Formalización Comité Institucional de Género, instancia directiva del PETIG a través de la cual se toman decisiones respecto al plan de acción de la vigencia.  2. Se consolidó campaña Motivos por los derechos de las niñas y las mujeres 3. Articulaciones inter institucionales para la tranversalización del enfoque de género en las distintas acciones 4. Diseño propuesta pedagógica para el abordaje de la diversidad sexual en las IED a través de un juego ¿Adivina quién¿ y una serie de comics que abordan distintas situaciones relacionadas con la convivencia escolar y el ejercicio de los derechos humanos. Todo esto como parte de las acciones de Conmemoración del día del orgullo LGBTI, Conmemoración del Día del a Educación No sexista 5. Documento ¿La pandemia, una oportunidad de transformación educativa para avanzar a favor de la educación NO sexista¿, se realiza con la participación de la Secretaría Distrital de la Mujer y la Universidad Distrital Francisco José de Caldas. 6. Elaboración magazín que contiene información respecto a la diversidad sexual y la escuela 7. Desarrollo del curso virtual Trata de Personas con énfasis en derechos humanos  8. Mesa de trabajo permanente con colectivos de universidades para la identificación de situaciones de hostigamiento y discriminación por orientaciones sexual diversas que suceden en los espacios universitarios."/>
    <n v="462.62369100000001"/>
    <n v="438.76654100000002"/>
    <n v="700.495"/>
    <n v="339.75060000000002"/>
    <n v="1058.494929"/>
    <n v="0"/>
    <n v="877.49376299999994"/>
    <n v="0"/>
    <n v="234.188592"/>
    <n v="0"/>
    <n v="3333.295975"/>
    <n v="778.51714100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1"/>
    <s v="Diseñar Y Aplicar 1 Herramienta De Gestión Para Acompañar De Manera Articulada El Componente Pedagógico De Los Colegios Que Implementan Jornada Única Y Jornada Completa."/>
    <n v="3"/>
    <s v="Creciente"/>
    <n v="1"/>
    <s v="En ejecucion"/>
    <n v="1"/>
    <n v="0.25"/>
    <n v="0.25"/>
    <n v="100"/>
    <n v="0.5"/>
    <n v="0.39"/>
    <n v="78"/>
    <n v="0.7"/>
    <n v="0"/>
    <n v="0"/>
    <n v="0.9"/>
    <n v="0"/>
    <n v="0"/>
    <n v="1"/>
    <n v="0"/>
    <n v="0"/>
    <s v="N/A"/>
    <s v="N/A"/>
    <s v="N/A"/>
    <n v="207877112"/>
    <n v="182877112"/>
    <n v="87.97"/>
    <n v="684739376"/>
    <n v="664812285"/>
    <n v="97.09"/>
    <n v="780068633"/>
    <n v="0"/>
    <n v="0"/>
    <n v="811271378"/>
    <n v="0"/>
    <n v="0"/>
    <n v="843722233"/>
    <n v="0"/>
    <n v="0"/>
    <n v="3327678732"/>
    <n v="847689397"/>
    <n v="25.47"/>
    <m/>
    <n v="207.87711200000001"/>
    <n v="182.87711200000001"/>
    <n v="684.73937599999999"/>
    <n v="664.81228499999997"/>
    <n v="780.06863299999998"/>
    <n v="0"/>
    <n v="811.27137800000003"/>
    <n v="0"/>
    <n v="843.72223299999996"/>
    <n v="0"/>
    <n v="3327.6787319999999"/>
    <n v="847.68939699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2"/>
    <s v="Atender 189732 Estudiantes De Colegios Urbanos Y Rurales En Jornada Única , Para El Fortalecimiento De Competencias Y Capacidades Del Siglo Xxi Y Del Desarrollo Humano."/>
    <n v="3"/>
    <s v="Creciente"/>
    <n v="1"/>
    <s v="En ejecucion"/>
    <n v="1"/>
    <n v="139715"/>
    <n v="140226"/>
    <n v="100.37"/>
    <n v="156415"/>
    <n v="146803"/>
    <n v="93.85"/>
    <n v="173111"/>
    <n v="0"/>
    <n v="0"/>
    <n v="189656"/>
    <n v="0"/>
    <n v="0"/>
    <n v="189732"/>
    <n v="0"/>
    <n v="0"/>
    <s v="N/A"/>
    <s v="N/A"/>
    <s v="N/A"/>
    <n v="1561995110"/>
    <n v="1561995110"/>
    <n v="100"/>
    <n v="7729184009"/>
    <n v="6976119521"/>
    <n v="90.26"/>
    <n v="9313735021"/>
    <n v="0"/>
    <n v="0"/>
    <n v="9617693952"/>
    <n v="0"/>
    <n v="0"/>
    <n v="6108762610"/>
    <n v="0"/>
    <n v="0"/>
    <n v="34331370702"/>
    <n v="8538114631"/>
    <n v="24.87"/>
    <s v="VIGENCIA (a 30/06/2021): De acuerdo con el reporte de SIMAT de junio de 2021, la matrícula asociada a los colegios que cuentan con Jornada Única es de 146.275 (19,27%), sin embargo, para el reporte de esta meta se toma en cuenta el mayor logro alcanzado para la vigencia 2021 y reportada en el mes de mayo con 146.803 estudiantes (19,34%).   Con el fin de minimizar el impacto de la fluctuación en la matrícula en las IED, colegios en administración de servicios y en la matrícula privada contratada, y continuar avanzando con la meta propuesta, se propone dinamizar acciones en coordinación con las Direcciones Locales de Educación para promover el reconocimiento de la Jornada Única a nuevas sedes e Instituciones Educativas y continuar con la asistencia técnica para orientar a las IED sobre el procedimiento establecido en el Decreto 421 de 2019 para el reconocimiento en JU."/>
    <n v="1561.9951100000001"/>
    <n v="1561.9951100000001"/>
    <n v="7729.1840089999996"/>
    <n v="6976.1195209999996"/>
    <n v="9313.7350210000004"/>
    <n v="0"/>
    <n v="9617.6939519999996"/>
    <n v="0"/>
    <n v="6108.7626099999998"/>
    <n v="0"/>
    <n v="34331.370702"/>
    <n v="8538.1146310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3"/>
    <s v="Atender 265559 Estudiantes De Colegios Urbanos Y Rurales En Jornada Completa, Para El Fortalecimiento De Competencias Y Capacidades Del Siglo Xxi Y Del Desarrollo Humano."/>
    <n v="3"/>
    <s v="Creciente"/>
    <n v="1"/>
    <s v="En ejecucion"/>
    <n v="1"/>
    <n v="101172"/>
    <n v="101320"/>
    <n v="100.15"/>
    <n v="166055"/>
    <n v="101320"/>
    <n v="61.02"/>
    <n v="212233"/>
    <n v="0"/>
    <n v="0"/>
    <n v="258411"/>
    <n v="0"/>
    <n v="0"/>
    <n v="265559"/>
    <n v="0"/>
    <n v="0"/>
    <s v="N/A"/>
    <s v="N/A"/>
    <s v="N/A"/>
    <n v="3719575697"/>
    <n v="3719575697"/>
    <n v="100"/>
    <n v="18592009577"/>
    <n v="16978834343"/>
    <n v="91.32"/>
    <n v="22255531402"/>
    <n v="0"/>
    <n v="0"/>
    <n v="22986526863"/>
    <n v="0"/>
    <n v="0"/>
    <n v="15405583195"/>
    <n v="0"/>
    <n v="0"/>
    <n v="82959226734"/>
    <n v="20698410040"/>
    <n v="24.95"/>
    <s v="VIGENCIA (a 30/06/2021): A corte 30 de junio de 2021, la Jornada Completa cuenta como avance más alto en el cumplimiento de la meta 101.320 estudiantes de colegios públicos beneficiados con mínimo con tres atenciones semanales y mínimo una atención semanal, este con corte a diciembre de 2020. Actualmente se encuentra pendiente la consolidación de la información para el cálculo del reporte para 2021, considerando las estrategias lideradas con la educación media y los convenios que empezaron ejecución en mayo de 2021"/>
    <n v="3719.5756970000002"/>
    <n v="3719.5756970000002"/>
    <n v="18592.009577000001"/>
    <n v="16978.834342999999"/>
    <n v="22255.531402000001"/>
    <n v="0"/>
    <n v="22986.526862999999"/>
    <n v="0"/>
    <n v="15405.583194999999"/>
    <n v="0"/>
    <n v="82959.226734000011"/>
    <n v="20698.410039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62"/>
    <n v="81.58"/>
    <n v="126"/>
    <n v="0"/>
    <n v="0"/>
    <n v="168"/>
    <n v="0"/>
    <n v="0"/>
    <n v="210"/>
    <n v="0"/>
    <n v="0"/>
    <s v="N/A"/>
    <s v="N/A"/>
    <s v="N/A"/>
    <n v="367665499"/>
    <n v="367650927"/>
    <n v="99.99"/>
    <n v="994067038"/>
    <n v="777823596"/>
    <n v="78.25"/>
    <n v="2179843599"/>
    <n v="0"/>
    <n v="0"/>
    <n v="2263686462"/>
    <n v="0"/>
    <n v="0"/>
    <n v="2097110618"/>
    <n v="0"/>
    <n v="0"/>
    <n v="7902373216"/>
    <n v="1145474523"/>
    <n v="14.5"/>
    <m/>
    <n v="367.66549900000001"/>
    <n v="367.65092700000002"/>
    <n v="994.06703800000003"/>
    <n v="777.82359599999995"/>
    <n v="2179.8435989999998"/>
    <n v="0"/>
    <n v="2263.6864620000001"/>
    <n v="0"/>
    <n v="2097.1106180000002"/>
    <n v="0"/>
    <n v="7902.373216"/>
    <n v="1145.4745229999999"/>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1"/>
    <s v="Asesorar 364 Colegios Para La Resignficación Del Pei Y Curriculos."/>
    <n v="2"/>
    <s v="Constante"/>
    <n v="1"/>
    <s v="En ejecucion"/>
    <n v="1"/>
    <n v="364"/>
    <n v="196"/>
    <n v="53.85"/>
    <n v="364"/>
    <n v="289"/>
    <n v="79.400000000000006"/>
    <n v="364"/>
    <n v="0"/>
    <n v="0"/>
    <n v="364"/>
    <n v="0"/>
    <n v="0"/>
    <n v="364"/>
    <n v="0"/>
    <n v="0"/>
    <s v="N/A"/>
    <s v="N/A"/>
    <s v="N/A"/>
    <n v="328497646"/>
    <n v="308962746"/>
    <n v="94.05"/>
    <n v="4100000000"/>
    <n v="3825406034"/>
    <n v="93.3"/>
    <n v="8421120000"/>
    <n v="0"/>
    <n v="0"/>
    <n v="8757965000"/>
    <n v="0"/>
    <n v="0"/>
    <n v="9088283142"/>
    <n v="0"/>
    <n v="0"/>
    <n v="30695865788"/>
    <n v="4134368780"/>
    <n v="13.47"/>
    <s v="VIGENCIA (a 30/06/2021): A corte 30 de junio 289 IED han sido asesoradas en el marco de la flexibilización curricular y la resignificación del PEI con las siguientes acciones:   ¿ Se diseñó, socializó y desarrolló la primera fase de encuentros zonales para asesorar a las IED en el desarrollo de procesos de flexibilización curricular, con la participación de representantes de doscientos nueve (209) IED, distribuidas en seis (6) eventos. ¿ Proceso de reconocimiento al cuidado del patrimonio a través del programa de CIVINAUTAS participan de manera activa 10 IED. ¿ Se desarrolló el acompañamiento a 13 IED en los procesos de liderazgo, innovación y cultura socioemocional con la Fundación Nutresa. ¿ Asesorías a los docentes de 140 IED en compañía del equipo PAPT, en temas relacionados con malla curricular, estrategias pedagógicas y didácticas, modelos pedagógicos, transformación pedagógica y talleres de flexibilización curricular. ¿ Se atendieron solicitudes de asesorías especificas en sesenta (60) Instituciones Educativas a través de talleres de flexibilización curricular con las IED urbanas y rurales, identificación de condiciones para el modelo de Reapertura Progresiva Gradual y Segura (R-GPS), asistencias técnicas para la resignificación del Proyecto Educativo Institucional (PEI), acompañamiento en los procesos de liderazgo, innovación y cultura socioemocional.  Adicional a lo anterior en el componente 1 se llevan a cabo otras acciones que inciden el fortalecimiento del PEI y en la transformación pedagógica tales como: ¿ Se avanzó en la revisión de los marcos conceptuales de la Cátedra de Estudios Afrocolombianos para resaltar los pueblos palanqueros y"/>
    <n v="328.49764599999997"/>
    <n v="308.96274599999998"/>
    <n v="4100"/>
    <n v="3825.4060340000001"/>
    <n v="8421.1200000000008"/>
    <n v="0"/>
    <n v="8757.9650000000001"/>
    <n v="0"/>
    <n v="9088.2831420000002"/>
    <n v="0"/>
    <n v="30695.865788000003"/>
    <n v="4134.3687799999998"/>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2"/>
    <s v="Acompañar 364 Colegios En La Actualización De Los Ambientes De Aprendizaje, Didácticas Y La Socialización De Prácticas Pedagógicas Exitosas."/>
    <n v="3"/>
    <s v="Creciente"/>
    <n v="1"/>
    <s v="En ejecucion"/>
    <n v="1"/>
    <n v="40"/>
    <n v="43"/>
    <n v="107.5"/>
    <n v="80"/>
    <n v="43"/>
    <n v="53.75"/>
    <n v="240"/>
    <n v="0"/>
    <n v="0"/>
    <n v="320"/>
    <n v="0"/>
    <n v="0"/>
    <n v="364"/>
    <n v="0"/>
    <n v="0"/>
    <s v="N/A"/>
    <s v="N/A"/>
    <s v="N/A"/>
    <n v="365000000"/>
    <n v="365000000"/>
    <n v="100"/>
    <n v="1000000000"/>
    <n v="128338000"/>
    <n v="12.83"/>
    <n v="4078880000"/>
    <n v="0"/>
    <n v="0"/>
    <n v="4242035000"/>
    <n v="0"/>
    <n v="0"/>
    <n v="4411716858"/>
    <n v="0"/>
    <n v="0"/>
    <n v="14097631858"/>
    <n v="493338000"/>
    <n v="3.5"/>
    <s v="VIGENCIA (a 30/06/2021): &quot;A corte 31 de junio se reportan 43 IED Como gestión en el componente, se han realizado las siguientes acciones:   ¿ Se socializó la guía se sistematización de experiencias al interior de los equipos de transformación pedagógica y de otras direcciones, se realizó pilotaje 3 IED y actualmente se encuentra en revisión final. ¿ Se llevó a cabo el proceso precontractual con la Universidad Nacional para realizar el Concurso Leer y Escribir Versión XV 2020 ¿ 2021.  ¿Cuando un virus cambió el mundo¿ y Versión XVI 2021 ¿ 2022, y la Cátedra Gabriel García Márquez. El proceso cuenta con la aprobación de la mesa de contratación de la SED. A la fecha de corte del informe, se está llevando a cabo la firma por parte de las dos entidades.  ¿ Se avanzó en la invitación para identificar un aliado con el objetivo de obtener una propuesta tendiente a ¿Acompañar el fortalecimiento de los aprendizajes de 40 Instituciones Educativas de Bogotá, a través de un trabajo entorno a las prácticas pedagógicas y los ambientes de aprendizaje en matemáticas¿.&quot;&quot; A la fecha de corte del informe, se recibieron 3 propuestas de entidades aliadas, que se encuentra en proceso de revisión técnica, financiera y jurídica por parte de los equipos de la Dirección de Preescolar y Básica y de la Dirección de Educación Media."/>
    <n v="365"/>
    <n v="365"/>
    <n v="1000"/>
    <n v="128.33799999999999"/>
    <n v="4078.88"/>
    <n v="0"/>
    <n v="4242.0349999999999"/>
    <n v="0"/>
    <n v="4411.7168579999998"/>
    <n v="0"/>
    <n v="14097.631858000001"/>
    <n v="493.3379999999999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3"/>
    <s v="Fortalecer 320 Colegios En Los Ambientes De Aprendizaje Para Responder A Los Cambios Sociales, Culturales Y Económicos Del Siglo Xxi"/>
    <n v="3"/>
    <s v="Creciente"/>
    <n v="1"/>
    <s v="En ejecucion"/>
    <n v="1"/>
    <n v="100"/>
    <n v="100"/>
    <n v="100"/>
    <n v="240"/>
    <n v="100"/>
    <n v="41.67"/>
    <n v="240"/>
    <n v="0"/>
    <n v="0"/>
    <n v="320"/>
    <n v="0"/>
    <n v="0"/>
    <n v="320"/>
    <n v="0"/>
    <n v="0"/>
    <s v="N/A"/>
    <s v="N/A"/>
    <s v="N/A"/>
    <n v="2292272754"/>
    <n v="2283272754"/>
    <n v="99.61"/>
    <n v="26609059053"/>
    <n v="26416449557"/>
    <n v="99.28"/>
    <n v="11090000000"/>
    <n v="0"/>
    <n v="0"/>
    <n v="9788333333"/>
    <n v="0"/>
    <n v="0"/>
    <n v="6369263117"/>
    <n v="0"/>
    <n v="0"/>
    <n v="56148928257"/>
    <n v="28699722311"/>
    <n v="51.11"/>
    <s v="VIGENCIA (a 30/06/2021): &quot;A corte 31 de junio se reportan 43 IED  Como gestión en el componente, se han realizado las siguientes acciones:   ¿ Se socializó la guía se sistematización de experiencias al interior de los equipos de transformación pedagógica y de otras direcciones, se realizó pilotaje 3 IED y actualmente se encuentra en revisión final. ¿ Se llevó a cabo el proceso precontractual con la Universidad Nacional para realizar el Concurso Leer y Escribir Versión XV 2020 ¿ 2021.  ¿Cuando un virus cambió el mundo¿ y Versión XVI 2021 ¿ 2022, y la Cátedra Gabriel García Márquez. El proceso cuenta con la aprobación de la mesa de contratación de la SED. A la fecha de corte del informe, se está llevando a cabo la firma por parte de las dos entidades."/>
    <n v="2292.2727540000001"/>
    <n v="2283.2727540000001"/>
    <n v="26609.059053000001"/>
    <n v="26416.449557"/>
    <n v="11090"/>
    <n v="0"/>
    <n v="9788.3333330000005"/>
    <n v="0"/>
    <n v="6369.2631170000004"/>
    <n v="0"/>
    <n v="56148.928257000007"/>
    <n v="28699.722311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4"/>
    <s v="Implementar 320 Colegios Un Modelo Sostenible De Innovación Educativa"/>
    <n v="3"/>
    <s v="Creciente"/>
    <n v="1"/>
    <s v="En ejecucion"/>
    <n v="1"/>
    <n v="100"/>
    <n v="100"/>
    <n v="100"/>
    <n v="170"/>
    <n v="100"/>
    <n v="58.82"/>
    <n v="240"/>
    <n v="0"/>
    <n v="0"/>
    <n v="320"/>
    <n v="0"/>
    <n v="0"/>
    <n v="320"/>
    <n v="0"/>
    <n v="0"/>
    <s v="N/A"/>
    <s v="N/A"/>
    <s v="N/A"/>
    <n v="394715036"/>
    <n v="394715035"/>
    <n v="100"/>
    <n v="4532569416"/>
    <n v="1742129630"/>
    <n v="38.44"/>
    <n v="8910000000"/>
    <n v="0"/>
    <n v="0"/>
    <n v="7711666667"/>
    <n v="0"/>
    <n v="0"/>
    <n v="6270000000"/>
    <n v="0"/>
    <n v="0"/>
    <n v="27818951119"/>
    <n v="2136844665"/>
    <n v="7.68"/>
    <s v="VIGENCIA (a 30/06/2021): En cuando a la estrategia de fortalecimiento de ciencia, tecnología e innovación de avanzó en:  Realización del proceso contractual para la selección del aliado estratégico para el fortalecimiento de los componentes: Red Académica y Medios Educativos, así como, la franja de televisión educativa ¡Eureka! Aprende en Casa. Este proceso deja como resultado la selección de CINTEL, quien se ocupará de las acciones de Red Académica y Medios Educativos, y de Canal Capital para el trabajo con la franja de televisión.  Estructuración de los estudios previos, revisión jurídica y presentación en comité de contratación del contrato con Canal Capital, quedando agendado para el comité del 1 de julio de 2021."/>
    <n v="394.715036"/>
    <n v="394.715035"/>
    <n v="4532.5694160000003"/>
    <n v="1742.1296299999999"/>
    <n v="8910"/>
    <n v="0"/>
    <n v="7711.6666670000004"/>
    <n v="0"/>
    <n v="6270"/>
    <n v="0"/>
    <n v="27818.951119000001"/>
    <n v="2136.8446650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112"/>
    <n v="64"/>
    <n v="220"/>
    <n v="0"/>
    <n v="0"/>
    <n v="220"/>
    <n v="0"/>
    <n v="0"/>
    <n v="220"/>
    <n v="0"/>
    <n v="0"/>
    <s v="N/A"/>
    <s v="N/A"/>
    <s v="N/A"/>
    <n v="2703750411"/>
    <n v="2703750411"/>
    <n v="100"/>
    <n v="5048938234"/>
    <n v="4025631234"/>
    <n v="79.73"/>
    <n v="5002075000"/>
    <n v="0"/>
    <n v="0"/>
    <n v="5002075000"/>
    <n v="0"/>
    <n v="0"/>
    <n v="4342446661"/>
    <n v="0"/>
    <n v="0"/>
    <n v="22099285306"/>
    <n v="6729381645"/>
    <n v="30.45"/>
    <s v="VIGENCIA (a 30/06/2021): Se elaboró Minuta para el Convenio de Cooperación N° 2234 con el aliado British Council, aprobada y firmada el 16 de junio del 2021. Una vez se aprobaron las pólizas, se firmó el Acta de Inicio el 30 de junio de 2021. En el mes de junio se aprobaron recursos adicionales por el Plan de Choque de la Subsecretaría de Calidad, lo cual beneficiará a 1030 estudiantes más en la Estrategia 1: English without Borders. Se recibió y se revisó la propuesta de adición para el convenio. Se ajustó el cronograma y actividades para lograr atender las 175 instituciones programadas en la vigencia y a los estudiantes en las diferentes estrategias.  Adicionalmente, se realizó la socialización del Plan y del convenio con los rectores y docentes de inglés el día 20 de mayo a la cual 328 personas firmaron lista de asistencia. Se prepararon los oficios para iniciar las actividades del convenio tan pronto las IED regresen de vacaciones.  Por otro lado, se firmó y dio inicio al convenio de cooperación 2528021 y en la implementación se han realizado acciones en la IED focalizadas, como la presentación el programa, cronograma y acciones a llevar a cabo dentro del marco del convenio. Del mismo modo ya hay cronograma de reuniones con las demás IED. Se realiza el primer comité donde se acuerdan las características de las acciones a desarrollar, compromisos, cronograma, características de los entregables y fechas de desembolsos.  Además, por medio de la alianza con el SENA, se han registrado 10992 estudiantes para participar en los cursos de formación complementaria en inglés."/>
    <n v="2703.750411"/>
    <n v="2703.750411"/>
    <n v="5048.9382340000002"/>
    <n v="4025.6312339999999"/>
    <n v="5002.0749999999998"/>
    <n v="0"/>
    <n v="5002.0749999999998"/>
    <n v="0"/>
    <n v="4342.4466609999999"/>
    <n v="0"/>
    <n v="22099.285305999998"/>
    <n v="6729.381644999999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6"/>
    <s v="Desarrollar 2000 Docentes Con Una Estrategia Para El Fortalecimiento De Las Habilidades Comunicativas En Segunda Lengua"/>
    <n v="1"/>
    <s v="Suma"/>
    <n v="1"/>
    <s v="En ejecucion"/>
    <n v="1"/>
    <n v="500"/>
    <n v="449"/>
    <n v="89.8"/>
    <n v="400"/>
    <n v="28"/>
    <n v="7"/>
    <n v="400"/>
    <n v="0"/>
    <n v="0"/>
    <n v="400"/>
    <n v="0"/>
    <n v="0"/>
    <n v="351"/>
    <n v="0"/>
    <n v="0"/>
    <n v="2000"/>
    <n v="477"/>
    <n v="23.85"/>
    <n v="1288200000"/>
    <n v="1288200000"/>
    <n v="100"/>
    <n v="691442350"/>
    <n v="210300000"/>
    <n v="30.41"/>
    <n v="1497925000"/>
    <n v="0"/>
    <n v="0"/>
    <n v="1497925000"/>
    <n v="0"/>
    <n v="0"/>
    <n v="1300392222"/>
    <n v="0"/>
    <n v="0"/>
    <n v="6275884572"/>
    <n v="1498500000"/>
    <n v="23.88"/>
    <s v="VIGENCIA (a 30/06/2021): 407 docentes se registraron al curso.  Este grupo hace parte de docentes de planta de los decretos 227 y 1278. El programa se desarrolla dentro del marco del convenio ICETEX 4130 de 2016. El valor total del programa de formación es de $575,072,000. De estos docentes 370 han tomado una prueba diagnóstica de nivel de lengua según el MCER para ser clasificados de acuerdo con su nivel de lengua."/>
    <n v="1288.2"/>
    <n v="1288.2"/>
    <n v="691.44235000000003"/>
    <n v="210.3"/>
    <n v="1497.925"/>
    <n v="0"/>
    <n v="1497.925"/>
    <n v="0"/>
    <n v="1300.3922219999999"/>
    <n v="0"/>
    <n v="6275.8845720000008"/>
    <n v="1498.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7"/>
    <s v="Implementar 6000 Docentes Estrategias De Formación Inicial, Permanente Y Posgradual Para Maestras, Maestros Y Directivos Docentes."/>
    <n v="3"/>
    <s v="Creciente"/>
    <n v="1"/>
    <s v="En ejecucion"/>
    <n v="1"/>
    <n v="552"/>
    <n v="431"/>
    <n v="78.08"/>
    <n v="1287"/>
    <n v="777"/>
    <n v="60.37"/>
    <n v="4088"/>
    <n v="0"/>
    <n v="0"/>
    <n v="5536"/>
    <n v="0"/>
    <n v="0"/>
    <n v="6000"/>
    <n v="0"/>
    <n v="0"/>
    <s v="N/A"/>
    <s v="N/A"/>
    <s v="N/A"/>
    <n v="4563705535"/>
    <n v="4527705535"/>
    <n v="99.21"/>
    <n v="7628926691"/>
    <n v="548451090"/>
    <n v="7.19"/>
    <n v="33160104397"/>
    <n v="0"/>
    <n v="0"/>
    <n v="28548533089"/>
    <n v="0"/>
    <n v="0"/>
    <n v="9392277556"/>
    <n v="0"/>
    <n v="0"/>
    <n v="83293547268"/>
    <n v="5076156625"/>
    <n v="6.09"/>
    <s v="VIGENCIA (a 30/06/2021): Durante este trimestre se realizó la convocatoria abierta para la actualización del Banco de Oferentes de Programas de Formación Permanente ¿ se obtuvieron 16 propuestas habilitadas ,en el Plan Integral de Acciones Afirmativas se avanzó en la concertación de las propuestas de formación permanente para dar cumplimiento a las acciones concertadas con los grupos étnicos.Con la comunidad indígena, se avanzó en la realización de mesas de trabajo entre la Universidad Autónoma Intercultural Indígena y la comisión de educación de la Mesa Autónoma Indígena"/>
    <n v="4563.7055350000001"/>
    <n v="4527.7055350000001"/>
    <n v="7628.9266909999997"/>
    <n v="548.45109000000002"/>
    <n v="33160.104397000003"/>
    <n v="0"/>
    <n v="28548.533089"/>
    <n v="0"/>
    <n v="9392.2775559999991"/>
    <n v="0"/>
    <n v="83293.547268000009"/>
    <n v="5076.156624999999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8"/>
    <s v="Implementar 1000 Docentes Estrategias De Innovación Educativa,  Fortalecimiento De Redes, Semilleros, Grupos De Investigación Y,  Reconocimiento Social De La Labor Docente."/>
    <n v="3"/>
    <s v="Creciente"/>
    <n v="1"/>
    <s v="En ejecucion"/>
    <n v="1"/>
    <n v="161"/>
    <n v="161"/>
    <n v="100"/>
    <n v="340"/>
    <n v="291"/>
    <n v="85.59"/>
    <n v="560"/>
    <n v="0"/>
    <n v="0"/>
    <n v="770"/>
    <n v="0"/>
    <n v="0"/>
    <n v="1000"/>
    <n v="0"/>
    <n v="0"/>
    <s v="N/A"/>
    <s v="N/A"/>
    <s v="N/A"/>
    <n v="2306254302"/>
    <n v="2275730701"/>
    <n v="98.68"/>
    <n v="3121073309"/>
    <n v="1581914822"/>
    <n v="50.68"/>
    <n v="4239895603"/>
    <n v="0"/>
    <n v="0"/>
    <n v="4751466911"/>
    <n v="0"/>
    <n v="0"/>
    <n v="5415722444"/>
    <n v="0"/>
    <n v="0"/>
    <n v="19834412569"/>
    <n v="3857645523"/>
    <n v="19.45"/>
    <s v="VIGENCIA (a 30/06/2021): En redes y semilleros se avanzó con cuatro (4) Redes y colectivos: , Se potencializaron  procesos de Innovación Pedagógica como  Diplomado: Orientando a la Salud Mental en las Instituciones Educativas y la Estrategia de formación situada: Competencias comunicativas, en alianza con  la Fundación Instituto Alberto Merani.     De igual manera, se avanza en la definición de la propuesta pedagógica y operativa de espacio maestro, asi como la alianza con IDEP para el fortalecimiento del Centro de innovacion pedagógica Ciudad Maestra y  las actividades académicas para la promoción de los nodos locales de innovación.  &quot;"/>
    <n v="2306.2543019999998"/>
    <n v="2275.730701"/>
    <n v="3121.0733089999999"/>
    <n v="1581.914822"/>
    <n v="4239.8956029999999"/>
    <n v="0"/>
    <n v="4751.4669110000004"/>
    <n v="0"/>
    <n v="5415.722444"/>
    <n v="0"/>
    <n v="19834.412569"/>
    <n v="3857.6455230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3"/>
    <n v="9"/>
    <s v="Acompañar 399 Colegios Con Asistencia Técnica Para El Diseño E Implementación Del Sistema Multidimensional De Evaluación Uso Pedagógico De Los Resultados."/>
    <n v="3"/>
    <s v="Creciente"/>
    <n v="1"/>
    <s v="En ejecucion"/>
    <n v="1"/>
    <n v="40"/>
    <n v="44"/>
    <n v="110"/>
    <n v="150"/>
    <n v="149"/>
    <n v="99.33"/>
    <n v="250"/>
    <n v="0"/>
    <n v="0"/>
    <n v="350"/>
    <n v="0"/>
    <n v="0"/>
    <n v="399"/>
    <n v="0"/>
    <n v="0"/>
    <s v="N/A"/>
    <s v="N/A"/>
    <s v="N/A"/>
    <n v="2365786759"/>
    <n v="2290945559"/>
    <n v="96.84"/>
    <n v="8400000000"/>
    <n v="1786944533"/>
    <n v="21.27"/>
    <n v="13500000000"/>
    <n v="0"/>
    <n v="0"/>
    <n v="15000000000"/>
    <n v="0"/>
    <n v="0"/>
    <n v="13707342000"/>
    <n v="0"/>
    <n v="0"/>
    <n v="52973128759"/>
    <n v="4077890092"/>
    <n v="7.7"/>
    <s v="VIGENCIA (a 30/06/2021): Con las acciones desarrolladas,  todos los estudiantes de grado 11° de los colegios públicos del Distrito preinscritos al Examen Saber 11, reciban el beneficio del valor de inscripción, lo que representa un alivio para las familias en la situación de coyuntura actual generada por la pandemia. Así mismo, con el desarrollo de los talleres desarrollados entre los meses de abril y junio y el material de apoyo entregado, se beneficiaron docentes y directivos docentes de 149 colegios públicos de Bogotá."/>
    <n v="2365.7867590000001"/>
    <n v="2290.9455589999998"/>
    <n v="8400"/>
    <n v="1786.9445330000001"/>
    <n v="13500"/>
    <n v="0"/>
    <n v="15000"/>
    <n v="0"/>
    <n v="13707.342000000001"/>
    <n v="0"/>
    <n v="52973.128758999999"/>
    <n v="4077.890091999999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s v="VIGENCIA (a 31/03/2021): Se sigue implementando la consulta &quot; un millón de ideas por la educación de Bogotá&quot;  de acuerdo al cronograma y se esta ejecutando el alistamiento para la aplicación de la consulta en los colegios que se han acogido al modelo RGPS."/>
    <n v="648"/>
    <n v="648"/>
    <n v="0"/>
    <n v="0"/>
    <n v="0"/>
    <n v="0"/>
    <n v="0"/>
    <n v="0"/>
    <n v="0"/>
    <n v="0"/>
    <n v="648"/>
    <n v="648"/>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2"/>
    <s v="Construir Y Desarrollar Los 1 Documentos Que Consolida Las Recomendaciones De La Misión De Educadores Y Sabiduría Ciudadana, Frente A La  Pública Educativa Para La Ciudad 2020-2038"/>
    <n v="2"/>
    <s v="Constante"/>
    <n v="1"/>
    <s v="En ejecucion"/>
    <n v="1"/>
    <n v="1"/>
    <n v="1"/>
    <n v="100"/>
    <n v="1"/>
    <n v="1"/>
    <n v="100"/>
    <n v="1"/>
    <n v="0"/>
    <n v="0"/>
    <n v="1"/>
    <n v="0"/>
    <n v="0"/>
    <n v="0"/>
    <n v="0"/>
    <n v="0"/>
    <s v="N/A"/>
    <s v="N/A"/>
    <s v="N/A"/>
    <n v="30000000"/>
    <n v="30000000"/>
    <n v="100"/>
    <n v="270000000"/>
    <n v="177000000"/>
    <n v="65.56"/>
    <n v="0"/>
    <n v="0"/>
    <n v="0"/>
    <n v="0"/>
    <n v="0"/>
    <n v="0"/>
    <n v="0"/>
    <n v="0"/>
    <n v="0"/>
    <n v="300000000"/>
    <n v="207000000"/>
    <n v="69"/>
    <s v="VIGENCIA (a 30/06/2021): La Misión ya cuenta con un documento final de recomendaciones de política de corto, mediano y largo plazo para la educación de Bogotá que será presentado a la ciudad en el segundo semestre del 2021. Este informe reúne las voces de cientos de miles de ciudadanos, niños, niñas, jóvenes, padres y madres de familia, docentes, investigadores, especialistas en educación, funcionarios públicos y privados, y en general de toda la ciudadanía de Bogotá, que expresaron sus expectativas sobre la educación que Bogotá merece y necesita tener. Este documento, sus anexos técnicos y las bases de datos construidas a partir de los ejercicios de participación estarán disponibles para la ciudadanía a través de la página web de la Misión."/>
    <n v="30"/>
    <n v="30"/>
    <n v="270"/>
    <n v="177"/>
    <n v="0"/>
    <n v="0"/>
    <n v="0"/>
    <n v="0"/>
    <n v="0"/>
    <n v="0"/>
    <n v="300"/>
    <n v="20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s v="RESERVAS (a 30/06/2021): Pago de saldos de contratos de prestación de servicios."/>
    <n v="1932"/>
    <n v="1930"/>
    <n v="0"/>
    <n v="0"/>
    <n v="0"/>
    <n v="0"/>
    <n v="0"/>
    <n v="0"/>
    <n v="0"/>
    <n v="0"/>
    <n v="1932"/>
    <n v="1930"/>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500000000"/>
    <n v="0"/>
    <n v="0"/>
    <n v="0"/>
    <n v="0"/>
    <n v="0"/>
    <n v="0"/>
    <n v="0"/>
    <n v="0"/>
    <n v="0"/>
    <n v="0"/>
    <n v="0"/>
    <n v="500000000"/>
    <n v="0"/>
    <n v="0"/>
    <s v="VIGENCIA (a 30/06/2021): Durante el trimestre no se presenta avance de ejecución. Se desarrollaron acciones enmarcadas en el alistamiento previo necesario para la puesta en marcha de la prueba piloto e implementación del MGI, tales como: definición de criterios para la selección de colegios oficiales sujeto de pilotaje, revisión de aspectos relacionados con la puesta en marcha del SMECE dada su articulación con el MGI, revisión de propuesta para la conformación de centros integrados de servicios en el marco del Pilar 3, criterios para la conformación del equipo de trabajo a contratar para la unificación de herramientas/instrumentos de planeación en el marco del Pilar 1 (articulación MGI-SMECE), así como definición de obligaciones, productos y su plan de trabajo, revisión hoja de ruta para la conformación de centros integrados de servicios y repositorio de insumos para temas contractuales. De otra parte, se llevó a cabo jornada de socialización de información relativa al MGI a los ochenta colegios oficiales seleccionados como sujeto de pilotaje (Grupo de Tratamiento), en la cual se presentó: 1) Descripción, 2) Líneas de trabajo 2021-2024, 3) Plan de Implementación 2021-2024 y 4) Prueba Piloto: Objetivo, Participantes, Resultados Esperados, Metodología y Acciones a Desarrollar en 2021."/>
    <n v="0"/>
    <n v="0"/>
    <n v="500"/>
    <n v="0"/>
    <n v="0"/>
    <n v="0"/>
    <n v="0"/>
    <n v="0"/>
    <n v="0"/>
    <n v="0"/>
    <n v="500"/>
    <n v="0"/>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5"/>
    <s v="Ejecutar El 100 Porcentaje Definido Para La Implementación Del Modelo De Gestión Institucional En Articulación Con Las Dile Y El Nivel Cental De La Sed"/>
    <n v="3"/>
    <s v="Creciente"/>
    <n v="1"/>
    <s v="En ejecucion"/>
    <n v="1"/>
    <n v="0"/>
    <n v="0"/>
    <n v="0"/>
    <n v="5"/>
    <n v="0.2"/>
    <n v="4"/>
    <n v="37"/>
    <n v="0"/>
    <n v="0"/>
    <n v="69"/>
    <n v="0"/>
    <n v="0"/>
    <n v="100"/>
    <n v="0"/>
    <n v="0"/>
    <s v="N/A"/>
    <s v="N/A"/>
    <s v="N/A"/>
    <n v="0"/>
    <n v="0"/>
    <n v="0"/>
    <n v="6261079000"/>
    <n v="4655225107"/>
    <n v="74.349999999999994"/>
    <n v="19155865000"/>
    <n v="0"/>
    <n v="0"/>
    <n v="19155865000"/>
    <n v="0"/>
    <n v="0"/>
    <n v="19155865000"/>
    <n v="0"/>
    <n v="0"/>
    <n v="63728674000"/>
    <n v="4655225107"/>
    <n v="7.3"/>
    <s v="VIGENCIA (a 30/06/2021): Fortalecimiento de las 20 Localidades donde se encuentran los 400 Colegios Distritales."/>
    <n v="0"/>
    <n v="0"/>
    <n v="6261.0789999999997"/>
    <n v="4655.2251070000002"/>
    <n v="19155.865000000002"/>
    <n v="0"/>
    <n v="19155.865000000002"/>
    <n v="0"/>
    <n v="19155.865000000002"/>
    <n v="0"/>
    <n v="63728.674000000014"/>
    <n v="4655.2251070000002"/>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6"/>
    <s v="Ejecutar El 1 Modelo Definido Para La Implementación Del Sistema De Cooperación Escolar Para Colegios Oficiales Y Privados Del Distrito."/>
    <n v="2"/>
    <s v="Constante"/>
    <n v="1"/>
    <s v="En ejecucion"/>
    <n v="1"/>
    <n v="1"/>
    <n v="1"/>
    <n v="100"/>
    <n v="1"/>
    <n v="0.38"/>
    <n v="38"/>
    <n v="1"/>
    <n v="0"/>
    <n v="0"/>
    <n v="1"/>
    <n v="0"/>
    <n v="0"/>
    <n v="1"/>
    <n v="0"/>
    <n v="0"/>
    <s v="N/A"/>
    <s v="N/A"/>
    <s v="N/A"/>
    <n v="194790000"/>
    <n v="188825154"/>
    <n v="96.94"/>
    <n v="602980000"/>
    <n v="579949000"/>
    <n v="96.18"/>
    <n v="2513413037"/>
    <n v="0"/>
    <n v="0"/>
    <n v="2563412539"/>
    <n v="0"/>
    <n v="0"/>
    <n v="1711829000"/>
    <n v="0"/>
    <n v="0"/>
    <n v="7586424576"/>
    <n v="768774154"/>
    <n v="10.130000000000001"/>
    <s v="VIGENCIA (a 30/06/2021): Para el segundo trimestre se ha avanzado en un 38.33%. Lo anterior se justifica a través de las siguientes actividades que dan el cumplimiento del Sistema, estas son: 1. La plataforma informática en su proceso de producción y ya puesta en marcha, se encuentra en un avance del 70%, se espera para el mes de Agosto, tener el sistema informático desarrollado en su totalidad.  2. Formular el modelo de gestión de cooperación y alianzas de la SED, esta actividad cuenta con un avance del 45%, para el mes de junio se firmó el convenio y se dio inicio al desarrollo del modelo de gestión, este proyecto se compone de fase 1 que cuenta con dos productos (modelo de gestión y batería de indicadores) y fase 2 que cuenta con un producto que es la entrega de las metodologías para realizar capacitaciones sobre la fase 1. La 3 actividad,  es la apropiación de dicho modelo (capacitaciones) esta actividad para el trimestre llevaba un avance del 0%, se espera por lo menos iniciar con el proceso de apropiación para el último trimestre del año. Teniendo en cuenta que estas 3 actividades se dividen cada una en un 33.3% para completar el 100% de la meta componente."/>
    <n v="194.79"/>
    <n v="188.825154"/>
    <n v="602.98"/>
    <n v="579.94899999999996"/>
    <n v="2513.4130369999998"/>
    <n v="0"/>
    <n v="2563.4125389999999"/>
    <n v="0"/>
    <n v="1711.829"/>
    <n v="0"/>
    <n v="7586.4245759999994"/>
    <n v="768.7741539999999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30"/>
    <n v="7"/>
    <s v="Promover 300 Intercambios Entre Oficiales Y Privados Del Distrito Encuentros Con La Comunidad Educativa"/>
    <n v="1"/>
    <s v="Suma"/>
    <n v="1"/>
    <s v="En ejecucion"/>
    <n v="1"/>
    <n v="60"/>
    <n v="60"/>
    <n v="100"/>
    <n v="15"/>
    <n v="6"/>
    <n v="40"/>
    <n v="85"/>
    <n v="0"/>
    <n v="0"/>
    <n v="80"/>
    <n v="0"/>
    <n v="0"/>
    <n v="60"/>
    <n v="0"/>
    <n v="0"/>
    <n v="300"/>
    <n v="66"/>
    <n v="22"/>
    <n v="68400000"/>
    <n v="67900000"/>
    <n v="99.27"/>
    <n v="793578000"/>
    <n v="341520000"/>
    <n v="43.04"/>
    <n v="768873461"/>
    <n v="0"/>
    <n v="0"/>
    <n v="768872962"/>
    <n v="0"/>
    <n v="0"/>
    <n v="680457000"/>
    <n v="0"/>
    <n v="0"/>
    <n v="3080181423"/>
    <n v="409420000"/>
    <n v="13.29"/>
    <s v="VIGENCIA (a 30/06/2021): A la fecha se han logrado concretar 6 intercambios de experiencias, gracias a la articulación institucional e interinstitucional, en temas diversos que aportan a los componentes pedagógicos, curriculares y de convivencia escolar de las comunidades educativas."/>
    <n v="68.400000000000006"/>
    <n v="67.900000000000006"/>
    <n v="793.57799999999997"/>
    <n v="341.52"/>
    <n v="768.87346100000002"/>
    <n v="0"/>
    <n v="768.87296200000003"/>
    <n v="0"/>
    <n v="680.45699999999999"/>
    <n v="0"/>
    <n v="3080.181423"/>
    <n v="409.4199999999999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1"/>
    <s v="Realizar 220 Colegios Acompañamiento Pedagógico En Torno Al Fortalecimiento De Las Didáctivas Y Metodologías."/>
    <n v="3"/>
    <s v="Creciente"/>
    <n v="1"/>
    <s v="En ejecucion"/>
    <n v="1"/>
    <n v="195"/>
    <n v="195"/>
    <n v="100"/>
    <n v="208"/>
    <n v="195"/>
    <n v="93.75"/>
    <n v="215"/>
    <n v="0"/>
    <n v="0"/>
    <n v="220"/>
    <n v="0"/>
    <n v="0"/>
    <n v="220"/>
    <n v="0"/>
    <n v="0"/>
    <s v="N/A"/>
    <s v="N/A"/>
    <s v="N/A"/>
    <n v="1790724385"/>
    <n v="1781350518"/>
    <n v="99.48"/>
    <n v="4609366000"/>
    <n v="3946952219"/>
    <n v="85.63"/>
    <n v="3901799294"/>
    <n v="0"/>
    <n v="0"/>
    <n v="3913111057"/>
    <n v="0"/>
    <n v="0"/>
    <n v="3929342679"/>
    <n v="0"/>
    <n v="0"/>
    <n v="18144343415"/>
    <n v="5728302737"/>
    <n v="31.57"/>
    <s v="VIGENCIA (a 30/06/2021): Se continuó seguimiento a la manifestación de interés de las IED en al participación del componente, consolidando la particpación de 208 IED y oficiliazado la IES asignada para su acompañamiento en el acompañamiento pedagógico en torno al fortalecimiento de las didácticas y metodologías. Se finalizan las acciones precontractuales para la suscripción de convenios tanto con las 7 IES de caracter privado resultantes del proceso competitivo como con las 2 IES públicas.    Se adelantó jornada para socializar a las 9 IES elementos técnicos que resultan prioritarios para la flexibilización curricular y priorización de aprendizajes. Las IES iniciaron acercamiento con las IED asignadas."/>
    <n v="1790.724385"/>
    <n v="1781.350518"/>
    <n v="4609.366"/>
    <n v="3946.9522189999998"/>
    <n v="3901.7992939999999"/>
    <n v="0"/>
    <n v="3913.1110570000001"/>
    <n v="0"/>
    <n v="3929.3426789999999"/>
    <n v="0"/>
    <n v="18144.343414999999"/>
    <n v="5728.30273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2"/>
    <s v="Realizar 220 Colegios Actualización De La Estrategia De Seguimiento Y Ajuste Curricular"/>
    <n v="1"/>
    <s v="Suma"/>
    <n v="1"/>
    <s v="En ejecucion"/>
    <n v="1"/>
    <n v="195"/>
    <n v="195"/>
    <n v="100"/>
    <n v="0"/>
    <n v="0"/>
    <n v="0"/>
    <n v="14"/>
    <n v="0"/>
    <n v="0"/>
    <n v="0"/>
    <n v="0"/>
    <n v="0"/>
    <n v="11"/>
    <n v="0"/>
    <n v="0"/>
    <n v="220"/>
    <n v="195"/>
    <n v="88.64"/>
    <n v="905366355"/>
    <n v="905366355"/>
    <n v="100"/>
    <n v="0"/>
    <n v="0"/>
    <n v="0"/>
    <n v="1770949023"/>
    <n v="0"/>
    <n v="0"/>
    <n v="0"/>
    <n v="0"/>
    <n v="0"/>
    <n v="1928563485"/>
    <n v="0"/>
    <n v="0"/>
    <n v="4604878863"/>
    <n v="905366355"/>
    <n v="19.66"/>
    <m/>
    <n v="905.366355"/>
    <n v="905.366355"/>
    <n v="0"/>
    <n v="0"/>
    <n v="1770.9490229999999"/>
    <n v="0"/>
    <n v="0"/>
    <n v="0"/>
    <n v="1928.5634849999999"/>
    <n v="0"/>
    <n v="4604.8788629999999"/>
    <n v="905.366355"/>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3"/>
    <s v="Implementar 220 Colegios La Estrategia De Inmersión A La Educación Superior Con Estudiantes De Media."/>
    <n v="3"/>
    <s v="Creciente"/>
    <n v="1"/>
    <s v="En ejecucion"/>
    <n v="1"/>
    <n v="195"/>
    <n v="194"/>
    <n v="99.49"/>
    <n v="208"/>
    <n v="194"/>
    <n v="93.27"/>
    <n v="215"/>
    <n v="0"/>
    <n v="0"/>
    <n v="220"/>
    <n v="0"/>
    <n v="0"/>
    <n v="220"/>
    <n v="0"/>
    <n v="0"/>
    <s v="N/A"/>
    <s v="N/A"/>
    <s v="N/A"/>
    <n v="2222794698"/>
    <n v="2222794698"/>
    <n v="100"/>
    <n v="4000000000"/>
    <n v="3315468957"/>
    <n v="82.89"/>
    <n v="7785161453"/>
    <n v="0"/>
    <n v="0"/>
    <n v="9425458555"/>
    <n v="0"/>
    <n v="0"/>
    <n v="3215438998"/>
    <n v="0"/>
    <n v="0"/>
    <n v="26648853704"/>
    <n v="5538263655"/>
    <n v="20.78"/>
    <s v="VIGENCIA (a 30/06/2021): Se continuó seguimiento a la manifestación de interés de las IED en al participación del componente, consolidando la particpación de 208 IED y oficiliazado la IES asignada para su acompañamiento  en torno a la implementación de la estrategia de inmersión a la educació superior. Se finalizan las acciones precontractuales para la suscripción de convenios tanto con las 7 IES de caracter privado resultantes del proceso competitivo como con las 2 IES públicas.    Se adelantó jornada para socializar a las 9 IES los propósitos que orientan la implementación de la inmersión a la vida universitaria. Las IES iniciaron acercamiento con las IED asignadas."/>
    <n v="2222.7946980000002"/>
    <n v="2222.7946980000002"/>
    <n v="4000"/>
    <n v="3315.468957"/>
    <n v="7785.1614529999997"/>
    <n v="0"/>
    <n v="9425.4585549999993"/>
    <n v="0"/>
    <n v="3215.4389980000001"/>
    <n v="0"/>
    <n v="26648.853703999997"/>
    <n v="5538.2636550000007"/>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4"/>
    <s v="Implementar 220 Colegios Estrategias Para El Fortalecimiento De La Pertinencia Curricular"/>
    <n v="3"/>
    <s v="Creciente"/>
    <n v="1"/>
    <s v="En ejecucion"/>
    <n v="1"/>
    <n v="195"/>
    <n v="195"/>
    <n v="100"/>
    <n v="208"/>
    <n v="195"/>
    <n v="93.75"/>
    <n v="215"/>
    <n v="0"/>
    <n v="0"/>
    <n v="220"/>
    <n v="0"/>
    <n v="0"/>
    <n v="220"/>
    <n v="0"/>
    <n v="0"/>
    <s v="N/A"/>
    <s v="N/A"/>
    <s v="N/A"/>
    <n v="2799548360"/>
    <n v="2789351285"/>
    <n v="99.64"/>
    <n v="2483990000"/>
    <n v="2141341823"/>
    <n v="86.21"/>
    <n v="1258643245"/>
    <n v="0"/>
    <n v="0"/>
    <n v="1340683922"/>
    <n v="0"/>
    <n v="0"/>
    <n v="1357481342"/>
    <n v="0"/>
    <n v="0"/>
    <n v="9240346869"/>
    <n v="4930693108"/>
    <n v="53.36"/>
    <s v="VIGENCIA (a 30/06/2021): &quot;Se continuó seguimiento a la manifestación de interés de las IED en al participación del componente, consolidando la particpación de 208 IED y oficiliazado la IES asignada para su acompañamiento en torno al fortalecimiento de la pertinencia curricular. Se finalizan las acciones precontractuales para la suscripción de convenios tanto con las 7 IES de caracter privado resultantes del proceso competitivo como con las 2 IES públicas.    Se adelantó jornada para socializar a las 9 IES elementos que se integran a los énfasis, así como la propuesta de mesas pedagógicas. De igual forma, Se generó una mesa de trabajo adicional con un grupo de 7 IES para socializar casos específicos de instituciones que participarán en el acompañamiento y que por su carácter (técnico), la articulación con el programa de doble titulación o el acompañamiento previo del equipo pedagógico de la DEM, implican precisar la diferencia entre especialidades técnicas, programa de doble titulación y líneas de profundización, así como, avances que se han identificado. Las IES iniciaron acercamiento con las IED asignadas.&quot;"/>
    <n v="2799.5483599999998"/>
    <n v="2789.3512850000002"/>
    <n v="2483.9899999999998"/>
    <n v="2141.3418230000002"/>
    <n v="1258.643245"/>
    <n v="0"/>
    <n v="1340.6839219999999"/>
    <n v="0"/>
    <n v="1357.481342"/>
    <n v="0"/>
    <n v="9240.3468690000009"/>
    <n v="4930.6931080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5"/>
    <s v="Implemetar 40000 Estudiantes La Estrategia De Orientación Socio Ocupacional En Las Ied Focalizadas Procurando Su Consolidación E Institucionalización"/>
    <n v="3"/>
    <s v="Creciente"/>
    <n v="1"/>
    <s v="En ejecucion"/>
    <n v="1"/>
    <n v="20000"/>
    <n v="18371"/>
    <n v="91.86"/>
    <n v="36000"/>
    <n v="18371"/>
    <n v="51.03"/>
    <n v="37000"/>
    <n v="0"/>
    <n v="0"/>
    <n v="40000"/>
    <n v="0"/>
    <n v="0"/>
    <n v="40000"/>
    <n v="0"/>
    <n v="0"/>
    <s v="N/A"/>
    <s v="N/A"/>
    <s v="N/A"/>
    <n v="437576541"/>
    <n v="430122808"/>
    <n v="98.3"/>
    <n v="1066637000"/>
    <n v="714077352"/>
    <n v="66.95"/>
    <n v="1328430594"/>
    <n v="0"/>
    <n v="0"/>
    <n v="1320420120"/>
    <n v="0"/>
    <n v="0"/>
    <n v="1573973610"/>
    <n v="0"/>
    <n v="0"/>
    <n v="5727037865"/>
    <n v="1144200160"/>
    <n v="19.98"/>
    <s v="VIGENCIA (a 30/06/2021): Se continuó seguimiento a la manifestación de interés de las IED en al participación del componente, consolidando la particpación de 208 IED y oficiliazado la IES asignada para su acompañamiento en torno a la estrategia de orientación. Se finalizan las acciones precontractuales para la suscripción de convenios tanto con las 7 IES de caracter privado resultantes del proceso competitivo como con las 2 IES públicas.    Se adelantó jornada para socializar a las 9 IES elmentos a tener en cuenta para la implementación de la Estrategia de Orientación Socio ocupacional, así como la entrega de los instrumentos de seguimiento al acompañamiento.  Las IES iniciaron acercamiento con las IED asignadas.  Asimismo, en relación con la implementación de la estrategia a las IED con programas de doble titulación a través de  Universiidad Francisco José de Caldas, se adelantaron mesas de trabajo donde se brindaron orientaciones técnicas referentes a la implementación de la estrategia y entrega de formatos de implementación y seguimiento."/>
    <n v="437.57654100000002"/>
    <n v="430.12280800000002"/>
    <n v="1066.6369999999999"/>
    <n v="714.07735200000002"/>
    <n v="1328.4305939999999"/>
    <n v="0"/>
    <n v="1320.42012"/>
    <n v="0"/>
    <n v="1573.97361"/>
    <n v="0"/>
    <n v="5727.0378650000002"/>
    <n v="1144.2001600000001"/>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13"/>
    <n v="92.86"/>
    <n v="14"/>
    <n v="0"/>
    <n v="0"/>
    <n v="17"/>
    <n v="0"/>
    <n v="0"/>
    <n v="17"/>
    <n v="0"/>
    <n v="0"/>
    <s v="N/A"/>
    <s v="N/A"/>
    <s v="N/A"/>
    <n v="305216000"/>
    <n v="305216000"/>
    <n v="100"/>
    <n v="365780000"/>
    <n v="333711666"/>
    <n v="91.23"/>
    <n v="954137037"/>
    <n v="0"/>
    <n v="0"/>
    <n v="1049550741"/>
    <n v="0"/>
    <n v="0"/>
    <n v="1100844805"/>
    <n v="0"/>
    <n v="0"/>
    <n v="3775528583"/>
    <n v="638927666"/>
    <n v="16.920000000000002"/>
    <s v="VIGENCIA (a 30/06/2021): Durante el mes de junio, se logró la socialización directa con los y las directoras locales de las 14 localidades focalizadas: Usaquén,Santa Fé, San Cristóbal,Usme, Tunjuelito, Bosa,Kennedy,Fontibón, Engativá,Suba,Barrios Unidos, Puente Aranda, Rafael Uribe Uribe y Ciudad Bolivar. En esta socialización  se presentaron las acciones a llevar a cabo en la implementación de la Estrategia y se acordó plan de trabajo el cual se encuentra en proceso de  aprobación para posteriormente iniciar la implementación.  Se gestionó manifestación de interés de 18 IED para ser acompañadas por la Estrategia en el marco del trabajo con las localidades de la ciudad."/>
    <n v="305.21600000000001"/>
    <n v="305.21600000000001"/>
    <n v="365.78"/>
    <n v="333.71166599999998"/>
    <n v="954.13703699999996"/>
    <n v="0"/>
    <n v="1049.550741"/>
    <n v="0"/>
    <n v="1100.844805"/>
    <n v="0"/>
    <n v="3775.5285830000003"/>
    <n v="638.92766600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154"/>
    <n v="88"/>
    <n v="180"/>
    <n v="0"/>
    <n v="0"/>
    <n v="185"/>
    <n v="0"/>
    <n v="0"/>
    <n v="185"/>
    <n v="0"/>
    <n v="0"/>
    <s v="N/A"/>
    <s v="N/A"/>
    <s v="N/A"/>
    <n v="418644408"/>
    <n v="411320732"/>
    <n v="98.25"/>
    <n v="2326167000"/>
    <n v="540237400"/>
    <n v="23.22"/>
    <n v="1884145360"/>
    <n v="0"/>
    <n v="0"/>
    <n v="1959765611"/>
    <n v="0"/>
    <n v="0"/>
    <n v="668262962"/>
    <n v="0"/>
    <n v="0"/>
    <n v="7256985341"/>
    <n v="951558132"/>
    <n v="13.11"/>
    <s v="VIGENCIA (a 30/06/2021): Para continuar con el proceso de En el marco del proceso de acompañamiento pedagógico a IED con programas de articulación SENA, durante el mes de junio se  continuó acompañamiento a la Universidad Distrital para finaliización del proceso precotractual para firma del convenio que tiene por objeto el acompañamiento pedagogico a IED con programas ténicos del SENA en tres componentes a saber: 1)  Armonización y pertinencia curricular, 2) Dinamización de prácticas pedagógicas y 3) Orientación Socio Ocupacional."/>
    <n v="418.644408"/>
    <n v="411.32073200000002"/>
    <n v="2326.1669999999999"/>
    <n v="540.23739999999998"/>
    <n v="1884.14536"/>
    <n v="0"/>
    <n v="1959.765611"/>
    <n v="0"/>
    <n v="668.26296200000002"/>
    <n v="0"/>
    <n v="7256.9853409999996"/>
    <n v="951.558132"/>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8"/>
    <s v="Implementar 100 Porcentaje De Sistema De Seguimiento A Egresados Fortaleciendo Y Consolidando Esta Herramienta."/>
    <n v="3"/>
    <s v="Creciente"/>
    <n v="1"/>
    <s v="En ejecucion"/>
    <n v="1"/>
    <n v="2"/>
    <n v="1"/>
    <n v="50"/>
    <n v="30"/>
    <n v="9"/>
    <n v="30"/>
    <n v="65"/>
    <n v="0"/>
    <n v="0"/>
    <n v="90"/>
    <n v="0"/>
    <n v="0"/>
    <n v="100"/>
    <n v="0"/>
    <n v="0"/>
    <s v="N/A"/>
    <s v="N/A"/>
    <s v="N/A"/>
    <n v="7404800"/>
    <n v="7404800"/>
    <n v="100"/>
    <n v="148060000"/>
    <n v="136072800"/>
    <n v="91.9"/>
    <n v="205700000"/>
    <n v="0"/>
    <n v="0"/>
    <n v="226270000"/>
    <n v="0"/>
    <n v="0"/>
    <n v="248897000"/>
    <n v="0"/>
    <n v="0"/>
    <n v="836331800"/>
    <n v="143477600"/>
    <n v="17.16"/>
    <s v="VIGENCIA (a 30/06/2021): &quot;Para el mes de junio se adelantó para el cubo de matrícula : - Validación y creación del diccionario de datos de la base del DUEE - Realizar el cargue de las bases de información de matricula faltantes para terminar la actualización de la información disponible - Actualización de usuario y contraseña de los cubos - Publicación de información actualizada en el portal web Yo Puedo Ser &quot;"/>
    <n v="7.4047999999999998"/>
    <n v="7.4047999999999998"/>
    <n v="148.06"/>
    <n v="136.0728"/>
    <n v="205.7"/>
    <n v="0"/>
    <n v="226.27"/>
    <n v="0"/>
    <n v="248.89699999999999"/>
    <n v="0"/>
    <n v="836.33179999999993"/>
    <n v="143.4776"/>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5330"/>
    <n v="323"/>
    <n v="6.06"/>
    <n v="5151"/>
    <n v="0"/>
    <n v="0"/>
    <n v="4977"/>
    <n v="0"/>
    <n v="0"/>
    <n v="3998"/>
    <n v="0"/>
    <n v="0"/>
    <n v="20000"/>
    <n v="867"/>
    <n v="4.34"/>
    <n v="47247420802"/>
    <n v="43860445933"/>
    <n v="92.83"/>
    <n v="72143399000"/>
    <n v="20926602500"/>
    <n v="29.01"/>
    <n v="248715636000"/>
    <n v="0"/>
    <n v="0"/>
    <n v="248782860000"/>
    <n v="0"/>
    <n v="0"/>
    <n v="211788755000"/>
    <n v="0"/>
    <n v="0"/>
    <n v="828678070802"/>
    <n v="64787048433"/>
    <n v="7.82"/>
    <s v="VIGENCIA (a 30/06/2021): Avance en la meta bajo modelo actual de financiación, reporte de fondos FEST, Públicas, Victimas, Ciudad Bolivar, IES Libre y América. El nuevo modelo entra en vigencia con agencia ATENEA"/>
    <n v="47247.420802000001"/>
    <n v="43860.445933000003"/>
    <n v="72143.399000000005"/>
    <n v="20926.602500000001"/>
    <n v="248715.636"/>
    <n v="0"/>
    <n v="248782.86"/>
    <n v="0"/>
    <n v="211788.755"/>
    <n v="0"/>
    <n v="828678.070802"/>
    <n v="64787.048433000004"/>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s v="VIGENCIA (a 30/06/2021): Durante el semestre se definieron alcance, actividades y objetivo del proceso, también perfiles de los profesionales de acompañamiento. De igual manera la relación con la Agencia ATENEA a fin de no duplicar acciones y que los resultados aporten en el desarrollo formativo del Distrito"/>
    <n v="0"/>
    <n v="0"/>
    <n v="756.09799999999996"/>
    <n v="0"/>
    <n v="763.55100000000004"/>
    <n v="0"/>
    <n v="771.30200000000002"/>
    <n v="0"/>
    <n v="779.36099999999999"/>
    <n v="0"/>
    <n v="3070.3119999999999"/>
    <n v="0"/>
  </r>
  <r>
    <n v="16"/>
    <s v="Un Nuevo Contrato Social y Ambiental para la Bogotá del Siglo XXI"/>
    <x v="0"/>
    <n v="2021"/>
    <s v="30/06/2021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m/>
    <n v="200"/>
    <n v="199.35673399999999"/>
    <n v="0"/>
    <n v="0"/>
    <n v="0"/>
    <n v="0"/>
    <n v="0"/>
    <n v="0"/>
    <n v="0"/>
    <n v="0"/>
    <n v="200"/>
    <n v="199.35673399999999"/>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1"/>
    <s v="Acompañar 364 Colegios En El Fortalecimiento De Los Prae Y Promoción Del Desarrollo De Prácticas Pedagógicas."/>
    <n v="1"/>
    <s v="Suma"/>
    <n v="1"/>
    <s v="En ejecucion"/>
    <n v="1"/>
    <n v="50"/>
    <n v="50"/>
    <n v="100"/>
    <n v="100"/>
    <n v="21"/>
    <n v="21"/>
    <n v="100"/>
    <n v="0"/>
    <n v="0"/>
    <n v="100"/>
    <n v="0"/>
    <n v="0"/>
    <n v="14"/>
    <n v="0"/>
    <n v="0"/>
    <n v="364"/>
    <n v="71"/>
    <n v="19.510000000000002"/>
    <n v="175190495"/>
    <n v="169190495"/>
    <n v="96.58"/>
    <n v="397760000"/>
    <n v="397760000"/>
    <n v="100"/>
    <n v="424649707"/>
    <n v="0"/>
    <n v="0"/>
    <n v="441395696"/>
    <n v="0"/>
    <n v="0"/>
    <n v="458811525"/>
    <n v="0"/>
    <n v="0"/>
    <n v="1897807423"/>
    <n v="566950495"/>
    <n v="29.87"/>
    <s v="VIGENCIA (a 30/06/2021): A la fecha se ha iniciado el acompañamiento pedagógico para el fortalecimiento del PRAE en 95 IED,  de las cuales, 21 IED ya han recibido al menos 4 sesiones de acompañamiento y se les ha hecho retroalimentación del documento PRAE. Por lo tanto, se reportan 21 IED como meta cumplida. Teniendo en cuenta que  la meta programada  para la vigencia  2021 es del 27%,  equivalente a 100 IEDs. Las 21 IED reportadas como cumplidas equivalen al 5,67%, indicador reportado como meta cumplida a junio. Con el acompañamiento se brindan orientaciones pedagógicas para el fortalecimiento de los diferentes componentes del proyecto."/>
    <n v="175.190495"/>
    <n v="169.190495"/>
    <n v="397.76"/>
    <n v="397.76"/>
    <n v="424.64970699999998"/>
    <n v="0"/>
    <n v="441.39569599999999"/>
    <n v="0"/>
    <n v="458.81152500000002"/>
    <n v="0"/>
    <n v="1897.8074230000002"/>
    <n v="566.95049500000005"/>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2"/>
    <s v="Desarrollar 100 Porcentaje  La Estrategia Para La Gestión De La Información De Las Acciones Prae Y De Ssa De  Las Ied."/>
    <n v="3"/>
    <s v="Creciente"/>
    <n v="1"/>
    <s v="En ejecucion"/>
    <n v="1"/>
    <n v="20"/>
    <n v="20"/>
    <n v="100"/>
    <n v="80"/>
    <n v="57.3"/>
    <n v="71.63"/>
    <n v="100"/>
    <n v="0"/>
    <n v="0"/>
    <n v="100"/>
    <n v="0"/>
    <n v="0"/>
    <n v="100"/>
    <n v="0"/>
    <n v="0"/>
    <s v="N/A"/>
    <s v="N/A"/>
    <s v="N/A"/>
    <n v="18387600"/>
    <n v="18387600"/>
    <n v="100"/>
    <n v="43040000"/>
    <n v="43040000"/>
    <n v="100"/>
    <n v="36400000"/>
    <n v="0"/>
    <n v="0"/>
    <n v="37856000"/>
    <n v="0"/>
    <n v="0"/>
    <n v="39370240"/>
    <n v="0"/>
    <n v="0"/>
    <n v="175053840"/>
    <n v="61427600"/>
    <n v="35.090000000000003"/>
    <s v="VIGENCIA (a 30/06/2021): Se ha avanzado en el 57.30% de la estrategia de gestión de la información, mediante la cual, se hace seguimiento a las acciones de educación Ambiental en las IED. La estrategia se ha creado en la herramienta Power Bi, con tableros de control que contienen información relacionada con: datos de contacto de docentes del PRAE, georeferenciación de los territorios ambientales a los que pertenece la IED, participación de la IED en encuentros ambientales, énfasis del PRAE y datos del acompañamiento pedagógico al PRAE que ha realizado la SED (nivel central) en las IED."/>
    <n v="18.387599999999999"/>
    <n v="18.387599999999999"/>
    <n v="43.04"/>
    <n v="43.04"/>
    <n v="36.4"/>
    <n v="0"/>
    <n v="37.856000000000002"/>
    <n v="0"/>
    <n v="39.370240000000003"/>
    <n v="0"/>
    <n v="175.05383999999998"/>
    <n v="61.427599999999998"/>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3"/>
    <s v="Diseñar 100 Porcentaje Estrategia De Servicio Social Ambiental"/>
    <n v="1"/>
    <s v="Suma"/>
    <n v="1"/>
    <s v="En ejecucion"/>
    <n v="1"/>
    <n v="10"/>
    <n v="10"/>
    <n v="100"/>
    <n v="90"/>
    <n v="40.9"/>
    <n v="45.44"/>
    <n v="0"/>
    <n v="0"/>
    <n v="0"/>
    <n v="0"/>
    <n v="0"/>
    <n v="0"/>
    <n v="0"/>
    <n v="0"/>
    <n v="0"/>
    <n v="100"/>
    <n v="50.9"/>
    <n v="50.9"/>
    <n v="24000000"/>
    <n v="24000000"/>
    <n v="100"/>
    <n v="159200000"/>
    <n v="159200000"/>
    <n v="100"/>
    <n v="0"/>
    <n v="0"/>
    <n v="0"/>
    <n v="0"/>
    <n v="0"/>
    <n v="0"/>
    <n v="0"/>
    <n v="0"/>
    <n v="0"/>
    <n v="183200000"/>
    <n v="183200000"/>
    <n v="100"/>
    <s v="VIGENCIA (a 30/06/2021): El avance en la magnitud del cumplimiento de la meta para la vigencia 2021 en el diseño e implementación de las estrategia de servicio social ambiental  a corte del mes de junio es de un 40,9%, representados en la implementación de acciones tales como la elaboración de un documento con los lineamientos marco para el diseño y la implementación del pilotaje de la estrategia SSA, la selección y contratación del equipo profesional para la culminación del diseño, llevar a cabo el alistamiento del abordaje pedagógico y metodológico para la implementación del pilotaje, realizar la selección de las 16 IED que participaran del piloto y por ultimo avanzar en el diseño de los contenidos pedagógicos para la implementación del ciclo de fortalecimiento que se desarrollara con los docentes líderes de los programas"/>
    <n v="24"/>
    <n v="24"/>
    <n v="159.19999999999999"/>
    <n v="159.19999999999999"/>
    <n v="0"/>
    <n v="0"/>
    <n v="0"/>
    <n v="0"/>
    <n v="0"/>
    <n v="0"/>
    <n v="183.2"/>
    <n v="183.2"/>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m/>
    <n v="0"/>
    <n v="0"/>
    <n v="0"/>
    <n v="0"/>
    <n v="410.36"/>
    <n v="0"/>
    <n v="477.12011899999999"/>
    <n v="0"/>
    <n v="463.01290599999999"/>
    <n v="0"/>
    <n v="1350.493025"/>
    <n v="0"/>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5"/>
    <s v="Elaborar 13 Documentos De Orientaciones Pedagógicas En Educación Ambiental Y/O Protección Animal Dirigidas A Las Ied"/>
    <n v="1"/>
    <s v="Suma"/>
    <n v="1"/>
    <s v="En ejecucion"/>
    <n v="1"/>
    <n v="2"/>
    <n v="1"/>
    <n v="50"/>
    <n v="0"/>
    <n v="0"/>
    <n v="0"/>
    <n v="7"/>
    <n v="0"/>
    <n v="0"/>
    <n v="3"/>
    <n v="0"/>
    <n v="0"/>
    <n v="2"/>
    <n v="0"/>
    <n v="0"/>
    <n v="13"/>
    <n v="1"/>
    <n v="7.69"/>
    <n v="9400000"/>
    <n v="7259600"/>
    <n v="77.23"/>
    <n v="0"/>
    <n v="0"/>
    <n v="0"/>
    <n v="9400000"/>
    <n v="0"/>
    <n v="0"/>
    <n v="9400000"/>
    <n v="0"/>
    <n v="0"/>
    <n v="9400000"/>
    <n v="0"/>
    <n v="0"/>
    <n v="37600000"/>
    <n v="7259600"/>
    <n v="19.309999999999999"/>
    <m/>
    <n v="9.4"/>
    <n v="7.2595999999999998"/>
    <n v="0"/>
    <n v="0"/>
    <n v="9.4"/>
    <n v="0"/>
    <n v="9.4"/>
    <n v="0"/>
    <n v="9.4"/>
    <n v="0"/>
    <n v="37.6"/>
    <n v="7.2595999999999998"/>
  </r>
  <r>
    <n v="16"/>
    <s v="Un Nuevo Contrato Social y Ambiental para la Bogotá del Siglo XXI"/>
    <x v="0"/>
    <n v="2021"/>
    <s v="30/06/2021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6"/>
    <s v="Desarrollar 11 Eventos De Orientaciones Pedagógicas En Educación Ambiental  Y/O Protección Animal."/>
    <n v="1"/>
    <s v="Suma"/>
    <n v="1"/>
    <s v="En ejecucion"/>
    <n v="1"/>
    <n v="1"/>
    <n v="0"/>
    <n v="0"/>
    <n v="2"/>
    <n v="0"/>
    <n v="0"/>
    <n v="4"/>
    <n v="0"/>
    <n v="0"/>
    <n v="3"/>
    <n v="0"/>
    <n v="0"/>
    <n v="2"/>
    <n v="0"/>
    <n v="0"/>
    <n v="11"/>
    <n v="0"/>
    <n v="0"/>
    <n v="10000000"/>
    <n v="10000000"/>
    <n v="100"/>
    <n v="0"/>
    <n v="0"/>
    <n v="0"/>
    <n v="70506754"/>
    <n v="0"/>
    <n v="0"/>
    <n v="70506754"/>
    <n v="0"/>
    <n v="0"/>
    <n v="30000000"/>
    <n v="0"/>
    <n v="0"/>
    <n v="181013508"/>
    <n v="10000000"/>
    <n v="5.52"/>
    <m/>
    <n v="10"/>
    <n v="10"/>
    <n v="0"/>
    <n v="0"/>
    <n v="70.506754000000001"/>
    <n v="0"/>
    <n v="70.506754000000001"/>
    <n v="0"/>
    <n v="30"/>
    <n v="0"/>
    <n v="181.013508"/>
    <n v="10"/>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1"/>
    <n v="50"/>
    <n v="2"/>
    <n v="0"/>
    <n v="0"/>
    <n v="2"/>
    <n v="0"/>
    <n v="0"/>
    <n v="1"/>
    <n v="0"/>
    <n v="0"/>
    <n v="8"/>
    <n v="2"/>
    <n v="25"/>
    <n v="173520000"/>
    <n v="166873600"/>
    <n v="96.17"/>
    <n v="573000000"/>
    <n v="315200500"/>
    <n v="55.01"/>
    <n v="1682585000"/>
    <n v="0"/>
    <n v="0"/>
    <n v="1608654000"/>
    <n v="0"/>
    <n v="0"/>
    <n v="760966000"/>
    <n v="0"/>
    <n v="0"/>
    <n v="4798725000"/>
    <n v="482074100"/>
    <n v="10.050000000000001"/>
    <m/>
    <n v="173.52"/>
    <n v="166.87360000000001"/>
    <n v="573"/>
    <n v="315.20049999999998"/>
    <n v="1682.585"/>
    <n v="0"/>
    <n v="1608.654"/>
    <n v="0"/>
    <n v="760.96600000000001"/>
    <n v="0"/>
    <n v="4798.7250000000004"/>
    <n v="482.07409999999999"/>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20"/>
    <n v="120"/>
    <n v="100"/>
    <n v="244"/>
    <n v="0"/>
    <n v="0"/>
    <n v="364"/>
    <n v="0"/>
    <n v="0"/>
    <n v="364"/>
    <n v="0"/>
    <n v="0"/>
    <s v="N/A"/>
    <s v="N/A"/>
    <s v="N/A"/>
    <n v="313700000"/>
    <n v="313690489"/>
    <n v="100"/>
    <n v="3156035000"/>
    <n v="1270079000"/>
    <n v="40.24"/>
    <n v="5584735000"/>
    <n v="0"/>
    <n v="0"/>
    <n v="5389187000"/>
    <n v="0"/>
    <n v="0"/>
    <n v="1053644000"/>
    <n v="0"/>
    <n v="0"/>
    <n v="15497301000"/>
    <n v="1583769489"/>
    <n v="10.220000000000001"/>
    <m/>
    <n v="313.7"/>
    <n v="313.69048900000001"/>
    <n v="3156.0349999999999"/>
    <n v="1270.079"/>
    <n v="5584.7349999999997"/>
    <n v="0"/>
    <n v="5389.1869999999999"/>
    <n v="0"/>
    <n v="1053.644"/>
    <n v="0"/>
    <n v="15497.300999999999"/>
    <n v="1583.769489"/>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00"/>
    <n v="25"/>
    <n v="12.5"/>
    <n v="244"/>
    <n v="0"/>
    <n v="0"/>
    <n v="364"/>
    <n v="0"/>
    <n v="0"/>
    <n v="364"/>
    <n v="0"/>
    <n v="0"/>
    <s v="N/A"/>
    <s v="N/A"/>
    <s v="N/A"/>
    <n v="391910000"/>
    <n v="391890887"/>
    <n v="99.99"/>
    <n v="10563000000"/>
    <n v="1315867986"/>
    <n v="12.46"/>
    <n v="10570711000"/>
    <n v="0"/>
    <n v="0"/>
    <n v="10478634111"/>
    <n v="0"/>
    <n v="0"/>
    <n v="2905469000"/>
    <n v="0"/>
    <n v="0"/>
    <n v="34909724111"/>
    <n v="1707758873"/>
    <n v="4.8899999999999997"/>
    <m/>
    <n v="391.91"/>
    <n v="391.89088700000002"/>
    <n v="10563"/>
    <n v="1315.867986"/>
    <n v="10570.710999999999"/>
    <n v="0"/>
    <n v="10478.634110999999"/>
    <n v="0"/>
    <n v="2905.4690000000001"/>
    <n v="0"/>
    <n v="34909.724110999996"/>
    <n v="1707.758873"/>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19"/>
    <n v="38"/>
    <n v="244"/>
    <n v="0"/>
    <n v="0"/>
    <n v="364"/>
    <n v="0"/>
    <n v="0"/>
    <n v="364"/>
    <n v="0"/>
    <n v="0"/>
    <s v="N/A"/>
    <s v="N/A"/>
    <s v="N/A"/>
    <n v="170910000"/>
    <n v="170711378"/>
    <n v="99.88"/>
    <n v="748000000"/>
    <n v="544266000"/>
    <n v="72.760000000000005"/>
    <n v="1169358000"/>
    <n v="0"/>
    <n v="0"/>
    <n v="1050243000"/>
    <n v="0"/>
    <n v="0"/>
    <n v="480040000"/>
    <n v="0"/>
    <n v="0"/>
    <n v="3618551000"/>
    <n v="714977378"/>
    <n v="19.760000000000002"/>
    <m/>
    <n v="170.91"/>
    <n v="170.711378"/>
    <n v="748"/>
    <n v="544.26599999999996"/>
    <n v="1169.3579999999999"/>
    <n v="0"/>
    <n v="1050.2429999999999"/>
    <n v="0"/>
    <n v="480.04"/>
    <n v="0"/>
    <n v="3618.5509999999999"/>
    <n v="714.97737799999993"/>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5"/>
    <s v="Fortalecer En 6000 Personas La Participación En Escenarios Formales E Informales, Con El Fin De Que Incidan En La Política Pública Educativa Y En La Transformación De Realidades."/>
    <n v="1"/>
    <s v="Suma"/>
    <n v="1"/>
    <s v="En ejecucion"/>
    <n v="1"/>
    <n v="1200"/>
    <n v="1210"/>
    <n v="100.83"/>
    <n v="1200"/>
    <n v="912"/>
    <n v="76"/>
    <n v="1200"/>
    <n v="0"/>
    <n v="0"/>
    <n v="1200"/>
    <n v="0"/>
    <n v="0"/>
    <n v="1200"/>
    <n v="0"/>
    <n v="0"/>
    <n v="6000"/>
    <n v="2122"/>
    <n v="35.369999999999997"/>
    <n v="110499000"/>
    <n v="110454304"/>
    <n v="99.95"/>
    <n v="475000000"/>
    <n v="384195000"/>
    <n v="80.88"/>
    <n v="722078000"/>
    <n v="0"/>
    <n v="0"/>
    <n v="649253000"/>
    <n v="0"/>
    <n v="0"/>
    <n v="274960000"/>
    <n v="0"/>
    <n v="0"/>
    <n v="2231790000"/>
    <n v="494649304"/>
    <n v="22.16"/>
    <m/>
    <n v="110.499"/>
    <n v="110.45430399999999"/>
    <n v="475"/>
    <n v="384.19499999999999"/>
    <n v="722.07799999999997"/>
    <n v="0"/>
    <n v="649.25300000000004"/>
    <n v="0"/>
    <n v="274.95999999999998"/>
    <n v="0"/>
    <n v="2231.79"/>
    <n v="494.64930399999997"/>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1"/>
    <s v="Incentivar Los 70 Proyectos E Iniciativas Que Contribuyan Al Mejoramiento De Los Entornos De Las Instituciones Educativas De Bogotá"/>
    <n v="1"/>
    <s v="Suma"/>
    <n v="1"/>
    <s v="En ejecucion"/>
    <n v="1"/>
    <n v="1"/>
    <n v="1"/>
    <n v="100"/>
    <n v="5"/>
    <n v="0"/>
    <n v="0"/>
    <n v="35"/>
    <n v="0"/>
    <n v="0"/>
    <n v="28"/>
    <n v="0"/>
    <n v="0"/>
    <n v="1"/>
    <n v="0"/>
    <n v="0"/>
    <n v="70"/>
    <n v="1"/>
    <n v="1.43"/>
    <n v="217435000"/>
    <n v="217320000"/>
    <n v="99.94"/>
    <n v="1210486334"/>
    <n v="1162348000"/>
    <n v="96.02"/>
    <n v="4100260000"/>
    <n v="0"/>
    <n v="0"/>
    <n v="3810771000"/>
    <n v="0"/>
    <n v="0"/>
    <n v="809568015"/>
    <n v="0"/>
    <n v="0"/>
    <n v="10148520349"/>
    <n v="1379668000"/>
    <n v="13.59"/>
    <s v="VIGENCIA (a 30/06/2021): Se realizó la caracterización de las  5 localidades priorizadas (Engativá, Mártires, Ciudad Bolívar, Rafael Uribe y Suba), para el desarrollo de la estrategia. Se logra la delimitación del polígono en las localidades de Engativá (colegio la Palestina y el Morisco), Ciudad Bolívar (CEDID Ciudad Bolívar, Sierra Morena, El Nogal y Ciudad Bolívar Argentina), Rafael Uribe Uribe (El libertador) y se confirma el de Mártires (Colegio el Ricaurte, San Francisco De Asís, el Técnico Menorah, Eduardo Santos, Hermanas Misioneras de la Consolata, Nuestra Señora de la Paz y el Santa Helena mixto) para la conformación del entorno educativo compartido (EECO). La localidad de Suba mantiene la decisión de conformación EECO y está a esperas de validar el polígono con la DILE.  Fue aprobada la versión final del Lineamiento técnico para implementación de las Mesas Locales de Entornos Escolares y se inició socialización en doce (12) localidades de la ciudad. Priorización intersectorial de 41 entornos educativos"/>
    <n v="217.435"/>
    <n v="217.32"/>
    <n v="1210.4863339999999"/>
    <n v="1162.348"/>
    <n v="4100.26"/>
    <n v="0"/>
    <n v="3810.7710000000002"/>
    <n v="0"/>
    <n v="809.56801499999995"/>
    <n v="0"/>
    <n v="10148.520349"/>
    <n v="1379.6679999999999"/>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2"/>
    <s v="Aportar Con 1 Experiencias A La Construcción De Redes De Instituciones Educativas En El Marco Del Ecosistema De Paz Y Reconciliación Del Distrito Capital"/>
    <n v="2"/>
    <s v="Constante"/>
    <n v="1"/>
    <s v="En ejecucion"/>
    <n v="1"/>
    <n v="1"/>
    <n v="1"/>
    <n v="100"/>
    <n v="1"/>
    <n v="1"/>
    <n v="100"/>
    <n v="1"/>
    <n v="0"/>
    <n v="0"/>
    <n v="1"/>
    <n v="0"/>
    <n v="0"/>
    <n v="1"/>
    <n v="0"/>
    <n v="0"/>
    <s v="N/A"/>
    <s v="N/A"/>
    <s v="N/A"/>
    <n v="60000000"/>
    <n v="60000000"/>
    <n v="100"/>
    <n v="65280000"/>
    <n v="65280000"/>
    <n v="100"/>
    <n v="300000000"/>
    <n v="0"/>
    <n v="0"/>
    <n v="400000000"/>
    <n v="0"/>
    <n v="0"/>
    <n v="30000000"/>
    <n v="0"/>
    <n v="0"/>
    <n v="855280000"/>
    <n v="125280000"/>
    <n v="14.65"/>
    <s v="VIGENCIA (a 30/06/2021): Continua el proceso de formación con 145 estudiantes y 2 docentes inscritos de 6 colegios de las localidades de Bosa (Colegios Soledad Acosta de Samper, Germán Arciniegas, Ciudadela Educativa y El Porvenir) y Kennedy (Colegio El Japón y Tom Adams), para la consolidación de la red por la paz y la reconciliación desde estos entornos educativos, logrando a la fecha el desarrollo de 7 sesiones. Este proceso de formación incentiva a los jovenes a vincularse a la red y garantiza el fortalecimiento de capacidades ciudadanas con el fin que ese ejercicio participativo tenga unas bases desde el empoderamiento, una movilización de los intereses de los jovenes para favorecer una participación sostenible en el marco de la red."/>
    <n v="60"/>
    <n v="60"/>
    <n v="65.28"/>
    <n v="65.28"/>
    <n v="300"/>
    <n v="0"/>
    <n v="400"/>
    <n v="0"/>
    <n v="30"/>
    <n v="0"/>
    <n v="855.28"/>
    <n v="125.28"/>
  </r>
  <r>
    <n v="16"/>
    <s v="Un Nuevo Contrato Social y Ambiental para la Bogotá del Siglo XXI"/>
    <x v="0"/>
    <n v="2021"/>
    <s v="30/06/2021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3"/>
    <s v="Acompañar A 150 Sedes Educativas En Procesos De Apertura A La Comunidad En Diferentes Modalidades"/>
    <n v="1"/>
    <s v="Suma"/>
    <n v="1"/>
    <s v="En ejecucion"/>
    <n v="1"/>
    <n v="2"/>
    <n v="2"/>
    <n v="100"/>
    <n v="10"/>
    <n v="0"/>
    <n v="0"/>
    <n v="81"/>
    <n v="0"/>
    <n v="0"/>
    <n v="56"/>
    <n v="0"/>
    <n v="0"/>
    <n v="1"/>
    <n v="0"/>
    <n v="0"/>
    <n v="150"/>
    <n v="2"/>
    <n v="1.33"/>
    <n v="191010000"/>
    <n v="190938000"/>
    <n v="99.96"/>
    <n v="948516666"/>
    <n v="911200000"/>
    <n v="96.07"/>
    <n v="4424534000"/>
    <n v="0"/>
    <n v="0"/>
    <n v="2839125000"/>
    <n v="0"/>
    <n v="0"/>
    <n v="218435000"/>
    <n v="0"/>
    <n v="0"/>
    <n v="8621620666"/>
    <n v="1102138000"/>
    <n v="12.78"/>
    <s v="VIGENCIA (a 30/06/2021): Se seleccionaron los 10 colegios para adelantar el proceso de Colegios Abiertos en esta vigencia, los cuales son: Aquileo Parra (Usaquén), Floridablanca (Engativá), Atanasio Girardot (Antonio Nariño), Manuel Socorro Rodríguez (Rafael Uribe Uribe), Candelaria (Candelaria), Luis Carlos Galán (Puente Aranda), Nueva Delhi (San Cristóbal), Nueva Esperanza (Usme), Porvenir (Bosa) y por último Nicolas Buenaventura (Suba). En cuanto al desarrollo del pilotaje de este componente en dos colegios se realizó lo siguiente: -Con relación al INEM Francisco de Paula Santander (Kennedy) se avanzó en la implementación de las dos experiencias de colegio abierto (Violentaría y Ágora Itinerante) con la entrega de los bienes necesarios para la implementación adquiridos en el marco del Convenio Interadministrativo  con el IDEP. -Para el caso del colegio Soledad Acosta de Samper el proceso de apertura se realizaron visitas presenciales con miras al apoyo de la experiencia del &quot;Colegio a la Calle&quot; y para adelantar una acción articulada relacionada con protección de basuras. Específicamente con el Colegio a la Calle se entregaron los bienes requeridos por el establecimiento educativo en la etapa de formulación"/>
    <n v="191.01"/>
    <n v="190.93799999999999"/>
    <n v="948.51666599999999"/>
    <n v="911.2"/>
    <n v="4424.5339999999997"/>
    <n v="0"/>
    <n v="2839.125"/>
    <n v="0"/>
    <n v="218.435"/>
    <n v="0"/>
    <n v="8621.6206659999989"/>
    <n v="1102.1379999999999"/>
  </r>
  <r>
    <n v="16"/>
    <s v="Un Nuevo Contrato Social y Ambiental para la Bogotá del Siglo XXI"/>
    <x v="0"/>
    <n v="2021"/>
    <s v="30/06/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1"/>
    <s v="Promover En 364 Colegios Iniciativas, Lideradas Por Niñas Y Niños Que Resignifiquen Su Voz En La Transformación Cultural De La Ciudad Y Fortalezcan El Desarrollo De Iniciativas Ciudadanas."/>
    <n v="3"/>
    <s v="Creciente"/>
    <n v="1"/>
    <s v="En ejecucion"/>
    <n v="1"/>
    <n v="1"/>
    <n v="1"/>
    <n v="100"/>
    <n v="80"/>
    <n v="11"/>
    <n v="13.75"/>
    <n v="264"/>
    <n v="0"/>
    <n v="0"/>
    <n v="364"/>
    <n v="0"/>
    <n v="0"/>
    <n v="364"/>
    <n v="0"/>
    <n v="0"/>
    <s v="N/A"/>
    <s v="N/A"/>
    <s v="N/A"/>
    <n v="171000000"/>
    <n v="169745534"/>
    <n v="99.27"/>
    <n v="295000000"/>
    <n v="142309000"/>
    <n v="48.24"/>
    <n v="1834455000"/>
    <n v="0"/>
    <n v="0"/>
    <n v="1802716000"/>
    <n v="0"/>
    <n v="0"/>
    <n v="303848000"/>
    <n v="0"/>
    <n v="0"/>
    <n v="4407019000"/>
    <n v="312054534"/>
    <n v="7.08"/>
    <s v="VIGENCIA (a 30/06/2021): Con las siguientes 11 IED:  La Paz, Francisco Primero, Diego Montaña Cuéllar, El Rodeo, Manuelita Sáenz, Nydia Quintero, Misael Pastrana, Virrey Solís, Liceo Femenino Mercedes Nariño, Ofelia Uribe de Acosta y el Gimnasio Campestre Monteverde, (esta última IED ingreso en este trimestre), se han venido adelantando acciones enmarcadas en sensibilizar y empoderar frente a la importancia del protagonismo infantil incidente, las niñas y niños han participado en actividades tales como: ejercicios de reflexión respecto al sentido de lo público, participación en el evento distrital del 30 de abril &quot;Bogotá una ciudad jugable&quot; en el rol de anfitriones y compartiendo con otras niñas y niños las súper ideas que adelantan, es el caso del video de juegos ancestrales del colegio Ofelia Uribe de Acosta, también han participado en espacios de socialización del PNNEA, webinar, y en la construcción de insumos fundamentales para el programa como línea gráfica, narrativa, etc."/>
    <n v="171"/>
    <n v="169.74553399999999"/>
    <n v="295"/>
    <n v="142.309"/>
    <n v="1834.4549999999999"/>
    <n v="0"/>
    <n v="1802.7159999999999"/>
    <n v="0"/>
    <n v="303.84800000000001"/>
    <n v="0"/>
    <n v="4407.0190000000002"/>
    <n v="312.05453399999999"/>
  </r>
  <r>
    <n v="16"/>
    <s v="Un Nuevo Contrato Social y Ambiental para la Bogotá del Siglo XXI"/>
    <x v="0"/>
    <n v="2021"/>
    <s v="30/06/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0.4"/>
    <n v="40"/>
    <n v="1"/>
    <n v="0"/>
    <n v="0"/>
    <n v="1"/>
    <n v="0"/>
    <n v="0"/>
    <n v="1"/>
    <n v="0"/>
    <n v="0"/>
    <n v="5"/>
    <n v="1.4"/>
    <n v="28"/>
    <n v="35350000"/>
    <n v="35349600"/>
    <n v="100"/>
    <n v="126662000"/>
    <n v="92852000"/>
    <n v="73.31"/>
    <n v="215224000"/>
    <n v="0"/>
    <n v="0"/>
    <n v="357036000"/>
    <n v="0"/>
    <n v="0"/>
    <n v="180107000"/>
    <n v="0"/>
    <n v="0"/>
    <n v="914379000"/>
    <n v="128201600"/>
    <n v="14.02"/>
    <s v="VIGENCIA (a 30/06/2021): La construcción de lineamientos técnicos y metodológicos se ha hecho participativamente con niñas y niños para crear productos que alimenten la caja de herramientas del Programa niñas y niños educan a los adultos. Para este periodo se cuenta con el análisis por nodos de guías pedagógicas desarrolladas por niñas, niños y sus familias con el objetivo de identificar sus intereses, motivaciones, compromisos e ideas. Así mismo, las niñas y niños han hecho parte de la preparación y dinamización de un evento virtual masivo &quot;La ciudad de niñas y niños, Bogotá, ciudad jugable&quot;. Además, se produjeron 10 videos que reflejan las posibilidades de participación que tienen niñas y niños a través del juego, la literatura, la participación en el Comité editorial y su participación en programas radiales como principales representantes. Y se ha logrado incidir en otras entidades del distrito a través de la articulación en la mesa intersectorial de participación en el desarrollo de estos procesos."/>
    <n v="35.35"/>
    <n v="35.349600000000002"/>
    <n v="126.66200000000001"/>
    <n v="92.852000000000004"/>
    <n v="215.22399999999999"/>
    <n v="0"/>
    <n v="357.036"/>
    <n v="0"/>
    <n v="180.107"/>
    <n v="0"/>
    <n v="914.37899999999991"/>
    <n v="128.20160000000001"/>
  </r>
  <r>
    <n v="16"/>
    <s v="Un Nuevo Contrato Social y Ambiental para la Bogotá del Siglo XXI"/>
    <x v="0"/>
    <n v="2021"/>
    <s v="30/06/2021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3"/>
    <s v="Desarrollar En 364 Colegios Espacios De Sensibilización Que Promuevan El Reconocimiento De Las Niñas Y Niños Como Sujetos Políticos Capaces De Aportar A La Transformación Cultural De La Ciudad"/>
    <n v="3"/>
    <s v="Creciente"/>
    <n v="1"/>
    <s v="En ejecucion"/>
    <n v="1"/>
    <n v="1"/>
    <n v="1"/>
    <n v="100"/>
    <n v="50"/>
    <n v="5"/>
    <n v="10"/>
    <n v="264"/>
    <n v="0"/>
    <n v="0"/>
    <n v="364"/>
    <n v="0"/>
    <n v="0"/>
    <n v="364"/>
    <n v="0"/>
    <n v="0"/>
    <s v="N/A"/>
    <s v="N/A"/>
    <s v="N/A"/>
    <n v="35350000"/>
    <n v="35176347"/>
    <n v="99.52"/>
    <n v="184000000"/>
    <n v="151082000"/>
    <n v="82.11"/>
    <n v="366594000"/>
    <n v="0"/>
    <n v="0"/>
    <n v="224585000"/>
    <n v="0"/>
    <n v="0"/>
    <n v="41354000"/>
    <n v="0"/>
    <n v="0"/>
    <n v="851883000"/>
    <n v="186258347"/>
    <n v="21.86"/>
    <s v="VIGENCIA (a 30/06/2021): En los colegios IED La Paz, IED El Virrey Solís, IED Misael Pastrana Borrero, IED Nidia Quintero, IED Simón Bolívar se llevaron a cabo encuentros en los que se socializó la ruta de acompañamiento pedagógico que se ha establecido desde el PNNE, que involucra el acompañamiento a las escuelas de padres, madres y cuidadores y se concertaron acciones para su implementación. los adultos  han sido conectados en el proceso  de sensibilización y acercamiento a la participación incidente de niñas y niños, como sucede en el colegio el Virrey Solís de la Localidad de Usme con una participación de 127 personas y en la jornada pedagógica del 30 de abril se realizaron dos talleres con adultos aliados institucionales cada uno con una participación de 30 personas. Los adultos aliados desde las instituciones educativas son de gran importancia en el cumplimiento del logro. En el marco de la jornada pedagógica mencionada se recibió un gran número de declaratorias (371) de familias haciendo un pacto de cambio en la forma de relacionarse con los niños y las niñas. De igual manera se han hecho acercamientos con la Universidad Distrital para la vinculación de mestros en un proceso de formación en torno al tema de participación infantil, con los lineamientos del Maestro Tonucci. Para dar continuidad al ejercicio de enriquecimiento del diagnóstico del Plan de Ordenamiento Territorial (POT) fase II se realizaron seis encuentros en alianza con la SDP, proceso que se viene realizando con este colegio."/>
    <n v="35.35"/>
    <n v="35.176347"/>
    <n v="184"/>
    <n v="151.08199999999999"/>
    <n v="366.59399999999999"/>
    <n v="0"/>
    <n v="224.58500000000001"/>
    <n v="0"/>
    <n v="41.353999999999999"/>
    <n v="0"/>
    <n v="851.88300000000004"/>
    <n v="186.25834699999999"/>
  </r>
  <r>
    <n v="16"/>
    <s v="Un Nuevo Contrato Social y Ambiental para la Bogotá del Siglo XXI"/>
    <x v="0"/>
    <n v="2021"/>
    <s v="30/06/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3"/>
    <n v="1"/>
    <s v="Desarrollar El 100 % De Las Acciones Que Permitan Implementar Una Política Tarifaria Mas Incluyente Y Sostenible"/>
    <n v="1"/>
    <s v="Suma"/>
    <n v="1"/>
    <s v="En ejecucion"/>
    <n v="1"/>
    <n v="5"/>
    <n v="5"/>
    <n v="100"/>
    <n v="15"/>
    <n v="7.5"/>
    <n v="50"/>
    <n v="35"/>
    <n v="0"/>
    <n v="0"/>
    <n v="40"/>
    <n v="0"/>
    <n v="0"/>
    <n v="5"/>
    <n v="0"/>
    <n v="0"/>
    <n v="100"/>
    <n v="12.5"/>
    <n v="12.5"/>
    <n v="1124329516"/>
    <n v="1124329516"/>
    <n v="100"/>
    <n v="486832500"/>
    <n v="427884520"/>
    <n v="87.89"/>
    <n v="1215105275"/>
    <n v="0"/>
    <n v="0"/>
    <n v="1354866647"/>
    <n v="0"/>
    <n v="0"/>
    <n v="1602153543"/>
    <n v="0"/>
    <n v="0"/>
    <n v="5783287481"/>
    <n v="1552214036"/>
    <n v="26.84"/>
    <m/>
    <n v="1124.329516"/>
    <n v="1124.329516"/>
    <n v="486.83249999999998"/>
    <n v="427.88452000000001"/>
    <n v="1215.1052749999999"/>
    <n v="0"/>
    <n v="1354.8666470000001"/>
    <n v="0"/>
    <n v="1602.1535429999999"/>
    <n v="0"/>
    <n v="5783.2874809999994"/>
    <n v="1552.2140360000001"/>
  </r>
  <r>
    <n v="16"/>
    <s v="Un Nuevo Contrato Social y Ambiental para la Bogotá del Siglo XXI"/>
    <x v="0"/>
    <n v="2021"/>
    <s v="30/06/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3"/>
    <n v="2"/>
    <s v="Diseñar E Implementar El 100 % De Las Nuevas Fuentes De Fondeo Para El Sitp Y El Sector Movilidad"/>
    <n v="1"/>
    <s v="Suma"/>
    <n v="1"/>
    <s v="En ejecucion"/>
    <n v="1"/>
    <n v="0"/>
    <n v="0"/>
    <n v="0"/>
    <n v="12.5"/>
    <n v="1.88"/>
    <n v="15.04"/>
    <n v="37.5"/>
    <n v="0"/>
    <n v="0"/>
    <n v="37.5"/>
    <n v="0"/>
    <n v="0"/>
    <n v="12.5"/>
    <n v="0"/>
    <n v="0"/>
    <n v="100"/>
    <n v="1.88"/>
    <n v="1.88"/>
    <n v="0"/>
    <n v="0"/>
    <n v="0"/>
    <n v="138309573"/>
    <n v="54000000"/>
    <n v="39.04"/>
    <n v="1215105275"/>
    <n v="0"/>
    <n v="0"/>
    <n v="1354866647"/>
    <n v="0"/>
    <n v="0"/>
    <n v="1602153543"/>
    <n v="0"/>
    <n v="0"/>
    <n v="4310435038"/>
    <n v="54000000"/>
    <n v="1.25"/>
    <m/>
    <n v="0"/>
    <n v="0"/>
    <n v="138.309573"/>
    <n v="54"/>
    <n v="1215.1052749999999"/>
    <n v="0"/>
    <n v="1354.8666470000001"/>
    <n v="0"/>
    <n v="1602.1535429999999"/>
    <n v="0"/>
    <n v="4310.4350379999996"/>
    <n v="54"/>
  </r>
  <r>
    <n v="16"/>
    <s v="Un Nuevo Contrato Social y Ambiental para la Bogotá del Siglo XXI"/>
    <x v="0"/>
    <n v="2021"/>
    <s v="30/06/2021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3"/>
    <n v="3"/>
    <s v="Desarrollar El 100 % De Los Estudios Técnicos, Estadísticos, Sociales Y Financieros, Que Permitan Modelar,Monitorear Y Evaluar Diferentes Alternativas De Solución De Necesidades De Movilidad"/>
    <n v="1"/>
    <s v="Suma"/>
    <n v="1"/>
    <s v="En ejecucion"/>
    <n v="1"/>
    <n v="12.5"/>
    <n v="12.5"/>
    <n v="100"/>
    <n v="20"/>
    <n v="10"/>
    <n v="50"/>
    <n v="30"/>
    <n v="0"/>
    <n v="0"/>
    <n v="25"/>
    <n v="0"/>
    <n v="0"/>
    <n v="12.5"/>
    <n v="0"/>
    <n v="0"/>
    <n v="100"/>
    <n v="22.5"/>
    <n v="22.5"/>
    <n v="2849725072"/>
    <n v="2849725072"/>
    <n v="100"/>
    <n v="8743700927"/>
    <n v="1940029864"/>
    <n v="22.19"/>
    <n v="1620140366"/>
    <n v="0"/>
    <n v="0"/>
    <n v="1806488862"/>
    <n v="0"/>
    <n v="0"/>
    <n v="2136204724"/>
    <n v="0"/>
    <n v="0"/>
    <n v="17156259951"/>
    <n v="4789754936"/>
    <n v="27.92"/>
    <m/>
    <n v="2849.7250720000002"/>
    <n v="2849.7250720000002"/>
    <n v="8743.7009269999999"/>
    <n v="1940.0298640000001"/>
    <n v="1620.1403660000001"/>
    <n v="0"/>
    <n v="1806.4888619999999"/>
    <n v="0"/>
    <n v="2136.2047240000002"/>
    <n v="0"/>
    <n v="17156.259951"/>
    <n v="4789.7549360000003"/>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1"/>
    <s v="Realizar El 100 % De Las Acciones De La Política Pública De La Bicicleta"/>
    <n v="1"/>
    <s v="Suma"/>
    <n v="1"/>
    <s v="En ejecucion"/>
    <n v="1"/>
    <n v="5"/>
    <n v="5"/>
    <n v="100"/>
    <n v="30"/>
    <n v="16.05"/>
    <n v="53.5"/>
    <n v="30"/>
    <n v="0"/>
    <n v="0"/>
    <n v="30"/>
    <n v="0"/>
    <n v="0"/>
    <n v="5"/>
    <n v="0"/>
    <n v="0"/>
    <n v="100"/>
    <n v="21.05"/>
    <n v="21.05"/>
    <n v="418437490"/>
    <n v="418437490"/>
    <n v="100"/>
    <n v="3688579936"/>
    <n v="2050038790"/>
    <n v="55.58"/>
    <n v="5451036425"/>
    <n v="0"/>
    <n v="0"/>
    <n v="6078000467"/>
    <n v="0"/>
    <n v="0"/>
    <n v="4021371413"/>
    <n v="0"/>
    <n v="0"/>
    <n v="19657425731"/>
    <n v="2468476280"/>
    <n v="12.56"/>
    <m/>
    <n v="418.43749000000003"/>
    <n v="418.43749000000003"/>
    <n v="3688.5799360000001"/>
    <n v="2050.0387900000001"/>
    <n v="5451.0364250000002"/>
    <n v="0"/>
    <n v="6078.0004669999998"/>
    <n v="0"/>
    <n v="4021.3714129999998"/>
    <n v="0"/>
    <n v="19657.425730999999"/>
    <n v="2468.4762799999999"/>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2"/>
    <s v="Gestionar La Implementación De 100 Sistema De Bicicleta Pública (Compartida)"/>
    <n v="1"/>
    <s v="Suma"/>
    <n v="1"/>
    <s v="En ejecucion"/>
    <n v="1"/>
    <n v="0"/>
    <n v="0"/>
    <n v="0"/>
    <n v="35"/>
    <n v="0"/>
    <n v="0"/>
    <n v="35"/>
    <n v="0"/>
    <n v="0"/>
    <n v="25"/>
    <n v="0"/>
    <n v="0"/>
    <n v="5"/>
    <n v="0"/>
    <n v="0"/>
    <n v="100"/>
    <n v="0"/>
    <n v="0"/>
    <n v="0"/>
    <n v="0"/>
    <n v="0"/>
    <n v="144454624"/>
    <n v="0"/>
    <n v="0"/>
    <n v="484529565"/>
    <n v="0"/>
    <n v="0"/>
    <n v="499065452"/>
    <n v="0"/>
    <n v="0"/>
    <n v="84167000000"/>
    <n v="0"/>
    <n v="0"/>
    <n v="85295049641"/>
    <n v="0"/>
    <n v="0"/>
    <s v="VIGENCIA (a 30/06/2021): No se reportan avances de la meta con el presupuesto de la vigencia 2021"/>
    <n v="0"/>
    <n v="0"/>
    <n v="144.454624"/>
    <n v="0"/>
    <n v="484.52956499999999"/>
    <n v="0"/>
    <n v="499.06545199999999"/>
    <n v="0"/>
    <n v="84167"/>
    <n v="0"/>
    <n v="85295.049641000005"/>
    <n v="0"/>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3"/>
    <s v="Formular E Implementar El 100 % Las Acciones De La Política Pública De Movilidad Motorizada De Cero Y Baja Emisiones"/>
    <n v="1"/>
    <s v="Suma"/>
    <n v="1"/>
    <s v="En ejecucion"/>
    <n v="1"/>
    <n v="5"/>
    <n v="5"/>
    <n v="100"/>
    <n v="30"/>
    <n v="22.5"/>
    <n v="75"/>
    <n v="30"/>
    <n v="0"/>
    <n v="0"/>
    <n v="30"/>
    <n v="0"/>
    <n v="0"/>
    <n v="5"/>
    <n v="0"/>
    <n v="0"/>
    <n v="100"/>
    <n v="27.5"/>
    <n v="27.5"/>
    <n v="45163440"/>
    <n v="45163440"/>
    <n v="100"/>
    <n v="238239000"/>
    <n v="196086823"/>
    <n v="82.31"/>
    <n v="94311193"/>
    <n v="0"/>
    <n v="0"/>
    <n v="105158622"/>
    <n v="0"/>
    <n v="0"/>
    <n v="473186640"/>
    <n v="0"/>
    <n v="0"/>
    <n v="956058895"/>
    <n v="241250263"/>
    <n v="25.23"/>
    <m/>
    <n v="45.163440000000001"/>
    <n v="45.163440000000001"/>
    <n v="238.239"/>
    <n v="196.08682300000001"/>
    <n v="94.311193000000003"/>
    <n v="0"/>
    <n v="105.15862199999999"/>
    <n v="0"/>
    <n v="473.18664000000001"/>
    <n v="0"/>
    <n v="956.05889500000001"/>
    <n v="241.25026300000002"/>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4"/>
    <s v="Fortalecer Y Hacer Seguimiento Al 100 %  De Las Políticas, Planes, Proyectos De Movilidad En El Componente Ambiental"/>
    <n v="1"/>
    <s v="Suma"/>
    <n v="1"/>
    <s v="En ejecucion"/>
    <n v="1"/>
    <n v="1"/>
    <n v="1"/>
    <n v="100"/>
    <n v="34"/>
    <n v="31.88"/>
    <n v="93.76"/>
    <n v="30"/>
    <n v="0"/>
    <n v="0"/>
    <n v="30"/>
    <n v="0"/>
    <n v="0"/>
    <n v="5"/>
    <n v="0"/>
    <n v="0"/>
    <n v="100"/>
    <n v="32.880000000000003"/>
    <n v="32.880000000000003"/>
    <n v="31375860"/>
    <n v="31375860"/>
    <n v="100"/>
    <n v="544810000"/>
    <n v="444462943"/>
    <n v="81.58"/>
    <n v="374941094"/>
    <n v="0"/>
    <n v="0"/>
    <n v="418065760"/>
    <n v="0"/>
    <n v="0"/>
    <n v="1814467569"/>
    <n v="0"/>
    <n v="0"/>
    <n v="3183660283"/>
    <n v="475838803"/>
    <n v="14.95"/>
    <m/>
    <n v="31.375859999999999"/>
    <n v="31.375859999999999"/>
    <n v="544.80999999999995"/>
    <n v="444.462943"/>
    <n v="374.94109400000002"/>
    <n v="0"/>
    <n v="418.06576000000001"/>
    <n v="0"/>
    <n v="1814.4675689999999"/>
    <n v="0"/>
    <n v="3183.6602830000002"/>
    <n v="475.83880299999998"/>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5"/>
    <s v="Ejecutar El 100 % De Acciones De Fomento Para Mejorar La Experiencia De Viaje Del Peatón"/>
    <n v="1"/>
    <s v="Suma"/>
    <n v="1"/>
    <s v="En ejecucion"/>
    <n v="1"/>
    <n v="5"/>
    <n v="5"/>
    <n v="100"/>
    <n v="30"/>
    <n v="20.100000000000001"/>
    <n v="67"/>
    <n v="30"/>
    <n v="0"/>
    <n v="0"/>
    <n v="30"/>
    <n v="0"/>
    <n v="0"/>
    <n v="5"/>
    <n v="0"/>
    <n v="0"/>
    <n v="100"/>
    <n v="25.1"/>
    <n v="25.1"/>
    <n v="95456815"/>
    <n v="95456815"/>
    <n v="100"/>
    <n v="556598218"/>
    <n v="390006674"/>
    <n v="70.069999999999993"/>
    <n v="298385176"/>
    <n v="0"/>
    <n v="0"/>
    <n v="332704663"/>
    <n v="0"/>
    <n v="0"/>
    <n v="1479292963"/>
    <n v="0"/>
    <n v="0"/>
    <n v="2762437835"/>
    <n v="485463489"/>
    <n v="17.57"/>
    <m/>
    <n v="95.456815000000006"/>
    <n v="95.456815000000006"/>
    <n v="556.59821799999997"/>
    <n v="390.00667399999998"/>
    <n v="298.385176"/>
    <n v="0"/>
    <n v="332.70466299999998"/>
    <n v="0"/>
    <n v="1479.2929630000001"/>
    <n v="0"/>
    <n v="2762.4378349999997"/>
    <n v="485.46348899999998"/>
  </r>
  <r>
    <n v="16"/>
    <s v="Un Nuevo Contrato Social y Ambiental para la Bogotá del Siglo XXI"/>
    <x v="0"/>
    <n v="2021"/>
    <s v="30/06/2021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3"/>
    <n v="6"/>
    <s v="Impulsar El 100 % Las Acciones Para Adelantar Un Esquema De Transporte Alternativo Y Ambientalmente Sostenible Mediante El Fomento De La Micromovilidad"/>
    <n v="1"/>
    <s v="Suma"/>
    <n v="1"/>
    <s v="En ejecucion"/>
    <n v="1"/>
    <n v="5"/>
    <n v="5"/>
    <n v="100"/>
    <n v="30"/>
    <n v="16.2"/>
    <n v="54"/>
    <n v="30"/>
    <n v="0"/>
    <n v="0"/>
    <n v="30"/>
    <n v="0"/>
    <n v="0"/>
    <n v="5"/>
    <n v="0"/>
    <n v="0"/>
    <n v="100"/>
    <n v="21.2"/>
    <n v="21.2"/>
    <n v="67619000"/>
    <n v="67619000"/>
    <n v="100"/>
    <n v="491868222"/>
    <n v="224336256"/>
    <n v="45.61"/>
    <n v="113462012"/>
    <n v="0"/>
    <n v="0"/>
    <n v="126541397"/>
    <n v="0"/>
    <n v="0"/>
    <n v="560375804"/>
    <n v="0"/>
    <n v="0"/>
    <n v="1359866435"/>
    <n v="291955256"/>
    <n v="21.47"/>
    <m/>
    <n v="67.619"/>
    <n v="67.619"/>
    <n v="491.868222"/>
    <n v="224.33625599999999"/>
    <n v="113.462012"/>
    <n v="0"/>
    <n v="126.541397"/>
    <n v="0"/>
    <n v="560.37580400000002"/>
    <n v="0"/>
    <n v="1359.8664349999999"/>
    <n v="291.95525599999996"/>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9"/>
    <n v="1"/>
    <s v="Realizar 66305 Controles Preventivos, Regulatorios O Sancionatorios Para La Regulación Y Control Del Tránsito Y El Transporte En La Ciudad."/>
    <n v="1"/>
    <s v="Suma"/>
    <n v="1"/>
    <s v="En ejecucion"/>
    <n v="1"/>
    <n v="12300"/>
    <n v="12134"/>
    <n v="98.65"/>
    <n v="15600"/>
    <n v="10783"/>
    <n v="69.12"/>
    <n v="15600"/>
    <n v="0"/>
    <n v="0"/>
    <n v="15600"/>
    <n v="0"/>
    <n v="0"/>
    <n v="7371"/>
    <n v="0"/>
    <n v="0"/>
    <n v="66305"/>
    <n v="22917"/>
    <n v="34.56"/>
    <n v="5179777509"/>
    <n v="5091686942"/>
    <n v="98.3"/>
    <n v="61038727000"/>
    <n v="19047026150"/>
    <n v="31.2"/>
    <n v="14392922018"/>
    <n v="0"/>
    <n v="0"/>
    <n v="16043574848"/>
    <n v="0"/>
    <n v="0"/>
    <n v="19015155858"/>
    <n v="0"/>
    <n v="0"/>
    <n v="115670157233"/>
    <n v="24138713092"/>
    <n v="20.87"/>
    <m/>
    <n v="5179.7775089999996"/>
    <n v="5091.6869420000003"/>
    <n v="61038.726999999999"/>
    <n v="19047.026150000002"/>
    <n v="14392.922017999999"/>
    <n v="0"/>
    <n v="16043.574848"/>
    <n v="0"/>
    <n v="19015.155857999998"/>
    <n v="0"/>
    <n v="115670.15723299999"/>
    <n v="24138.713092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9"/>
    <n v="2"/>
    <s v="Realizar 6500 Acciones De Prevención Vial Con Actores Viales, A Fin De Propender Por La Reducción De La Siniestralidad En La Ciudad."/>
    <n v="1"/>
    <s v="Suma"/>
    <n v="1"/>
    <s v="En ejecucion"/>
    <n v="1"/>
    <n v="807"/>
    <n v="811"/>
    <n v="100.5"/>
    <n v="1571"/>
    <n v="792"/>
    <n v="50.41"/>
    <n v="1572"/>
    <n v="0"/>
    <n v="0"/>
    <n v="1800"/>
    <n v="0"/>
    <n v="0"/>
    <n v="750"/>
    <n v="0"/>
    <n v="0"/>
    <n v="6500"/>
    <n v="1603"/>
    <n v="24.66"/>
    <n v="1178125788"/>
    <n v="1166702016"/>
    <n v="99.03"/>
    <n v="7504144000"/>
    <n v="1663979492"/>
    <n v="22.17"/>
    <n v="9589348891"/>
    <n v="0"/>
    <n v="0"/>
    <n v="10695177063"/>
    <n v="0"/>
    <n v="0"/>
    <n v="12605755468"/>
    <n v="0"/>
    <n v="0"/>
    <n v="41572551210"/>
    <n v="2830681508"/>
    <n v="6.81"/>
    <m/>
    <n v="1178.1257880000001"/>
    <n v="1166.702016"/>
    <n v="7504.1440000000002"/>
    <n v="1663.9794919999999"/>
    <n v="9589.3488909999996"/>
    <n v="0"/>
    <n v="10695.177062999999"/>
    <n v="0"/>
    <n v="12605.755467999999"/>
    <n v="0"/>
    <n v="41572.551209999998"/>
    <n v="2830.6815079999997"/>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8"/>
    <n v="1"/>
    <s v="Realizar 3000000 De Viajes De Acompañamiento A Niñas, Niños Y Adolescentes De Los Colegios Distritales Con El Proyecto Al Colegio En Bici Durante El Cuatrienio."/>
    <n v="1"/>
    <s v="Suma"/>
    <n v="1"/>
    <s v="En ejecucion"/>
    <n v="1"/>
    <n v="43000"/>
    <n v="45284"/>
    <n v="105.31"/>
    <n v="315000"/>
    <n v="37214"/>
    <n v="11.81"/>
    <n v="988500"/>
    <n v="0"/>
    <n v="0"/>
    <n v="1058500"/>
    <n v="0"/>
    <n v="0"/>
    <n v="595000"/>
    <n v="0"/>
    <n v="0"/>
    <n v="3000000"/>
    <n v="82498"/>
    <n v="2.75"/>
    <n v="533071966"/>
    <n v="280674231"/>
    <n v="52.65"/>
    <n v="7530808320"/>
    <n v="2777367405"/>
    <n v="36.880000000000003"/>
    <n v="1255898673"/>
    <n v="0"/>
    <n v="0"/>
    <n v="1421685516"/>
    <n v="0"/>
    <n v="0"/>
    <n v="1691028469"/>
    <n v="0"/>
    <n v="0"/>
    <n v="12432492944"/>
    <n v="3058041636"/>
    <n v="24.6"/>
    <m/>
    <n v="533.07196599999997"/>
    <n v="280.67423100000002"/>
    <n v="7530.8083200000001"/>
    <n v="2777.367405"/>
    <n v="1255.8986729999999"/>
    <n v="0"/>
    <n v="1421.685516"/>
    <n v="0"/>
    <n v="1691.0284690000001"/>
    <n v="0"/>
    <n v="12432.492944"/>
    <n v="3058.0416359999999"/>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8"/>
    <n v="2"/>
    <s v="Realizar 410000 Viajes De Acompañamiento A Niñas, Niños Y Adolescentes De Los Colegios Distritales Con El Proyecto Ciempiés Para El Cuatrienio."/>
    <n v="1"/>
    <s v="Suma"/>
    <n v="1"/>
    <s v="En ejecucion"/>
    <n v="1"/>
    <n v="12300"/>
    <n v="12540"/>
    <n v="101.95"/>
    <n v="103700"/>
    <n v="29743"/>
    <n v="28.68"/>
    <n v="114000"/>
    <n v="0"/>
    <n v="0"/>
    <n v="120000"/>
    <n v="0"/>
    <n v="0"/>
    <n v="60000"/>
    <n v="0"/>
    <n v="0"/>
    <n v="410000"/>
    <n v="42283"/>
    <n v="10.31"/>
    <n v="98412528"/>
    <n v="17252528"/>
    <n v="17.53"/>
    <n v="2738826240"/>
    <n v="1344315960"/>
    <n v="49.08"/>
    <n v="982157884"/>
    <n v="0"/>
    <n v="0"/>
    <n v="1078190647"/>
    <n v="0"/>
    <n v="0"/>
    <n v="1180994037"/>
    <n v="0"/>
    <n v="0"/>
    <n v="6078581336"/>
    <n v="1361568488"/>
    <n v="22.4"/>
    <m/>
    <n v="98.412527999999995"/>
    <n v="17.252528000000002"/>
    <n v="2738.8262399999999"/>
    <n v="1344.3159599999999"/>
    <n v="982.15788399999997"/>
    <n v="0"/>
    <n v="1078.1906469999999"/>
    <n v="0"/>
    <n v="1180.9940369999999"/>
    <n v="0"/>
    <n v="6078.5813359999993"/>
    <n v="1361.5684879999999"/>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8"/>
    <n v="3"/>
    <s v="Visitar 380 Instituciones Educativas En El Proyecto De Ruta Pila."/>
    <n v="1"/>
    <s v="Suma"/>
    <n v="1"/>
    <s v="En ejecucion"/>
    <n v="1"/>
    <n v="0"/>
    <n v="0"/>
    <n v="0"/>
    <n v="72"/>
    <n v="13"/>
    <n v="18.059999999999999"/>
    <n v="117"/>
    <n v="0"/>
    <n v="0"/>
    <n v="128"/>
    <n v="0"/>
    <n v="0"/>
    <n v="63"/>
    <n v="0"/>
    <n v="0"/>
    <n v="380"/>
    <n v="13"/>
    <n v="3.42"/>
    <n v="0"/>
    <n v="0"/>
    <n v="0"/>
    <n v="344697300"/>
    <n v="114697300"/>
    <n v="33.28"/>
    <n v="383537918"/>
    <n v="0"/>
    <n v="0"/>
    <n v="423740362"/>
    <n v="0"/>
    <n v="0"/>
    <n v="510763430"/>
    <n v="0"/>
    <n v="0"/>
    <n v="1662739010"/>
    <n v="114697300"/>
    <n v="6.9"/>
    <m/>
    <n v="0"/>
    <n v="0"/>
    <n v="344.69729999999998"/>
    <n v="114.6973"/>
    <n v="383.53791799999999"/>
    <n v="0"/>
    <n v="423.740362"/>
    <n v="0"/>
    <n v="510.76343000000003"/>
    <n v="0"/>
    <n v="1662.73901"/>
    <n v="114.6973"/>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8"/>
    <n v="4"/>
    <s v="Realizar El Control De 24000 Vehículos Escolares En El Proyecto Ruta Pila Para Mejorar La Experiencia De Viaje De Niñas, Niños Y Adolescentes."/>
    <n v="1"/>
    <s v="Suma"/>
    <n v="1"/>
    <s v="En ejecucion"/>
    <n v="1"/>
    <n v="0"/>
    <n v="0"/>
    <n v="0"/>
    <n v="4525"/>
    <n v="750"/>
    <n v="16.57"/>
    <n v="7600"/>
    <n v="0"/>
    <n v="0"/>
    <n v="7675"/>
    <n v="0"/>
    <n v="0"/>
    <n v="4200"/>
    <n v="0"/>
    <n v="0"/>
    <n v="24000"/>
    <n v="750"/>
    <n v="3.13"/>
    <n v="0"/>
    <n v="0"/>
    <n v="0"/>
    <n v="447239140"/>
    <n v="347239140"/>
    <n v="77.64"/>
    <n v="575682895"/>
    <n v="0"/>
    <n v="0"/>
    <n v="642117114"/>
    <n v="0"/>
    <n v="0"/>
    <n v="843179849"/>
    <n v="0"/>
    <n v="0"/>
    <n v="2508218998"/>
    <n v="347239140"/>
    <n v="13.84"/>
    <m/>
    <n v="0"/>
    <n v="0"/>
    <n v="447.23914000000002"/>
    <n v="347.23914000000002"/>
    <n v="575.68289500000003"/>
    <n v="0"/>
    <n v="642.11711400000002"/>
    <n v="0"/>
    <n v="843.17984899999999"/>
    <n v="0"/>
    <n v="2508.2189980000003"/>
    <n v="347.23914000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1"/>
    <s v="Mantener Por Encima Del 99 % La Disponibilidad Del Sistema De Semaforización."/>
    <n v="2"/>
    <s v="Constante"/>
    <n v="1"/>
    <s v="En ejecucion"/>
    <n v="1"/>
    <n v="99"/>
    <n v="99.86"/>
    <n v="100.87"/>
    <n v="99"/>
    <n v="99.71"/>
    <n v="100.72"/>
    <n v="99"/>
    <n v="0"/>
    <n v="0"/>
    <n v="99"/>
    <n v="0"/>
    <n v="0"/>
    <n v="99"/>
    <n v="0"/>
    <n v="0"/>
    <s v="N/A"/>
    <s v="N/A"/>
    <s v="N/A"/>
    <n v="19217727547"/>
    <n v="18919235259"/>
    <n v="98.45"/>
    <n v="52066233928"/>
    <n v="26602721232"/>
    <n v="51.09"/>
    <n v="29493464275"/>
    <n v="0"/>
    <n v="0"/>
    <n v="32870702987"/>
    <n v="0"/>
    <n v="0"/>
    <n v="15363054331"/>
    <n v="0"/>
    <n v="0"/>
    <n v="149011183068"/>
    <n v="45521956491"/>
    <n v="30.55"/>
    <m/>
    <n v="19217.727546999999"/>
    <n v="18919.235259000001"/>
    <n v="52066.233928000001"/>
    <n v="26602.721232"/>
    <n v="29493.464274999998"/>
    <n v="0"/>
    <n v="32870.702986999997"/>
    <n v="0"/>
    <n v="15363.054330999999"/>
    <n v="0"/>
    <n v="149011.18306799998"/>
    <n v="45521.956491000004"/>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2"/>
    <s v="Implementar Regulación Semafórica En 95 Intersecciones De La Ciudad"/>
    <n v="1"/>
    <s v="Suma"/>
    <n v="1"/>
    <s v="En ejecucion"/>
    <n v="1"/>
    <n v="9"/>
    <n v="9"/>
    <n v="100"/>
    <n v="26"/>
    <n v="12"/>
    <n v="46.15"/>
    <n v="30"/>
    <n v="0"/>
    <n v="0"/>
    <n v="25"/>
    <n v="0"/>
    <n v="0"/>
    <n v="5"/>
    <n v="0"/>
    <n v="0"/>
    <n v="95"/>
    <n v="21"/>
    <n v="22.11"/>
    <n v="44450390398"/>
    <n v="44149812738"/>
    <n v="99.32"/>
    <n v="28016233927"/>
    <n v="9529427533"/>
    <n v="34.01"/>
    <n v="27208555929"/>
    <n v="0"/>
    <n v="0"/>
    <n v="30397230451"/>
    <n v="0"/>
    <n v="0"/>
    <n v="15660925489"/>
    <n v="0"/>
    <n v="0"/>
    <n v="145733336194"/>
    <n v="53679240271"/>
    <n v="36.83"/>
    <m/>
    <n v="44450.390398000003"/>
    <n v="44149.812738000001"/>
    <n v="28016.233927000001"/>
    <n v="9529.427533"/>
    <n v="27208.555928999998"/>
    <n v="0"/>
    <n v="30397.230450999999"/>
    <n v="0"/>
    <n v="15660.925488999999"/>
    <n v="0"/>
    <n v="145733.336194"/>
    <n v="53679.240271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3"/>
    <s v="Operar 100 % Del Sistema Inteligente De Transporte - Sit Realizando La Renovación De La Infraestructura Tecnológica Necesaria Para La Operación"/>
    <n v="1"/>
    <s v="Suma"/>
    <n v="1"/>
    <s v="En ejecucion"/>
    <n v="1"/>
    <n v="5"/>
    <n v="5"/>
    <n v="100"/>
    <n v="15"/>
    <n v="7.6"/>
    <n v="50.67"/>
    <n v="35"/>
    <n v="0"/>
    <n v="0"/>
    <n v="40"/>
    <n v="0"/>
    <n v="0"/>
    <n v="5"/>
    <n v="0"/>
    <n v="0"/>
    <n v="100"/>
    <n v="12.6"/>
    <n v="12.6"/>
    <n v="9607798321"/>
    <n v="9604276315"/>
    <n v="99.96"/>
    <n v="22135211053"/>
    <n v="9831751662"/>
    <n v="44.42"/>
    <n v="6957302631"/>
    <n v="0"/>
    <n v="0"/>
    <n v="8687084097"/>
    <n v="0"/>
    <n v="0"/>
    <n v="7549867854"/>
    <n v="0"/>
    <n v="0"/>
    <n v="54937263956"/>
    <n v="19436027977"/>
    <n v="35.380000000000003"/>
    <m/>
    <n v="9607.7983210000002"/>
    <n v="9604.2763149999992"/>
    <n v="22135.211052999999"/>
    <n v="9831.7516620000006"/>
    <n v="6957.3026309999996"/>
    <n v="0"/>
    <n v="8687.0840970000008"/>
    <n v="0"/>
    <n v="7549.8678540000001"/>
    <n v="0"/>
    <n v="54937.263955999995"/>
    <n v="19436.02797699999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30"/>
    <n v="100"/>
    <n v="30"/>
    <n v="0"/>
    <n v="0"/>
    <n v="30"/>
    <n v="0"/>
    <n v="0"/>
    <n v="30"/>
    <n v="0"/>
    <n v="0"/>
    <s v="N/A"/>
    <s v="N/A"/>
    <s v="N/A"/>
    <n v="627528458"/>
    <n v="627528458"/>
    <n v="100"/>
    <n v="2373377200"/>
    <n v="1730363500"/>
    <n v="72.91"/>
    <n v="2168267697"/>
    <n v="0"/>
    <n v="0"/>
    <n v="2452814176"/>
    <n v="0"/>
    <n v="0"/>
    <n v="2853552181"/>
    <n v="0"/>
    <n v="0"/>
    <n v="10475539712"/>
    <n v="2357891958"/>
    <n v="22.51"/>
    <m/>
    <n v="627.528458"/>
    <n v="627.528458"/>
    <n v="2373.3771999999999"/>
    <n v="1730.3634999999999"/>
    <n v="2168.2676970000002"/>
    <n v="0"/>
    <n v="2452.8141759999999"/>
    <n v="0"/>
    <n v="2853.552181"/>
    <n v="0"/>
    <n v="10475.539712"/>
    <n v="2357.8919580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0"/>
    <n v="48.3"/>
    <n v="120.75"/>
    <n v="40"/>
    <n v="0"/>
    <n v="0"/>
    <n v="40"/>
    <n v="0"/>
    <n v="0"/>
    <n v="40"/>
    <n v="0"/>
    <n v="0"/>
    <s v="N/A"/>
    <s v="N/A"/>
    <s v="N/A"/>
    <n v="407460297"/>
    <n v="407460297"/>
    <n v="100"/>
    <n v="1314814400"/>
    <n v="1314814400"/>
    <n v="100"/>
    <n v="1432476522"/>
    <n v="0"/>
    <n v="0"/>
    <n v="1641932906"/>
    <n v="0"/>
    <n v="0"/>
    <n v="1934738258"/>
    <n v="0"/>
    <n v="0"/>
    <n v="6731422383"/>
    <n v="1722274697"/>
    <n v="25.59"/>
    <s v="VIGENCIA (a 30/06/2021): Durante los meses de abril, mayo y junio se tenían 6.246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abril, mayo y junio, de los cuales se realizó seguimiento a 2.879 durante el mismo periodo. La meta fue superada,aunque el seguimiento en el segundo trimestre fue menor."/>
    <n v="407.46029700000003"/>
    <n v="407.46029700000003"/>
    <n v="1314.8144"/>
    <n v="1314.8144"/>
    <n v="1432.4765219999999"/>
    <n v="0"/>
    <n v="1641.932906"/>
    <n v="0"/>
    <n v="1934.7382580000001"/>
    <n v="0"/>
    <n v="6731.4223830000001"/>
    <n v="1722.2746970000001"/>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6"/>
    <s v="Incrementar La Velocidad En 90 Tramos De Los 14 Corredores Principales De La Ciudad Y Las Vías De Su Área De Influencia, A Través De Medidas De Gestión En Vía En Un 15%."/>
    <n v="1"/>
    <s v="Suma"/>
    <n v="1"/>
    <s v="En ejecucion"/>
    <n v="1"/>
    <n v="2"/>
    <n v="2"/>
    <n v="100"/>
    <n v="27"/>
    <n v="10"/>
    <n v="37.04"/>
    <n v="27"/>
    <n v="0"/>
    <n v="0"/>
    <n v="27"/>
    <n v="0"/>
    <n v="0"/>
    <n v="7"/>
    <n v="0"/>
    <n v="0"/>
    <n v="90"/>
    <n v="12"/>
    <n v="13.33"/>
    <n v="1450448444"/>
    <n v="1431944706"/>
    <n v="98.72"/>
    <n v="3315909987"/>
    <n v="2865043611"/>
    <n v="86.4"/>
    <n v="1423151286"/>
    <n v="0"/>
    <n v="0"/>
    <n v="1564260728"/>
    <n v="0"/>
    <n v="0"/>
    <n v="1777494087"/>
    <n v="0"/>
    <n v="0"/>
    <n v="9531264532"/>
    <n v="4296988317"/>
    <n v="45.08"/>
    <m/>
    <n v="1450.4484440000001"/>
    <n v="1431.944706"/>
    <n v="3315.909987"/>
    <n v="2865.0436110000001"/>
    <n v="1423.151286"/>
    <n v="0"/>
    <n v="1564.260728"/>
    <n v="0"/>
    <n v="1777.494087"/>
    <n v="0"/>
    <n v="9531.2645320000011"/>
    <n v="4296.9883170000003"/>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7"/>
    <s v="Realizar 100000 Jornadas De Gestión En Vía"/>
    <n v="1"/>
    <s v="Suma"/>
    <n v="1"/>
    <s v="En ejecucion"/>
    <n v="1"/>
    <n v="23500"/>
    <n v="23896"/>
    <n v="101.69"/>
    <n v="45000"/>
    <n v="22772"/>
    <n v="50.6"/>
    <n v="10500"/>
    <n v="0"/>
    <n v="0"/>
    <n v="10500"/>
    <n v="0"/>
    <n v="0"/>
    <n v="10500"/>
    <n v="0"/>
    <n v="0"/>
    <n v="100000"/>
    <n v="46668"/>
    <n v="46.67"/>
    <n v="2771444339"/>
    <n v="2769700748"/>
    <n v="99.94"/>
    <n v="9527105388"/>
    <n v="7397859860"/>
    <n v="77.650000000000006"/>
    <n v="1300118338"/>
    <n v="0"/>
    <n v="0"/>
    <n v="1417293581"/>
    <n v="0"/>
    <n v="0"/>
    <n v="1611659379"/>
    <n v="0"/>
    <n v="0"/>
    <n v="16627621025"/>
    <n v="10167560608"/>
    <n v="61.15"/>
    <m/>
    <n v="2771.4443390000001"/>
    <n v="2769.7007480000002"/>
    <n v="9527.1053879999999"/>
    <n v="7397.8598599999996"/>
    <n v="1300.118338"/>
    <n v="0"/>
    <n v="1417.2935809999999"/>
    <n v="0"/>
    <n v="1611.6593789999999"/>
    <n v="0"/>
    <n v="16627.621025"/>
    <n v="10167.56060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9"/>
    <n v="8"/>
    <s v="Realizar 40 Inspecciones De Seguridad Vial A Los Puntos Más Críticos De Siniestralidad Con El Fin De Que Sean Un Insumo Para La Toma De Decisiones Y/O Acciones A Realizar"/>
    <n v="1"/>
    <s v="Suma"/>
    <n v="1"/>
    <s v="En ejecucion"/>
    <n v="1"/>
    <n v="2"/>
    <n v="2"/>
    <n v="100"/>
    <n v="12"/>
    <n v="6"/>
    <n v="50"/>
    <n v="12"/>
    <n v="0"/>
    <n v="0"/>
    <n v="12"/>
    <n v="0"/>
    <n v="0"/>
    <n v="2"/>
    <n v="0"/>
    <n v="0"/>
    <n v="40"/>
    <n v="8"/>
    <n v="20"/>
    <n v="1653037361"/>
    <n v="1647076361"/>
    <n v="99.64"/>
    <n v="5461299586"/>
    <n v="2603741886"/>
    <n v="47.68"/>
    <n v="2518264848"/>
    <n v="0"/>
    <n v="0"/>
    <n v="2774076063"/>
    <n v="0"/>
    <n v="0"/>
    <n v="3182793836"/>
    <n v="0"/>
    <n v="0"/>
    <n v="15589471694"/>
    <n v="4250818247"/>
    <n v="27.27"/>
    <m/>
    <n v="1653.0373609999999"/>
    <n v="1647.0763609999999"/>
    <n v="5461.2995860000001"/>
    <n v="2603.7418859999998"/>
    <n v="2518.2648479999998"/>
    <n v="0"/>
    <n v="2774.076063"/>
    <n v="0"/>
    <n v="3182.7938359999998"/>
    <n v="0"/>
    <n v="15589.471694"/>
    <n v="4250.818246999999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14"/>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7.8"/>
    <n v="78"/>
    <n v="10"/>
    <n v="0"/>
    <n v="0"/>
    <n v="10"/>
    <n v="0"/>
    <n v="0"/>
    <n v="5"/>
    <n v="0"/>
    <n v="0"/>
    <n v="40"/>
    <n v="12.8"/>
    <n v="32"/>
    <n v="1996345149"/>
    <n v="1996345149"/>
    <n v="100"/>
    <n v="10956419534"/>
    <n v="6825347859"/>
    <n v="62.3"/>
    <n v="10855763580"/>
    <n v="0"/>
    <n v="0"/>
    <n v="12104393179"/>
    <n v="0"/>
    <n v="0"/>
    <n v="14313656964"/>
    <n v="0"/>
    <n v="0"/>
    <n v="50226578406"/>
    <n v="8821693008"/>
    <n v="17.559999999999999"/>
    <m/>
    <n v="1996.345149"/>
    <n v="1996.345149"/>
    <n v="10956.419534000001"/>
    <n v="6825.3478590000004"/>
    <n v="10855.763580000001"/>
    <n v="0"/>
    <n v="12104.393179000001"/>
    <n v="0"/>
    <n v="14313.656964"/>
    <n v="0"/>
    <n v="50226.578406000001"/>
    <n v="8821.6930080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6"/>
    <n v="1"/>
    <s v="Diseñar Y Evaluar El 100 % De Una Metodología De Alto Impacto Frente A Cultura Ciudadana Para La Movilidad"/>
    <n v="1"/>
    <s v="Suma"/>
    <n v="1"/>
    <s v="En ejecucion"/>
    <n v="1"/>
    <n v="5"/>
    <n v="5"/>
    <n v="100"/>
    <n v="30"/>
    <n v="15"/>
    <n v="50"/>
    <n v="30"/>
    <n v="0"/>
    <n v="0"/>
    <n v="30"/>
    <n v="0"/>
    <n v="0"/>
    <n v="5"/>
    <n v="0"/>
    <n v="0"/>
    <n v="100"/>
    <n v="20"/>
    <n v="20"/>
    <n v="48013120"/>
    <n v="48013120"/>
    <n v="100"/>
    <n v="452683219"/>
    <n v="452662910"/>
    <n v="100"/>
    <n v="208546483"/>
    <n v="0"/>
    <n v="0"/>
    <n v="232533494"/>
    <n v="0"/>
    <n v="0"/>
    <n v="274974929"/>
    <n v="0"/>
    <n v="0"/>
    <n v="1216751245"/>
    <n v="500676030"/>
    <n v="41.15"/>
    <m/>
    <n v="48.013120000000001"/>
    <n v="48.013120000000001"/>
    <n v="452.68321900000001"/>
    <n v="452.66291000000001"/>
    <n v="208.54648299999999"/>
    <n v="0"/>
    <n v="232.53349399999999"/>
    <n v="0"/>
    <n v="274.97492899999997"/>
    <n v="0"/>
    <n v="1216.7512449999999"/>
    <n v="500.67603000000003"/>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6"/>
    <n v="2"/>
    <s v="Implementar El 100 % De Las Estrategias De Cultura Ciudadana Definidas Para El Sistema De Movilidad Con Enfoque Diferencial, De Género Y Territorial."/>
    <n v="1"/>
    <s v="Suma"/>
    <n v="1"/>
    <s v="En ejecucion"/>
    <n v="1"/>
    <n v="5"/>
    <n v="5"/>
    <n v="100"/>
    <n v="30"/>
    <n v="15.75"/>
    <n v="52.5"/>
    <n v="30"/>
    <n v="0"/>
    <n v="0"/>
    <n v="30"/>
    <n v="0"/>
    <n v="0"/>
    <n v="5"/>
    <n v="0"/>
    <n v="0"/>
    <n v="100"/>
    <n v="20.75"/>
    <n v="20.75"/>
    <n v="160208442"/>
    <n v="160208442"/>
    <n v="100"/>
    <n v="2098459000"/>
    <n v="881798600"/>
    <n v="42.02"/>
    <n v="1312406732"/>
    <n v="0"/>
    <n v="0"/>
    <n v="1463359715"/>
    <n v="0"/>
    <n v="0"/>
    <n v="1730448496"/>
    <n v="0"/>
    <n v="0"/>
    <n v="6764882385"/>
    <n v="1042007042"/>
    <n v="15.4"/>
    <m/>
    <n v="160.20844199999999"/>
    <n v="160.20844199999999"/>
    <n v="2098.4589999999998"/>
    <n v="881.79859999999996"/>
    <n v="1312.4067319999999"/>
    <n v="0"/>
    <n v="1463.3597150000001"/>
    <n v="0"/>
    <n v="1730.448496"/>
    <n v="0"/>
    <n v="6764.8823849999999"/>
    <n v="1042.00704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6"/>
    <n v="3"/>
    <s v="Implementar Y Evaluar El 100 % De Las Campañas De Cultura Para La Movilidad Diseñadas."/>
    <n v="1"/>
    <s v="Suma"/>
    <n v="1"/>
    <s v="En ejecucion"/>
    <n v="1"/>
    <n v="5"/>
    <n v="5"/>
    <n v="100"/>
    <n v="30"/>
    <n v="17.100000000000001"/>
    <n v="57"/>
    <n v="30"/>
    <n v="0"/>
    <n v="0"/>
    <n v="30"/>
    <n v="0"/>
    <n v="0"/>
    <n v="5"/>
    <n v="0"/>
    <n v="0"/>
    <n v="100"/>
    <n v="22.1"/>
    <n v="22.1"/>
    <n v="1897857192"/>
    <n v="1897857192"/>
    <n v="100"/>
    <n v="1478929001"/>
    <n v="775123000"/>
    <n v="52.41"/>
    <n v="1660732835"/>
    <n v="0"/>
    <n v="0"/>
    <n v="1851750275"/>
    <n v="0"/>
    <n v="0"/>
    <n v="2189727137"/>
    <n v="0"/>
    <n v="0"/>
    <n v="9078996440"/>
    <n v="2672980192"/>
    <n v="29.44"/>
    <m/>
    <n v="1897.8571919999999"/>
    <n v="1897.8571919999999"/>
    <n v="1478.929001"/>
    <n v="775.12300000000005"/>
    <n v="1660.732835"/>
    <n v="0"/>
    <n v="1851.7502750000001"/>
    <n v="0"/>
    <n v="2189.7271369999999"/>
    <n v="0"/>
    <n v="9078.996439999999"/>
    <n v="2672.98019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6"/>
    <n v="4"/>
    <s v="Ejecutar Y Evaluar El 100 % De Las Estrategias De Pedagogía Y Educación Vial Diseñadas"/>
    <n v="1"/>
    <s v="Suma"/>
    <n v="1"/>
    <s v="En ejecucion"/>
    <n v="1"/>
    <n v="5"/>
    <n v="5"/>
    <n v="100"/>
    <n v="30"/>
    <n v="19.5"/>
    <n v="65"/>
    <n v="30"/>
    <n v="0"/>
    <n v="0"/>
    <n v="30"/>
    <n v="0"/>
    <n v="0"/>
    <n v="5"/>
    <n v="0"/>
    <n v="0"/>
    <n v="100"/>
    <n v="24.5"/>
    <n v="24.5"/>
    <n v="504072882"/>
    <n v="504072882"/>
    <n v="100"/>
    <n v="1137960000"/>
    <n v="1127312000"/>
    <n v="99.06"/>
    <n v="619568520"/>
    <n v="0"/>
    <n v="0"/>
    <n v="690831273"/>
    <n v="0"/>
    <n v="0"/>
    <n v="816920081"/>
    <n v="0"/>
    <n v="0"/>
    <n v="3769352756"/>
    <n v="1631384882"/>
    <n v="43.28"/>
    <m/>
    <n v="504.07288199999999"/>
    <n v="504.07288199999999"/>
    <n v="1137.96"/>
    <n v="1127.3119999999999"/>
    <n v="619.56852000000003"/>
    <n v="0"/>
    <n v="690.83127300000001"/>
    <n v="0"/>
    <n v="816.92008099999998"/>
    <n v="0"/>
    <n v="3769.3527560000002"/>
    <n v="1631.384881999999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6"/>
    <n v="5"/>
    <s v="Desarrollar El 100 % Del Plan Estratégico De Comunicaciones Y Cultura Para La Movilidad"/>
    <n v="1"/>
    <s v="Suma"/>
    <n v="1"/>
    <s v="En ejecucion"/>
    <n v="1"/>
    <n v="5"/>
    <n v="5"/>
    <n v="100"/>
    <n v="30"/>
    <n v="20.84"/>
    <n v="69.47"/>
    <n v="30"/>
    <n v="0"/>
    <n v="0"/>
    <n v="30"/>
    <n v="0"/>
    <n v="0"/>
    <n v="5"/>
    <n v="0"/>
    <n v="0"/>
    <n v="100"/>
    <n v="25.84"/>
    <n v="25.84"/>
    <n v="391965962"/>
    <n v="391965962"/>
    <n v="100"/>
    <n v="1488471780"/>
    <n v="1418992120"/>
    <n v="95.33"/>
    <n v="563630854"/>
    <n v="0"/>
    <n v="0"/>
    <n v="628459658"/>
    <n v="0"/>
    <n v="0"/>
    <n v="743164554"/>
    <n v="0"/>
    <n v="0"/>
    <n v="3815692808"/>
    <n v="1810958082"/>
    <n v="47.46"/>
    <m/>
    <n v="391.96596199999999"/>
    <n v="391.96596199999999"/>
    <n v="1488.4717800000001"/>
    <n v="1418.9921200000001"/>
    <n v="563.630854"/>
    <n v="0"/>
    <n v="628.45965799999999"/>
    <n v="0"/>
    <n v="743.16455399999995"/>
    <n v="0"/>
    <n v="3815.6928079999998"/>
    <n v="1810.9580820000001"/>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1"/>
    <s v="Implementar 5150 Medidas  Integrales De Gestión De Tránsito, Pacificación O Tráfico Calmado"/>
    <n v="1"/>
    <s v="Suma"/>
    <n v="1"/>
    <s v="En ejecucion"/>
    <n v="1"/>
    <n v="900"/>
    <n v="900"/>
    <n v="100"/>
    <n v="900"/>
    <n v="689"/>
    <n v="76.56"/>
    <n v="1350"/>
    <n v="0"/>
    <n v="0"/>
    <n v="1600"/>
    <n v="0"/>
    <n v="0"/>
    <n v="400"/>
    <n v="0"/>
    <n v="0"/>
    <n v="5150"/>
    <n v="1589"/>
    <n v="30.85"/>
    <n v="246048330"/>
    <n v="214453330"/>
    <n v="87.16"/>
    <n v="1273139094"/>
    <n v="869733982"/>
    <n v="68.31"/>
    <n v="2180901887"/>
    <n v="0"/>
    <n v="0"/>
    <n v="2326098728"/>
    <n v="0"/>
    <n v="0"/>
    <n v="1680757174"/>
    <n v="0"/>
    <n v="0"/>
    <n v="7706945213"/>
    <n v="1084187312"/>
    <n v="14.07"/>
    <m/>
    <n v="246.04832999999999"/>
    <n v="214.45332999999999"/>
    <n v="1273.1390940000001"/>
    <n v="869.73398199999997"/>
    <n v="2180.901887"/>
    <n v="0"/>
    <n v="2326.0987279999999"/>
    <n v="0"/>
    <n v="1680.7571740000001"/>
    <n v="0"/>
    <n v="7706.9452130000009"/>
    <n v="1084.18731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2"/>
    <s v="Realizar Mantenimiento A 400000 Señales Verticales De Pedestal"/>
    <n v="1"/>
    <s v="Suma"/>
    <n v="1"/>
    <s v="En ejecucion"/>
    <n v="1"/>
    <n v="76500"/>
    <n v="76500"/>
    <n v="100"/>
    <n v="155750"/>
    <n v="130749"/>
    <n v="83.95"/>
    <n v="73750"/>
    <n v="0"/>
    <n v="0"/>
    <n v="74000"/>
    <n v="0"/>
    <n v="0"/>
    <n v="20000"/>
    <n v="0"/>
    <n v="0"/>
    <n v="400000"/>
    <n v="207249"/>
    <n v="51.81"/>
    <n v="463228750"/>
    <n v="388269750"/>
    <n v="83.82"/>
    <n v="349491300"/>
    <n v="288155800"/>
    <n v="82.45"/>
    <n v="2220759749"/>
    <n v="0"/>
    <n v="0"/>
    <n v="4180471141"/>
    <n v="0"/>
    <n v="0"/>
    <n v="8829577691"/>
    <n v="0"/>
    <n v="0"/>
    <n v="16043528631"/>
    <n v="676425550"/>
    <n v="4.22"/>
    <s v="VIGENCIA (a 30/06/2021): Magnitud ejecutada con recursos de reserva."/>
    <n v="463.22874999999999"/>
    <n v="388.26974999999999"/>
    <n v="349.49130000000002"/>
    <n v="288.1558"/>
    <n v="2220.7597489999998"/>
    <n v="0"/>
    <n v="4180.471141"/>
    <n v="0"/>
    <n v="8829.5776910000004"/>
    <n v="0"/>
    <n v="16043.528631000001"/>
    <n v="676.42554999999993"/>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3"/>
    <s v="Intervenir 400 Puntos Con Sistemas De Contención Vehicular, Dispositivos De Canalización U Otros Elementos De Control De Tránsito"/>
    <n v="1"/>
    <s v="Suma"/>
    <n v="1"/>
    <s v="En ejecucion"/>
    <n v="1"/>
    <n v="15"/>
    <n v="15"/>
    <n v="100"/>
    <n v="90"/>
    <n v="32"/>
    <n v="35.56"/>
    <n v="125"/>
    <n v="0"/>
    <n v="0"/>
    <n v="130"/>
    <n v="0"/>
    <n v="0"/>
    <n v="40"/>
    <n v="0"/>
    <n v="0"/>
    <n v="400"/>
    <n v="47"/>
    <n v="11.75"/>
    <n v="971837700"/>
    <n v="332048944"/>
    <n v="34.17"/>
    <n v="353338400"/>
    <n v="353338400"/>
    <n v="100"/>
    <n v="902442160"/>
    <n v="0"/>
    <n v="0"/>
    <n v="1114250090"/>
    <n v="0"/>
    <n v="0"/>
    <n v="1022460614"/>
    <n v="0"/>
    <n v="0"/>
    <n v="4364328964"/>
    <n v="685387344"/>
    <n v="15.7"/>
    <s v="VIGENCIA (a 30/06/2021): Magnitud ejecutada con recursos de reserva."/>
    <n v="971.83770000000004"/>
    <n v="332.04894400000001"/>
    <n v="353.33839999999998"/>
    <n v="353.33839999999998"/>
    <n v="902.44215999999994"/>
    <n v="0"/>
    <n v="1114.25009"/>
    <n v="0"/>
    <n v="1022.460614"/>
    <n v="0"/>
    <n v="4364.3289640000003"/>
    <n v="685.3873439999999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4"/>
    <s v="Implementar 26000 Señales Verticales De Pedestal"/>
    <n v="1"/>
    <s v="Suma"/>
    <n v="1"/>
    <s v="En ejecucion"/>
    <n v="1"/>
    <n v="5000"/>
    <n v="5000"/>
    <n v="100"/>
    <n v="6600"/>
    <n v="4826"/>
    <n v="73.12"/>
    <n v="6500"/>
    <n v="0"/>
    <n v="0"/>
    <n v="6500"/>
    <n v="0"/>
    <n v="0"/>
    <n v="1400"/>
    <n v="0"/>
    <n v="0"/>
    <n v="26000"/>
    <n v="9826"/>
    <n v="37.79"/>
    <n v="438079870"/>
    <n v="359437759"/>
    <n v="82.05"/>
    <n v="327398800"/>
    <n v="315175150"/>
    <n v="96.27"/>
    <n v="5640263501"/>
    <n v="0"/>
    <n v="0"/>
    <n v="3513547729"/>
    <n v="0"/>
    <n v="0"/>
    <n v="3962851916"/>
    <n v="0"/>
    <n v="0"/>
    <n v="13882141816"/>
    <n v="674612909"/>
    <n v="4.8600000000000003"/>
    <s v="VIGENCIA (a 30/06/2021): Magnitud ejecutada con recursos de reserva."/>
    <n v="438.07987000000003"/>
    <n v="359.43775900000003"/>
    <n v="327.39879999999999"/>
    <n v="315.17514999999997"/>
    <n v="5640.2635010000004"/>
    <n v="0"/>
    <n v="3513.5477289999999"/>
    <n v="0"/>
    <n v="3962.8519160000001"/>
    <n v="0"/>
    <n v="13882.141815999999"/>
    <n v="674.61290899999995"/>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5"/>
    <s v="Intervenir 800 Instituciones Educativas Con Señalización De Zona Escolar En Las Vías Aledañas"/>
    <n v="1"/>
    <s v="Suma"/>
    <n v="1"/>
    <s v="En ejecucion"/>
    <n v="1"/>
    <n v="150"/>
    <n v="150"/>
    <n v="100"/>
    <n v="80"/>
    <n v="77"/>
    <n v="96.25"/>
    <n v="250"/>
    <n v="0"/>
    <n v="0"/>
    <n v="250"/>
    <n v="0"/>
    <n v="0"/>
    <n v="70"/>
    <n v="0"/>
    <n v="0"/>
    <n v="800"/>
    <n v="227"/>
    <n v="28.38"/>
    <n v="2564575580"/>
    <n v="137544580"/>
    <n v="5.36"/>
    <n v="447128400"/>
    <n v="447128400"/>
    <n v="100"/>
    <n v="812197944"/>
    <n v="0"/>
    <n v="0"/>
    <n v="984118692"/>
    <n v="0"/>
    <n v="0"/>
    <n v="976107064"/>
    <n v="0"/>
    <n v="0"/>
    <n v="5784127680"/>
    <n v="584672980"/>
    <n v="10.11"/>
    <s v="VIGENCIA (a 30/06/2021): Magnitud ejecutada con recursos de reserva."/>
    <n v="2564.5755800000002"/>
    <n v="137.54458"/>
    <n v="447.1284"/>
    <n v="447.1284"/>
    <n v="812.19794400000001"/>
    <n v="0"/>
    <n v="984.11869200000001"/>
    <n v="0"/>
    <n v="976.10706400000004"/>
    <n v="0"/>
    <n v="5784.1276799999996"/>
    <n v="584.67298000000005"/>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6"/>
    <s v="Desarrollar 14 Proyectos De Urbanismo Táctico, Con El Fin De Recuperar Y Reconvertir El Espacio Público Para Priorizar La Movilidad Y Seguridad Vial Peatonal"/>
    <n v="1"/>
    <s v="Suma"/>
    <n v="1"/>
    <s v="En ejecucion"/>
    <n v="1"/>
    <n v="3"/>
    <n v="3"/>
    <n v="100"/>
    <n v="1"/>
    <n v="0.3"/>
    <n v="30"/>
    <n v="4"/>
    <n v="0"/>
    <n v="0"/>
    <n v="4"/>
    <n v="0"/>
    <n v="0"/>
    <n v="2"/>
    <n v="0"/>
    <n v="0"/>
    <n v="14"/>
    <n v="3.3"/>
    <n v="23.57"/>
    <n v="721421580"/>
    <n v="118198820"/>
    <n v="16.38"/>
    <n v="10458388906"/>
    <n v="9596128676"/>
    <n v="91.76"/>
    <n v="812197944"/>
    <n v="0"/>
    <n v="0"/>
    <n v="1163049364"/>
    <n v="0"/>
    <n v="0"/>
    <n v="975772915"/>
    <n v="0"/>
    <n v="0"/>
    <n v="14130830709"/>
    <n v="9714327496"/>
    <n v="68.75"/>
    <m/>
    <n v="721.42157999999995"/>
    <n v="118.19882"/>
    <n v="10458.388906"/>
    <n v="9596.1286760000003"/>
    <n v="812.19794400000001"/>
    <n v="0"/>
    <n v="1163.049364"/>
    <n v="0"/>
    <n v="975.77291500000001"/>
    <n v="0"/>
    <n v="14130.830709"/>
    <n v="9714.3274959999999"/>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7"/>
    <s v="Intervenir 12000 Pasos Peatonales"/>
    <n v="1"/>
    <s v="Suma"/>
    <n v="1"/>
    <s v="En ejecucion"/>
    <n v="1"/>
    <n v="1400"/>
    <n v="1400"/>
    <n v="100"/>
    <n v="1000"/>
    <n v="875"/>
    <n v="87.5"/>
    <n v="4000"/>
    <n v="0"/>
    <n v="0"/>
    <n v="4000"/>
    <n v="0"/>
    <n v="0"/>
    <n v="1600"/>
    <n v="0"/>
    <n v="0"/>
    <n v="12000"/>
    <n v="2275"/>
    <n v="18.96"/>
    <n v="370289345"/>
    <n v="150605345"/>
    <n v="40.67"/>
    <n v="434335500"/>
    <n v="434335500"/>
    <n v="100"/>
    <n v="2707326480"/>
    <n v="0"/>
    <n v="0"/>
    <n v="2602627947"/>
    <n v="0"/>
    <n v="0"/>
    <n v="3258801411"/>
    <n v="0"/>
    <n v="0"/>
    <n v="9373380683"/>
    <n v="584940845"/>
    <n v="6.24"/>
    <s v="VIGENCIA (a 30/06/2021): Magnitud ejecutada y reportada con recursos de reserva."/>
    <n v="370.28934500000003"/>
    <n v="150.605345"/>
    <n v="434.33550000000002"/>
    <n v="434.33550000000002"/>
    <n v="2707.3264800000002"/>
    <n v="0"/>
    <n v="2602.6279469999999"/>
    <n v="0"/>
    <n v="3258.8014109999999"/>
    <n v="0"/>
    <n v="9373.3806829999994"/>
    <n v="584.9408450000000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8"/>
    <s v="Demarcar 2200 Km - Carril En Vía"/>
    <n v="1"/>
    <s v="Suma"/>
    <n v="1"/>
    <s v="En ejecucion"/>
    <n v="1"/>
    <n v="250"/>
    <n v="250.35"/>
    <n v="100.14"/>
    <n v="250"/>
    <n v="165.66"/>
    <n v="66.260000000000005"/>
    <n v="750"/>
    <n v="0"/>
    <n v="0"/>
    <n v="750"/>
    <n v="0"/>
    <n v="0"/>
    <n v="200"/>
    <n v="0"/>
    <n v="0"/>
    <n v="2200"/>
    <n v="416.01"/>
    <n v="18.91"/>
    <n v="489265160"/>
    <n v="162091940"/>
    <n v="33.130000000000003"/>
    <n v="434331000"/>
    <n v="395126600"/>
    <n v="90.97"/>
    <n v="1338622537"/>
    <n v="0"/>
    <n v="0"/>
    <n v="2261033029"/>
    <n v="0"/>
    <n v="0"/>
    <n v="1671419634"/>
    <n v="0"/>
    <n v="0"/>
    <n v="6194671360"/>
    <n v="557218540"/>
    <n v="9"/>
    <s v="VIGENCIA (a 30/06/2021): Magnitud ejecutada y reportada con recursos de reserva."/>
    <n v="489.26515999999998"/>
    <n v="162.09193999999999"/>
    <n v="434.33100000000002"/>
    <n v="395.1266"/>
    <n v="1338.622537"/>
    <n v="0"/>
    <n v="2261.0330290000002"/>
    <n v="0"/>
    <n v="1671.4196340000001"/>
    <n v="0"/>
    <n v="6194.6713600000003"/>
    <n v="557.21853999999996"/>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9"/>
    <s v="Mantener Señalizados De Manera Integral 150 Km De Los 14 Corredores Principales De La Ciudad Y Las Vías Del Área De Influencia"/>
    <n v="1"/>
    <s v="Suma"/>
    <n v="1"/>
    <s v="En ejecucion"/>
    <n v="1"/>
    <n v="15"/>
    <n v="15"/>
    <n v="100"/>
    <n v="20"/>
    <n v="6.74"/>
    <n v="33.700000000000003"/>
    <n v="50"/>
    <n v="0"/>
    <n v="0"/>
    <n v="45"/>
    <n v="0"/>
    <n v="0"/>
    <n v="20"/>
    <n v="0"/>
    <n v="0"/>
    <n v="150"/>
    <n v="21.74"/>
    <n v="14.49"/>
    <n v="14345399987"/>
    <n v="14345092858"/>
    <n v="100"/>
    <n v="52271492834"/>
    <n v="5692185537"/>
    <n v="10.89"/>
    <n v="27354975166"/>
    <n v="0"/>
    <n v="0"/>
    <n v="30501343583"/>
    <n v="0"/>
    <n v="0"/>
    <n v="36068373073"/>
    <n v="0"/>
    <n v="0"/>
    <n v="160541584643"/>
    <n v="20037278395"/>
    <n v="12.48"/>
    <m/>
    <n v="14345.399987000001"/>
    <n v="14345.092858"/>
    <n v="52271.492833999997"/>
    <n v="5692.1855370000003"/>
    <n v="27354.975166"/>
    <n v="0"/>
    <n v="30501.343583000002"/>
    <n v="0"/>
    <n v="36068.373073000002"/>
    <n v="0"/>
    <n v="160541.58464300001"/>
    <n v="20037.278395000001"/>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10"/>
    <s v="Implementar 56 Km De Ciclorruta En Calzada"/>
    <n v="1"/>
    <s v="Suma"/>
    <n v="1"/>
    <s v="En ejecucion"/>
    <n v="1"/>
    <n v="25.16"/>
    <n v="25.16"/>
    <n v="100"/>
    <n v="15"/>
    <n v="11.77"/>
    <n v="78.47"/>
    <n v="7"/>
    <n v="0"/>
    <n v="0"/>
    <n v="6.84"/>
    <n v="0"/>
    <n v="0"/>
    <n v="2"/>
    <n v="0"/>
    <n v="0"/>
    <n v="56"/>
    <n v="36.93"/>
    <n v="65.95"/>
    <n v="364230082"/>
    <n v="117522670"/>
    <n v="32.270000000000003"/>
    <n v="314018966"/>
    <n v="192865000"/>
    <n v="61.42"/>
    <n v="1542811153"/>
    <n v="0"/>
    <n v="0"/>
    <n v="1720265245"/>
    <n v="0"/>
    <n v="0"/>
    <n v="2034243787"/>
    <n v="0"/>
    <n v="0"/>
    <n v="5975569233"/>
    <n v="310387670"/>
    <n v="5.19"/>
    <m/>
    <n v="364.23008199999998"/>
    <n v="117.52267000000001"/>
    <n v="314.01896599999998"/>
    <n v="192.86500000000001"/>
    <n v="1542.8111530000001"/>
    <n v="0"/>
    <n v="1720.265245"/>
    <n v="0"/>
    <n v="2034.2437870000001"/>
    <n v="0"/>
    <n v="5975.5692330000002"/>
    <n v="310.38767000000001"/>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7"/>
    <n v="11"/>
    <s v="Realizar El Mantenimiento A 20 Km De Ciclo-Infraestructura"/>
    <n v="1"/>
    <s v="Suma"/>
    <n v="1"/>
    <s v="En ejecucion"/>
    <n v="1"/>
    <n v="4.99"/>
    <n v="4.99"/>
    <n v="100"/>
    <n v="2"/>
    <n v="0.04"/>
    <n v="2"/>
    <n v="6"/>
    <n v="0"/>
    <n v="0"/>
    <n v="5"/>
    <n v="0"/>
    <n v="0"/>
    <n v="2.0099999999999998"/>
    <n v="0"/>
    <n v="0"/>
    <n v="20"/>
    <n v="5.03"/>
    <n v="25.15"/>
    <n v="320790940"/>
    <n v="109525940"/>
    <n v="34.14"/>
    <n v="757236800"/>
    <n v="646372800"/>
    <n v="85.36"/>
    <n v="1542811153"/>
    <n v="0"/>
    <n v="0"/>
    <n v="1720265245"/>
    <n v="0"/>
    <n v="0"/>
    <n v="2034243787"/>
    <n v="0"/>
    <n v="0"/>
    <n v="6375347925"/>
    <n v="755898740"/>
    <n v="11.86"/>
    <m/>
    <n v="320.79093999999998"/>
    <n v="109.52594000000001"/>
    <n v="757.23680000000002"/>
    <n v="646.37279999999998"/>
    <n v="1542.8111530000001"/>
    <n v="0"/>
    <n v="1720.265245"/>
    <n v="0"/>
    <n v="2034.2437870000001"/>
    <n v="0"/>
    <n v="6375.3479250000009"/>
    <n v="755.8987399999999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1"/>
    <s v="Formular E Implementar El 100 % De Las Acciones De Seguimiento De La Experiencia De Viaje Del Usuario Y Prestador Del Servicio De Transporte Público Individual"/>
    <n v="1"/>
    <s v="Suma"/>
    <n v="1"/>
    <s v="En ejecucion"/>
    <n v="1"/>
    <n v="0"/>
    <n v="0"/>
    <n v="0"/>
    <n v="30"/>
    <n v="12.45"/>
    <n v="41.5"/>
    <n v="30"/>
    <n v="0"/>
    <n v="0"/>
    <n v="30"/>
    <n v="0"/>
    <n v="0"/>
    <n v="10"/>
    <n v="0"/>
    <n v="0"/>
    <n v="100"/>
    <n v="12.45"/>
    <n v="12.45"/>
    <n v="0"/>
    <n v="0"/>
    <n v="0"/>
    <n v="90000000"/>
    <n v="90000000"/>
    <n v="100"/>
    <n v="354203244"/>
    <n v="0"/>
    <n v="0"/>
    <n v="394943690"/>
    <n v="0"/>
    <n v="0"/>
    <n v="467027832"/>
    <n v="0"/>
    <n v="0"/>
    <n v="1306174766"/>
    <n v="90000000"/>
    <n v="6.89"/>
    <m/>
    <n v="0"/>
    <n v="0"/>
    <n v="90"/>
    <n v="90"/>
    <n v="354.20324399999998"/>
    <n v="0"/>
    <n v="394.94369"/>
    <n v="0"/>
    <n v="467.02783199999999"/>
    <n v="0"/>
    <n v="1306.1747660000001"/>
    <n v="90"/>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2"/>
    <s v="Realizar El 100 % De Las Acciones Para Hacer Seguimiento Al Cumplimiento De Los Lineamientos De Política De Transporte Público Individual"/>
    <n v="1"/>
    <s v="Suma"/>
    <n v="1"/>
    <s v="En ejecucion"/>
    <n v="1"/>
    <n v="5"/>
    <n v="5"/>
    <n v="100"/>
    <n v="30"/>
    <n v="0"/>
    <n v="0"/>
    <n v="30"/>
    <n v="0"/>
    <n v="0"/>
    <n v="30"/>
    <n v="0"/>
    <n v="0"/>
    <n v="5"/>
    <n v="0"/>
    <n v="0"/>
    <n v="100"/>
    <n v="5"/>
    <n v="5"/>
    <n v="121211940"/>
    <n v="121211940"/>
    <n v="100"/>
    <n v="183000000"/>
    <n v="0"/>
    <n v="0"/>
    <n v="140388181"/>
    <n v="0"/>
    <n v="0"/>
    <n v="156535625"/>
    <n v="0"/>
    <n v="0"/>
    <n v="185106119"/>
    <n v="0"/>
    <n v="0"/>
    <n v="786241865"/>
    <n v="121211940"/>
    <n v="15.42"/>
    <s v="VIGENCIA (a 30/06/2021): No se reportan avances de la meta con el presupuesto de la vigencia 2021"/>
    <n v="121.21194"/>
    <n v="121.21194"/>
    <n v="183"/>
    <n v="0"/>
    <n v="140.388181"/>
    <n v="0"/>
    <n v="156.53562500000001"/>
    <n v="0"/>
    <n v="185.10611900000001"/>
    <n v="0"/>
    <n v="786.24186500000008"/>
    <n v="121.21194"/>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3"/>
    <s v="Formular E Implementar El 100 % Las Estrategias De La Gestión De La Demanda De Transporte Que Fomenten El Uso Eficiente De Los Vehículos Privados"/>
    <n v="1"/>
    <s v="Suma"/>
    <n v="1"/>
    <s v="En ejecucion"/>
    <n v="1"/>
    <n v="2"/>
    <n v="2"/>
    <n v="100"/>
    <n v="33"/>
    <n v="23.27"/>
    <n v="70.52"/>
    <n v="30"/>
    <n v="0"/>
    <n v="0"/>
    <n v="30"/>
    <n v="0"/>
    <n v="0"/>
    <n v="5"/>
    <n v="0"/>
    <n v="0"/>
    <n v="100"/>
    <n v="25.27"/>
    <n v="25.27"/>
    <n v="252621030"/>
    <n v="252621030"/>
    <n v="100"/>
    <n v="1220095156"/>
    <n v="999662143"/>
    <n v="81.93"/>
    <n v="1024734281"/>
    <n v="0"/>
    <n v="0"/>
    <n v="1142599187"/>
    <n v="0"/>
    <n v="0"/>
    <n v="1351143554"/>
    <n v="0"/>
    <n v="0"/>
    <n v="4991193208"/>
    <n v="1252283173"/>
    <n v="25.09"/>
    <m/>
    <n v="252.62102999999999"/>
    <n v="252.62102999999999"/>
    <n v="1220.0951560000001"/>
    <n v="999.66214300000001"/>
    <n v="1024.734281"/>
    <n v="0"/>
    <n v="1142.599187"/>
    <n v="0"/>
    <n v="1351.143554"/>
    <n v="0"/>
    <n v="4991.1932080000006"/>
    <n v="1252.283173"/>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4"/>
    <s v="Realizar El 100 % El Apoyo Técnico, Administrativo, Legal Y/O Financiero A Los Proyectos De Movilidad"/>
    <n v="1"/>
    <s v="Suma"/>
    <n v="1"/>
    <s v="En ejecucion"/>
    <n v="1"/>
    <n v="5"/>
    <n v="5"/>
    <n v="100"/>
    <n v="30"/>
    <n v="21.3"/>
    <n v="71"/>
    <n v="30"/>
    <n v="0"/>
    <n v="0"/>
    <n v="30"/>
    <n v="0"/>
    <n v="0"/>
    <n v="5"/>
    <n v="0"/>
    <n v="0"/>
    <n v="100"/>
    <n v="26.3"/>
    <n v="26.3"/>
    <n v="335062836"/>
    <n v="335062836"/>
    <n v="100"/>
    <n v="1065523510"/>
    <n v="955645471"/>
    <n v="89.69"/>
    <n v="439171835"/>
    <n v="0"/>
    <n v="0"/>
    <n v="489685366"/>
    <n v="0"/>
    <n v="0"/>
    <n v="579061523"/>
    <n v="0"/>
    <n v="0"/>
    <n v="2908505070"/>
    <n v="1290708307"/>
    <n v="44.38"/>
    <m/>
    <n v="335.062836"/>
    <n v="335.062836"/>
    <n v="1065.52351"/>
    <n v="955.64547100000004"/>
    <n v="439.17183499999999"/>
    <n v="0"/>
    <n v="489.68536599999999"/>
    <n v="0"/>
    <n v="579.06152299999997"/>
    <n v="0"/>
    <n v="2908.5050700000002"/>
    <n v="1290.7083070000001"/>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5"/>
    <s v="Diseñar, Gestionar E Implementar El 100 % De Una Estrategia Para Aumentar La Ocupación Promedio Del Vehículo Privado En La Ciudad"/>
    <n v="1"/>
    <s v="Suma"/>
    <n v="1"/>
    <s v="En ejecucion"/>
    <n v="1"/>
    <n v="0"/>
    <n v="0"/>
    <n v="0"/>
    <n v="30"/>
    <n v="22.95"/>
    <n v="76.5"/>
    <n v="30"/>
    <n v="0"/>
    <n v="0"/>
    <n v="30"/>
    <n v="0"/>
    <n v="0"/>
    <n v="10"/>
    <n v="0"/>
    <n v="0"/>
    <n v="100"/>
    <n v="22.95"/>
    <n v="22.95"/>
    <n v="0"/>
    <n v="0"/>
    <n v="0"/>
    <n v="547390184"/>
    <n v="317390184"/>
    <n v="57.98"/>
    <n v="421164543"/>
    <n v="0"/>
    <n v="0"/>
    <n v="469606876"/>
    <n v="0"/>
    <n v="0"/>
    <n v="555318356"/>
    <n v="0"/>
    <n v="0"/>
    <n v="1993479959"/>
    <n v="317390184"/>
    <n v="15.92"/>
    <m/>
    <n v="0"/>
    <n v="0"/>
    <n v="547.39018399999998"/>
    <n v="317.39018399999998"/>
    <n v="421.16454299999998"/>
    <n v="0"/>
    <n v="469.606876"/>
    <n v="0"/>
    <n v="555.31835599999999"/>
    <n v="0"/>
    <n v="1993.479959"/>
    <n v="317.39018399999998"/>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6"/>
    <s v="Implementar El 100 % De Las Acciones Para El Mejoramiento De La Calidad Del Transporte Público"/>
    <n v="1"/>
    <s v="Suma"/>
    <n v="1"/>
    <s v="En ejecucion"/>
    <n v="1"/>
    <n v="5"/>
    <n v="5"/>
    <n v="100"/>
    <n v="30"/>
    <n v="3.9"/>
    <n v="13"/>
    <n v="30"/>
    <n v="0"/>
    <n v="0"/>
    <n v="30"/>
    <n v="0"/>
    <n v="0"/>
    <n v="5"/>
    <n v="0"/>
    <n v="0"/>
    <n v="100"/>
    <n v="8.9"/>
    <n v="8.9"/>
    <n v="15000000"/>
    <n v="15000000"/>
    <n v="100"/>
    <n v="3765015067"/>
    <n v="609694280"/>
    <n v="16.190000000000001"/>
    <n v="2322988726"/>
    <n v="0"/>
    <n v="0"/>
    <n v="2590178819"/>
    <n v="0"/>
    <n v="0"/>
    <n v="3062931825"/>
    <n v="0"/>
    <n v="0"/>
    <n v="11756114437"/>
    <n v="624694280"/>
    <n v="5.31"/>
    <m/>
    <n v="15"/>
    <n v="15"/>
    <n v="3765.0150669999998"/>
    <n v="609.69428000000005"/>
    <n v="2322.988726"/>
    <n v="0"/>
    <n v="2590.1788190000002"/>
    <n v="0"/>
    <n v="3062.9318250000001"/>
    <n v="0"/>
    <n v="11756.114437"/>
    <n v="624.69428000000005"/>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7"/>
    <s v="Acompañar El 100 % De  Los Proyectos De Infraestructura Vial Y Equipamientos De Transporte Del Sistema De Movilidad"/>
    <n v="1"/>
    <s v="Suma"/>
    <n v="1"/>
    <s v="En ejecucion"/>
    <n v="1"/>
    <n v="5"/>
    <n v="5"/>
    <n v="100"/>
    <n v="30"/>
    <n v="20.399999999999999"/>
    <n v="68"/>
    <n v="30"/>
    <n v="0"/>
    <n v="0"/>
    <n v="30"/>
    <n v="0"/>
    <n v="0"/>
    <n v="5"/>
    <n v="0"/>
    <n v="0"/>
    <n v="100"/>
    <n v="25.4"/>
    <n v="25.4"/>
    <n v="282410620"/>
    <n v="282410620"/>
    <n v="100"/>
    <n v="1283360723"/>
    <n v="1169228737"/>
    <n v="91.11"/>
    <n v="1161494363"/>
    <n v="0"/>
    <n v="0"/>
    <n v="1295089409"/>
    <n v="0"/>
    <n v="0"/>
    <n v="1531465912"/>
    <n v="0"/>
    <n v="0"/>
    <n v="5553821027"/>
    <n v="1451639357"/>
    <n v="26.14"/>
    <m/>
    <n v="282.41061999999999"/>
    <n v="282.41061999999999"/>
    <n v="1283.360723"/>
    <n v="1169.2287369999999"/>
    <n v="1161.494363"/>
    <n v="0"/>
    <n v="1295.0894089999999"/>
    <n v="0"/>
    <n v="1531.4659119999999"/>
    <n v="0"/>
    <n v="5553.821027"/>
    <n v="1451.639357"/>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8"/>
    <s v="Implementar El 100 % De  Las Acciones Del Plan De Movilidad Accesible"/>
    <n v="1"/>
    <s v="Suma"/>
    <n v="1"/>
    <s v="En ejecucion"/>
    <n v="1"/>
    <n v="5"/>
    <n v="5"/>
    <n v="100"/>
    <n v="30"/>
    <n v="0"/>
    <n v="0"/>
    <n v="30"/>
    <n v="0"/>
    <n v="0"/>
    <n v="30"/>
    <n v="0"/>
    <n v="0"/>
    <n v="5"/>
    <n v="0"/>
    <n v="0"/>
    <n v="100"/>
    <n v="5"/>
    <n v="5"/>
    <n v="53128900"/>
    <n v="53128900"/>
    <n v="100"/>
    <n v="25361587"/>
    <n v="0"/>
    <n v="0"/>
    <n v="387164788"/>
    <n v="0"/>
    <n v="0"/>
    <n v="431696470"/>
    <n v="0"/>
    <n v="0"/>
    <n v="510488637"/>
    <n v="0"/>
    <n v="0"/>
    <n v="1407840382"/>
    <n v="53128900"/>
    <n v="3.77"/>
    <s v="VIGENCIA (a 30/06/2021): No se reportan avances de la meta con el presupuesto de la vigencia 2021"/>
    <n v="53.128900000000002"/>
    <n v="53.128900000000002"/>
    <n v="25.361587"/>
    <n v="0"/>
    <n v="387.16478799999999"/>
    <n v="0"/>
    <n v="431.69646999999998"/>
    <n v="0"/>
    <n v="510.48863699999998"/>
    <n v="0"/>
    <n v="1407.8403819999999"/>
    <n v="53.128900000000002"/>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4"/>
    <n v="9"/>
    <s v="Establecer El 100 % De  Las Estrategias Para El Fortalecimiento De Las Instancias De Planeación, Gestión Y Operación Del Sistema De Movilidad Urbano - Regional"/>
    <n v="1"/>
    <s v="Suma"/>
    <n v="1"/>
    <s v="En ejecucion"/>
    <n v="1"/>
    <n v="10"/>
    <n v="10"/>
    <n v="100"/>
    <n v="30"/>
    <n v="25.35"/>
    <n v="84.5"/>
    <n v="25"/>
    <n v="0"/>
    <n v="0"/>
    <n v="30"/>
    <n v="0"/>
    <n v="0"/>
    <n v="5"/>
    <n v="0"/>
    <n v="0"/>
    <n v="100"/>
    <n v="35.35"/>
    <n v="35.35"/>
    <n v="2224302410"/>
    <n v="2224302410"/>
    <n v="100"/>
    <n v="1654987914"/>
    <n v="1037433036"/>
    <n v="62.68"/>
    <n v="374368482"/>
    <n v="0"/>
    <n v="0"/>
    <n v="417428334"/>
    <n v="0"/>
    <n v="0"/>
    <n v="493616317"/>
    <n v="0"/>
    <n v="0"/>
    <n v="5164703457"/>
    <n v="3261735446"/>
    <n v="63.15"/>
    <m/>
    <n v="2224.3024099999998"/>
    <n v="2224.3024099999998"/>
    <n v="1654.987914"/>
    <n v="1037.4330359999999"/>
    <n v="374.36848199999997"/>
    <n v="0"/>
    <n v="417.42833400000001"/>
    <n v="0"/>
    <n v="493.61631699999998"/>
    <n v="0"/>
    <n v="5164.7034569999996"/>
    <n v="3261.7354459999997"/>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9"/>
    <n v="1"/>
    <s v="Consolidar 1 Servicio Integral A Víctimas Directas E Indirectas De Siniestros Viales A Partir De Los Componentes Sociales, Jurídicos Y Psicológicos."/>
    <n v="2"/>
    <s v="Constante"/>
    <n v="1"/>
    <s v="En ejecucion"/>
    <n v="1"/>
    <n v="0"/>
    <n v="0"/>
    <n v="0"/>
    <n v="1"/>
    <n v="0"/>
    <n v="0"/>
    <n v="1"/>
    <n v="0"/>
    <n v="0"/>
    <n v="1"/>
    <n v="0"/>
    <n v="0"/>
    <n v="1"/>
    <n v="0"/>
    <n v="0"/>
    <s v="N/A"/>
    <s v="N/A"/>
    <s v="N/A"/>
    <n v="0"/>
    <n v="0"/>
    <n v="0"/>
    <n v="950604373"/>
    <n v="0"/>
    <n v="0"/>
    <n v="1852352000"/>
    <n v="0"/>
    <n v="0"/>
    <n v="1907922560"/>
    <n v="0"/>
    <n v="0"/>
    <n v="1965160327"/>
    <n v="0"/>
    <n v="0"/>
    <n v="6676039260"/>
    <n v="0"/>
    <n v="0"/>
    <s v="VIGENCIA (a 30/06/2021): Magnitud programada para el segundo semestre."/>
    <n v="0"/>
    <n v="0"/>
    <n v="950.60437300000001"/>
    <n v="0"/>
    <n v="1852.3520000000001"/>
    <n v="0"/>
    <n v="1907.92256"/>
    <n v="0"/>
    <n v="1965.1603270000001"/>
    <n v="0"/>
    <n v="6676.0392599999996"/>
    <n v="0"/>
  </r>
  <r>
    <n v="16"/>
    <s v="Un Nuevo Contrato Social y Ambiental para la Bogotá del Siglo XXI"/>
    <x v="0"/>
    <n v="2021"/>
    <s v="30/06/2021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907"/>
    <s v="Consolidación del Centro de Orientación a Víctimas de Siniestros Viales de Bogotá"/>
    <n v="9"/>
    <n v="2"/>
    <s v="Implementar El 100 Por Ciento De Las Acciones Programadas En La Estrategia De Generación De Conocimiento De Las Dinámicas Y Problemáticas Sociales, Psicológicas Y Jurídicas Que Se Vinculan Con Las Situaciones Generadas Por Los Siniestros Viales."/>
    <n v="1"/>
    <s v="Suma"/>
    <n v="1"/>
    <s v="En ejecucion"/>
    <n v="1"/>
    <n v="0"/>
    <n v="0"/>
    <n v="0"/>
    <n v="25"/>
    <n v="0"/>
    <n v="0"/>
    <n v="25"/>
    <n v="0"/>
    <n v="0"/>
    <n v="25"/>
    <n v="0"/>
    <n v="0"/>
    <n v="25"/>
    <n v="0"/>
    <n v="0"/>
    <n v="100"/>
    <n v="0"/>
    <n v="0"/>
    <n v="0"/>
    <n v="0"/>
    <n v="0"/>
    <n v="237651093"/>
    <n v="0"/>
    <n v="0"/>
    <n v="463088000"/>
    <n v="0"/>
    <n v="0"/>
    <n v="476980640"/>
    <n v="0"/>
    <n v="0"/>
    <n v="491290059"/>
    <n v="0"/>
    <n v="0"/>
    <n v="1669009792"/>
    <n v="0"/>
    <n v="0"/>
    <m/>
    <n v="0"/>
    <n v="0"/>
    <n v="237.651093"/>
    <n v="0"/>
    <n v="463.08800000000002"/>
    <n v="0"/>
    <n v="476.98063999999999"/>
    <n v="0"/>
    <n v="491.29005899999999"/>
    <n v="0"/>
    <n v="1669.0097919999998"/>
    <n v="0"/>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2"/>
    <n v="1"/>
    <s v="Implementar 1 Estrategia De Información Constante Con La Ciudadanía"/>
    <n v="1"/>
    <s v="Suma"/>
    <n v="1"/>
    <s v="En ejecucion"/>
    <n v="1"/>
    <n v="0.13"/>
    <n v="0.13"/>
    <n v="100"/>
    <n v="0.25"/>
    <n v="0.13"/>
    <n v="52"/>
    <n v="0.25"/>
    <n v="0"/>
    <n v="0"/>
    <n v="0.25"/>
    <n v="0"/>
    <n v="0"/>
    <n v="0.12"/>
    <n v="0"/>
    <n v="0"/>
    <n v="1"/>
    <n v="0.26"/>
    <n v="26"/>
    <n v="1073964096"/>
    <n v="984022192"/>
    <n v="91.63"/>
    <n v="1396151154"/>
    <n v="364269734"/>
    <n v="26.09"/>
    <n v="1365094174"/>
    <n v="0"/>
    <n v="0"/>
    <n v="1522212020"/>
    <n v="0"/>
    <n v="0"/>
    <n v="1799904183"/>
    <n v="0"/>
    <n v="0"/>
    <n v="7157325627"/>
    <n v="1348291926"/>
    <n v="18.84"/>
    <m/>
    <n v="1073.9640959999999"/>
    <n v="984.02219200000002"/>
    <n v="1396.1511539999999"/>
    <n v="364.26973400000003"/>
    <n v="1365.0941740000001"/>
    <n v="0"/>
    <n v="1522.2120199999999"/>
    <n v="0"/>
    <n v="1799.9041830000001"/>
    <n v="0"/>
    <n v="7157.3256270000002"/>
    <n v="1348.291926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2"/>
    <n v="2"/>
    <s v="Implementar 1 Estrategia De Formación Ciudadana"/>
    <n v="1"/>
    <s v="Suma"/>
    <n v="1"/>
    <s v="En ejecucion"/>
    <n v="1"/>
    <n v="0.13"/>
    <n v="0.13"/>
    <n v="100"/>
    <n v="0.25"/>
    <n v="0.13"/>
    <n v="52"/>
    <n v="0.25"/>
    <n v="0"/>
    <n v="0"/>
    <n v="0.25"/>
    <n v="0"/>
    <n v="0"/>
    <n v="0.12"/>
    <n v="0"/>
    <n v="0"/>
    <n v="1"/>
    <n v="0.26"/>
    <n v="26"/>
    <n v="695380273"/>
    <n v="691405138"/>
    <n v="99.43"/>
    <n v="1596569662"/>
    <n v="1338397938"/>
    <n v="83.83"/>
    <n v="1365094174"/>
    <n v="0"/>
    <n v="0"/>
    <n v="1522212020"/>
    <n v="0"/>
    <n v="0"/>
    <n v="1799904183"/>
    <n v="0"/>
    <n v="0"/>
    <n v="6979160312"/>
    <n v="2029803076"/>
    <n v="29.08"/>
    <m/>
    <n v="695.38027299999999"/>
    <n v="691.40513799999997"/>
    <n v="1596.5696620000001"/>
    <n v="1338.3979380000001"/>
    <n v="1365.0941740000001"/>
    <n v="0"/>
    <n v="1522.2120199999999"/>
    <n v="0"/>
    <n v="1799.9041830000001"/>
    <n v="0"/>
    <n v="6979.160312"/>
    <n v="2029.803076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2"/>
    <n v="3"/>
    <s v="Implementar 1 Estrategia Para El Fortalecimiento De Procesos De Consulta Y Co-Gestión Participativa"/>
    <n v="1"/>
    <s v="Suma"/>
    <n v="1"/>
    <s v="En ejecucion"/>
    <n v="1"/>
    <n v="0.13"/>
    <n v="0.13"/>
    <n v="100"/>
    <n v="0.25"/>
    <n v="0.13"/>
    <n v="52"/>
    <n v="0.25"/>
    <n v="0"/>
    <n v="0"/>
    <n v="0.25"/>
    <n v="0"/>
    <n v="0"/>
    <n v="0.12"/>
    <n v="0"/>
    <n v="0"/>
    <n v="1"/>
    <n v="0.26"/>
    <n v="26"/>
    <n v="501521519"/>
    <n v="387727581"/>
    <n v="77.31"/>
    <n v="919469184"/>
    <n v="865627538"/>
    <n v="94.14"/>
    <n v="682547087"/>
    <n v="0"/>
    <n v="0"/>
    <n v="761106010"/>
    <n v="0"/>
    <n v="0"/>
    <n v="899952091"/>
    <n v="0"/>
    <n v="0"/>
    <n v="3764595891"/>
    <n v="1253355119"/>
    <n v="33.29"/>
    <m/>
    <n v="501.52151900000001"/>
    <n v="387.72758099999999"/>
    <n v="919.46918400000004"/>
    <n v="865.62753799999996"/>
    <n v="682.54708700000003"/>
    <n v="0"/>
    <n v="761.10600999999997"/>
    <n v="0"/>
    <n v="899.952091"/>
    <n v="0"/>
    <n v="3764.5958909999999"/>
    <n v="1253.355118999999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2"/>
    <n v="1"/>
    <s v="Certificar E Imlementar 1 Sistema De Gestión Antisoborno"/>
    <n v="2"/>
    <s v="Constante"/>
    <n v="1"/>
    <s v="En ejecucion"/>
    <n v="1"/>
    <n v="0"/>
    <n v="0"/>
    <n v="0"/>
    <n v="1"/>
    <n v="0.6"/>
    <n v="60"/>
    <n v="1"/>
    <n v="0"/>
    <n v="0"/>
    <n v="1"/>
    <n v="0"/>
    <n v="0"/>
    <n v="1"/>
    <n v="0"/>
    <n v="0"/>
    <s v="N/A"/>
    <s v="N/A"/>
    <s v="N/A"/>
    <n v="0"/>
    <n v="0"/>
    <n v="0"/>
    <n v="40715850"/>
    <n v="25361875"/>
    <n v="62.28"/>
    <n v="37601757"/>
    <n v="0"/>
    <n v="0"/>
    <n v="42292704"/>
    <n v="0"/>
    <n v="0"/>
    <n v="52290223"/>
    <n v="0"/>
    <n v="0"/>
    <n v="172900534"/>
    <n v="25361875"/>
    <n v="14.67"/>
    <m/>
    <n v="0"/>
    <n v="0"/>
    <n v="40.715850000000003"/>
    <n v="25.361875000000001"/>
    <n v="37.601756999999999"/>
    <n v="0"/>
    <n v="42.292704000000001"/>
    <n v="0"/>
    <n v="52.290222999999997"/>
    <n v="0"/>
    <n v="172.90053399999999"/>
    <n v="25.36187500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2"/>
    <n v="2"/>
    <s v="Implementar El 100 % De La Estrategia Anual  Para La Sostenibilidad Del Susbsistema De Control Innterno"/>
    <n v="2"/>
    <s v="Constante"/>
    <n v="1"/>
    <s v="En ejecucion"/>
    <n v="1"/>
    <n v="100"/>
    <n v="100"/>
    <n v="100"/>
    <n v="100"/>
    <n v="53"/>
    <n v="53"/>
    <n v="100"/>
    <n v="0"/>
    <n v="0"/>
    <n v="100"/>
    <n v="0"/>
    <n v="0"/>
    <n v="100"/>
    <n v="0"/>
    <n v="0"/>
    <s v="N/A"/>
    <s v="N/A"/>
    <s v="N/A"/>
    <n v="64846740"/>
    <n v="64846740"/>
    <n v="100"/>
    <n v="132806124"/>
    <n v="132806112"/>
    <n v="100"/>
    <n v="48882284"/>
    <n v="0"/>
    <n v="0"/>
    <n v="52865880"/>
    <n v="0"/>
    <n v="0"/>
    <n v="60694009"/>
    <n v="0"/>
    <n v="0"/>
    <n v="360095037"/>
    <n v="197652852"/>
    <n v="54.89"/>
    <m/>
    <n v="64.846739999999997"/>
    <n v="64.846739999999997"/>
    <n v="132.80612400000001"/>
    <n v="132.80611200000001"/>
    <n v="48.882283999999999"/>
    <n v="0"/>
    <n v="52.865879999999997"/>
    <n v="0"/>
    <n v="60.694009000000001"/>
    <n v="0"/>
    <n v="360.09503699999999"/>
    <n v="197.652852"/>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2"/>
    <n v="3"/>
    <s v="Ejecutar 1 Estrategia Anual De Integridad"/>
    <n v="2"/>
    <s v="Constante"/>
    <n v="1"/>
    <s v="En ejecucion"/>
    <n v="1"/>
    <n v="1"/>
    <n v="1"/>
    <n v="100"/>
    <n v="1"/>
    <n v="0.45"/>
    <n v="45"/>
    <n v="1"/>
    <n v="0"/>
    <n v="0"/>
    <n v="1"/>
    <n v="0"/>
    <n v="0"/>
    <n v="1"/>
    <n v="0"/>
    <n v="0"/>
    <s v="N/A"/>
    <s v="N/A"/>
    <s v="N/A"/>
    <n v="27000000"/>
    <n v="27000000"/>
    <n v="100"/>
    <n v="40000000"/>
    <n v="7864000"/>
    <n v="19.649999999999999"/>
    <n v="48882284"/>
    <n v="0"/>
    <n v="0"/>
    <n v="53679201"/>
    <n v="0"/>
    <n v="0"/>
    <n v="62561517"/>
    <n v="0"/>
    <n v="0"/>
    <n v="232123002"/>
    <n v="34864000"/>
    <n v="15.02"/>
    <m/>
    <n v="27"/>
    <n v="27"/>
    <n v="40"/>
    <n v="7.8639999999999999"/>
    <n v="48.882283999999999"/>
    <n v="0"/>
    <n v="53.679200999999999"/>
    <n v="0"/>
    <n v="62.561517000000002"/>
    <n v="0"/>
    <n v="232.12300200000001"/>
    <n v="34.863999999999997"/>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1"/>
    <s v="Soportar El 100 % De Los Procesos  Estratégicos, Apoyo Y Evaluación De La Secretaría Distrital De Movilidad"/>
    <n v="2"/>
    <s v="Constante"/>
    <n v="1"/>
    <s v="En ejecucion"/>
    <n v="1"/>
    <n v="100"/>
    <n v="100"/>
    <n v="100"/>
    <n v="100"/>
    <n v="85"/>
    <n v="85"/>
    <n v="100"/>
    <n v="0"/>
    <n v="0"/>
    <n v="100"/>
    <n v="0"/>
    <n v="0"/>
    <n v="100"/>
    <n v="0"/>
    <n v="0"/>
    <s v="N/A"/>
    <s v="N/A"/>
    <s v="N/A"/>
    <n v="788044238"/>
    <n v="788044238"/>
    <n v="100"/>
    <n v="3179031801"/>
    <n v="3142353973"/>
    <n v="98.85"/>
    <n v="1712287876"/>
    <n v="0"/>
    <n v="0"/>
    <n v="1907545852"/>
    <n v="0"/>
    <n v="0"/>
    <n v="2257696839"/>
    <n v="0"/>
    <n v="0"/>
    <n v="9844606606"/>
    <n v="3930398211"/>
    <n v="39.92"/>
    <m/>
    <n v="788.04423799999995"/>
    <n v="788.04423799999995"/>
    <n v="3179.0318010000001"/>
    <n v="3142.3539730000002"/>
    <n v="1712.2878760000001"/>
    <n v="0"/>
    <n v="1907.545852"/>
    <n v="0"/>
    <n v="2257.6968390000002"/>
    <n v="0"/>
    <n v="9844.6066060000012"/>
    <n v="3930.3982110000002"/>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2"/>
    <s v="Implementar El 100 % De La Estrategia Anual Para La Sostenibilidad De La Gestión Ambiental"/>
    <n v="2"/>
    <s v="Constante"/>
    <n v="1"/>
    <s v="En ejecucion"/>
    <n v="1"/>
    <n v="100"/>
    <n v="100"/>
    <n v="100"/>
    <n v="100"/>
    <n v="25"/>
    <n v="25"/>
    <n v="100"/>
    <n v="0"/>
    <n v="0"/>
    <n v="100"/>
    <n v="0"/>
    <n v="0"/>
    <n v="100"/>
    <n v="0"/>
    <n v="0"/>
    <s v="N/A"/>
    <s v="N/A"/>
    <s v="N/A"/>
    <n v="20298056"/>
    <n v="19675860"/>
    <n v="96.95"/>
    <n v="123028000"/>
    <n v="30722"/>
    <n v="0.02"/>
    <n v="107758834"/>
    <n v="0"/>
    <n v="0"/>
    <n v="120046939"/>
    <n v="0"/>
    <n v="0"/>
    <n v="142082872"/>
    <n v="0"/>
    <n v="0"/>
    <n v="513214701"/>
    <n v="19706582"/>
    <n v="3.84"/>
    <m/>
    <n v="20.298055999999999"/>
    <n v="19.67586"/>
    <n v="123.02800000000001"/>
    <n v="3.0721999999999999E-2"/>
    <n v="107.75883399999999"/>
    <n v="0"/>
    <n v="120.04693899999999"/>
    <n v="0"/>
    <n v="142.08287200000001"/>
    <n v="0"/>
    <n v="513.21470099999999"/>
    <n v="19.70658200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3"/>
    <s v="Realizar El 100 % De Las Actividades Del Sistema De Seguridad Y Salud En El Trabajo Que Le Permitan A La Entidad Obtener La Certificación Iso 45001"/>
    <n v="2"/>
    <s v="Constante"/>
    <n v="1"/>
    <s v="En ejecucion"/>
    <n v="1"/>
    <n v="100"/>
    <n v="100"/>
    <n v="100"/>
    <n v="100"/>
    <n v="50"/>
    <n v="50"/>
    <n v="100"/>
    <n v="0"/>
    <n v="0"/>
    <n v="100"/>
    <n v="0"/>
    <n v="0"/>
    <n v="100"/>
    <n v="0"/>
    <n v="0"/>
    <s v="N/A"/>
    <s v="N/A"/>
    <s v="N/A"/>
    <n v="25608344"/>
    <n v="25608344"/>
    <n v="100"/>
    <n v="356635400"/>
    <n v="232104770"/>
    <n v="65.08"/>
    <n v="323276503"/>
    <n v="0"/>
    <n v="0"/>
    <n v="360140815"/>
    <n v="0"/>
    <n v="0"/>
    <n v="426248616"/>
    <n v="0"/>
    <n v="0"/>
    <n v="1491909678"/>
    <n v="257713114"/>
    <n v="17.27"/>
    <m/>
    <n v="25.608343999999999"/>
    <n v="25.608343999999999"/>
    <n v="356.6354"/>
    <n v="232.10477"/>
    <n v="323.27650299999999"/>
    <n v="0"/>
    <n v="360.14081499999998"/>
    <n v="0"/>
    <n v="426.24861600000003"/>
    <n v="0"/>
    <n v="1491.909678"/>
    <n v="257.71311400000002"/>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4"/>
    <s v="Implementar El 100 % De La Estrategia Anual Para La Sostenibilidad Del Sistema De Gestión De Calidad"/>
    <n v="2"/>
    <s v="Constante"/>
    <n v="1"/>
    <s v="En ejecucion"/>
    <n v="1"/>
    <n v="100"/>
    <n v="100"/>
    <n v="100"/>
    <n v="100"/>
    <n v="55.5"/>
    <n v="55.5"/>
    <n v="100"/>
    <n v="0"/>
    <n v="0"/>
    <n v="100"/>
    <n v="0"/>
    <n v="0"/>
    <n v="100"/>
    <n v="0"/>
    <n v="0"/>
    <s v="N/A"/>
    <s v="N/A"/>
    <s v="N/A"/>
    <n v="157972560"/>
    <n v="157972560"/>
    <n v="100"/>
    <n v="512256000"/>
    <n v="436972000"/>
    <n v="85.3"/>
    <n v="483558591"/>
    <n v="0"/>
    <n v="0"/>
    <n v="539231978"/>
    <n v="0"/>
    <n v="0"/>
    <n v="637753972"/>
    <n v="0"/>
    <n v="0"/>
    <n v="2330773101"/>
    <n v="594944560"/>
    <n v="25.53"/>
    <m/>
    <n v="157.97255999999999"/>
    <n v="157.97255999999999"/>
    <n v="512.25599999999997"/>
    <n v="436.97199999999998"/>
    <n v="483.55859099999998"/>
    <n v="0"/>
    <n v="539.23197800000003"/>
    <n v="0"/>
    <n v="637.75397199999998"/>
    <n v="0"/>
    <n v="2330.7731009999998"/>
    <n v="594.9445599999999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5"/>
    <s v="Mantener En Un 100 %  La Prestación De Los Servicios Administrativos Para Garantizar El Adecuado Funcionamiento De La Entidad."/>
    <n v="2"/>
    <s v="Constante"/>
    <n v="1"/>
    <s v="En ejecucion"/>
    <n v="1"/>
    <n v="100"/>
    <n v="100"/>
    <n v="100"/>
    <n v="100"/>
    <n v="55"/>
    <n v="55"/>
    <n v="100"/>
    <n v="0"/>
    <n v="0"/>
    <n v="100"/>
    <n v="0"/>
    <n v="0"/>
    <n v="100"/>
    <n v="0"/>
    <n v="0"/>
    <s v="N/A"/>
    <s v="N/A"/>
    <s v="N/A"/>
    <n v="1171286027"/>
    <n v="1170086027"/>
    <n v="99.9"/>
    <n v="3035098000"/>
    <n v="1057809899"/>
    <n v="34.85"/>
    <n v="1004718938"/>
    <n v="0"/>
    <n v="0"/>
    <n v="1119130018"/>
    <n v="0"/>
    <n v="0"/>
    <n v="1324996906"/>
    <n v="0"/>
    <n v="0"/>
    <n v="7655229889"/>
    <n v="2227895926"/>
    <n v="29.1"/>
    <m/>
    <n v="1171.2860270000001"/>
    <n v="1170.0860270000001"/>
    <n v="3035.098"/>
    <n v="1057.8098990000001"/>
    <n v="1004.718938"/>
    <n v="0"/>
    <n v="1119.1300180000001"/>
    <n v="0"/>
    <n v="1324.9969060000001"/>
    <n v="0"/>
    <n v="7655.2298890000002"/>
    <n v="2227.895926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6"/>
    <s v="Mejorar El 60 % De La Infraestructura Física De Las Sedes De La Sdm."/>
    <n v="1"/>
    <s v="Suma"/>
    <n v="1"/>
    <s v="En ejecucion"/>
    <n v="1"/>
    <n v="1"/>
    <n v="1"/>
    <n v="100"/>
    <n v="10"/>
    <n v="0"/>
    <n v="0"/>
    <n v="29"/>
    <n v="0"/>
    <n v="0"/>
    <n v="10"/>
    <n v="0"/>
    <n v="0"/>
    <n v="10"/>
    <n v="0"/>
    <n v="0"/>
    <n v="60"/>
    <n v="1"/>
    <n v="1.67"/>
    <n v="657378992"/>
    <n v="587019698"/>
    <n v="89.3"/>
    <n v="4182695608"/>
    <n v="0"/>
    <n v="0"/>
    <n v="46581701423"/>
    <n v="0"/>
    <n v="0"/>
    <n v="1626035782"/>
    <n v="0"/>
    <n v="0"/>
    <n v="1924512503"/>
    <n v="0"/>
    <n v="0"/>
    <n v="54972324308"/>
    <n v="587019698"/>
    <n v="1.07"/>
    <s v="VIGENCIA (a 30/06/2021): Se adelantaron las gestiones precontractuales para un contrato de obra, el cual se asignará en el próximo trimestre."/>
    <n v="657.37899200000004"/>
    <n v="587.01969799999995"/>
    <n v="4182.695608"/>
    <n v="0"/>
    <n v="46581.701422999999"/>
    <n v="0"/>
    <n v="1626.0357819999999"/>
    <n v="0"/>
    <n v="1924.5125029999999"/>
    <n v="0"/>
    <n v="54972.324307999996"/>
    <n v="587.01969799999995"/>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5"/>
    <n v="7"/>
    <s v="Obtener El 80 % De Satisfacción De Los Funcionarios En Las Actividades Desarrolladas En El Plan De Bienestar Social Y Mejoramiento Del Clima Institucional"/>
    <n v="2"/>
    <s v="Constante"/>
    <n v="1"/>
    <s v="En ejecucion"/>
    <n v="1"/>
    <n v="80"/>
    <n v="80"/>
    <n v="100"/>
    <n v="80"/>
    <n v="40"/>
    <n v="50"/>
    <n v="80"/>
    <n v="0"/>
    <n v="0"/>
    <n v="80"/>
    <n v="0"/>
    <n v="0"/>
    <n v="80"/>
    <n v="0"/>
    <n v="0"/>
    <s v="N/A"/>
    <s v="N/A"/>
    <s v="N/A"/>
    <n v="74500000"/>
    <n v="74500000"/>
    <n v="100"/>
    <n v="195015000"/>
    <n v="185015000"/>
    <n v="94.87"/>
    <n v="296336794"/>
    <n v="0"/>
    <n v="0"/>
    <n v="330129081"/>
    <n v="0"/>
    <n v="0"/>
    <n v="390727898"/>
    <n v="0"/>
    <n v="0"/>
    <n v="1286708773"/>
    <n v="259515000"/>
    <n v="20.170000000000002"/>
    <m/>
    <n v="74.5"/>
    <n v="74.5"/>
    <n v="195.01499999999999"/>
    <n v="185.01499999999999"/>
    <n v="296.336794"/>
    <n v="0"/>
    <n v="330.12908099999999"/>
    <n v="0"/>
    <n v="390.72789799999998"/>
    <n v="0"/>
    <n v="1286.7087729999998"/>
    <n v="259.5149999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1"/>
    <s v="Fortalecer Y Actualizar 80 % La Plataforma Tecnológica De La Sdm Para Asegurar La Operación Y La Continuidad De Los Servicios Institucionales."/>
    <n v="1"/>
    <s v="Suma"/>
    <n v="1"/>
    <s v="En ejecucion"/>
    <n v="1"/>
    <n v="5"/>
    <n v="5"/>
    <n v="100"/>
    <n v="30"/>
    <n v="7.5"/>
    <n v="25"/>
    <n v="20"/>
    <n v="0"/>
    <n v="0"/>
    <n v="20"/>
    <n v="0"/>
    <n v="0"/>
    <n v="5"/>
    <n v="0"/>
    <n v="0"/>
    <n v="80"/>
    <n v="12.5"/>
    <n v="15.63"/>
    <n v="1730262543"/>
    <n v="1692812155"/>
    <n v="97.84"/>
    <n v="879051375"/>
    <n v="290168775"/>
    <n v="33.01"/>
    <n v="2150970889"/>
    <n v="0"/>
    <n v="0"/>
    <n v="2398321654"/>
    <n v="0"/>
    <n v="0"/>
    <n v="2836184357"/>
    <n v="0"/>
    <n v="0"/>
    <n v="9994790818"/>
    <n v="1982980930"/>
    <n v="19.84"/>
    <m/>
    <n v="1730.2625430000001"/>
    <n v="1692.8121550000001"/>
    <n v="879.05137500000001"/>
    <n v="290.16877499999998"/>
    <n v="2150.9708890000002"/>
    <n v="0"/>
    <n v="2398.3216539999999"/>
    <n v="0"/>
    <n v="2836.1843570000001"/>
    <n v="0"/>
    <n v="9994.7908179999995"/>
    <n v="1982.9809300000002"/>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24"/>
    <n v="80"/>
    <n v="0.3"/>
    <n v="0"/>
    <n v="0"/>
    <n v="0.27"/>
    <n v="0"/>
    <n v="0"/>
    <n v="0.03"/>
    <n v="0"/>
    <n v="0"/>
    <n v="1"/>
    <n v="0.34"/>
    <n v="34"/>
    <n v="26623440"/>
    <n v="26623440"/>
    <n v="100"/>
    <n v="54845000"/>
    <n v="54524808"/>
    <n v="99.4"/>
    <n v="322645633"/>
    <n v="0"/>
    <n v="0"/>
    <n v="359748248"/>
    <n v="0"/>
    <n v="0"/>
    <n v="425427654"/>
    <n v="0"/>
    <n v="0"/>
    <n v="1189289975"/>
    <n v="81148248"/>
    <n v="6.82"/>
    <m/>
    <n v="26.623439999999999"/>
    <n v="26.623439999999999"/>
    <n v="54.844999999999999"/>
    <n v="54.524808"/>
    <n v="322.64563299999998"/>
    <n v="0"/>
    <n v="359.74824799999999"/>
    <n v="0"/>
    <n v="425.42765400000002"/>
    <n v="0"/>
    <n v="1189.2899749999999"/>
    <n v="81.148247999999995"/>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3"/>
    <s v="Asegurar 100 % De Funcionamiento Del Sistema Integrado De Información Sobre Movilidad Urbano Regional (Simur) La Disposición De La Información De Manera Accesible, Confiable Y Oportuna."/>
    <n v="1"/>
    <s v="Suma"/>
    <n v="1"/>
    <s v="En ejecucion"/>
    <n v="1"/>
    <n v="10"/>
    <n v="10"/>
    <n v="100"/>
    <n v="30"/>
    <n v="18"/>
    <n v="60"/>
    <n v="30"/>
    <n v="0"/>
    <n v="0"/>
    <n v="28"/>
    <n v="0"/>
    <n v="0"/>
    <n v="2"/>
    <n v="0"/>
    <n v="0"/>
    <n v="100"/>
    <n v="28"/>
    <n v="28"/>
    <n v="1315443158"/>
    <n v="1308545777"/>
    <n v="99.48"/>
    <n v="3240876077"/>
    <n v="2179237164"/>
    <n v="67.239999999999995"/>
    <n v="1075485445"/>
    <n v="0"/>
    <n v="0"/>
    <n v="1199160827"/>
    <n v="0"/>
    <n v="0"/>
    <n v="1418092179"/>
    <n v="0"/>
    <n v="0"/>
    <n v="8249057686"/>
    <n v="3487782941"/>
    <n v="42.28"/>
    <m/>
    <n v="1315.443158"/>
    <n v="1308.545777"/>
    <n v="3240.8760769999999"/>
    <n v="2179.2371640000001"/>
    <n v="1075.485445"/>
    <n v="0"/>
    <n v="1199.1608269999999"/>
    <n v="0"/>
    <n v="1418.092179"/>
    <n v="0"/>
    <n v="8249.0576860000001"/>
    <n v="3487.7829410000004"/>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4"/>
    <s v="Mantener 97 % De Disponibilidad De Los Servicios Tecnológicos De La Secretaría Distrital De Movilidad"/>
    <n v="2"/>
    <s v="Constante"/>
    <n v="1"/>
    <s v="En ejecucion"/>
    <n v="1"/>
    <n v="97"/>
    <n v="97"/>
    <n v="100"/>
    <n v="97"/>
    <n v="97"/>
    <n v="100"/>
    <n v="97"/>
    <n v="0"/>
    <n v="0"/>
    <n v="97"/>
    <n v="0"/>
    <n v="0"/>
    <n v="97"/>
    <n v="0"/>
    <n v="0"/>
    <s v="N/A"/>
    <s v="N/A"/>
    <s v="N/A"/>
    <n v="2736466775"/>
    <n v="2736466775"/>
    <n v="100"/>
    <n v="6702408929"/>
    <n v="6648655782"/>
    <n v="99.2"/>
    <n v="1505679622"/>
    <n v="0"/>
    <n v="0"/>
    <n v="1678825158"/>
    <n v="0"/>
    <n v="0"/>
    <n v="1985329050"/>
    <n v="0"/>
    <n v="0"/>
    <n v="14608709534"/>
    <n v="9385122557"/>
    <n v="64.239999999999995"/>
    <m/>
    <n v="2736.4667749999999"/>
    <n v="2736.4667749999999"/>
    <n v="6702.4089290000002"/>
    <n v="6648.6557819999998"/>
    <n v="1505.6796220000001"/>
    <n v="0"/>
    <n v="1678.8251580000001"/>
    <n v="0"/>
    <n v="1985.3290500000001"/>
    <n v="0"/>
    <n v="14608.709534"/>
    <n v="9385.122556999998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5"/>
    <s v="Desarrollar Y Fortalecer El 100 % De Los Sistemas De Información Administrativos De La Entidad Para Soportar La  Operación Interna Administrativa Y De Gestión Institucional."/>
    <n v="1"/>
    <s v="Suma"/>
    <n v="1"/>
    <s v="En ejecucion"/>
    <n v="1"/>
    <n v="5"/>
    <n v="5"/>
    <n v="100"/>
    <n v="30"/>
    <n v="19.2"/>
    <n v="64"/>
    <n v="30"/>
    <n v="0"/>
    <n v="0"/>
    <n v="25"/>
    <n v="0"/>
    <n v="0"/>
    <n v="10"/>
    <n v="0"/>
    <n v="0"/>
    <n v="100"/>
    <n v="24.2"/>
    <n v="24.2"/>
    <n v="208554908"/>
    <n v="208554908"/>
    <n v="100"/>
    <n v="1071113634"/>
    <n v="801649687"/>
    <n v="74.84"/>
    <n v="1505679622"/>
    <n v="0"/>
    <n v="0"/>
    <n v="1678825158"/>
    <n v="0"/>
    <n v="0"/>
    <n v="1985329050"/>
    <n v="0"/>
    <n v="0"/>
    <n v="6449502372"/>
    <n v="1010204595"/>
    <n v="15.66"/>
    <m/>
    <n v="208.55490800000001"/>
    <n v="208.55490800000001"/>
    <n v="1071.113634"/>
    <n v="801.64968699999997"/>
    <n v="1505.6796220000001"/>
    <n v="0"/>
    <n v="1678.8251580000001"/>
    <n v="0"/>
    <n v="1985.3290500000001"/>
    <n v="0"/>
    <n v="6449.5023720000008"/>
    <n v="1010.204594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3"/>
    <n v="10"/>
    <n v="30"/>
    <n v="0"/>
    <n v="0"/>
    <n v="25"/>
    <n v="0"/>
    <n v="0"/>
    <n v="10"/>
    <n v="0"/>
    <n v="0"/>
    <n v="100"/>
    <n v="8"/>
    <n v="8"/>
    <n v="1377021173"/>
    <n v="1377021173"/>
    <n v="100"/>
    <n v="1818834360"/>
    <n v="249203040"/>
    <n v="13.7"/>
    <n v="1613228167"/>
    <n v="0"/>
    <n v="0"/>
    <n v="1798741240"/>
    <n v="0"/>
    <n v="0"/>
    <n v="2127138268"/>
    <n v="0"/>
    <n v="0"/>
    <n v="8734963208"/>
    <n v="1626224213"/>
    <n v="18.62"/>
    <m/>
    <n v="1377.0211730000001"/>
    <n v="1377.0211730000001"/>
    <n v="1818.8343600000001"/>
    <n v="249.20303999999999"/>
    <n v="1613.228167"/>
    <n v="0"/>
    <n v="1798.7412400000001"/>
    <n v="0"/>
    <n v="2127.1382680000002"/>
    <n v="0"/>
    <n v="8734.963208000001"/>
    <n v="1626.224213"/>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17.100000000000001"/>
    <n v="57"/>
    <n v="30"/>
    <n v="0"/>
    <n v="0"/>
    <n v="25"/>
    <n v="0"/>
    <n v="0"/>
    <n v="10"/>
    <n v="0"/>
    <n v="0"/>
    <n v="100"/>
    <n v="22.1"/>
    <n v="22.1"/>
    <n v="578275880"/>
    <n v="577786266"/>
    <n v="99.92"/>
    <n v="1930956000"/>
    <n v="1062388440"/>
    <n v="55.02"/>
    <n v="1075485445"/>
    <n v="0"/>
    <n v="0"/>
    <n v="1199160827"/>
    <n v="0"/>
    <n v="0"/>
    <n v="1418092179"/>
    <n v="0"/>
    <n v="0"/>
    <n v="6201970331"/>
    <n v="1640174706"/>
    <n v="26.45"/>
    <m/>
    <n v="578.27588000000003"/>
    <n v="577.78626599999996"/>
    <n v="1930.9559999999999"/>
    <n v="1062.3884399999999"/>
    <n v="1075.485445"/>
    <n v="0"/>
    <n v="1199.1608269999999"/>
    <n v="0"/>
    <n v="1418.092179"/>
    <n v="0"/>
    <n v="6201.9703309999995"/>
    <n v="1640.174705999999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4"/>
    <n v="8"/>
    <s v="Implementar El 100 % De La Estrategia Anual Para La Sostenibilidad Del Subsistema De Gestión Seguridad De La Información En La Entidad."/>
    <n v="1"/>
    <s v="Suma"/>
    <n v="1"/>
    <s v="En ejecucion"/>
    <n v="1"/>
    <n v="5"/>
    <n v="5"/>
    <n v="100"/>
    <n v="30"/>
    <n v="16.2"/>
    <n v="54"/>
    <n v="30"/>
    <n v="0"/>
    <n v="0"/>
    <n v="25"/>
    <n v="0"/>
    <n v="0"/>
    <n v="10"/>
    <n v="0"/>
    <n v="0"/>
    <n v="100"/>
    <n v="21.2"/>
    <n v="21.2"/>
    <n v="173460763"/>
    <n v="173460763"/>
    <n v="100"/>
    <n v="1858461625"/>
    <n v="1017668915"/>
    <n v="54.76"/>
    <n v="1505679622"/>
    <n v="0"/>
    <n v="0"/>
    <n v="1678825158"/>
    <n v="0"/>
    <n v="0"/>
    <n v="1985329050"/>
    <n v="0"/>
    <n v="0"/>
    <n v="7201756218"/>
    <n v="1191129678"/>
    <n v="16.54"/>
    <m/>
    <n v="173.46076299999999"/>
    <n v="173.46076299999999"/>
    <n v="1858.4616249999999"/>
    <n v="1017.668915"/>
    <n v="1505.6796220000001"/>
    <n v="0"/>
    <n v="1678.8251580000001"/>
    <n v="0"/>
    <n v="1985.3290500000001"/>
    <n v="0"/>
    <n v="7201.7562180000004"/>
    <n v="1191.12967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1"/>
    <n v="1"/>
    <s v="Actualizar E Implementar 8 Instrumentos Archivísticos Existentes Y Actualizados En La Secretaría Distrital De Movilidad"/>
    <n v="1"/>
    <s v="Suma"/>
    <n v="1"/>
    <s v="En ejecucion"/>
    <n v="1"/>
    <n v="1.8"/>
    <n v="1.8"/>
    <n v="100"/>
    <n v="1.8"/>
    <n v="0.68"/>
    <n v="37.78"/>
    <n v="1.4"/>
    <n v="0"/>
    <n v="0"/>
    <n v="1.4"/>
    <n v="0"/>
    <n v="0"/>
    <n v="1.6"/>
    <n v="0"/>
    <n v="0"/>
    <n v="8"/>
    <n v="2.48"/>
    <n v="31"/>
    <n v="344949060"/>
    <n v="344949060"/>
    <n v="100"/>
    <n v="1112319600"/>
    <n v="982910265"/>
    <n v="88.37"/>
    <n v="223827525"/>
    <n v="0"/>
    <n v="0"/>
    <n v="249572160"/>
    <n v="0"/>
    <n v="0"/>
    <n v="295409979"/>
    <n v="0"/>
    <n v="0"/>
    <n v="2226078324"/>
    <n v="1327859325"/>
    <n v="59.65"/>
    <m/>
    <n v="344.94905999999997"/>
    <n v="344.94905999999997"/>
    <n v="1112.3196"/>
    <n v="982.91026499999998"/>
    <n v="223.82752500000001"/>
    <n v="0"/>
    <n v="249.57216"/>
    <n v="0"/>
    <n v="295.40997900000002"/>
    <n v="0"/>
    <n v="2226.0783240000001"/>
    <n v="1327.859324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1"/>
    <n v="2"/>
    <s v="Implementar 100 % Sistema De Información De Gestión Documental De La Secretaría Distrital De Movilidad"/>
    <n v="1"/>
    <s v="Suma"/>
    <n v="1"/>
    <s v="En ejecucion"/>
    <n v="1"/>
    <n v="0"/>
    <n v="0"/>
    <n v="0"/>
    <n v="100"/>
    <n v="35"/>
    <n v="35"/>
    <n v="0"/>
    <n v="0"/>
    <n v="0"/>
    <n v="0"/>
    <n v="0"/>
    <n v="0"/>
    <n v="0"/>
    <n v="0"/>
    <n v="0"/>
    <n v="100"/>
    <n v="35"/>
    <n v="35"/>
    <n v="0"/>
    <n v="0"/>
    <n v="0"/>
    <n v="1018256936"/>
    <n v="0"/>
    <n v="0"/>
    <n v="0"/>
    <n v="0"/>
    <n v="0"/>
    <n v="0"/>
    <n v="0"/>
    <n v="0"/>
    <n v="0"/>
    <n v="0"/>
    <n v="0"/>
    <n v="1018256936"/>
    <n v="0"/>
    <n v="0"/>
    <m/>
    <n v="0"/>
    <n v="0"/>
    <n v="1018.256936"/>
    <n v="0"/>
    <n v="0"/>
    <n v="0"/>
    <n v="0"/>
    <n v="0"/>
    <n v="0"/>
    <n v="0"/>
    <n v="1018.256936"/>
    <n v="0"/>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1"/>
    <n v="3"/>
    <s v="Atender El 100 % De Los Requerimientos De Soporte Técnico De Los Usuarios Del Software De Gestión Documental De La Sdm."/>
    <n v="1"/>
    <s v="Suma"/>
    <n v="1"/>
    <s v="En ejecucion"/>
    <n v="1"/>
    <n v="0"/>
    <n v="0"/>
    <n v="0"/>
    <n v="12.48"/>
    <n v="5.62"/>
    <n v="45.03"/>
    <n v="25.45"/>
    <n v="0"/>
    <n v="0"/>
    <n v="28.45"/>
    <n v="0"/>
    <n v="0"/>
    <n v="33.619999999999997"/>
    <n v="0"/>
    <n v="0"/>
    <n v="100"/>
    <n v="5.62"/>
    <n v="5.62"/>
    <n v="0"/>
    <n v="0"/>
    <n v="0"/>
    <n v="148361697"/>
    <n v="148361697"/>
    <n v="100"/>
    <n v="200793381"/>
    <n v="0"/>
    <n v="0"/>
    <n v="224476660"/>
    <n v="0"/>
    <n v="0"/>
    <n v="265186132"/>
    <n v="0"/>
    <n v="0"/>
    <n v="838817870"/>
    <n v="148361697"/>
    <n v="17.690000000000001"/>
    <m/>
    <n v="0"/>
    <n v="0"/>
    <n v="148.36169699999999"/>
    <n v="148.36169699999999"/>
    <n v="200.79338100000001"/>
    <n v="0"/>
    <n v="224.47666000000001"/>
    <n v="0"/>
    <n v="265.18613199999999"/>
    <n v="0"/>
    <n v="838.81787000000008"/>
    <n v="148.3616969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1"/>
    <n v="4"/>
    <s v="Tercerizar El 100 % De La Custodia Del Archivo Documental Correspondiente Al Fondo Acumulado De La Sdm."/>
    <n v="1"/>
    <s v="Suma"/>
    <n v="1"/>
    <s v="En ejecucion"/>
    <n v="1"/>
    <n v="11"/>
    <n v="11"/>
    <n v="100"/>
    <n v="27"/>
    <n v="9.99"/>
    <n v="37"/>
    <n v="18"/>
    <n v="0"/>
    <n v="0"/>
    <n v="20"/>
    <n v="0"/>
    <n v="0"/>
    <n v="24"/>
    <n v="0"/>
    <n v="0"/>
    <n v="100"/>
    <n v="20.99"/>
    <n v="20.99"/>
    <n v="209000000"/>
    <n v="201889564"/>
    <n v="96.6"/>
    <n v="649365000"/>
    <n v="648544050"/>
    <n v="99.87"/>
    <n v="334655634"/>
    <n v="0"/>
    <n v="0"/>
    <n v="372501125"/>
    <n v="0"/>
    <n v="0"/>
    <n v="441665635"/>
    <n v="0"/>
    <n v="0"/>
    <n v="2007187394"/>
    <n v="850433614"/>
    <n v="42.37"/>
    <m/>
    <n v="209"/>
    <n v="201.88956400000001"/>
    <n v="649.36500000000001"/>
    <n v="648.54404999999997"/>
    <n v="334.65563400000002"/>
    <n v="0"/>
    <n v="372.501125"/>
    <n v="0"/>
    <n v="441.66563500000001"/>
    <n v="0"/>
    <n v="2007.187394"/>
    <n v="850.43361400000003"/>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1"/>
    <n v="5"/>
    <s v="Organizar Y Digitalizar El 100 % De Los Archivos Documentales De La Sdm De Acuerdo A Las Trd O Tvd."/>
    <n v="1"/>
    <s v="Suma"/>
    <n v="1"/>
    <s v="En ejecucion"/>
    <n v="1"/>
    <n v="5"/>
    <n v="5"/>
    <n v="100"/>
    <n v="21"/>
    <n v="6.3"/>
    <n v="30"/>
    <n v="23"/>
    <n v="0"/>
    <n v="0"/>
    <n v="21"/>
    <n v="0"/>
    <n v="0"/>
    <n v="30"/>
    <n v="0"/>
    <n v="0"/>
    <n v="100"/>
    <n v="11.3"/>
    <n v="11.3"/>
    <n v="19470440"/>
    <n v="19470440"/>
    <n v="100"/>
    <n v="2289377780"/>
    <n v="314138780"/>
    <n v="13.72"/>
    <n v="3220214442"/>
    <n v="0"/>
    <n v="0"/>
    <n v="3583493356"/>
    <n v="0"/>
    <n v="0"/>
    <n v="4241100604"/>
    <n v="0"/>
    <n v="0"/>
    <n v="13353656622"/>
    <n v="333609220"/>
    <n v="2.5"/>
    <m/>
    <n v="19.47044"/>
    <n v="19.47044"/>
    <n v="2289.3777799999998"/>
    <n v="314.13878"/>
    <n v="3220.214442"/>
    <n v="0"/>
    <n v="3583.4933559999999"/>
    <n v="0"/>
    <n v="4241.1006040000002"/>
    <n v="0"/>
    <n v="13353.656621999999"/>
    <n v="333.6092199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2"/>
    <n v="1"/>
    <s v="Atender Oportunamente El 100 % De Las Solicitudes Radicadas En La Subsecretaria De Gestion Juridica."/>
    <n v="2"/>
    <s v="Constante"/>
    <n v="1"/>
    <s v="En ejecucion"/>
    <n v="1"/>
    <n v="100"/>
    <n v="100"/>
    <n v="100"/>
    <n v="100"/>
    <n v="50"/>
    <n v="50"/>
    <n v="100"/>
    <n v="0"/>
    <n v="0"/>
    <n v="100"/>
    <n v="0"/>
    <n v="0"/>
    <n v="100"/>
    <n v="0"/>
    <n v="0"/>
    <s v="N/A"/>
    <s v="N/A"/>
    <s v="N/A"/>
    <n v="240796747"/>
    <n v="240796747"/>
    <n v="100"/>
    <n v="763268000"/>
    <n v="475264308"/>
    <n v="62.27"/>
    <n v="1171385539"/>
    <n v="0"/>
    <n v="0"/>
    <n v="1304851423"/>
    <n v="0"/>
    <n v="0"/>
    <n v="1543009664"/>
    <n v="0"/>
    <n v="0"/>
    <n v="5023311373"/>
    <n v="716061055"/>
    <n v="14.25"/>
    <m/>
    <n v="240.79674700000001"/>
    <n v="240.79674700000001"/>
    <n v="763.26800000000003"/>
    <n v="475.26430800000003"/>
    <n v="1171.3855390000001"/>
    <n v="0"/>
    <n v="1304.8514230000001"/>
    <n v="0"/>
    <n v="1543.0096639999999"/>
    <n v="0"/>
    <n v="5023.3113730000005"/>
    <n v="716.06105500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2"/>
    <n v="2"/>
    <s v="Gestionar Oportunamente El 100 % De Las Actuaciones Relacionadas Con La Representación Judicial De La Entidad Debidamente Notificadas"/>
    <n v="2"/>
    <s v="Constante"/>
    <n v="1"/>
    <s v="En ejecucion"/>
    <n v="1"/>
    <n v="100"/>
    <n v="100"/>
    <n v="100"/>
    <n v="100"/>
    <n v="49.5"/>
    <n v="49.5"/>
    <n v="100"/>
    <n v="0"/>
    <n v="0"/>
    <n v="100"/>
    <n v="0"/>
    <n v="0"/>
    <n v="100"/>
    <n v="0"/>
    <n v="0"/>
    <s v="N/A"/>
    <s v="N/A"/>
    <s v="N/A"/>
    <n v="637956663"/>
    <n v="637956656"/>
    <n v="100"/>
    <n v="2203397939"/>
    <n v="1751685915"/>
    <n v="79.5"/>
    <n v="1310362947"/>
    <n v="0"/>
    <n v="0"/>
    <n v="1459663705"/>
    <n v="0"/>
    <n v="0"/>
    <n v="1726077899"/>
    <n v="0"/>
    <n v="0"/>
    <n v="7337459153"/>
    <n v="2389642571"/>
    <n v="32.57"/>
    <m/>
    <n v="637.95666300000005"/>
    <n v="637.95665599999995"/>
    <n v="2203.397939"/>
    <n v="1751.685915"/>
    <n v="1310.3629470000001"/>
    <n v="0"/>
    <n v="1459.6637049999999"/>
    <n v="0"/>
    <n v="1726.0778989999999"/>
    <n v="0"/>
    <n v="7337.4591529999998"/>
    <n v="2389.6425709999999"/>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2"/>
    <n v="3"/>
    <s v="Gestionar Oportunamente El 100 % Las Solicitudes De Consultas, Conceptos Y Actos Administrativos Que Sean Puestos A Consideración De La Dirección."/>
    <n v="2"/>
    <s v="Constante"/>
    <n v="1"/>
    <s v="En ejecucion"/>
    <n v="1"/>
    <n v="100"/>
    <n v="100"/>
    <n v="100"/>
    <n v="100"/>
    <n v="50"/>
    <n v="50"/>
    <n v="100"/>
    <n v="0"/>
    <n v="0"/>
    <n v="100"/>
    <n v="0"/>
    <n v="0"/>
    <n v="100"/>
    <n v="0"/>
    <n v="0"/>
    <s v="N/A"/>
    <s v="N/A"/>
    <s v="N/A"/>
    <n v="96934420"/>
    <n v="96934420"/>
    <n v="100"/>
    <n v="446498000"/>
    <n v="406993692"/>
    <n v="91.15"/>
    <n v="84368272"/>
    <n v="0"/>
    <n v="0"/>
    <n v="93981065"/>
    <n v="0"/>
    <n v="0"/>
    <n v="111134255"/>
    <n v="0"/>
    <n v="0"/>
    <n v="832916012"/>
    <n v="503928112"/>
    <n v="60.5"/>
    <m/>
    <n v="96.934420000000003"/>
    <n v="96.934420000000003"/>
    <n v="446.49799999999999"/>
    <n v="406.99369200000001"/>
    <n v="84.368272000000005"/>
    <n v="0"/>
    <n v="93.981065000000001"/>
    <n v="0"/>
    <n v="111.134255"/>
    <n v="0"/>
    <n v="832.91601199999991"/>
    <n v="503.928112"/>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2"/>
    <n v="4"/>
    <s v="Gestionar El 100 % De Las Solicitudes De Contratación Radicadas En La Dirección De Contratación"/>
    <n v="2"/>
    <s v="Constante"/>
    <n v="1"/>
    <s v="En ejecucion"/>
    <n v="1"/>
    <n v="100"/>
    <n v="96.32"/>
    <n v="96.32"/>
    <n v="100"/>
    <n v="50"/>
    <n v="50"/>
    <n v="100"/>
    <n v="0"/>
    <n v="0"/>
    <n v="100"/>
    <n v="0"/>
    <n v="0"/>
    <n v="100"/>
    <n v="0"/>
    <n v="0"/>
    <s v="N/A"/>
    <s v="N/A"/>
    <s v="N/A"/>
    <n v="445081201"/>
    <n v="445080465"/>
    <n v="100"/>
    <n v="2239899000"/>
    <n v="1822148300"/>
    <n v="81.349999999999994"/>
    <n v="732225776"/>
    <n v="0"/>
    <n v="0"/>
    <n v="815654465"/>
    <n v="0"/>
    <n v="0"/>
    <n v="964525692"/>
    <n v="0"/>
    <n v="0"/>
    <n v="5197386134"/>
    <n v="2267228765"/>
    <n v="43.62"/>
    <m/>
    <n v="445.08120100000002"/>
    <n v="445.080465"/>
    <n v="2239.8989999999999"/>
    <n v="1822.1483000000001"/>
    <n v="732.225776"/>
    <n v="0"/>
    <n v="815.65446499999996"/>
    <n v="0"/>
    <n v="964.52569200000005"/>
    <n v="0"/>
    <n v="5197.3861339999994"/>
    <n v="2267.228764999999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2"/>
    <n v="5"/>
    <s v="Realizar El 100 % De La Gestión De Cobro De Las Obligaciones Que Sean Cobrables, En Los Términos Previstos Por El Manual De Cartera."/>
    <n v="2"/>
    <s v="Constante"/>
    <n v="1"/>
    <s v="En ejecucion"/>
    <n v="1"/>
    <n v="100"/>
    <n v="100"/>
    <n v="100"/>
    <n v="100"/>
    <n v="50"/>
    <n v="50"/>
    <n v="100"/>
    <n v="0"/>
    <n v="0"/>
    <n v="100"/>
    <n v="0"/>
    <n v="0"/>
    <n v="100"/>
    <n v="0"/>
    <n v="0"/>
    <s v="N/A"/>
    <s v="N/A"/>
    <s v="N/A"/>
    <n v="2216803999"/>
    <n v="2208764059"/>
    <n v="99.64"/>
    <n v="11890536000"/>
    <n v="9125463463"/>
    <n v="76.75"/>
    <n v="12101784942"/>
    <n v="0"/>
    <n v="0"/>
    <n v="13497322629"/>
    <n v="0"/>
    <n v="0"/>
    <n v="15961811114"/>
    <n v="0"/>
    <n v="0"/>
    <n v="55668258684"/>
    <n v="11334227522"/>
    <n v="20.36"/>
    <m/>
    <n v="2216.8039990000002"/>
    <n v="2208.7640590000001"/>
    <n v="11890.536"/>
    <n v="9125.463463"/>
    <n v="12101.784942"/>
    <n v="0"/>
    <n v="13497.322629"/>
    <n v="0"/>
    <n v="15961.811114"/>
    <n v="0"/>
    <n v="55668.258684"/>
    <n v="11334.22752200000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14"/>
    <n v="1"/>
    <s v="Fallar El 70 % De Las Investigaciones Administrativas Y De Los Procesos Contravencionales Con Vencimiento En La Vigencia."/>
    <n v="2"/>
    <s v="Constante"/>
    <n v="1"/>
    <s v="En ejecucion"/>
    <n v="1"/>
    <n v="70"/>
    <n v="100"/>
    <n v="142.86000000000001"/>
    <n v="70"/>
    <n v="78.569999999999993"/>
    <n v="112.24"/>
    <n v="70"/>
    <n v="0"/>
    <n v="0"/>
    <n v="70"/>
    <n v="0"/>
    <n v="0"/>
    <n v="70"/>
    <n v="0"/>
    <n v="0"/>
    <s v="N/A"/>
    <s v="N/A"/>
    <s v="N/A"/>
    <n v="8261439978"/>
    <n v="8261439978"/>
    <n v="100"/>
    <n v="28312045000"/>
    <n v="25813197010"/>
    <n v="91.17"/>
    <n v="16770383478"/>
    <n v="0"/>
    <n v="0"/>
    <n v="18699068483"/>
    <n v="0"/>
    <n v="0"/>
    <n v="22112228142"/>
    <n v="0"/>
    <n v="0"/>
    <n v="94155165081"/>
    <n v="34074636988"/>
    <n v="36.19"/>
    <m/>
    <n v="8261.4399780000003"/>
    <n v="8261.4399780000003"/>
    <n v="28312.044999999998"/>
    <n v="25813.19701"/>
    <n v="16770.383478"/>
    <n v="0"/>
    <n v="18699.068482999999"/>
    <n v="0"/>
    <n v="22112.228142"/>
    <n v="0"/>
    <n v="94155.165080999985"/>
    <n v="34074.636987999998"/>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5"/>
    <n v="1"/>
    <s v="Realizar El 100 % De Las Actividades Necesarias Para Mejorar La Prestación De Los Servicios Prestados Por La Entidad A La Ciudadanía Y Partes Interesadas."/>
    <n v="2"/>
    <s v="Constante"/>
    <n v="1"/>
    <s v="En ejecucion"/>
    <n v="1"/>
    <n v="100"/>
    <n v="100"/>
    <n v="100"/>
    <n v="100"/>
    <n v="50"/>
    <n v="50"/>
    <n v="100"/>
    <n v="0"/>
    <n v="0"/>
    <n v="100"/>
    <n v="0"/>
    <n v="0"/>
    <n v="100"/>
    <n v="0"/>
    <n v="0"/>
    <s v="N/A"/>
    <s v="N/A"/>
    <s v="N/A"/>
    <n v="3894516971"/>
    <n v="3852845683"/>
    <n v="98.93"/>
    <n v="20956832886"/>
    <n v="10715946398"/>
    <n v="51.13"/>
    <n v="12264694385"/>
    <n v="0"/>
    <n v="0"/>
    <n v="13667733365"/>
    <n v="0"/>
    <n v="0"/>
    <n v="16008826643"/>
    <n v="0"/>
    <n v="0"/>
    <n v="66792604250"/>
    <n v="14568792081"/>
    <n v="21.81"/>
    <m/>
    <n v="3894.516971"/>
    <n v="3852.845683"/>
    <n v="20956.832886"/>
    <n v="10715.946398"/>
    <n v="12264.694385000001"/>
    <n v="0"/>
    <n v="13667.733365"/>
    <n v="0"/>
    <n v="16008.826643"/>
    <n v="0"/>
    <n v="66792.604250000004"/>
    <n v="14568.792081"/>
  </r>
  <r>
    <n v="16"/>
    <s v="Un Nuevo Contrato Social y Ambiental para la Bogotá del Siglo XXI"/>
    <x v="0"/>
    <n v="2021"/>
    <s v="30/06/2021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5"/>
    <n v="2"/>
    <s v="Racionalizar 8 Trámites/Servicios De La Oferta De La Secretaría Distrital De Movilidad."/>
    <n v="1"/>
    <s v="Suma"/>
    <n v="1"/>
    <s v="En ejecucion"/>
    <n v="1"/>
    <n v="1"/>
    <n v="1"/>
    <n v="100"/>
    <n v="2"/>
    <n v="0.5"/>
    <n v="25"/>
    <n v="2"/>
    <n v="0"/>
    <n v="0"/>
    <n v="2"/>
    <n v="0"/>
    <n v="0"/>
    <n v="1"/>
    <n v="0"/>
    <n v="0"/>
    <n v="8"/>
    <n v="1.5"/>
    <n v="18.75"/>
    <n v="3799308444"/>
    <n v="3776073561"/>
    <n v="99.39"/>
    <n v="7663829769"/>
    <n v="5309929579"/>
    <n v="69.290000000000006"/>
    <n v="5402867007"/>
    <n v="0"/>
    <n v="0"/>
    <n v="6032533556"/>
    <n v="0"/>
    <n v="0"/>
    <n v="7286467798"/>
    <n v="0"/>
    <n v="0"/>
    <n v="30185006574"/>
    <n v="9086003140"/>
    <n v="30.1"/>
    <m/>
    <n v="3799.3084439999998"/>
    <n v="3776.0735610000002"/>
    <n v="7663.8297689999999"/>
    <n v="5309.9295789999996"/>
    <n v="5402.8670069999998"/>
    <n v="0"/>
    <n v="6032.5335560000003"/>
    <n v="0"/>
    <n v="7286.4677979999997"/>
    <n v="0"/>
    <n v="30185.006573999999"/>
    <n v="9086.0031400000007"/>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1"/>
    <s v="Promover 80000 Empleos Para Personas"/>
    <n v="1"/>
    <s v="Suma"/>
    <n v="1"/>
    <s v="En ejecucion"/>
    <n v="1"/>
    <n v="541"/>
    <n v="553"/>
    <n v="102.22"/>
    <n v="16400"/>
    <n v="1143"/>
    <n v="6.97"/>
    <n v="25000"/>
    <n v="0"/>
    <n v="0"/>
    <n v="26480"/>
    <n v="0"/>
    <n v="0"/>
    <n v="11579"/>
    <n v="0"/>
    <n v="0"/>
    <n v="80000"/>
    <n v="1696"/>
    <n v="2.12"/>
    <n v="260888555"/>
    <n v="260888553"/>
    <n v="100"/>
    <n v="13606765338"/>
    <n v="801829603"/>
    <n v="5.89"/>
    <n v="14273358246"/>
    <n v="0"/>
    <n v="0"/>
    <n v="8444022727"/>
    <n v="0"/>
    <n v="0"/>
    <n v="6177080627"/>
    <n v="0"/>
    <n v="0"/>
    <n v="42762115493"/>
    <n v="1062718156"/>
    <n v="2.4900000000000002"/>
    <m/>
    <n v="260.888555"/>
    <n v="260.888553"/>
    <n v="13606.765337999999"/>
    <n v="801.82960300000002"/>
    <n v="14273.358246"/>
    <n v="0"/>
    <n v="8444.0227269999996"/>
    <n v="0"/>
    <n v="6177.0806270000003"/>
    <n v="0"/>
    <n v="42762.115493000005"/>
    <n v="1062.718155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2"/>
    <s v="Promover 70000 Empleos Para Mujeres"/>
    <n v="1"/>
    <s v="Suma"/>
    <n v="1"/>
    <s v="En ejecucion"/>
    <n v="1"/>
    <n v="448"/>
    <n v="999"/>
    <n v="222.99"/>
    <n v="13600"/>
    <n v="2371"/>
    <n v="17.43"/>
    <n v="20000"/>
    <n v="0"/>
    <n v="0"/>
    <n v="23020"/>
    <n v="0"/>
    <n v="0"/>
    <n v="12932"/>
    <n v="0"/>
    <n v="0"/>
    <n v="70000"/>
    <n v="3370"/>
    <n v="4.8099999999999996"/>
    <n v="260888556"/>
    <n v="260888554"/>
    <n v="100"/>
    <n v="13606765330"/>
    <n v="801829598"/>
    <n v="5.89"/>
    <n v="12489188466"/>
    <n v="0"/>
    <n v="0"/>
    <n v="9650311689"/>
    <n v="0"/>
    <n v="0"/>
    <n v="5404945549"/>
    <n v="0"/>
    <n v="0"/>
    <n v="41412099590"/>
    <n v="1062718152"/>
    <n v="2.57"/>
    <m/>
    <n v="260.88855599999999"/>
    <n v="260.888554"/>
    <n v="13606.76533"/>
    <n v="801.82959800000003"/>
    <n v="12489.188466"/>
    <n v="0"/>
    <n v="9650.3116890000001"/>
    <n v="0"/>
    <n v="5404.945549"/>
    <n v="0"/>
    <n v="41412.099589999998"/>
    <n v="1062.718151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3"/>
    <s v="Promover 50000 Empleos Para Jóvenes"/>
    <n v="1"/>
    <s v="Suma"/>
    <n v="1"/>
    <s v="En ejecucion"/>
    <n v="1"/>
    <n v="329"/>
    <n v="741"/>
    <n v="225.23"/>
    <n v="10000"/>
    <n v="919"/>
    <n v="9.19"/>
    <n v="35000"/>
    <n v="0"/>
    <n v="0"/>
    <n v="3500"/>
    <n v="0"/>
    <n v="0"/>
    <n v="1171"/>
    <n v="0"/>
    <n v="0"/>
    <n v="50000"/>
    <n v="1660"/>
    <n v="3.32"/>
    <n v="260888573"/>
    <n v="260888570"/>
    <n v="100"/>
    <n v="13606764332"/>
    <n v="801828599"/>
    <n v="5.89"/>
    <n v="8920848904"/>
    <n v="0"/>
    <n v="0"/>
    <n v="6031444805"/>
    <n v="0"/>
    <n v="0"/>
    <n v="3860675392"/>
    <n v="0"/>
    <n v="0"/>
    <n v="32680622006"/>
    <n v="1062717169"/>
    <n v="3.25"/>
    <m/>
    <n v="260.88857300000001"/>
    <n v="260.88857000000002"/>
    <n v="13606.764332000001"/>
    <n v="801.82859900000005"/>
    <n v="8920.8489040000004"/>
    <n v="0"/>
    <n v="6031.4448050000001"/>
    <n v="0"/>
    <n v="3860.6753920000001"/>
    <n v="0"/>
    <n v="32680.622006000001"/>
    <n v="1062.71716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4"/>
    <s v="Ejecutar Al 100 % El Plan De Lineamiento E Implementación De La Politica Pública De Trabajo Decente Y Digno."/>
    <n v="1"/>
    <s v="Suma"/>
    <n v="1"/>
    <s v="En ejecucion"/>
    <n v="1"/>
    <n v="1"/>
    <n v="1"/>
    <n v="100"/>
    <n v="41"/>
    <n v="38"/>
    <n v="92.68"/>
    <n v="28"/>
    <n v="0"/>
    <n v="0"/>
    <n v="15"/>
    <n v="0"/>
    <n v="0"/>
    <n v="15"/>
    <n v="0"/>
    <n v="0"/>
    <n v="100"/>
    <n v="39"/>
    <n v="39"/>
    <n v="2267650"/>
    <n v="2267650"/>
    <n v="100"/>
    <n v="385555000"/>
    <n v="385555000"/>
    <n v="100"/>
    <n v="105446601"/>
    <n v="0"/>
    <n v="0"/>
    <n v="56291203"/>
    <n v="0"/>
    <n v="0"/>
    <n v="53495762"/>
    <n v="0"/>
    <n v="0"/>
    <n v="603056216"/>
    <n v="387822650"/>
    <n v="64.31"/>
    <m/>
    <n v="2.2676500000000002"/>
    <n v="2.2676500000000002"/>
    <n v="385.55500000000001"/>
    <n v="385.55500000000001"/>
    <n v="105.446601"/>
    <n v="0"/>
    <n v="56.291203000000003"/>
    <n v="0"/>
    <n v="53.495761999999999"/>
    <n v="0"/>
    <n v="603.05621600000006"/>
    <n v="387.8226500000000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2469"/>
    <n v="14.89"/>
    <n v="15578"/>
    <n v="0"/>
    <n v="0"/>
    <n v="10526"/>
    <n v="0"/>
    <n v="0"/>
    <n v="6744"/>
    <n v="0"/>
    <n v="0"/>
    <n v="50000"/>
    <n v="5237"/>
    <n v="10.47"/>
    <n v="352066666"/>
    <n v="352066666"/>
    <n v="100"/>
    <n v="9921650000"/>
    <n v="745109975"/>
    <n v="7.51"/>
    <n v="8608938190"/>
    <n v="0"/>
    <n v="0"/>
    <n v="5816951225"/>
    <n v="0"/>
    <n v="0"/>
    <n v="3727580910"/>
    <n v="0"/>
    <n v="0"/>
    <n v="28427186991"/>
    <n v="1097176641"/>
    <n v="3.86"/>
    <m/>
    <n v="352.066666"/>
    <n v="352.066666"/>
    <n v="9921.65"/>
    <n v="745.10997499999996"/>
    <n v="8608.9381900000008"/>
    <n v="0"/>
    <n v="5816.9512249999998"/>
    <n v="0"/>
    <n v="3727.5809100000001"/>
    <n v="0"/>
    <n v="28427.186991000002"/>
    <n v="1097.17664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3708"/>
    <n v="1831"/>
    <n v="13.36"/>
    <n v="12875"/>
    <n v="0"/>
    <n v="0"/>
    <n v="8700"/>
    <n v="0"/>
    <n v="0"/>
    <n v="7082"/>
    <n v="0"/>
    <n v="0"/>
    <n v="43740"/>
    <n v="3296"/>
    <n v="7.54"/>
    <n v="78864000"/>
    <n v="78864000"/>
    <n v="100"/>
    <n v="1167297844"/>
    <n v="531190000"/>
    <n v="45.51"/>
    <n v="1191946695"/>
    <n v="0"/>
    <n v="0"/>
    <n v="805383386"/>
    <n v="0"/>
    <n v="0"/>
    <n v="655602703"/>
    <n v="0"/>
    <n v="0"/>
    <n v="3899094628"/>
    <n v="610054000"/>
    <n v="15.65"/>
    <m/>
    <n v="78.864000000000004"/>
    <n v="78.864000000000004"/>
    <n v="1167.2978439999999"/>
    <n v="531.19000000000005"/>
    <n v="1191.9466950000001"/>
    <n v="0"/>
    <n v="805.38338599999997"/>
    <n v="0"/>
    <n v="655.60270300000002"/>
    <n v="0"/>
    <n v="3899.0946279999998"/>
    <n v="610.0540000000000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9904"/>
    <n v="292"/>
    <n v="2.95"/>
    <n v="9302"/>
    <n v="0"/>
    <n v="0"/>
    <n v="6285"/>
    <n v="0"/>
    <n v="0"/>
    <n v="2558"/>
    <n v="0"/>
    <n v="0"/>
    <n v="29160"/>
    <n v="1432"/>
    <n v="4.91"/>
    <n v="115208246"/>
    <n v="115207589"/>
    <n v="100"/>
    <n v="2039600000"/>
    <n v="452410000"/>
    <n v="22.18"/>
    <n v="883058070"/>
    <n v="0"/>
    <n v="0"/>
    <n v="596671228"/>
    <n v="0"/>
    <n v="0"/>
    <n v="242852830"/>
    <n v="0"/>
    <n v="0"/>
    <n v="3877390374"/>
    <n v="567617589"/>
    <n v="14.64"/>
    <m/>
    <n v="115.208246"/>
    <n v="115.207589"/>
    <n v="2039.6"/>
    <n v="452.41"/>
    <n v="883.05807000000004"/>
    <n v="0"/>
    <n v="596.67122800000004"/>
    <n v="0"/>
    <n v="242.85283000000001"/>
    <n v="0"/>
    <n v="3877.3903740000001"/>
    <n v="567.61758900000007"/>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3"/>
    <s v="Poner En Marcha Al Menos 1 Vehículo Financiero"/>
    <n v="2"/>
    <s v="Constante"/>
    <n v="1"/>
    <s v="En ejecucion"/>
    <n v="1"/>
    <n v="1"/>
    <n v="1"/>
    <n v="100"/>
    <n v="1"/>
    <n v="0"/>
    <n v="0"/>
    <n v="1"/>
    <n v="0"/>
    <n v="0"/>
    <n v="1"/>
    <n v="0"/>
    <n v="0"/>
    <n v="1"/>
    <n v="0"/>
    <n v="0"/>
    <s v="N/A"/>
    <s v="N/A"/>
    <s v="N/A"/>
    <n v="37200000"/>
    <n v="37200000"/>
    <n v="100"/>
    <n v="88000000"/>
    <n v="45000000"/>
    <n v="51.14"/>
    <n v="117289579"/>
    <n v="0"/>
    <n v="0"/>
    <n v="142612975"/>
    <n v="0"/>
    <n v="0"/>
    <n v="94287697"/>
    <n v="0"/>
    <n v="0"/>
    <n v="479390251"/>
    <n v="82200000"/>
    <n v="17.149999999999999"/>
    <s v="VIGENCIA (a 30/06/2021): El convenio interadministrativo con Bancóldex que creará la línea ¿Bogotá Adelante 2021¿ no ha podido suscribirse por la reserva bancaria de los beneficiarios a la que se encuentra sometida Bancóldex, todo lo cual ha generado un proceso de negociación entre las dos entidades que permitirá finalmente suscribir el convenio en el mes de julio de 2021, para comenzar a reportar las magnitudes que presente la ejecución de este convenio, proyectadas en 8.000 beneficiarios, con un aporte de $11.000 millones de pesos para apalancar créditos por $171.000 millones de pesos en operaciones de capital de trabajo, inversión o sustitución de pasivos, con un beneficio diferencial en la tasa de interés para las unidades productivas de mujeres, jóvenes y personas en condición de discapacidad."/>
    <n v="37.200000000000003"/>
    <n v="37.200000000000003"/>
    <n v="88"/>
    <n v="45"/>
    <n v="117.289579"/>
    <n v="0"/>
    <n v="142.61297500000001"/>
    <n v="0"/>
    <n v="94.287696999999994"/>
    <n v="0"/>
    <n v="479.39025099999998"/>
    <n v="82.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6336"/>
    <n v="0"/>
    <n v="0"/>
    <n v="22624"/>
    <n v="0"/>
    <n v="0"/>
    <n v="15202"/>
    <n v="0"/>
    <n v="0"/>
    <n v="9738"/>
    <n v="0"/>
    <n v="0"/>
    <n v="73900"/>
    <n v="0"/>
    <n v="0"/>
    <n v="1808392000"/>
    <n v="1808392000"/>
    <n v="100"/>
    <n v="20089933156"/>
    <n v="871306300"/>
    <n v="4.34"/>
    <n v="17042175830"/>
    <n v="0"/>
    <n v="0"/>
    <n v="11451821917"/>
    <n v="0"/>
    <n v="0"/>
    <n v="7335582777"/>
    <n v="0"/>
    <n v="0"/>
    <n v="57727905680"/>
    <n v="2679698300"/>
    <n v="4.6399999999999997"/>
    <s v="VIGENCIA (a 30/06/2021): El convenio interadministrativo con Bancóldex que creará la línea ¿Bogotá Adelante 2021¿ no ha podido suscribirse por la reserva bancaria de los beneficiarios a la que se encuentra sometida Bancóldex, todo lo cual ha generado un proceso de negociación entre las dos entidades que permitirá finalmente suscribir el convenio en el mes de julio de 2021, para comenzar a reportar las magnitudes que presente la ejecución de este convenio, proyectadas en 8.000 beneficiarios, con un aporte de $11.000 millones de pesos para apalancar créditos por $171.000 millones de pesos en operaciones de capital de trabajo, inversión o sustitución de pasivos, con un beneficio diferencial en la tasa de interés para las unidades productivas de mujeres, jóvenes y personas en condición de discapacidad."/>
    <n v="1808.3920000000001"/>
    <n v="1808.3920000000001"/>
    <n v="20089.933155999999"/>
    <n v="871.30629999999996"/>
    <n v="17042.17583"/>
    <n v="0"/>
    <n v="11451.821916999999"/>
    <n v="0"/>
    <n v="7335.5827769999996"/>
    <n v="0"/>
    <n v="57727.905679999996"/>
    <n v="2679.6983"/>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7"/>
    <n v="1"/>
    <n v="14.29"/>
    <n v="10"/>
    <n v="0"/>
    <n v="0"/>
    <n v="4"/>
    <n v="0"/>
    <n v="0"/>
    <n v="5"/>
    <n v="0"/>
    <n v="0"/>
    <n v="30"/>
    <n v="6"/>
    <n v="20"/>
    <n v="902273653"/>
    <n v="720896667"/>
    <n v="79.900000000000006"/>
    <n v="1002039428"/>
    <n v="289700000"/>
    <n v="28.91"/>
    <n v="1761322204"/>
    <n v="0"/>
    <n v="0"/>
    <n v="956802198"/>
    <n v="0"/>
    <n v="0"/>
    <n v="1009144106"/>
    <n v="0"/>
    <n v="0"/>
    <n v="5631581589"/>
    <n v="1010596667"/>
    <n v="17.95"/>
    <m/>
    <n v="902.27365299999997"/>
    <n v="720.89666699999998"/>
    <n v="1002.039428"/>
    <n v="289.7"/>
    <n v="1761.3222040000001"/>
    <n v="0"/>
    <n v="956.80219799999998"/>
    <n v="0"/>
    <n v="1009.144106"/>
    <n v="0"/>
    <n v="5631.5815890000003"/>
    <n v="1010.596667"/>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2"/>
    <s v="Desarrollar Al Menos 30 Eventos Presenciales O Virtuales Que Promuevan El Desarrollo Comercial De Las Unidades Productivas Y  Mipymes."/>
    <n v="1"/>
    <s v="Suma"/>
    <n v="1"/>
    <s v="En ejecucion"/>
    <n v="1"/>
    <n v="2"/>
    <n v="2"/>
    <n v="100"/>
    <n v="3"/>
    <n v="1"/>
    <n v="33.33"/>
    <n v="15"/>
    <n v="0"/>
    <n v="0"/>
    <n v="7"/>
    <n v="0"/>
    <n v="0"/>
    <n v="3"/>
    <n v="0"/>
    <n v="0"/>
    <n v="30"/>
    <n v="3"/>
    <n v="10"/>
    <n v="593625415"/>
    <n v="537019270"/>
    <n v="90.46"/>
    <n v="531599331"/>
    <n v="273520000"/>
    <n v="51.45"/>
    <n v="1910219900"/>
    <n v="0"/>
    <n v="0"/>
    <n v="1524012610"/>
    <n v="0"/>
    <n v="0"/>
    <n v="580595528"/>
    <n v="0"/>
    <n v="0"/>
    <n v="5140052784"/>
    <n v="810539270"/>
    <n v="15.77"/>
    <m/>
    <n v="593.62541499999998"/>
    <n v="537.01927000000001"/>
    <n v="531.59933100000001"/>
    <n v="273.52"/>
    <n v="1910.2199000000001"/>
    <n v="0"/>
    <n v="1524.01261"/>
    <n v="0"/>
    <n v="580.59552799999994"/>
    <n v="0"/>
    <n v="5140.0527839999995"/>
    <n v="810.539269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1"/>
    <n v="29.41"/>
    <n v="0.31"/>
    <n v="0"/>
    <n v="0"/>
    <n v="0.21"/>
    <n v="0"/>
    <n v="0"/>
    <n v="0.14000000000000001"/>
    <n v="0"/>
    <n v="0"/>
    <n v="1"/>
    <n v="0.1"/>
    <n v="10"/>
    <n v="0"/>
    <n v="0"/>
    <n v="0"/>
    <n v="457300000"/>
    <n v="151900000"/>
    <n v="33.22"/>
    <n v="443094345"/>
    <n v="0"/>
    <n v="0"/>
    <n v="299393274"/>
    <n v="0"/>
    <n v="0"/>
    <n v="191855254"/>
    <n v="0"/>
    <n v="0"/>
    <n v="1391642873"/>
    <n v="151900000"/>
    <n v="10.92"/>
    <m/>
    <n v="0"/>
    <n v="0"/>
    <n v="457.3"/>
    <n v="151.9"/>
    <n v="443.09434499999998"/>
    <n v="0"/>
    <n v="299.39327400000002"/>
    <n v="0"/>
    <n v="191.855254"/>
    <n v="0"/>
    <n v="1391.642873"/>
    <n v="151.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64000000"/>
    <n v="0"/>
    <n v="0"/>
    <n v="0"/>
    <n v="0"/>
    <n v="0"/>
    <n v="0"/>
    <n v="0"/>
    <n v="0"/>
    <n v="0"/>
    <n v="0"/>
    <n v="0"/>
    <n v="64000000"/>
    <n v="0"/>
    <n v="0"/>
    <s v="VIGENCIA (a 30/06/2021): Se ha avanzado en la conceptualización técnica del proceso. Durante el mes de abril se realizaron cambios y ajustes a los documentos técnicos necesarios para iniciar el proceso de contratación de Ruta E, y en la actualidad se cuenta con un estudio previo que se encuentra en evaluación por parte de la OAJ. Este proceso que se desarrolla en el marco de proyectos de inversión de tres áreas diferentes de la DDEE, busca contratar los servicios para la operación y puesta en marcha de los ejes estratégicos de la Ruta Bogotá E."/>
    <n v="0"/>
    <n v="0"/>
    <n v="64"/>
    <n v="0"/>
    <n v="0"/>
    <n v="0"/>
    <n v="0"/>
    <n v="0"/>
    <n v="0"/>
    <n v="0"/>
    <n v="64"/>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m/>
    <n v="0"/>
    <n v="0"/>
    <n v="0"/>
    <n v="0"/>
    <n v="29.539622999999999"/>
    <n v="0"/>
    <n v="19.959551999999999"/>
    <n v="0"/>
    <n v="12.79035"/>
    <n v="0"/>
    <n v="62.289524999999998"/>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0"/>
    <n v="0"/>
    <n v="1076"/>
    <n v="0"/>
    <n v="0"/>
    <n v="737"/>
    <n v="0"/>
    <n v="0"/>
    <n v="426"/>
    <n v="0"/>
    <n v="0"/>
    <n v="3500"/>
    <n v="80"/>
    <n v="2.29"/>
    <n v="858213333"/>
    <n v="858213333"/>
    <n v="100"/>
    <n v="9372700330"/>
    <n v="4055583333"/>
    <n v="43.27"/>
    <n v="4581085006"/>
    <n v="0"/>
    <n v="0"/>
    <n v="3135444779"/>
    <n v="0"/>
    <n v="0"/>
    <n v="1814435002"/>
    <n v="0"/>
    <n v="0"/>
    <n v="19761878450"/>
    <n v="4913796666"/>
    <n v="24.87"/>
    <s v="VIGENCIA (a 30/06/2021): Se avanzó en los procesos de contratación de los programas Diseño Bogotá, Negocios Verdes Innovadores y Entorno, en relación al programa Hub Blockchain Bogotá Latam, se realizó la actualización de los estudios previos, derivado de los procesos anteriormente descritos, se firmaron las minutas de convenio de los programas Negocios verdes y diseño Bogotá.   Adicionalmente, se realizó el lanzamiento oficial de la convocatoria 2021 de los programas del FITIC, así como el minisite de ¿preinscripción¿ para las empresas interesadas en participar, actualmente se han registrado 561 empresas de diferentes localidades de la ciudad, interesadas en uno o dos programas de la convocatoria, siendo Suba, Chapinero, Usaquén, Kennedy y Engativá las localidades más activas en el procesos de preinscripción."/>
    <n v="858.21333300000003"/>
    <n v="858.21333300000003"/>
    <n v="9372.7003299999997"/>
    <n v="4055.583333"/>
    <n v="4581.0850060000002"/>
    <n v="0"/>
    <n v="3135.4447789999999"/>
    <n v="0"/>
    <n v="1814.4350019999999"/>
    <n v="0"/>
    <n v="19761.87845"/>
    <n v="4913.796666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0"/>
    <n v="0"/>
    <n v="1"/>
    <n v="0"/>
    <n v="0"/>
    <n v="1"/>
    <n v="0"/>
    <n v="0"/>
    <n v="1"/>
    <n v="0"/>
    <n v="0"/>
    <n v="5"/>
    <n v="1"/>
    <n v="20"/>
    <n v="651136667"/>
    <n v="646044002"/>
    <n v="99.22"/>
    <n v="1200000000"/>
    <n v="0"/>
    <n v="0"/>
    <n v="890396026"/>
    <n v="0"/>
    <n v="0"/>
    <n v="562441688"/>
    <n v="0"/>
    <n v="0"/>
    <n v="550963286"/>
    <n v="0"/>
    <n v="0"/>
    <n v="3854937667"/>
    <n v="646044002"/>
    <n v="16.760000000000002"/>
    <s v="VIGENCIA (a 30/06/2021): Continúa ¿en desarrollo- la fase precontractual que resultará en la formalización del instrumento de seguimiento y control del FITIC, cuyo mecanismo definido de contratación es Licitación / concurso de méritos. Se espera presentar a comité de contratación la primera semana de Julio."/>
    <n v="651.13666699999999"/>
    <n v="646.04400199999998"/>
    <n v="1200"/>
    <n v="0"/>
    <n v="890.39602600000001"/>
    <n v="0"/>
    <n v="562.441688"/>
    <n v="0"/>
    <n v="550.96328600000004"/>
    <n v="0"/>
    <n v="3854.9376670000001"/>
    <n v="646.04400199999998"/>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1"/>
    <n v="100"/>
    <n v="1"/>
    <n v="0"/>
    <n v="0"/>
    <n v="1"/>
    <n v="0"/>
    <n v="0"/>
    <n v="1"/>
    <n v="0"/>
    <n v="0"/>
    <n v="4"/>
    <n v="1"/>
    <n v="25"/>
    <n v="0"/>
    <n v="0"/>
    <n v="0"/>
    <n v="57500000"/>
    <n v="55000000"/>
    <n v="95.65"/>
    <n v="19894114"/>
    <n v="0"/>
    <n v="0"/>
    <n v="12566632"/>
    <n v="0"/>
    <n v="0"/>
    <n v="12310171"/>
    <n v="0"/>
    <n v="0"/>
    <n v="102270917"/>
    <n v="55000000"/>
    <n v="53.78"/>
    <s v="VIGENCIA (a 30/06/2021): A partir del diseño de la estrategia y matriz de control y seguimiento a la ejecución de los programas (aún pendiente de aprobación), se da continuidad al proceso de formulación de los indicadores de seguimiento de los programas: Negocios Verdes, Diseño Bogotá y Entorno II, con el propósito de lograr la integración de estos con los indicadores de gestión y resultados a cargo de DCBR. Adicionalmente, continua el proceso de elaboración de las evaluaciones de seguimiento y medición, que serán aplicadas a las diferentes empresas intervenidas en el marco de las alianzas gestionadas en el FITIC.  Es importante mencionar que, se encuentra en proceso de validación el método en cómo se adoptará el mecanismo de medición diseñado, para efectuar el respectivo registro cuantitativo del indicador de la meta, adicionalmente, durante la primera semana del mes de Julio se realizará la revisión final y aprobación al instrumento de seguimiento y control por parte de la DCBR."/>
    <n v="0"/>
    <n v="0"/>
    <n v="57.5"/>
    <n v="55"/>
    <n v="19.894113999999998"/>
    <n v="0"/>
    <n v="12.566632"/>
    <n v="0"/>
    <n v="12.310171"/>
    <n v="0"/>
    <n v="102.270917"/>
    <n v="55"/>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09"/>
    <n v="0"/>
    <n v="0"/>
    <n v="0.37"/>
    <n v="0"/>
    <n v="0"/>
    <n v="0.38"/>
    <n v="0"/>
    <n v="0"/>
    <n v="0.15"/>
    <n v="0"/>
    <n v="0"/>
    <n v="1"/>
    <n v="0.01"/>
    <n v="1"/>
    <n v="75133333"/>
    <n v="37500000"/>
    <n v="49.91"/>
    <n v="6110045000"/>
    <n v="559545000"/>
    <n v="9.16"/>
    <n v="28816802983"/>
    <n v="0"/>
    <n v="0"/>
    <n v="19265768430"/>
    <n v="0"/>
    <n v="0"/>
    <n v="12750781388"/>
    <n v="0"/>
    <n v="0"/>
    <n v="67018531134"/>
    <n v="597045000"/>
    <n v="0.89"/>
    <s v="VIGENCIA (a 30/06/2021): En el mes de mayo se avanzó en la ejecución del convenio correspondiente al estudio de prefactibilidad, recibiendo los entregables 2 y 3 del plan de trabajo por parte del contratista. Adicionalmente, se adelantó el proceso de identificación de aliados estratégicos para la ejecución de la etapa de factibilidad y diseños de detalle con el fin de iniciar los preparativos del proceso precontractual que permita la asociación con la CCB y Corferias. Paralelo a lo anterior, se ha avanzado en el proceso de identificación de aliados estratégicos para la ejecución de la etapa de factibilidad y los diseños de detalle del proyecto con el fin de iniciar los preparativos del proceso precontractual que permita la asociación con la CCB y Corferias.  Adicionalmente, se logró gestionar una capacitación por parte del Consejo Internacional de Desarrollo Económico, quienes harán énfasis en el desarrollo de un plan estratégico para los distritos de innovación y la atracción de inversión a los mismos."/>
    <n v="75.133332999999993"/>
    <n v="37.5"/>
    <n v="6110.0450000000001"/>
    <n v="559.54499999999996"/>
    <n v="28816.802983000001"/>
    <n v="0"/>
    <n v="19265.76843"/>
    <n v="0"/>
    <n v="12750.781387999999"/>
    <n v="0"/>
    <n v="67018.531134000004"/>
    <n v="597.04499999999996"/>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323625000"/>
    <n v="44000000"/>
    <n v="13.6"/>
    <n v="187841839"/>
    <n v="0"/>
    <n v="0"/>
    <n v="188442398"/>
    <n v="0"/>
    <n v="0"/>
    <n v="0"/>
    <n v="0"/>
    <n v="0"/>
    <n v="699909237"/>
    <n v="44000000"/>
    <n v="6.29"/>
    <s v="VIGENCIA (a 30/06/2021): Durante el mes de mayo se llevó a cabo el proceso en el cual se delimitó la propuesta de la Corporación Connect Bogotá Región con el propósito de cumplir con los requerimientos de Ecopetrol, ENEL y la SDDE, frente a la ejecución del proyecto. Con base en lo anterior, se avanzó en la definición de roles y aportes de cada uno, así como la preparación del proceso pre-contractual, los retos y su implementación. Con el apoyo de la Corporación Connect Bogotá, se avanzó en la propuesta que permita dar cumplimiento a los requerimientos de Ecopetrol, ENEL y la SDDE, frente a la ejecución del proyecto. Con base en lo anterior, se da continuidad al proceso de definición de roles y aportes de cada uno, así como la preparación del proceso precontractual (estimado para la segunda semana de julio), los retos y su implementación."/>
    <n v="0"/>
    <n v="0"/>
    <n v="323.625"/>
    <n v="44"/>
    <n v="187.84183899999999"/>
    <n v="0"/>
    <n v="188.442398"/>
    <n v="0"/>
    <n v="0"/>
    <n v="0"/>
    <n v="699.90923699999996"/>
    <n v="44"/>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0"/>
    <n v="0"/>
    <n v="1"/>
    <n v="0"/>
    <n v="0"/>
    <n v="1"/>
    <n v="0"/>
    <n v="0"/>
    <n v="0"/>
    <n v="0"/>
    <n v="0"/>
    <n v="4"/>
    <n v="1"/>
    <n v="25"/>
    <n v="214866667"/>
    <n v="209616667"/>
    <n v="97.56"/>
    <n v="133000000"/>
    <n v="33000000"/>
    <n v="24.81"/>
    <n v="300000000"/>
    <n v="0"/>
    <n v="0"/>
    <n v="300000000"/>
    <n v="0"/>
    <n v="0"/>
    <n v="0"/>
    <n v="0"/>
    <n v="0"/>
    <n v="947866667"/>
    <n v="242616667"/>
    <n v="25.6"/>
    <s v="VIGENCIA (a 30/06/2021): Se avanzó en el proceso de articulación del diagnóstico de las necesidades del ecosistema, con la implementación del reto, de tal forma que, a partir de la propuesta por parte de la Corporación Connect Bogotá Región, se logre ejecutar de forma integral el proyecto desde la realización del diagnóstico, pasando por la priorización de los retos hasta la implementación de los mismos. Se avanzó con el apoyo de la Corporación Connect Bogotá, en la propuesta que permita dar cumplimiento a los requerimientos, frente a la ejecución del proyecto, el cual contará con un diagnostico que permita asegurar que se beneficiará a las empresas /emprendedores que participen en el mismo. Con base en lo anterior, se continúa avanzando en la definición de roles y aportes, así como la preparación del proceso precontractual (estimado para la segunda semana de julio), los retos y su implementación"/>
    <n v="214.86666700000001"/>
    <n v="209.61666700000001"/>
    <n v="133"/>
    <n v="33"/>
    <n v="300"/>
    <n v="0"/>
    <n v="300"/>
    <n v="0"/>
    <n v="0"/>
    <n v="0"/>
    <n v="947.86666700000001"/>
    <n v="242.6166670000000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1334129670"/>
    <n v="0"/>
    <n v="0"/>
    <n v="143592932"/>
    <n v="0"/>
    <n v="0"/>
    <n v="143592932"/>
    <n v="0"/>
    <n v="0"/>
    <n v="0"/>
    <n v="0"/>
    <n v="0"/>
    <n v="1621315534"/>
    <n v="0"/>
    <n v="0"/>
    <s v="VIGENCIA (a 30/06/2021): Continuando con el proceso de planificación, se trabajó ¿en conjunto- con actores estratégicos del ecosistema (Colcapital, la fundación Bolivar-Davivienda, Enter, Singularity University, IXL, Endevor y Rockstar entre otros), con el propósito de comprender los diferentes requerimientos frente al desarrollo del Summit de Innovación. En efecto, se avanzó en la definición de los elementos claves que se trabajarán durante el evento.  Por otra parte, se generaron sinergias con la Universidad Nacional de Colombia, con el fin de promover su participación en esta iniciativa, dinamizando la comunidad y atrayendo actores que puedan percibir las capacidades de investigación y desarrollo a las que pueden acceder. Paralelo a lo anterior, se ha venido realizando un proceso de planeación junto con la Dirección de Desarrollo Empresarial y Empleo -DDEE, para apoyar el Climathon, evento donde se plantea llevar a cabo un Hackathon. Paralelo a lo anterior, se ha venido realizando un proceso de planeación junto con la Dirección de Desarrollo Empresarial y Empleo -DDEE, para apoyar el Climathon, evento donde se plantea llevar a cabo un Hackathon."/>
    <n v="0"/>
    <n v="0"/>
    <n v="1334.12967"/>
    <n v="0"/>
    <n v="143.59293199999999"/>
    <n v="0"/>
    <n v="143.59293199999999"/>
    <n v="0"/>
    <n v="0"/>
    <n v="0"/>
    <n v="1621.3155340000001"/>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1"/>
    <s v="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
    <n v="1"/>
    <s v="Suma"/>
    <n v="1"/>
    <s v="En ejecucion"/>
    <n v="1"/>
    <n v="0"/>
    <n v="0"/>
    <n v="0"/>
    <n v="9"/>
    <n v="0"/>
    <n v="0"/>
    <n v="9"/>
    <n v="0"/>
    <n v="0"/>
    <n v="6"/>
    <n v="0"/>
    <n v="0"/>
    <n v="2"/>
    <n v="0"/>
    <n v="0"/>
    <n v="26"/>
    <n v="0"/>
    <n v="0"/>
    <n v="0"/>
    <n v="0"/>
    <n v="0"/>
    <n v="1795458241"/>
    <n v="900000000"/>
    <n v="50.13"/>
    <n v="1702925262"/>
    <n v="0"/>
    <n v="0"/>
    <n v="988488885"/>
    <n v="0"/>
    <n v="0"/>
    <n v="503843781"/>
    <n v="0"/>
    <n v="0"/>
    <n v="4990716169"/>
    <n v="900000000"/>
    <n v="18.03"/>
    <s v="VIGENCIA (a 30/06/2021): se adelantó el proceso de perfilamiento de aliados y selección de eventos de ciudad a apoyar, entre los más destacadas, se encuentran: ExpoDubai -en el cual se desarrollará la estrategia de activación de marca de ciudad y agenda del evento-, La Feria Internacional de Arte de Bogota ¿ ARTBO, el Bogotá Internacional Film Festival, el Bogotá Fashion Week y Bogotá Madrid Fusión.   En suma, en el marco de la participación en ExpoDubai, a través del convenio suscrito con ProColombia, se avanza en la articulación de la oferta del Distrito para la agenda de inversión, comercial y académica.   Paralelo a lo anterior, se definió la realización y/o apoyo con recursos para los eventos que ya cuentan con un posicionamiento de ciudad y de proyección internacional, como lo son: Barcú, (La Candelaria), El Macarenazo (Santa Fé), Open San Felipe, Noche en San Felipe y Agendarte (Barrios Unidos)."/>
    <n v="0"/>
    <n v="0"/>
    <n v="1795.458241"/>
    <n v="900"/>
    <n v="1702.925262"/>
    <n v="0"/>
    <n v="988.48888499999998"/>
    <n v="0"/>
    <n v="503.84378099999998"/>
    <n v="0"/>
    <n v="4990.7161689999994"/>
    <n v="90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2"/>
    <s v="Desarrollar 4 Documentos Que Identifiquen, Diseñen Y Orienten Estratégicamente El Relacionamiento Y La Promoción Internacional De La Ciudad Para Consolidarse Como Escenario Mice"/>
    <n v="1"/>
    <s v="Suma"/>
    <n v="1"/>
    <s v="En ejecucion"/>
    <n v="1"/>
    <n v="0"/>
    <n v="0"/>
    <n v="0"/>
    <n v="1"/>
    <n v="0"/>
    <n v="0"/>
    <n v="1"/>
    <n v="0"/>
    <n v="0"/>
    <n v="1"/>
    <n v="0"/>
    <n v="0"/>
    <n v="1"/>
    <n v="0"/>
    <n v="0"/>
    <n v="4"/>
    <n v="0"/>
    <n v="0"/>
    <n v="0"/>
    <n v="0"/>
    <n v="0"/>
    <n v="550000000"/>
    <n v="118916667"/>
    <n v="21.62"/>
    <n v="500000000"/>
    <n v="0"/>
    <n v="0"/>
    <n v="500000000"/>
    <n v="0"/>
    <n v="0"/>
    <n v="450000000"/>
    <n v="0"/>
    <n v="0"/>
    <n v="2000000000"/>
    <n v="118916667"/>
    <n v="5.95"/>
    <s v="VIGENCIA (a 30/06/2021): Durante el mes de junio, se avanzó en el mapeo de eventos de posicionamiento internacional y escenario actual en el marco de la reactivación económica, con el propósito de construir el estado del arte del documento, que apoyará el cumplimiento de la presente meta"/>
    <n v="0"/>
    <n v="0"/>
    <n v="550"/>
    <n v="118.916667"/>
    <n v="500"/>
    <n v="0"/>
    <n v="500"/>
    <n v="0"/>
    <n v="450"/>
    <n v="0"/>
    <n v="2000"/>
    <n v="118.916667"/>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1"/>
    <s v="Actualizar 1 Política Pública De Desarrrollo Económico, Ante La Nueva Situación Económica Y Social De La Ciudad, Inlcuyendo Emprendimiento, Tecnologia E Innovación Como Pilar De Desarrollo"/>
    <n v="1"/>
    <s v="Suma"/>
    <n v="1"/>
    <s v="En ejecucion"/>
    <n v="1"/>
    <n v="0.05"/>
    <n v="0.05"/>
    <n v="100"/>
    <n v="0.3"/>
    <n v="0.19"/>
    <n v="63.33"/>
    <n v="0.25"/>
    <n v="0"/>
    <n v="0"/>
    <n v="0.25"/>
    <n v="0"/>
    <n v="0"/>
    <n v="0.15"/>
    <n v="0"/>
    <n v="0"/>
    <n v="1"/>
    <n v="0.24"/>
    <n v="24"/>
    <n v="73625440"/>
    <n v="72469968"/>
    <n v="98.42"/>
    <n v="329861111"/>
    <n v="287433333"/>
    <n v="87.14"/>
    <n v="19641016"/>
    <n v="0"/>
    <n v="0"/>
    <n v="12749901"/>
    <n v="0"/>
    <n v="0"/>
    <n v="2995959"/>
    <n v="0"/>
    <n v="0"/>
    <n v="438873427"/>
    <n v="359903301"/>
    <n v="82.01"/>
    <m/>
    <n v="73.625439999999998"/>
    <n v="72.469967999999994"/>
    <n v="329.86111099999999"/>
    <n v="287.433333"/>
    <n v="19.641016"/>
    <n v="0"/>
    <n v="12.749900999999999"/>
    <n v="0"/>
    <n v="2.995959"/>
    <n v="0"/>
    <n v="438.87342699999999"/>
    <n v="359.90330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2"/>
    <s v="Implementar 1 Sistema De Mejora Regulatoria Económica Distrital"/>
    <n v="1"/>
    <s v="Suma"/>
    <n v="1"/>
    <s v="En ejecucion"/>
    <n v="1"/>
    <n v="0.05"/>
    <n v="0.05"/>
    <n v="100"/>
    <n v="0.3"/>
    <n v="0.14000000000000001"/>
    <n v="46.67"/>
    <n v="0.25"/>
    <n v="0"/>
    <n v="0"/>
    <n v="0.25"/>
    <n v="0"/>
    <n v="0"/>
    <n v="0.15"/>
    <n v="0"/>
    <n v="0"/>
    <n v="1"/>
    <n v="0.19"/>
    <n v="19"/>
    <n v="38167027"/>
    <n v="37922499"/>
    <n v="99.35"/>
    <n v="206770000"/>
    <n v="175340000"/>
    <n v="84.8"/>
    <n v="18168281"/>
    <n v="0"/>
    <n v="0"/>
    <n v="11706534"/>
    <n v="0"/>
    <n v="0"/>
    <n v="7831613"/>
    <n v="0"/>
    <n v="0"/>
    <n v="282643455"/>
    <n v="213262499"/>
    <n v="75.45"/>
    <m/>
    <n v="38.167026999999997"/>
    <n v="37.922499000000002"/>
    <n v="206.77"/>
    <n v="175.34"/>
    <n v="18.168281"/>
    <n v="0"/>
    <n v="11.706534"/>
    <n v="0"/>
    <n v="7.8316129999999999"/>
    <n v="0"/>
    <n v="282.64345499999996"/>
    <n v="213.262498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3"/>
    <s v="Apoyar 6500 Unidades Productivas En Sus Diferentes Etapas De"/>
    <n v="1"/>
    <s v="Suma"/>
    <n v="1"/>
    <s v="En ejecucion"/>
    <n v="1"/>
    <n v="300"/>
    <n v="303"/>
    <n v="101"/>
    <n v="1600"/>
    <n v="985"/>
    <n v="61.56"/>
    <n v="2100"/>
    <n v="0"/>
    <n v="0"/>
    <n v="2100"/>
    <n v="0"/>
    <n v="0"/>
    <n v="400"/>
    <n v="0"/>
    <n v="0"/>
    <n v="6500"/>
    <n v="1288"/>
    <n v="19.82"/>
    <n v="81237773"/>
    <n v="81237773"/>
    <n v="100"/>
    <n v="272647394"/>
    <n v="46000000"/>
    <n v="16.87"/>
    <n v="20352342"/>
    <n v="0"/>
    <n v="0"/>
    <n v="13146130"/>
    <n v="0"/>
    <n v="0"/>
    <n v="7059794"/>
    <n v="0"/>
    <n v="0"/>
    <n v="394443433"/>
    <n v="127237773"/>
    <n v="32.26"/>
    <m/>
    <n v="81.237773000000004"/>
    <n v="81.237773000000004"/>
    <n v="272.64739400000002"/>
    <n v="46"/>
    <n v="20.352342"/>
    <n v="0"/>
    <n v="13.146129999999999"/>
    <n v="0"/>
    <n v="7.0597940000000001"/>
    <n v="0"/>
    <n v="394.44343300000003"/>
    <n v="127.237773"/>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4"/>
    <s v="Imlementar 1 Herramienta Virtual Que Facilite Los Procesos De Información Hacia La Formalización Empresarial"/>
    <n v="1"/>
    <s v="Suma"/>
    <n v="1"/>
    <s v="En ejecucion"/>
    <n v="1"/>
    <n v="0.05"/>
    <n v="0.05"/>
    <n v="100"/>
    <n v="0.3"/>
    <n v="0.12"/>
    <n v="40"/>
    <n v="0.25"/>
    <n v="0"/>
    <n v="0"/>
    <n v="0.25"/>
    <n v="0"/>
    <n v="0"/>
    <n v="0.15"/>
    <n v="0"/>
    <n v="0"/>
    <n v="1"/>
    <n v="0.17"/>
    <n v="17"/>
    <n v="70320295"/>
    <n v="70320295"/>
    <n v="100"/>
    <n v="31849000"/>
    <n v="13640000"/>
    <n v="42.83"/>
    <n v="12272998"/>
    <n v="0"/>
    <n v="0"/>
    <n v="9989233"/>
    <n v="0"/>
    <n v="0"/>
    <n v="12610102"/>
    <n v="0"/>
    <n v="0"/>
    <n v="137041628"/>
    <n v="83960295"/>
    <n v="61.27"/>
    <m/>
    <n v="70.320295000000002"/>
    <n v="70.320295000000002"/>
    <n v="31.849"/>
    <n v="13.64"/>
    <n v="12.272997999999999"/>
    <n v="0"/>
    <n v="9.9892330000000005"/>
    <n v="0"/>
    <n v="12.610101999999999"/>
    <n v="0"/>
    <n v="137.041628"/>
    <n v="83.9602950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5"/>
    <s v="Poner En Marcha 1 Vehículo De Propósito Especial (Spv)"/>
    <n v="2"/>
    <s v="Constante"/>
    <n v="1"/>
    <s v="En ejecucion"/>
    <n v="1"/>
    <n v="1"/>
    <n v="1"/>
    <n v="100"/>
    <n v="1"/>
    <n v="0"/>
    <n v="0"/>
    <n v="1"/>
    <n v="0"/>
    <n v="0"/>
    <n v="1"/>
    <n v="0"/>
    <n v="0"/>
    <n v="1"/>
    <n v="0"/>
    <n v="0"/>
    <s v="N/A"/>
    <s v="N/A"/>
    <s v="N/A"/>
    <n v="46916666"/>
    <n v="46916666"/>
    <n v="100"/>
    <n v="443868000"/>
    <n v="0"/>
    <n v="0"/>
    <n v="287454113"/>
    <n v="0"/>
    <n v="0"/>
    <n v="194229127"/>
    <n v="0"/>
    <n v="0"/>
    <n v="124464648"/>
    <n v="0"/>
    <n v="0"/>
    <n v="1096932554"/>
    <n v="46916666"/>
    <n v="4.28"/>
    <s v="VIGENCIA (a 30/06/2021): Se continúa adelantando la gestión jurídica y precontractual para la prestación del servicio de asesoría jurídica especializada en la definición del vehículo y/o instrumento legal por medio del cual la Secretaría Distrital de Desarrollo Económico pueda participar como inversionista en un vehículo de inversión de riesgo o Fondo de Capital Emprendedor, sus implicaciones legales y el trámite a seguir de ser esta vinculación viable.  El futuro contratista Brigard &amp; Urrurtia allegó certificación de SURA en relación con la asesoría jurídica para la ¿Estructuración y constitución de un fondo de capital privado cuyo objeto es captar recursos de inversionistas institucionales para invertirlos en instrumentos de deuda en el sector corporativo¿. Teniendo en cuenta esta nueva certificación, Brigard &amp;Urrutia estaría acreditando experiencia de aproximadamente tres (3) años, con dos (2) certificaciones, una con el sector público ¿ FINAGRO, y con SURA para el sector privado."/>
    <n v="46.916665999999999"/>
    <n v="46.916665999999999"/>
    <n v="443.86799999999999"/>
    <n v="0"/>
    <n v="287.45411300000001"/>
    <n v="0"/>
    <n v="194.22912700000001"/>
    <n v="0"/>
    <n v="124.464648"/>
    <n v="0"/>
    <n v="1096.932554"/>
    <n v="46.9166659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0"/>
    <n v="0"/>
    <n v="1149816451"/>
    <n v="0"/>
    <n v="0"/>
    <n v="776916510"/>
    <n v="0"/>
    <n v="0"/>
    <n v="497858592"/>
    <n v="0"/>
    <n v="0"/>
    <n v="4924591553"/>
    <n v="0"/>
    <n v="0"/>
    <s v="VIGENCIA (a 30/06/2021): A 31 de marzo de 2021 no se presentan avances para ser reportado, lo que empezará a reportarse una vez que se ejecute la meta proyecto que antecede de poner en marcha un vehículo de propósito especial (SPV)"/>
    <n v="0"/>
    <n v="0"/>
    <n v="2500"/>
    <n v="0"/>
    <n v="1149.8164509999999"/>
    <n v="0"/>
    <n v="776.91651000000002"/>
    <n v="0"/>
    <n v="497.85859199999999"/>
    <n v="0"/>
    <n v="4924.5915529999993"/>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1250000"/>
    <n v="0"/>
    <n v="0"/>
    <n v="1485179582"/>
    <n v="0"/>
    <n v="0"/>
    <n v="1003517158"/>
    <n v="0"/>
    <n v="0"/>
    <n v="643067349"/>
    <n v="0"/>
    <n v="0"/>
    <n v="3283014089"/>
    <n v="0"/>
    <n v="0"/>
    <s v="VIGENCIA (a 30/06/2021): A 31 de marzo de 2021 no se presentan avances para ser reportado, lo que empezará a reportarse una vez que se ejecute la meta proyecto que antecede de poner en marcha un vehículo de propósito especial (SPV)"/>
    <n v="0"/>
    <n v="0"/>
    <n v="151.25"/>
    <n v="0"/>
    <n v="1485.179582"/>
    <n v="0"/>
    <n v="1003.517158"/>
    <n v="0"/>
    <n v="643.06734900000004"/>
    <n v="0"/>
    <n v="3283.0140889999998"/>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0"/>
    <n v="0"/>
    <n v="171"/>
    <n v="0"/>
    <n v="0"/>
    <n v="115"/>
    <n v="0"/>
    <n v="0"/>
    <n v="74"/>
    <n v="0"/>
    <n v="0"/>
    <n v="570"/>
    <n v="28"/>
    <n v="4.91"/>
    <n v="785119075"/>
    <n v="782160000"/>
    <n v="99.62"/>
    <n v="4375187495"/>
    <n v="1067980000"/>
    <n v="24.41"/>
    <n v="4253618515"/>
    <n v="0"/>
    <n v="0"/>
    <n v="2874116516"/>
    <n v="0"/>
    <n v="0"/>
    <n v="1841772681"/>
    <n v="0"/>
    <n v="0"/>
    <n v="14129814282"/>
    <n v="1850140000"/>
    <n v="13.09"/>
    <s v="VIGENCIA (a 30/06/2021): Creo en Mí 2021: Apoyar a las mujeres a través de formación, para que puedan identificar y acelerar la creación y desarrollo de emprendimientos e iniciativas empresariales.   Estas son las actividades realizadas en el mes de junio:   - Para la ejecución de los programas, el día 15 de junio se presentó el proceso de acuerdo de cooperación con el PNUD, al comité de contratación. Resultado del comité se aprueba el proceso y se continúa con la solicitud de los CDPs, para iniciar la construcción de la minuta de acuerdo con el PNUD.  - PNUD remitió formato del acuerdo de cooperación, desde la OAJ se hacen observaciones, por lo tanto, se convoca a reunión con PNUD para aclarar dudas.  - Desarrollo de insumos y logística para evento de lanzamiento de los programas que se llevará a cabo el 7 de julio.    Ruta Bogotá E. Durante el mes de junio se realizó la publicación de pliegos definitivos y acto administrativo de apertura del proceso de selección.  Actividades realizadas:  Ajustes Técnicos.  Se terminaron los ajustes de la imagen final para el programa.  Se cuenta con la presentación del programa la cual ha sido socializada en diferentes escenarios como son: - La sesión del mes del ecosistema de emprendimiento.  - Mesa Trabajo Subdirección de Emprendimiento y Negocios de la SDDE. - Pobreza Oculta ¿ SDIS. - Reunión con la OIT ¿ Organización Internacional del Trabajo. - Mesa de trabajo con IDARTES. - Reunión de acercamiento con el coworking WeWork Colombia. - Talleres de Emprendimiento organizados por la Subdirección de Emprendimiento y negocios de la SDDE - Reuniones internas con emprendedores programadas por el área de defensa judicial."/>
    <n v="785.11907499999995"/>
    <n v="782.16"/>
    <n v="4375.1874950000001"/>
    <n v="1067.98"/>
    <n v="4253.6185150000001"/>
    <n v="0"/>
    <n v="2874.116516"/>
    <n v="0"/>
    <n v="1841.7726809999999"/>
    <n v="0"/>
    <n v="14129.814281999999"/>
    <n v="1850.13999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6"/>
    <n v="9"/>
    <s v="Birndar Acceso A Mecanis De Financiaón A 364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1"/>
    <s v="Suma"/>
    <n v="1"/>
    <s v="En ejecucion"/>
    <n v="1"/>
    <n v="0"/>
    <n v="0"/>
    <n v="0"/>
    <n v="1226"/>
    <n v="0"/>
    <n v="0"/>
    <n v="1149"/>
    <n v="0"/>
    <n v="0"/>
    <n v="771"/>
    <n v="0"/>
    <n v="0"/>
    <n v="494"/>
    <n v="0"/>
    <n v="0"/>
    <n v="3640"/>
    <n v="0"/>
    <n v="0"/>
    <n v="0"/>
    <n v="0"/>
    <n v="0"/>
    <n v="18000000000"/>
    <n v="0"/>
    <n v="0"/>
    <n v="16907000000"/>
    <n v="0"/>
    <n v="0"/>
    <n v="11424000000"/>
    <n v="0"/>
    <n v="0"/>
    <n v="7320000000"/>
    <n v="0"/>
    <n v="0"/>
    <n v="53651000000"/>
    <n v="0"/>
    <n v="0"/>
    <s v="VIGENCIA (a 30/06/2021): Se esta terminando el proceso precontractual con el Fondo Emprender -SENA-, con el fin de financiar emprendimeintos de jóvenes en la ciudad. El convenio tendría un aporte de la SDDE de 19.100 millones de pesos."/>
    <n v="0"/>
    <n v="0"/>
    <n v="18000"/>
    <n v="0"/>
    <n v="16907"/>
    <n v="0"/>
    <n v="11424"/>
    <n v="0"/>
    <n v="7320"/>
    <n v="0"/>
    <n v="53651"/>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2"/>
    <s v="Desarrollar E Impulsar 1 Programa Para Bogotá Productiva 24/7"/>
    <n v="1"/>
    <s v="Suma"/>
    <n v="1"/>
    <s v="En ejecucion"/>
    <n v="1"/>
    <n v="0.05"/>
    <n v="0.05"/>
    <n v="100"/>
    <n v="0.35"/>
    <n v="0"/>
    <n v="0"/>
    <n v="0.28999999999999998"/>
    <n v="0"/>
    <n v="0"/>
    <n v="0.18"/>
    <n v="0"/>
    <n v="0"/>
    <n v="0.13"/>
    <n v="0"/>
    <n v="0"/>
    <n v="1"/>
    <n v="0.05"/>
    <n v="5"/>
    <n v="70034000"/>
    <n v="68500000"/>
    <n v="97.82"/>
    <n v="1356500000"/>
    <n v="207983333"/>
    <n v="15.33"/>
    <n v="573460775"/>
    <n v="0"/>
    <n v="0"/>
    <n v="387480231"/>
    <n v="0"/>
    <n v="0"/>
    <n v="248302565"/>
    <n v="0"/>
    <n v="0"/>
    <n v="2635777571"/>
    <n v="276483333"/>
    <n v="10.49"/>
    <s v="VIGENCIA (a 30/06/2021): Se continúan las gestiones para definir el mecanismo de contratación a utilizar para que, operativamente, se viabilice la implementación de la estrategia Bogotá Productiva 24 Horas para la vigencia del 2021 Se realizó el acompañamiento al proceso de preinscripción al Primer Piloto de Cargue/Descargue en horarios no convencionales, liderado por la Secretaría de Movilidad Dando continuidad al proceso de mapeo de las posibles zonas de intervención, durante el mes de junio, se definen claramente los siete (7) polígonos así: Fontibón, San Felipe, La Macarena, La Candelaria, Usaquén, El Restrepo y el 12 de Octubre, junto con las cuatro (4) ferias comerciales contempladas para tener un mayor impacto y lograr apoyar la reactivación económica de un mayor número de zonas."/>
    <n v="70.034000000000006"/>
    <n v="68.5"/>
    <n v="1356.5"/>
    <n v="207.98333299999999"/>
    <n v="573.46077500000001"/>
    <n v="0"/>
    <n v="387.480231"/>
    <n v="0"/>
    <n v="248.30256499999999"/>
    <n v="0"/>
    <n v="2635.7775710000001"/>
    <n v="276.483333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3"/>
    <s v="Apoyar 100 Empresas Para Su Vinculación A Mercados Internacionales Y A La Gestión Exportadora."/>
    <n v="1"/>
    <s v="Suma"/>
    <n v="1"/>
    <s v="En ejecucion"/>
    <n v="1"/>
    <n v="20"/>
    <n v="25"/>
    <n v="125"/>
    <n v="30"/>
    <n v="0"/>
    <n v="0"/>
    <n v="30"/>
    <n v="0"/>
    <n v="0"/>
    <n v="15"/>
    <n v="0"/>
    <n v="0"/>
    <n v="5"/>
    <n v="0"/>
    <n v="0"/>
    <n v="100"/>
    <n v="25"/>
    <n v="25"/>
    <n v="256349333"/>
    <n v="256349333"/>
    <n v="100"/>
    <n v="460000000"/>
    <n v="293000000"/>
    <n v="63.7"/>
    <n v="349860000"/>
    <n v="0"/>
    <n v="0"/>
    <n v="174930000"/>
    <n v="0"/>
    <n v="0"/>
    <n v="69972000"/>
    <n v="0"/>
    <n v="0"/>
    <n v="1311111333"/>
    <n v="549349333"/>
    <n v="41.9"/>
    <s v="VIGENCIA (a 30/06/2021): Producto de las gestiones precontractuales, durante el mes de junio se efectuaron los trámites conducentes a la suscripción y perfeccionamiento del Convenio 419 de 2021 suscrito con ProColombia ¿ Fiducoldex, bajo acta de inicio del 28 de junio.  Paralelo a lo anterior, se está adelantando el diseño de la estrategia de comunicaciones, así como en el plan de acción y cronograma detallados para la ejecución de dicho convenio."/>
    <n v="256.349333"/>
    <n v="256.349333"/>
    <n v="460"/>
    <n v="293"/>
    <n v="349.86"/>
    <n v="0"/>
    <n v="174.93"/>
    <n v="0"/>
    <n v="69.971999999999994"/>
    <n v="0"/>
    <n v="1311.1113330000001"/>
    <n v="549.349333"/>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4"/>
    <s v="Desarrollar 1 Proyecto De Digitalización De Canales Comerciales Para La Internacionalización De Empresas Post Covid 19"/>
    <n v="1"/>
    <s v="Suma"/>
    <n v="2"/>
    <s v="Suspendida"/>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n v="273.60000000000002"/>
    <n v="273.600000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5"/>
    <s v="Promover 5 Alianzas Interinstitucionales Para El Posicionamiento De La Ciudad Y De Su Clima De Inversión."/>
    <n v="1"/>
    <s v="Suma"/>
    <n v="1"/>
    <s v="En ejecucion"/>
    <n v="1"/>
    <n v="1"/>
    <n v="1"/>
    <n v="100"/>
    <n v="1"/>
    <n v="1"/>
    <n v="100"/>
    <n v="1"/>
    <n v="0"/>
    <n v="0"/>
    <n v="1"/>
    <n v="0"/>
    <n v="0"/>
    <n v="1"/>
    <n v="0"/>
    <n v="0"/>
    <n v="5"/>
    <n v="2"/>
    <n v="40"/>
    <n v="54566667"/>
    <n v="54566667"/>
    <n v="100"/>
    <n v="392500000"/>
    <n v="362510000"/>
    <n v="92.36"/>
    <n v="347397569"/>
    <n v="0"/>
    <n v="0"/>
    <n v="296198167"/>
    <n v="0"/>
    <n v="0"/>
    <n v="231933293"/>
    <n v="0"/>
    <n v="0"/>
    <n v="1322595696"/>
    <n v="417076667"/>
    <n v="31.53"/>
    <m/>
    <n v="54.566667000000002"/>
    <n v="54.566667000000002"/>
    <n v="392.5"/>
    <n v="362.51"/>
    <n v="347.39756899999998"/>
    <n v="0"/>
    <n v="296.19816700000001"/>
    <n v="0"/>
    <n v="231.93329299999999"/>
    <n v="0"/>
    <n v="1322.5956960000001"/>
    <n v="417.076666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1"/>
    <s v="Formar 750 Hogares Y/O Unidades Productivas En Manejo Técnico Productivo Y De Post Cosecha, A Través Del Desarrollo De Buenas Prácticas Agrícolas, Pecuarias Y De Manufactura"/>
    <n v="1"/>
    <s v="Suma"/>
    <n v="1"/>
    <s v="En ejecucion"/>
    <n v="1"/>
    <n v="13"/>
    <n v="13"/>
    <n v="100"/>
    <n v="250"/>
    <n v="0"/>
    <n v="0"/>
    <n v="235"/>
    <n v="0"/>
    <n v="0"/>
    <n v="158"/>
    <n v="0"/>
    <n v="0"/>
    <n v="94"/>
    <n v="0"/>
    <n v="0"/>
    <n v="750"/>
    <n v="13"/>
    <n v="1.73"/>
    <n v="204000000"/>
    <n v="201699566"/>
    <n v="98.87"/>
    <n v="3185805027"/>
    <n v="795035353"/>
    <n v="24.96"/>
    <n v="3027970221"/>
    <n v="0"/>
    <n v="0"/>
    <n v="2033388014"/>
    <n v="0"/>
    <n v="0"/>
    <n v="1206470229"/>
    <n v="0"/>
    <n v="0"/>
    <n v="9657633491"/>
    <n v="996734919"/>
    <n v="10.32"/>
    <s v="VIGENCIA (a 30/06/2021): rural realizó el pasado 21 de junio de 2021, el cierre de la convocatoria del proceso de fortalecimiento productivo para sistemas agrícolas y pecuarios en la ruralidad de Bogotá. Como resultado de este proceso en su primera fase se logro la inscripción de (565) participantes, de las diferentes localidades de Usme, Sumapaz, Ciudad Bolívar, Chapinero, Santa Fe y Suba.  En su segunda fase el equipo técnico ¿ profesional de la subdirección de economía rural realizará la revisión de los documentos necesarios para justificar su intervención, así como el cumplimiento de los requisitos mínimos para ser beneficiarios y se programarán las visitas a los predios postulados que cumplan con estos requerimientos. Con este proceso de fortalecimiento se pretende beneficiar a (250) hogares o unidades productivas de las zonas rurales de Usme, Sumapaz, Ciudad Bolívar, Chapinero, Santa Fe y Suba lo que significará como mínimo beneficiar a (500) personas de la ruralidad de Bogotá"/>
    <n v="204"/>
    <n v="201.699566"/>
    <n v="3185.8050269999999"/>
    <n v="795.03535299999999"/>
    <n v="3027.970221"/>
    <n v="0"/>
    <n v="2033.3880140000001"/>
    <n v="0"/>
    <n v="1206.470229"/>
    <n v="0"/>
    <n v="9657.6334910000005"/>
    <n v="996.734918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2"/>
    <s v="Vincular 250 Actores De Interés, En Alternativas Económicas, Mediante El Acompañamiento Y Consolidación De Encadenamientos Comerciales"/>
    <n v="1"/>
    <s v="Suma"/>
    <n v="1"/>
    <s v="En ejecucion"/>
    <n v="1"/>
    <n v="5"/>
    <n v="0"/>
    <n v="0"/>
    <n v="85"/>
    <n v="5"/>
    <n v="5.88"/>
    <n v="75"/>
    <n v="0"/>
    <n v="0"/>
    <n v="51"/>
    <n v="0"/>
    <n v="0"/>
    <n v="39"/>
    <n v="0"/>
    <n v="0"/>
    <n v="250"/>
    <n v="5"/>
    <n v="2"/>
    <n v="96000000"/>
    <n v="96000000"/>
    <n v="100"/>
    <n v="1431194973"/>
    <n v="363897666"/>
    <n v="25.43"/>
    <n v="1308436767"/>
    <n v="0"/>
    <n v="0"/>
    <n v="896667631"/>
    <n v="0"/>
    <n v="0"/>
    <n v="671149001"/>
    <n v="0"/>
    <n v="0"/>
    <n v="4403448372"/>
    <n v="459897666"/>
    <n v="10.44"/>
    <s v="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
    <n v="96"/>
    <n v="96"/>
    <n v="1431.1949729999999"/>
    <n v="363.89766600000002"/>
    <n v="1308.4367669999999"/>
    <n v="0"/>
    <n v="896.66763100000003"/>
    <n v="0"/>
    <n v="671.149001"/>
    <n v="0"/>
    <n v="4403.4483719999998"/>
    <n v="459.897666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1"/>
    <s v="Realizar 1600 Mercados Campesinos En Sus Diferentes Modalidades"/>
    <n v="1"/>
    <s v="Suma"/>
    <n v="1"/>
    <s v="En ejecucion"/>
    <n v="1"/>
    <n v="150"/>
    <n v="175"/>
    <n v="116.67"/>
    <n v="486"/>
    <n v="127"/>
    <n v="26.13"/>
    <n v="440"/>
    <n v="0"/>
    <n v="0"/>
    <n v="333"/>
    <n v="0"/>
    <n v="0"/>
    <n v="191"/>
    <n v="0"/>
    <n v="0"/>
    <n v="1600"/>
    <n v="302"/>
    <n v="18.88"/>
    <n v="86700000"/>
    <n v="86700000"/>
    <n v="100"/>
    <n v="1457769888"/>
    <n v="386609943"/>
    <n v="26.52"/>
    <n v="1226106559"/>
    <n v="0"/>
    <n v="0"/>
    <n v="828464776"/>
    <n v="0"/>
    <n v="0"/>
    <n v="530891418"/>
    <n v="0"/>
    <n v="0"/>
    <n v="4129932641"/>
    <n v="473309943"/>
    <n v="11.46"/>
    <m/>
    <n v="86.7"/>
    <n v="86.7"/>
    <n v="1457.769888"/>
    <n v="386.60994299999999"/>
    <n v="1226.1065590000001"/>
    <n v="0"/>
    <n v="828.46477600000003"/>
    <n v="0"/>
    <n v="530.89141800000004"/>
    <n v="0"/>
    <n v="4129.9326410000003"/>
    <n v="473.30994299999998"/>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2"/>
    <s v="Fortalecer 8000 Actores Del Sada Que Se Vinculen Al Programa De Fortalecimiento"/>
    <n v="1"/>
    <s v="Suma"/>
    <n v="1"/>
    <s v="En ejecucion"/>
    <n v="1"/>
    <n v="250"/>
    <n v="0"/>
    <n v="0"/>
    <n v="2632"/>
    <n v="0"/>
    <n v="0"/>
    <n v="2485"/>
    <n v="0"/>
    <n v="0"/>
    <n v="2034"/>
    <n v="0"/>
    <n v="0"/>
    <n v="849"/>
    <n v="0"/>
    <n v="0"/>
    <n v="8000"/>
    <n v="0"/>
    <n v="0"/>
    <n v="390239268"/>
    <n v="390239268"/>
    <n v="100"/>
    <n v="2367978946"/>
    <n v="169559946"/>
    <n v="7.16"/>
    <n v="2442463416"/>
    <n v="0"/>
    <n v="0"/>
    <n v="1999945078"/>
    <n v="0"/>
    <n v="0"/>
    <n v="1005198161"/>
    <n v="0"/>
    <n v="0"/>
    <n v="8205824869"/>
    <n v="559799214"/>
    <n v="6.82"/>
    <s v="VIGENCIA (a 30/06/2021): Se registraron 12 nuevos encadenamientos comerciales en su mayoría por el avance del proceso de registro de las Unidades Productivas vinculadas al piloto de Canastas Campesinas de la SDIS-Compensar, además de gestiones realizadas durante el paro nacional para apoyar la comercialización de productores.   Para este periodo se registraron 12 Unidades Productivas (UP) acompañadas con encadenamientos comerciales. En total, para el 2021 se cuenta con 41 UP con encadenamientos efectivos.  Estos encadenamientos representan un total de ventas de $ 194.700.000, con lo cual la sumatoria de las ventas a la fecha llega a los $ 761.429.795 en el año 2021, arrojando un indicador aproximado de 18 Millones por actor encadenado.  Así mismo se generó el acompañamiento para la comercialización de la Pre cooperativa  Agropecuaria de San Juanito Meta debido a sobre oferta de Mazorca, logrando la venta de más de 4 Millones de pesos en el marco de la Celebración del día de Campesino en la denominada ¿mazorcatón¿.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
    <n v="390.23926799999998"/>
    <n v="390.23926799999998"/>
    <n v="2367.9789460000002"/>
    <n v="169.559946"/>
    <n v="2442.4634160000001"/>
    <n v="0"/>
    <n v="1999.945078"/>
    <n v="0"/>
    <n v="1005.198161"/>
    <n v="0"/>
    <n v="8205.824869"/>
    <n v="559.7992140000000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3"/>
    <s v="Acompañar 1415 Proyectos Productivos Hasta Que Realicen Encadenamiento Comercial Efectivo"/>
    <n v="1"/>
    <s v="Suma"/>
    <n v="1"/>
    <s v="En ejecucion"/>
    <n v="1"/>
    <n v="14"/>
    <n v="17"/>
    <n v="121.43"/>
    <n v="460"/>
    <n v="41"/>
    <n v="8.91"/>
    <n v="455"/>
    <n v="0"/>
    <n v="0"/>
    <n v="255"/>
    <n v="0"/>
    <n v="0"/>
    <n v="231"/>
    <n v="0"/>
    <n v="0"/>
    <n v="1415"/>
    <n v="58"/>
    <n v="4.0999999999999996"/>
    <n v="81500000"/>
    <n v="81500000"/>
    <n v="100"/>
    <n v="2421337117"/>
    <n v="378461111"/>
    <n v="15.63"/>
    <n v="2417843108"/>
    <n v="0"/>
    <n v="0"/>
    <n v="1356970216"/>
    <n v="0"/>
    <n v="0"/>
    <n v="1274697608"/>
    <n v="0"/>
    <n v="0"/>
    <n v="7552348049"/>
    <n v="459961111"/>
    <n v="6.09"/>
    <m/>
    <n v="81.5"/>
    <n v="81.5"/>
    <n v="2421.337117"/>
    <n v="378.46111100000002"/>
    <n v="2417.843108"/>
    <n v="0"/>
    <n v="1356.9702159999999"/>
    <n v="0"/>
    <n v="1274.6976079999999"/>
    <n v="0"/>
    <n v="7552.3480490000002"/>
    <n v="459.961111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4"/>
    <s v="Implementar El 100 % Programa Anual De La Estrategia De Ciudadanía Alimentaria"/>
    <n v="1"/>
    <s v="Suma"/>
    <n v="1"/>
    <s v="En ejecucion"/>
    <n v="1"/>
    <n v="12.5"/>
    <n v="12.5"/>
    <n v="100"/>
    <n v="28"/>
    <n v="3.55"/>
    <n v="12.68"/>
    <n v="30"/>
    <n v="0"/>
    <n v="0"/>
    <n v="22"/>
    <n v="0"/>
    <n v="0"/>
    <n v="7.5"/>
    <n v="0"/>
    <n v="0"/>
    <n v="100"/>
    <n v="16.05"/>
    <n v="16.05"/>
    <n v="50200000"/>
    <n v="50200000"/>
    <n v="100"/>
    <n v="1162257185"/>
    <n v="153266667"/>
    <n v="13.19"/>
    <n v="1119555283"/>
    <n v="0"/>
    <n v="0"/>
    <n v="802970468"/>
    <n v="0"/>
    <n v="0"/>
    <n v="592053813"/>
    <n v="0"/>
    <n v="0"/>
    <n v="3727036749"/>
    <n v="203466667"/>
    <n v="5.46"/>
    <m/>
    <n v="50.2"/>
    <n v="50.2"/>
    <n v="1162.2571849999999"/>
    <n v="153.26666700000001"/>
    <n v="1119.5552829999999"/>
    <n v="0"/>
    <n v="802.97046799999998"/>
    <n v="0"/>
    <n v="592.05381299999999"/>
    <n v="0"/>
    <n v="3727.0367489999999"/>
    <n v="203.46666700000003"/>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5"/>
    <s v="Desarrollar El 100 % De Un Sistema De Información Estratégico En El Marco Del Plan De Abastecimiento De Alimentos"/>
    <n v="1"/>
    <s v="Suma"/>
    <n v="1"/>
    <s v="En ejecucion"/>
    <n v="1"/>
    <n v="0"/>
    <n v="0"/>
    <n v="0"/>
    <n v="43"/>
    <n v="0"/>
    <n v="0"/>
    <n v="33"/>
    <n v="0"/>
    <n v="0"/>
    <n v="18"/>
    <n v="0"/>
    <n v="0"/>
    <n v="6"/>
    <n v="0"/>
    <n v="0"/>
    <n v="100"/>
    <n v="0"/>
    <n v="0"/>
    <n v="0"/>
    <n v="0"/>
    <n v="0"/>
    <n v="1444656864"/>
    <n v="145166667"/>
    <n v="10.050000000000001"/>
    <n v="1109647714"/>
    <n v="0"/>
    <n v="0"/>
    <n v="630406628"/>
    <n v="0"/>
    <n v="0"/>
    <n v="197734477"/>
    <n v="0"/>
    <n v="0"/>
    <n v="3382445683"/>
    <n v="145166667"/>
    <n v="4.29"/>
    <s v="VIGENCIA (a 30/06/2021): Después de realizar validación con los miembros de la dirección se determinaron los módulos que abordara el sistema de información:  Ruralidad: Este módulo comprende la información que tiene que ver con la subdirección de ruralidad, el modulo básicamente cubre tres áreas: Caracterización: Corresponde a la caracterización de los predios que hacen parte de la zona rural de Bogotá, Costos: Corresponde a los costos de producción de una serie de productos que se producen en los predios que forman parte de la ruralidad bogotana. Intervenciones: Seguimiento a cada una de las intervenciones por predio que ejecuta la subdirección.   Avances: En cuanto a este módulo durante el mes se avanzó con la RAPE y Gobernación de Cundinamarca con el fin de ver el manejo que se está dando desde estas entidades al tema de caracterización de  los productores, la RAPE hace una caracterización general sin embargo el sistema de información SUMERCE cuenta con un módulo de encuestas que podría ser utilizado para cargar  el formulario y sistematizar el almacenamiento y recolección de los datos Precios: En este módulo se pretende realizar seguimiento a los precios de una lista de alimentos en los                    diferentes canales de comercialización para cada una de las localidades de Bogotá.  Avances: Durante el mes de junio se adelantaron reuniones con la Secretaria Distrital de salud quien expuso la metodología del proceso de seguimiento a los precios por parte de las Subredes y el objetivo final el cual es emitir boletines informativos dirigidos al consumidor con el fin de informar productos en cosecha, económicos, anormalidades en el abastecimiento, que contribuyan a mejorar los hábitos en la alimentación de los ciudadanos."/>
    <n v="0"/>
    <n v="0"/>
    <n v="1444.656864"/>
    <n v="145.16666699999999"/>
    <n v="1109.647714"/>
    <n v="0"/>
    <n v="630.40662799999996"/>
    <n v="0"/>
    <n v="197.734477"/>
    <n v="0"/>
    <n v="3382.4456829999999"/>
    <n v="145.166666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1"/>
    <s v="Implementar 4 Estrategias De Inclusión Digital Mediante La Democratización Del Acceso A Las Tecnologías De Información Y Comunicación, A Comercios Situados En La Ciudad De Bogotá"/>
    <n v="1"/>
    <s v="Suma"/>
    <n v="1"/>
    <s v="En ejecucion"/>
    <n v="1"/>
    <n v="0"/>
    <n v="0"/>
    <n v="0"/>
    <n v="1"/>
    <n v="0"/>
    <n v="0"/>
    <n v="1"/>
    <n v="0"/>
    <n v="0"/>
    <n v="1"/>
    <n v="0"/>
    <n v="0"/>
    <n v="1"/>
    <n v="0"/>
    <n v="0"/>
    <n v="4"/>
    <n v="0"/>
    <n v="0"/>
    <n v="0"/>
    <n v="0"/>
    <n v="0"/>
    <n v="885750000"/>
    <n v="385750000"/>
    <n v="43.55"/>
    <n v="38202862"/>
    <n v="0"/>
    <n v="0"/>
    <n v="38202862"/>
    <n v="0"/>
    <n v="0"/>
    <n v="38202862"/>
    <n v="0"/>
    <n v="0"/>
    <n v="1000358586"/>
    <n v="385750000"/>
    <n v="38.56"/>
    <s v="VIGENCIA (a 30/06/2021): Dando continuidad con la estructuración de la estrategia de inclusión digital, durante el mes de mayo, se avanzó en el proceso precontractual del proyecto Fórmula Bogotá Productiva, que tiene como finalidad la intervención de 200 empresas de Bogotá y 150 empresarios capacitadas en relación con el fortalecimiento de la productividad y competitividad empresarial, orientada al proceso de reactivación económica de sectores de oportunidad, clúster y encadenamientos productivos. Lo anterior, mediante cursos y metodologías de formación especializada en temas de transformación digital, canales digitales de comercialización, nuevos métodos de pago virtual y tecnologías para el mejoramiento de la competitividad, entre otros. Actualmente el proceso se encuentra en la última etapa precontractual y se espera iniciar su ejecución en el mes de junio.   JUNIO: Continúa ¿en desarrollo- la fase precontractual que resultará en la formalización del proyecto Fórmula Bogotá Productiva, la cual permitirá mediante procesos de transformación digital, la evolución del modelo operacional de un grupo de MiPyMes con el propósito de adaptarse a las nuevas formas de comercialización y pagos, empleando diversas plataformas y herramientas digitales."/>
    <n v="0"/>
    <n v="0"/>
    <n v="885.75"/>
    <n v="385.75"/>
    <n v="38.202862000000003"/>
    <n v="0"/>
    <n v="38.202862000000003"/>
    <n v="0"/>
    <n v="38.202862000000003"/>
    <n v="0"/>
    <n v="1000.3585859999999"/>
    <n v="385.75"/>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2"/>
    <s v="Fortalecer 60 Empresas En Elementos De Ciencia, Tecnología E Innovación, Con Alto Potencial De Transformación Y Sofisticación Empresarial"/>
    <n v="1"/>
    <s v="Suma"/>
    <n v="1"/>
    <s v="En ejecucion"/>
    <n v="1"/>
    <n v="0"/>
    <n v="0"/>
    <n v="0"/>
    <n v="20"/>
    <n v="0"/>
    <n v="0"/>
    <n v="20"/>
    <n v="0"/>
    <n v="0"/>
    <n v="15"/>
    <n v="0"/>
    <n v="0"/>
    <n v="5"/>
    <n v="0"/>
    <n v="0"/>
    <n v="60"/>
    <n v="0"/>
    <n v="0"/>
    <n v="0"/>
    <n v="0"/>
    <n v="0"/>
    <n v="427670585"/>
    <n v="427670585"/>
    <n v="100"/>
    <n v="491733588"/>
    <n v="0"/>
    <n v="0"/>
    <n v="339340320"/>
    <n v="0"/>
    <n v="0"/>
    <n v="125959415"/>
    <n v="0"/>
    <n v="0"/>
    <n v="1384703908"/>
    <n v="427670585"/>
    <n v="30.89"/>
    <s v="VIGENCIA (a 30/06/2021): Dando continuidad al proceso de estructuración del programa Diseño Bogotá, mediante, se definieron algunos lineamientos que se tendrán en cuenta dentro del proceso de selección de las empresas beneficiadas. Este proyecto se encuentra en alistamiento contractual, para iniciar su ejecución en el mes de junio. Durante el mes de junio, se adelantó el proceso de contratación del programa Diseño Bogotá y la firma de la minuta por parte de la SDDE y la Universidad Jorge Tadeo Lozano como cooperante, adicionalmente se realizó el lanzamiento oficial de la convocatoria, así como el minisite de ¿preinscripción¿ para las empresas interesadas en participar, actualmente se han registrado 222 empresas de diferentes localidades de la ciudad."/>
    <n v="0"/>
    <n v="0"/>
    <n v="427.67058500000002"/>
    <n v="427.67058500000002"/>
    <n v="491.733588"/>
    <n v="0"/>
    <n v="339.34032000000002"/>
    <n v="0"/>
    <n v="125.95941500000001"/>
    <n v="0"/>
    <n v="1384.7039080000002"/>
    <n v="427.67058500000002"/>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500000000"/>
    <n v="500000000"/>
    <n v="100"/>
    <n v="173337798"/>
    <n v="0"/>
    <n v="0"/>
    <n v="173337798"/>
    <n v="0"/>
    <n v="0"/>
    <n v="173337798"/>
    <n v="0"/>
    <n v="0"/>
    <n v="1020013394"/>
    <n v="500000000"/>
    <n v="49.02"/>
    <s v="VIGENCIA (a 30/06/2021): Se avanzó en el proceso contractual del mecanismo que impulsará la reactivación económica y sostenible de ¿al menos- 20 empresas, a través del programa Negocios Verdes Innovadores, en donde tendrán la posibilidad de acceder a recursos económicos para prototipar, testear e implementar un producto que responda a las actuales necesidades ambientales y de recuperación económica. Al respecto, es importante mencionar que, el proceso contractual para la formalización del programa, se encuentra en su última etapa, con el fin de iniciar su ejecución en el mes de junio.  Dando continuidad al proceso contractual del programa Negocios Verdes Innovadores, durante el mes de junio se firma la minuta y acta de inicio por parte de la SDDE y Biointropic como cooperante, adicionalmente se realizó el lanzamiento oficial de la convocatoria, así como el minisite de ¿preinscripción¿ para las empresas interesadas en participar, actualmente se han registrado 173 empresas de diferentes localidades de la ciudad."/>
    <n v="0"/>
    <n v="0"/>
    <n v="500"/>
    <n v="500"/>
    <n v="173.33779799999999"/>
    <n v="0"/>
    <n v="173.33779799999999"/>
    <n v="0"/>
    <n v="173.33779799999999"/>
    <n v="0"/>
    <n v="1020.0133940000001"/>
    <n v="50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2"/>
    <n v="0.05"/>
    <n v="2.5"/>
    <n v="1"/>
    <n v="0"/>
    <n v="0"/>
    <n v="1"/>
    <n v="0"/>
    <n v="0"/>
    <n v="0"/>
    <n v="0"/>
    <n v="0"/>
    <n v="4"/>
    <n v="0.05"/>
    <n v="1.25"/>
    <n v="344564562"/>
    <n v="0"/>
    <n v="0"/>
    <n v="424564562"/>
    <n v="344560000"/>
    <n v="81.16"/>
    <n v="80000000"/>
    <n v="0"/>
    <n v="0"/>
    <n v="80000000"/>
    <n v="0"/>
    <n v="0"/>
    <n v="0"/>
    <n v="0"/>
    <n v="0"/>
    <n v="929129124"/>
    <n v="344560000"/>
    <n v="37.08"/>
    <s v="VIGENCIA (a 30/06/2021): Con el proyecto y levantamiento de la minería de datos, se entregaron los elementos audiovisuales para promocionar los talleres que se llevaron a cabo con los clústeres de bicicletas, bioeconomía (salud, cosméticos, farmacéuticos), moda, logística y turismo. Adicionalmente, se desarrollaron reuniones con actores clave del ecosistema y se da continuidad al mapeo y la gestión de los seis (6) clúster priorizados. En suma de lo anterior, se realizaron talleres de co-creación con los cluster de industrias creativas (publicaciones, literatura, artes escénicas y multimedia) y gastronomía, adicionalmente se generaron espacios virtuales para que los empresarios compartieran sus experiencias, retos, oportunidades y expectativas de los diferentes sectores para la reactivación económica de sus empresas, aproximadamente 50 empresarios hicieron parte de estas jornadas de co-creación. 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
    <n v="344.56456200000002"/>
    <n v="0"/>
    <n v="424.56456200000002"/>
    <n v="344.56"/>
    <n v="80"/>
    <n v="0"/>
    <n v="80"/>
    <n v="0"/>
    <n v="0"/>
    <n v="0"/>
    <n v="929.12912400000005"/>
    <n v="344.56"/>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1"/>
    <n v="8"/>
    <s v="Reactivar 6 Zonas De Aglomeración Priorizadas A Través De La Implementación De Un Plan De Acción Que Propenda Por La Consolidación Y  Fortalecimiento De Las Mismas."/>
    <n v="2"/>
    <s v="Constante"/>
    <n v="1"/>
    <s v="En ejecucion"/>
    <n v="1"/>
    <n v="6"/>
    <n v="7"/>
    <n v="116.67"/>
    <n v="6"/>
    <n v="4"/>
    <n v="66.67"/>
    <n v="6"/>
    <n v="0"/>
    <n v="0"/>
    <n v="6"/>
    <n v="0"/>
    <n v="0"/>
    <n v="6"/>
    <n v="0"/>
    <n v="0"/>
    <s v="N/A"/>
    <s v="N/A"/>
    <s v="N/A"/>
    <n v="201535438"/>
    <n v="201493333"/>
    <n v="99.98"/>
    <n v="6907579853"/>
    <n v="1783590334"/>
    <n v="25.82"/>
    <n v="6482946170"/>
    <n v="0"/>
    <n v="0"/>
    <n v="4354500158"/>
    <n v="0"/>
    <n v="0"/>
    <n v="2841687594"/>
    <n v="0"/>
    <n v="0"/>
    <n v="20788249213"/>
    <n v="1985083667"/>
    <n v="9.5500000000000007"/>
    <s v="VIGENCIA (a 30/06/2021): Dando continuidad con los procesos precontractuales de las estrategias, que permitirán reactivar zonas de aglomeración priorizadas en la ciudad, a través de la Innovación, aceleración, transformación digital, nuevas tecnologías, cultura de innovación, y recursos para innovar, durante el mes de junio, se realizó acompañamiento al lanzamiento oficial de los programas Negocios Verdes Innovadores, Entorno, Hub Blockchain y Diseño Bogotá.  Paralelo a lo anterior, se llevaron a cabo dos (2) cursos liderados por la Universidad Nacional de Colombia para el sector salud (incluyendo el sector de bioeconomía -en el cual está inmerso el clúster de cosméticos-) así: ¿Los fenómenos de superficie: importancia para el avance tecnológico en el diseño de productos funcionales. ¿Cómo impacta su determinación en los sectores de medicamentos, cosméticos, fitoterapéuticos y dispositivos médicos?¿, se llevó a cabo los días 17 y 18 de junio y el curso ¿Desarrollo de competencias tecnológicas en Bogotá, para su transferencia a los sectores de medicamentos, cosméticos y afines¿ se realizó durante los días 28, 29 y 30 de junio, lo anterior con el propósito de fundamentar la aplicación de escalamiento de procesos industriales y en los conceptos principales de diseño integrado de producto y proceso de las empresas participantes de esta aglomeración."/>
    <n v="201.535438"/>
    <n v="201.49333300000001"/>
    <n v="6907.5798530000002"/>
    <n v="1783.590334"/>
    <n v="6482.9461700000002"/>
    <n v="0"/>
    <n v="4354.5001579999998"/>
    <n v="0"/>
    <n v="2841.687594"/>
    <n v="0"/>
    <n v="20788.249212999999"/>
    <n v="1985.083666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6"/>
    <n v="1"/>
    <s v="Desarrollar 1 Sistema De Información Para Identificar Las Brechas Del Mercado Laboral Que Permita Identificar Las Industrias Generadoras De Empleo Y Los Sectores De Oportunidad"/>
    <n v="1"/>
    <s v="Suma"/>
    <n v="1"/>
    <s v="En ejecucion"/>
    <n v="1"/>
    <n v="0"/>
    <n v="0"/>
    <n v="0"/>
    <n v="0.3"/>
    <n v="0.14000000000000001"/>
    <n v="46.67"/>
    <n v="0.3"/>
    <n v="0"/>
    <n v="0"/>
    <n v="0.25"/>
    <n v="0"/>
    <n v="0"/>
    <n v="0.15"/>
    <n v="0"/>
    <n v="0"/>
    <n v="1"/>
    <n v="0.14000000000000001"/>
    <n v="14"/>
    <n v="0"/>
    <n v="0"/>
    <n v="0"/>
    <n v="574839000"/>
    <n v="174090000"/>
    <n v="30.28"/>
    <n v="1476411478"/>
    <n v="0"/>
    <n v="0"/>
    <n v="998335380"/>
    <n v="0"/>
    <n v="0"/>
    <n v="637434797"/>
    <n v="0"/>
    <n v="0"/>
    <n v="3687020655"/>
    <n v="174090000"/>
    <n v="4.72"/>
    <m/>
    <n v="0"/>
    <n v="0"/>
    <n v="574.83900000000006"/>
    <n v="174.09"/>
    <n v="1476.411478"/>
    <n v="0"/>
    <n v="998.33537999999999"/>
    <n v="0"/>
    <n v="637.434797"/>
    <n v="0"/>
    <n v="3687.0206549999998"/>
    <n v="174.0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1"/>
    <s v="Elaborar 35 Investigaciones Que Aporten A La Formulación, Coordinación, Ejecución, Seguimiento Y Evaluación De Las Políticas Públicas Distritales"/>
    <n v="1"/>
    <s v="Suma"/>
    <n v="1"/>
    <s v="En ejecucion"/>
    <n v="1"/>
    <n v="5"/>
    <n v="3"/>
    <n v="60"/>
    <n v="12"/>
    <n v="2"/>
    <n v="16.670000000000002"/>
    <n v="10"/>
    <n v="0"/>
    <n v="0"/>
    <n v="5"/>
    <n v="0"/>
    <n v="0"/>
    <n v="5"/>
    <n v="0"/>
    <n v="0"/>
    <n v="35"/>
    <n v="5"/>
    <n v="14.29"/>
    <n v="215501087"/>
    <n v="215379089"/>
    <n v="99.94"/>
    <n v="970050000"/>
    <n v="274423334"/>
    <n v="28.29"/>
    <n v="1031463708"/>
    <n v="0"/>
    <n v="0"/>
    <n v="699676571"/>
    <n v="0"/>
    <n v="0"/>
    <n v="448107986"/>
    <n v="0"/>
    <n v="0"/>
    <n v="3364799352"/>
    <n v="489802423"/>
    <n v="14.56"/>
    <s v="RESERVAS (a 31/03/2021): Se avanza en los resultados finales y revisión de dos investigaciones, una sobre reactivación económica y otra sobre emprendimiento."/>
    <n v="215.50108700000001"/>
    <n v="215.37908899999999"/>
    <n v="970.05"/>
    <n v="274.42333400000001"/>
    <n v="1031.463708"/>
    <n v="0"/>
    <n v="699.67657099999997"/>
    <n v="0"/>
    <n v="448.10798599999998"/>
    <n v="0"/>
    <n v="3364.799352"/>
    <n v="489.80242299999998"/>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2"/>
    <s v="Diseñar 10 Metodologías E Instrumentos Para El Análisis Y Seguimiento Del Comportamiento Del Sector Desarrollo Económico"/>
    <n v="1"/>
    <s v="Suma"/>
    <n v="1"/>
    <s v="En ejecucion"/>
    <n v="1"/>
    <n v="1"/>
    <n v="1"/>
    <n v="100"/>
    <n v="2"/>
    <n v="0"/>
    <n v="0"/>
    <n v="3"/>
    <n v="0"/>
    <n v="0"/>
    <n v="3"/>
    <n v="0"/>
    <n v="0"/>
    <n v="1"/>
    <n v="0"/>
    <n v="0"/>
    <n v="10"/>
    <n v="1"/>
    <n v="10"/>
    <n v="214498913"/>
    <n v="214498913"/>
    <n v="100"/>
    <n v="1149445000"/>
    <n v="579532225"/>
    <n v="50.42"/>
    <n v="764231937"/>
    <n v="0"/>
    <n v="0"/>
    <n v="515954592"/>
    <n v="0"/>
    <n v="0"/>
    <n v="328934139"/>
    <n v="0"/>
    <n v="0"/>
    <n v="2973064581"/>
    <n v="794031138"/>
    <n v="26.71"/>
    <s v="VIGENCIA (a 30/06/2021): A 30 de junio, el equipo de trabajo de la Dirección de Estudios de Desarrollo Económico adelanta la elaboración de los siguientes dos documentos metodológicos y presenta los siguientes avances: Encuesta de demanda laboral  Se presentan los siguientes avances: 1. Se definió una nueva versión del cuestionario de recolección de la encuesta de demanda laboral el cual está pendiente de aprobación por parte del comité. 2. Se definió la versión final de los estudios previos para el proceso de contratación de la encuesta de demanda laboral. 3. El proceso de contratación de la encuesta laboral fue aprobado en comité de contratación para ser publicado en SECOP e iniciar la contratación.  Índice de precios de alimentos frescos: El documento continúa en revisión por parte de la mesa directiva"/>
    <n v="214.49891299999999"/>
    <n v="214.49891299999999"/>
    <n v="1149.4449999999999"/>
    <n v="579.53222500000004"/>
    <n v="764.23193700000002"/>
    <n v="0"/>
    <n v="515.95459200000005"/>
    <n v="0"/>
    <n v="328.93413900000002"/>
    <n v="0"/>
    <n v="2973.0645809999996"/>
    <n v="794.03113800000006"/>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3"/>
    <s v="Generar 49 Documentos De Estrategias De Posicionamiento Y Articulación Interinstitucional Para La Construcción Y Administración De La Información Estadística Sobre Temas Económicos De La Ciudad"/>
    <n v="1"/>
    <s v="Suma"/>
    <n v="1"/>
    <s v="En ejecucion"/>
    <n v="1"/>
    <n v="0"/>
    <n v="0"/>
    <n v="0"/>
    <n v="15"/>
    <n v="2"/>
    <n v="13.33"/>
    <n v="14"/>
    <n v="0"/>
    <n v="0"/>
    <n v="14"/>
    <n v="0"/>
    <n v="0"/>
    <n v="6"/>
    <n v="0"/>
    <n v="0"/>
    <n v="49"/>
    <n v="2"/>
    <n v="4.08"/>
    <n v="0"/>
    <n v="0"/>
    <n v="0"/>
    <n v="1408505000"/>
    <n v="131325000"/>
    <n v="9.32"/>
    <n v="1316959607"/>
    <n v="0"/>
    <n v="0"/>
    <n v="889116673"/>
    <n v="0"/>
    <n v="0"/>
    <n v="566834429"/>
    <n v="0"/>
    <n v="0"/>
    <n v="4181415709"/>
    <n v="131325000"/>
    <n v="3.14"/>
    <m/>
    <n v="0"/>
    <n v="0"/>
    <n v="1408.5050000000001"/>
    <n v="131.32499999999999"/>
    <n v="1316.959607"/>
    <n v="0"/>
    <n v="889.11667299999999"/>
    <n v="0"/>
    <n v="566.834429"/>
    <n v="0"/>
    <n v="4181.4157089999999"/>
    <n v="131.324999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1"/>
    <s v="Fortalecer 100 % De La Política De  Participación Ciudadana En La Gestión Pública."/>
    <n v="2"/>
    <s v="Constante"/>
    <n v="1"/>
    <s v="En ejecucion"/>
    <n v="1"/>
    <n v="100"/>
    <n v="100"/>
    <n v="100"/>
    <n v="100"/>
    <n v="44"/>
    <n v="44"/>
    <n v="100"/>
    <n v="0"/>
    <n v="0"/>
    <n v="100"/>
    <n v="0"/>
    <n v="0"/>
    <n v="100"/>
    <n v="0"/>
    <n v="0"/>
    <s v="N/A"/>
    <s v="N/A"/>
    <s v="N/A"/>
    <n v="34408669"/>
    <n v="34400000"/>
    <n v="99.97"/>
    <n v="20000000"/>
    <n v="20000000"/>
    <n v="100"/>
    <n v="27689543"/>
    <n v="0"/>
    <n v="0"/>
    <n v="18709476"/>
    <n v="0"/>
    <n v="0"/>
    <n v="11989285"/>
    <n v="0"/>
    <n v="0"/>
    <n v="112796973"/>
    <n v="54400000"/>
    <n v="48.23"/>
    <m/>
    <n v="34.408669000000003"/>
    <n v="34.4"/>
    <n v="20"/>
    <n v="20"/>
    <n v="27.689543"/>
    <n v="0"/>
    <n v="18.709475999999999"/>
    <n v="0"/>
    <n v="11.989285000000001"/>
    <n v="0"/>
    <n v="112.79697299999999"/>
    <n v="54.4"/>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2"/>
    <s v="Fortalecer 100 % De La Política De Transparencia, Acceso A La Información Pública Y Lucha Contra La Corrupción."/>
    <n v="2"/>
    <s v="Constante"/>
    <n v="1"/>
    <s v="En ejecucion"/>
    <n v="1"/>
    <n v="100"/>
    <n v="100"/>
    <n v="100"/>
    <n v="100"/>
    <n v="29"/>
    <n v="29"/>
    <n v="100"/>
    <n v="0"/>
    <n v="0"/>
    <n v="100"/>
    <n v="0"/>
    <n v="0"/>
    <n v="100"/>
    <n v="0"/>
    <n v="0"/>
    <s v="N/A"/>
    <s v="N/A"/>
    <s v="N/A"/>
    <n v="24933333"/>
    <n v="24933333"/>
    <n v="100"/>
    <n v="227533623"/>
    <n v="77672223"/>
    <n v="34.14"/>
    <n v="6844606"/>
    <n v="0"/>
    <n v="0"/>
    <n v="4624814"/>
    <n v="0"/>
    <n v="0"/>
    <n v="2963643"/>
    <n v="0"/>
    <n v="0"/>
    <n v="266900019"/>
    <n v="102605556"/>
    <n v="38.44"/>
    <m/>
    <n v="24.933333000000001"/>
    <n v="24.933333000000001"/>
    <n v="227.53362300000001"/>
    <n v="77.672223000000002"/>
    <n v="6.8446059999999997"/>
    <n v="0"/>
    <n v="4.6248139999999998"/>
    <n v="0"/>
    <n v="2.9636429999999998"/>
    <n v="0"/>
    <n v="266.90001900000004"/>
    <n v="102.60555600000001"/>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3"/>
    <s v="Fortalecer 100 % De La Política De Planeación Institucional"/>
    <n v="2"/>
    <s v="Constante"/>
    <n v="1"/>
    <s v="En ejecucion"/>
    <n v="1"/>
    <n v="100"/>
    <n v="100"/>
    <n v="100"/>
    <n v="100"/>
    <n v="60"/>
    <n v="60"/>
    <n v="100"/>
    <n v="0"/>
    <n v="0"/>
    <n v="100"/>
    <n v="0"/>
    <n v="0"/>
    <n v="100"/>
    <n v="0"/>
    <n v="0"/>
    <s v="N/A"/>
    <s v="N/A"/>
    <s v="N/A"/>
    <n v="186486333"/>
    <n v="186486333"/>
    <n v="100"/>
    <n v="357538890"/>
    <n v="257538890"/>
    <n v="72.03"/>
    <n v="48534481"/>
    <n v="0"/>
    <n v="0"/>
    <n v="32794138"/>
    <n v="0"/>
    <n v="0"/>
    <n v="21014926"/>
    <n v="0"/>
    <n v="0"/>
    <n v="646368768"/>
    <n v="444025223"/>
    <n v="68.7"/>
    <m/>
    <n v="186.486333"/>
    <n v="186.486333"/>
    <n v="357.53888999999998"/>
    <n v="257.53888999999998"/>
    <n v="48.534481"/>
    <n v="0"/>
    <n v="32.794137999999997"/>
    <n v="0"/>
    <n v="21.014925999999999"/>
    <n v="0"/>
    <n v="646.36876799999993"/>
    <n v="444.02522299999998"/>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4"/>
    <s v="Fortalecer 100 % De La Política De Gestión Del Conocimiento"/>
    <n v="2"/>
    <s v="Constante"/>
    <n v="1"/>
    <s v="En ejecucion"/>
    <n v="1"/>
    <n v="100"/>
    <n v="100"/>
    <n v="100"/>
    <n v="100"/>
    <n v="39"/>
    <n v="39"/>
    <n v="100"/>
    <n v="0"/>
    <n v="0"/>
    <n v="100"/>
    <n v="0"/>
    <n v="0"/>
    <n v="100"/>
    <n v="0"/>
    <n v="0"/>
    <s v="N/A"/>
    <s v="N/A"/>
    <s v="N/A"/>
    <n v="98304999"/>
    <n v="98304999"/>
    <n v="100"/>
    <n v="231155261"/>
    <n v="61333334"/>
    <n v="26.53"/>
    <n v="29478475"/>
    <n v="0"/>
    <n v="0"/>
    <n v="19918234"/>
    <n v="0"/>
    <n v="0"/>
    <n v="12763874"/>
    <n v="0"/>
    <n v="0"/>
    <n v="391620843"/>
    <n v="159638333"/>
    <n v="40.76"/>
    <m/>
    <n v="98.304998999999995"/>
    <n v="98.304998999999995"/>
    <n v="231.155261"/>
    <n v="61.333334000000001"/>
    <n v="29.478475"/>
    <n v="0"/>
    <n v="19.918234000000002"/>
    <n v="0"/>
    <n v="12.763873999999999"/>
    <n v="0"/>
    <n v="391.62084299999998"/>
    <n v="159.6383329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5"/>
    <s v="Fortalecer 100 % De La Politica De Seguimiento Y Evaluación Institucional"/>
    <n v="2"/>
    <s v="Constante"/>
    <n v="1"/>
    <s v="En ejecucion"/>
    <n v="1"/>
    <n v="100"/>
    <n v="100"/>
    <n v="100"/>
    <n v="100"/>
    <n v="45"/>
    <n v="45"/>
    <n v="100"/>
    <n v="0"/>
    <n v="0"/>
    <n v="100"/>
    <n v="0"/>
    <n v="0"/>
    <n v="100"/>
    <n v="0"/>
    <n v="0"/>
    <s v="N/A"/>
    <s v="N/A"/>
    <s v="N/A"/>
    <n v="155866666"/>
    <n v="155866666"/>
    <n v="100"/>
    <n v="451772226"/>
    <n v="432772226"/>
    <n v="95.79"/>
    <n v="43012128"/>
    <n v="0"/>
    <n v="0"/>
    <n v="29062754"/>
    <n v="0"/>
    <n v="0"/>
    <n v="18623805"/>
    <n v="0"/>
    <n v="0"/>
    <n v="698337579"/>
    <n v="588638892"/>
    <n v="84.29"/>
    <m/>
    <n v="155.86666600000001"/>
    <n v="155.86666600000001"/>
    <n v="451.77222599999999"/>
    <n v="432.77222599999999"/>
    <n v="43.012127999999997"/>
    <n v="0"/>
    <n v="29.062754000000002"/>
    <n v="0"/>
    <n v="18.623805000000001"/>
    <n v="0"/>
    <n v="698.33757899999989"/>
    <n v="588.63889199999994"/>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1"/>
    <s v="Asesorar 13 Proyectos De Inversión Ejecutados Por La Sdde, Jurídica Y Técnicamente"/>
    <n v="2"/>
    <s v="Constante"/>
    <n v="1"/>
    <s v="En ejecucion"/>
    <n v="1"/>
    <n v="13"/>
    <n v="13"/>
    <n v="100"/>
    <n v="13"/>
    <n v="13"/>
    <n v="100"/>
    <n v="13"/>
    <n v="0"/>
    <n v="0"/>
    <n v="13"/>
    <n v="0"/>
    <n v="0"/>
    <n v="13"/>
    <n v="0"/>
    <n v="0"/>
    <s v="N/A"/>
    <s v="N/A"/>
    <s v="N/A"/>
    <n v="280793331"/>
    <n v="268659998"/>
    <n v="95.68"/>
    <n v="945296000"/>
    <n v="780046000"/>
    <n v="82.52"/>
    <n v="40679753"/>
    <n v="0"/>
    <n v="0"/>
    <n v="27486798"/>
    <n v="0"/>
    <n v="0"/>
    <n v="17613911"/>
    <n v="0"/>
    <n v="0"/>
    <n v="1311869793"/>
    <n v="1048705998"/>
    <n v="79.94"/>
    <m/>
    <n v="280.79333100000002"/>
    <n v="268.65999799999997"/>
    <n v="945.29600000000005"/>
    <n v="780.04600000000005"/>
    <n v="40.679752999999998"/>
    <n v="0"/>
    <n v="27.486798"/>
    <n v="0"/>
    <n v="17.613911000000002"/>
    <n v="0"/>
    <n v="1311.8697929999998"/>
    <n v="1048.705997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2"/>
    <s v="Mantener El 100 % Del Funcionamiento De La Infraestructura Tecnológica"/>
    <n v="2"/>
    <s v="Constante"/>
    <n v="1"/>
    <s v="En ejecucion"/>
    <n v="1"/>
    <n v="100"/>
    <n v="100"/>
    <n v="100"/>
    <n v="100"/>
    <n v="100"/>
    <n v="100"/>
    <n v="100"/>
    <n v="0"/>
    <n v="0"/>
    <n v="100"/>
    <n v="0"/>
    <n v="0"/>
    <n v="100"/>
    <n v="0"/>
    <n v="0"/>
    <s v="N/A"/>
    <s v="N/A"/>
    <s v="N/A"/>
    <n v="594421971"/>
    <n v="452437113"/>
    <n v="76.11"/>
    <n v="2421820276"/>
    <n v="559881871"/>
    <n v="23.12"/>
    <n v="70265029"/>
    <n v="0"/>
    <n v="0"/>
    <n v="49975996"/>
    <n v="0"/>
    <n v="0"/>
    <n v="32025293"/>
    <n v="0"/>
    <n v="0"/>
    <n v="3168508565"/>
    <n v="1012318984"/>
    <n v="31.95"/>
    <m/>
    <n v="594.42197099999998"/>
    <n v="452.43711300000001"/>
    <n v="2421.8202759999999"/>
    <n v="559.88187100000005"/>
    <n v="70.265028999999998"/>
    <n v="0"/>
    <n v="49.975996000000002"/>
    <n v="0"/>
    <n v="32.025292999999998"/>
    <n v="0"/>
    <n v="3168.5085650000005"/>
    <n v="1012.318984"/>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3"/>
    <s v="Renovar El 50 % De La Infraestructura Tecnológica Existente"/>
    <n v="1"/>
    <s v="Suma"/>
    <n v="1"/>
    <s v="En ejecucion"/>
    <n v="1"/>
    <n v="0"/>
    <n v="0"/>
    <n v="0"/>
    <n v="33"/>
    <n v="0"/>
    <n v="0"/>
    <n v="6"/>
    <n v="0"/>
    <n v="0"/>
    <n v="6"/>
    <n v="0"/>
    <n v="0"/>
    <n v="5"/>
    <n v="0"/>
    <n v="0"/>
    <n v="50"/>
    <n v="0"/>
    <n v="0"/>
    <n v="0"/>
    <n v="0"/>
    <n v="0"/>
    <n v="468512449"/>
    <n v="0"/>
    <n v="0"/>
    <n v="22188956"/>
    <n v="0"/>
    <n v="0"/>
    <n v="14992799"/>
    <n v="0"/>
    <n v="0"/>
    <n v="9607588"/>
    <n v="0"/>
    <n v="0"/>
    <n v="515301792"/>
    <n v="0"/>
    <n v="0"/>
    <s v="VIGENCIA (a 30/06/2021): Por efectos de la pandemia y que aún no se ha definido si continuamos en Plaza de Los Artesanos, aún no se ha comenzado a determinar la necesidad clara de renovar la infraestructura tecnologica"/>
    <n v="0"/>
    <n v="0"/>
    <n v="468.512449"/>
    <n v="0"/>
    <n v="22.188956000000001"/>
    <n v="0"/>
    <n v="14.992799"/>
    <n v="0"/>
    <n v="9.6075879999999998"/>
    <n v="0"/>
    <n v="515.30179199999998"/>
    <n v="0"/>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4"/>
    <s v="Mantener 100 % Actualizado El Sistema De Información De Pqr Y El Link De Transparencia"/>
    <n v="2"/>
    <s v="Constante"/>
    <n v="1"/>
    <s v="En ejecucion"/>
    <n v="1"/>
    <n v="100"/>
    <n v="100"/>
    <n v="100"/>
    <n v="100"/>
    <n v="100"/>
    <n v="100"/>
    <n v="100"/>
    <n v="0"/>
    <n v="0"/>
    <n v="100"/>
    <n v="0"/>
    <n v="0"/>
    <n v="100"/>
    <n v="0"/>
    <n v="0"/>
    <s v="N/A"/>
    <s v="N/A"/>
    <s v="N/A"/>
    <n v="143168904"/>
    <n v="143168904"/>
    <n v="100"/>
    <n v="138670000"/>
    <n v="138670000"/>
    <n v="100"/>
    <n v="11094478"/>
    <n v="0"/>
    <n v="0"/>
    <n v="7496400"/>
    <n v="0"/>
    <n v="0"/>
    <n v="4803794"/>
    <n v="0"/>
    <n v="0"/>
    <n v="305233576"/>
    <n v="281838904"/>
    <n v="92.34"/>
    <m/>
    <n v="143.168904"/>
    <n v="143.168904"/>
    <n v="138.66999999999999"/>
    <n v="138.66999999999999"/>
    <n v="11.094478000000001"/>
    <n v="0"/>
    <n v="7.4964000000000004"/>
    <n v="0"/>
    <n v="4.8037939999999999"/>
    <n v="0"/>
    <n v="305.23357599999991"/>
    <n v="281.83890399999996"/>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5"/>
    <s v="Lograr 9 Puntos De Calificación Sobre La Implementación Del Sistema De Gestión Documental"/>
    <n v="3"/>
    <s v="Creciente"/>
    <n v="1"/>
    <s v="En ejecucion"/>
    <n v="1"/>
    <n v="7.2"/>
    <n v="7.2"/>
    <n v="100"/>
    <n v="7.8"/>
    <n v="7.8"/>
    <n v="100"/>
    <n v="8"/>
    <n v="0"/>
    <n v="0"/>
    <n v="9"/>
    <n v="0"/>
    <n v="0"/>
    <n v="9"/>
    <n v="0"/>
    <n v="0"/>
    <s v="N/A"/>
    <s v="N/A"/>
    <s v="N/A"/>
    <n v="63206666"/>
    <n v="63206666"/>
    <n v="100"/>
    <n v="166160000"/>
    <n v="129800000"/>
    <n v="78.12"/>
    <n v="11094478"/>
    <n v="0"/>
    <n v="0"/>
    <n v="4997600"/>
    <n v="0"/>
    <n v="0"/>
    <n v="3202529"/>
    <n v="0"/>
    <n v="0"/>
    <n v="248661273"/>
    <n v="193006666"/>
    <n v="77.62"/>
    <m/>
    <n v="63.206665999999998"/>
    <n v="63.206665999999998"/>
    <n v="166.16"/>
    <n v="129.80000000000001"/>
    <n v="11.094478000000001"/>
    <n v="0"/>
    <n v="4.9976000000000003"/>
    <n v="0"/>
    <n v="3.2025290000000002"/>
    <n v="0"/>
    <n v="248.66127300000002"/>
    <n v="193.006666"/>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6"/>
    <s v="Mantener 9 Sistemas De Información En Operación (Perno, Sisco, Cordis, Limay, Sai, Sae, Suim, Alfresco Y App Para Móviles)"/>
    <n v="2"/>
    <s v="Constante"/>
    <n v="1"/>
    <s v="En ejecucion"/>
    <n v="1"/>
    <n v="9"/>
    <n v="9"/>
    <n v="100"/>
    <n v="9"/>
    <n v="9"/>
    <n v="100"/>
    <n v="9"/>
    <n v="0"/>
    <n v="0"/>
    <n v="9"/>
    <n v="0"/>
    <n v="0"/>
    <n v="9"/>
    <n v="0"/>
    <n v="0"/>
    <s v="N/A"/>
    <s v="N/A"/>
    <s v="N/A"/>
    <n v="171855000"/>
    <n v="171855000"/>
    <n v="100"/>
    <n v="709028000"/>
    <n v="509028000"/>
    <n v="71.790000000000006"/>
    <n v="18490797"/>
    <n v="0"/>
    <n v="0"/>
    <n v="12493999"/>
    <n v="0"/>
    <n v="0"/>
    <n v="8006323"/>
    <n v="0"/>
    <n v="0"/>
    <n v="919874119"/>
    <n v="680883000"/>
    <n v="74.02"/>
    <m/>
    <n v="171.85499999999999"/>
    <n v="171.85499999999999"/>
    <n v="709.02800000000002"/>
    <n v="509.02800000000002"/>
    <n v="18.490797000000001"/>
    <n v="0"/>
    <n v="12.493999000000001"/>
    <n v="0"/>
    <n v="8.0063230000000001"/>
    <n v="0"/>
    <n v="919.87411900000006"/>
    <n v="680.88300000000004"/>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7"/>
    <s v="Fortalecer 5 Dependencias De Apoyo Transversal"/>
    <n v="2"/>
    <s v="Constante"/>
    <n v="1"/>
    <s v="En ejecucion"/>
    <n v="1"/>
    <n v="5"/>
    <n v="5"/>
    <n v="100"/>
    <n v="5"/>
    <n v="5"/>
    <n v="100"/>
    <n v="5"/>
    <n v="0"/>
    <n v="0"/>
    <n v="5"/>
    <n v="0"/>
    <n v="0"/>
    <n v="5"/>
    <n v="0"/>
    <n v="0"/>
    <s v="N/A"/>
    <s v="N/A"/>
    <s v="N/A"/>
    <n v="1248452718"/>
    <n v="1188868999"/>
    <n v="95.23"/>
    <n v="5555587482"/>
    <n v="3958765006"/>
    <n v="71.260000000000005"/>
    <n v="144228217"/>
    <n v="0"/>
    <n v="0"/>
    <n v="97453192"/>
    <n v="0"/>
    <n v="0"/>
    <n v="62449322"/>
    <n v="0"/>
    <n v="0"/>
    <n v="7108170931"/>
    <n v="5147634005"/>
    <n v="72.42"/>
    <m/>
    <n v="1248.452718"/>
    <n v="1188.868999"/>
    <n v="5555.5874819999999"/>
    <n v="3958.7650060000001"/>
    <n v="144.228217"/>
    <n v="0"/>
    <n v="97.453192000000001"/>
    <n v="0"/>
    <n v="62.449322000000002"/>
    <n v="0"/>
    <n v="7108.1709309999997"/>
    <n v="5147.6340049999999"/>
  </r>
  <r>
    <n v="16"/>
    <s v="Un Nuevo Contrato Social y Ambiental para la Bogotá del Siglo XXI"/>
    <x v="0"/>
    <n v="2021"/>
    <s v="30/06/2021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8"/>
    <s v="Garantizar El 100 % En La Operación De La Infraestructura Física."/>
    <n v="2"/>
    <s v="Constante"/>
    <n v="1"/>
    <s v="En ejecucion"/>
    <n v="1"/>
    <n v="100"/>
    <n v="100"/>
    <n v="100"/>
    <n v="100"/>
    <n v="100"/>
    <n v="100"/>
    <n v="100"/>
    <n v="0"/>
    <n v="0"/>
    <n v="100"/>
    <n v="0"/>
    <n v="0"/>
    <n v="100"/>
    <n v="0"/>
    <n v="0"/>
    <s v="N/A"/>
    <s v="N/A"/>
    <s v="N/A"/>
    <n v="74151820"/>
    <n v="74151820"/>
    <n v="100"/>
    <n v="242455793"/>
    <n v="31289000"/>
    <n v="12.91"/>
    <n v="51774232"/>
    <n v="0"/>
    <n v="0"/>
    <n v="34983197"/>
    <n v="0"/>
    <n v="0"/>
    <n v="22417705"/>
    <n v="0"/>
    <n v="0"/>
    <n v="425782747"/>
    <n v="105440820"/>
    <n v="24.76"/>
    <m/>
    <n v="74.151820000000001"/>
    <n v="74.151820000000001"/>
    <n v="242.455793"/>
    <n v="31.289000000000001"/>
    <n v="51.774231999999998"/>
    <n v="0"/>
    <n v="34.983196999999997"/>
    <n v="0"/>
    <n v="22.417705000000002"/>
    <n v="0"/>
    <n v="425.78274700000003"/>
    <n v="105.4408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2"/>
    <n v="1"/>
    <s v="Asignar 4500 Subsidios Subsidios Para Mejoramiento De Vivienda."/>
    <n v="1"/>
    <s v="Suma"/>
    <n v="1"/>
    <s v="En ejecucion"/>
    <n v="1"/>
    <n v="300"/>
    <n v="256"/>
    <n v="85.33"/>
    <n v="1544"/>
    <n v="361"/>
    <n v="23.38"/>
    <n v="1150"/>
    <n v="0"/>
    <n v="0"/>
    <n v="1155"/>
    <n v="0"/>
    <n v="0"/>
    <n v="395"/>
    <n v="0"/>
    <n v="0"/>
    <n v="4500"/>
    <n v="617"/>
    <n v="13.71"/>
    <n v="1341500000"/>
    <n v="1334499735"/>
    <n v="99.48"/>
    <n v="1957826667"/>
    <n v="1855203667"/>
    <n v="94.76"/>
    <n v="339081600"/>
    <n v="0"/>
    <n v="0"/>
    <n v="351144864"/>
    <n v="0"/>
    <n v="0"/>
    <n v="48822054"/>
    <n v="0"/>
    <n v="0"/>
    <n v="4038375185"/>
    <n v="3189703402"/>
    <n v="78.98"/>
    <m/>
    <n v="1341.5"/>
    <n v="1334.4997350000001"/>
    <n v="1957.826667"/>
    <n v="1855.203667"/>
    <n v="339.08159999999998"/>
    <n v="0"/>
    <n v="351.14486399999998"/>
    <n v="0"/>
    <n v="48.822054000000001"/>
    <n v="0"/>
    <n v="4038.3751850000003"/>
    <n v="3189.703402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2"/>
    <n v="2"/>
    <s v="Realizar Adecuaciones Habitacionales A 4500 Viviendas Viviendas Priorizando   Hogares Con Jefatura Femenina, Personas Con Discapacidad, Víctimas Del Conflicto Armado, Población Étnica Y Adultos Mayores."/>
    <n v="1"/>
    <s v="Suma"/>
    <n v="1"/>
    <s v="En ejecucion"/>
    <n v="1"/>
    <n v="200"/>
    <n v="121"/>
    <n v="60.5"/>
    <n v="1526"/>
    <n v="379"/>
    <n v="24.84"/>
    <n v="1310"/>
    <n v="0"/>
    <n v="0"/>
    <n v="1155"/>
    <n v="0"/>
    <n v="0"/>
    <n v="388"/>
    <n v="0"/>
    <n v="0"/>
    <n v="4500"/>
    <n v="500"/>
    <n v="11.11"/>
    <n v="8770440000"/>
    <n v="8673522836"/>
    <n v="98.89"/>
    <n v="22042173333"/>
    <n v="480571667"/>
    <n v="2.1800000000000002"/>
    <n v="23126953723"/>
    <n v="0"/>
    <n v="0"/>
    <n v="9368975415"/>
    <n v="0"/>
    <n v="0"/>
    <n v="3529364676"/>
    <n v="0"/>
    <n v="0"/>
    <n v="66837907147"/>
    <n v="9154094503"/>
    <n v="13.7"/>
    <m/>
    <n v="8770.44"/>
    <n v="8673.5228360000001"/>
    <n v="22042.173332999999"/>
    <n v="480.57166699999999"/>
    <n v="23126.953722999999"/>
    <n v="0"/>
    <n v="9368.9754150000008"/>
    <n v="0"/>
    <n v="3529.3646760000001"/>
    <n v="0"/>
    <n v="66837.907147000005"/>
    <n v="9154.0945030000003"/>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0"/>
    <n v="1"/>
    <s v="Beneficiar 6000 Hogares Con Subsidios Para Adquisición De Vivienda Vis Y Vip."/>
    <n v="1"/>
    <s v="Suma"/>
    <n v="1"/>
    <s v="En ejecucion"/>
    <n v="1"/>
    <n v="170"/>
    <n v="0"/>
    <n v="0"/>
    <n v="4133"/>
    <n v="711"/>
    <n v="17.2"/>
    <n v="622"/>
    <n v="0"/>
    <n v="0"/>
    <n v="622"/>
    <n v="0"/>
    <n v="0"/>
    <n v="623"/>
    <n v="0"/>
    <n v="0"/>
    <n v="6000"/>
    <n v="711"/>
    <n v="11.85"/>
    <n v="16831409458"/>
    <n v="15908183975"/>
    <n v="94.51"/>
    <n v="42846900000"/>
    <n v="41474824041"/>
    <n v="96.8"/>
    <n v="30912000000"/>
    <n v="0"/>
    <n v="0"/>
    <n v="18031000000"/>
    <n v="0"/>
    <n v="0"/>
    <n v="4653000000"/>
    <n v="0"/>
    <n v="0"/>
    <n v="113274309458"/>
    <n v="57383008016"/>
    <n v="50.66"/>
    <s v="VIGENCIA (a 30/06/2021): Se realizó la última versión de la Reglamentación Específica y Documento Técnico de Soporte ¿ DTS del Programa MiAhorro MiHogar  Para Oferta Preferente se avanzo en el *Patrimonio Autónomo para la operación del Programa de Oferta Preferente constituido. En los Documentos jurídicos para la operación del Programa de Oferta Preferente actualizados y el Diseño del formulario de inscripción de hogares.  Aclarar que en el año 2020 se tenia programado la asignación de 170 subsidios rezago que fue sumado en lo programado para el año 2021. A la fecha se han asignado 711 subsidios del programa Mi Casa YA con recurso 2020."/>
    <n v="16831.409457999998"/>
    <n v="15908.183975"/>
    <n v="42846.9"/>
    <n v="41474.824041"/>
    <n v="30912"/>
    <n v="0"/>
    <n v="18031"/>
    <n v="0"/>
    <n v="4653"/>
    <n v="0"/>
    <n v="113274.309458"/>
    <n v="57383.008016"/>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0"/>
    <n v="2"/>
    <s v="Beneficiar 11000 Hogares Con Subsidios Solidarios De Arrendamiento Durante La Emergencia Del Covid-19."/>
    <n v="1"/>
    <s v="Suma"/>
    <n v="1"/>
    <s v="En ejecucion"/>
    <n v="1"/>
    <n v="11000"/>
    <n v="8984"/>
    <n v="81.67"/>
    <n v="2016"/>
    <n v="0"/>
    <n v="0"/>
    <n v="0"/>
    <n v="0"/>
    <n v="0"/>
    <n v="0"/>
    <n v="0"/>
    <n v="0"/>
    <n v="0"/>
    <n v="0"/>
    <n v="0"/>
    <n v="11000"/>
    <n v="8984"/>
    <n v="81.67"/>
    <n v="10451174265"/>
    <n v="10425681332"/>
    <n v="99.76"/>
    <n v="0"/>
    <n v="0"/>
    <n v="0"/>
    <n v="0"/>
    <n v="0"/>
    <n v="0"/>
    <n v="0"/>
    <n v="0"/>
    <n v="0"/>
    <n v="0"/>
    <n v="0"/>
    <n v="0"/>
    <n v="10451174265"/>
    <n v="10425681332"/>
    <n v="99.76"/>
    <s v="VIGENCIA (a 30/06/2021): El programa se termino una vez fue expedido el decreto 074 del 16 de marzo del 2021,  donde finalizaba la emergencia sanitaria, con la reserva presupuestal se entregaron 1.593 subsisdios en el año 2021."/>
    <n v="10451.174265"/>
    <n v="10425.681332"/>
    <n v="0"/>
    <n v="0"/>
    <n v="0"/>
    <n v="0"/>
    <n v="0"/>
    <n v="0"/>
    <n v="0"/>
    <n v="0"/>
    <n v="10451.174265"/>
    <n v="10425.68133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0"/>
    <n v="3"/>
    <s v="Publicar 1 Proyecto Normativo Para La Focalización Y/O Generación De Vivienda Vip."/>
    <n v="3"/>
    <s v="Creciente"/>
    <n v="1"/>
    <s v="En ejecucion"/>
    <n v="1"/>
    <n v="0.9"/>
    <n v="0.89"/>
    <n v="98.89"/>
    <n v="1"/>
    <n v="0.97"/>
    <n v="97"/>
    <n v="0"/>
    <n v="0"/>
    <n v="0"/>
    <n v="0"/>
    <n v="0"/>
    <n v="0"/>
    <n v="0"/>
    <n v="0"/>
    <n v="0"/>
    <s v="N/A"/>
    <s v="N/A"/>
    <s v="N/A"/>
    <n v="102302955"/>
    <n v="102302955"/>
    <n v="100"/>
    <n v="264100000"/>
    <n v="264100000"/>
    <n v="100"/>
    <n v="0"/>
    <n v="0"/>
    <n v="0"/>
    <n v="0"/>
    <n v="0"/>
    <n v="0"/>
    <n v="0"/>
    <n v="0"/>
    <n v="0"/>
    <n v="366402955"/>
    <n v="366402955"/>
    <n v="100"/>
    <s v="VIGENCIA (a 30/06/2021): La Resolución que reglamenta el Programa de Oferta Preferente será expedida en el mes de julio, previa actualización del documento en función a las observaciones recibidas."/>
    <n v="102.302955"/>
    <n v="102.302955"/>
    <n v="264.10000000000002"/>
    <n v="264.10000000000002"/>
    <n v="0"/>
    <n v="0"/>
    <n v="0"/>
    <n v="0"/>
    <n v="0"/>
    <n v="0"/>
    <n v="366.40295500000002"/>
    <n v="366.4029550000000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0"/>
    <n v="4"/>
    <s v="Beneficiar 285 Hogares Con Subsidios De Arrendamiento Del Programa Mi Ahorro Mi Hogar En El Marco De Los Servicios Financieros Para Adquisición De Vivienda "/>
    <n v="1"/>
    <s v="Suma"/>
    <n v="1"/>
    <s v="En ejecucion"/>
    <n v="1"/>
    <n v="0"/>
    <n v="0"/>
    <n v="0"/>
    <n v="285"/>
    <n v="0"/>
    <n v="0"/>
    <n v="0"/>
    <n v="0"/>
    <n v="0"/>
    <n v="0"/>
    <n v="0"/>
    <n v="0"/>
    <n v="0"/>
    <n v="0"/>
    <n v="0"/>
    <n v="285"/>
    <n v="0"/>
    <n v="0"/>
    <n v="0"/>
    <n v="0"/>
    <n v="0"/>
    <n v="2051808000"/>
    <n v="0"/>
    <n v="0"/>
    <n v="0"/>
    <n v="0"/>
    <n v="0"/>
    <n v="0"/>
    <n v="0"/>
    <n v="0"/>
    <n v="0"/>
    <n v="0"/>
    <n v="0"/>
    <n v="2051808000"/>
    <n v="0"/>
    <n v="0"/>
    <s v="VIGENCIA (a 30/06/2021): La meta fue creada en junio aún no se reporta seguimiento."/>
    <n v="0"/>
    <n v="0"/>
    <n v="2051.808"/>
    <n v="0"/>
    <n v="0"/>
    <n v="0"/>
    <n v="0"/>
    <n v="0"/>
    <n v="0"/>
    <n v="0"/>
    <n v="2051.808"/>
    <n v="0"/>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20"/>
    <n v="5"/>
    <s v="Beneficiar 14504 Hogares Con La Entrega De Aoportes Temporales Solidarios De Arrendamiento"/>
    <n v="1"/>
    <s v="Suma"/>
    <n v="1"/>
    <s v="En ejecucion"/>
    <n v="1"/>
    <n v="0"/>
    <n v="0"/>
    <n v="0"/>
    <n v="14504"/>
    <n v="0"/>
    <n v="0"/>
    <n v="0"/>
    <n v="0"/>
    <n v="0"/>
    <n v="0"/>
    <n v="0"/>
    <n v="0"/>
    <n v="0"/>
    <n v="0"/>
    <n v="0"/>
    <n v="14504"/>
    <n v="0"/>
    <n v="0"/>
    <n v="0"/>
    <n v="0"/>
    <n v="0"/>
    <n v="7948192000"/>
    <n v="7887275200"/>
    <n v="99.23"/>
    <n v="0"/>
    <n v="0"/>
    <n v="0"/>
    <n v="0"/>
    <n v="0"/>
    <n v="0"/>
    <n v="0"/>
    <n v="0"/>
    <n v="0"/>
    <n v="7948192000"/>
    <n v="7887275200"/>
    <n v="99.23"/>
    <s v="VIGENCIA (a 30/06/2021): La meta fue creada en junio aún no se reporta seguimiento."/>
    <n v="0"/>
    <n v="0"/>
    <n v="7948.192"/>
    <n v="7887.2752"/>
    <n v="0"/>
    <n v="0"/>
    <n v="0"/>
    <n v="0"/>
    <n v="0"/>
    <n v="0"/>
    <n v="7948.192"/>
    <n v="7887.275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3"/>
    <n v="1"/>
    <s v="Realizar 8 Estudios Y Diseños Para Conectividad Urbana En Las Áreas Priorizadas De Origen Informal"/>
    <n v="1"/>
    <s v="Suma"/>
    <n v="1"/>
    <s v="En ejecucion"/>
    <n v="1"/>
    <n v="2"/>
    <n v="1.5"/>
    <n v="75"/>
    <n v="4.5"/>
    <n v="1.55"/>
    <n v="34.44"/>
    <n v="1"/>
    <n v="0"/>
    <n v="0"/>
    <n v="0.8"/>
    <n v="0"/>
    <n v="0"/>
    <n v="0.2"/>
    <n v="0"/>
    <n v="0"/>
    <n v="8"/>
    <n v="3.05"/>
    <n v="38.130000000000003"/>
    <n v="4140818762"/>
    <n v="3999333670"/>
    <n v="96.58"/>
    <n v="3752195119"/>
    <n v="594677500"/>
    <n v="15.85"/>
    <n v="664676654"/>
    <n v="0"/>
    <n v="0"/>
    <n v="466745897"/>
    <n v="0"/>
    <n v="0"/>
    <n v="177930757"/>
    <n v="0"/>
    <n v="0"/>
    <n v="9202367189"/>
    <n v="4594011170"/>
    <n v="49.92"/>
    <m/>
    <n v="4140.8187619999999"/>
    <n v="3999.33367"/>
    <n v="3752.195119"/>
    <n v="594.67750000000001"/>
    <n v="664.67665399999998"/>
    <n v="0"/>
    <n v="466.74589700000001"/>
    <n v="0"/>
    <n v="177.930757"/>
    <n v="0"/>
    <n v="9202.3671890000005"/>
    <n v="4594.011169999999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3"/>
    <n v="2"/>
    <s v="Construir 8 Obras En Espacios Públicos En Territorios De Mejoramiento Integral De Barrios"/>
    <n v="1"/>
    <s v="Suma"/>
    <n v="1"/>
    <s v="En ejecucion"/>
    <n v="1"/>
    <n v="1"/>
    <n v="1.07"/>
    <n v="107"/>
    <n v="3"/>
    <n v="0.78"/>
    <n v="26"/>
    <n v="2"/>
    <n v="0"/>
    <n v="0"/>
    <n v="1"/>
    <n v="0"/>
    <n v="0"/>
    <n v="1"/>
    <n v="0"/>
    <n v="0"/>
    <n v="8"/>
    <n v="1.85"/>
    <n v="23.13"/>
    <n v="5779071896"/>
    <n v="5777610481"/>
    <n v="99.97"/>
    <n v="2894002549"/>
    <n v="2468596348"/>
    <n v="85.3"/>
    <n v="250000000"/>
    <n v="0"/>
    <n v="0"/>
    <n v="200000000"/>
    <n v="0"/>
    <n v="0"/>
    <n v="200000000"/>
    <n v="0"/>
    <n v="0"/>
    <n v="9323074445"/>
    <n v="8246206829"/>
    <n v="88.45"/>
    <m/>
    <n v="5779.0718960000004"/>
    <n v="5777.6104809999997"/>
    <n v="2894.0025489999998"/>
    <n v="2468.596348"/>
    <n v="250"/>
    <n v="0"/>
    <n v="200"/>
    <n v="0"/>
    <n v="200"/>
    <n v="0"/>
    <n v="9323.0744450000002"/>
    <n v="8246.206828999998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3"/>
    <n v="3"/>
    <s v="Elaborar 8 Documentos De Lineamientos De Intervención, Gestión Interinstitucional Y Evaluación De Las Intervenciones Territoriales En Los 8 Territorios Priorizados En Áreas De Origen Informal."/>
    <n v="1"/>
    <s v="Suma"/>
    <n v="1"/>
    <s v="En ejecucion"/>
    <n v="1"/>
    <n v="2"/>
    <n v="2"/>
    <n v="100"/>
    <n v="4"/>
    <n v="1.82"/>
    <n v="45.5"/>
    <n v="1"/>
    <n v="0"/>
    <n v="0"/>
    <n v="0.8"/>
    <n v="0"/>
    <n v="0"/>
    <n v="0.2"/>
    <n v="0"/>
    <n v="0"/>
    <n v="8"/>
    <n v="3.82"/>
    <n v="47.75"/>
    <n v="195508000"/>
    <n v="161629334"/>
    <n v="82.67"/>
    <n v="986728332"/>
    <n v="881291666"/>
    <n v="89.31"/>
    <n v="2577145600"/>
    <n v="0"/>
    <n v="0"/>
    <n v="2402758116"/>
    <n v="0"/>
    <n v="0"/>
    <n v="665319120"/>
    <n v="0"/>
    <n v="0"/>
    <n v="6827459168"/>
    <n v="1042921000"/>
    <n v="15.28"/>
    <m/>
    <n v="195.50800000000001"/>
    <n v="161.629334"/>
    <n v="986.72833200000002"/>
    <n v="881.29166599999996"/>
    <n v="2577.1455999999998"/>
    <n v="0"/>
    <n v="2402.758116"/>
    <n v="0"/>
    <n v="665.31912"/>
    <n v="0"/>
    <n v="6827.4591679999994"/>
    <n v="1042.92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2"/>
    <n v="1"/>
    <s v="Conformar Y Ajustar 150 Expedientes Urbanos Para La Legalización Urbanística De Asentamientos Informales."/>
    <n v="1"/>
    <s v="Suma"/>
    <n v="1"/>
    <s v="En ejecucion"/>
    <n v="1"/>
    <n v="8"/>
    <n v="8"/>
    <n v="100"/>
    <n v="49"/>
    <n v="16"/>
    <n v="32.65"/>
    <n v="53"/>
    <n v="0"/>
    <n v="0"/>
    <n v="38"/>
    <n v="0"/>
    <n v="0"/>
    <n v="2"/>
    <n v="0"/>
    <n v="0"/>
    <n v="150"/>
    <n v="24"/>
    <n v="16"/>
    <n v="217270000"/>
    <n v="137770000"/>
    <n v="63.41"/>
    <n v="512326667"/>
    <n v="437650000"/>
    <n v="85.42"/>
    <n v="802485678"/>
    <n v="0"/>
    <n v="0"/>
    <n v="760573894"/>
    <n v="0"/>
    <n v="0"/>
    <n v="155825160"/>
    <n v="0"/>
    <n v="0"/>
    <n v="2448481399"/>
    <n v="575420000"/>
    <n v="23.5"/>
    <m/>
    <n v="217.27"/>
    <n v="137.77000000000001"/>
    <n v="512.32666700000004"/>
    <n v="437.65"/>
    <n v="802.48567800000001"/>
    <n v="0"/>
    <n v="760.573894"/>
    <n v="0"/>
    <n v="155.82516000000001"/>
    <n v="0"/>
    <n v="2448.4813989999998"/>
    <n v="575.41999999999996"/>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2"/>
    <n v="2"/>
    <s v="Conformar Y Ajustar 100 Expedientes Urbanos Para La Regularización De Asentamientos Legalizados."/>
    <n v="1"/>
    <s v="Suma"/>
    <n v="1"/>
    <s v="En ejecucion"/>
    <n v="1"/>
    <n v="10"/>
    <n v="10"/>
    <n v="100"/>
    <n v="28"/>
    <n v="11"/>
    <n v="39.29"/>
    <n v="34"/>
    <n v="0"/>
    <n v="0"/>
    <n v="26"/>
    <n v="0"/>
    <n v="0"/>
    <n v="2"/>
    <n v="0"/>
    <n v="0"/>
    <n v="100"/>
    <n v="21"/>
    <n v="21"/>
    <n v="466261055"/>
    <n v="249069389"/>
    <n v="53.42"/>
    <n v="802873333"/>
    <n v="584856666"/>
    <n v="72.849999999999994"/>
    <n v="894365787"/>
    <n v="0"/>
    <n v="0"/>
    <n v="927047412"/>
    <n v="0"/>
    <n v="0"/>
    <n v="197940069"/>
    <n v="0"/>
    <n v="0"/>
    <n v="3288487656"/>
    <n v="833926055"/>
    <n v="25.36"/>
    <m/>
    <n v="466.261055"/>
    <n v="249.069389"/>
    <n v="802.873333"/>
    <n v="584.85666600000002"/>
    <n v="894.36578699999995"/>
    <n v="0"/>
    <n v="927.04741200000001"/>
    <n v="0"/>
    <n v="197.94006899999999"/>
    <n v="0"/>
    <n v="3288.4876560000002"/>
    <n v="833.9260550000000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4"/>
    <n v="1"/>
    <s v="Elaborar 1 Documento De Planeación Que Contenga Los Lineamientos Necesarios Para Fortalecer Los Procesos De Articulación."/>
    <n v="3"/>
    <s v="Creciente"/>
    <n v="1"/>
    <s v="En ejecucion"/>
    <n v="1"/>
    <n v="0"/>
    <n v="0"/>
    <n v="0"/>
    <n v="0.7"/>
    <n v="0.53"/>
    <n v="75.709999999999994"/>
    <n v="0.8"/>
    <n v="0"/>
    <n v="0"/>
    <n v="0.9"/>
    <n v="0"/>
    <n v="0"/>
    <n v="1"/>
    <n v="0"/>
    <n v="0"/>
    <s v="N/A"/>
    <s v="N/A"/>
    <s v="N/A"/>
    <n v="0"/>
    <n v="0"/>
    <n v="0"/>
    <n v="157893333"/>
    <n v="157893333"/>
    <n v="100"/>
    <n v="98155200"/>
    <n v="0"/>
    <n v="0"/>
    <n v="101631408"/>
    <n v="0"/>
    <n v="0"/>
    <n v="28437300"/>
    <n v="0"/>
    <n v="0"/>
    <n v="386117241"/>
    <n v="157893333"/>
    <n v="40.89"/>
    <m/>
    <n v="0"/>
    <n v="0"/>
    <n v="157.89333300000001"/>
    <n v="157.89333300000001"/>
    <n v="98.155199999999994"/>
    <n v="0"/>
    <n v="101.63140799999999"/>
    <n v="0"/>
    <n v="28.4373"/>
    <n v="0"/>
    <n v="386.11724099999998"/>
    <n v="157.8933330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4"/>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0.7"/>
    <n v="0.44"/>
    <n v="62.86"/>
    <n v="0.8"/>
    <n v="0"/>
    <n v="0"/>
    <n v="0.9"/>
    <n v="0"/>
    <n v="0"/>
    <n v="1"/>
    <n v="0"/>
    <n v="0"/>
    <s v="N/A"/>
    <s v="N/A"/>
    <s v="N/A"/>
    <n v="66994793"/>
    <n v="38600000"/>
    <n v="57.62"/>
    <n v="136520000"/>
    <n v="136520000"/>
    <n v="100"/>
    <n v="65436800"/>
    <n v="0"/>
    <n v="0"/>
    <n v="67754274"/>
    <n v="0"/>
    <n v="0"/>
    <n v="18958200"/>
    <n v="0"/>
    <n v="0"/>
    <n v="355664067"/>
    <n v="175120000"/>
    <n v="49.24"/>
    <m/>
    <n v="66.994793000000001"/>
    <n v="38.6"/>
    <n v="136.52000000000001"/>
    <n v="136.52000000000001"/>
    <n v="65.436800000000005"/>
    <n v="0"/>
    <n v="67.754273999999995"/>
    <n v="0"/>
    <n v="18.958200000000001"/>
    <n v="0"/>
    <n v="355.66406699999999"/>
    <n v="175.1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4"/>
    <n v="3"/>
    <s v="Elaborar 1 Documento Como Soporte Jurídico Y Normativo Para La Obtención De Actos De Reconocimiento Para Las Intervenciones Progresivas De Edificaciones En Zonas De Origen Informal."/>
    <n v="3"/>
    <s v="Creciente"/>
    <n v="1"/>
    <s v="En ejecucion"/>
    <n v="1"/>
    <n v="0.6"/>
    <n v="0.48"/>
    <n v="80"/>
    <n v="0.7"/>
    <n v="0.56000000000000005"/>
    <n v="80"/>
    <n v="0.8"/>
    <n v="0"/>
    <n v="0"/>
    <n v="0.9"/>
    <n v="0"/>
    <n v="0"/>
    <n v="1"/>
    <n v="0"/>
    <n v="0"/>
    <s v="N/A"/>
    <s v="N/A"/>
    <s v="N/A"/>
    <n v="35834492"/>
    <n v="35700000"/>
    <n v="99.64"/>
    <n v="141016667"/>
    <n v="138750000"/>
    <n v="98.39"/>
    <n v="98155200"/>
    <n v="0"/>
    <n v="0"/>
    <n v="101631410"/>
    <n v="0"/>
    <n v="0"/>
    <n v="28437300"/>
    <n v="0"/>
    <n v="0"/>
    <n v="405075069"/>
    <n v="174450000"/>
    <n v="43.07"/>
    <m/>
    <n v="35.834491999999997"/>
    <n v="35.700000000000003"/>
    <n v="141.01666700000001"/>
    <n v="138.75"/>
    <n v="98.155199999999994"/>
    <n v="0"/>
    <n v="101.63141"/>
    <n v="0"/>
    <n v="28.4373"/>
    <n v="0"/>
    <n v="405.07506899999998"/>
    <n v="174.45"/>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4"/>
    <n v="4"/>
    <s v="Asignar 1250 Subsidios Distritales De Mejoramiento De Vivienda En La Modalidad De Mejoramiento De Vivienda."/>
    <n v="1"/>
    <s v="Suma"/>
    <n v="1"/>
    <s v="En ejecucion"/>
    <n v="1"/>
    <n v="1"/>
    <n v="1"/>
    <n v="100"/>
    <n v="240"/>
    <n v="0"/>
    <n v="0"/>
    <n v="450"/>
    <n v="0"/>
    <n v="0"/>
    <n v="450"/>
    <n v="0"/>
    <n v="0"/>
    <n v="109"/>
    <n v="0"/>
    <n v="0"/>
    <n v="1250"/>
    <n v="1"/>
    <n v="0.08"/>
    <n v="21531016"/>
    <n v="21531016"/>
    <n v="100"/>
    <n v="5974570000"/>
    <n v="5907804143"/>
    <n v="98.88"/>
    <n v="8706233559"/>
    <n v="0"/>
    <n v="0"/>
    <n v="8908162567"/>
    <n v="0"/>
    <n v="0"/>
    <n v="9479100"/>
    <n v="0"/>
    <n v="0"/>
    <n v="23619976242"/>
    <n v="5929335159"/>
    <n v="25.1"/>
    <s v="VIGENCIA (a 30/06/2021): Teniendo en cuenta que no se ha expedido el Reglamento Operativo y no se ha realizado la modificación del Decreto N. 265 de 2020, se ha generado un retraso en la radicación de los expedientes ante la Secretaría Distrital del Hábitat por parte de la Caja de la Vivienda Popular, lo cual ocasionó un retraso para la asignación de subsidios."/>
    <n v="21.531016000000001"/>
    <n v="21.531016000000001"/>
    <n v="5974.57"/>
    <n v="5907.8041430000003"/>
    <n v="8706.2335590000002"/>
    <n v="0"/>
    <n v="8908.1625669999994"/>
    <n v="0"/>
    <n v="9.4791000000000007"/>
    <n v="0"/>
    <n v="23619.976242000001"/>
    <n v="5929.335159000000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1"/>
    <n v="1"/>
    <s v="Elaborar 3 Documentos De Lineamientos Técnicos Para Las Intervenciones De Mejoramiento Integral Rural Y En Bordes Urbanos Y Seguimiento A La Política Pública De Ruralidad De Bogotá."/>
    <n v="1"/>
    <s v="Suma"/>
    <n v="1"/>
    <s v="En ejecucion"/>
    <n v="1"/>
    <n v="0.45"/>
    <n v="0.45"/>
    <n v="100"/>
    <n v="0.5"/>
    <n v="0.42"/>
    <n v="84"/>
    <n v="0.93"/>
    <n v="0"/>
    <n v="0"/>
    <n v="0.96"/>
    <n v="0"/>
    <n v="0"/>
    <n v="0.16"/>
    <n v="0"/>
    <n v="0"/>
    <n v="3"/>
    <n v="0.87"/>
    <n v="29"/>
    <n v="496572667"/>
    <n v="470709334"/>
    <n v="94.79"/>
    <n v="823509000"/>
    <n v="775356667"/>
    <n v="94.15"/>
    <n v="1539055046"/>
    <n v="0"/>
    <n v="0"/>
    <n v="1593945464"/>
    <n v="0"/>
    <n v="0"/>
    <n v="270122114"/>
    <n v="0"/>
    <n v="0"/>
    <n v="4723204291"/>
    <n v="1246066001"/>
    <n v="26.38"/>
    <s v="RESERVAS (a 30/06/2021): La reserva no avanza magnitud"/>
    <n v="496.57266700000002"/>
    <n v="470.70933400000001"/>
    <n v="823.50900000000001"/>
    <n v="775.35666700000002"/>
    <n v="1539.0550459999999"/>
    <n v="0"/>
    <n v="1593.9454639999999"/>
    <n v="0"/>
    <n v="270.12211400000001"/>
    <n v="0"/>
    <n v="4723.204291"/>
    <n v="1246.066001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1"/>
    <n v="2"/>
    <s v="Realizar 2 Estudios O Diseños De Prefactibilidad Y Factibilidad Para Las Intervenciones De Mejoramiento Integral Rural Y En Bordes Urbanos."/>
    <n v="1"/>
    <s v="Suma"/>
    <n v="1"/>
    <s v="En ejecucion"/>
    <n v="1"/>
    <n v="0"/>
    <n v="0"/>
    <n v="0"/>
    <n v="1.5"/>
    <n v="0.65"/>
    <n v="43.33"/>
    <n v="0.4"/>
    <n v="0"/>
    <n v="0"/>
    <n v="0.1"/>
    <n v="0"/>
    <n v="0"/>
    <n v="0"/>
    <n v="0"/>
    <n v="0"/>
    <n v="2"/>
    <n v="0.65"/>
    <n v="32.5"/>
    <n v="0"/>
    <n v="0"/>
    <n v="0"/>
    <n v="1545000000"/>
    <n v="0"/>
    <n v="0"/>
    <n v="939879600"/>
    <n v="0"/>
    <n v="0"/>
    <n v="48079988"/>
    <n v="0"/>
    <n v="0"/>
    <n v="0"/>
    <n v="0"/>
    <n v="0"/>
    <n v="2532959588"/>
    <n v="0"/>
    <n v="0"/>
    <s v="VIGENCIA (a 30/06/2021): Avance mediante gestión del proyecto"/>
    <n v="0"/>
    <n v="0"/>
    <n v="1545"/>
    <n v="0"/>
    <n v="939.87959999999998"/>
    <n v="0"/>
    <n v="48.079988"/>
    <n v="0"/>
    <n v="0"/>
    <n v="0"/>
    <n v="2532.9595880000002"/>
    <n v="0"/>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1"/>
    <n v="3"/>
    <s v="Mejorar El 100 % De Las Viviendas Rurales Y En Bordes Urbanos Priorizadas."/>
    <n v="2"/>
    <s v="Constante"/>
    <n v="1"/>
    <s v="En ejecucion"/>
    <n v="1"/>
    <n v="0"/>
    <n v="0"/>
    <n v="0"/>
    <n v="100"/>
    <n v="0"/>
    <n v="0"/>
    <n v="100"/>
    <n v="0"/>
    <n v="0"/>
    <n v="100"/>
    <n v="0"/>
    <n v="0"/>
    <n v="0"/>
    <n v="0"/>
    <n v="0"/>
    <s v="N/A"/>
    <s v="N/A"/>
    <s v="N/A"/>
    <n v="0"/>
    <n v="0"/>
    <n v="0"/>
    <n v="5931491000"/>
    <n v="0"/>
    <n v="0"/>
    <n v="29035079600"/>
    <n v="0"/>
    <n v="0"/>
    <n v="4311079988"/>
    <n v="0"/>
    <n v="0"/>
    <n v="0"/>
    <n v="0"/>
    <n v="0"/>
    <n v="39277650588"/>
    <n v="0"/>
    <n v="0"/>
    <s v="VIGENCIA (a 30/06/2021): No presenta ejecución presupuestal ni avance de magnitud."/>
    <n v="0"/>
    <n v="0"/>
    <n v="5931.491"/>
    <n v="0"/>
    <n v="29035.079600000001"/>
    <n v="0"/>
    <n v="4311.0799880000004"/>
    <n v="0"/>
    <n v="0"/>
    <n v="0"/>
    <n v="39277.650587999997"/>
    <n v="0"/>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6"/>
    <n v="1"/>
    <s v="Adoptar 1 Política De Gestión Integral Del Sector Hábitat"/>
    <n v="3"/>
    <s v="Creciente"/>
    <n v="1"/>
    <s v="En ejecucion"/>
    <n v="1"/>
    <n v="0.15"/>
    <n v="0.15"/>
    <n v="100"/>
    <n v="0.6"/>
    <n v="0.54"/>
    <n v="90"/>
    <n v="0.75"/>
    <n v="0"/>
    <n v="0"/>
    <n v="0.9"/>
    <n v="0"/>
    <n v="0"/>
    <n v="1"/>
    <n v="0"/>
    <n v="0"/>
    <s v="N/A"/>
    <s v="N/A"/>
    <s v="N/A"/>
    <n v="236681668"/>
    <n v="220223324"/>
    <n v="93.05"/>
    <n v="516656667"/>
    <n v="490014000"/>
    <n v="94.84"/>
    <n v="433000000"/>
    <n v="0"/>
    <n v="0"/>
    <n v="433000000"/>
    <n v="0"/>
    <n v="0"/>
    <n v="216000000"/>
    <n v="0"/>
    <n v="0"/>
    <n v="1835338335"/>
    <n v="710237324"/>
    <n v="38.700000000000003"/>
    <s v="VIGENCIA (a 30/06/2021): Versión 3 del documento de trabajo del documento CONPES Distrital de la Política Pública de Gestión Integra del Hábitat para Bogotá -Plan de acción con 23 productos con un alto nivel de consolidación. -Versión 2 del documento con resultados del proceso de consulta, participación y socialización en la fase de formulación de la política pública de gestión integral del hábitat."/>
    <n v="236.681668"/>
    <n v="220.22332399999999"/>
    <n v="516.65666699999997"/>
    <n v="490.01400000000001"/>
    <n v="433"/>
    <n v="0"/>
    <n v="433"/>
    <n v="0"/>
    <n v="216"/>
    <n v="0"/>
    <n v="1835.3383349999999"/>
    <n v="710.23732399999994"/>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6"/>
    <n v="2"/>
    <s v="Elaborar 2 Documentos Técnicos De Soporte Para La Toma De Decisiones En Materia De Políticas Públicas Del Sector."/>
    <n v="1"/>
    <s v="Suma"/>
    <n v="1"/>
    <s v="En ejecucion"/>
    <n v="1"/>
    <n v="0"/>
    <n v="0"/>
    <n v="0"/>
    <n v="0.5"/>
    <n v="0.24"/>
    <n v="48"/>
    <n v="0.5"/>
    <n v="0"/>
    <n v="0"/>
    <n v="0.5"/>
    <n v="0"/>
    <n v="0"/>
    <n v="0.5"/>
    <n v="0"/>
    <n v="0"/>
    <n v="2"/>
    <n v="0.24"/>
    <n v="12"/>
    <n v="0"/>
    <n v="0"/>
    <n v="0"/>
    <n v="555230333"/>
    <n v="539005333"/>
    <n v="97.08"/>
    <n v="516000000"/>
    <n v="0"/>
    <n v="0"/>
    <n v="516000000"/>
    <n v="0"/>
    <n v="0"/>
    <n v="221000000"/>
    <n v="0"/>
    <n v="0"/>
    <n v="1808230333"/>
    <n v="539005333"/>
    <n v="29.81"/>
    <s v="VIGENCIA (a 30/06/2021): Documento de resumen del enfoque de hábitat en el POT. -Documento Cadena de valor Plan de Mejoramiento Integral de Barrios -PMIB-. -Presentación Plan trabajo para la evaluación de Mejoramiento Integral de Barrios -PMIB-. -Presentación Cadena de Valor Plan Terrazas Distrital y Arriendo Solidario."/>
    <n v="0"/>
    <n v="0"/>
    <n v="555.23033299999997"/>
    <n v="539.00533299999995"/>
    <n v="516"/>
    <n v="0"/>
    <n v="516"/>
    <n v="0"/>
    <n v="221"/>
    <n v="0"/>
    <n v="1808.230333"/>
    <n v="539.00533299999995"/>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6"/>
    <n v="3"/>
    <s v="Elaborar 2 Documentos De Análisis Con Respecto A Las Alternativas De Financiación Y Acceso A Soluciones Habitacionales."/>
    <n v="1"/>
    <s v="Suma"/>
    <n v="1"/>
    <s v="En ejecucion"/>
    <n v="1"/>
    <n v="0"/>
    <n v="0"/>
    <n v="0"/>
    <n v="0.5"/>
    <n v="0.24"/>
    <n v="48"/>
    <n v="0.5"/>
    <n v="0"/>
    <n v="0"/>
    <n v="0.5"/>
    <n v="0"/>
    <n v="0"/>
    <n v="0.5"/>
    <n v="0"/>
    <n v="0"/>
    <n v="2"/>
    <n v="0.24"/>
    <n v="12"/>
    <n v="0"/>
    <n v="0"/>
    <n v="0"/>
    <n v="166752843"/>
    <n v="114566667"/>
    <n v="68.709999999999994"/>
    <n v="571000000"/>
    <n v="0"/>
    <n v="0"/>
    <n v="570000000"/>
    <n v="0"/>
    <n v="0"/>
    <n v="276000000"/>
    <n v="0"/>
    <n v="0"/>
    <n v="1583752843"/>
    <n v="114566667"/>
    <n v="7.23"/>
    <s v="VIGENCIA (a 30/06/2021): Avance del documento de instrumentos de financiación con la revisión inicial de antecedentes y del inventario de instrumentos de financiación para vivienda VIS y VIP nuevas para población vulnerable. ."/>
    <n v="0"/>
    <n v="0"/>
    <n v="166.75284300000001"/>
    <n v="114.566667"/>
    <n v="571"/>
    <n v="0"/>
    <n v="570"/>
    <n v="0"/>
    <n v="276"/>
    <n v="0"/>
    <n v="1583.752843"/>
    <n v="114.566667"/>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6"/>
    <n v="4"/>
    <s v="Desarrollar 4 Estudios Y Análisis Relacionados Con Vivienda De Interés Social Y El Hábitat En La Ciudad."/>
    <n v="1"/>
    <s v="Suma"/>
    <n v="1"/>
    <s v="En ejecucion"/>
    <n v="1"/>
    <n v="0"/>
    <n v="0"/>
    <n v="0"/>
    <n v="1"/>
    <n v="0.48"/>
    <n v="48"/>
    <n v="1"/>
    <n v="0"/>
    <n v="0"/>
    <n v="1"/>
    <n v="0"/>
    <n v="0"/>
    <n v="1"/>
    <n v="0"/>
    <n v="0"/>
    <n v="4"/>
    <n v="0.48"/>
    <n v="12"/>
    <n v="0"/>
    <n v="0"/>
    <n v="0"/>
    <n v="140250000"/>
    <n v="140250000"/>
    <n v="100"/>
    <n v="223000000"/>
    <n v="0"/>
    <n v="0"/>
    <n v="223000000"/>
    <n v="0"/>
    <n v="0"/>
    <n v="96000000"/>
    <n v="0"/>
    <n v="0"/>
    <n v="682250000"/>
    <n v="140250000"/>
    <n v="20.56"/>
    <s v="VIGENCIA (a 30/06/2021): -Se cuenta con el avance del documento de ¿Resultados Censo Nacional de Población y vivienda¿. -Se cuenta con el avance del documento: Vulnerabilidad urbana y segregación socioespacial. -Se cuenta con el avance del documento: Como le fue a la economía y el sector de la construcción en 2020. -Se coordinó reunión con la Cámara de Comercio de Bogotá y WICCA, con el fin de su vinculación a la aplicación de la encuesta Bogotá Construida por Mujeres. -Se participó en la propuesta de introducción de las monografías de ONU-HABITAT."/>
    <n v="0"/>
    <n v="0"/>
    <n v="140.25"/>
    <n v="140.25"/>
    <n v="223"/>
    <n v="0"/>
    <n v="223"/>
    <n v="0"/>
    <n v="96"/>
    <n v="0"/>
    <n v="682.25"/>
    <n v="140.25"/>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1"/>
    <s v="Crear 1 Herramienta Tecnológica Como Soporte Virtual Del Banco Distrital De Materiales."/>
    <n v="3"/>
    <s v="Creciente"/>
    <n v="1"/>
    <s v="En ejecucion"/>
    <n v="1"/>
    <n v="0"/>
    <n v="0"/>
    <n v="0"/>
    <n v="0.3"/>
    <n v="0.26"/>
    <n v="86.67"/>
    <n v="0.6"/>
    <n v="0"/>
    <n v="0"/>
    <n v="0.9"/>
    <n v="0"/>
    <n v="0"/>
    <n v="1"/>
    <n v="0"/>
    <n v="0"/>
    <s v="N/A"/>
    <s v="N/A"/>
    <s v="N/A"/>
    <n v="0"/>
    <n v="0"/>
    <n v="0"/>
    <n v="63480000"/>
    <n v="38640000"/>
    <n v="60.87"/>
    <n v="131917801"/>
    <n v="0"/>
    <n v="0"/>
    <n v="138513692"/>
    <n v="0"/>
    <n v="0"/>
    <n v="72719687"/>
    <n v="0"/>
    <n v="0"/>
    <n v="406631180"/>
    <n v="38640000"/>
    <n v="9.5"/>
    <m/>
    <n v="0"/>
    <n v="0"/>
    <n v="63.48"/>
    <n v="38.64"/>
    <n v="131.917801"/>
    <n v="0"/>
    <n v="138.51369199999999"/>
    <n v="0"/>
    <n v="72.719686999999993"/>
    <n v="0"/>
    <n v="406.63117999999997"/>
    <n v="38.64"/>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2"/>
    <s v="Actualizar Y Mantener El 100 % De La Herramienta Tecnológica."/>
    <n v="2"/>
    <s v="Constante"/>
    <n v="1"/>
    <s v="En ejecucion"/>
    <n v="1"/>
    <n v="0"/>
    <n v="0"/>
    <n v="0"/>
    <n v="100"/>
    <n v="100"/>
    <n v="100"/>
    <n v="100"/>
    <n v="0"/>
    <n v="0"/>
    <n v="100"/>
    <n v="0"/>
    <n v="0"/>
    <n v="100"/>
    <n v="0"/>
    <n v="0"/>
    <s v="N/A"/>
    <s v="N/A"/>
    <s v="N/A"/>
    <n v="0"/>
    <n v="0"/>
    <n v="0"/>
    <n v="124267500"/>
    <n v="101360000"/>
    <n v="81.56"/>
    <n v="125302801"/>
    <n v="0"/>
    <n v="0"/>
    <n v="131567942"/>
    <n v="0"/>
    <n v="0"/>
    <n v="69073168"/>
    <n v="0"/>
    <n v="0"/>
    <n v="450211411"/>
    <n v="101360000"/>
    <n v="22.51"/>
    <m/>
    <n v="0"/>
    <n v="0"/>
    <n v="124.2675"/>
    <n v="101.36"/>
    <n v="125.302801"/>
    <n v="0"/>
    <n v="131.56794199999999"/>
    <n v="0"/>
    <n v="69.073167999999995"/>
    <n v="0"/>
    <n v="450.211411"/>
    <n v="101.36"/>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3"/>
    <s v="Brindar 100 % De Soporte Funcional A Usuarios De La Herramienta Tecnológica Del Banco Distrital De Materiales."/>
    <n v="2"/>
    <s v="Constante"/>
    <n v="1"/>
    <s v="En ejecucion"/>
    <n v="1"/>
    <n v="0"/>
    <n v="0"/>
    <n v="0"/>
    <n v="100"/>
    <n v="100"/>
    <n v="100"/>
    <n v="100"/>
    <n v="0"/>
    <n v="0"/>
    <n v="100"/>
    <n v="0"/>
    <n v="0"/>
    <n v="100"/>
    <n v="0"/>
    <n v="0"/>
    <s v="N/A"/>
    <s v="N/A"/>
    <s v="N/A"/>
    <n v="0"/>
    <n v="0"/>
    <n v="0"/>
    <n v="222800000"/>
    <n v="95300000"/>
    <n v="42.77"/>
    <n v="305584042"/>
    <n v="0"/>
    <n v="0"/>
    <n v="320863245"/>
    <n v="0"/>
    <n v="0"/>
    <n v="168453202"/>
    <n v="0"/>
    <n v="0"/>
    <n v="1017700489"/>
    <n v="95300000"/>
    <n v="9.36"/>
    <m/>
    <n v="0"/>
    <n v="0"/>
    <n v="222.8"/>
    <n v="95.3"/>
    <n v="305.58404200000001"/>
    <n v="0"/>
    <n v="320.86324500000001"/>
    <n v="0"/>
    <n v="168.453202"/>
    <n v="0"/>
    <n v="1017.7004890000001"/>
    <n v="95.3"/>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4"/>
    <s v="Crear 1 Herramienta Tecnológica Que Permita Realizar Los Trámites De Manera Virtual Ante Entidades Distritales Y/O Curaduría Social Dentro Del Marco Mejoramiento Integral De Viviendas."/>
    <n v="3"/>
    <s v="Creciente"/>
    <n v="1"/>
    <s v="En ejecucion"/>
    <n v="1"/>
    <n v="0"/>
    <n v="0"/>
    <n v="0"/>
    <n v="0.3"/>
    <n v="0.17"/>
    <n v="56.67"/>
    <n v="0.6"/>
    <n v="0"/>
    <n v="0"/>
    <n v="0.9"/>
    <n v="0"/>
    <n v="0"/>
    <n v="1"/>
    <n v="0"/>
    <n v="0"/>
    <s v="N/A"/>
    <s v="N/A"/>
    <s v="N/A"/>
    <n v="0"/>
    <n v="0"/>
    <n v="0"/>
    <n v="74760000"/>
    <n v="74760000"/>
    <n v="100"/>
    <n v="235257184"/>
    <n v="0"/>
    <n v="0"/>
    <n v="247020043"/>
    <n v="0"/>
    <n v="0"/>
    <n v="129685522"/>
    <n v="0"/>
    <n v="0"/>
    <n v="686722749"/>
    <n v="74760000"/>
    <n v="10.89"/>
    <m/>
    <n v="0"/>
    <n v="0"/>
    <n v="74.760000000000005"/>
    <n v="74.760000000000005"/>
    <n v="235.257184"/>
    <n v="0"/>
    <n v="247.02004299999999"/>
    <n v="0"/>
    <n v="129.68552199999999"/>
    <n v="0"/>
    <n v="686.72274900000002"/>
    <n v="74.760000000000005"/>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5"/>
    <s v="Brindar 100 % Soporte Funcional A Usuarios De La Herramienta Tecnológica Del Mejoramiento Integral De Viviendas."/>
    <n v="2"/>
    <s v="Constante"/>
    <n v="1"/>
    <s v="En ejecucion"/>
    <n v="1"/>
    <n v="0"/>
    <n v="0"/>
    <n v="0"/>
    <n v="100"/>
    <n v="100"/>
    <n v="100"/>
    <n v="100"/>
    <n v="0"/>
    <n v="0"/>
    <n v="100"/>
    <n v="0"/>
    <n v="0"/>
    <n v="100"/>
    <n v="0"/>
    <n v="0"/>
    <s v="N/A"/>
    <s v="N/A"/>
    <s v="N/A"/>
    <n v="0"/>
    <n v="0"/>
    <n v="0"/>
    <n v="63480000"/>
    <n v="52440000"/>
    <n v="82.61"/>
    <n v="109925425"/>
    <n v="0"/>
    <n v="0"/>
    <n v="115421696"/>
    <n v="0"/>
    <n v="0"/>
    <n v="60596390"/>
    <n v="0"/>
    <n v="0"/>
    <n v="349423511"/>
    <n v="52440000"/>
    <n v="15.01"/>
    <m/>
    <n v="0"/>
    <n v="0"/>
    <n v="63.48"/>
    <n v="52.44"/>
    <n v="109.925425"/>
    <n v="0"/>
    <n v="115.421696"/>
    <n v="0"/>
    <n v="60.59639"/>
    <n v="0"/>
    <n v="349.42351100000002"/>
    <n v="52.44"/>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6"/>
    <s v="Brindar Apoyo Técnico Y Administrativo A 100 % De Las Solicitudes Remitidas Por La Cvp."/>
    <n v="2"/>
    <s v="Constante"/>
    <n v="1"/>
    <s v="En ejecucion"/>
    <n v="1"/>
    <n v="100"/>
    <n v="100"/>
    <n v="100"/>
    <n v="100"/>
    <n v="100"/>
    <n v="100"/>
    <n v="100"/>
    <n v="0"/>
    <n v="0"/>
    <n v="100"/>
    <n v="0"/>
    <n v="0"/>
    <n v="100"/>
    <n v="0"/>
    <n v="0"/>
    <s v="N/A"/>
    <s v="N/A"/>
    <s v="N/A"/>
    <n v="56070000"/>
    <n v="56070000"/>
    <n v="100"/>
    <n v="67284000"/>
    <n v="67284000"/>
    <n v="100"/>
    <n v="343743184"/>
    <n v="0"/>
    <n v="0"/>
    <n v="360930343"/>
    <n v="0"/>
    <n v="0"/>
    <n v="189488430"/>
    <n v="0"/>
    <n v="0"/>
    <n v="1017515957"/>
    <n v="123354000"/>
    <n v="12.12"/>
    <m/>
    <n v="56.07"/>
    <n v="56.07"/>
    <n v="67.284000000000006"/>
    <n v="67.284000000000006"/>
    <n v="343.74318399999999"/>
    <n v="0"/>
    <n v="360.93034299999999"/>
    <n v="0"/>
    <n v="189.48842999999999"/>
    <n v="0"/>
    <n v="1017.515957"/>
    <n v="123.3540000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7"/>
    <s v="Implementar 1 Plataforma Virtual De Realización De Trámites."/>
    <n v="1"/>
    <s v="Suma"/>
    <n v="1"/>
    <s v="En ejecucion"/>
    <n v="1"/>
    <n v="0.05"/>
    <n v="0.05"/>
    <n v="100"/>
    <n v="0.27"/>
    <n v="0.14000000000000001"/>
    <n v="51.85"/>
    <n v="0.28000000000000003"/>
    <n v="0"/>
    <n v="0"/>
    <n v="0.3"/>
    <n v="0"/>
    <n v="0"/>
    <n v="0.1"/>
    <n v="0"/>
    <n v="0"/>
    <n v="1"/>
    <n v="0.19"/>
    <n v="19"/>
    <n v="78179520"/>
    <n v="62229077"/>
    <n v="79.599999999999994"/>
    <n v="223468000"/>
    <n v="168808000"/>
    <n v="75.540000000000006"/>
    <n v="793508556"/>
    <n v="0"/>
    <n v="0"/>
    <n v="833183983"/>
    <n v="0"/>
    <n v="0"/>
    <n v="437421591"/>
    <n v="0"/>
    <n v="0"/>
    <n v="2365761650"/>
    <n v="231037077"/>
    <n v="9.77"/>
    <m/>
    <n v="78.179519999999997"/>
    <n v="62.229076999999997"/>
    <n v="223.46799999999999"/>
    <n v="168.80799999999999"/>
    <n v="793.508556"/>
    <n v="0"/>
    <n v="833.18398300000001"/>
    <n v="0"/>
    <n v="437.42159099999998"/>
    <n v="0"/>
    <n v="2365.7616499999999"/>
    <n v="231.0370769999999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8"/>
    <s v="Realizar El 100 % De Ajustes Requeridos Para La Herramienta Tecnológica."/>
    <n v="2"/>
    <s v="Constante"/>
    <n v="1"/>
    <s v="En ejecucion"/>
    <n v="1"/>
    <n v="100"/>
    <n v="100"/>
    <n v="100"/>
    <n v="100"/>
    <n v="100"/>
    <n v="100"/>
    <n v="100"/>
    <n v="0"/>
    <n v="0"/>
    <n v="100"/>
    <n v="0"/>
    <n v="0"/>
    <n v="100"/>
    <n v="0"/>
    <n v="0"/>
    <s v="N/A"/>
    <s v="N/A"/>
    <s v="N/A"/>
    <n v="175666182"/>
    <n v="142989080"/>
    <n v="81.400000000000006"/>
    <n v="268000657"/>
    <n v="165012000"/>
    <n v="61.57"/>
    <n v="491864556"/>
    <n v="0"/>
    <n v="0"/>
    <n v="516457783"/>
    <n v="0"/>
    <n v="0"/>
    <n v="271140334"/>
    <n v="0"/>
    <n v="0"/>
    <n v="1723129512"/>
    <n v="308001080"/>
    <n v="17.87"/>
    <m/>
    <n v="175.66618199999999"/>
    <n v="142.98908"/>
    <n v="268.00065699999999"/>
    <n v="165.012"/>
    <n v="491.86455599999999"/>
    <n v="0"/>
    <n v="516.45778299999995"/>
    <n v="0"/>
    <n v="271.140334"/>
    <n v="0"/>
    <n v="1723.1295119999997"/>
    <n v="308.0010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9"/>
    <s v="Garantizar Por El 99 % De Disponibilidad De La Plataforma Tecnológica."/>
    <n v="2"/>
    <s v="Constante"/>
    <n v="1"/>
    <s v="En ejecucion"/>
    <n v="1"/>
    <n v="99"/>
    <n v="99"/>
    <n v="100"/>
    <n v="99"/>
    <n v="99"/>
    <n v="100"/>
    <n v="99"/>
    <n v="0"/>
    <n v="0"/>
    <n v="99"/>
    <n v="0"/>
    <n v="0"/>
    <n v="99"/>
    <n v="0"/>
    <n v="0"/>
    <s v="N/A"/>
    <s v="N/A"/>
    <s v="N/A"/>
    <n v="43792000"/>
    <n v="43792000"/>
    <n v="100"/>
    <n v="49680000"/>
    <n v="49680000"/>
    <n v="100"/>
    <n v="168417516"/>
    <n v="0"/>
    <n v="0"/>
    <n v="176838391"/>
    <n v="0"/>
    <n v="0"/>
    <n v="92840155"/>
    <n v="0"/>
    <n v="0"/>
    <n v="531568062"/>
    <n v="93472000"/>
    <n v="17.579999999999998"/>
    <m/>
    <n v="43.792000000000002"/>
    <n v="43.792000000000002"/>
    <n v="49.68"/>
    <n v="49.68"/>
    <n v="168.41751600000001"/>
    <n v="0"/>
    <n v="176.838391"/>
    <n v="0"/>
    <n v="92.840154999999996"/>
    <n v="0"/>
    <n v="531.56806200000005"/>
    <n v="93.47200000000000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10"/>
    <s v="Brindar Apoyo Técnico Y Administrativo A 100 % De Las Solicitudes De Apoyo Requeridas."/>
    <n v="2"/>
    <s v="Constante"/>
    <n v="1"/>
    <s v="En ejecucion"/>
    <n v="1"/>
    <n v="100"/>
    <n v="100"/>
    <n v="100"/>
    <n v="100"/>
    <n v="100"/>
    <n v="100"/>
    <n v="100"/>
    <n v="0"/>
    <n v="0"/>
    <n v="100"/>
    <n v="0"/>
    <n v="0"/>
    <n v="100"/>
    <n v="0"/>
    <n v="0"/>
    <s v="N/A"/>
    <s v="N/A"/>
    <s v="N/A"/>
    <n v="151197020"/>
    <n v="127272177"/>
    <n v="84.17"/>
    <n v="468725000"/>
    <n v="388892000"/>
    <n v="82.97"/>
    <n v="991958556"/>
    <n v="0"/>
    <n v="0"/>
    <n v="1041556483"/>
    <n v="0"/>
    <n v="0"/>
    <n v="546817155"/>
    <n v="0"/>
    <n v="0"/>
    <n v="3200254214"/>
    <n v="516164177"/>
    <n v="16.13"/>
    <m/>
    <n v="151.19702000000001"/>
    <n v="127.272177"/>
    <n v="468.72500000000002"/>
    <n v="388.892"/>
    <n v="991.95855600000004"/>
    <n v="0"/>
    <n v="1041.5564830000001"/>
    <n v="0"/>
    <n v="546.81715499999996"/>
    <n v="0"/>
    <n v="3200.2542139999996"/>
    <n v="516.164177"/>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6"/>
    <n v="11"/>
    <s v="Promover La Iniciación De 38750 Viviendas A Través Del Apoyo Ofrecido Dentro Del Marco Del Esquema De Mesa De Soluciones."/>
    <n v="1"/>
    <s v="Suma"/>
    <n v="1"/>
    <s v="En ejecucion"/>
    <n v="1"/>
    <n v="5800"/>
    <n v="6298"/>
    <n v="108.59"/>
    <n v="7750"/>
    <n v="6067"/>
    <n v="78.28"/>
    <n v="9700"/>
    <n v="0"/>
    <n v="0"/>
    <n v="9700"/>
    <n v="0"/>
    <n v="0"/>
    <n v="5800"/>
    <n v="0"/>
    <n v="0"/>
    <n v="38750"/>
    <n v="12365"/>
    <n v="31.91"/>
    <n v="50420400"/>
    <n v="50420400"/>
    <n v="100"/>
    <n v="153667000"/>
    <n v="139783000"/>
    <n v="90.96"/>
    <n v="477632079"/>
    <n v="0"/>
    <n v="0"/>
    <n v="501513683"/>
    <n v="0"/>
    <n v="0"/>
    <n v="263294682"/>
    <n v="0"/>
    <n v="0"/>
    <n v="1446527844"/>
    <n v="190203400"/>
    <n v="13.15"/>
    <m/>
    <n v="50.420400000000001"/>
    <n v="50.420400000000001"/>
    <n v="153.667"/>
    <n v="139.78299999999999"/>
    <n v="477.63207899999998"/>
    <n v="0"/>
    <n v="501.51368300000001"/>
    <n v="0"/>
    <n v="263.29468200000002"/>
    <n v="0"/>
    <n v="1446.527844"/>
    <n v="190.2033999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1"/>
    <s v="Elaborar Mínimo 1 Instrumento De Gestión Del Suelo."/>
    <n v="3"/>
    <s v="Creciente"/>
    <n v="1"/>
    <s v="En ejecucion"/>
    <n v="1"/>
    <n v="0.3"/>
    <n v="0.3"/>
    <n v="100"/>
    <n v="1"/>
    <n v="0.89"/>
    <n v="89"/>
    <n v="0"/>
    <n v="0"/>
    <n v="0"/>
    <n v="0"/>
    <n v="0"/>
    <n v="0"/>
    <n v="0"/>
    <n v="0"/>
    <n v="0"/>
    <s v="N/A"/>
    <s v="N/A"/>
    <s v="N/A"/>
    <n v="46816001"/>
    <n v="13373333"/>
    <n v="28.56"/>
    <n v="191936667"/>
    <n v="162650000"/>
    <n v="84.74"/>
    <n v="0"/>
    <n v="0"/>
    <n v="0"/>
    <n v="0"/>
    <n v="0"/>
    <n v="0"/>
    <n v="0"/>
    <n v="0"/>
    <n v="0"/>
    <n v="238752668"/>
    <n v="176023333"/>
    <n v="73.73"/>
    <m/>
    <n v="46.816001"/>
    <n v="13.373333000000001"/>
    <n v="191.936667"/>
    <n v="162.65"/>
    <n v="0"/>
    <n v="0"/>
    <n v="0"/>
    <n v="0"/>
    <n v="0"/>
    <n v="0"/>
    <n v="238.752668"/>
    <n v="176.0233330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2"/>
    <s v="Realizar El 100 % De Los Predios Objeto De Estudio Que Lo Requieran Como Parte De La Formulación Y/O Implementación En Instrumentos De Gestión Un Documento Técnico."/>
    <n v="2"/>
    <s v="Constante"/>
    <n v="1"/>
    <s v="En ejecucion"/>
    <n v="1"/>
    <n v="100"/>
    <n v="100"/>
    <n v="100"/>
    <n v="100"/>
    <n v="100"/>
    <n v="100"/>
    <n v="100"/>
    <n v="0"/>
    <n v="0"/>
    <n v="100"/>
    <n v="0"/>
    <n v="0"/>
    <n v="100"/>
    <n v="0"/>
    <n v="0"/>
    <s v="N/A"/>
    <s v="N/A"/>
    <s v="N/A"/>
    <n v="311130664"/>
    <n v="210714000"/>
    <n v="67.72"/>
    <n v="648593333"/>
    <n v="536250000"/>
    <n v="82.68"/>
    <n v="988193000"/>
    <n v="0"/>
    <n v="0"/>
    <n v="1037603000"/>
    <n v="0"/>
    <n v="0"/>
    <n v="544741000"/>
    <n v="0"/>
    <n v="0"/>
    <n v="3530260997"/>
    <n v="746964000"/>
    <n v="21.16"/>
    <m/>
    <n v="311.13066400000002"/>
    <n v="210.714"/>
    <n v="648.59333300000003"/>
    <n v="536.25"/>
    <n v="988.19299999999998"/>
    <n v="0"/>
    <n v="1037.6030000000001"/>
    <n v="0"/>
    <n v="544.74099999999999"/>
    <n v="0"/>
    <n v="3530.2609970000003"/>
    <n v="746.96399999999994"/>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3"/>
    <s v="Realizar Servicios De Asistencia Técnica 100 % De Los Proyectos Vinculados Como Asociativos Y/O Proyectos Estratégicos En El Marco Del Pdd."/>
    <n v="2"/>
    <s v="Constante"/>
    <n v="1"/>
    <s v="En ejecucion"/>
    <n v="1"/>
    <n v="100"/>
    <n v="100"/>
    <n v="100"/>
    <n v="100"/>
    <n v="100"/>
    <n v="100"/>
    <n v="100"/>
    <n v="0"/>
    <n v="0"/>
    <n v="100"/>
    <n v="0"/>
    <n v="0"/>
    <n v="100"/>
    <n v="0"/>
    <n v="0"/>
    <s v="N/A"/>
    <s v="N/A"/>
    <s v="N/A"/>
    <n v="254293335"/>
    <n v="137940002"/>
    <n v="54.25"/>
    <n v="1712130000"/>
    <n v="1278700000"/>
    <n v="74.680000000000007"/>
    <n v="1962463000"/>
    <n v="0"/>
    <n v="0"/>
    <n v="2040586000"/>
    <n v="0"/>
    <n v="0"/>
    <n v="1060768000"/>
    <n v="0"/>
    <n v="0"/>
    <n v="7030240335"/>
    <n v="1416640002"/>
    <n v="20.149999999999999"/>
    <m/>
    <n v="254.29333500000001"/>
    <n v="137.94000199999999"/>
    <n v="1712.13"/>
    <n v="1278.7"/>
    <n v="1962.463"/>
    <n v="0"/>
    <n v="2040.586"/>
    <n v="0"/>
    <n v="1060.768"/>
    <n v="0"/>
    <n v="7030.2403350000004"/>
    <n v="1416.640002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4"/>
    <s v="Elaborar 1 Marco Normativo Que Reglamente Porcentajes De Suelo Con Destino A Programas De Vis Y Vip E Incentivos Que Garanticen Su Construcción Efectiva."/>
    <n v="1"/>
    <s v="Suma"/>
    <n v="1"/>
    <s v="En ejecucion"/>
    <n v="1"/>
    <n v="0.6"/>
    <n v="1"/>
    <n v="166.67"/>
    <n v="0"/>
    <n v="0"/>
    <n v="0"/>
    <n v="0"/>
    <n v="0"/>
    <n v="0"/>
    <n v="0"/>
    <n v="0"/>
    <n v="0"/>
    <n v="0"/>
    <n v="0"/>
    <n v="0"/>
    <n v="1"/>
    <n v="1"/>
    <n v="100"/>
    <n v="47850000"/>
    <n v="47850000"/>
    <n v="100"/>
    <n v="0"/>
    <n v="0"/>
    <n v="0"/>
    <n v="0"/>
    <n v="0"/>
    <n v="0"/>
    <n v="0"/>
    <n v="0"/>
    <n v="0"/>
    <n v="0"/>
    <n v="0"/>
    <n v="0"/>
    <n v="47850000"/>
    <n v="47850000"/>
    <n v="100"/>
    <m/>
    <n v="47.85"/>
    <n v="47.85"/>
    <n v="0"/>
    <n v="0"/>
    <n v="0"/>
    <n v="0"/>
    <n v="0"/>
    <n v="0"/>
    <n v="0"/>
    <n v="0"/>
    <n v="47.85"/>
    <n v="47.85"/>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5"/>
    <s v="Promover La Iniciación De 9000 Viviendas Vis En Bogotá, A Través De La Gestión De 90 Hectáreas De Suelo."/>
    <n v="1"/>
    <s v="Suma"/>
    <n v="1"/>
    <s v="En ejecucion"/>
    <n v="1"/>
    <n v="518"/>
    <n v="518"/>
    <n v="100"/>
    <n v="2611"/>
    <n v="1234"/>
    <n v="47.26"/>
    <n v="2340"/>
    <n v="0"/>
    <n v="0"/>
    <n v="2836"/>
    <n v="0"/>
    <n v="0"/>
    <n v="695"/>
    <n v="0"/>
    <n v="0"/>
    <n v="9000"/>
    <n v="1752"/>
    <n v="19.47"/>
    <n v="116060000"/>
    <n v="64000000"/>
    <n v="55.14"/>
    <n v="297100000"/>
    <n v="249400000"/>
    <n v="83.94"/>
    <n v="248724000"/>
    <n v="0"/>
    <n v="0"/>
    <n v="261161000"/>
    <n v="0"/>
    <n v="0"/>
    <n v="182812000"/>
    <n v="0"/>
    <n v="0"/>
    <n v="1105857000"/>
    <n v="313400000"/>
    <n v="28.34"/>
    <m/>
    <n v="116.06"/>
    <n v="64"/>
    <n v="297.10000000000002"/>
    <n v="249.4"/>
    <n v="248.72399999999999"/>
    <n v="0"/>
    <n v="261.161"/>
    <n v="0"/>
    <n v="182.81200000000001"/>
    <n v="0"/>
    <n v="1105.857"/>
    <n v="313.39999999999998"/>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7"/>
    <n v="6"/>
    <s v="Promover La Iniciación De 2250 Viviendas Vip En Bogotá A Través De La Gestión De 90 Hectáreas De Suelo."/>
    <n v="1"/>
    <s v="Suma"/>
    <n v="1"/>
    <s v="En ejecucion"/>
    <n v="1"/>
    <n v="50"/>
    <n v="0"/>
    <n v="0"/>
    <n v="1500"/>
    <n v="1474"/>
    <n v="98.27"/>
    <n v="375"/>
    <n v="0"/>
    <n v="0"/>
    <n v="300"/>
    <n v="0"/>
    <n v="0"/>
    <n v="75"/>
    <n v="0"/>
    <n v="0"/>
    <n v="2250"/>
    <n v="1474"/>
    <n v="65.510000000000005"/>
    <n v="36383333"/>
    <n v="24976666"/>
    <n v="68.66"/>
    <n v="143000000"/>
    <n v="63000000"/>
    <n v="44.06"/>
    <n v="142317000"/>
    <n v="0"/>
    <n v="0"/>
    <n v="149433000"/>
    <n v="0"/>
    <n v="0"/>
    <n v="62683000"/>
    <n v="0"/>
    <n v="0"/>
    <n v="533816333"/>
    <n v="87976666"/>
    <n v="16.48"/>
    <m/>
    <n v="36.383333"/>
    <n v="24.976666000000002"/>
    <n v="143"/>
    <n v="63"/>
    <n v="142.31700000000001"/>
    <n v="0"/>
    <n v="149.43299999999999"/>
    <n v="0"/>
    <n v="62.683"/>
    <n v="0"/>
    <n v="533.81633299999999"/>
    <n v="87.976665999999994"/>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7"/>
    <n v="1"/>
    <s v="Elaborar 1 Proyecto Normativo Con Lineamientos Para Facilitar El Cierre Financiero De Los Hogares Y La Implementación De Esquemas De Financiación Asequibles."/>
    <n v="3"/>
    <s v="Creciente"/>
    <n v="1"/>
    <s v="En ejecucion"/>
    <n v="1"/>
    <n v="0.05"/>
    <n v="0.05"/>
    <n v="100"/>
    <n v="0.38"/>
    <n v="0.24"/>
    <n v="63.16"/>
    <n v="0.71"/>
    <n v="0"/>
    <n v="0"/>
    <n v="0.92"/>
    <n v="0"/>
    <n v="0"/>
    <n v="1"/>
    <n v="0"/>
    <n v="0"/>
    <s v="N/A"/>
    <s v="N/A"/>
    <s v="N/A"/>
    <n v="88700000"/>
    <n v="88700000"/>
    <n v="100"/>
    <n v="608750000"/>
    <n v="0"/>
    <n v="0"/>
    <n v="567000000"/>
    <n v="0"/>
    <n v="0"/>
    <n v="356000000"/>
    <n v="0"/>
    <n v="0"/>
    <n v="130000000"/>
    <n v="0"/>
    <n v="0"/>
    <n v="1750450000"/>
    <n v="88700000"/>
    <n v="5.07"/>
    <s v="VIGENCIA (a 30/06/2021): Se realizó reunión con las entidades financieras que ocuparon el primer y segundo cuartil superior en cuanto a menor tasa de interés en los productos para adquisición de vivienda (crédito hipotecario /leasing habitacional), para Vivienda VIP y VIS, o de mejoramiento de vivienda"/>
    <n v="88.7"/>
    <n v="88.7"/>
    <n v="608.75"/>
    <n v="0"/>
    <n v="567"/>
    <n v="0"/>
    <n v="356"/>
    <n v="0"/>
    <n v="130"/>
    <n v="0"/>
    <n v="1750.45"/>
    <n v="88.7"/>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7"/>
    <n v="2"/>
    <s v="Elaborar 4 Documentos Que Contemplen Diversas Propuestas Para La Inclusión E Implementación De Nuevas Fuentes De Financiación Para La Gestión Del Hábitat."/>
    <n v="1"/>
    <s v="Suma"/>
    <n v="1"/>
    <s v="En ejecucion"/>
    <n v="1"/>
    <n v="2"/>
    <n v="2"/>
    <n v="100"/>
    <n v="1"/>
    <n v="0.5"/>
    <n v="50"/>
    <n v="0.5"/>
    <n v="0"/>
    <n v="0"/>
    <n v="0.25"/>
    <n v="0"/>
    <n v="0"/>
    <n v="0.25"/>
    <n v="0"/>
    <n v="0"/>
    <n v="4"/>
    <n v="2.5"/>
    <n v="62.5"/>
    <n v="194166224"/>
    <n v="101400000"/>
    <n v="52.22"/>
    <n v="1158750000"/>
    <n v="676116216"/>
    <n v="58.35"/>
    <n v="1320000000"/>
    <n v="0"/>
    <n v="0"/>
    <n v="829000000"/>
    <n v="0"/>
    <n v="0"/>
    <n v="301000000"/>
    <n v="0"/>
    <n v="0"/>
    <n v="3802916224"/>
    <n v="777516216"/>
    <n v="20.45"/>
    <s v="VIGENCIA (a 30/06/2021): Se realizo revisión de los resultados del proyecto con OSF para habilitar un instrumento financiero alternativo que ayude a viabilizar el cierre financiero de plan terrazas, avance en la firma del memorando de entendimiento con Aguas de Bogotá como operador de los proyectos con la cooperación coreana"/>
    <n v="194.166224"/>
    <n v="101.4"/>
    <n v="1158.75"/>
    <n v="676.11621600000001"/>
    <n v="1320"/>
    <n v="0"/>
    <n v="829"/>
    <n v="0"/>
    <n v="301"/>
    <n v="0"/>
    <n v="3802.9162240000001"/>
    <n v="777.5162159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7"/>
    <n v="3"/>
    <s v="Elaborar 1 Documento Con El Diagnóstico De Los Instrumentos Actuales De Financiación Del Desarrollo Urbano Y Propuestas De Mejora Para La Implementación De Mejores Procesos De Gestión Del Suelo."/>
    <n v="3"/>
    <s v="Creciente"/>
    <n v="1"/>
    <s v="En ejecucion"/>
    <n v="1"/>
    <n v="0.11"/>
    <n v="0.11"/>
    <n v="100"/>
    <n v="0.42"/>
    <n v="0.21"/>
    <n v="50"/>
    <n v="0.73"/>
    <n v="0"/>
    <n v="0"/>
    <n v="0.93"/>
    <n v="0"/>
    <n v="0"/>
    <n v="1"/>
    <n v="0"/>
    <n v="0"/>
    <s v="N/A"/>
    <s v="N/A"/>
    <s v="N/A"/>
    <n v="65000000"/>
    <n v="57200000"/>
    <n v="88"/>
    <n v="160500000"/>
    <n v="160500000"/>
    <n v="100"/>
    <n v="1326000000"/>
    <n v="0"/>
    <n v="0"/>
    <n v="834000000"/>
    <n v="0"/>
    <n v="0"/>
    <n v="304000000"/>
    <n v="0"/>
    <n v="0"/>
    <n v="2689500000"/>
    <n v="217700000"/>
    <n v="8.09"/>
    <s v="VIGENCIA (a 30/06/2021): Se evaluó técnicamente la aplicación del instrumento de financiación denominado Titularización de Ingresos Futuros - TIF y se elaboró en conjunto con la Secretaría Distrital de Hacienda una propuesta de modificación del decreto reglamentario de dicho instrumento."/>
    <n v="65"/>
    <n v="57.2"/>
    <n v="160.5"/>
    <n v="160.5"/>
    <n v="1326"/>
    <n v="0"/>
    <n v="834"/>
    <n v="0"/>
    <n v="304"/>
    <n v="0"/>
    <n v="2689.5"/>
    <n v="217.7"/>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0"/>
    <n v="1"/>
    <s v="Elaborar 1 Documento De Planeación Y Actualizarlo, El Cual Contenga Orientaciones Técnicas Para Incorporar Información Diferenciada."/>
    <n v="3"/>
    <s v="Creciente"/>
    <n v="1"/>
    <s v="En ejecucion"/>
    <n v="1"/>
    <n v="0.1"/>
    <n v="0.1"/>
    <n v="100"/>
    <n v="0.3"/>
    <n v="0.24"/>
    <n v="80"/>
    <n v="0.7"/>
    <n v="0"/>
    <n v="0"/>
    <n v="0.9"/>
    <n v="0"/>
    <n v="0"/>
    <n v="1"/>
    <n v="0"/>
    <n v="0"/>
    <s v="N/A"/>
    <s v="N/A"/>
    <s v="N/A"/>
    <n v="101458223"/>
    <n v="84483206"/>
    <n v="83.26"/>
    <n v="287800000"/>
    <n v="224800000"/>
    <n v="78.11"/>
    <n v="708737359"/>
    <n v="0"/>
    <n v="0"/>
    <n v="641437139"/>
    <n v="0"/>
    <n v="0"/>
    <n v="615070649"/>
    <n v="0"/>
    <n v="0"/>
    <n v="2354503370"/>
    <n v="309283206"/>
    <n v="13.14"/>
    <m/>
    <n v="101.458223"/>
    <n v="84.483205999999996"/>
    <n v="287.8"/>
    <n v="224.8"/>
    <n v="708.73735899999997"/>
    <n v="0"/>
    <n v="641.437139"/>
    <n v="0"/>
    <n v="615.070649"/>
    <n v="0"/>
    <n v="2354.5033700000004"/>
    <n v="309.2832060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0"/>
    <n v="2"/>
    <s v="Implementar 1 Documento De Lineamientos Técnicos Para La Incorporación Del Enfoque Poblacional, Diferencial, De Género Y Territorial En Las Estrategias De Intervención De Los Territorios."/>
    <n v="3"/>
    <s v="Creciente"/>
    <n v="1"/>
    <s v="En ejecucion"/>
    <n v="1"/>
    <n v="0.1"/>
    <n v="0.1"/>
    <n v="100"/>
    <n v="0.3"/>
    <n v="0.2"/>
    <n v="66.67"/>
    <n v="0.7"/>
    <n v="0"/>
    <n v="0"/>
    <n v="0.9"/>
    <n v="0"/>
    <n v="0"/>
    <n v="1"/>
    <n v="0"/>
    <n v="0"/>
    <s v="N/A"/>
    <s v="N/A"/>
    <s v="N/A"/>
    <n v="98949999"/>
    <n v="98949999"/>
    <n v="100"/>
    <n v="332116667"/>
    <n v="331853334"/>
    <n v="99.92"/>
    <n v="708737359"/>
    <n v="0"/>
    <n v="0"/>
    <n v="641437139"/>
    <n v="0"/>
    <n v="0"/>
    <n v="615070650"/>
    <n v="0"/>
    <n v="0"/>
    <n v="2396311814"/>
    <n v="430803333"/>
    <n v="17.98"/>
    <m/>
    <n v="98.949999000000005"/>
    <n v="98.949999000000005"/>
    <n v="332.11666700000001"/>
    <n v="331.85333400000002"/>
    <n v="708.73735899999997"/>
    <n v="0"/>
    <n v="641.437139"/>
    <n v="0"/>
    <n v="615.07065"/>
    <n v="0"/>
    <n v="2396.3118140000001"/>
    <n v="430.80333300000001"/>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0"/>
    <n v="3"/>
    <s v="Implementar 3 Estrategias Para El Fortalecimiento De La Participación Ciudadana En Los Proyectos Estratégicos Del Sector A Través De Los Ejes Trasversales De Innovación Y Comunicación Como Mínimo."/>
    <n v="1"/>
    <s v="Suma"/>
    <n v="1"/>
    <s v="En ejecucion"/>
    <n v="1"/>
    <n v="0.3"/>
    <n v="0.3"/>
    <n v="100"/>
    <n v="0.6"/>
    <n v="0.36"/>
    <n v="60"/>
    <n v="1.2"/>
    <n v="0"/>
    <n v="0"/>
    <n v="0.6"/>
    <n v="0"/>
    <n v="0"/>
    <n v="0.3"/>
    <n v="0"/>
    <n v="0"/>
    <n v="3"/>
    <n v="0.66"/>
    <n v="22"/>
    <n v="1679602243"/>
    <n v="1679602243"/>
    <n v="100"/>
    <n v="3053303333"/>
    <n v="2508852303"/>
    <n v="82.17"/>
    <n v="7443666490"/>
    <n v="0"/>
    <n v="0"/>
    <n v="4927475703"/>
    <n v="0"/>
    <n v="0"/>
    <n v="1828133409"/>
    <n v="0"/>
    <n v="0"/>
    <n v="18932181178"/>
    <n v="4188454546"/>
    <n v="22.12"/>
    <m/>
    <n v="1679.602243"/>
    <n v="1679.602243"/>
    <n v="3053.3033329999998"/>
    <n v="2508.8523030000001"/>
    <n v="7443.6664899999996"/>
    <n v="0"/>
    <n v="4927.4757030000001"/>
    <n v="0"/>
    <n v="1828.133409"/>
    <n v="0"/>
    <n v="18932.181177999999"/>
    <n v="4188.454545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20"/>
    <n v="4"/>
    <s v="Implementar 1 Alternativa De Comunicación Para La Difusión De Estrategias De Innovación Social Del Sector Hábitat."/>
    <n v="3"/>
    <s v="Creciente"/>
    <n v="1"/>
    <s v="En ejecucion"/>
    <n v="1"/>
    <n v="0.1"/>
    <n v="0.1"/>
    <n v="100"/>
    <n v="0.3"/>
    <n v="0.14000000000000001"/>
    <n v="46.67"/>
    <n v="0.7"/>
    <n v="0"/>
    <n v="0"/>
    <n v="0.9"/>
    <n v="0"/>
    <n v="0"/>
    <n v="1"/>
    <n v="0"/>
    <n v="0"/>
    <s v="N/A"/>
    <s v="N/A"/>
    <s v="N/A"/>
    <n v="144075324"/>
    <n v="142356667"/>
    <n v="98.81"/>
    <n v="326780000"/>
    <n v="326780000"/>
    <n v="100"/>
    <n v="354368680"/>
    <n v="0"/>
    <n v="0"/>
    <n v="320718570"/>
    <n v="0"/>
    <n v="0"/>
    <n v="307535323"/>
    <n v="0"/>
    <n v="0"/>
    <n v="1453477897"/>
    <n v="469136667"/>
    <n v="32.28"/>
    <m/>
    <n v="144.07532399999999"/>
    <n v="142.35666699999999"/>
    <n v="326.77999999999997"/>
    <n v="326.77999999999997"/>
    <n v="354.36867999999998"/>
    <n v="0"/>
    <n v="320.71857"/>
    <n v="0"/>
    <n v="307.53532300000001"/>
    <n v="0"/>
    <n v="1453.477897"/>
    <n v="469.1366669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7"/>
    <n v="1"/>
    <s v="Realizar 1000 Piezas Informativas Sobre La Gestión De La Sdht Para El Público Externo."/>
    <n v="1"/>
    <s v="Suma"/>
    <n v="1"/>
    <s v="En ejecucion"/>
    <n v="1"/>
    <n v="95"/>
    <n v="95"/>
    <n v="100"/>
    <n v="270"/>
    <n v="162"/>
    <n v="60"/>
    <n v="270"/>
    <n v="0"/>
    <n v="0"/>
    <n v="270"/>
    <n v="0"/>
    <n v="0"/>
    <n v="95"/>
    <n v="0"/>
    <n v="0"/>
    <n v="1000"/>
    <n v="257"/>
    <n v="25.7"/>
    <n v="617057667"/>
    <n v="466452662"/>
    <n v="75.59"/>
    <n v="1344782300"/>
    <n v="638670300"/>
    <n v="47.49"/>
    <n v="1836483000"/>
    <n v="0"/>
    <n v="0"/>
    <n v="1452631500"/>
    <n v="0"/>
    <n v="0"/>
    <n v="490551500"/>
    <n v="0"/>
    <n v="0"/>
    <n v="5741505967"/>
    <n v="1105122962"/>
    <n v="19.25"/>
    <m/>
    <n v="617.05766700000004"/>
    <n v="466.45266199999998"/>
    <n v="1344.7823000000001"/>
    <n v="638.6703"/>
    <n v="1836.4829999999999"/>
    <n v="0"/>
    <n v="1452.6315"/>
    <n v="0"/>
    <n v="490.55149999999998"/>
    <n v="0"/>
    <n v="5741.5059669999991"/>
    <n v="1105.122961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7"/>
    <n v="2"/>
    <s v="Producir 72 Campañas Para Redes Sociales De La Sdht."/>
    <n v="1"/>
    <s v="Suma"/>
    <n v="1"/>
    <s v="En ejecucion"/>
    <n v="1"/>
    <n v="9"/>
    <n v="9"/>
    <n v="100"/>
    <n v="18"/>
    <n v="10"/>
    <n v="55.56"/>
    <n v="18"/>
    <n v="0"/>
    <n v="0"/>
    <n v="18"/>
    <n v="0"/>
    <n v="0"/>
    <n v="9"/>
    <n v="0"/>
    <n v="0"/>
    <n v="72"/>
    <n v="19"/>
    <n v="26.39"/>
    <n v="93605667"/>
    <n v="77155667"/>
    <n v="82.43"/>
    <n v="299425129"/>
    <n v="294675129"/>
    <n v="98.41"/>
    <n v="174708000"/>
    <n v="0"/>
    <n v="0"/>
    <n v="174708000"/>
    <n v="0"/>
    <n v="0"/>
    <n v="174708000"/>
    <n v="0"/>
    <n v="0"/>
    <n v="917154796"/>
    <n v="371830796"/>
    <n v="40.54"/>
    <m/>
    <n v="93.605666999999997"/>
    <n v="77.155666999999994"/>
    <n v="299.42512900000003"/>
    <n v="294.67512900000003"/>
    <n v="174.708"/>
    <n v="0"/>
    <n v="174.708"/>
    <n v="0"/>
    <n v="174.708"/>
    <n v="0"/>
    <n v="917.15479599999992"/>
    <n v="371.83079600000002"/>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7"/>
    <n v="3"/>
    <s v="Difundir 72 Campañas En Los Canales Internos De La Sdht."/>
    <n v="1"/>
    <s v="Suma"/>
    <n v="1"/>
    <s v="En ejecucion"/>
    <n v="1"/>
    <n v="9"/>
    <n v="9"/>
    <n v="100"/>
    <n v="18"/>
    <n v="11"/>
    <n v="61.11"/>
    <n v="18"/>
    <n v="0"/>
    <n v="0"/>
    <n v="18"/>
    <n v="0"/>
    <n v="0"/>
    <n v="9"/>
    <n v="0"/>
    <n v="0"/>
    <n v="72"/>
    <n v="20"/>
    <n v="27.78"/>
    <n v="95740000"/>
    <n v="95740000"/>
    <n v="100"/>
    <n v="219250000"/>
    <n v="219250000"/>
    <n v="100"/>
    <n v="197800000"/>
    <n v="0"/>
    <n v="0"/>
    <n v="197800000"/>
    <n v="0"/>
    <n v="0"/>
    <n v="197800000"/>
    <n v="0"/>
    <n v="0"/>
    <n v="908390000"/>
    <n v="314990000"/>
    <n v="34.68"/>
    <m/>
    <n v="95.74"/>
    <n v="95.74"/>
    <n v="219.25"/>
    <n v="219.25"/>
    <n v="197.8"/>
    <n v="0"/>
    <n v="197.8"/>
    <n v="0"/>
    <n v="197.8"/>
    <n v="0"/>
    <n v="908.38999999999987"/>
    <n v="314.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7"/>
    <n v="4"/>
    <s v="Realizar 240 Piezas Informativas."/>
    <n v="1"/>
    <s v="Suma"/>
    <n v="1"/>
    <s v="En ejecucion"/>
    <n v="1"/>
    <n v="15"/>
    <n v="15"/>
    <n v="100"/>
    <n v="70"/>
    <n v="38"/>
    <n v="54.29"/>
    <n v="70"/>
    <n v="0"/>
    <n v="0"/>
    <n v="70"/>
    <n v="0"/>
    <n v="0"/>
    <n v="15"/>
    <n v="0"/>
    <n v="0"/>
    <n v="240"/>
    <n v="53"/>
    <n v="22.08"/>
    <n v="853299666"/>
    <n v="677299666"/>
    <n v="79.37"/>
    <n v="358579571"/>
    <n v="347750000"/>
    <n v="96.98"/>
    <n v="196029000"/>
    <n v="0"/>
    <n v="0"/>
    <n v="196029000"/>
    <n v="0"/>
    <n v="0"/>
    <n v="196029000"/>
    <n v="0"/>
    <n v="0"/>
    <n v="1799966237"/>
    <n v="1025049666"/>
    <n v="56.95"/>
    <m/>
    <n v="853.299666"/>
    <n v="677.299666"/>
    <n v="358.57957099999999"/>
    <n v="347.75"/>
    <n v="196.029"/>
    <n v="0"/>
    <n v="196.029"/>
    <n v="0"/>
    <n v="196.029"/>
    <n v="0"/>
    <n v="1799.9662370000001"/>
    <n v="1025.0496659999999"/>
  </r>
  <r>
    <n v="16"/>
    <s v="Un Nuevo Contrato Social y Ambiental para la Bogotá del Siglo XXI"/>
    <x v="0"/>
    <n v="2021"/>
    <s v="30/06/2021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7"/>
    <n v="5"/>
    <s v="Renovar 2 Plataformas Digitales De La Secretaría."/>
    <n v="1"/>
    <s v="Suma"/>
    <n v="1"/>
    <s v="En ejecucion"/>
    <n v="1"/>
    <n v="0.5"/>
    <n v="0.2"/>
    <n v="40"/>
    <n v="1.8"/>
    <n v="0.8"/>
    <n v="44.44"/>
    <n v="0"/>
    <n v="0"/>
    <n v="0"/>
    <n v="0"/>
    <n v="0"/>
    <n v="0"/>
    <n v="0"/>
    <n v="0"/>
    <n v="0"/>
    <n v="2"/>
    <n v="1"/>
    <n v="50"/>
    <n v="300000000"/>
    <n v="273598826"/>
    <n v="91.2"/>
    <n v="33000000"/>
    <n v="0"/>
    <n v="0"/>
    <n v="0"/>
    <n v="0"/>
    <n v="0"/>
    <n v="0"/>
    <n v="0"/>
    <n v="0"/>
    <n v="0"/>
    <n v="0"/>
    <n v="0"/>
    <n v="333000000"/>
    <n v="273598826"/>
    <n v="82.16"/>
    <m/>
    <n v="300"/>
    <n v="273.59882599999997"/>
    <n v="33"/>
    <n v="0"/>
    <n v="0"/>
    <n v="0"/>
    <n v="0"/>
    <n v="0"/>
    <n v="0"/>
    <n v="0"/>
    <n v="333"/>
    <n v="273.59882599999997"/>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6"/>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435794234"/>
    <n v="0"/>
    <n v="0"/>
    <n v="1084039994"/>
    <n v="0"/>
    <n v="0"/>
    <n v="0"/>
    <n v="0"/>
    <n v="0"/>
    <n v="4519834228"/>
    <n v="0"/>
    <n v="0"/>
    <m/>
    <n v="0"/>
    <n v="0"/>
    <n v="0"/>
    <n v="0"/>
    <n v="3435.794234"/>
    <n v="0"/>
    <n v="1084.039994"/>
    <n v="0"/>
    <n v="0"/>
    <n v="0"/>
    <n v="4519.8342279999997"/>
    <n v="0"/>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6"/>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0.82"/>
    <n v="0.4"/>
    <n v="48.78"/>
    <n v="0.84"/>
    <n v="0"/>
    <n v="0"/>
    <n v="0.92"/>
    <n v="0"/>
    <n v="0"/>
    <n v="0.06"/>
    <n v="0"/>
    <n v="0"/>
    <n v="3"/>
    <n v="0.76"/>
    <n v="25.33"/>
    <n v="764472399"/>
    <n v="583674399"/>
    <n v="76.349999999999994"/>
    <n v="1494208667"/>
    <n v="1278716000"/>
    <n v="85.58"/>
    <n v="1479679666"/>
    <n v="0"/>
    <n v="0"/>
    <n v="1624070056"/>
    <n v="0"/>
    <n v="0"/>
    <n v="102984056"/>
    <n v="0"/>
    <n v="0"/>
    <n v="5465414844"/>
    <n v="1862390399"/>
    <n v="34.08"/>
    <s v="RESERVAS (a 30/06/2021): Los recursos de reserva no avanzan magnitud."/>
    <n v="764.472399"/>
    <n v="583.67439899999999"/>
    <n v="1494.2086670000001"/>
    <n v="1278.7159999999999"/>
    <n v="1479.679666"/>
    <n v="0"/>
    <n v="1624.070056"/>
    <n v="0"/>
    <n v="102.984056"/>
    <n v="0"/>
    <n v="5465.4148439999999"/>
    <n v="1862.3903989999999"/>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6"/>
    <n v="3"/>
    <s v="Realizar 2 Estudios O Diseños De Prefactibilidad Y Factibilidad Para Proyectos Gestionados De Revitalización Urbana Para La Competitividad En Torno Nuevas Intervenciones Públicas De Desarrollo Urbano."/>
    <n v="1"/>
    <s v="Suma"/>
    <n v="1"/>
    <s v="En ejecucion"/>
    <n v="1"/>
    <n v="0"/>
    <n v="0"/>
    <n v="0"/>
    <n v="0.55000000000000004"/>
    <n v="0.1"/>
    <n v="18.18"/>
    <n v="1.3"/>
    <n v="0"/>
    <n v="0"/>
    <n v="0.15"/>
    <n v="0"/>
    <n v="0"/>
    <n v="0"/>
    <n v="0"/>
    <n v="0"/>
    <n v="2"/>
    <n v="0.1"/>
    <n v="5"/>
    <n v="0"/>
    <n v="0"/>
    <n v="0"/>
    <n v="1179654333"/>
    <n v="0"/>
    <n v="0"/>
    <n v="23339800"/>
    <n v="0"/>
    <n v="0"/>
    <n v="24039994"/>
    <n v="0"/>
    <n v="0"/>
    <n v="0"/>
    <n v="0"/>
    <n v="0"/>
    <n v="1227034127"/>
    <n v="0"/>
    <n v="0"/>
    <s v="RESERVAS (a 30/06/2021): Los recursos de reserva no avanzan magnitud."/>
    <n v="0"/>
    <n v="0"/>
    <n v="1179.654333"/>
    <n v="0"/>
    <n v="23.3398"/>
    <n v="0"/>
    <n v="24.039994"/>
    <n v="0"/>
    <n v="0"/>
    <n v="0"/>
    <n v="1227.0341269999999"/>
    <n v="0"/>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6"/>
    <n v="1"/>
    <s v="Elaborar 1 Documento De Lineamientos Técnicos Para Las Intervenciones De Acupuntura Urbana."/>
    <n v="3"/>
    <s v="Creciente"/>
    <n v="1"/>
    <s v="En ejecucion"/>
    <n v="1"/>
    <n v="0.17"/>
    <n v="0.17"/>
    <n v="100"/>
    <n v="0.67"/>
    <n v="0.42"/>
    <n v="62.69"/>
    <n v="0.82"/>
    <n v="0"/>
    <n v="0"/>
    <n v="0.97"/>
    <n v="0"/>
    <n v="0"/>
    <n v="1"/>
    <n v="0"/>
    <n v="0"/>
    <s v="N/A"/>
    <s v="N/A"/>
    <s v="N/A"/>
    <n v="200192000"/>
    <n v="191975333"/>
    <n v="95.9"/>
    <n v="501060000"/>
    <n v="474796000"/>
    <n v="94.76"/>
    <n v="606537748"/>
    <n v="0"/>
    <n v="0"/>
    <n v="522863494"/>
    <n v="0"/>
    <n v="0"/>
    <n v="24479816"/>
    <n v="0"/>
    <n v="0"/>
    <n v="1855133058"/>
    <n v="666771333"/>
    <n v="35.94"/>
    <s v="RESERVAS (a 30/06/2021): Los recursos de reserva no avanzan magnitud."/>
    <n v="200.19200000000001"/>
    <n v="191.97533300000001"/>
    <n v="501.06"/>
    <n v="474.79599999999999"/>
    <n v="606.53774799999997"/>
    <n v="0"/>
    <n v="522.86349399999995"/>
    <n v="0"/>
    <n v="24.479816"/>
    <n v="0"/>
    <n v="1855.1330579999999"/>
    <n v="666.77133300000003"/>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6"/>
    <n v="2"/>
    <s v="Realizar 30 Estudios O Diseños De Prefactibilidad Y Factibilidad Para Las Intervenciones De Acupuntura Urbana."/>
    <n v="1"/>
    <s v="Suma"/>
    <n v="1"/>
    <s v="En ejecucion"/>
    <n v="1"/>
    <n v="5"/>
    <n v="5"/>
    <n v="100"/>
    <n v="11"/>
    <n v="3.12"/>
    <n v="28.36"/>
    <n v="14"/>
    <n v="0"/>
    <n v="0"/>
    <n v="0"/>
    <n v="0"/>
    <n v="0"/>
    <n v="0"/>
    <n v="0"/>
    <n v="0"/>
    <n v="30"/>
    <n v="8.1199999999999992"/>
    <n v="27.07"/>
    <n v="250000000"/>
    <n v="249876020"/>
    <n v="99.95"/>
    <n v="403069000"/>
    <n v="0"/>
    <n v="0"/>
    <n v="47379794"/>
    <n v="0"/>
    <n v="0"/>
    <n v="0"/>
    <n v="0"/>
    <n v="0"/>
    <n v="0"/>
    <n v="0"/>
    <n v="0"/>
    <n v="700448794"/>
    <n v="249876020"/>
    <n v="35.67"/>
    <s v="VIGENCIA (a 30/06/2021): Avanza por gestión del proyecto RESERVAS (a 30/06/2021): Los recursos de reserva no avanzan magnitud."/>
    <n v="250"/>
    <n v="249.87602000000001"/>
    <n v="403.06900000000002"/>
    <n v="0"/>
    <n v="47.379793999999997"/>
    <n v="0"/>
    <n v="0"/>
    <n v="0"/>
    <n v="0"/>
    <n v="0"/>
    <n v="700.44879399999991"/>
    <n v="249.87602000000001"/>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6"/>
    <n v="3"/>
    <s v="Adecuar 100 % De Metros Cuadrados De Espacio Público Priorizado Con Intervenciones De Acupuntura Urbana"/>
    <n v="2"/>
    <s v="Constante"/>
    <n v="1"/>
    <s v="En ejecucion"/>
    <n v="1"/>
    <n v="100"/>
    <n v="52.5"/>
    <n v="52.5"/>
    <n v="100"/>
    <n v="0"/>
    <n v="0"/>
    <n v="100"/>
    <n v="0"/>
    <n v="0"/>
    <n v="100"/>
    <n v="0"/>
    <n v="0"/>
    <n v="100"/>
    <n v="0"/>
    <n v="0"/>
    <s v="N/A"/>
    <s v="N/A"/>
    <s v="N/A"/>
    <n v="391150000"/>
    <n v="389000000"/>
    <n v="99.45"/>
    <n v="3145622000"/>
    <n v="377205891"/>
    <n v="11.99"/>
    <n v="5621529536"/>
    <n v="0"/>
    <n v="0"/>
    <n v="1624039996"/>
    <n v="0"/>
    <n v="0"/>
    <n v="24479816"/>
    <n v="0"/>
    <n v="0"/>
    <n v="10806821348"/>
    <n v="766205891"/>
    <n v="7.09"/>
    <s v="VIGENCIA (a 30/06/2021): Se efectuó contrato para intervención de obra pero aún no se han realizado esta."/>
    <n v="391.15"/>
    <n v="389"/>
    <n v="3145.6219999999998"/>
    <n v="377.20589100000001"/>
    <n v="5621.529536"/>
    <n v="0"/>
    <n v="1624.039996"/>
    <n v="0"/>
    <n v="24.479816"/>
    <n v="0"/>
    <n v="10806.821347999998"/>
    <n v="766.20589100000007"/>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2"/>
    <n v="1"/>
    <s v="Coordinar El 100 % Del Diseño E Implementación De La Política Pública De Servicios Públicos."/>
    <n v="1"/>
    <s v="Suma"/>
    <n v="1"/>
    <s v="En ejecucion"/>
    <n v="1"/>
    <n v="25"/>
    <n v="25"/>
    <n v="100"/>
    <n v="25"/>
    <n v="15.83"/>
    <n v="63.32"/>
    <n v="25"/>
    <n v="0"/>
    <n v="0"/>
    <n v="13"/>
    <n v="0"/>
    <n v="0"/>
    <n v="12"/>
    <n v="0"/>
    <n v="0"/>
    <n v="100"/>
    <n v="40.83"/>
    <n v="40.83"/>
    <n v="215754550"/>
    <n v="98500000"/>
    <n v="45.65"/>
    <n v="850496666"/>
    <n v="723385000"/>
    <n v="85.05"/>
    <n v="293876422"/>
    <n v="0"/>
    <n v="0"/>
    <n v="267921009"/>
    <n v="0"/>
    <n v="0"/>
    <n v="237510494"/>
    <n v="0"/>
    <n v="0"/>
    <n v="1865559141"/>
    <n v="821885000"/>
    <n v="44.06"/>
    <m/>
    <n v="215.75454999999999"/>
    <n v="98.5"/>
    <n v="850.496666"/>
    <n v="723.38499999999999"/>
    <n v="293.87642199999999"/>
    <n v="0"/>
    <n v="267.92100900000003"/>
    <n v="0"/>
    <n v="237.51049399999999"/>
    <n v="0"/>
    <n v="1865.5591410000002"/>
    <n v="821.88499999999999"/>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2"/>
    <n v="2"/>
    <s v="Desarrolar El 100 % Lineamientos Técnicos Para La Gestión De La Información Requerida En El Diseño De La Política De Servicios Públicos."/>
    <n v="1"/>
    <s v="Suma"/>
    <n v="1"/>
    <s v="En ejecucion"/>
    <n v="1"/>
    <n v="0"/>
    <n v="0"/>
    <n v="0"/>
    <n v="33"/>
    <n v="23.1"/>
    <n v="70"/>
    <n v="33.5"/>
    <n v="0"/>
    <n v="0"/>
    <n v="33.5"/>
    <n v="0"/>
    <n v="0"/>
    <n v="0"/>
    <n v="0"/>
    <n v="0"/>
    <n v="100"/>
    <n v="23.1"/>
    <n v="23.1"/>
    <n v="0"/>
    <n v="0"/>
    <n v="0"/>
    <n v="78238832"/>
    <n v="0"/>
    <n v="0"/>
    <n v="98763775"/>
    <n v="0"/>
    <n v="0"/>
    <n v="98763775"/>
    <n v="0"/>
    <n v="0"/>
    <n v="0"/>
    <n v="0"/>
    <n v="0"/>
    <n v="275766382"/>
    <n v="0"/>
    <n v="0"/>
    <m/>
    <n v="0"/>
    <n v="0"/>
    <n v="78.238832000000002"/>
    <n v="0"/>
    <n v="98.763774999999995"/>
    <n v="0"/>
    <n v="98.763774999999995"/>
    <n v="0"/>
    <n v="0"/>
    <n v="0"/>
    <n v="275.76638200000002"/>
    <n v="0"/>
  </r>
  <r>
    <n v="16"/>
    <s v="Un Nuevo Contrato Social y Ambiental para la Bogotá del Siglo XXI"/>
    <x v="0"/>
    <n v="2021"/>
    <s v="30/06/2021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2"/>
    <n v="3"/>
    <s v="Fortalecer Técnica Y Organizacionalmente 100 % De Los Acueductos Identificados Y Priorizados En La Zona Rural Del Distrito."/>
    <n v="2"/>
    <s v="Constante"/>
    <n v="1"/>
    <s v="En ejecucion"/>
    <n v="1"/>
    <n v="100"/>
    <n v="100"/>
    <n v="100"/>
    <n v="100"/>
    <n v="100"/>
    <n v="100"/>
    <n v="100"/>
    <n v="0"/>
    <n v="0"/>
    <n v="100"/>
    <n v="0"/>
    <n v="0"/>
    <n v="100"/>
    <n v="0"/>
    <n v="0"/>
    <s v="N/A"/>
    <s v="N/A"/>
    <s v="N/A"/>
    <n v="709601133"/>
    <n v="604166666"/>
    <n v="85.14"/>
    <n v="1994390502"/>
    <n v="681170000"/>
    <n v="34.15"/>
    <n v="1676595118"/>
    <n v="0"/>
    <n v="0"/>
    <n v="1708555548"/>
    <n v="0"/>
    <n v="0"/>
    <n v="411378365"/>
    <n v="0"/>
    <n v="0"/>
    <n v="6500520666"/>
    <n v="1285336666"/>
    <n v="19.77"/>
    <m/>
    <n v="709.601133"/>
    <n v="604.16666599999996"/>
    <n v="1994.390502"/>
    <n v="681.17"/>
    <n v="1676.595118"/>
    <n v="0"/>
    <n v="1708.555548"/>
    <n v="0"/>
    <n v="411.37836499999997"/>
    <n v="0"/>
    <n v="6500.5206659999994"/>
    <n v="1285.3366659999999"/>
  </r>
  <r>
    <n v="16"/>
    <s v="Un Nuevo Contrato Social y Ambiental para la Bogotá del Siglo XXI"/>
    <x v="0"/>
    <n v="2021"/>
    <s v="30/06/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9"/>
    <n v="1"/>
    <s v="Elaborar 1 Documento De Lineamientos Técnicos Para Las Intervenciones Urbanas En Áreas De La Ciudad Con Alta Incidencia De Violencia Sexual."/>
    <n v="3"/>
    <s v="Creciente"/>
    <n v="1"/>
    <s v="En ejecucion"/>
    <n v="1"/>
    <n v="0.17"/>
    <n v="0.17"/>
    <n v="100"/>
    <n v="0.67"/>
    <n v="0.41"/>
    <n v="61.19"/>
    <n v="0.82"/>
    <n v="0"/>
    <n v="0"/>
    <n v="0.97"/>
    <n v="0"/>
    <n v="0"/>
    <n v="1"/>
    <n v="0"/>
    <n v="0"/>
    <s v="N/A"/>
    <s v="N/A"/>
    <s v="N/A"/>
    <n v="87890000"/>
    <n v="87890000"/>
    <n v="100"/>
    <n v="198900000"/>
    <n v="185470000"/>
    <n v="93.25"/>
    <n v="299683032"/>
    <n v="0"/>
    <n v="0"/>
    <n v="313606273"/>
    <n v="0"/>
    <n v="0"/>
    <n v="24479817"/>
    <n v="0"/>
    <n v="0"/>
    <n v="924559122"/>
    <n v="273360000"/>
    <n v="29.57"/>
    <s v="RESERVAS (a 30/06/2021): Los recursos de reserva no avanzan magnitud."/>
    <n v="87.89"/>
    <n v="87.89"/>
    <n v="198.9"/>
    <n v="185.47"/>
    <n v="299.68303200000003"/>
    <n v="0"/>
    <n v="313.60627299999999"/>
    <n v="0"/>
    <n v="24.479817000000001"/>
    <n v="0"/>
    <n v="924.55912200000012"/>
    <n v="273.36"/>
  </r>
  <r>
    <n v="16"/>
    <s v="Un Nuevo Contrato Social y Ambiental para la Bogotá del Siglo XXI"/>
    <x v="0"/>
    <n v="2021"/>
    <s v="30/06/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9"/>
    <n v="2"/>
    <s v="Realizar 30 Estudios O Diseños De Prefactibilidad Y Factibilidad Para Las Intervenciones Urbanas En Áreas De La Ciudad Con Alta Incidencia De Violencia Sexual."/>
    <n v="1"/>
    <s v="Suma"/>
    <n v="1"/>
    <s v="En ejecucion"/>
    <n v="1"/>
    <n v="1"/>
    <n v="1"/>
    <n v="100"/>
    <n v="10"/>
    <n v="3.33"/>
    <n v="33.299999999999997"/>
    <n v="19"/>
    <n v="0"/>
    <n v="0"/>
    <n v="0"/>
    <n v="0"/>
    <n v="0"/>
    <n v="0"/>
    <n v="0"/>
    <n v="0"/>
    <n v="30"/>
    <n v="4.33"/>
    <n v="14.43"/>
    <n v="30000000"/>
    <n v="0"/>
    <n v="0"/>
    <n v="170000000"/>
    <n v="0"/>
    <n v="0"/>
    <n v="50000000"/>
    <n v="0"/>
    <n v="0"/>
    <n v="0"/>
    <n v="0"/>
    <n v="0"/>
    <n v="0"/>
    <n v="0"/>
    <n v="0"/>
    <n v="250000000"/>
    <n v="0"/>
    <n v="0"/>
    <s v="VIGENCIA (a 30/06/2021): Avance por gestión del proyecto"/>
    <n v="30"/>
    <n v="0"/>
    <n v="170"/>
    <n v="0"/>
    <n v="50"/>
    <n v="0"/>
    <n v="0"/>
    <n v="0"/>
    <n v="0"/>
    <n v="0"/>
    <n v="250"/>
    <n v="0"/>
  </r>
  <r>
    <n v="16"/>
    <s v="Un Nuevo Contrato Social y Ambiental para la Bogotá del Siglo XXI"/>
    <x v="0"/>
    <n v="2021"/>
    <s v="30/06/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9"/>
    <n v="3"/>
    <s v="Adecuar El 100 % De Metros Cuadrados De Espacio Público En Áreas Priorizadas De La Ciudad Con Alta Incidencia De Violencia Sexual"/>
    <n v="2"/>
    <s v="Constante"/>
    <n v="1"/>
    <s v="En ejecucion"/>
    <n v="1"/>
    <n v="100"/>
    <n v="28"/>
    <n v="28"/>
    <n v="100"/>
    <n v="0"/>
    <n v="0"/>
    <n v="100"/>
    <n v="0"/>
    <n v="0"/>
    <n v="100"/>
    <n v="0"/>
    <n v="0"/>
    <n v="100"/>
    <n v="0"/>
    <n v="0"/>
    <s v="N/A"/>
    <s v="N/A"/>
    <s v="N/A"/>
    <n v="218203601"/>
    <n v="0"/>
    <n v="0"/>
    <n v="1355550000"/>
    <n v="216357456"/>
    <n v="15.96"/>
    <n v="2372500000"/>
    <n v="0"/>
    <n v="0"/>
    <n v="640833334"/>
    <n v="0"/>
    <n v="0"/>
    <n v="24479817"/>
    <n v="0"/>
    <n v="0"/>
    <n v="4611566752"/>
    <n v="216357456"/>
    <n v="4.6900000000000004"/>
    <s v="VIGENCIA (a 30/06/2021): Se efectuó contrato para intervención de obra pero aún no se han realizado esta. RESERVAS (a 31/03/2021): No tiene ejecución presupuestal ni avance de magnitud"/>
    <n v="218.20360099999999"/>
    <n v="0"/>
    <n v="1355.55"/>
    <n v="216.35745600000001"/>
    <n v="2372.5"/>
    <n v="0"/>
    <n v="640.83333400000004"/>
    <n v="0"/>
    <n v="24.479817000000001"/>
    <n v="0"/>
    <n v="4611.5667520000006"/>
    <n v="216.35745600000001"/>
  </r>
  <r>
    <n v="16"/>
    <s v="Un Nuevo Contrato Social y Ambiental para la Bogotá del Siglo XXI"/>
    <x v="0"/>
    <n v="2021"/>
    <s v="30/06/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9"/>
    <n v="1"/>
    <s v="Gestionar Y Atender El 100 % Los Requerimientos Allegados A La Entidad, Relacionados Con Arrendamiento Y Desarrollo De Vivienda."/>
    <n v="2"/>
    <s v="Constante"/>
    <n v="1"/>
    <s v="En ejecucion"/>
    <n v="1"/>
    <n v="100"/>
    <n v="100"/>
    <n v="100"/>
    <n v="100"/>
    <n v="100"/>
    <n v="100"/>
    <n v="100"/>
    <n v="0"/>
    <n v="0"/>
    <n v="100"/>
    <n v="0"/>
    <n v="0"/>
    <n v="100"/>
    <n v="0"/>
    <n v="0"/>
    <s v="N/A"/>
    <s v="N/A"/>
    <s v="N/A"/>
    <n v="1912660000"/>
    <n v="1141227562"/>
    <n v="59.67"/>
    <n v="6681790000"/>
    <n v="5198926505"/>
    <n v="77.81"/>
    <n v="5125677500"/>
    <n v="0"/>
    <n v="0"/>
    <n v="5397150000"/>
    <n v="0"/>
    <n v="0"/>
    <n v="2242017500"/>
    <n v="0"/>
    <n v="0"/>
    <n v="21359295000"/>
    <n v="6340154067"/>
    <n v="29.68"/>
    <m/>
    <n v="1912.66"/>
    <n v="1141.227562"/>
    <n v="6681.79"/>
    <n v="5198.9265050000004"/>
    <n v="5125.6774999999998"/>
    <n v="0"/>
    <n v="5397.15"/>
    <n v="0"/>
    <n v="2242.0174999999999"/>
    <n v="0"/>
    <n v="21359.294999999998"/>
    <n v="6340.1540670000004"/>
  </r>
  <r>
    <n v="16"/>
    <s v="Un Nuevo Contrato Social y Ambiental para la Bogotá del Siglo XXI"/>
    <x v="0"/>
    <n v="2021"/>
    <s v="30/06/2021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9"/>
    <n v="2"/>
    <s v="Adelantar El 100 % Acciones De Prevención, Vigilancia Y Control Frente A Los Desarrollos Urbanísticos Ilegales."/>
    <n v="2"/>
    <s v="Constante"/>
    <n v="1"/>
    <s v="En ejecucion"/>
    <n v="1"/>
    <n v="100"/>
    <n v="100"/>
    <n v="100"/>
    <n v="100"/>
    <n v="100"/>
    <n v="100"/>
    <n v="100"/>
    <n v="0"/>
    <n v="0"/>
    <n v="100"/>
    <n v="0"/>
    <n v="0"/>
    <n v="100"/>
    <n v="0"/>
    <n v="0"/>
    <s v="N/A"/>
    <s v="N/A"/>
    <s v="N/A"/>
    <n v="1345740000"/>
    <n v="1283145600"/>
    <n v="95.35"/>
    <n v="906610000"/>
    <n v="800665000"/>
    <n v="88.31"/>
    <n v="1174322500"/>
    <n v="0"/>
    <n v="0"/>
    <n v="1217850000"/>
    <n v="0"/>
    <n v="0"/>
    <n v="431982500"/>
    <n v="0"/>
    <n v="0"/>
    <n v="5076505000"/>
    <n v="2083810600"/>
    <n v="41.05"/>
    <m/>
    <n v="1345.74"/>
    <n v="1283.1456000000001"/>
    <n v="906.61"/>
    <n v="800.66499999999996"/>
    <n v="1174.3225"/>
    <n v="0"/>
    <n v="1217.8499999999999"/>
    <n v="0"/>
    <n v="431.98250000000002"/>
    <n v="0"/>
    <n v="5076.5049999999992"/>
    <n v="2083.8105999999998"/>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5"/>
    <n v="2"/>
    <s v="Realizar 5 Procesos De Sensibilización En Temas De Lucha Contra La Corrupción Para El Personal Que Labora En La Sdht (1 Proceso Anual)."/>
    <n v="1"/>
    <s v="Suma"/>
    <n v="1"/>
    <s v="En ejecucion"/>
    <n v="1"/>
    <n v="1"/>
    <n v="1"/>
    <n v="100"/>
    <n v="1"/>
    <n v="0.65"/>
    <n v="65"/>
    <n v="1"/>
    <n v="0"/>
    <n v="0"/>
    <n v="1"/>
    <n v="0"/>
    <n v="0"/>
    <n v="1"/>
    <n v="0"/>
    <n v="0"/>
    <n v="5"/>
    <n v="1.65"/>
    <n v="33"/>
    <n v="36750000"/>
    <n v="36750000"/>
    <n v="100"/>
    <n v="265277200"/>
    <n v="145277200"/>
    <n v="54.76"/>
    <n v="263375280"/>
    <n v="0"/>
    <n v="0"/>
    <n v="268936539"/>
    <n v="0"/>
    <n v="0"/>
    <n v="274577267"/>
    <n v="0"/>
    <n v="0"/>
    <n v="1108916286"/>
    <n v="182027200"/>
    <n v="16.41"/>
    <m/>
    <n v="36.75"/>
    <n v="36.75"/>
    <n v="265.27719999999999"/>
    <n v="145.27719999999999"/>
    <n v="263.37527999999998"/>
    <n v="0"/>
    <n v="268.93653899999998"/>
    <n v="0"/>
    <n v="274.57726700000001"/>
    <n v="0"/>
    <n v="1108.9162860000001"/>
    <n v="182.02719999999999"/>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5"/>
    <n v="3"/>
    <s v="Elaborar 2 Documentos Metodológicos Para El Seguimiento A Los Compromisos Institucionales Y De Sector Para La Lucha Contra La Corrupción Y De Promoción De La Transparencia."/>
    <n v="1"/>
    <s v="Suma"/>
    <n v="1"/>
    <s v="En ejecucion"/>
    <n v="1"/>
    <n v="0"/>
    <n v="0"/>
    <n v="0"/>
    <n v="0.5"/>
    <n v="0.22"/>
    <n v="44"/>
    <n v="0.5"/>
    <n v="0"/>
    <n v="0"/>
    <n v="0.5"/>
    <n v="0"/>
    <n v="0"/>
    <n v="0.5"/>
    <n v="0"/>
    <n v="0"/>
    <n v="2"/>
    <n v="0.22"/>
    <n v="11"/>
    <n v="0"/>
    <n v="0"/>
    <n v="0"/>
    <n v="4000000"/>
    <n v="4000000"/>
    <n v="100"/>
    <n v="323069840"/>
    <n v="0"/>
    <n v="0"/>
    <n v="54451935"/>
    <n v="0"/>
    <n v="0"/>
    <n v="53875493"/>
    <n v="0"/>
    <n v="0"/>
    <n v="435397268"/>
    <n v="4000000"/>
    <n v="0.92"/>
    <m/>
    <n v="0"/>
    <n v="0"/>
    <n v="4"/>
    <n v="4"/>
    <n v="323.06984"/>
    <n v="0"/>
    <n v="54.451934999999999"/>
    <n v="0"/>
    <n v="53.875492999999999"/>
    <n v="0"/>
    <n v="435.397268"/>
    <n v="4"/>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5"/>
    <n v="4"/>
    <s v="Implementar 5  Estrategias Integrales De Rendición De Cuentas (1 Estrategia Anual)."/>
    <n v="1"/>
    <s v="Suma"/>
    <n v="1"/>
    <s v="En ejecucion"/>
    <n v="1"/>
    <n v="1"/>
    <n v="1"/>
    <n v="100"/>
    <n v="1"/>
    <n v="0.56999999999999995"/>
    <n v="57"/>
    <n v="1"/>
    <n v="0"/>
    <n v="0"/>
    <n v="1"/>
    <n v="0"/>
    <n v="0"/>
    <n v="1"/>
    <n v="0"/>
    <n v="0"/>
    <n v="5"/>
    <n v="1.57"/>
    <n v="31.4"/>
    <n v="37050000"/>
    <n v="36913333"/>
    <n v="99.62"/>
    <n v="476200000"/>
    <n v="288000000"/>
    <n v="60.48"/>
    <n v="518358538"/>
    <n v="0"/>
    <n v="0"/>
    <n v="520907788"/>
    <n v="0"/>
    <n v="0"/>
    <n v="315309782"/>
    <n v="0"/>
    <n v="0"/>
    <n v="1867826108"/>
    <n v="324913333"/>
    <n v="17.399999999999999"/>
    <m/>
    <n v="37.049999999999997"/>
    <n v="36.913333000000002"/>
    <n v="476.2"/>
    <n v="288"/>
    <n v="518.35853799999995"/>
    <n v="0"/>
    <n v="520.90778799999998"/>
    <n v="0"/>
    <n v="315.30978199999998"/>
    <n v="0"/>
    <n v="1867.826108"/>
    <n v="324.91333300000002"/>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2"/>
    <n v="1"/>
    <s v="Definir El 100 % De Los Lineamientos Técnicos Requeridos Para La Centralización, Estandarización Y Gestión Unificada De La Información Catastral De Servicios Públicos Domiciliarios."/>
    <n v="3"/>
    <s v="Creciente"/>
    <n v="1"/>
    <s v="En ejecucion"/>
    <n v="1"/>
    <n v="15"/>
    <n v="15"/>
    <n v="100"/>
    <n v="35"/>
    <n v="25"/>
    <n v="71.430000000000007"/>
    <n v="65"/>
    <n v="0"/>
    <n v="0"/>
    <n v="85"/>
    <n v="0"/>
    <n v="0"/>
    <n v="100"/>
    <n v="0"/>
    <n v="0"/>
    <s v="N/A"/>
    <s v="N/A"/>
    <s v="N/A"/>
    <n v="92618663"/>
    <n v="92618663"/>
    <n v="100"/>
    <n v="1190672000"/>
    <n v="265900000"/>
    <n v="22.33"/>
    <n v="200000000"/>
    <n v="0"/>
    <n v="0"/>
    <n v="200000000"/>
    <n v="0"/>
    <n v="0"/>
    <n v="35796706"/>
    <n v="0"/>
    <n v="0"/>
    <n v="1719087369"/>
    <n v="358518663"/>
    <n v="20.86"/>
    <m/>
    <n v="92.618662999999998"/>
    <n v="92.618662999999998"/>
    <n v="1190.672"/>
    <n v="265.89999999999998"/>
    <n v="200"/>
    <n v="0"/>
    <n v="200"/>
    <n v="0"/>
    <n v="35.796706"/>
    <n v="0"/>
    <n v="1719.0873690000001"/>
    <n v="358.5186629999999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2"/>
    <n v="2"/>
    <s v="Coordinar El 100 % De La Gestión Con Las Empresas Prestadoras De Los Servicios Públicos La Construcción De La Línea Base Para El Catastro De Redes."/>
    <n v="3"/>
    <s v="Creciente"/>
    <n v="1"/>
    <s v="En ejecucion"/>
    <n v="1"/>
    <n v="15"/>
    <n v="15"/>
    <n v="100"/>
    <n v="35"/>
    <n v="27"/>
    <n v="77.14"/>
    <n v="65"/>
    <n v="0"/>
    <n v="0"/>
    <n v="85"/>
    <n v="0"/>
    <n v="0"/>
    <n v="100"/>
    <n v="0"/>
    <n v="0"/>
    <s v="N/A"/>
    <s v="N/A"/>
    <s v="N/A"/>
    <n v="60000000"/>
    <n v="60000000"/>
    <n v="100"/>
    <n v="146250000"/>
    <n v="146250000"/>
    <n v="100"/>
    <n v="183005250"/>
    <n v="0"/>
    <n v="0"/>
    <n v="188495406"/>
    <n v="0"/>
    <n v="0"/>
    <n v="194150268"/>
    <n v="0"/>
    <n v="0"/>
    <n v="771900924"/>
    <n v="206250000"/>
    <n v="26.72"/>
    <m/>
    <n v="60"/>
    <n v="60"/>
    <n v="146.25"/>
    <n v="146.25"/>
    <n v="183.00524999999999"/>
    <n v="0"/>
    <n v="188.495406"/>
    <n v="0"/>
    <n v="194.15026800000001"/>
    <n v="0"/>
    <n v="771.90092399999992"/>
    <n v="206.2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4"/>
    <n v="1"/>
    <s v="Construir 1 Inventario De Suelo Disponible Y Vacante En La Ciudad Región."/>
    <n v="3"/>
    <s v="Creciente"/>
    <n v="1"/>
    <s v="En ejecucion"/>
    <n v="1"/>
    <n v="0.15"/>
    <n v="0.15"/>
    <n v="100"/>
    <n v="0.35"/>
    <n v="0.25"/>
    <n v="71.430000000000007"/>
    <n v="0.65"/>
    <n v="0"/>
    <n v="0"/>
    <n v="0.85"/>
    <n v="0"/>
    <n v="0"/>
    <n v="1"/>
    <n v="0"/>
    <n v="0"/>
    <s v="N/A"/>
    <s v="N/A"/>
    <s v="N/A"/>
    <n v="117302850"/>
    <n v="80083850"/>
    <n v="68.27"/>
    <n v="289197000"/>
    <n v="220683333"/>
    <n v="76.31"/>
    <n v="300000000"/>
    <n v="0"/>
    <n v="0"/>
    <n v="250000000"/>
    <n v="0"/>
    <n v="0"/>
    <n v="50000000"/>
    <n v="0"/>
    <n v="0"/>
    <n v="1006499850"/>
    <n v="300767183"/>
    <n v="29.88"/>
    <m/>
    <n v="117.30285000000001"/>
    <n v="80.083849999999998"/>
    <n v="289.197"/>
    <n v="220.683333"/>
    <n v="300"/>
    <n v="0"/>
    <n v="250"/>
    <n v="0"/>
    <n v="50"/>
    <n v="0"/>
    <n v="1006.49985"/>
    <n v="300.76718299999999"/>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4"/>
    <n v="2"/>
    <s v="Desarrollar 1 Documento  De Balance De Los Mecanismos De Articulación De Instancias Regionales."/>
    <n v="3"/>
    <s v="Creciente"/>
    <n v="1"/>
    <s v="En ejecucion"/>
    <n v="1"/>
    <n v="0"/>
    <n v="0"/>
    <n v="0"/>
    <n v="0.35"/>
    <n v="0.17"/>
    <n v="48.57"/>
    <n v="0.65"/>
    <n v="0"/>
    <n v="0"/>
    <n v="0.85"/>
    <n v="0"/>
    <n v="0"/>
    <n v="1"/>
    <n v="0"/>
    <n v="0"/>
    <s v="N/A"/>
    <s v="N/A"/>
    <s v="N/A"/>
    <n v="0"/>
    <n v="0"/>
    <n v="0"/>
    <n v="121825000"/>
    <n v="121825000"/>
    <n v="100"/>
    <n v="325000000"/>
    <n v="0"/>
    <n v="0"/>
    <n v="325000000"/>
    <n v="0"/>
    <n v="0"/>
    <n v="100000000"/>
    <n v="0"/>
    <n v="0"/>
    <n v="871825000"/>
    <n v="121825000"/>
    <n v="13.97"/>
    <m/>
    <n v="0"/>
    <n v="0"/>
    <n v="121.825"/>
    <n v="121.825"/>
    <n v="325"/>
    <n v="0"/>
    <n v="325"/>
    <n v="0"/>
    <n v="100"/>
    <n v="0"/>
    <n v="871.82500000000005"/>
    <n v="121.82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4"/>
    <n v="3"/>
    <s v="Desarrollar 3 Documentos De Lineamientos Técnicos De Articulación Regional."/>
    <n v="1"/>
    <s v="Suma"/>
    <n v="1"/>
    <s v="En ejecucion"/>
    <n v="1"/>
    <n v="0"/>
    <n v="0"/>
    <n v="0"/>
    <n v="1"/>
    <n v="0.5"/>
    <n v="50"/>
    <n v="1"/>
    <n v="0"/>
    <n v="0"/>
    <n v="0.5"/>
    <n v="0"/>
    <n v="0"/>
    <n v="0.5"/>
    <n v="0"/>
    <n v="0"/>
    <n v="3"/>
    <n v="0.5"/>
    <n v="16.670000000000002"/>
    <n v="0"/>
    <n v="0"/>
    <n v="0"/>
    <n v="159600000"/>
    <n v="159600000"/>
    <n v="100"/>
    <n v="325000000"/>
    <n v="0"/>
    <n v="0"/>
    <n v="325000000"/>
    <n v="0"/>
    <n v="0"/>
    <n v="100000000"/>
    <n v="0"/>
    <n v="0"/>
    <n v="909600000"/>
    <n v="159600000"/>
    <n v="17.55"/>
    <m/>
    <n v="0"/>
    <n v="0"/>
    <n v="159.6"/>
    <n v="159.6"/>
    <n v="325"/>
    <n v="0"/>
    <n v="325"/>
    <n v="0"/>
    <n v="100"/>
    <n v="0"/>
    <n v="909.6"/>
    <n v="159.6"/>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3"/>
    <n v="1"/>
    <s v="Centralizar En 1 Sistema De Información ,La Información Misional Y Estratégica Del Sector Hábitat."/>
    <n v="3"/>
    <s v="Creciente"/>
    <n v="1"/>
    <s v="En ejecucion"/>
    <n v="1"/>
    <n v="0.15"/>
    <n v="0.15"/>
    <n v="100"/>
    <n v="0.35"/>
    <n v="0.24"/>
    <n v="68.569999999999993"/>
    <n v="0.65"/>
    <n v="0"/>
    <n v="0"/>
    <n v="0.85"/>
    <n v="0"/>
    <n v="0"/>
    <n v="1"/>
    <n v="0"/>
    <n v="0"/>
    <s v="N/A"/>
    <s v="N/A"/>
    <s v="N/A"/>
    <n v="52200000"/>
    <n v="40200000"/>
    <n v="77.010000000000005"/>
    <n v="174066667"/>
    <n v="170566667"/>
    <n v="97.99"/>
    <n v="129000000"/>
    <n v="0"/>
    <n v="0"/>
    <n v="129000000"/>
    <n v="0"/>
    <n v="0"/>
    <n v="58000000"/>
    <n v="0"/>
    <n v="0"/>
    <n v="542266667"/>
    <n v="210766667"/>
    <n v="38.869999999999997"/>
    <m/>
    <n v="52.2"/>
    <n v="40.200000000000003"/>
    <n v="174.066667"/>
    <n v="170.566667"/>
    <n v="129"/>
    <n v="0"/>
    <n v="129"/>
    <n v="0"/>
    <n v="58"/>
    <n v="0"/>
    <n v="542.26666699999998"/>
    <n v="210.76666699999998"/>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3"/>
    <n v="2"/>
    <s v="Elaborar 1 Modelo De Datos Para Estandarizar La Información Misional Y Estratégica Del Sector."/>
    <n v="3"/>
    <s v="Creciente"/>
    <n v="1"/>
    <s v="En ejecucion"/>
    <n v="1"/>
    <n v="0"/>
    <n v="0"/>
    <n v="0"/>
    <n v="0.35"/>
    <n v="0.19"/>
    <n v="54.29"/>
    <n v="0.65"/>
    <n v="0"/>
    <n v="0"/>
    <n v="0.85"/>
    <n v="0"/>
    <n v="0"/>
    <n v="1"/>
    <n v="0"/>
    <n v="0"/>
    <s v="N/A"/>
    <s v="N/A"/>
    <s v="N/A"/>
    <n v="0"/>
    <n v="0"/>
    <n v="0"/>
    <n v="188650000"/>
    <n v="177375000"/>
    <n v="94.03"/>
    <n v="272000000"/>
    <n v="0"/>
    <n v="0"/>
    <n v="272000000"/>
    <n v="0"/>
    <n v="0"/>
    <n v="118000000"/>
    <n v="0"/>
    <n v="0"/>
    <n v="850650000"/>
    <n v="177375000"/>
    <n v="20.85"/>
    <m/>
    <n v="0"/>
    <n v="0"/>
    <n v="188.65"/>
    <n v="177.375"/>
    <n v="272"/>
    <n v="0"/>
    <n v="272"/>
    <n v="0"/>
    <n v="118"/>
    <n v="0"/>
    <n v="850.65"/>
    <n v="177.37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3"/>
    <n v="3"/>
    <s v="Crear 1 Inventario De Información Misional Y Estratégica Del Sector Hábitat."/>
    <n v="3"/>
    <s v="Creciente"/>
    <n v="1"/>
    <s v="En ejecucion"/>
    <n v="1"/>
    <n v="0.15"/>
    <n v="0.15"/>
    <n v="100"/>
    <n v="0.35"/>
    <n v="0.25"/>
    <n v="71.430000000000007"/>
    <n v="0.65"/>
    <n v="0"/>
    <n v="0"/>
    <n v="0.85"/>
    <n v="0"/>
    <n v="0"/>
    <n v="1"/>
    <n v="0"/>
    <n v="0"/>
    <s v="N/A"/>
    <s v="N/A"/>
    <s v="N/A"/>
    <n v="151456667"/>
    <n v="120556667"/>
    <n v="79.599999999999994"/>
    <n v="266122333"/>
    <n v="246000000"/>
    <n v="92.44"/>
    <n v="245000000"/>
    <n v="0"/>
    <n v="0"/>
    <n v="245000000"/>
    <n v="0"/>
    <n v="0"/>
    <n v="116000000"/>
    <n v="0"/>
    <n v="0"/>
    <n v="1023579000"/>
    <n v="366556667"/>
    <n v="35.81"/>
    <m/>
    <n v="151.45666700000001"/>
    <n v="120.556667"/>
    <n v="266.12233300000003"/>
    <n v="246"/>
    <n v="245"/>
    <n v="0"/>
    <n v="245"/>
    <n v="0"/>
    <n v="116"/>
    <n v="0"/>
    <n v="1023.5790000000001"/>
    <n v="366.556667"/>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2"/>
    <n v="1"/>
    <s v="Implementar En 100 % La Interoperabilidad De Los Sistemas De Información."/>
    <n v="3"/>
    <s v="Creciente"/>
    <n v="1"/>
    <s v="En ejecucion"/>
    <n v="1"/>
    <n v="5"/>
    <n v="0"/>
    <n v="0"/>
    <n v="40"/>
    <n v="16.8"/>
    <n v="42"/>
    <n v="60"/>
    <n v="0"/>
    <n v="0"/>
    <n v="90"/>
    <n v="0"/>
    <n v="0"/>
    <n v="100"/>
    <n v="0"/>
    <n v="0"/>
    <s v="N/A"/>
    <s v="N/A"/>
    <s v="N/A"/>
    <n v="32000000"/>
    <n v="32000000"/>
    <n v="100"/>
    <n v="173800000"/>
    <n v="68000000"/>
    <n v="39.130000000000003"/>
    <n v="252837600"/>
    <n v="0"/>
    <n v="0"/>
    <n v="256436916"/>
    <n v="0"/>
    <n v="0"/>
    <n v="95081104"/>
    <n v="0"/>
    <n v="0"/>
    <n v="810155620"/>
    <n v="100000000"/>
    <n v="12.34"/>
    <s v="VIGENCIA (a 30/06/2021): Se establecen y extractan los requerimientos mínimos establecidos por el MINTIC referentes al hardware y software frente a X-ROAD. se desarrolla reunión con infraestructura y bases de datos, para lineamientos."/>
    <n v="32"/>
    <n v="32"/>
    <n v="173.8"/>
    <n v="68"/>
    <n v="252.83760000000001"/>
    <n v="0"/>
    <n v="256.436916"/>
    <n v="0"/>
    <n v="95.081103999999996"/>
    <n v="0"/>
    <n v="810.15562"/>
    <n v="100"/>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2"/>
    <n v="2"/>
    <s v="Implementar El 100 % Sistemas De Información Misional De La Sdht."/>
    <n v="3"/>
    <s v="Creciente"/>
    <n v="1"/>
    <s v="En ejecucion"/>
    <n v="1"/>
    <n v="0"/>
    <n v="0"/>
    <n v="0"/>
    <n v="58"/>
    <n v="10"/>
    <n v="17.239999999999998"/>
    <n v="90"/>
    <n v="0"/>
    <n v="0"/>
    <n v="100"/>
    <n v="0"/>
    <n v="0"/>
    <n v="0"/>
    <n v="0"/>
    <n v="0"/>
    <s v="N/A"/>
    <s v="N/A"/>
    <s v="N/A"/>
    <n v="0"/>
    <n v="0"/>
    <n v="0"/>
    <n v="300028000"/>
    <n v="0"/>
    <n v="0"/>
    <n v="400000000"/>
    <n v="0"/>
    <n v="0"/>
    <n v="100000000"/>
    <n v="0"/>
    <n v="0"/>
    <n v="0"/>
    <n v="0"/>
    <n v="0"/>
    <n v="800028000"/>
    <n v="0"/>
    <n v="0"/>
    <s v="VIGENCIA (a 30/06/2021):  Se presenta y aprueba por el Comite de Contratación proceso de Fábrica de sofware"/>
    <n v="0"/>
    <n v="0"/>
    <n v="300.02800000000002"/>
    <n v="0"/>
    <n v="400"/>
    <n v="0"/>
    <n v="100"/>
    <n v="0"/>
    <n v="0"/>
    <n v="0"/>
    <n v="800.02800000000002"/>
    <n v="0"/>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2"/>
    <n v="3"/>
    <s v="Elaborar 1 Documento Que Centralice Los Componentes De La Política De Gobierno Digital."/>
    <n v="3"/>
    <s v="Creciente"/>
    <n v="1"/>
    <s v="En ejecucion"/>
    <n v="1"/>
    <n v="0.05"/>
    <n v="0.05"/>
    <n v="100"/>
    <n v="0.35"/>
    <n v="0.23"/>
    <n v="65.709999999999994"/>
    <n v="0.6"/>
    <n v="0"/>
    <n v="0"/>
    <n v="0.85"/>
    <n v="0"/>
    <n v="0"/>
    <n v="1"/>
    <n v="0"/>
    <n v="0"/>
    <s v="N/A"/>
    <s v="N/A"/>
    <s v="N/A"/>
    <n v="137146666"/>
    <n v="131813333"/>
    <n v="96.11"/>
    <n v="464450000"/>
    <n v="464383333"/>
    <n v="99.98"/>
    <n v="500654260"/>
    <n v="0"/>
    <n v="0"/>
    <n v="476305199"/>
    <n v="0"/>
    <n v="0"/>
    <n v="187826695"/>
    <n v="0"/>
    <n v="0"/>
    <n v="1766382820"/>
    <n v="596196666"/>
    <n v="33.75"/>
    <s v="VIGENCIA (a 30/06/2021): Se elaboro la Matriz RACI, complemento de Catálogo de servicios de TI e inventario de infraestructura, así mismo, se realizó la revisión de los documentos de gestión de sistemas de información, diagnóstico de AE en planeación e información."/>
    <n v="137.14666600000001"/>
    <n v="131.813333"/>
    <n v="464.45"/>
    <n v="464.38333299999999"/>
    <n v="500.65426000000002"/>
    <n v="0"/>
    <n v="476.30519900000002"/>
    <n v="0"/>
    <n v="187.826695"/>
    <n v="0"/>
    <n v="1766.38282"/>
    <n v="596.1966660000000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2"/>
    <n v="4"/>
    <s v="Implementar 1 Sistema Integrado Del Sector."/>
    <n v="3"/>
    <s v="Creciente"/>
    <n v="1"/>
    <s v="En ejecucion"/>
    <n v="1"/>
    <n v="0.15"/>
    <n v="0"/>
    <n v="0"/>
    <n v="0.5"/>
    <n v="0.25"/>
    <n v="50"/>
    <n v="0.65"/>
    <n v="0"/>
    <n v="0"/>
    <n v="0.85"/>
    <n v="0"/>
    <n v="0"/>
    <n v="1"/>
    <n v="0"/>
    <n v="0"/>
    <s v="N/A"/>
    <s v="N/A"/>
    <s v="N/A"/>
    <n v="47833333"/>
    <n v="44500000"/>
    <n v="93.04"/>
    <n v="150500000"/>
    <n v="95800000"/>
    <n v="63.65"/>
    <n v="224547000"/>
    <n v="0"/>
    <n v="0"/>
    <n v="230000000"/>
    <n v="0"/>
    <n v="0"/>
    <n v="164851380"/>
    <n v="0"/>
    <n v="0"/>
    <n v="817731713"/>
    <n v="140300000"/>
    <n v="17.16"/>
    <s v="VIGENCIA (a 30/06/2021): Se actualizó el documento de Estudios Previos del proceso destinado a la contratación del &quot;DESARROLLO DEL MODELO DE ARQUITECTURA DE REFERENCIA PARA LA PLATAFORMA DE BIG DATA DEL SECTOR&quot; en SECOP II."/>
    <n v="47.833333000000003"/>
    <n v="44.5"/>
    <n v="150.5"/>
    <n v="95.8"/>
    <n v="224.547"/>
    <n v="0"/>
    <n v="230"/>
    <n v="0"/>
    <n v="164.85138000000001"/>
    <n v="0"/>
    <n v="817.73171300000013"/>
    <n v="140.30000000000001"/>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2"/>
    <n v="5"/>
    <s v="Obtener El 99 % De Índice De Disponibilidad De Los Recursos Tecnológicos."/>
    <n v="2"/>
    <s v="Constante"/>
    <n v="1"/>
    <s v="En ejecucion"/>
    <n v="1"/>
    <n v="99"/>
    <n v="97.22"/>
    <n v="98.2"/>
    <n v="99"/>
    <n v="99"/>
    <n v="100"/>
    <n v="99"/>
    <n v="0"/>
    <n v="0"/>
    <n v="99"/>
    <n v="0"/>
    <n v="0"/>
    <n v="99"/>
    <n v="0"/>
    <n v="0"/>
    <s v="N/A"/>
    <s v="N/A"/>
    <s v="N/A"/>
    <n v="2301020001"/>
    <n v="2052151249"/>
    <n v="89.18"/>
    <n v="534250000"/>
    <n v="256349997"/>
    <n v="47.98"/>
    <n v="293087160"/>
    <n v="0"/>
    <n v="0"/>
    <n v="303345210"/>
    <n v="0"/>
    <n v="0"/>
    <n v="255999476"/>
    <n v="0"/>
    <n v="0"/>
    <n v="3687701847"/>
    <n v="2308501246"/>
    <n v="62.6"/>
    <s v="VIGENCIA (a 30/06/2021): se finaliza el proceso de implementación IPV6 se da inicio al soporte del contrato el cual finalizara a comienzo de septiembre"/>
    <n v="2301.0200009999999"/>
    <n v="2052.151249"/>
    <n v="534.25"/>
    <n v="256.34999699999997"/>
    <n v="293.08715999999998"/>
    <n v="0"/>
    <n v="303.34521000000001"/>
    <n v="0"/>
    <n v="255.99947599999999"/>
    <n v="0"/>
    <n v="3687.7018469999998"/>
    <n v="2308.5012459999998"/>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8"/>
    <n v="1"/>
    <s v="Gestionar El 100 % Del  Plan De Adecuación Y Sostenibilidad Del Sig-Mipg."/>
    <n v="2"/>
    <s v="Constante"/>
    <n v="1"/>
    <s v="En ejecucion"/>
    <n v="1"/>
    <n v="100"/>
    <n v="95.1"/>
    <n v="95.1"/>
    <n v="100"/>
    <n v="100"/>
    <n v="100"/>
    <n v="100"/>
    <n v="0"/>
    <n v="0"/>
    <n v="100"/>
    <n v="0"/>
    <n v="0"/>
    <n v="100"/>
    <n v="0"/>
    <n v="0"/>
    <s v="N/A"/>
    <s v="N/A"/>
    <s v="N/A"/>
    <n v="240583333"/>
    <n v="209316666"/>
    <n v="87.01"/>
    <n v="480480967"/>
    <n v="337732000"/>
    <n v="70.290000000000006"/>
    <n v="389000000"/>
    <n v="0"/>
    <n v="0"/>
    <n v="434000000"/>
    <n v="0"/>
    <n v="0"/>
    <n v="443900000"/>
    <n v="0"/>
    <n v="0"/>
    <n v="1987964300"/>
    <n v="547048666"/>
    <n v="27.52"/>
    <s v="VIGENCIA (a 30/06/2021): Se desarrollaron las actividades programadas para el trimestre en el Plan de Adecuación y Sostenibilidad del SG-MIPG V1."/>
    <n v="240.58333300000001"/>
    <n v="209.316666"/>
    <n v="480.48096700000002"/>
    <n v="337.73200000000003"/>
    <n v="389"/>
    <n v="0"/>
    <n v="434"/>
    <n v="0"/>
    <n v="443.9"/>
    <n v="0"/>
    <n v="1987.9643000000001"/>
    <n v="547.04866600000003"/>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8"/>
    <n v="2"/>
    <s v="Certificar 1 Sistema De Gestión Ambiental."/>
    <n v="3"/>
    <s v="Creciente"/>
    <n v="1"/>
    <s v="En ejecucion"/>
    <n v="1"/>
    <n v="0.1"/>
    <n v="0.1"/>
    <n v="100"/>
    <n v="0.3"/>
    <n v="0.17"/>
    <n v="56.67"/>
    <n v="0.6"/>
    <n v="0"/>
    <n v="0"/>
    <n v="0.9"/>
    <n v="0"/>
    <n v="0"/>
    <n v="1"/>
    <n v="0"/>
    <n v="0"/>
    <s v="N/A"/>
    <s v="N/A"/>
    <s v="N/A"/>
    <n v="60066667"/>
    <n v="37800000"/>
    <n v="62.93"/>
    <n v="265933333"/>
    <n v="210623582"/>
    <n v="79.2"/>
    <n v="354966685"/>
    <n v="0"/>
    <n v="0"/>
    <n v="359314072"/>
    <n v="0"/>
    <n v="0"/>
    <n v="390806567"/>
    <n v="0"/>
    <n v="0"/>
    <n v="1431087324"/>
    <n v="248423582"/>
    <n v="17.36"/>
    <m/>
    <n v="60.066667000000002"/>
    <n v="37.799999999999997"/>
    <n v="265.933333"/>
    <n v="210.623582"/>
    <n v="354.96668499999998"/>
    <n v="0"/>
    <n v="359.31407200000001"/>
    <n v="0"/>
    <n v="390.80656699999997"/>
    <n v="0"/>
    <n v="1431.0873240000001"/>
    <n v="248.42358200000001"/>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8"/>
    <n v="3"/>
    <s v="Recertificar Y Mantener 1 Sistema De Gestión De Calidad Bajo La Norma Bajo La Norma Iso 9001- 2015"/>
    <n v="2"/>
    <s v="Constante"/>
    <n v="1"/>
    <s v="En ejecucion"/>
    <n v="1"/>
    <n v="1"/>
    <n v="1"/>
    <n v="100"/>
    <n v="1"/>
    <n v="1"/>
    <n v="100"/>
    <n v="1"/>
    <n v="0"/>
    <n v="0"/>
    <n v="1"/>
    <n v="0"/>
    <n v="0"/>
    <n v="1"/>
    <n v="0"/>
    <n v="0"/>
    <s v="N/A"/>
    <s v="N/A"/>
    <s v="N/A"/>
    <n v="5000000"/>
    <n v="4712400"/>
    <n v="94.2"/>
    <n v="97933333"/>
    <n v="76287193"/>
    <n v="77.900000000000006"/>
    <n v="161000000"/>
    <n v="0"/>
    <n v="0"/>
    <n v="168000000"/>
    <n v="0"/>
    <n v="0"/>
    <n v="174000000"/>
    <n v="0"/>
    <n v="0"/>
    <n v="605933333"/>
    <n v="80999593"/>
    <n v="13.37"/>
    <m/>
    <n v="5"/>
    <n v="4.7123999999999997"/>
    <n v="97.933333000000005"/>
    <n v="76.287193000000002"/>
    <n v="161"/>
    <n v="0"/>
    <n v="168"/>
    <n v="0"/>
    <n v="174"/>
    <n v="0"/>
    <n v="605.93333299999995"/>
    <n v="80.999593000000004"/>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8"/>
    <n v="4"/>
    <s v="Brindar El 100 % De Asesorías Técnicas Al Total De Los Proyectos De Inversión De La Sdht."/>
    <n v="2"/>
    <s v="Constante"/>
    <n v="1"/>
    <s v="En ejecucion"/>
    <n v="1"/>
    <n v="100"/>
    <n v="100"/>
    <n v="100"/>
    <n v="100"/>
    <n v="100"/>
    <n v="100"/>
    <n v="100"/>
    <n v="0"/>
    <n v="0"/>
    <n v="100"/>
    <n v="0"/>
    <n v="0"/>
    <n v="100"/>
    <n v="0"/>
    <n v="0"/>
    <s v="N/A"/>
    <s v="N/A"/>
    <s v="N/A"/>
    <n v="280016667"/>
    <n v="199916667"/>
    <n v="71.39"/>
    <n v="840414167"/>
    <n v="794580833"/>
    <n v="94.55"/>
    <n v="883000000"/>
    <n v="0"/>
    <n v="0"/>
    <n v="914000000"/>
    <n v="0"/>
    <n v="0"/>
    <n v="946000000"/>
    <n v="0"/>
    <n v="0"/>
    <n v="3863430834"/>
    <n v="994497500"/>
    <n v="25.74"/>
    <m/>
    <n v="280.01666699999998"/>
    <n v="199.91666699999999"/>
    <n v="840.41416700000002"/>
    <n v="794.58083299999998"/>
    <n v="883"/>
    <n v="0"/>
    <n v="914"/>
    <n v="0"/>
    <n v="946"/>
    <n v="0"/>
    <n v="3863.4308339999998"/>
    <n v="994.49749999999995"/>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5"/>
    <n v="1"/>
    <s v="Realizar El 100 Porciento Del Mantenimiento A Las 3 Sedes De La Sdht"/>
    <n v="2"/>
    <s v="Constante"/>
    <n v="1"/>
    <s v="En ejecucion"/>
    <n v="1"/>
    <n v="100"/>
    <n v="32"/>
    <n v="32"/>
    <n v="100"/>
    <n v="100"/>
    <n v="100"/>
    <n v="100"/>
    <n v="0"/>
    <n v="0"/>
    <n v="100"/>
    <n v="0"/>
    <n v="0"/>
    <n v="100"/>
    <n v="0"/>
    <n v="0"/>
    <s v="N/A"/>
    <s v="N/A"/>
    <s v="N/A"/>
    <n v="1485308144"/>
    <n v="1430460848"/>
    <n v="96.31"/>
    <n v="2118640663"/>
    <n v="1519523103"/>
    <n v="71.72"/>
    <n v="3280956000"/>
    <n v="0"/>
    <n v="0"/>
    <n v="2859782240"/>
    <n v="0"/>
    <n v="0"/>
    <n v="1861500765"/>
    <n v="0"/>
    <n v="0"/>
    <n v="11606187812"/>
    <n v="2949983951"/>
    <n v="25.42"/>
    <s v="VIGENCIA (a 30/06/2021): Se culminaron las adecuaciones y suministro de elementos tecnológicos al local de Servicio al Ciudadano y Sala 6 del piso 10, para Audiencias, esto permite tener un mejor ambiente laboral y de atención tanto para los ciudadanos como para los colaboradores de la entidad"/>
    <n v="1485.3081440000001"/>
    <n v="1430.4608479999999"/>
    <n v="2118.6406630000001"/>
    <n v="1519.523103"/>
    <n v="3280.9560000000001"/>
    <n v="0"/>
    <n v="2859.78224"/>
    <n v="0"/>
    <n v="1861.500765"/>
    <n v="0"/>
    <n v="11606.187812000002"/>
    <n v="2949.9839510000002"/>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5"/>
    <n v="2"/>
    <s v="Implementar 100 % El  Sistema De Servicio Al Ciudadano."/>
    <n v="3"/>
    <s v="Creciente"/>
    <n v="1"/>
    <s v="En ejecucion"/>
    <n v="1"/>
    <n v="70"/>
    <n v="70"/>
    <n v="100"/>
    <n v="80"/>
    <n v="65.36"/>
    <n v="81.7"/>
    <n v="90"/>
    <n v="0"/>
    <n v="0"/>
    <n v="95"/>
    <n v="0"/>
    <n v="0"/>
    <n v="100"/>
    <n v="0"/>
    <n v="0"/>
    <s v="N/A"/>
    <s v="N/A"/>
    <s v="N/A"/>
    <n v="476199251"/>
    <n v="427552091"/>
    <n v="89.78"/>
    <n v="1146084740"/>
    <n v="1146084740"/>
    <n v="100"/>
    <n v="1241760381"/>
    <n v="0"/>
    <n v="0"/>
    <n v="1256303000"/>
    <n v="0"/>
    <n v="0"/>
    <n v="643366144"/>
    <n v="0"/>
    <n v="0"/>
    <n v="4763713516"/>
    <n v="1573636831"/>
    <n v="33.03"/>
    <s v="VIGENCIA (a 30/06/2021): Durante el periodo analizado se logró ejecutar 9 acciones de las 21 propuestas, de la cuales se destaca los ejercicios de ciudadano incognito a través de los cuales se busca conocer los protocolos de atención y si es el caso implementar acciones de mejora."/>
    <n v="476.199251"/>
    <n v="427.55209100000002"/>
    <n v="1146.08474"/>
    <n v="1146.08474"/>
    <n v="1241.7603810000001"/>
    <n v="0"/>
    <n v="1256.3030000000001"/>
    <n v="0"/>
    <n v="643.36614399999996"/>
    <n v="0"/>
    <n v="4763.7135159999998"/>
    <n v="1573.636831"/>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5"/>
    <n v="3"/>
    <s v="Implementar 1 Sistema De Gestión Documental."/>
    <n v="3"/>
    <s v="Creciente"/>
    <n v="1"/>
    <s v="En ejecucion"/>
    <n v="1"/>
    <n v="0.6"/>
    <n v="0.6"/>
    <n v="100"/>
    <n v="0.7"/>
    <n v="0.65"/>
    <n v="92.86"/>
    <n v="0.8"/>
    <n v="0"/>
    <n v="0"/>
    <n v="0.9"/>
    <n v="0"/>
    <n v="0"/>
    <n v="1"/>
    <n v="0"/>
    <n v="0"/>
    <s v="N/A"/>
    <s v="N/A"/>
    <s v="N/A"/>
    <n v="876674158"/>
    <n v="850316323"/>
    <n v="96.99"/>
    <n v="2255408939"/>
    <n v="1701130698"/>
    <n v="75.42"/>
    <n v="3503130954"/>
    <n v="0"/>
    <n v="0"/>
    <n v="3503130954"/>
    <n v="0"/>
    <n v="0"/>
    <n v="2321565477"/>
    <n v="0"/>
    <n v="0"/>
    <n v="12459910482"/>
    <n v="2551447021"/>
    <n v="20.48"/>
    <s v="VIGENCIA (a 30/06/2021): Se avanzo en la Intervención documental en las diferentes áreas de acuerdo con las series documentales TRD vigentes, para el mes de junio se intervinieron 22 series documentales, AG 189.5 metros llineales y AC 81.9 metros lineales, realiza todas las actividades por parte del proceso"/>
    <n v="876.67415800000003"/>
    <n v="850.31632300000001"/>
    <n v="2255.4089389999999"/>
    <n v="1701.1306979999999"/>
    <n v="3503.1309540000002"/>
    <n v="0"/>
    <n v="3503.1309540000002"/>
    <n v="0"/>
    <n v="2321.5654770000001"/>
    <n v="0"/>
    <n v="12459.910481999999"/>
    <n v="2551.4470209999999"/>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5"/>
    <n v="4"/>
    <s v="Ejecutar 100 % Del Programa De Saneamiento Fiscal Y Financiero."/>
    <n v="2"/>
    <s v="Constante"/>
    <n v="1"/>
    <s v="En ejecucion"/>
    <n v="1"/>
    <n v="100"/>
    <n v="100"/>
    <n v="100"/>
    <n v="100"/>
    <n v="100"/>
    <n v="100"/>
    <n v="100"/>
    <n v="0"/>
    <n v="0"/>
    <n v="100"/>
    <n v="0"/>
    <n v="0"/>
    <n v="100"/>
    <n v="0"/>
    <n v="0"/>
    <s v="N/A"/>
    <s v="N/A"/>
    <s v="N/A"/>
    <n v="318004534"/>
    <n v="309387867"/>
    <n v="97.29"/>
    <n v="912341209"/>
    <n v="912068724"/>
    <n v="99.97"/>
    <n v="1541821927"/>
    <n v="0"/>
    <n v="0"/>
    <n v="1312049846"/>
    <n v="0"/>
    <n v="0"/>
    <n v="828921298"/>
    <n v="0"/>
    <n v="0"/>
    <n v="4913138814"/>
    <n v="1221456591"/>
    <n v="24.86"/>
    <s v="VIGENCIA (a 30/06/2021): Se dio cumplimiento a los informes de carácter financiero, contable y presupuestales, establecidos en la normatividad expedida por parte del nivel nacional y distrital, en virtud de reflejar y dar cumplimiento a la ley de transparencia regulada para las entidades de la administración central de Bogotá."/>
    <n v="318.00453399999998"/>
    <n v="309.38786700000003"/>
    <n v="912.34120900000005"/>
    <n v="912.06872399999997"/>
    <n v="1541.821927"/>
    <n v="0"/>
    <n v="1312.0498459999999"/>
    <n v="0"/>
    <n v="828.92129799999998"/>
    <n v="0"/>
    <n v="4913.1388139999999"/>
    <n v="1221.4565910000001"/>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5"/>
    <n v="5"/>
    <s v="Implementar 1 Sistema De La Sdht."/>
    <n v="3"/>
    <s v="Creciente"/>
    <n v="1"/>
    <s v="En ejecucion"/>
    <n v="1"/>
    <n v="0.6"/>
    <n v="0.51"/>
    <n v="85"/>
    <n v="0.7"/>
    <n v="0.65"/>
    <n v="92.86"/>
    <n v="0.8"/>
    <n v="0"/>
    <n v="0"/>
    <n v="0.9"/>
    <n v="0"/>
    <n v="0"/>
    <n v="1"/>
    <n v="0"/>
    <n v="0"/>
    <s v="N/A"/>
    <s v="N/A"/>
    <s v="N/A"/>
    <n v="1347813913"/>
    <n v="1168402127"/>
    <n v="86.69"/>
    <n v="3892459449"/>
    <n v="3642258023"/>
    <n v="93.57"/>
    <n v="2424944000"/>
    <n v="0"/>
    <n v="0"/>
    <n v="2129744000"/>
    <n v="0"/>
    <n v="0"/>
    <n v="1911294454"/>
    <n v="0"/>
    <n v="0"/>
    <n v="11706255816"/>
    <n v="4810660150"/>
    <n v="41.09"/>
    <s v="VIGENCIA (a 30/06/2021): Se avanzo en la construcción de la carta de navegación (manual) en el marco del posicionamiento en la entidad en la ejecución de la Política de gestión del conocimiento y la Innovación"/>
    <n v="1347.813913"/>
    <n v="1168.4021270000001"/>
    <n v="3892.4594489999999"/>
    <n v="3642.2580229999999"/>
    <n v="2424.944"/>
    <n v="0"/>
    <n v="2129.7440000000001"/>
    <n v="0"/>
    <n v="1911.2944540000001"/>
    <n v="0"/>
    <n v="11706.255816000001"/>
    <n v="4810.6601499999997"/>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0"/>
    <n v="1"/>
    <s v="Atender El 100 % De Los Requerimientos Normativos Solicitados A La Subsecretaría Jurídica."/>
    <n v="2"/>
    <s v="Constante"/>
    <n v="1"/>
    <s v="En ejecucion"/>
    <n v="1"/>
    <n v="100"/>
    <n v="100"/>
    <n v="100"/>
    <n v="100"/>
    <n v="100"/>
    <n v="100"/>
    <n v="100"/>
    <n v="0"/>
    <n v="0"/>
    <n v="100"/>
    <n v="0"/>
    <n v="0"/>
    <n v="100"/>
    <n v="0"/>
    <n v="0"/>
    <s v="N/A"/>
    <s v="N/A"/>
    <s v="N/A"/>
    <n v="26166667"/>
    <n v="26166667"/>
    <n v="100"/>
    <n v="384070000"/>
    <n v="330870000"/>
    <n v="86.15"/>
    <n v="500000000"/>
    <n v="0"/>
    <n v="0"/>
    <n v="500000000"/>
    <n v="0"/>
    <n v="0"/>
    <n v="500000000"/>
    <n v="0"/>
    <n v="0"/>
    <n v="1910236667"/>
    <n v="357036667"/>
    <n v="18.690000000000001"/>
    <m/>
    <n v="26.166667"/>
    <n v="26.166667"/>
    <n v="384.07"/>
    <n v="330.87"/>
    <n v="500"/>
    <n v="0"/>
    <n v="500"/>
    <n v="0"/>
    <n v="500"/>
    <n v="0"/>
    <n v="1910.2366670000001"/>
    <n v="357.03666700000002"/>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0"/>
    <n v="2"/>
    <s v="Producir 100 % De Los Documentos Con Lineamientos Técnicos Solicitados A La Subsecretaría Jurídica."/>
    <n v="2"/>
    <s v="Constante"/>
    <n v="1"/>
    <s v="En ejecucion"/>
    <n v="1"/>
    <n v="100"/>
    <n v="100"/>
    <n v="100"/>
    <n v="100"/>
    <n v="100"/>
    <n v="100"/>
    <n v="100"/>
    <n v="0"/>
    <n v="0"/>
    <n v="100"/>
    <n v="0"/>
    <n v="0"/>
    <n v="100"/>
    <n v="0"/>
    <n v="0"/>
    <s v="N/A"/>
    <s v="N/A"/>
    <s v="N/A"/>
    <n v="428443334"/>
    <n v="353836666"/>
    <n v="82.59"/>
    <n v="1019246667"/>
    <n v="559100000"/>
    <n v="54.85"/>
    <n v="1200000000"/>
    <n v="0"/>
    <n v="0"/>
    <n v="1200000000"/>
    <n v="0"/>
    <n v="0"/>
    <n v="1205000110"/>
    <n v="0"/>
    <n v="0"/>
    <n v="5052690111"/>
    <n v="912936666"/>
    <n v="18.07"/>
    <m/>
    <n v="428.44333399999999"/>
    <n v="353.83666599999998"/>
    <n v="1019.246667"/>
    <n v="559.1"/>
    <n v="1200"/>
    <n v="0"/>
    <n v="1200"/>
    <n v="0"/>
    <n v="1205.0001099999999"/>
    <n v="0"/>
    <n v="5052.6901109999999"/>
    <n v="912.93666600000006"/>
  </r>
  <r>
    <n v="16"/>
    <s v="Un Nuevo Contrato Social y Ambiental para la Bogotá del Siglo XXI"/>
    <x v="0"/>
    <n v="2021"/>
    <s v="30/06/2021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10"/>
    <n v="3"/>
    <s v="Definir El 100 % De Los Instrumentos Metodológicos Para La Gestión Jurídica De La Secretaría Del Hábitat."/>
    <n v="2"/>
    <s v="Constante"/>
    <n v="1"/>
    <s v="En ejecucion"/>
    <n v="1"/>
    <n v="100"/>
    <n v="100"/>
    <n v="100"/>
    <n v="100"/>
    <n v="100"/>
    <n v="100"/>
    <n v="100"/>
    <n v="0"/>
    <n v="0"/>
    <n v="100"/>
    <n v="0"/>
    <n v="0"/>
    <n v="100"/>
    <n v="0"/>
    <n v="0"/>
    <s v="N/A"/>
    <s v="N/A"/>
    <s v="N/A"/>
    <n v="21533333"/>
    <n v="21533333"/>
    <n v="100"/>
    <n v="280083333"/>
    <n v="174483333"/>
    <n v="62.3"/>
    <n v="300000000"/>
    <n v="0"/>
    <n v="0"/>
    <n v="300000000"/>
    <n v="0"/>
    <n v="0"/>
    <n v="100000000"/>
    <n v="0"/>
    <n v="0"/>
    <n v="1001616666"/>
    <n v="196016666"/>
    <n v="19.57"/>
    <m/>
    <n v="21.533332999999999"/>
    <n v="21.533332999999999"/>
    <n v="280.08333299999998"/>
    <n v="174.48333299999999"/>
    <n v="300"/>
    <n v="0"/>
    <n v="300"/>
    <n v="0"/>
    <n v="100"/>
    <n v="0"/>
    <n v="1001.616666"/>
    <n v="196.01666599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11"/>
    <n v="1"/>
    <s v="Entregar El 100 De Los Recursos  Previstos Para Beneficios Económico Periódicos (Beps)"/>
    <n v="2"/>
    <s v="Constante"/>
    <n v="1"/>
    <s v="En ejecucion"/>
    <n v="1"/>
    <n v="100"/>
    <n v="103.5"/>
    <n v="103.5"/>
    <n v="100"/>
    <n v="0"/>
    <n v="0"/>
    <n v="100"/>
    <n v="0"/>
    <n v="0"/>
    <n v="100"/>
    <n v="0"/>
    <n v="0"/>
    <n v="100"/>
    <n v="0"/>
    <n v="0"/>
    <s v="N/A"/>
    <s v="N/A"/>
    <s v="N/A"/>
    <n v="14076479494"/>
    <n v="6958918058"/>
    <n v="49.44"/>
    <n v="2507594000"/>
    <n v="77462147"/>
    <n v="3.09"/>
    <n v="3873198245"/>
    <n v="0"/>
    <n v="0"/>
    <n v="4165079965"/>
    <n v="0"/>
    <n v="0"/>
    <n v="4632346800"/>
    <n v="0"/>
    <n v="0"/>
    <n v="29254698504"/>
    <n v="7036380205"/>
    <n v="24.05"/>
    <s v="VIGENCIA (a 30/06/2021): Esta meta se encuentra programada a partir del tercer trimestre de la vigencia."/>
    <n v="14076.479493999999"/>
    <n v="6958.9180580000002"/>
    <n v="2507.5940000000001"/>
    <n v="77.462147000000002"/>
    <n v="3873.198245"/>
    <n v="0"/>
    <n v="4165.0799649999999"/>
    <n v="0"/>
    <n v="4632.3468000000003"/>
    <n v="0"/>
    <n v="29254.698504"/>
    <n v="7036.3802050000004"/>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0.27"/>
    <n v="27"/>
    <n v="1"/>
    <n v="0"/>
    <n v="0"/>
    <n v="1"/>
    <n v="0"/>
    <n v="0"/>
    <n v="1"/>
    <n v="0"/>
    <n v="0"/>
    <s v="N/A"/>
    <s v="N/A"/>
    <s v="N/A"/>
    <n v="17987615313"/>
    <n v="17987615312"/>
    <n v="100"/>
    <n v="34645943852"/>
    <n v="34347658541"/>
    <n v="99.14"/>
    <n v="21308654247"/>
    <n v="0"/>
    <n v="0"/>
    <n v="21856584007"/>
    <n v="0"/>
    <n v="0"/>
    <n v="21117545026"/>
    <n v="0"/>
    <n v="0"/>
    <n v="116916342445"/>
    <n v="52335273853"/>
    <n v="44.76"/>
    <s v="VIGENCIA (a 30/06/2021): Frente al Sistema Distrital de Bibliotecas, se reporta la consolidación de la  documentación técnica de la estrategia. En esas mesas se revisaron los avances en la planeación del laboratorio de co-creación que permitirá  el  diseño colaborativo de los servicios que puede prestar  el sistema, así    como la consolidación del modelo de coordinación, que empezará a funcionar a partir  de julio.  Desde Comunidad y Territorio se ha trabajado en caracterizar el área de influencia en torno a los 95 PPP partiendo de la premisa establecida en el Plan de Ordenamiento Territorial de la &quot;ciudad de los 15 minuto&quot;. Se trabajó en la producción, alineación y consolidación de la  oferta de la línea de Formación. Esta se socializó frente a los Mediadores de coordinación y de formación y programación y Coordinadores de todas las bibliotecas. Esta oferta se estructura con base en un Sistema de Acompañamiento enfocado en el seguimiento de las prácticas de programación, planeación e implementación ejecutadas por el Mediador. En lo relacionado a fortalecer la Biblioteca Digital de Bogotá, se ha continuado con la Planeación de acciones en los frentes de operación, medición y evaluación de la plataforma tecnológica, diseño de nuevos proyectos y exposiciones digitales que hagan parte de los contenidos que ofrece la plataforma, Diseño de una nueva oferta de formación de usuarios, Evaluación constante de la operación a través de análisis estadísticos y programas de formación con bibliotecarios, mediadores y usuarios de la sociedad civil.   En el marco del Programa Distrital de Estímulos 2021 de la Secretaría de Cultura, Recreación y Deporte, la Dirección de Lectura y Bibliotecas ofrece tres becas, dos dirigidas de manera exclusiva a bibliotecas comunitarias y otra abierta a la ciudad. ."/>
    <n v="17987.615312999998"/>
    <n v="17987.615312000002"/>
    <n v="34645.943851999997"/>
    <n v="34347.658540999997"/>
    <n v="21308.654246999999"/>
    <n v="0"/>
    <n v="21856.584007000001"/>
    <n v="0"/>
    <n v="21117.545026"/>
    <n v="0"/>
    <n v="116916.34244499999"/>
    <n v="52335.273852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2"/>
    <s v="Formular 1 Política Distrital De Lectura, Escritura Y Bibliotecas Y Otros Espacios De Circulación Del Libro."/>
    <n v="3"/>
    <s v="Creciente"/>
    <n v="1"/>
    <s v="En ejecucion"/>
    <n v="1"/>
    <n v="0.1"/>
    <n v="0.1"/>
    <n v="100"/>
    <n v="0.5"/>
    <n v="0.32"/>
    <n v="64"/>
    <n v="0.9"/>
    <n v="0"/>
    <n v="0"/>
    <n v="1"/>
    <n v="0"/>
    <n v="0"/>
    <n v="1"/>
    <n v="0"/>
    <n v="0"/>
    <s v="N/A"/>
    <s v="N/A"/>
    <s v="N/A"/>
    <n v="38136504"/>
    <n v="37217333"/>
    <n v="97.59"/>
    <n v="1049336148"/>
    <n v="961304348"/>
    <n v="91.61"/>
    <n v="314000000"/>
    <n v="0"/>
    <n v="0"/>
    <n v="191000000"/>
    <n v="0"/>
    <n v="0"/>
    <n v="91000000"/>
    <n v="0"/>
    <n v="0"/>
    <n v="1683472652"/>
    <n v="998521681"/>
    <n v="59.31"/>
    <s v="VIGENCIA (a 30/06/2021): Los principales avances tienen que ver con el desarrollo del documento de diagnóstico para la formulación de la política pública de lectura, escritura y oralidad, así como la implementación de la agenda de participación para garantizar la inclusión de todos los sectores de la ciudadanía en el diseño de este instrumento de planeación proyectado a 2038 desde el Sector de cultura, recreación y deporte en articulación con la Secretaría de Educación e Idartes.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Avances en cada uno de los componentes Plan Maestro de Bibliotecas Públicas de Bogotá- PMBPB: *Documento Técnico de Soporte,se avanzó en la sustentación de la formulación y los aspectos generales del PMBPB, en el análisis de entornos urbanos y densidad de población, análisis arquitectónico y en propuesta arquitectónica y urbana de las bibliotecas mayores y de proximidad. *Análisis y propuesta urbano arquitectónica,se completan las fichas de entornos urbanos de las bibliotecas públicas, se realiza aproximación desde aerofotografías a escala 1:1000 y 1:2000 para el análisis de áreas libres de los predios de las bibliotecas, se elaboran cartografías de bibliotecas públicas por localidad, cartografía general y consolidada para análisis de estructuras y densidades de las bibliotecas para análisis de coberturas según estructuras, se realiza la presentación de primera aproximación al programa de bibliotecas públicas y a la definición de territorios para la formulación, se actualizan las fichas de referentes en formatos y fuentes.*Componente Social: caracterización socioecón"/>
    <n v="38.136504000000002"/>
    <n v="37.217332999999996"/>
    <n v="1049.3361480000001"/>
    <n v="961.304348"/>
    <n v="314"/>
    <n v="0"/>
    <n v="191"/>
    <n v="0"/>
    <n v="91"/>
    <n v="0"/>
    <n v="1683.4726520000002"/>
    <n v="998.52168099999994"/>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3"/>
    <s v="Promover 4 Espacios Y/O Eventos De Valoración Social Del Libro, La Lectura Y La Literatura En La Ciudad."/>
    <n v="1"/>
    <s v="Suma"/>
    <n v="1"/>
    <s v="En ejecucion"/>
    <n v="1"/>
    <n v="0"/>
    <n v="0"/>
    <n v="0"/>
    <n v="1"/>
    <n v="0.51"/>
    <n v="51"/>
    <n v="1"/>
    <n v="0"/>
    <n v="0"/>
    <n v="1"/>
    <n v="0"/>
    <n v="0"/>
    <n v="1"/>
    <n v="0"/>
    <n v="0"/>
    <n v="4"/>
    <n v="0.51"/>
    <n v="12.75"/>
    <n v="0"/>
    <n v="0"/>
    <n v="0"/>
    <n v="210000000"/>
    <n v="0"/>
    <n v="0"/>
    <n v="300000000"/>
    <n v="0"/>
    <n v="0"/>
    <n v="300000000"/>
    <n v="0"/>
    <n v="0"/>
    <n v="300000000"/>
    <n v="0"/>
    <n v="0"/>
    <n v="1110000000"/>
    <n v="0"/>
    <n v="0"/>
    <s v="VIGENCIA (a 30/06/2021): Durante este periodo se ha avanzado en la planeación de los componentes virtuales de programación para la Feria del Libro - FILBO, se ha adelantado la redacción del convenio entre la Cámara Colombiana del Libro y la Dirección de Lectura y Bibliotecas y se ha establecido que durante el mes de julio se terminarán de ajustar los eventos virtuales que se transmitirán del 6 a al 22 de agosto a través de la página de la FILBO.   Se han adelantado mesas técnicas quincenales, aproximadamente, en las que se han definido los escritores y escritoras presentes en la FILBO, los espacios de la ciudad que visitarán y los compromisos de cada entidad aliada: la cámara colombiana del libro, la DLB, la SED y el IDARTES."/>
    <n v="0"/>
    <n v="0"/>
    <n v="210"/>
    <n v="0"/>
    <n v="300"/>
    <n v="0"/>
    <n v="300"/>
    <n v="0"/>
    <n v="300"/>
    <n v="0"/>
    <n v="1110"/>
    <n v="0"/>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1"/>
    <s v="Elaborar 1 Documento Técnico Sobre El Relacionamiento Internacional Del Sector Para Gestionar Cooperación Técnica Y Financiera Al Interior Del Sector."/>
    <n v="1"/>
    <s v="Suma"/>
    <n v="1"/>
    <s v="En ejecucion"/>
    <n v="1"/>
    <n v="0.1"/>
    <n v="0.1"/>
    <n v="100"/>
    <n v="0.2"/>
    <n v="0.08"/>
    <n v="40"/>
    <n v="0.3"/>
    <n v="0"/>
    <n v="0"/>
    <n v="0.2"/>
    <n v="0"/>
    <n v="0"/>
    <n v="0.2"/>
    <n v="0"/>
    <n v="0"/>
    <n v="1"/>
    <n v="0.18"/>
    <n v="18"/>
    <n v="27553255"/>
    <n v="27346088"/>
    <n v="99.27"/>
    <n v="63641800"/>
    <n v="63641800"/>
    <n v="100"/>
    <n v="44000000"/>
    <n v="0"/>
    <n v="0"/>
    <n v="23000000"/>
    <n v="0"/>
    <n v="0"/>
    <n v="38000000"/>
    <n v="0"/>
    <n v="0"/>
    <n v="196195055"/>
    <n v="90987888"/>
    <n v="46.38"/>
    <m/>
    <n v="27.553255"/>
    <n v="27.346088000000002"/>
    <n v="63.641800000000003"/>
    <n v="63.641800000000003"/>
    <n v="44"/>
    <n v="0"/>
    <n v="23"/>
    <n v="0"/>
    <n v="38"/>
    <n v="0"/>
    <n v="196.195055"/>
    <n v="90.98788799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2"/>
    <s v="Diseñar Y Gestionar 1 Plataforma De Información Que Permita La Consulta Y Sistematización De Las Experiencias Significativas, Buenas Prácticas Y Proyectos De Cooperación Del Sector."/>
    <n v="1"/>
    <s v="Suma"/>
    <n v="1"/>
    <s v="En ejecucion"/>
    <n v="1"/>
    <n v="0.1"/>
    <n v="0.1"/>
    <n v="100"/>
    <n v="0.2"/>
    <n v="0.08"/>
    <n v="40"/>
    <n v="0.3"/>
    <n v="0"/>
    <n v="0"/>
    <n v="0.2"/>
    <n v="0"/>
    <n v="0"/>
    <n v="0.2"/>
    <n v="0"/>
    <n v="0"/>
    <n v="1"/>
    <n v="0.18"/>
    <n v="18"/>
    <n v="27553255"/>
    <n v="27346088"/>
    <n v="99.27"/>
    <n v="63641800"/>
    <n v="63641800"/>
    <n v="100"/>
    <n v="44000000"/>
    <n v="0"/>
    <n v="0"/>
    <n v="23000000"/>
    <n v="0"/>
    <n v="0"/>
    <n v="38000000"/>
    <n v="0"/>
    <n v="0"/>
    <n v="196195055"/>
    <n v="90987888"/>
    <n v="46.38"/>
    <m/>
    <n v="27.553255"/>
    <n v="27.346088000000002"/>
    <n v="63.641800000000003"/>
    <n v="63.641800000000003"/>
    <n v="44"/>
    <n v="0"/>
    <n v="23"/>
    <n v="0"/>
    <n v="38"/>
    <n v="0"/>
    <n v="196.195055"/>
    <n v="90.98788799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3"/>
    <s v="Diseñar Y Realizar 1 Curso Para Fortalecer Las Competencias Y La Calidad De Los Conocimientos De Agentes Del Sector."/>
    <n v="1"/>
    <s v="Suma"/>
    <n v="1"/>
    <s v="En ejecucion"/>
    <n v="1"/>
    <n v="0.1"/>
    <n v="0.1"/>
    <n v="100"/>
    <n v="0.2"/>
    <n v="0"/>
    <n v="0"/>
    <n v="0.4"/>
    <n v="0"/>
    <n v="0"/>
    <n v="0.2"/>
    <n v="0"/>
    <n v="0"/>
    <n v="0.1"/>
    <n v="0"/>
    <n v="0"/>
    <n v="1"/>
    <n v="0.1"/>
    <n v="10"/>
    <n v="4893490"/>
    <n v="4893490"/>
    <n v="100"/>
    <n v="7116400"/>
    <n v="0"/>
    <n v="0"/>
    <n v="28789303"/>
    <n v="0"/>
    <n v="0"/>
    <n v="22506175"/>
    <n v="0"/>
    <n v="0"/>
    <n v="37574980"/>
    <n v="0"/>
    <n v="0"/>
    <n v="100880348"/>
    <n v="4893490"/>
    <n v="4.8499999999999996"/>
    <s v="VIGENCIA (a 30/06/2021): Esta meta se encuentra programada a partir del segundo trimestre de la vigencia."/>
    <n v="4.8934899999999999"/>
    <n v="4.8934899999999999"/>
    <n v="7.1163999999999996"/>
    <n v="0"/>
    <n v="28.789303"/>
    <n v="0"/>
    <n v="22.506174999999999"/>
    <n v="0"/>
    <n v="37.574979999999996"/>
    <n v="0"/>
    <n v="100.880348"/>
    <n v="4.8934899999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4"/>
    <n v="1"/>
    <s v="Beneficiar 4500 Personas  En Procesos De Educación Informal Del Sector Artístico Y Cultural"/>
    <n v="1"/>
    <s v="Suma"/>
    <n v="1"/>
    <s v="En ejecucion"/>
    <n v="1"/>
    <n v="360"/>
    <n v="380"/>
    <n v="105.56"/>
    <n v="720"/>
    <n v="594"/>
    <n v="82.5"/>
    <n v="1080"/>
    <n v="0"/>
    <n v="0"/>
    <n v="1440"/>
    <n v="0"/>
    <n v="0"/>
    <n v="880"/>
    <n v="0"/>
    <n v="0"/>
    <n v="4500"/>
    <n v="974"/>
    <n v="21.64"/>
    <n v="60613800"/>
    <n v="53851632"/>
    <n v="88.85"/>
    <n v="1239361125"/>
    <n v="184211281"/>
    <n v="14.86"/>
    <n v="126763846"/>
    <n v="0"/>
    <n v="0"/>
    <n v="207435925"/>
    <n v="0"/>
    <n v="0"/>
    <n v="186635863"/>
    <n v="0"/>
    <n v="0"/>
    <n v="1820810559"/>
    <n v="238062913"/>
    <n v="13.07"/>
    <m/>
    <n v="60.613799999999998"/>
    <n v="53.851632000000002"/>
    <n v="1239.3611249999999"/>
    <n v="184.21128100000001"/>
    <n v="126.763846"/>
    <n v="0"/>
    <n v="207.435925"/>
    <n v="0"/>
    <n v="186.635863"/>
    <n v="0"/>
    <n v="1820.810559"/>
    <n v="238.0629130000000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4"/>
    <n v="2"/>
    <s v="Beneficiar 215 Agentes Del Sector A Través Del Fomento Para El Acceso A La Oferta Cultural."/>
    <n v="1"/>
    <s v="Suma"/>
    <n v="1"/>
    <s v="En ejecucion"/>
    <n v="1"/>
    <n v="35"/>
    <n v="34"/>
    <n v="97.14"/>
    <n v="46"/>
    <n v="0"/>
    <n v="0"/>
    <n v="45"/>
    <n v="0"/>
    <n v="0"/>
    <n v="45"/>
    <n v="0"/>
    <n v="0"/>
    <n v="45"/>
    <n v="0"/>
    <n v="0"/>
    <n v="215"/>
    <n v="34"/>
    <n v="15.81"/>
    <n v="116281600"/>
    <n v="116281600"/>
    <n v="100"/>
    <n v="231716071"/>
    <n v="38372844"/>
    <n v="16.559999999999999"/>
    <n v="130655100"/>
    <n v="0"/>
    <n v="0"/>
    <n v="132087855"/>
    <n v="0"/>
    <n v="0"/>
    <n v="133592247"/>
    <n v="0"/>
    <n v="0"/>
    <n v="744332873"/>
    <n v="154654444"/>
    <n v="20.78"/>
    <s v="VIGENCIA (a 30/06/2021): Esta meta se encuentra programada a partir del tercer trimestre de la vigencia"/>
    <n v="116.2816"/>
    <n v="116.2816"/>
    <n v="231.716071"/>
    <n v="38.372844000000001"/>
    <n v="130.6551"/>
    <n v="0"/>
    <n v="132.08785499999999"/>
    <n v="0"/>
    <n v="133.59224699999999"/>
    <n v="0"/>
    <n v="744.33287300000006"/>
    <n v="154.6544440000000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4"/>
    <n v="3"/>
    <s v="Construir 1 Sistema De Informacion De Arte, Cultura Y Patrimonio."/>
    <n v="1"/>
    <s v="Suma"/>
    <n v="1"/>
    <s v="En ejecucion"/>
    <n v="1"/>
    <n v="0.12"/>
    <n v="0.12"/>
    <n v="100"/>
    <n v="0.25"/>
    <n v="0.16"/>
    <n v="64"/>
    <n v="0.25"/>
    <n v="0"/>
    <n v="0"/>
    <n v="0.26"/>
    <n v="0"/>
    <n v="0"/>
    <n v="0.12"/>
    <n v="0"/>
    <n v="0"/>
    <n v="1"/>
    <n v="0.28000000000000003"/>
    <n v="28"/>
    <n v="27676100"/>
    <n v="27122578"/>
    <n v="97.98"/>
    <n v="156922804"/>
    <n v="155291708"/>
    <n v="98.96"/>
    <n v="161093805"/>
    <n v="0"/>
    <n v="0"/>
    <n v="169148495"/>
    <n v="0"/>
    <n v="0"/>
    <n v="182473322"/>
    <n v="0"/>
    <n v="0"/>
    <n v="697314526"/>
    <n v="182414286"/>
    <n v="26.16"/>
    <m/>
    <n v="27.676100000000002"/>
    <n v="27.122578000000001"/>
    <n v="156.92280400000001"/>
    <n v="155.291708"/>
    <n v="161.093805"/>
    <n v="0"/>
    <n v="169.148495"/>
    <n v="0"/>
    <n v="182.473322"/>
    <n v="0"/>
    <n v="697.31452600000011"/>
    <n v="182.414286"/>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2"/>
    <n v="1"/>
    <s v="Desarrollar 20 Estrategias De Reconocimiento Y Dinamización Del Componente Cultural En Los Territorios De Bogotá"/>
    <n v="2"/>
    <s v="Constante"/>
    <n v="1"/>
    <s v="En ejecucion"/>
    <n v="1"/>
    <n v="20"/>
    <n v="20"/>
    <n v="100"/>
    <n v="20"/>
    <n v="7.8"/>
    <n v="39"/>
    <n v="20"/>
    <n v="0"/>
    <n v="0"/>
    <n v="20"/>
    <n v="0"/>
    <n v="0"/>
    <n v="20"/>
    <n v="0"/>
    <n v="0"/>
    <s v="N/A"/>
    <s v="N/A"/>
    <s v="N/A"/>
    <n v="390226868"/>
    <n v="297307485"/>
    <n v="76.19"/>
    <n v="2796612000"/>
    <n v="2699003544"/>
    <n v="96.51"/>
    <n v="2682776000"/>
    <n v="0"/>
    <n v="0"/>
    <n v="2696000000"/>
    <n v="0"/>
    <n v="0"/>
    <n v="2654000000"/>
    <n v="0"/>
    <n v="0"/>
    <n v="11219614868"/>
    <n v="2996311029"/>
    <n v="26.71"/>
    <s v="VIGENCIA (a 30/06/2021): En cumplimiento de la meta el equipo de gestión territorial, desarrolló un ejercicio de lectura de territorios que permitió reconocer las particularidades de cada una de las localidades, la identificación de agentes estratégicos sectoriales, intersectoriales e interinstitucionales, con el objetivo de garantizar la dinamización del componente cultural y el posicionamiento de la entidad. Con esta lectura de territorio como insumo fundamental, se generaron planes de trabajo que, con base en las líneas del Modelo de Gestión Cultural Territorial, permite dinamizar las acciones culturales en las localidades con impacto en los creadores, agentes culturales, organizaciones y ciudadanos en general. En las actividades desarrolladas para el fortalecimiento de las organizaciones, artistas, gestores y representantes de los 20 consejos locales de Arte, Cultura y Patrimonio, se adelantó la secretaria técnica de cada una de las sesiones que se desarrollaron y con eso la organización de lo referente a la preparación de las actividades que serán acogidas en las Agendas participativas anuales en cada localidad. En el mismo sentido, se adelantó una articulación con el Instituto Distrital para la Participación y Acción Comunal - IDPAC- que tiene el objetivo de fortalecer las acciones de caracterización de las organizaciones y conducir su fortalecimiento hacia una instalación de capacidad y la generación de saldos pedagógicos cercana a sus necesidades y expectativas. A través de los profesionales del equipo de gestión territorial se continúa el acompañamiento en los 20 Fondos de Desarrollo Local en lo referente a la formulación de los proyectos de Inversión. 18 fondos de desarrollo decidieron sumarse a la estrategia de la SCRD y entidades adscritas para la ejecución de los conceptos de gasto del sector a través del programa Es Cultura y Deporte Local."/>
    <n v="390.22686800000002"/>
    <n v="297.30748499999999"/>
    <n v="2796.6120000000001"/>
    <n v="2699.0035440000001"/>
    <n v="2682.7759999999998"/>
    <n v="0"/>
    <n v="2696"/>
    <n v="0"/>
    <n v="2654"/>
    <n v="0"/>
    <n v="11219.614868000001"/>
    <n v="2996.31102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2"/>
    <n v="2"/>
    <s v="Desarrollar 26 Estrategias  Para El  Fortalecimiento Y Cualificación Del Sistema Distrital De Arte, Cultura Y Patrimonio, Los Procesos De Participación Y La Gestión Territorial."/>
    <n v="2"/>
    <s v="Constante"/>
    <n v="1"/>
    <s v="En ejecucion"/>
    <n v="1"/>
    <n v="26"/>
    <n v="24.44"/>
    <n v="94"/>
    <n v="26"/>
    <n v="10.4"/>
    <n v="40"/>
    <n v="26"/>
    <n v="0"/>
    <n v="0"/>
    <n v="26"/>
    <n v="0"/>
    <n v="0"/>
    <n v="26"/>
    <n v="0"/>
    <n v="0"/>
    <s v="N/A"/>
    <s v="N/A"/>
    <s v="N/A"/>
    <n v="316698997"/>
    <n v="296698752"/>
    <n v="93.68"/>
    <n v="325388000"/>
    <n v="176105210"/>
    <n v="54.12"/>
    <n v="1646024821"/>
    <n v="0"/>
    <n v="0"/>
    <n v="1553811438"/>
    <n v="0"/>
    <n v="0"/>
    <n v="1122243080"/>
    <n v="0"/>
    <n v="0"/>
    <n v="4964166336"/>
    <n v="472803962"/>
    <n v="9.52"/>
    <s v="VIGENCIA (a 30/06/2021): En cumplimiento de la meta se han realizado las siguientes acciones:  * Se ha mantenido en funcionamiento el Sistema Distrital de Arte, Cultura y Patrimonio a través de medios virtuales y se destacan las siguientes acciones: 1.Acompañamiento a los espacios de participación del Sistema en la elaboración de sus planes de trabajo con énfasis en el seguimiento a los planes de desarrollo locales y plan de desarrollo distrital y los programas y proyectos del sector. 2.Revisión y ajuste permanente de todos los espacios del sistema en términos de su composición, convocatoria a elecciones atípicas, revisión de reemplazos de curules y expedición de resoluciones de pérdidas y reconocimientos de consejeros. 3.Elaboración de propuesta de formación con la Universidad de los Andes para el año 2021. 4. Acompañamiento en el desarrollo e implementación de los presupuestos participativos en todas las localidades. 6.Desarrollo de una convocatoria pública dirigida a los agentes del sector para sistematizar las experiencias de participación de sus respectivos espacios.  * Cabildo abierto por la Cultura: El Cabildo Abierto por la Cultura fue una iniciativa promovida por el Consejo Distrital de Arte Cultura y Patrimonio - CDACP, la instancia coordinadora del Sistema Distrital de participación ciudadana del sector cultura. La Secretaría de Cultura, Recreación y Deporte (SCRD) y las entidades adscritas del sector cultura diseñaron, junto con los consejeros del CDACP, la metodología y logística del Cabildo. El Cabildo surgió como respuesta institucional a movilizaciones en el marco del Paro Nacional. Se convocó con el objetivo de facilitar espacios de conversación sobre el rol de la cultura en la protesta social. Fue un escenario de diálogo abierto entre la institucionalidad y la ciudadanía. Se fortalecerá y continuará el diálogo entre institucionalidad y ciudadanía a través de la réplica y ampliación de estos espacios a nivel local."/>
    <n v="316.69899700000002"/>
    <n v="296.69875200000001"/>
    <n v="325.38799999999998"/>
    <n v="176.10521"/>
    <n v="1646.024821"/>
    <n v="0"/>
    <n v="1553.811438"/>
    <n v="0"/>
    <n v="1122.24308"/>
    <n v="0"/>
    <n v="4964.1663360000002"/>
    <n v="472.8039620000000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2"/>
    <n v="3"/>
    <s v="Concertar E Implementar 23 Procesos Para El Fortalecimiento, Reconocimiento,  Valoración  Y La Pervivencia Cultural De Los Grupos Étnicos, Etários Y Sectores Sociales."/>
    <n v="2"/>
    <s v="Constante"/>
    <n v="1"/>
    <s v="En ejecucion"/>
    <n v="1"/>
    <n v="23"/>
    <n v="23"/>
    <n v="100"/>
    <n v="23"/>
    <n v="10.45"/>
    <n v="45.43"/>
    <n v="23"/>
    <n v="0"/>
    <n v="0"/>
    <n v="23"/>
    <n v="0"/>
    <n v="0"/>
    <n v="23"/>
    <n v="0"/>
    <n v="0"/>
    <s v="N/A"/>
    <s v="N/A"/>
    <s v="N/A"/>
    <n v="1517297893"/>
    <n v="1353514271"/>
    <n v="89.21"/>
    <n v="681835000"/>
    <n v="0"/>
    <n v="0"/>
    <n v="585273394"/>
    <n v="0"/>
    <n v="0"/>
    <n v="965085039"/>
    <n v="0"/>
    <n v="0"/>
    <n v="825334796"/>
    <n v="0"/>
    <n v="0"/>
    <n v="4574826122"/>
    <n v="1353514271"/>
    <n v="29.59"/>
    <s v="VIGENCIA (a 30/06/2021): En lo transcurrido de la vigencia se ha avanzado con los procesos de concertación e implementación para el fortalecimiento, reconocimiento, valoración y la pervivencia cultural de los grupos étnicos, etarios y sectores sociales. Los procesos corresponden al trabajo articulado con las políticas públicas poblacionales, otras poblaciones, compromisos normativos y acciones afirmativas que se enuncian a continuación. Planes Integrales de Acciones Afirmativas - PIAA de comunidades negras afrocolombianas Planes Integrales de Acciones Afirmativas - PIAA de pueblos indígenas  Planes Integrales de Acciones Afirmativas - PIAA del pueblo palenque  Planes Integrales de Acciones Afirmativas - PIAA del pueblo raizal  Planes Integrales de Acciones Afirmativas - PIAA del pueblo rrom o gitano Plan de Vida de la Comunidad Indígena Muisca de Bosa Política Pública de Infancia y Adolescencia Política Pública de Juventud  Política Pública de Adultez Política Pública de Envejecimiento y Vejez Política Pública para las Familias  Política Pública de Actividades Sexuales Pagadas Política Pública de Discapacidad para el Distrito Capital  Política Pública de Mujeres y Equidad de Género Política Pública Distrital de Ruralidad Política Pública para el Fenómeno de Habitabilidad en Calle  Artesanos Procesos interseccionales, interculturales e intergeneracionales  Escenarios del Sistema Distrital de Arte, Cultura y Patrimonio"/>
    <n v="1517.2978929999999"/>
    <n v="1353.514271"/>
    <n v="681.83500000000004"/>
    <n v="0"/>
    <n v="585.27339400000005"/>
    <n v="0"/>
    <n v="965.08503900000005"/>
    <n v="0"/>
    <n v="825.33479599999998"/>
    <n v="0"/>
    <n v="4574.8261219999995"/>
    <n v="1353.51427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6"/>
    <n v="1"/>
    <s v="Realizar 8 Documentos De Lineamientos Técnicos Que Aporten A La Consolidación De La Estrategia De Gestión Del Conocimiento."/>
    <n v="1"/>
    <s v="Suma"/>
    <n v="1"/>
    <s v="En ejecucion"/>
    <n v="1"/>
    <n v="2"/>
    <n v="2"/>
    <n v="100"/>
    <n v="2"/>
    <n v="0"/>
    <n v="0"/>
    <n v="2"/>
    <n v="0"/>
    <n v="0"/>
    <n v="2"/>
    <n v="0"/>
    <n v="0"/>
    <n v="0"/>
    <n v="0"/>
    <n v="0"/>
    <n v="8"/>
    <n v="2"/>
    <n v="25"/>
    <n v="66828531"/>
    <n v="52669180"/>
    <n v="78.81"/>
    <n v="373787000"/>
    <n v="62475929"/>
    <n v="16.72"/>
    <n v="144000000"/>
    <n v="0"/>
    <n v="0"/>
    <n v="112000000"/>
    <n v="0"/>
    <n v="0"/>
    <n v="0"/>
    <n v="0"/>
    <n v="0"/>
    <n v="696615531"/>
    <n v="115145109"/>
    <n v="16.53"/>
    <s v="VIGENCIA (a 30/06/2021): Esta meta se encuentra programada para el ultimo trimestre de la vigencia."/>
    <n v="66.828530999999998"/>
    <n v="52.669179999999997"/>
    <n v="373.78699999999998"/>
    <n v="62.475929000000001"/>
    <n v="144"/>
    <n v="0"/>
    <n v="112"/>
    <n v="0"/>
    <n v="0"/>
    <n v="0"/>
    <n v="696.61553099999992"/>
    <n v="115.14510899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6"/>
    <n v="2"/>
    <s v="Expedir 4 Actos Administrativos En El Marco De Los Convenios Interadministrativos A Realizar, Que Den Cuenta De La Implementación De La Estrategia De Fortalecimiento De Capacidad Institucional."/>
    <n v="1"/>
    <s v="Suma"/>
    <n v="1"/>
    <s v="En ejecucion"/>
    <n v="1"/>
    <n v="0"/>
    <n v="0"/>
    <n v="0"/>
    <n v="1"/>
    <n v="1"/>
    <n v="100"/>
    <n v="2"/>
    <n v="0"/>
    <n v="0"/>
    <n v="1"/>
    <n v="0"/>
    <n v="0"/>
    <n v="0"/>
    <n v="0"/>
    <n v="0"/>
    <n v="4"/>
    <n v="1"/>
    <n v="25"/>
    <n v="0"/>
    <n v="0"/>
    <n v="0"/>
    <n v="92955000"/>
    <n v="92954576"/>
    <n v="99.99"/>
    <n v="144000000"/>
    <n v="0"/>
    <n v="0"/>
    <n v="112000000"/>
    <n v="0"/>
    <n v="0"/>
    <n v="0"/>
    <n v="0"/>
    <n v="0"/>
    <n v="348955000"/>
    <n v="92954576"/>
    <n v="26.64"/>
    <m/>
    <n v="0"/>
    <n v="0"/>
    <n v="92.954999999999998"/>
    <n v="92.954576000000003"/>
    <n v="144"/>
    <n v="0"/>
    <n v="112"/>
    <n v="0"/>
    <n v="0"/>
    <n v="0"/>
    <n v="348.95499999999998"/>
    <n v="92.954576000000003"/>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6"/>
    <n v="3"/>
    <s v="Realizar 3 Procesos De Capacitación Que Aporten En El Fortalecimiento De Capacidades De Los Agentes Del Sector."/>
    <n v="1"/>
    <s v="Suma"/>
    <n v="1"/>
    <s v="En ejecucion"/>
    <n v="1"/>
    <n v="0"/>
    <n v="0"/>
    <n v="0"/>
    <n v="1"/>
    <n v="0"/>
    <n v="0"/>
    <n v="1"/>
    <n v="0"/>
    <n v="0"/>
    <n v="1"/>
    <n v="0"/>
    <n v="0"/>
    <n v="0"/>
    <n v="0"/>
    <n v="0"/>
    <n v="3"/>
    <n v="0"/>
    <n v="0"/>
    <n v="0"/>
    <n v="0"/>
    <n v="0"/>
    <n v="318547000"/>
    <n v="92954576"/>
    <n v="29.18"/>
    <n v="144000000"/>
    <n v="0"/>
    <n v="0"/>
    <n v="112000000"/>
    <n v="0"/>
    <n v="0"/>
    <n v="0"/>
    <n v="0"/>
    <n v="0"/>
    <n v="574547000"/>
    <n v="92954576"/>
    <n v="16.18"/>
    <s v="VIGENCIA (a 30/06/2021): Esta meta se encuentra programada a partir del tercer trimestre de la vigencia."/>
    <n v="0"/>
    <n v="0"/>
    <n v="318.54700000000003"/>
    <n v="92.954576000000003"/>
    <n v="144"/>
    <n v="0"/>
    <n v="112"/>
    <n v="0"/>
    <n v="0"/>
    <n v="0"/>
    <n v="574.54700000000003"/>
    <n v="92.954576000000003"/>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6"/>
    <n v="4"/>
    <s v="Entregar 1229 Estímulos, Apoyos Concertados Y Alianzas Estratégicas Estímulos (800), Apoyos Concertados (120) Y Alianzas Estratégicas (3) Dirigidos A Fortalecer Los Procesos De Los Agentes Del Sector"/>
    <n v="1"/>
    <s v="Suma"/>
    <n v="1"/>
    <s v="En ejecucion"/>
    <n v="1"/>
    <n v="529"/>
    <n v="529"/>
    <n v="100"/>
    <n v="556"/>
    <n v="40"/>
    <n v="7.19"/>
    <n v="56"/>
    <n v="0"/>
    <n v="0"/>
    <n v="56"/>
    <n v="0"/>
    <n v="0"/>
    <n v="32"/>
    <n v="0"/>
    <n v="0"/>
    <n v="1229"/>
    <n v="569"/>
    <n v="46.3"/>
    <n v="12406923418"/>
    <n v="12341556897"/>
    <n v="99.47"/>
    <n v="16868119200"/>
    <n v="3556637919"/>
    <n v="21.08"/>
    <n v="5193174415"/>
    <n v="0"/>
    <n v="0"/>
    <n v="4026312013"/>
    <n v="0"/>
    <n v="0"/>
    <n v="273096837"/>
    <n v="0"/>
    <n v="0"/>
    <n v="38767625883"/>
    <n v="15898194816"/>
    <n v="41.01"/>
    <m/>
    <n v="12406.923418"/>
    <n v="12341.556897"/>
    <n v="16868.119200000001"/>
    <n v="3556.6379189999998"/>
    <n v="5193.1744150000004"/>
    <n v="0"/>
    <n v="4026.3120130000002"/>
    <n v="0"/>
    <n v="273.09683699999999"/>
    <n v="0"/>
    <n v="38767.625883000001"/>
    <n v="15898.194815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6"/>
    <n v="5"/>
    <s v="Realizar 1650 Contenidos Culturales Que Aporten A La Apropiación Social De Los Programas De Fomento Con Énfasis Territorial Y Poblacional."/>
    <n v="1"/>
    <s v="Suma"/>
    <n v="1"/>
    <s v="En ejecucion"/>
    <n v="1"/>
    <n v="0"/>
    <n v="0"/>
    <n v="0"/>
    <n v="800"/>
    <n v="355"/>
    <n v="44.38"/>
    <n v="350"/>
    <n v="0"/>
    <n v="0"/>
    <n v="300"/>
    <n v="0"/>
    <n v="0"/>
    <n v="200"/>
    <n v="0"/>
    <n v="0"/>
    <n v="1650"/>
    <n v="355"/>
    <n v="21.52"/>
    <n v="0"/>
    <n v="0"/>
    <n v="0"/>
    <n v="238749000"/>
    <n v="99747516"/>
    <n v="41.78"/>
    <n v="144000000"/>
    <n v="0"/>
    <n v="0"/>
    <n v="112000000"/>
    <n v="0"/>
    <n v="0"/>
    <n v="30000000"/>
    <n v="0"/>
    <n v="0"/>
    <n v="524749000"/>
    <n v="99747516"/>
    <n v="19.010000000000002"/>
    <m/>
    <n v="0"/>
    <n v="0"/>
    <n v="238.749"/>
    <n v="99.747516000000005"/>
    <n v="144"/>
    <n v="0"/>
    <n v="112"/>
    <n v="0"/>
    <n v="30"/>
    <n v="0"/>
    <n v="524.74900000000002"/>
    <n v="99.747516000000005"/>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5"/>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0"/>
    <n v="0"/>
    <n v="1"/>
    <n v="0"/>
    <n v="0"/>
    <n v="1"/>
    <n v="0"/>
    <n v="0"/>
    <n v="1"/>
    <n v="0"/>
    <n v="0"/>
    <n v="6"/>
    <n v="2"/>
    <n v="33.33"/>
    <n v="105708900"/>
    <n v="105609598"/>
    <n v="99.91"/>
    <n v="237058551"/>
    <n v="236340201"/>
    <n v="99.7"/>
    <n v="233088125"/>
    <n v="0"/>
    <n v="0"/>
    <n v="244742531"/>
    <n v="0"/>
    <n v="0"/>
    <n v="256979657"/>
    <n v="0"/>
    <n v="0"/>
    <n v="1077577764"/>
    <n v="341949799"/>
    <n v="31.73"/>
    <s v="VIGENCIA (a 30/06/2021): Como resultado del ejercicio de observación de las consultas realizadas y de más de 50 jornadas de trabajo con funcionarios de las diferentes entidades responsables de la operación de los equipamientos culturales, se elaboraron dos documentos que brindarán lineamientos para la gestión de las infraestructuras &quot;Pilona 20&quot; y &quot;Mirador del Paraíso&quot; (Museo y Galería).  Teniendo en cuenta que, se espera que con estas herramientas se facilite la gestión de los equipamientos, se han realizado ajustes a los productos técnicos para utilizarlos como insumo para el desarrollo del documento de lineamientos técnicos de los modelos de gestión de equipamientos culturales de 3 equipamientos culturales."/>
    <n v="105.7089"/>
    <n v="105.60959800000001"/>
    <n v="237.05855099999999"/>
    <n v="236.34020100000001"/>
    <n v="233.08812499999999"/>
    <n v="0"/>
    <n v="244.74253100000001"/>
    <n v="0"/>
    <n v="256.97965699999997"/>
    <n v="0"/>
    <n v="1077.5777639999999"/>
    <n v="341.9497989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5"/>
    <n v="2"/>
    <s v="Asistir Técnicamente 10 Proyectos De Infraestructura Cultural"/>
    <n v="1"/>
    <s v="Suma"/>
    <n v="1"/>
    <s v="En ejecucion"/>
    <n v="1"/>
    <n v="0.5"/>
    <n v="0.1"/>
    <n v="20"/>
    <n v="2.9"/>
    <n v="0"/>
    <n v="0"/>
    <n v="1"/>
    <n v="0"/>
    <n v="0"/>
    <n v="1"/>
    <n v="0"/>
    <n v="0"/>
    <n v="5"/>
    <n v="0"/>
    <n v="0"/>
    <n v="10"/>
    <n v="0.1"/>
    <n v="1"/>
    <n v="1205379313"/>
    <n v="81552230"/>
    <n v="6.77"/>
    <n v="46925265604"/>
    <n v="9915219759"/>
    <n v="21.13"/>
    <n v="13714048835"/>
    <n v="0"/>
    <n v="0"/>
    <n v="14513958060"/>
    <n v="0"/>
    <n v="0"/>
    <n v="16411049147"/>
    <n v="0"/>
    <n v="0"/>
    <n v="92769700959"/>
    <n v="9996771989"/>
    <n v="10.78"/>
    <s v="VIGENCIA (a 30/06/2021): En lo corrido del año 2021 se ha hecho seguimiento a la ejecución de los proyectos de infraestructura cultural correspondientes a vigencias anteriores y se avanza en la etapa previa para estructuración del proceso de selección de la convocatoria pública para la compra de los elementos de dotación que permitirán fortalecer equipamientos culturales, así mismo se ha realizado la asistencia técnica para la formulación y desarrollo de proyectos de infraestructura, principalmente acompañando a los Fondos de Desarrollo Local en las actividades previstas para la ejecución de los presupuestos participativos."/>
    <n v="1205.3793129999999"/>
    <n v="81.552229999999994"/>
    <n v="46925.265604"/>
    <n v="9915.2197589999996"/>
    <n v="13714.048835"/>
    <n v="0"/>
    <n v="14513.958060000001"/>
    <n v="0"/>
    <n v="16411.049147000002"/>
    <n v="0"/>
    <n v="92769.700958999994"/>
    <n v="9996.771988999998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5"/>
    <n v="3"/>
    <s v="Realizar 68 Encuentros Ciudadanos (Virtuales Y Presenciales) Para Promover La Apropiación, Fortalecimiento Del Tejido Social E Involucramiento En Los Proyectos De Infraestructura Cultural"/>
    <n v="1"/>
    <s v="Suma"/>
    <n v="1"/>
    <s v="En ejecucion"/>
    <n v="1"/>
    <n v="1"/>
    <n v="1"/>
    <n v="100"/>
    <n v="28"/>
    <n v="20"/>
    <n v="71.430000000000007"/>
    <n v="20"/>
    <n v="0"/>
    <n v="0"/>
    <n v="10"/>
    <n v="0"/>
    <n v="0"/>
    <n v="9"/>
    <n v="0"/>
    <n v="0"/>
    <n v="68"/>
    <n v="21"/>
    <n v="30.88"/>
    <n v="6215020"/>
    <n v="6215020"/>
    <n v="100"/>
    <n v="112596845"/>
    <n v="112454281"/>
    <n v="99.87"/>
    <n v="67128380"/>
    <n v="0"/>
    <n v="0"/>
    <n v="70484800"/>
    <n v="0"/>
    <n v="0"/>
    <n v="74009040"/>
    <n v="0"/>
    <n v="0"/>
    <n v="330434085"/>
    <n v="118669301"/>
    <n v="35.909999999999997"/>
    <s v="VIGENCIA (a 30/06/2021): En el primer semestre del 2021 se realizaron veinte (20) encuentros ciudadanos de la siguiente manera:  1.Tercer Comité Felicidad (Centro Felicidad Chapinero) 2.Cuarto Comité Felicidad (Centro Felicidad Chapinero) 3.Mesa de sostenibilidad y apropiación (Museo de la Ciudad Autoconstruida, Biblioteca y Centro de Bienvenida al Visitante)  4.Una mesa de sostenibilidad y apropiación (Centro Cultural Pilona 10) 5.Una mesa de sostenibilidad y apropiación (Centro Cultural Pilona 20) 6.Taller de diseño participativo (Centro Cultural Pilona 20) 7.Jornada de recuperación y siembra de La Cañada y avance de obra del 50% (Centro Cultural Pilona 10)  8.Jornada de socialización y participación con las mesas locales Ciudad Bolívar ¿Hablemos del Ensueño¿ (Teatro El Ensueño)  9.Taller de reflexión ciudadana con el equipo de obra (Centro Felicidad Chapinero) 10.Mesa de apropiación y sostenibilidad (Centro Cultural Pilona 10) 11.Mesa de apropiación y sostenibilidad (Museo de la Ciudad Autoconstruida, Biblioteca y Centro de Bienvenida al Visitante) 12.Jornada preparatoria evento de socialización fin de obra constructiva y lanzamiento documental (Museo de la Ciudad Autoconstruida, Biblioteca y Centro de Bienvenida al Visitante). 13._x0009_Taller diseño participativo primera infancia (Centro Cultural Manitas Pilona 20) 14.Jornada de socialización y participación con las mesas locales Ciudad Bolívar ¿Hablemos del Ensueño¿ (Teatro el Ensueño) 15._x0009_Recorrido comunidad habitante de calle (Teatro el Ensueño) 16. Jornada de socialización y participación con las mesas locales Ciudad Bolívar ¿Hablemos del Ensueño¿ (Teatro el Ensueño) 18.Taller diseño participativo Pabellón Distrito Bronx Creativo sesión II (otros equipamientos de ciudad) 19.Primer taller diseño participativo equipamientos culturales corredor verde séptima (otros equipamientos de ciudad) 20. Segundo taller diseño participativo equipamientos culturales corredor verde séptima (otros equipamientos de ciudad)"/>
    <n v="6.21502"/>
    <n v="6.21502"/>
    <n v="112.596845"/>
    <n v="112.45428099999999"/>
    <n v="67.128380000000007"/>
    <n v="0"/>
    <n v="70.484800000000007"/>
    <n v="0"/>
    <n v="74.009039999999999"/>
    <n v="0"/>
    <n v="330.43408499999998"/>
    <n v="118.66930099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1"/>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09"/>
    <n v="30"/>
    <n v="0.3"/>
    <n v="0"/>
    <n v="0"/>
    <n v="0.3"/>
    <n v="0"/>
    <n v="0"/>
    <n v="0.1"/>
    <n v="0"/>
    <n v="0"/>
    <n v="1"/>
    <n v="0.09"/>
    <n v="9"/>
    <n v="0"/>
    <n v="0"/>
    <n v="0"/>
    <n v="132354703"/>
    <n v="90814954"/>
    <n v="68.61"/>
    <n v="137041191"/>
    <n v="0"/>
    <n v="0"/>
    <n v="158282576"/>
    <n v="0"/>
    <n v="0"/>
    <n v="166196704"/>
    <n v="0"/>
    <n v="0"/>
    <n v="593875174"/>
    <n v="90814954"/>
    <n v="15.29"/>
    <s v="VIGENCIA (a 30/06/2021): La meta inicia ejecución a partir de la vigencia 2021. El documento de investigación tiene como objetivo contar con un insumo de políticas públicas asociadas al patrimonio cultural que permita, de manera cuantitativa determinar el aporte de éste a la ciudad.  Durante la presente vigencia se han desarrollado las siguientes acciones: *Avance en el documento de diagnóstico de formación en patrimonio, a partir de la revisión de material de archivo y antecedentes de la SCRD. Adicionalmente se ha solicitado información sobre posibles gestiones relacionadas con este tema, con las entidades adscritas a la SCRD, alcaldías locales, universidades, centros de formación, entre otros. *En el marco de las acciones de identificación y divulgación de patrimonio en los barrios Modelo Norte y Engativá Centro, se ha avanzado en visitas de inspección y en el desarrollo de las respectivas reseñas históricas que a futuro sean de utilidad en el proceso de divulgación. Este recorrido ha permitido la identificación de inmuebles, lugares de encuentro y residentes, interesados en la protección de los valores patrimoniales de estos sectores. *La cartilla ¿Somos Patrimonio¿, tiene como objetivo ser una herramienta de divulgación de la importancia del patrimonio cultural en la ciudad, para generar identidad y sentido de pertenencia. Ha sido construida por todo el equipo de patrimonio cultural de la Subdirección de Infraestructura y Patrimonio Cultural e incluye generalidades, conceptos clave, importancia de la protección y puesta en valor, trámites y servicios, entre otros, que se espera, a futuro apoyen las gestiones de la entidad, para la visibilización de este patrimonio. *Inicio de la revisión de antecedentes normativos (Ley 1185 de 2008, Decreto 070 de 2015, Decreto 2358 de 2019, entre otros), del documento Indicadores de Cultura-2030 de la Unesco, Plan Estratégico Sectorial de Patrimonio, entre otros, para empezar a estructurar los indicadores de gestión de pat"/>
    <n v="0"/>
    <n v="0"/>
    <n v="132.354703"/>
    <n v="90.814954"/>
    <n v="137.041191"/>
    <n v="0"/>
    <n v="158.28257600000001"/>
    <n v="0"/>
    <n v="166.19670400000001"/>
    <n v="0"/>
    <n v="593.87517400000002"/>
    <n v="90.814954"/>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1"/>
    <n v="2"/>
    <s v="Desarrollar 20 Publicaciones  Y Eventos De Divulgación Asociados Al Patrimonio Cultural"/>
    <n v="1"/>
    <s v="Suma"/>
    <n v="1"/>
    <s v="En ejecucion"/>
    <n v="1"/>
    <n v="0"/>
    <n v="0"/>
    <n v="0"/>
    <n v="5"/>
    <n v="3"/>
    <n v="60"/>
    <n v="5"/>
    <n v="0"/>
    <n v="0"/>
    <n v="5"/>
    <n v="0"/>
    <n v="0"/>
    <n v="5"/>
    <n v="0"/>
    <n v="0"/>
    <n v="20"/>
    <n v="3"/>
    <n v="15"/>
    <n v="0"/>
    <n v="0"/>
    <n v="0"/>
    <n v="98615354"/>
    <n v="98503014"/>
    <n v="99.88"/>
    <n v="114162049"/>
    <n v="0"/>
    <n v="0"/>
    <n v="210121912"/>
    <n v="0"/>
    <n v="0"/>
    <n v="56773268"/>
    <n v="0"/>
    <n v="0"/>
    <n v="479672583"/>
    <n v="98503014"/>
    <n v="20.54"/>
    <s v="VIGENCIA (a 30/06/2021): La meta inicia ejecución a partir de la vigencia 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entro de las principales publicaciones y eventos de divulgación asociados al patrimonio cultural realizados en la vigencia 2021 se tienen los siguientes:  * Diseño de la cartilla ¿Guía para la Formulación de Planes Especiales de Salvaguardia¿ con las piezas comunicativas correspondientes y la presentación, que facilitará a futuro su divulgación.  *Desarrollo del taller virtual ¿Patrimonio Cultural y Memoria Local¿ desarrollado con de tres pilotos con el equipo de la DACP y residentes de las localidades de Ciudad Bolívar, Tunjuelito, Puente Aranda y Chapinero, *Desarrollo del taller virtual ¿Mi casa, nuestro Patrimonio¿, dirigido a propietarios y residentes de bienes de interés cultural.  *Diseño de la cartilla ¿Somos Patrimonio¿, que tiene como objetivo ser una herramienta de divulgación de la importancia del patrimonio cultural en la ciudad, para generar identidad y sentido de pertenencia."/>
    <n v="0"/>
    <n v="0"/>
    <n v="98.615353999999996"/>
    <n v="98.503013999999993"/>
    <n v="114.162049"/>
    <n v="0"/>
    <n v="210.12191200000001"/>
    <n v="0"/>
    <n v="56.773268000000002"/>
    <n v="0"/>
    <n v="479.67258300000003"/>
    <n v="98.503013999999993"/>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1"/>
    <n v="3"/>
    <s v="Realizar 600 Visitas  Para El Seguimiento A Las Gestiones Sobre La Protección Del Patrimonio Cultural De La Ciudad."/>
    <n v="1"/>
    <s v="Suma"/>
    <n v="1"/>
    <s v="En ejecucion"/>
    <n v="1"/>
    <n v="50"/>
    <n v="54"/>
    <n v="108"/>
    <n v="200"/>
    <n v="128"/>
    <n v="64"/>
    <n v="200"/>
    <n v="0"/>
    <n v="0"/>
    <n v="106"/>
    <n v="0"/>
    <n v="0"/>
    <n v="44"/>
    <n v="0"/>
    <n v="0"/>
    <n v="600"/>
    <n v="182"/>
    <n v="30.33"/>
    <n v="39020390"/>
    <n v="36660424"/>
    <n v="93.95"/>
    <n v="711815943"/>
    <n v="701456617"/>
    <n v="98.54"/>
    <n v="834070640"/>
    <n v="0"/>
    <n v="0"/>
    <n v="961937230"/>
    <n v="0"/>
    <n v="0"/>
    <n v="1002608713"/>
    <n v="0"/>
    <n v="0"/>
    <n v="3549452916"/>
    <n v="738117041"/>
    <n v="20.8"/>
    <s v="VIGENCIA (a 30/06/2021): Las visitas de seguimiento tienen como objetivo identificar en cada uno de los inmuebles o sectores visitados, sus condiciones actuales, así como también, las características físicas y posibles afectaciones a sus valores.  En lo corrido del 2021 se han adelantado 128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  Este tipo de visitas evidencia, aspectos como el uso del suelo, intervenciones recientes realizadas, las posibles aprobaciones tramitadas y cuando esto no sucede, es necesario tomar las medidas preventivas de suspensión de obra, para evitar con esto, evitar que se sigan afectando los valores patrimoniales de estos inmuebles."/>
    <n v="39.020389999999999"/>
    <n v="36.660423999999999"/>
    <n v="711.81594299999995"/>
    <n v="701.45661700000005"/>
    <n v="834.07064000000003"/>
    <n v="0"/>
    <n v="961.93723"/>
    <n v="0"/>
    <n v="1002.608713"/>
    <n v="0"/>
    <n v="3549.4529160000002"/>
    <n v="738.1170410000000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5"/>
    <n v="1"/>
    <s v="Diseñar E Implementar 1 Estrategia Para Reconocer, Crear, Fortalecer, Consolidar Y/O Posicionar Distritos Creativos, Así Como Espacios Adecuados Para El Desarrollo De Actividades Culturales Y Creativas"/>
    <n v="2"/>
    <s v="Constante"/>
    <n v="1"/>
    <s v="En ejecucion"/>
    <n v="1"/>
    <n v="1"/>
    <n v="1"/>
    <n v="100"/>
    <n v="1"/>
    <n v="0.5"/>
    <n v="50"/>
    <n v="1"/>
    <n v="0"/>
    <n v="0"/>
    <n v="1"/>
    <n v="0"/>
    <n v="0"/>
    <n v="1"/>
    <n v="0"/>
    <n v="0"/>
    <s v="N/A"/>
    <s v="N/A"/>
    <s v="N/A"/>
    <n v="20000000"/>
    <n v="20000000"/>
    <n v="100"/>
    <n v="125203888"/>
    <n v="125203888"/>
    <n v="100"/>
    <n v="213250000"/>
    <n v="0"/>
    <n v="0"/>
    <n v="263250000"/>
    <n v="0"/>
    <n v="0"/>
    <n v="131625000"/>
    <n v="0"/>
    <n v="0"/>
    <n v="753328888"/>
    <n v="145203888"/>
    <n v="19.27"/>
    <s v="VIGENCIA (a 30/06/2021): Se dio inicio al proyecto &quot;Red Distrital de Distritos Creativos y Territorios Culturales (REDD)&quot;,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Las acciones que se formulan bajo este marco se alinean con un modelo de desarrollo sostenible al promover el desarrollo económico a partir de actividades con bajo impacto ambiental y que tienen  como base de su cadena de valor un recurso inagotable: la creatividad. En este mismo sentido,  contribuyen al trabajo decente y crecimiento económico, al ser parte políticas orientadas al  desarrollo que apoyan las actividades productivas, la creación de puestos de trabajo decentes, el  emprendimiento, la creatividad y la innovación, y fomentan la formalización y el crecimiento de las  microempresas y las pequeñas y medianas empresas. La SCRD en articulación con las  entidades adscritas del sector cultura, recreación y deporte, diseñaron la estrategia Bogotá  CREActiva, la cual tiene como objetivo generar procesos para la reactivación social y económica de  la ciudad, a través de tres ejes de trabajo:  1. La ciudadanía como CREAdora de contenidos para la transformación social y económica de  los territorios 2. ACTIVAción de experiencias culturales, recreativas y deportivas para contribuir al bienestar  social de la ciudadanía.  3. La ciudad se REACTIVA a través del fortalecimiento de las actividades económicas  asociadas a la cultura, la recreación y el deporte, impulsando el crecimiento y la  sostenibilidad del sector."/>
    <n v="20"/>
    <n v="20"/>
    <n v="125.20388800000001"/>
    <n v="125.20388800000001"/>
    <n v="213.25"/>
    <n v="0"/>
    <n v="263.25"/>
    <n v="0"/>
    <n v="131.625"/>
    <n v="0"/>
    <n v="753.32888800000001"/>
    <n v="145.2038880000000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5"/>
    <n v="2"/>
    <s v="Diseñar Y Promover 1 Programa Para El Fortlecimiento De La Cadena De Valor De La Economía Cultural Y Creativa"/>
    <n v="2"/>
    <s v="Constante"/>
    <n v="1"/>
    <s v="En ejecucion"/>
    <n v="1"/>
    <n v="1"/>
    <n v="1"/>
    <n v="100"/>
    <n v="1"/>
    <n v="0.5"/>
    <n v="50"/>
    <n v="1"/>
    <n v="0"/>
    <n v="0"/>
    <n v="1"/>
    <n v="0"/>
    <n v="0"/>
    <n v="1"/>
    <n v="0"/>
    <n v="0"/>
    <s v="N/A"/>
    <s v="N/A"/>
    <s v="N/A"/>
    <n v="1078588523"/>
    <n v="1078318595"/>
    <n v="99.97"/>
    <n v="1738720023"/>
    <n v="989090658"/>
    <n v="56.89"/>
    <n v="1287909363"/>
    <n v="0"/>
    <n v="0"/>
    <n v="1619619808"/>
    <n v="0"/>
    <n v="0"/>
    <n v="2039251556"/>
    <n v="0"/>
    <n v="0"/>
    <n v="7764089273"/>
    <n v="2067409253"/>
    <n v="26.63"/>
    <s v="VIGENCIA (a 30/06/2021): Como respuesta al contexto de la emergencia sanitaria del COVID-19, se creó el programa: &quot;Apoyo  y fortalecimiento de las actividades económicas del sector cultural y creativo de Bogotá para la adaptación y transformación productiva&quot;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Por otro lado, en el marco del convenio 319 de 2020 con iNNpulsa Colombia, se han ejecutado las siguientes acciones:  *Participación en las sesiones de transferencia metodológica con el aliado metodológico  (Cámara de Comercio de Cali) y el aliado ejecutor (Universidad de Los Andes). *Se trabajó, en conjunto con iNNpulsa y la Universidad de Los Andes, en los  términos de referencia de la convocatoria para emprendimientos y mentores. *Definición e implementación de la estrategia de comunicaciones de la  convocatoria.  *Lanzamiento de la convocatoria *Participación en el comité técnico del convenio"/>
    <n v="1078.5885229999999"/>
    <n v="1078.318595"/>
    <n v="1738.7200230000001"/>
    <n v="989.09065799999996"/>
    <n v="1287.909363"/>
    <n v="0"/>
    <n v="1619.6198079999999"/>
    <n v="0"/>
    <n v="2039.2515559999999"/>
    <n v="0"/>
    <n v="7764.0892730000005"/>
    <n v="2067.409252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5"/>
    <n v="3"/>
    <s v="Implementar Y Fortalecer 1 Estrategia De Economía Cultural Y Creativa Para Orientar La Toma De Decisiones Que Permita Mitigar Y Reactivar El Sector Cultura"/>
    <n v="2"/>
    <s v="Constante"/>
    <n v="1"/>
    <s v="En ejecucion"/>
    <n v="1"/>
    <n v="1"/>
    <n v="1"/>
    <n v="100"/>
    <n v="1"/>
    <n v="0.5"/>
    <n v="50"/>
    <n v="1"/>
    <n v="0"/>
    <n v="0"/>
    <n v="1"/>
    <n v="0"/>
    <n v="0"/>
    <n v="1"/>
    <n v="0"/>
    <n v="0"/>
    <s v="N/A"/>
    <s v="N/A"/>
    <s v="N/A"/>
    <n v="27232788"/>
    <n v="27232788"/>
    <n v="100"/>
    <n v="673713454"/>
    <n v="535908348"/>
    <n v="79.55"/>
    <n v="428500000"/>
    <n v="0"/>
    <n v="0"/>
    <n v="428500000"/>
    <n v="0"/>
    <n v="0"/>
    <n v="214250000"/>
    <n v="0"/>
    <n v="0"/>
    <n v="1772196242"/>
    <n v="563141136"/>
    <n v="31.78"/>
    <s v="VIGENCIA (a 30/06/2021): Frente al cumplimiento de la metas se han desarrollado las siguientes acciones en la vigencia:  *Cuenta Satélite de Cultura y Economía Creativa de Bogotá, se recibió información por parte de la Secretaría  Distrital de Hacienda (SDH) frente a registros ICA, lo cual permitió realizar análisis de comportamiento en esta variable para los años 2019 y 2020. Así mismo, el equipo de la SCRD revisó el plan de trabajo y cronograma de actividades 2021 para la CSCECB, el cual fue propuesto por el Departamento Administrativo Nacional de Estadística (DANE) y que se enmarca en el Generic  Statistical Business Process Model (GSBPM). Bajo el enfoque de este modelo, también se  desarrolló por parte del DANE una capacitación de la fase de acopio para el equipo SCRD de la  CSCECB.  *Caracterización de Organizaciones Culturales y Creativas de Bogotá, la SCRD realizó la revisión del instrumento de recolección de información ajustado, una vez realizada la prueba piloto del mismo. En este sentido, en reunión con la FUGA y la empresa contratada LADO B, se plantearon comentarios y observaciones que permitieron ajustar la versión final del instrumento, el cual está compuesto por los siguientes módulos: (i) Datos básicos de la organización, (ii) Caracterización de  la actividad y las redes de la organización, (iii) Caracterización económica de la organización y  efectos COVID-19, (iv) Cuellos de botella, (v) Políticas públicas, (vi) Identificación de Debilidades,  Oportunidades, Fortalezas y Amenazas (DOFA).  *Indicadores Temáticos de Cultura - Agenda 2030, se realizó la búsqueda de  información para la actualización de datos y listas de chequeo con base en la metodología señalada  en el documento técnico."/>
    <n v="27.232787999999999"/>
    <n v="27.232787999999999"/>
    <n v="673.71345399999996"/>
    <n v="535.90834800000005"/>
    <n v="428.5"/>
    <n v="0"/>
    <n v="428.5"/>
    <n v="0"/>
    <n v="214.25"/>
    <n v="0"/>
    <n v="1772.196242"/>
    <n v="563.14113600000007"/>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1"/>
    <n v="1"/>
    <s v="Implementar 1 Estrategia Que Permita Atender A Los Artistas Del Espacio Público, Que Propicie El Goce Efectivo De Los Derechos Culturales De La Ciudadanía."/>
    <n v="3"/>
    <s v="Creciente"/>
    <n v="1"/>
    <s v="En ejecucion"/>
    <n v="1"/>
    <n v="0.13"/>
    <n v="0.13"/>
    <n v="100"/>
    <n v="0.38"/>
    <n v="0.21"/>
    <n v="55.26"/>
    <n v="0.63"/>
    <n v="0"/>
    <n v="0"/>
    <n v="0.88"/>
    <n v="0"/>
    <n v="0"/>
    <n v="1"/>
    <n v="0"/>
    <n v="0"/>
    <s v="N/A"/>
    <s v="N/A"/>
    <s v="N/A"/>
    <n v="32464399"/>
    <n v="32464398"/>
    <n v="100"/>
    <n v="280301883"/>
    <n v="278821443"/>
    <n v="99.47"/>
    <n v="434345411"/>
    <n v="0"/>
    <n v="0"/>
    <n v="457637644"/>
    <n v="0"/>
    <n v="0"/>
    <n v="240259763"/>
    <n v="0"/>
    <n v="0"/>
    <n v="1445009100"/>
    <n v="311285841"/>
    <n v="21.54"/>
    <m/>
    <n v="32.464399"/>
    <n v="32.464398000000003"/>
    <n v="280.30188299999998"/>
    <n v="278.82144299999999"/>
    <n v="434.34541100000001"/>
    <n v="0"/>
    <n v="457.63764400000002"/>
    <n v="0"/>
    <n v="240.25976299999999"/>
    <n v="0"/>
    <n v="1445.0091000000002"/>
    <n v="311.28584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1"/>
    <n v="2"/>
    <s v="Desarrollar 10 Actividades De Impacto Artístico, Cultural Y Patrimonial En Bogotá Y La Región."/>
    <n v="3"/>
    <s v="Creciente"/>
    <n v="1"/>
    <s v="En ejecucion"/>
    <n v="1"/>
    <n v="1"/>
    <n v="1"/>
    <n v="100"/>
    <n v="3"/>
    <n v="2"/>
    <n v="66.67"/>
    <n v="6"/>
    <n v="0"/>
    <n v="0"/>
    <n v="9"/>
    <n v="0"/>
    <n v="0"/>
    <n v="10"/>
    <n v="0"/>
    <n v="0"/>
    <s v="N/A"/>
    <s v="N/A"/>
    <s v="N/A"/>
    <n v="101035837"/>
    <n v="81679794"/>
    <n v="80.84"/>
    <n v="640998117"/>
    <n v="128254423"/>
    <n v="20.010000000000002"/>
    <n v="809927919"/>
    <n v="0"/>
    <n v="0"/>
    <n v="1064217101"/>
    <n v="0"/>
    <n v="0"/>
    <n v="1545359603"/>
    <n v="0"/>
    <n v="0"/>
    <n v="4161538577"/>
    <n v="209934217"/>
    <n v="5.04"/>
    <m/>
    <n v="101.035837"/>
    <n v="81.679794000000001"/>
    <n v="640.99811699999998"/>
    <n v="128.254423"/>
    <n v="809.92791899999997"/>
    <n v="0"/>
    <n v="1064.217101"/>
    <n v="0"/>
    <n v="1545.3596030000001"/>
    <n v="0"/>
    <n v="4161.5385770000003"/>
    <n v="209.9342169999999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8"/>
    <n v="1"/>
    <s v="Adelantar 10 Procesos De Concertación Y Articulación Interinstirucional Con Comunidades Y Líderes Para Promover El Ejercicio De Los Derechos Culturales En Territorios."/>
    <n v="2"/>
    <s v="Constante"/>
    <n v="1"/>
    <s v="En ejecucion"/>
    <n v="1"/>
    <n v="5"/>
    <n v="5"/>
    <n v="100"/>
    <n v="10"/>
    <n v="4.3499999999999996"/>
    <n v="43.5"/>
    <n v="10"/>
    <n v="0"/>
    <n v="0"/>
    <n v="10"/>
    <n v="0"/>
    <n v="0"/>
    <n v="10"/>
    <n v="0"/>
    <n v="0"/>
    <s v="N/A"/>
    <s v="N/A"/>
    <s v="N/A"/>
    <n v="76235450"/>
    <n v="45959697"/>
    <n v="60.28"/>
    <n v="237083326"/>
    <n v="225728725"/>
    <n v="95.21"/>
    <n v="264450932"/>
    <n v="0"/>
    <n v="0"/>
    <n v="301996602"/>
    <n v="0"/>
    <n v="0"/>
    <n v="179420577"/>
    <n v="0"/>
    <n v="0"/>
    <n v="1059186887"/>
    <n v="271688422"/>
    <n v="25.65"/>
    <s v="VIGENCIA (a 30/06/2021): Se realizaron las caracterizaciones de las organizaciones culturales y artísticas de los diferentes territorios que llevarán las acciones enmarcadas en el plan de acción. Se ha dado continuidad a los procesos de concertación realizados en el año anterior (2020) con las organizaciones culturales pertenecientes a la población víctima del conflicto armado, firmantes de paz y la comunidad indígena Emberá. En este sentido, se llevaron a cabo cinco nuevos procesos de concertación en las localidades priorizadas de Rafael Uribe Uribe, Kennedy, Mártires, San Cristóbal y Santa Fe.     Las estrategias de transformación construidas se fundamentan en procesos de lectura y reconocimiento de organizaciones culturales y artísticas que llevan años trabajando en y por sus territorios. Así mismo, se identificaron liderazgos sociales para desarrollar perspectivas de trabajo comunitario, participativo y local.   Además, de las diez concertaciones programadas en la vigencia, se cuenta con planes de acción de seis (6) de las localidades priorizadas: Usme, Puente Aranda, Rafael Uribe Uribe, Kennedy, San Cristóbal y Santafé. Sumado a lo anterior, se construyeron alianzas estratégicas dentro de estas concertaciones con diferentes instituciones dentro de las que se encuentran el Instituto Distrital de las Artes -  IDARTES, Secretaría Distrital de la Mujer, Alta Consejería para la Derechos de las Víctimas, la Paz y la Reconciliación - ACDVPR, Secretaría Distrital de Salud, Instituto Distrital para la Participación y la Acción Comunal - IDPAC y el Jardín Botánico de Bogotá."/>
    <n v="76.23545"/>
    <n v="45.959696999999998"/>
    <n v="237.083326"/>
    <n v="225.728725"/>
    <n v="264.45093200000002"/>
    <n v="0"/>
    <n v="301.996602"/>
    <n v="0"/>
    <n v="179.42057700000001"/>
    <n v="0"/>
    <n v="1059.1868870000001"/>
    <n v="271.688422"/>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8"/>
    <n v="2"/>
    <s v="Realizar 200 Encuentros Culturales  Que Promuevan La Convivencia Pacifica, Digna Y Sostenible En El Tiempo, De Habitantes De Los Asentamientos Humanos Considerados Espacios Conflictivos Y Las Comunidades Vecinas"/>
    <n v="1"/>
    <s v="Suma"/>
    <n v="1"/>
    <s v="En ejecucion"/>
    <n v="1"/>
    <n v="20"/>
    <n v="27"/>
    <n v="135"/>
    <n v="50"/>
    <n v="2"/>
    <n v="4"/>
    <n v="50"/>
    <n v="0"/>
    <n v="0"/>
    <n v="70"/>
    <n v="0"/>
    <n v="0"/>
    <n v="10"/>
    <n v="0"/>
    <n v="0"/>
    <n v="200"/>
    <n v="29"/>
    <n v="14.5"/>
    <n v="578907595"/>
    <n v="557291342"/>
    <n v="96.27"/>
    <n v="265916674"/>
    <n v="238374557"/>
    <n v="89.64"/>
    <n v="314450932"/>
    <n v="0"/>
    <n v="0"/>
    <n v="376996602"/>
    <n v="0"/>
    <n v="0"/>
    <n v="405025804"/>
    <n v="0"/>
    <n v="0"/>
    <n v="1941297607"/>
    <n v="795665899"/>
    <n v="40.99"/>
    <s v="VIGENCIA (a 30/06/2021): En lo transcurrido de la vigencia se han realizado dos (2) encuentros:  1. Bosa: se llevó a cabo en la ciudadela de Viviendas de Interés de Parques de Bogotá, el día 8 de abril, y contó con la participación de los procesos culturales Herederas del Saber, Herederos del Baile, Punto Muerto, Museo de la Calle, Siembra Conciencia, Sabores y Saberes y la Fundación Parques de Bogotá, colectivos liderados o que vinculan víctimas del conflicto armado. El encuentro tuvo tres momentos permitiendo reconocer mediante recorridos los espacios comunes y los ejercicios de agricultura urbana en los conjuntos Senderos de Campo Verde, Arrayanes, Nogales, Reservas de Campo Verde y Cerezos. En segundo lugar, se desarrolló el intercambio de experiencias entre los procesos de los invitados asistentes proyectando la consolidación de la Red Cultural de Parques de Bogotá, como proceso de construcción de comunidad y trabajo colaborativo, el cual será interlocutor con la SCRD para la definición de procesos. Para finalizar, se presentó la agrupación Herederas del Baile, conformada por NNA.  2. Puente Aranda: se realizó en la Vivienda de Interés Prioritario de Plaza de la Hoja, el sábado 12 de junio. En articulación con el sector cultural, se realizó el encuentro cultural  &quot;Circuito Artístico de Plaza de la Hoja&quot;, espacio de reactivación cultural para la construcción de tejido social y la promoción de la sana convivencia. El encuentro contó con la participación del Colectivo Juvenil y la organización Bichos del Monte, así como vecinos y familias residentes de la Vivienda de Interés Prioritario de Plaza de la Hoja. La SDCRD facilitó espacios de circulación y creación de los colectivos mencionados, particularmente en expresiones artísticas del hip hop y graffiti, promoviendo espacios de reconocimiento de los liderazgos culturales locales y afianzando las relaciones de confianza, comunicación y cumplimiento de acciones dispuestas en la entidad y las organizaciones."/>
    <n v="578.90759500000001"/>
    <n v="557.29134199999999"/>
    <n v="265.916674"/>
    <n v="238.37455700000001"/>
    <n v="314.45093200000002"/>
    <n v="0"/>
    <n v="376.996602"/>
    <n v="0"/>
    <n v="405.02580399999999"/>
    <n v="0"/>
    <n v="1941.297607"/>
    <n v="795.66589899999997"/>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4"/>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0.4"/>
    <n v="40"/>
    <n v="1"/>
    <n v="0"/>
    <n v="0"/>
    <n v="1"/>
    <n v="0"/>
    <n v="0"/>
    <n v="1"/>
    <n v="0"/>
    <n v="0"/>
    <s v="N/A"/>
    <s v="N/A"/>
    <s v="N/A"/>
    <n v="4000000"/>
    <n v="4000000"/>
    <n v="100"/>
    <n v="70000000"/>
    <n v="0"/>
    <n v="0"/>
    <n v="2800000000"/>
    <n v="0"/>
    <n v="0"/>
    <n v="2800000000"/>
    <n v="0"/>
    <n v="0"/>
    <n v="2295000000"/>
    <n v="0"/>
    <n v="0"/>
    <n v="7969000000"/>
    <n v="4000000"/>
    <n v="0.05"/>
    <s v="VIGENCIA (a 30/06/2021): Para la vigencia 2021 se inició con la implementación de la nueva institucionalidad creada mediante el Decreto 340 del 2020, la que creó la Subsecretaría Distrital de Cultura Ciudadana y Gestión del Conocimiento, así como la Dirección Observatorio y Gestión del Conocimiento Cultural.  Para 2021 entonces se ha programado el cumplimiento de la segunda fase de la estructuración de la nueva institucionalidad correspondiente a: (1) Gestión para la actualización del diseño institucional de la Subsecretaría Distrital e (2) Implementación de acciones de la Subsecretaría Distrital.  Se continúan realizando acciones que permitirán el fortalecimiento de la estructura: ejecución de acciones administrativas de planeación, actualización de los procesos para el adecuado funcionamiento de la Subsecretaría de Cultura Ciudadana y Gestión del Conocimiento, de conformidad al Modelo Integrado de Planeación y Gestión, mipg.   Así mismo se avanzó en la preparación e implementación de las acciones la definición conceptual y fortalecimiento de la organización Subsecretaría Distrital de Cultura Ciudadana y Gestión del Conocimiento, continuando con el proceso de coordinación de los espacios de articulación con la Secretaría Distrital de Hacienda, así como la implementación de acciones de la nueva Subsecretaría Distrital de Cultura Ciudadana y Gestión del Conocimiento y la Dirección Observatorio y Gestión del Conocimiento a través de sus cinco ámbitos temáticos y los cinco transversales."/>
    <n v="4"/>
    <n v="4"/>
    <n v="70"/>
    <n v="0"/>
    <n v="2800"/>
    <n v="0"/>
    <n v="2800"/>
    <n v="0"/>
    <n v="2295"/>
    <n v="0"/>
    <n v="7969"/>
    <n v="4"/>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4"/>
    <n v="2"/>
    <s v="Diseñar Y Acompañar La Implementación 13 Estrategias De Cultura Ciudadana En Torno A Los Temas Priorizados Por La Administración Distrital"/>
    <n v="1"/>
    <s v="Suma"/>
    <n v="1"/>
    <s v="En ejecucion"/>
    <n v="1"/>
    <n v="3"/>
    <n v="3"/>
    <n v="100"/>
    <n v="4"/>
    <n v="0"/>
    <n v="0"/>
    <n v="3"/>
    <n v="0"/>
    <n v="0"/>
    <n v="2"/>
    <n v="0"/>
    <n v="0"/>
    <n v="1"/>
    <n v="0"/>
    <n v="0"/>
    <n v="13"/>
    <n v="3"/>
    <n v="23.08"/>
    <n v="2302944674"/>
    <n v="2212475536"/>
    <n v="96.07"/>
    <n v="6307940681"/>
    <n v="4453899800"/>
    <n v="70.61"/>
    <n v="7848260150"/>
    <n v="0"/>
    <n v="0"/>
    <n v="9552638175"/>
    <n v="0"/>
    <n v="0"/>
    <n v="10243437007"/>
    <n v="0"/>
    <n v="0"/>
    <n v="36255220687"/>
    <n v="6666375336"/>
    <n v="18.39"/>
    <s v="VIGENCIA (a 30/06/2021): Para la vigencia 2021, se han priorizado cuatro (4) estrategias de cultura ciudadana: (1) Cultura Ciudadana para la eliminación del machismo y la transformación de las masculinidades- Escuela de Cuidado para Hombres (2) Cultura Ciudadana para la Confianza y Participación Ciudadana (3) Cultura Ciudadana para la Seguridad y Convivencia Ciudadana  (4) Cultura Ciudadana para el Cuidado del Entorno - La Basura no es Basura  Así mismo, se continúa con las tres (3) estrategias implementadas en 2020:  (1) Cultura ciudadana para el cambio de comportamientos en salud relacionados con hábitos saludables  (2) Cultura Ciudadana para la prevención de la violencia de género en Bogotá en el ámbito intrafamiliar, comunitario y universitario (3) Servidores públicos primeros cooperadores de la Cultura Ciudadana"/>
    <n v="2302.9446739999998"/>
    <n v="2212.4755359999999"/>
    <n v="6307.940681"/>
    <n v="4453.8998000000001"/>
    <n v="7848.2601500000001"/>
    <n v="0"/>
    <n v="9552.638175"/>
    <n v="0"/>
    <n v="10243.437007"/>
    <n v="0"/>
    <n v="36255.220687000001"/>
    <n v="6666.3753360000001"/>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4"/>
    <n v="3"/>
    <s v="Implemetar 1 Sistema De Gestión De La Información Para El Levantamiento Y Monitoreo De Las Estrategias De Cambio Cultural"/>
    <n v="2"/>
    <s v="Constante"/>
    <n v="1"/>
    <s v="En ejecucion"/>
    <n v="1"/>
    <n v="1"/>
    <n v="1"/>
    <n v="100"/>
    <n v="1"/>
    <n v="0.4"/>
    <n v="40"/>
    <n v="1"/>
    <n v="0"/>
    <n v="0"/>
    <n v="1"/>
    <n v="0"/>
    <n v="0"/>
    <n v="1"/>
    <n v="0"/>
    <n v="0"/>
    <s v="N/A"/>
    <s v="N/A"/>
    <s v="N/A"/>
    <n v="891047667"/>
    <n v="805531993"/>
    <n v="90.4"/>
    <n v="2919723319"/>
    <n v="761141627"/>
    <n v="26.07"/>
    <n v="1900000000"/>
    <n v="0"/>
    <n v="0"/>
    <n v="1750000000"/>
    <n v="0"/>
    <n v="0"/>
    <n v="648000000"/>
    <n v="0"/>
    <n v="0"/>
    <n v="8108770986"/>
    <n v="1566673620"/>
    <n v="19.32"/>
    <s v="VIGENCIA (a 30/06/2021): En lo transcurrido de la vigencia se ha avanzado de la siguiente manera: 1) Diseño del sistema de gestión de la información. Desarrollo del sistema de gestión de la información para el levantamiento y monitoreo de las estrategias de cambio cultural implementado, que posibilite la consulta y participación de la ciudadanía respecto a los temas de cultura ciudadana de Bogotá como insumo fundamental para la toma de decisiones. Se avanzó en la elaboración del capítulo de fundamentos de un sistema de monitoreo de las estrategias de cultura ciudadana. El capítulo es punto de partida para trabajar indicadores de monitoreo de las estrategias de cambio cultural, así mismo, es punto de partida para trabajar indicadores de monitoreo de la estrategia de la Línea Calma. Se trabajó en la conceptualización técnica del sistema de monitoreo como base fundamental para construir un primer grupo de indicadores para el monitoreo de comportamientos ciudadanos.   (2) Acompañamiento técnico y metodológico de las acciones de investigación, información y monitoreo de las estrategias de cultura ciudadana. Se destaca el plan de encuestas del Observatorio de Culturas para el año 2021 y a la fecha se han realizado 6 tracking Covid-19, con un total de 11.602 encuestas realizadas. Se ha avanzado en la revisión y preparación de las preguntas del formulario de la medición de cultura ciudadana 2021 (EBC).   Se realizó la aplicación de 13.482 encuestas como diagnóstico o línea de base de las diferentes estrategias que se desarrollarán en la vigencia 2021. Así como información que aporta a comprender problemáticas de interés para entidades del sector como IDRD o IDARTES: a.Cultura en Bici b.Actividad física en Bogotá en coyuntura COVID c.Línea Calma d.Gestión Urbana Nocturna e.Prácticas artísticas en el espacio público con énfasis en Transmilenio. f.Confianza y participación g.Cultura del peatón h.Cultura Ambiental"/>
    <n v="891.04766700000005"/>
    <n v="805.53199300000006"/>
    <n v="2919.7233190000002"/>
    <n v="761.14162699999997"/>
    <n v="1900"/>
    <n v="0"/>
    <n v="1750"/>
    <n v="0"/>
    <n v="648"/>
    <n v="0"/>
    <n v="8108.7709860000004"/>
    <n v="1566.67362"/>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1"/>
    <s v="Actualizar El 70 Porciento Las Herramientas Tecnológicas."/>
    <n v="1"/>
    <s v="Suma"/>
    <n v="1"/>
    <s v="En ejecucion"/>
    <n v="1"/>
    <n v="1"/>
    <n v="1"/>
    <n v="100"/>
    <n v="1"/>
    <n v="0.4"/>
    <n v="40"/>
    <n v="15"/>
    <n v="0"/>
    <n v="0"/>
    <n v="3"/>
    <n v="0"/>
    <n v="0"/>
    <n v="50"/>
    <n v="0"/>
    <n v="0"/>
    <n v="70"/>
    <n v="1.4"/>
    <n v="2"/>
    <n v="859483468"/>
    <n v="854036339"/>
    <n v="99.37"/>
    <n v="1926974"/>
    <n v="0"/>
    <n v="0"/>
    <n v="1054011457"/>
    <n v="0"/>
    <n v="0"/>
    <n v="666752098"/>
    <n v="0"/>
    <n v="0"/>
    <n v="2966591492"/>
    <n v="0"/>
    <n v="0"/>
    <n v="5548765489"/>
    <n v="854036339"/>
    <n v="15.39"/>
    <s v="VIGENCIA (a 30/06/2021): Se han entregado 90 computadores personales todo en uno, 21 equipos portátiles, una impresora multifuncional, dos equipos appliance firewall para seguridad y dos servidores para instalar servicios de seguridad perimetral en la red informática y se efectuó la instalación de los equipos adquiridos en primer trimestre del año. Igualmente, se ha llevado a cabo programación para el mantenimiento y nuevas funcionalidades para los sistemas administrativos y financieros de la entidad."/>
    <n v="859.48346800000002"/>
    <n v="854.036339"/>
    <n v="1.926974"/>
    <n v="0"/>
    <n v="1054.0114570000001"/>
    <n v="0"/>
    <n v="666.75209800000005"/>
    <n v="0"/>
    <n v="2966.591492"/>
    <n v="0"/>
    <n v="5548.7654889999994"/>
    <n v="854.036339"/>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1"/>
    <n v="50"/>
    <n v="0.2"/>
    <n v="0"/>
    <n v="0"/>
    <n v="0.2"/>
    <n v="0"/>
    <n v="0"/>
    <n v="0.2"/>
    <n v="0"/>
    <n v="0"/>
    <n v="1"/>
    <n v="0.3"/>
    <n v="30"/>
    <n v="33801170"/>
    <n v="19420238"/>
    <n v="57.46"/>
    <n v="1522185805"/>
    <n v="1062677585"/>
    <n v="69.81"/>
    <n v="1494730935"/>
    <n v="0"/>
    <n v="0"/>
    <n v="1542572922"/>
    <n v="0"/>
    <n v="0"/>
    <n v="1578557001"/>
    <n v="0"/>
    <n v="0"/>
    <n v="6171847833"/>
    <n v="1082097823"/>
    <n v="17.53"/>
    <s v="VIGENCIA (a 30/06/2021): -Se inició el proceso de desarrollo de las &quot;curitas&quot; o ajustes a los sistemas de información, para disfrutar de estos cambios a partir del mes de agosto, en beneficio de nuestros clientes internos, y liberando tiempo de las áreas misionales para estrechar nuestra relación con los Ciudadanos. -Se inició el diseño el Sistema Único Misional Sectorial (SUMA), a partir de la ruta tecnológica definidaI, conversada con las entidades del Sector Cultura. Así mismo la revisión de servicios y trámites ofrecidos a nuestros ciudadanos, la creación de la Ventanilla Única Sectorial de Trámites y Servicios y acciones para avanzar en la interoperabilidad. -Se inició el proceso de aprendizaje de los servicios y trámites ofrecidos por la Secretaria a los ciudadanos de la capital. -Se diseñó el contenido de la primera TICTulia y se seleccionó el conferencista e iniciamos el proceso de contratación del experto internacional que realizará la apertura de estas actividades - Se realizará la preparación de información para participar en la estrategia ¿Máxima Velocidad¿ del Ministerio de Tecnologías de la Información y las Comunicaciones"/>
    <n v="33.801169999999999"/>
    <n v="19.420238000000001"/>
    <n v="1522.1858050000001"/>
    <n v="1062.6775849999999"/>
    <n v="1494.730935"/>
    <n v="0"/>
    <n v="1542.5729220000001"/>
    <n v="0"/>
    <n v="1578.5570009999999"/>
    <n v="0"/>
    <n v="6171.8478330000007"/>
    <n v="1082.097822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3"/>
    <s v="Mantener 5 Sedes Sedes (3 Sedes, Almacén Y Bodega) En Buen Estado Y Atender Los Requerimientos Internos Y Externos Referentes A Los Mismos."/>
    <n v="1"/>
    <s v="Suma"/>
    <n v="1"/>
    <s v="En ejecucion"/>
    <n v="1"/>
    <n v="1"/>
    <n v="0.96"/>
    <n v="96"/>
    <n v="1.04"/>
    <n v="0.15"/>
    <n v="14.42"/>
    <n v="1"/>
    <n v="0"/>
    <n v="0"/>
    <n v="1"/>
    <n v="0"/>
    <n v="0"/>
    <n v="1"/>
    <n v="0"/>
    <n v="0"/>
    <n v="5"/>
    <n v="1.1100000000000001"/>
    <n v="22.2"/>
    <n v="177638865"/>
    <n v="177638865"/>
    <n v="100"/>
    <n v="103630000"/>
    <n v="61210000"/>
    <n v="59.07"/>
    <n v="198356799"/>
    <n v="0"/>
    <n v="0"/>
    <n v="209676310"/>
    <n v="0"/>
    <n v="0"/>
    <n v="163414920"/>
    <n v="0"/>
    <n v="0"/>
    <n v="852716894"/>
    <n v="238848865"/>
    <n v="28.01"/>
    <s v="VIGENCIA (a 30/06/2021): Para la vigencia 2021, las actividades fueron programadas de conformidad con los recursos asignados, los cuales están por debajo de los requeridos para el desarrollo de la actividad, en ese sentido, el presupuesto asignado fue adicionado al contrato actual, el cual ha ejecutado las siguientes actividades:  - Mantenimiento Preventivo y/o correctivo de los bienes inmuebles administrativos a cargo de la SCRD: Readecuación de espacios en cumplimiento de la normatividad de Bioseguridad y de los requerimientos de las áreas. - Mantenimiento Preventivo y/o correctivo de los bienes muebles a cargo de la SCRD - Mantenimiento Preventivo y/o correctivo de la red hidrosanitaria de inmuebles administrativos a cargo de la SCRD: Lavado de tanques y mantenimiento de las motobombas de la sede principal. - Mantenimiento Preventivo y/o correctivo de la red eléctrica de inmuebles administrativos a cargo de la SCRD: Mantenimiento de la planta eléctrica y del sistema Polo a Tierra de la sede principal"/>
    <n v="177.63886500000001"/>
    <n v="177.63886500000001"/>
    <n v="103.63"/>
    <n v="61.21"/>
    <n v="198.356799"/>
    <n v="0"/>
    <n v="209.67631"/>
    <n v="0"/>
    <n v="163.41492"/>
    <n v="0"/>
    <n v="852.71689399999991"/>
    <n v="238.84886500000002"/>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4"/>
    <s v="Elaborar 1 Plan De Atención De Requerimientos Para Fortalecer La Gestión Y El Clima Laboral."/>
    <n v="1"/>
    <s v="Suma"/>
    <n v="1"/>
    <s v="En ejecucion"/>
    <n v="1"/>
    <n v="0.2"/>
    <n v="0.2"/>
    <n v="100"/>
    <n v="0.2"/>
    <n v="0.09"/>
    <n v="45"/>
    <n v="0.2"/>
    <n v="0"/>
    <n v="0"/>
    <n v="0.2"/>
    <n v="0"/>
    <n v="0"/>
    <n v="0.2"/>
    <n v="0"/>
    <n v="0"/>
    <n v="1"/>
    <n v="0.28999999999999998"/>
    <n v="29"/>
    <n v="232118612"/>
    <n v="149467755"/>
    <n v="64.39"/>
    <n v="1391106049"/>
    <n v="1299230316"/>
    <n v="93.4"/>
    <n v="1202822256"/>
    <n v="0"/>
    <n v="0"/>
    <n v="1281306919"/>
    <n v="0"/>
    <n v="0"/>
    <n v="409468462"/>
    <n v="0"/>
    <n v="0"/>
    <n v="4516822298"/>
    <n v="1448698071"/>
    <n v="32.07"/>
    <s v="VIGENCIA (a 30/06/2021): Oficina Asesora de Jurídica de la SCRD:   - Avances en la construcción de la agenda normativa propuesta sectorialmente, para lo cual se han realizado diferentes mesas de trabajo institucional de salud pública, así como el acompañamiento a las dependencias en el desarrollo del ciclo regulatorio dentro de la política de producción normativa, para lo cual se ha realizado el enlace con LEGALBOG, como portal para la participación ciudadana.  - Se ha conceptuado sobre un aproximado de 100 proyectos de acuerdo puestos a consideración por el Concejo de Bogotá.  - Se ha acompañado en la revisión de legalidad de los actos administrativos puestos a consideración por las dependencias. - Se articula legalmente la actuación sectorialmente.  - Frente a asesoría, se han realizado 130, entre emisión de conceptos y consultas, delegaciones y asesorías.   Con referencia a la Defensa Judicial, se sigue respondiendo en los términos legales otorgados las solicitudes de los diferentes despachos judiciales, en torno a tutelas o avances procesales, se han atendido 65 actuaciones.   Dirección de Personas Jurídicas: gestiones en línea implementadas durante la pandemia para facilitar su trámite:  TRÁMITES: 177 Certificados de inspección, vigilancia y control 165 Certificados de Existencia y Representación Legal  REQUERIMIENTOS:  Información jurídica, financiera y contable a 367 Esal Culturales, recreativas y/o deportivas.  ACTUACIONES ADMINISTRATIVAS: 34 Autos de formulación de cargos 8 Visitas Administrativas virtuales  OTROS: Revisión, análisis y acuso de recibo de la información reportada por 85 ESAL Otros trámites: 279 (oficios remisorios, respuestas solicitud de información y actualización de información)"/>
    <n v="232.11861200000001"/>
    <n v="149.46775500000001"/>
    <n v="1391.106049"/>
    <n v="1299.2303159999999"/>
    <n v="1202.8222559999999"/>
    <n v="0"/>
    <n v="1281.3069190000001"/>
    <n v="0"/>
    <n v="409.46846199999999"/>
    <n v="0"/>
    <n v="4516.822298"/>
    <n v="1448.698070999999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5"/>
    <s v="Implementar 1 Sistema De Gestión Documental De Conformidad Con La Normatividad Vigente."/>
    <n v="1"/>
    <s v="Suma"/>
    <n v="1"/>
    <s v="En ejecucion"/>
    <n v="1"/>
    <n v="0.2"/>
    <n v="0.13"/>
    <n v="65"/>
    <n v="0.27"/>
    <n v="0.12"/>
    <n v="44.44"/>
    <n v="0.2"/>
    <n v="0"/>
    <n v="0"/>
    <n v="0.2"/>
    <n v="0"/>
    <n v="0"/>
    <n v="0.2"/>
    <n v="0"/>
    <n v="0"/>
    <n v="1"/>
    <n v="0.25"/>
    <n v="25"/>
    <n v="101421731"/>
    <n v="89911600"/>
    <n v="88.65"/>
    <n v="433299340"/>
    <n v="309019468"/>
    <n v="71.319999999999993"/>
    <n v="254096962"/>
    <n v="0"/>
    <n v="0"/>
    <n v="278883749"/>
    <n v="0"/>
    <n v="0"/>
    <n v="57868228"/>
    <n v="0"/>
    <n v="0"/>
    <n v="1125570010"/>
    <n v="398931068"/>
    <n v="35.44"/>
    <s v="VIGENCIA (a 30/06/2021): - Atención del punto de información al ciudadano Se realizó la actualización de la información publicada en la página web de la SDCRD, en el numeral 7 &quot;Datos Abiertos&quot; del ítem de &quot;Transparencia y Acceso a la Información Pública&quot;, así:  7.1.6 Tablas de Retención Documental 2008-2013 7.1.8 Política de Gestión Documental   -_x0009_Construcción o actualización de instrumentos archivísticos obligatorios: Actualización de Tabla de Retención Documental, a través de mesas de trabajo para la revisión de propuestas de actualización de Tabla de Retención Documental con 10 dependencias de la SDCRD.  - Elaboración del Banco Terminológico de Series, Subseries y Tipos Documentales:  Se realizó la elaboración del Banco Terminológico de Series, Subseries y Tipos Documentales a través del cual se normaliza la denominación de series, subseries y tipos documentales en la SDCRD, lo cual facilita la identificación y clasificación de documentos y expedientes.  Se encuentra pendiente la gestión de aprobación por parte del Comité Técnico de Gestión Documental del Comité Institucional de Gestión y Desempeño, y su posterior publicación.   - Preservación de la memoria documental de la entidad: Se realizó inclusión de 1.235 documentos a los expedientes correspondientes, con la finalidad de salvaguardar la integridad y preservar la memoria documental de la entidad.   ¿_x0009_Gestión Documental:  se realizaron un total de 19 capacitaciones: 2 dirigidas a empleados públicos y contratistas y 17 de socialización de instrumentos archivísticos por dependencia.  Se realizó ampliación del contenido de 35 Fichas de Valoración Documental para la actualización de la Tabla de Retención de las vigencias 2014-2017.  Se realizó la validación general del estado del Inventario Documental del fondo del Instituto Distrital de Turismo y Cultura IDTC, para lo cual fueron verificadas 225 cajas X250 y 2.570 carpetas o unidades de conservación."/>
    <n v="101.42173099999999"/>
    <n v="89.911600000000007"/>
    <n v="433.29933999999997"/>
    <n v="309.01946800000002"/>
    <n v="254.09696199999999"/>
    <n v="0"/>
    <n v="278.88374900000002"/>
    <n v="0"/>
    <n v="57.868228000000002"/>
    <n v="0"/>
    <n v="1125.5700099999999"/>
    <n v="398.93106800000004"/>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1"/>
    <n v="0.1"/>
    <n v="47.62"/>
    <n v="0.2"/>
    <n v="0"/>
    <n v="0"/>
    <n v="0.2"/>
    <n v="0"/>
    <n v="0"/>
    <n v="0.2"/>
    <n v="0"/>
    <n v="0"/>
    <n v="1"/>
    <n v="0.28999999999999998"/>
    <n v="29"/>
    <n v="345281733"/>
    <n v="340851162"/>
    <n v="98.72"/>
    <n v="1009921832"/>
    <n v="894283556"/>
    <n v="88.55"/>
    <n v="924142915"/>
    <n v="0"/>
    <n v="0"/>
    <n v="951867200"/>
    <n v="0"/>
    <n v="0"/>
    <n v="318366424"/>
    <n v="0"/>
    <n v="0"/>
    <n v="3549580104"/>
    <n v="1235134718"/>
    <n v="34.799999999999997"/>
    <s v="VIGENCIA (a 30/06/2021): -Aprobación del PES 2020-2024 y definición y ponderación de indicadores para el PEI 2020-2024. -Diseño y definición de la metodología y ruta funcional para el sistema de información misional sectorial. -Reestructuración de la página web de la SCRD (resolución MinTIC 1519 del 2020) y campaña de socialización de la nueva estructura. -Inicio del proceso de programación de la herramienta para la medición del PEI. -Inventario documental de las Instancias de Coordinación de la entidad y se solicitó a Secretaría General la actualización las mismas. -Propuesta de unificación de los Sistemas de Gestión en MIPG  aprobada por unanimidad de los miembros del Comité Institucional de Gestión y Desempeño.  -Seguimiento del Plan de Adecuación y Sostenibilidad del MIPG  -A partir del resultado del IDI, se priorizo las políticas a mejorar y analizar las recomendaciones recibidas por el DAFP, para identificar los aspectos a mejorar y las brechas a incluir en los planes de acción de las 15 políticas evaluadas en el FURAG 2020. -De acuerdo con el rediseño institucional del Decreto 340 del 2020 y la Resolución 208 del 2021, se han presentado propuestas de mapa de procesos articulado entre las dependencias de la Secretaría. -Primer seguimiento a los mapas de riesgos de gestión y corrupción de los 16 procesos.  -Elaboración de informes con las observaciones y recomendaciones derivadas del seguimiento físico y presupuestal a los proyectos de inversión. -Asistencia técnica para la implementación de la estrategia y/o proyecto sectorial ¿Es Cultura Local¿ en su versión 2021 -Acompañamiento y seguimiento al reporte de los proyectos estratégicos del Sector, entre los que se cuentan Bogotá CREActiva y En la Jugada por Bogotá, y el seguimiento y reporte de la Estrategia de Mitigación y Reactivación Económica y Social - EMRE del Sector. - Seguimiento a la ejecución presupuestal de la SCRD y del Sector y elaboración de boletines mensuales de ejecución presupuestal."/>
    <n v="345.28173299999997"/>
    <n v="340.85116199999999"/>
    <n v="1009.921832"/>
    <n v="894.28355599999998"/>
    <n v="924.14291500000002"/>
    <n v="0"/>
    <n v="951.86720000000003"/>
    <n v="0"/>
    <n v="318.36642399999999"/>
    <n v="0"/>
    <n v="3549.5801040000001"/>
    <n v="1235.134718"/>
  </r>
  <r>
    <n v="16"/>
    <s v="Un Nuevo Contrato Social y Ambiental para la Bogotá del Siglo XXI"/>
    <x v="0"/>
    <n v="2021"/>
    <s v="30/06/2021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8"/>
    <n v="7"/>
    <s v="Realizar 1 Plan De Acción De Formación, Fortalecimiento, Eventos Territoriales, Actividades Comunitarias, Campañas Y Estrategias De Comunicación."/>
    <n v="1"/>
    <s v="Suma"/>
    <n v="1"/>
    <s v="En ejecucion"/>
    <n v="1"/>
    <n v="0.2"/>
    <n v="0.2"/>
    <n v="100"/>
    <n v="0.2"/>
    <n v="0.08"/>
    <n v="40"/>
    <n v="0.2"/>
    <n v="0"/>
    <n v="0"/>
    <n v="0.2"/>
    <n v="0"/>
    <n v="0"/>
    <n v="0.2"/>
    <n v="0"/>
    <n v="0"/>
    <n v="1"/>
    <n v="0.28000000000000003"/>
    <n v="28"/>
    <n v="1312535469"/>
    <n v="1312535469"/>
    <n v="100"/>
    <n v="1099998000"/>
    <n v="1084627801"/>
    <n v="98.6"/>
    <n v="1337066726"/>
    <n v="0"/>
    <n v="0"/>
    <n v="2028461327"/>
    <n v="0"/>
    <n v="0"/>
    <n v="3113538641"/>
    <n v="0"/>
    <n v="0"/>
    <n v="8891600163"/>
    <n v="2397163270"/>
    <n v="26.96"/>
    <s v="VIGENCIA (a 30/06/2021): -_x0009_Eventos territoriales y actividades comunitarias: Directorio Cultural: se elaboraron 7 mapeos, bases de datos y directorios culturales en las localidades de Usaquén, Suba, Teusaquillo, Fontibón, Barrios Unidos, Chapinero y Engativá con el fin de acercarse a las organizaciones culturales, microempresas y agentes artísticos en ocasión a la coyuntura actual y al acceso, vinculación y comunicación con la institución para el apoyo y el conocimiento de sus enfoques generales, ubicación y contacto. Testeo Caja de Resonancia: Talleres de testeo de materiales pedagógicos, uno por cada una de las siguientes localidades: Engativá, Suba, Fontibón, Barrios Unidos, Usaquén, Chapinero, Teusaquillo. El objetivo de cada taller es verificar la efectividad y las necesidades de ajuste de los instrumentos pedagógicos que se sometan a prueba.  Es Cultura Local: Se realizaron 10 recorridos territoriales en las 10 localidades que priorizaron los recursos de su fondo de desarrollo local en el sector cultura, 43 recorridos con las carretillas parlantes, un mecanismo de difusión de información y divulgación de la convocatoria a través de recorridos de carretillas tipo venta ambulante en las calles de los barrios.  Red de Ciudadanos: Todos Somos Creadores:  -Activación de Nodos de Red en siete localidades.  -Encuentro con el Nodo Barrios Unidos.  -Elaboración primer video de participante de Red -Envío de información PDE 2021, recepción de programación de agenda para Imperdibles semanales  -_x0009_Campañas y estrategias de comunicación: Alas de distancias: La estrategia inició durante el confinamiento producto de la pandemia y tiene el objetivo de promover el cuidado mutuo y autocuidado."/>
    <n v="1312.5354689999999"/>
    <n v="1312.5354689999999"/>
    <n v="1099.998"/>
    <n v="1084.6278010000001"/>
    <n v="1337.066726"/>
    <n v="0"/>
    <n v="2028.461327"/>
    <n v="0"/>
    <n v="3113.5386410000001"/>
    <n v="0"/>
    <n v="8891.6001629999992"/>
    <n v="2397.16327"/>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20000000"/>
    <n v="0"/>
    <n v="0"/>
    <n v="0"/>
    <n v="0"/>
    <n v="0"/>
    <n v="0"/>
    <n v="0"/>
    <n v="0"/>
    <n v="0"/>
    <n v="0"/>
    <n v="0"/>
    <n v="20000000"/>
    <n v="0"/>
    <n v="0"/>
    <s v="VIGENCIA (a 30/06/2021): La meta está prevista para iniciar en el mes de agosto."/>
    <n v="0"/>
    <n v="0"/>
    <n v="20"/>
    <n v="0"/>
    <n v="0"/>
    <n v="0"/>
    <n v="0"/>
    <n v="0"/>
    <n v="0"/>
    <n v="0"/>
    <n v="20"/>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2"/>
    <s v="Implementar 100 %  La Estrategia De Cambio Cultural En El Marco De La Política Pública Lgbti"/>
    <n v="2"/>
    <s v="Constante"/>
    <n v="1"/>
    <s v="En ejecucion"/>
    <n v="1"/>
    <n v="100"/>
    <n v="100"/>
    <n v="100"/>
    <n v="100"/>
    <n v="50"/>
    <n v="50"/>
    <n v="100"/>
    <n v="0"/>
    <n v="0"/>
    <n v="100"/>
    <n v="0"/>
    <n v="0"/>
    <n v="100"/>
    <n v="0"/>
    <n v="0"/>
    <s v="N/A"/>
    <s v="N/A"/>
    <s v="N/A"/>
    <n v="56107700"/>
    <n v="55172564"/>
    <n v="98.32"/>
    <n v="510000000"/>
    <n v="104000000"/>
    <n v="20.39"/>
    <n v="490000000"/>
    <n v="0"/>
    <n v="0"/>
    <n v="590000000"/>
    <n v="0"/>
    <n v="0"/>
    <n v="390000000"/>
    <n v="0"/>
    <n v="0"/>
    <n v="2036107700"/>
    <n v="159172564"/>
    <n v="7.82"/>
    <s v="VIGENCIA (a 30/06/2021): Dentro de las acciones de implementación de la estrategia de cambio cultural en el marco de la Política Pública LGBTI, se realizaron 14 mesas de memoria con diferentes temáticas y actores en el marco del proyecto Historia de la marcha LGBT de Bogotá, (1) una entrevista y reuniones de preparación que buscan visibilizar la historia desde varios puntos de vista de este importante espacio de participación. Para realizar una campaña de comunicación sobre la importancia del cambio de la documentación de las personas trans que realizan ASP se participó en la Mesa de Actividades Sexuales Pagadas -ASP, para la articulación intersectorial para esta actividad. De igual forma, se participó en reunión de articulación con la Secretaría Distrital de Integración Social, con el objetivo de articular esfuerzos en el marco de la campaña de cedulación para personas trans que realizan actividades sexuales pagas."/>
    <n v="56.107700000000001"/>
    <n v="55.172564000000001"/>
    <n v="510"/>
    <n v="104"/>
    <n v="490"/>
    <n v="0"/>
    <n v="590"/>
    <n v="0"/>
    <n v="390"/>
    <n v="0"/>
    <n v="2036.1077"/>
    <n v="159.17256399999999"/>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3"/>
    <s v="Fortalecer El 100 % De La Atención Y El Seguimiento De Los Canales De Denuncia De La Dirección De Diversidad Sexual"/>
    <n v="3"/>
    <s v="Creciente"/>
    <n v="1"/>
    <s v="En ejecucion"/>
    <n v="1"/>
    <n v="0"/>
    <n v="0"/>
    <n v="0"/>
    <n v="25"/>
    <n v="12.5"/>
    <n v="50"/>
    <n v="0"/>
    <n v="0"/>
    <n v="0"/>
    <n v="0"/>
    <n v="0"/>
    <n v="0"/>
    <n v="0"/>
    <n v="0"/>
    <n v="0"/>
    <s v="N/A"/>
    <s v="N/A"/>
    <s v="N/A"/>
    <n v="0"/>
    <n v="0"/>
    <n v="0"/>
    <n v="36000000"/>
    <n v="36000000"/>
    <n v="100"/>
    <n v="0"/>
    <n v="0"/>
    <n v="0"/>
    <n v="0"/>
    <n v="0"/>
    <n v="0"/>
    <n v="0"/>
    <n v="0"/>
    <n v="0"/>
    <n v="36000000"/>
    <n v="36000000"/>
    <n v="100"/>
    <s v="VIGENCIA (a 30/06/2021): Dentro de las actividades realizadas para el fortalecimiento de la atención y seguimiento de los canales de denuncia, se realizó el informe sobre casos de vulneración de derechos 2020 que se radicaron a través de los canales de denuncia de la Dirección de Diversidad Sexual. Este informe se encuentra en proceso de diagramación de portada, contenido y publicación. Para la actualización de la ruta de atención y seguimiento a las violencias dirigidas a las personas de los sectores LGBTI, se cuenta con documento de Lineamientos de Atención Sociojurídica donde se encuentra actualizada la ruta de servicios sociojurídicos del Distrito. Se esperan comentarios de Gobierno, Seguridad, Mujer y Gobierno para su diagramación y envío definitivo a las entidades. Las acciones realizadas para la atención y seguimiento a los canales de denuncia de las personas de los sectores sociales LGBTI contribuyen al restablecimiento de sus derechos."/>
    <n v="0"/>
    <n v="0"/>
    <n v="36"/>
    <n v="36"/>
    <n v="0"/>
    <n v="0"/>
    <n v="0"/>
    <n v="0"/>
    <n v="0"/>
    <n v="0"/>
    <n v="36"/>
    <n v="36"/>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4"/>
    <s v="Actualizar 3 Canales Canales De Denuncia De La Dirección De Diversidad Sexual."/>
    <n v="1"/>
    <s v="Suma"/>
    <n v="4"/>
    <s v="Finalizada - No continua"/>
    <n v="1"/>
    <n v="0"/>
    <n v="0"/>
    <n v="0"/>
    <n v="0"/>
    <n v="0"/>
    <n v="0"/>
    <n v="0"/>
    <n v="0"/>
    <n v="0"/>
    <n v="0"/>
    <n v="0"/>
    <n v="0"/>
    <n v="0"/>
    <n v="0"/>
    <n v="0"/>
    <n v="3"/>
    <n v="0"/>
    <n v="0"/>
    <n v="0"/>
    <n v="0"/>
    <n v="0"/>
    <n v="0"/>
    <n v="0"/>
    <n v="0"/>
    <n v="0"/>
    <n v="0"/>
    <n v="0"/>
    <n v="0"/>
    <n v="0"/>
    <n v="0"/>
    <n v="0"/>
    <n v="0"/>
    <n v="0"/>
    <n v="0"/>
    <n v="0"/>
    <n v="0"/>
    <s v="VIGENCIA (a 31/03/2021): Programada en vigencia posterior"/>
    <n v="0"/>
    <n v="0"/>
    <n v="0"/>
    <n v="0"/>
    <n v="0"/>
    <n v="0"/>
    <n v="0"/>
    <n v="0"/>
    <n v="0"/>
    <n v="0"/>
    <n v="0"/>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8"/>
    <n v="53.33"/>
    <n v="15"/>
    <n v="0"/>
    <n v="0"/>
    <n v="15"/>
    <n v="0"/>
    <n v="0"/>
    <n v="15"/>
    <n v="0"/>
    <n v="0"/>
    <s v="N/A"/>
    <s v="N/A"/>
    <s v="N/A"/>
    <n v="28400000"/>
    <n v="28400000"/>
    <n v="100"/>
    <n v="152100000"/>
    <n v="152100000"/>
    <n v="100"/>
    <n v="120000000"/>
    <n v="0"/>
    <n v="0"/>
    <n v="120000000"/>
    <n v="0"/>
    <n v="0"/>
    <n v="120000000"/>
    <n v="0"/>
    <n v="0"/>
    <n v="540500000"/>
    <n v="180500000"/>
    <n v="33.4"/>
    <s v="VIGENCIA (a 30/06/2021): En el desarrollo de la asistencia técnica para la incorporación del enfoque diferencial, se cuenta con un documento preliminar que contiene la información básica de la estrategia de territorialización. Se ha realizado asistencia técnica a las alcaldías locales de: Bosa, Mártires, Rafael Uribe Uribe, Candelaria, Sumapaz, Santa Fé y San Cristóbal esta asistencia se materializa en la revisión hasta la fecha de 141 Documentos Técnicos de Soporte, esta revisión se realiza a la luz del documento de Recomendaciones para la incorporación del enfoque diferencial en las líneas de inversión. Este acompañamiento técnico ha permitido identificar aspectos a trabajar en el Documento de asistencia Técnica Actualizado. La incorporación del enfoque de la política en los proyectos de inversión local, hace parte de los mecanismos o componentes de la estrategia de territorialización, por lo que esta acción está contenida en el documento preliminar de la estrategia mencionado en la actividad anterior. Junto con la Dirección de Equidad y Políticas Poblacionales de la SDP y la Secretaría de Gobierno y la Secretaría de la Mujer se ha venido realizando observaciones respecto a la incorporación del enfoque de identidad de género y orientación sexual, a los documentos técnicos de soportes de los proyectos de inversión local. Se entregaron las banderas de los sectores sociales LGBTI a los Alcaldes locales y otras autoridades locales como símbolo de compromiso para generar acciones locales a favor de estos sectores sociales. Esta entrega estuvo acompañada de actividades de visibilización de organizaciones sociales en sus localidades. La asistencia técnica a los sectores de la administración contribuye al fortalecimiento en la inclusión del enfoque diferencial por orientación sexual e identidad de género en la formulación de los proyectos de inversión y al seguimiento en la ejecución del plan de acción de la política pública LGBTI."/>
    <n v="28.4"/>
    <n v="28.4"/>
    <n v="152.1"/>
    <n v="152.1"/>
    <n v="120"/>
    <n v="0"/>
    <n v="120"/>
    <n v="0"/>
    <n v="120"/>
    <n v="0"/>
    <n v="540.5"/>
    <n v="180.5"/>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62000000"/>
    <n v="0"/>
    <n v="0"/>
    <n v="100000000"/>
    <n v="0"/>
    <n v="0"/>
    <n v="200000000"/>
    <n v="0"/>
    <n v="0"/>
    <n v="0"/>
    <n v="0"/>
    <n v="0"/>
    <n v="462000000"/>
    <n v="0"/>
    <n v="0"/>
    <s v="VIGENCIA (a 30/06/2021): La meta está programada para iniciar el segundo semestre 2021"/>
    <n v="0"/>
    <n v="0"/>
    <n v="162"/>
    <n v="0"/>
    <n v="100"/>
    <n v="0"/>
    <n v="200"/>
    <n v="0"/>
    <n v="0"/>
    <n v="0"/>
    <n v="462"/>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7"/>
    <s v="Realizar 14 Informes  De Seguimiento A Las Acciones Afirmativas A Personas Transgénero"/>
    <n v="1"/>
    <s v="Suma"/>
    <n v="1"/>
    <s v="En ejecucion"/>
    <n v="1"/>
    <n v="0"/>
    <n v="0"/>
    <n v="0"/>
    <n v="4"/>
    <n v="2"/>
    <n v="50"/>
    <n v="4"/>
    <n v="0"/>
    <n v="0"/>
    <n v="4"/>
    <n v="0"/>
    <n v="0"/>
    <n v="2"/>
    <n v="0"/>
    <n v="0"/>
    <n v="14"/>
    <n v="2"/>
    <n v="14.29"/>
    <n v="0"/>
    <n v="0"/>
    <n v="0"/>
    <n v="38000000"/>
    <n v="38000000"/>
    <n v="100"/>
    <n v="60000000"/>
    <n v="0"/>
    <n v="0"/>
    <n v="60000000"/>
    <n v="0"/>
    <n v="0"/>
    <n v="60000000"/>
    <n v="0"/>
    <n v="0"/>
    <n v="218000000"/>
    <n v="38000000"/>
    <n v="17.43"/>
    <s v="VIGENCIA (a 30/06/2021): Se entregó el documento de Acciones Afirmativas para personas trans y no binarias ante el Concejo de Bogotá para sus observaciones. De otra parte se apoyó la construcción de lineamientos en salud trans y la divulgación y retroalimentación del proyecto de investigación ¿Proyecto Trans Corporal¿, sobre transformaciones corporales de personas trans. Se elaboró el documento de recomendaciones técnicas para la incorporación del enfoque trans en la Manzana de Cuidado del Barrio Santafé. Se diseñó el instrumento de recolección de información sobre barreras que experimentan las personas trans durante el acceso y atención en salud, con el fin de ser aplicado por los equipos territoriales de los Centros de Escucha LGBT de la Secretaria de Salud y se participó con la Secretaría Distrital de Salud en el diseño del pilotaje de los documentos de atención integral en salud en los hospitales del distrito. Las acciones afirmativas hacia las personas transgénero se constituyen en una herramienta hacia la garantía de derechos de las personas de estos sectores sociales."/>
    <n v="0"/>
    <n v="0"/>
    <n v="38"/>
    <n v="38"/>
    <n v="60"/>
    <n v="0"/>
    <n v="60"/>
    <n v="0"/>
    <n v="60"/>
    <n v="0"/>
    <n v="218"/>
    <n v="38"/>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8"/>
    <s v="Realizar 1 Actualización De La Política Pública Lgbti Incluido Su Plan De Acción"/>
    <n v="1"/>
    <s v="Suma"/>
    <n v="1"/>
    <s v="En ejecucion"/>
    <n v="1"/>
    <n v="1"/>
    <n v="0.4"/>
    <n v="40"/>
    <n v="0.6"/>
    <n v="0.6"/>
    <n v="100"/>
    <n v="0"/>
    <n v="0"/>
    <n v="0"/>
    <n v="0"/>
    <n v="0"/>
    <n v="0"/>
    <n v="0"/>
    <n v="0"/>
    <n v="0"/>
    <n v="1"/>
    <n v="1"/>
    <n v="100"/>
    <n v="172472300"/>
    <n v="172472300"/>
    <n v="100"/>
    <n v="0"/>
    <n v="0"/>
    <n v="0"/>
    <n v="0"/>
    <n v="0"/>
    <n v="0"/>
    <n v="0"/>
    <n v="0"/>
    <n v="0"/>
    <n v="0"/>
    <n v="0"/>
    <n v="0"/>
    <n v="172472300"/>
    <n v="172472300"/>
    <n v="100"/>
    <s v="RESERVAS (a 31/03/2021): En el marco de la actualización de la política pública, se elaboró el Documento Conpes &quot;Actualización del Plan de Acción de la Política Pública LGBTI 2021-2032&quot;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
    <n v="172.47229999999999"/>
    <n v="172.47229999999999"/>
    <n v="0"/>
    <n v="0"/>
    <n v="0"/>
    <n v="0"/>
    <n v="0"/>
    <n v="0"/>
    <n v="0"/>
    <n v="0"/>
    <n v="172.47229999999999"/>
    <n v="172.47229999999999"/>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9"/>
    <s v="Diseñar 1 Estrategia De Ambientes Laborales Inclusivos En El Distrito Y En El Sector Privado"/>
    <n v="1"/>
    <s v="Suma"/>
    <n v="1"/>
    <s v="En ejecucion"/>
    <n v="1"/>
    <n v="0"/>
    <n v="0"/>
    <n v="0"/>
    <n v="0.25"/>
    <n v="0.12"/>
    <n v="48"/>
    <n v="0.25"/>
    <n v="0"/>
    <n v="0"/>
    <n v="0.25"/>
    <n v="0"/>
    <n v="0"/>
    <n v="0.25"/>
    <n v="0"/>
    <n v="0"/>
    <n v="1"/>
    <n v="0.12"/>
    <n v="12"/>
    <n v="0"/>
    <n v="0"/>
    <n v="0"/>
    <n v="80000000"/>
    <n v="80000000"/>
    <n v="100"/>
    <n v="70000000"/>
    <n v="0"/>
    <n v="0"/>
    <n v="70000000"/>
    <n v="0"/>
    <n v="0"/>
    <n v="70000000"/>
    <n v="0"/>
    <n v="0"/>
    <n v="290000000"/>
    <n v="80000000"/>
    <n v="27.59"/>
    <s v="VIGENCIA (a 30/06/2021): Para el diseño de la estrategia de ambientes laborales inclusivos en el distrito y en el sector privado, se cuenta con un documento de reformulación de la estrategia de ambientes laborales inclusivos en las entidades de la administración distrital y el sector privado. También se elaboró una encuesta de diagnóstico sobre esta estrategia. Para implementar la estrategia de Ambientes Laborales Inclusivos en el sector privado se realizaron las siguientes acciones: 1. Se ha generado retroalimentación técnica sobre las especificidades de la propuesta de investigación presentada por la Fundación Corona para diagnosticar las necesidades laborales de personas LGBTI 2. Se pactaron los productos a entregar y las fechas de rubros de pagos para el proceso contractual que se generará con Fundación Corona. La Dirección de Diversidad Sexual participó en el programa en vivo que adelanta el Departamento Administrativo del Servicio Civil para tratar temas de apoyo emocional (Plan acción Política Pública de Talento Humano Producto. Programa de apoyo emocional Distrital) Se realizaron dos jornadas de sensibilización de la cultura organizacional para la inclusión y la diversidad sexual.  (Plan acción Política Pública de Talento Humano Producto. Programa para la construcción de ambientes laborales, diversos, amorosos y seguros) Beneficios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
    <n v="0"/>
    <n v="0"/>
    <n v="80"/>
    <n v="80"/>
    <n v="70"/>
    <n v="0"/>
    <n v="70"/>
    <n v="0"/>
    <n v="70"/>
    <n v="0"/>
    <n v="290"/>
    <n v="8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0"/>
    <s v="Implementar 100 % La Estrategia De Ambientes Laborales Inclusivos En El Distrito Y En El Sector Privado"/>
    <n v="2"/>
    <s v="Constante"/>
    <n v="1"/>
    <s v="En ejecucion"/>
    <n v="1"/>
    <n v="0"/>
    <n v="0"/>
    <n v="0"/>
    <n v="100"/>
    <n v="0"/>
    <n v="0"/>
    <n v="100"/>
    <n v="0"/>
    <n v="0"/>
    <n v="100"/>
    <n v="0"/>
    <n v="0"/>
    <n v="100"/>
    <n v="0"/>
    <n v="0"/>
    <s v="N/A"/>
    <s v="N/A"/>
    <s v="N/A"/>
    <n v="0"/>
    <n v="0"/>
    <n v="0"/>
    <n v="105000000"/>
    <n v="0"/>
    <n v="0"/>
    <n v="745000000"/>
    <n v="0"/>
    <n v="0"/>
    <n v="600000000"/>
    <n v="0"/>
    <n v="0"/>
    <n v="60000000"/>
    <n v="0"/>
    <n v="0"/>
    <n v="1510000000"/>
    <n v="0"/>
    <n v="0"/>
    <s v="VIGENCIA (a 30/06/2021): Las actividades planteadas para la ejecución de la meta se iniciarán en el mes de agosto"/>
    <n v="0"/>
    <n v="0"/>
    <n v="105"/>
    <n v="0"/>
    <n v="745"/>
    <n v="0"/>
    <n v="600"/>
    <n v="0"/>
    <n v="60"/>
    <n v="0"/>
    <n v="1510"/>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31/03/2021): La meta no inicia ejecución"/>
    <n v="0"/>
    <n v="0"/>
    <n v="0"/>
    <n v="0"/>
    <n v="0"/>
    <n v="0"/>
    <n v="400"/>
    <n v="0"/>
    <n v="0"/>
    <n v="0"/>
    <n v="400"/>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2"/>
    <s v="Implementar 100 % Las Acciones Concertadas Del  Proyecto Regional Latinoamericano Con Redes De Cooperación Técnica Internacionales En Materia De Política Pública Lgbti"/>
    <n v="2"/>
    <s v="Constante"/>
    <n v="1"/>
    <s v="En ejecucion"/>
    <n v="1"/>
    <n v="0"/>
    <n v="0"/>
    <n v="0"/>
    <n v="100"/>
    <n v="40"/>
    <n v="40"/>
    <n v="100"/>
    <n v="0"/>
    <n v="0"/>
    <n v="100"/>
    <n v="0"/>
    <n v="0"/>
    <n v="100"/>
    <n v="0"/>
    <n v="0"/>
    <s v="N/A"/>
    <s v="N/A"/>
    <s v="N/A"/>
    <n v="0"/>
    <n v="0"/>
    <n v="0"/>
    <n v="102000000"/>
    <n v="76000000"/>
    <n v="74.510000000000005"/>
    <n v="60000000"/>
    <n v="0"/>
    <n v="0"/>
    <n v="60000000"/>
    <n v="0"/>
    <n v="0"/>
    <n v="60000000"/>
    <n v="0"/>
    <n v="0"/>
    <n v="282000000"/>
    <n v="76000000"/>
    <n v="26.95"/>
    <s v="VIGENCIA (a 30/06/2021): Para la implementación de las acciones concertadas del proyecto regional latinoamericano con redes de cooperación técnica internacionales en materia de Política Pública LGBTI, se participó en una reunión de la Red Latinoamericana de Ciudades Arcoiris y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Se apoyó el desarrollo de la propuesta que se presentará entre ciudades socias (Medellín, Buenos Aires, Ciudad de México, Montevideo y Bogotá) al BID en relación a las políticas públicas locales LGBTI como bien público regional. Para esto, se asistió a las reuniones de la Red Latinoamericana de Ciudades Arcoiris para fortalecer la cooperación técnica. Se viene trabajando de la mano con Victory Institute para participar en la Conferencia Regional, en conjunto con socios locales (en el caso de Colombia, el socio de Victory Institute es Caribe Afirmativo). El evento plantea una serie de plenarias, workshops y talleres con intervenciones de diferentes países de Latinoamérica. Las acciones adelantadas con redes de cooperación técnica en materia de política pública LGBTI contribuyen a la garantía de los derechos de las personas de los sectores sociales LGBTI y al reconocimiento de la diversidad sexual."/>
    <n v="0"/>
    <n v="0"/>
    <n v="102"/>
    <n v="76"/>
    <n v="60"/>
    <n v="0"/>
    <n v="60"/>
    <n v="0"/>
    <n v="60"/>
    <n v="0"/>
    <n v="282"/>
    <n v="76"/>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3"/>
    <s v="Difundir El 100 % Las Acciones Técnicas Derivadas De La Política Pública Lgbti"/>
    <n v="2"/>
    <s v="Constante"/>
    <n v="1"/>
    <s v="En ejecucion"/>
    <n v="1"/>
    <n v="0"/>
    <n v="0"/>
    <n v="0"/>
    <n v="100"/>
    <n v="50"/>
    <n v="50"/>
    <n v="100"/>
    <n v="0"/>
    <n v="0"/>
    <n v="100"/>
    <n v="0"/>
    <n v="0"/>
    <n v="100"/>
    <n v="0"/>
    <n v="0"/>
    <s v="N/A"/>
    <s v="N/A"/>
    <s v="N/A"/>
    <n v="0"/>
    <n v="0"/>
    <n v="0"/>
    <n v="26600000"/>
    <n v="26600000"/>
    <n v="100"/>
    <n v="30000000"/>
    <n v="0"/>
    <n v="0"/>
    <n v="30000000"/>
    <n v="0"/>
    <n v="0"/>
    <n v="30000000"/>
    <n v="0"/>
    <n v="0"/>
    <n v="116600000"/>
    <n v="26600000"/>
    <n v="22.81"/>
    <s v="VIGENCIA (a 30/06/2021): Para la difusión de las acciones técnicas derivadas de la Política Pública LGBTI, se han realizado reuniones con los siguientes entes territoriales para comenzar a realizar acompañamiento técnico en la formulación de políticas públicas sobre Diversidad Sexual: Gob. de Cundinamarca, Funza. Mitú, Cajicá y Cúcuta. Se cuenta con el diseño del documento sobre lineamientos para la formulación de políticas públicas para personas LGBTI que será enviado a las Gobernaciones para su socialización con los municipios. Se planeó para el mes de Julio un encuentro de acompañamiento técnico con las gobernaciones para abordar las etapas de las políticas públicas y la socialización del proceso de la Política Pública LGBTI Nacional. Se espera crear la Red Nacional de Políticas Públicas y acciones sobre Diversidad Sexual y personas LGBTI que genere alianzas a nivel nacional para el fortalecimiento de las Políticas públicas locales."/>
    <n v="0"/>
    <n v="0"/>
    <n v="26.6"/>
    <n v="26.6"/>
    <n v="30"/>
    <n v="0"/>
    <n v="30"/>
    <n v="0"/>
    <n v="30"/>
    <n v="0"/>
    <n v="116.6"/>
    <n v="26.6"/>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3"/>
    <n v="14"/>
    <s v="Fortalecer 100 %  La Ruta Institucional Para La Atención A Casos De Discriminación O Vulneración De Derechos De Personas De Los Sectores Sociales Lgbti"/>
    <n v="3"/>
    <s v="Creciente"/>
    <n v="1"/>
    <s v="En ejecucion"/>
    <n v="1"/>
    <n v="0"/>
    <n v="0"/>
    <n v="0"/>
    <n v="25"/>
    <n v="0"/>
    <n v="0"/>
    <n v="50"/>
    <n v="0"/>
    <n v="0"/>
    <n v="75"/>
    <n v="0"/>
    <n v="0"/>
    <n v="100"/>
    <n v="0"/>
    <n v="0"/>
    <s v="N/A"/>
    <s v="N/A"/>
    <s v="N/A"/>
    <n v="0"/>
    <n v="0"/>
    <n v="0"/>
    <n v="200800000"/>
    <n v="0"/>
    <n v="0"/>
    <n v="127500000"/>
    <n v="0"/>
    <n v="0"/>
    <n v="47500000"/>
    <n v="0"/>
    <n v="0"/>
    <n v="47500000"/>
    <n v="0"/>
    <n v="0"/>
    <n v="423300000"/>
    <n v="0"/>
    <n v="0"/>
    <s v="VIGENCIA (a 30/06/2021): La meta inicia su ejecución en el mes de agosto"/>
    <n v="0"/>
    <n v="0"/>
    <n v="200.8"/>
    <n v="0"/>
    <n v="127.5"/>
    <n v="0"/>
    <n v="47.5"/>
    <n v="0"/>
    <n v="47.5"/>
    <n v="0"/>
    <n v="423.3"/>
    <n v="0"/>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1"/>
    <s v="_x0009_Actualizar 1 Política Pública De Ruralidad Bajo Las Directrices De La Metodología Conpes"/>
    <n v="1"/>
    <s v="Suma"/>
    <n v="1"/>
    <s v="En ejecucion"/>
    <n v="1"/>
    <n v="0.1"/>
    <n v="0.1"/>
    <n v="100"/>
    <n v="0.25"/>
    <n v="0.08"/>
    <n v="32"/>
    <n v="0.25"/>
    <n v="0"/>
    <n v="0"/>
    <n v="0.25"/>
    <n v="0"/>
    <n v="0"/>
    <n v="0.15"/>
    <n v="0"/>
    <n v="0"/>
    <n v="1"/>
    <n v="0.18"/>
    <n v="18"/>
    <n v="14000000"/>
    <n v="14000000"/>
    <n v="100"/>
    <n v="185999984"/>
    <n v="149999984"/>
    <n v="80.650000000000006"/>
    <n v="228900000"/>
    <n v="0"/>
    <n v="0"/>
    <n v="235000000"/>
    <n v="0"/>
    <n v="0"/>
    <n v="241350000"/>
    <n v="0"/>
    <n v="0"/>
    <n v="905249984"/>
    <n v="163999984"/>
    <n v="18.12"/>
    <s v="VIGENCIA (a 30/06/2021): Con la implementación de las acciones en este periodo se logró un conocimiento oportuno de las sugerencias y aportes de los actores de la administración distrital y local, y las comunidades rurales y campesinas, sobre la información suministrada del proceso de reformulación de la Política Pública de Ruralidad y la estrategia de participación propuesta para su análisis y retroalimentación a la Dirección de Ambiente y Ruralidad, mediante los canales dispuestos para tal fin.  Por otro lado, se realizó acercamiento al conocimiento de los actores involucrados en el desarrollo rural para plantear los ejercicios colectivos de construcción de la Política Pública de Ruralidad del Distrito, que respondan de manera efectiva a la participación incidente y que permitan relaciones de confianza entre la administración, los habitantes e interesados en el desarrollo rural.  Se vincularon a la propuesta metodológica de participación ciudadana los aportes de 553 personas de las áreas rurales de las diferentes localidades del Distrito. En su gran mayoría, 316 estuvieron de acuerdo con la propuesta inicial, 119 expresaron que podrían estar de acuerdo, 35 expresaron no conocer la propuesta y solamente 13 persona no estuvieron de acuerdo. Se logró establecer comunicación directa con 352 personas que autorizaron su vinculación a los grupos de WhatsApp por medio de los cuales se informará sobre la reformulación de la política pública de ruralidad y se realizará la convocatoria a las actividades de participación ciudadana."/>
    <n v="14"/>
    <n v="14"/>
    <n v="185.99998400000001"/>
    <n v="149.99998400000001"/>
    <n v="228.9"/>
    <n v="0"/>
    <n v="235"/>
    <n v="0"/>
    <n v="241.35"/>
    <n v="0"/>
    <n v="905.24998400000004"/>
    <n v="163.99998400000001"/>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6"/>
    <n v="24"/>
    <n v="25"/>
    <n v="0"/>
    <n v="0"/>
    <n v="25"/>
    <n v="0"/>
    <n v="0"/>
    <n v="15"/>
    <n v="0"/>
    <n v="0"/>
    <n v="100"/>
    <n v="16"/>
    <n v="16"/>
    <n v="14000000"/>
    <n v="14000000"/>
    <n v="100"/>
    <n v="79999992"/>
    <n v="79999992"/>
    <n v="100"/>
    <n v="90500000"/>
    <n v="0"/>
    <n v="0"/>
    <n v="93250000"/>
    <n v="0"/>
    <n v="0"/>
    <n v="95000000"/>
    <n v="0"/>
    <n v="0"/>
    <n v="372749992"/>
    <n v="93999992"/>
    <n v="25.22"/>
    <s v="VIGENCIA (a 30/06/2021): Con el objetivo de fortalecer el accionar del gobierno distrital en el territorio rural del Distrito Capital y minimizar la dispersión de acciones allí proyectadas o programadas, se ha creado la Estructura Institucional para el Desarrollo Rural Sostenible (EDER), que se constituye como la instancia de coordinación, articulación  y seguimiento de las intervenciones que los diferentes actores hagan sobre el territorio rural del Distrito Capital en el marco del modelo de desarrollo rural sostenible.  En lo corrido de la vigencia se ha elaborado una propuesta metodológica y la hoja de ruta para continuar la construcción colectiva, a través de espacios de socialización, de la propuesta de lineamientos metodológicos de la EDER, partiendo de un trabajo articulado de su papel en línea con los avances en desarrollo del MDRS, la reformulación de la PPR y el sistema de información SIPSDER, coherente con la visión de desarrollo rural sostenible para el D.C.  Específicamente, se revisaron documentos para avanzar en: 1) la articulación conjunta de la visión de desarrollo sostenible que guía las acciones de la EDER, 2) el mapa de actores para la ruralidad, 3) el papel de los sistemas de información y el rol de la EDER en su gestión. Y con base en todo ello, identificar aspectos que deben guiar la hoja de ruta en el desarrollo de la propuesta de lineamientos técnicos de la EDER y del avance en su socialización con otros actores sectoriales."/>
    <n v="14"/>
    <n v="14"/>
    <n v="79.999992000000006"/>
    <n v="79.999992000000006"/>
    <n v="90.5"/>
    <n v="0"/>
    <n v="93.25"/>
    <n v="0"/>
    <n v="95"/>
    <n v="0"/>
    <n v="372.74999200000002"/>
    <n v="93.999992000000006"/>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2"/>
    <n v="7"/>
    <n v="27.78"/>
    <n v="25"/>
    <n v="0"/>
    <n v="0"/>
    <n v="25"/>
    <n v="0"/>
    <n v="0"/>
    <n v="15"/>
    <n v="0"/>
    <n v="0"/>
    <n v="100"/>
    <n v="16.8"/>
    <n v="16.8"/>
    <n v="117200000"/>
    <n v="117200000"/>
    <n v="100"/>
    <n v="359999989"/>
    <n v="359999989"/>
    <n v="100"/>
    <n v="356800000"/>
    <n v="0"/>
    <n v="0"/>
    <n v="370000000"/>
    <n v="0"/>
    <n v="0"/>
    <n v="385000000"/>
    <n v="0"/>
    <n v="0"/>
    <n v="1588999989"/>
    <n v="477199989"/>
    <n v="30.03"/>
    <s v="VIGENCIA (a 30/06/2021): Se identificaron las necesidades metodológicas para la generación de lineamientos técnicos de tal forma que este proceso, responda a las necesidades de focalización de esfuerzos, estrategias y una visión conjunta del desarrollo rural, desde la revisión de los documentos elaborados en la construcción del Modelo de Desarrollo Rural Sostenible (MDRS) y la construcción de la propuesta metodológica.  Se fortalece y mejora técnicamente el MDRS, con una definición que aporta mayor claridad sobre lo que es, su alcance, y relación con los instrumentos de planeación y gestión, así como con la EDER y el SIPSDER.  Se ha gestionado y articulado el acompañamiento a la formulación de instrumentos de planeación y gestión priorizados, en un proceso bidireccional de retroalimentación (Política Pública de Ruralidad, Programa de Desarrollo con enfoque territorial, y otras gestiones), que permite identificar necesidades y orientar el proceso de generación de lineamientos generales y técnicos transversales y específicos, así como acercar el MDRS a los formuladores para su incorporación.  RESERVAS (a 30/06/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
    <n v="117.2"/>
    <n v="117.2"/>
    <n v="359.99998900000003"/>
    <n v="359.99998900000003"/>
    <n v="356.8"/>
    <n v="0"/>
    <n v="370"/>
    <n v="0"/>
    <n v="385"/>
    <n v="0"/>
    <n v="1588.9999889999999"/>
    <n v="477.19998900000002"/>
  </r>
  <r>
    <n v="16"/>
    <s v="Un Nuevo Contrato Social y Ambiental para la Bogotá del Siglo XXI"/>
    <x v="0"/>
    <n v="2021"/>
    <s v="30/06/2021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4"/>
    <s v="Desarrollar 100 Porciento La Administración Funcional Y La Gestión De Información Y Contenidos Del Sistema De Información Para La Planeación Y Seguimiento Del Desarrollo Rural (Sipsder)"/>
    <n v="1"/>
    <s v="Suma"/>
    <n v="1"/>
    <s v="En ejecucion"/>
    <n v="1"/>
    <n v="12.5"/>
    <n v="12"/>
    <n v="96"/>
    <n v="25.5"/>
    <n v="5.4"/>
    <n v="21.18"/>
    <n v="25"/>
    <n v="0"/>
    <n v="0"/>
    <n v="25"/>
    <n v="0"/>
    <n v="0"/>
    <n v="12.5"/>
    <n v="0"/>
    <n v="0"/>
    <n v="100"/>
    <n v="17.399999999999999"/>
    <n v="17.399999999999999"/>
    <n v="19000000"/>
    <n v="19000000"/>
    <n v="100"/>
    <n v="240750035"/>
    <n v="69999990"/>
    <n v="29.08"/>
    <n v="213675000"/>
    <n v="0"/>
    <n v="0"/>
    <n v="219975000"/>
    <n v="0"/>
    <n v="0"/>
    <n v="226800000"/>
    <n v="0"/>
    <n v="0"/>
    <n v="920200035"/>
    <n v="88999990"/>
    <n v="9.67"/>
    <s v="VIGENCIA (a 30/06/2021): Avances en el alistamiento de información geográfica para la puesta en funcionamiento de la fase I del módulo trámite de certificación de uso rural. Así mismo, en la articulación de acciones entre el equipo del SIPSDER, Gerencia Rural y MDRS para la entrada en operación del SIPSDER. De otra parte, se adelanta la gestión de información para la entrada en funcionamiento del módulo de Ruralidad en Cifras.  Con miras a implementar el primer trámite en línea para la ruralidad de Bogotá, se gestionó la información de los servicios geográficos necesarios para poner en funcionamiento la expedición en línea del trámite de uso del suelo, el cual está proyectado inicialmente para generar las certificaciones solicitadas por la comunidad en línea por parte de los responsables del trámite al interior de la SDP. Posteriormente, podrá ser solicitado online por parte de la ciudadanía directamente en el sistema.  Adicionalmente, se cuenta con la ruta de trabajo que inicia con la fase de estabilización y alimentación de información y finaliza con la entrega a la ciudadanía de un SIPSDER debidamente actualizado y con todos sus módulos en operación. Con el fin de minimizar los riesgos en la ejecución, dicha ruta de trabajo ajustó teniendo en cuenta la disponibilidad del equipo requerido, las actividades que pueden ejecutarse en paralelo y que no afectan la ruta crítica y la optimización de los recursos asociados.  RESERVAS (a 30/06/2021):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
    <n v="19"/>
    <n v="19"/>
    <n v="240.750035"/>
    <n v="69.999989999999997"/>
    <n v="213.67500000000001"/>
    <n v="0"/>
    <n v="219.97499999999999"/>
    <n v="0"/>
    <n v="226.8"/>
    <n v="0"/>
    <n v="920.20003500000007"/>
    <n v="88.999989999999997"/>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3"/>
    <n v="1"/>
    <s v="Implementar 1 Modelo Colaborativo  Para El Fortalecimiento De La Participación Ciudadana, La Rendición De Cuentas Y La Comunicación Efectiva En La Formulación De Los Instrumentos De Planeación"/>
    <n v="1"/>
    <s v="Suma"/>
    <n v="1"/>
    <s v="En ejecucion"/>
    <n v="1"/>
    <n v="0.1"/>
    <n v="0.1"/>
    <n v="100"/>
    <n v="0.15"/>
    <n v="0.08"/>
    <n v="53.33"/>
    <n v="0.25"/>
    <n v="0"/>
    <n v="0"/>
    <n v="0.25"/>
    <n v="0"/>
    <n v="0"/>
    <n v="0.25"/>
    <n v="0"/>
    <n v="0"/>
    <n v="1"/>
    <n v="0.18"/>
    <n v="18"/>
    <n v="364691057"/>
    <n v="346386300"/>
    <n v="94.98"/>
    <n v="2063892818"/>
    <n v="1955392817"/>
    <n v="94.74"/>
    <n v="1380000000"/>
    <n v="0"/>
    <n v="0"/>
    <n v="1360000000"/>
    <n v="0"/>
    <n v="0"/>
    <n v="960000000"/>
    <n v="0"/>
    <n v="0"/>
    <n v="6128583875"/>
    <n v="2301779117"/>
    <n v="37.56"/>
    <s v="VIGENCIA (a 30/06/2021): Se avanza en el Modelo de Participación Colaboración para el desarrollo del componente de participación ciudadana en todo el ciclo de los instrumentos de planeación a cargo de la SDP, del cual hace parte la estrategia de rendición de cuentas permanentes y mecanismos de publicación de información accesible en la página web oficial. Se realizaron jornadas de diálogo: Despachando , tema recursos de regalías en Bogotá, Diálogo de Atención a la Pandemia, Participación en la semana internacional GAB con el conversatorio POT, entre otros.Igualmente se avanzó en la actualización del enlace de interés de diálogo ciudadano, transformándolo en Rendición de Cuentas Permanente SDP Cuentas Claras. Se continuó con el proceso participativo de la fase de formulación del POT, del cual se han recibido alrededor de 19.000 aportes de la ciudadanía a través de múltiples escenarios de participación virtual y presencial. Se acompañaron otros procesos de participación de las Direcciones de Legalización y Mejoramiento Integral de Barrios, Planes Parciales, Estratificación, Ambiente y Ruralidad. Se acompañó el componente de participación de Políticas Públicas de Ruralidad, Turismo, Participación, Mejora Regulatoria. Se realizaron reuniones de acompañamiento a los grupos étnicos: Afrodescendientes, Raizales, Palenqueros y Gitanos. Se realiza la versión 2 del curso POT de la entidad para la ciudadanía. Se apoya en la actualización y revisión de la parte 1 del curso distrital de Políticas Públicas que se realizarán en el 2do semestre del año por parte del programa SOY 10 Aprende, dirigido a formación de servidores públicos y contratistas del distrito capital. Se brindó asesoría técnica y acompañamiento a las 20 Comisiones Locales Intersectoriales de Participación y otros escenarios locales, en materia de planeación participativa. Se revisaron las estrategias de comunicación y participación para la fase II de presupuestos participativos. Se actualiza información en e"/>
    <n v="364.691057"/>
    <n v="346.38630000000001"/>
    <n v="2063.8928179999998"/>
    <n v="1955.3928169999999"/>
    <n v="1380"/>
    <n v="0"/>
    <n v="1360"/>
    <n v="0"/>
    <n v="960"/>
    <n v="0"/>
    <n v="6128.5838750000003"/>
    <n v="2301.779117"/>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3"/>
    <n v="2"/>
    <s v="Implementar 100 % De La Estrategia, Operación, Seguimiento Y Evaluación De Los Presupestos Participativos En Los Fondos De Desarrollo Local"/>
    <n v="1"/>
    <s v="Suma"/>
    <n v="1"/>
    <s v="En ejecucion"/>
    <n v="1"/>
    <n v="0"/>
    <n v="0"/>
    <n v="0"/>
    <n v="25"/>
    <n v="13"/>
    <n v="52"/>
    <n v="25"/>
    <n v="0"/>
    <n v="0"/>
    <n v="25"/>
    <n v="0"/>
    <n v="0"/>
    <n v="25"/>
    <n v="0"/>
    <n v="0"/>
    <n v="100"/>
    <n v="13"/>
    <n v="13"/>
    <n v="0"/>
    <n v="0"/>
    <n v="0"/>
    <n v="348150000"/>
    <n v="149000000"/>
    <n v="42.8"/>
    <n v="500000000"/>
    <n v="0"/>
    <n v="0"/>
    <n v="400000000"/>
    <n v="0"/>
    <n v="0"/>
    <n v="200000000"/>
    <n v="0"/>
    <n v="0"/>
    <n v="1448150000"/>
    <n v="149000000"/>
    <n v="10.29"/>
    <s v="VIGENCIA (a 30/06/2021): Desarrollo de reuniones con las entidades lideres de la formulación los criterios de elegibilidad y viabilidad que orientan los lineamientos de presupuestos participativos, a fin de evaluar los resultados en la ejecución de la Fase I durante la vigencia 2020 y diseñar e implementar una estrategia para la aplicación de la Fase II para la vigencia 2021, acorde a los lineamientos del nuevo plan de desarrollo y el decreto 168 de 2021. Se construye de manera conjunta con los sectores una matriz con preguntas orientadoras como herramienta de formulación de iniciativas por parte de la ciudadanía y de evaluación de viabilidad de las propuestas para las localidades de manera previa al desarrollo de las votaciones para la selección de propuestas a ejecutarse en la Fase II. Finalmente se estructura dentro de la herramienta MUSI de seguimiento a los planes de acción de las localidades un módulo que da cuenta de los avances en la ejecución presupuestal que impacta los presupuestos participativos"/>
    <n v="0"/>
    <n v="0"/>
    <n v="348.15"/>
    <n v="149"/>
    <n v="500"/>
    <n v="0"/>
    <n v="400"/>
    <n v="0"/>
    <n v="200"/>
    <n v="0"/>
    <n v="1448.15"/>
    <n v="149"/>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1"/>
    <s v="Adelantar 100 Porciento De Las Acciones Requeridas Derivadas Del Proceso De Participación, Concertación Y Consulta De La Propuesta Del Pot De Conformidad Con El Marco Normativo"/>
    <n v="1"/>
    <s v="Suma"/>
    <n v="1"/>
    <s v="En ejecucion"/>
    <n v="1"/>
    <n v="60"/>
    <n v="58"/>
    <n v="96.67"/>
    <n v="42"/>
    <n v="12"/>
    <n v="28.57"/>
    <n v="0"/>
    <n v="0"/>
    <n v="0"/>
    <n v="0"/>
    <n v="0"/>
    <n v="0"/>
    <n v="0"/>
    <n v="0"/>
    <n v="0"/>
    <n v="100"/>
    <n v="70"/>
    <n v="70"/>
    <n v="220010084"/>
    <n v="215100000"/>
    <n v="97.77"/>
    <n v="5185700362"/>
    <n v="3594108374"/>
    <n v="69.31"/>
    <n v="0"/>
    <n v="0"/>
    <n v="0"/>
    <n v="0"/>
    <n v="0"/>
    <n v="0"/>
    <n v="0"/>
    <n v="0"/>
    <n v="0"/>
    <n v="5405710446"/>
    <n v="3809208374"/>
    <n v="70.47"/>
    <s v="VIGENCIA (a 30/06/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Por otro lado, con la CAR se adelantaron 8 mesas de asistencia técnica donde se revisaron temas como:  ¿_x0009_Cumplimiento de la Normatividad de los Estudios Básicos de Riesgos presentados ante la CAR. ¿_x0009_Incorporación de Determinantes Ambientales de Superior Jerarquía a las decisiones de ordenamiento. ¿_x0009_Revisión de los asuntos a concertar. ¿_x0009_Con la SDA se adelantaron 3 mesas en el marco de la asistencia técnica, en donde los temas principales fueron la estructuración y organización de la Estructura Ecológica Principal (EEP), la incorporación del concepto de bosques urbanos al ordenamiento y la definición de la categoría dentro de la EEP del polígono de cerro seco. De ésta manera, se realizaron las etapas de diagnóstico, formulación y avanzar en la segunda fase de participación ciudadana, la Administración Distrital presentó el proyecto del Plan de Ordenamiento Territorial (POT) &quot;El renacer de Bogotá 2022-2035&quot;, con el que se propone un modelo de ocupación y ordenamiento territorial local, urbano y regional.  La propuesta de POT para Bogotá, fue radicada ante las correspondientes autoridades ambientales como la Corporación Autónoma Regional de Cundinamarca (CAR), con quienes se determinarán los aspectos ambientales rurales, y la Secretaría Distrital de Ambiente (SDA), para los temas ambientales urbanos.  Adicionalmente, se avanza en la Ruta de la Participación, con una agenda dinámica de construcción conjunta en la que diferentes voces de la ciudadanía se han sumado a los espacios convocados a nivel distrital y local.  RESERVAS (a 30/06/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n v="220.01008400000001"/>
    <n v="215.1"/>
    <n v="5185.7003619999996"/>
    <n v="3594.1083739999999"/>
    <n v="0"/>
    <n v="0"/>
    <n v="0"/>
    <n v="0"/>
    <n v="0"/>
    <n v="0"/>
    <n v="5405.7104459999991"/>
    <n v="3809.208373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2"/>
    <s v="Realizar 3 Documentos Compilatorios De Las Normas Que Reglamentan El 100% De Las Hectáreas Definidas Con Base En El Pot"/>
    <n v="1"/>
    <s v="Suma"/>
    <n v="1"/>
    <s v="En ejecucion"/>
    <n v="1"/>
    <n v="0"/>
    <n v="0"/>
    <n v="0"/>
    <n v="0"/>
    <n v="0"/>
    <n v="0"/>
    <n v="1"/>
    <n v="0"/>
    <n v="0"/>
    <n v="1"/>
    <n v="0"/>
    <n v="0"/>
    <n v="1"/>
    <n v="0"/>
    <n v="0"/>
    <n v="3"/>
    <n v="0"/>
    <n v="0"/>
    <n v="0"/>
    <n v="0"/>
    <n v="0"/>
    <n v="0"/>
    <n v="0"/>
    <n v="0"/>
    <n v="4591000000"/>
    <n v="0"/>
    <n v="0"/>
    <n v="2358000000"/>
    <n v="0"/>
    <n v="0"/>
    <n v="1369000000"/>
    <n v="0"/>
    <n v="0"/>
    <n v="8318000000"/>
    <n v="0"/>
    <n v="0"/>
    <m/>
    <n v="0"/>
    <n v="0"/>
    <n v="0"/>
    <n v="0"/>
    <n v="4591"/>
    <n v="0"/>
    <n v="2358"/>
    <n v="0"/>
    <n v="1369"/>
    <n v="0"/>
    <n v="8318"/>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n v="814"/>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4"/>
    <s v="Generar 100 Porciento Información De Seguimiento A La Totalidad De Los Planes Parciales Para La Toma De Decisiones Y El Acceso De Los Grupos De Interés"/>
    <n v="1"/>
    <s v="Suma"/>
    <n v="1"/>
    <s v="En ejecucion"/>
    <n v="1"/>
    <n v="0"/>
    <n v="0"/>
    <n v="0"/>
    <n v="25"/>
    <n v="8.3000000000000007"/>
    <n v="33.200000000000003"/>
    <n v="25"/>
    <n v="0"/>
    <n v="0"/>
    <n v="25"/>
    <n v="0"/>
    <n v="0"/>
    <n v="25"/>
    <n v="0"/>
    <n v="0"/>
    <n v="100"/>
    <n v="8.3000000000000007"/>
    <n v="8.3000000000000007"/>
    <n v="0"/>
    <n v="0"/>
    <n v="0"/>
    <n v="76000000"/>
    <n v="68000000"/>
    <n v="89.47"/>
    <n v="103000000"/>
    <n v="0"/>
    <n v="0"/>
    <n v="106000000"/>
    <n v="0"/>
    <n v="0"/>
    <n v="109000000"/>
    <n v="0"/>
    <n v="0"/>
    <n v="394000000"/>
    <n v="68000000"/>
    <n v="17.260000000000002"/>
    <s v="VIGENCIA (a 30/06/2021): Se realizaron 12 visitas a terreno de los planes parciales de desarrollo adoptados que permitieron conocer el nivel de avance en su ejecución de las áreas de uso residencial y otros usos como, industria, comercio y servicios.  Se generaron los informes respectivos que se anexan. El análisis de cada informe permite ir construyendo la matriz o ficha de seguimiento general denominada «Análisis de Suelo Útil» para la totalidad de los 54 planes parciales adoptados."/>
    <n v="0"/>
    <n v="0"/>
    <n v="76"/>
    <n v="68"/>
    <n v="103"/>
    <n v="0"/>
    <n v="106"/>
    <n v="0"/>
    <n v="109"/>
    <n v="0"/>
    <n v="394"/>
    <n v="6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5"/>
    <s v="Actualizar 1 Sistema De Información De Los Equipamientos, Articulado Con El Espacio Público Y Movilidad Con El Enfoque De Cuidado"/>
    <n v="1"/>
    <s v="Suma"/>
    <n v="1"/>
    <s v="En ejecucion"/>
    <n v="1"/>
    <n v="0"/>
    <n v="0"/>
    <n v="0"/>
    <n v="0.2"/>
    <n v="0"/>
    <n v="0"/>
    <n v="0.6"/>
    <n v="0"/>
    <n v="0"/>
    <n v="0.2"/>
    <n v="0"/>
    <n v="0"/>
    <n v="0"/>
    <n v="0"/>
    <n v="0"/>
    <n v="1"/>
    <n v="0"/>
    <n v="0"/>
    <n v="0"/>
    <n v="0"/>
    <n v="0"/>
    <n v="401820000"/>
    <n v="0"/>
    <n v="0"/>
    <n v="2000000000"/>
    <n v="0"/>
    <n v="0"/>
    <n v="800000000"/>
    <n v="0"/>
    <n v="0"/>
    <n v="0"/>
    <n v="0"/>
    <n v="0"/>
    <n v="3201820000"/>
    <n v="0"/>
    <n v="0"/>
    <m/>
    <n v="0"/>
    <n v="0"/>
    <n v="401.82"/>
    <n v="0"/>
    <n v="2000"/>
    <n v="0"/>
    <n v="800"/>
    <n v="0"/>
    <n v="0"/>
    <n v="0"/>
    <n v="3201.82"/>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88000000"/>
    <n v="0"/>
    <n v="0"/>
    <n v="0"/>
    <n v="0"/>
    <n v="0"/>
    <n v="0"/>
    <n v="0"/>
    <n v="0"/>
    <n v="0"/>
    <n v="0"/>
    <n v="0"/>
    <n v="88000000"/>
    <n v="0"/>
    <n v="0"/>
    <m/>
    <n v="0"/>
    <n v="0"/>
    <n v="88"/>
    <n v="0"/>
    <n v="0"/>
    <n v="0"/>
    <n v="0"/>
    <n v="0"/>
    <n v="0"/>
    <n v="0"/>
    <n v="88"/>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7"/>
    <s v="Construir 1 Línea Base Para La Conformación Del Sistema De Equipamientos Con Enfoque Regional Y De Cuidado"/>
    <n v="1"/>
    <s v="Suma"/>
    <n v="1"/>
    <s v="En ejecucion"/>
    <n v="1"/>
    <n v="0"/>
    <n v="0"/>
    <n v="0"/>
    <n v="0.2"/>
    <n v="0"/>
    <n v="0"/>
    <n v="0.6"/>
    <n v="0"/>
    <n v="0"/>
    <n v="0.2"/>
    <n v="0"/>
    <n v="0"/>
    <n v="0"/>
    <n v="0"/>
    <n v="0"/>
    <n v="1"/>
    <n v="0"/>
    <n v="0"/>
    <n v="0"/>
    <n v="0"/>
    <n v="0"/>
    <n v="188179800"/>
    <n v="0"/>
    <n v="0"/>
    <n v="800000000"/>
    <n v="0"/>
    <n v="0"/>
    <n v="200000000"/>
    <n v="0"/>
    <n v="0"/>
    <n v="0"/>
    <n v="0"/>
    <n v="0"/>
    <n v="1188179800"/>
    <n v="0"/>
    <n v="0"/>
    <m/>
    <n v="0"/>
    <n v="0"/>
    <n v="188.1798"/>
    <n v="0"/>
    <n v="800"/>
    <n v="0"/>
    <n v="200"/>
    <n v="0"/>
    <n v="0"/>
    <n v="0"/>
    <n v="1188.1797999999999"/>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m/>
    <n v="0"/>
    <n v="0"/>
    <n v="0"/>
    <n v="0"/>
    <n v="296"/>
    <n v="0"/>
    <n v="205"/>
    <n v="0"/>
    <n v="0"/>
    <n v="0"/>
    <n v="501"/>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4"/>
    <n v="9"/>
    <s v="Realizar 5 Documentos Compilatorios De Los Actos Administrativos Expedidos Con Relación A La Viabilización De Hectáreas Para El Desarrollo De Proyectos De Ciudad"/>
    <n v="1"/>
    <s v="Suma"/>
    <n v="1"/>
    <s v="En ejecucion"/>
    <n v="1"/>
    <n v="1"/>
    <n v="1"/>
    <n v="100"/>
    <n v="1"/>
    <n v="0.5"/>
    <n v="50"/>
    <n v="1"/>
    <n v="0"/>
    <n v="0"/>
    <n v="1"/>
    <n v="0"/>
    <n v="0"/>
    <n v="1"/>
    <n v="0"/>
    <n v="0"/>
    <n v="5"/>
    <n v="1.5"/>
    <n v="30"/>
    <n v="659323916"/>
    <n v="659323616"/>
    <n v="100"/>
    <n v="5850299838"/>
    <n v="4237119997"/>
    <n v="72.430000000000007"/>
    <n v="3600000000"/>
    <n v="0"/>
    <n v="0"/>
    <n v="3714000000"/>
    <n v="0"/>
    <n v="0"/>
    <n v="3830000000"/>
    <n v="0"/>
    <n v="0"/>
    <n v="17653623754"/>
    <n v="4896443613"/>
    <n v="27.74"/>
    <s v="VIGENCIA (a 30/06/2021): Para el primer semestre se cuenta con la matriz consolidada con los actos administrativos expedidos con los cuales se alcanzó a viabilizar 10.6 hectáreas. Los actos administrativos con los cuales se viabilizo son:  Dirección Taller del Espacio Público (DTEP): Seis (6) licencias, cinco de la cuales destinadas a la rehabilitación y construcción de andenes y una para la instalación de equipos, una (1) resolución de desistimiento y, dos (2) planes Director de parques para un total de 4,5373 ha.  Dirección Planes Maestros Complementarios (DPMC):  Seis (6) resoluciones sobre la adopción de dos planes de regularización y cuatro de implantación para un total de 4,23275 ha.  Dirección de Legalización y Mejoramiento Integral de Barrios (DLMIB): Una (1) Resolución sobre la legalización de un desarrollo, para un total de 0,37 ha.   Dirección de Vías Transporte y Servicios Públicos (DVTSP): Una (1) Resolución sobre adición de predios a una zona de reserva vial, para un total de 1.8 ha."/>
    <n v="659.32391600000005"/>
    <n v="659.32361600000002"/>
    <n v="5850.2998379999999"/>
    <n v="4237.1199969999998"/>
    <n v="3600"/>
    <n v="0"/>
    <n v="3714"/>
    <n v="0"/>
    <n v="3830"/>
    <n v="0"/>
    <n v="17653.623754"/>
    <n v="4896.443612999999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0.75"/>
    <n v="50"/>
    <n v="2"/>
    <n v="0"/>
    <n v="0"/>
    <n v="2"/>
    <n v="0"/>
    <n v="0"/>
    <n v="0.25"/>
    <n v="0"/>
    <n v="0"/>
    <n v="6"/>
    <n v="1"/>
    <n v="16.670000000000002"/>
    <n v="89357000"/>
    <n v="89338500"/>
    <n v="99.98"/>
    <n v="460925000"/>
    <n v="460924992"/>
    <n v="100"/>
    <n v="246750000"/>
    <n v="0"/>
    <n v="0"/>
    <n v="326750000"/>
    <n v="0"/>
    <n v="0"/>
    <n v="166750000"/>
    <n v="0"/>
    <n v="0"/>
    <n v="1290532000"/>
    <n v="550263492"/>
    <n v="42.64"/>
    <s v="VIGENCIA (a 30/06/2021): Durante este periodo se finalizó la actualización de la metodología para la identificación y formulación de las Actuaciones Urbanas Integrales. Así mismo, se avanzó en el DTS de la revisión POT con la actualización de la clasificación por tipologías por vocación, en la armonización de las apuestas y objetivos del Modelo de Ordenamiento Territorial - MOT, y la caracterización de las vocaciones edificatorias, de uso del suelo y de captura de valor. Por otro lado, se actualizó la cartografía de delimitación incluyendo los proyectos estructurantes propuestos para el POT, y la cartografía específica para cada una de las actuaciones integrales asociadas a las fichas de caracterización. Con estas actividades se logra avanzar en la formulación de tres (3) actuaciones urbanas integrales respecto a la actualización de la metodología, clasificación y territorialización de las áreas de oportunidad y en armonización con el modelo de ordenamiento Territorial de la revisión general del POT, en cuanto a la propuesta de apuestas y objetivos generales, así como su caracterización y la correspondiente delimitación territorial general y específica de las actuaciones urbanas integrales y su cartografía."/>
    <n v="89.356999999999999"/>
    <n v="89.338499999999996"/>
    <n v="460.92500000000001"/>
    <n v="460.92499199999997"/>
    <n v="246.75"/>
    <n v="0"/>
    <n v="326.75"/>
    <n v="0"/>
    <n v="166.75"/>
    <n v="0"/>
    <n v="1290.5320000000002"/>
    <n v="550.26349199999993"/>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2"/>
    <s v="Implementar 3 Estrategias De Participación Para Las Actuaciones Urbanas Integrales Que Involucre Y Refleje Los Aportes Y Recomendaciones De Los Actores Relevantes."/>
    <n v="1"/>
    <s v="Suma"/>
    <n v="1"/>
    <s v="En ejecucion"/>
    <n v="1"/>
    <n v="0"/>
    <n v="0"/>
    <n v="0"/>
    <n v="1"/>
    <n v="0.5"/>
    <n v="50"/>
    <n v="1"/>
    <n v="0"/>
    <n v="0"/>
    <n v="1"/>
    <n v="0"/>
    <n v="0"/>
    <n v="0"/>
    <n v="0"/>
    <n v="0"/>
    <n v="3"/>
    <n v="0.5"/>
    <n v="16.670000000000002"/>
    <n v="0"/>
    <n v="0"/>
    <n v="0"/>
    <n v="96000000"/>
    <n v="96000000"/>
    <n v="100"/>
    <n v="148050000"/>
    <n v="0"/>
    <n v="0"/>
    <n v="296100000"/>
    <n v="0"/>
    <n v="0"/>
    <n v="0"/>
    <n v="0"/>
    <n v="0"/>
    <n v="540150000"/>
    <n v="96000000"/>
    <n v="17.77"/>
    <s v="VIGENCIA (a 30/06/2021): Durante este periodo se finalizó la identificación de los actores y gremios potenciales como parte de la estrategia de participación. Así mismo, se inició la elaboración del documento de sistematización de la estrategia de participación mediante la definición del modelo metodológico, los instrumentos, espacios de participación y cronograma inicial para la generación de espacios de participación para la actuación estratégica Nº 1. También se avanzó en la elaboración de la caja de herramientas para la estrategia de participación mediante la realización de un taller de aprendizajes y la construcción inicial de cuatro insumos para la caja, así: Tipología de actores y matriz de análisis, informe de taller, proceso de consolidación del mensaje estratégico y una herramienta de reflexión colectiva. Asimismo, se apoyaron los espacios de participación en el marco de la revisión de POT con el fin de integrar retroalimentación al proceso de identificación de Actuaciones Urbanas Integrales"/>
    <n v="0"/>
    <n v="0"/>
    <n v="96"/>
    <n v="96"/>
    <n v="148.05000000000001"/>
    <n v="0"/>
    <n v="296.10000000000002"/>
    <n v="0"/>
    <n v="0"/>
    <n v="0"/>
    <n v="540.15000000000009"/>
    <n v="96"/>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3"/>
    <s v="Elaborar 3 Documentos  De Propuesta De Acto Administrativo Para La Adopción De Las Actuaciones Urbanas Integrales Según Normatividad Vigente"/>
    <n v="1"/>
    <s v="Suma"/>
    <n v="1"/>
    <s v="En ejecucion"/>
    <n v="1"/>
    <n v="0"/>
    <n v="0"/>
    <n v="0"/>
    <n v="0.5"/>
    <n v="0.2"/>
    <n v="40"/>
    <n v="1"/>
    <n v="0"/>
    <n v="0"/>
    <n v="1"/>
    <n v="0"/>
    <n v="0"/>
    <n v="0.5"/>
    <n v="0"/>
    <n v="0"/>
    <n v="3"/>
    <n v="0.2"/>
    <n v="6.67"/>
    <n v="0"/>
    <n v="0"/>
    <n v="0"/>
    <n v="72000000"/>
    <n v="72000000"/>
    <n v="100"/>
    <n v="98700000"/>
    <n v="0"/>
    <n v="0"/>
    <n v="141400000"/>
    <n v="0"/>
    <n v="0"/>
    <n v="56000000"/>
    <n v="0"/>
    <n v="0"/>
    <n v="368100000"/>
    <n v="72000000"/>
    <n v="19.559999999999999"/>
    <s v="VIGENCIA (a 30/06/2021): Durante este periodo se avanzó en la actualización del articulado de soporte de las actuaciones urbanas integrales en el marco de la revisión del POT. Así mismo, se inició la elaboración y actualización del documento de antecedentes normativos de la actuación integral Nº 1."/>
    <n v="0"/>
    <n v="0"/>
    <n v="72"/>
    <n v="72"/>
    <n v="98.7"/>
    <n v="0"/>
    <n v="141.4"/>
    <n v="0"/>
    <n v="56"/>
    <n v="0"/>
    <n v="368.1"/>
    <n v="72"/>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4"/>
    <s v="Gestionar 1 Plan  De Acción Interinstitucional E Intersectorial Para La Implementación Del Distrito Aeroportuario 2020- 2024"/>
    <n v="1"/>
    <s v="Suma"/>
    <n v="1"/>
    <s v="En ejecucion"/>
    <n v="1"/>
    <n v="0.1"/>
    <n v="0.1"/>
    <n v="100"/>
    <n v="0.25"/>
    <n v="0.14000000000000001"/>
    <n v="56"/>
    <n v="0.25"/>
    <n v="0"/>
    <n v="0"/>
    <n v="0.25"/>
    <n v="0"/>
    <n v="0"/>
    <n v="0.15"/>
    <n v="0"/>
    <n v="0"/>
    <n v="1"/>
    <n v="0.24"/>
    <n v="24"/>
    <n v="69165000"/>
    <n v="69165000"/>
    <n v="100"/>
    <n v="292500000"/>
    <n v="238499994"/>
    <n v="81.540000000000006"/>
    <n v="341250000"/>
    <n v="0"/>
    <n v="0"/>
    <n v="322500000"/>
    <n v="0"/>
    <n v="0"/>
    <n v="150000000"/>
    <n v="0"/>
    <n v="0"/>
    <n v="1175415000"/>
    <n v="307664994"/>
    <n v="26.18"/>
    <s v="VIGENCIA (a 30/06/2021): Durante el 2021 se han presentado los siguientes avances: i) Elaboración y actualización permanente del Plan de Acción del Distrito Aeroportuario, teniendo en cuenta las recomendaciones de la Directora de Operaciones Estratégicas de la SDP. ii) Estructuración de una versión preliminar de matriz de marco lógico del proyecto de inversión Distrito Aeroportuario fase 2, la cual se consolidó a manera de ficha de proyecto y se gestionó su inclusión en el banco de proyectos susceptibles de ser financiados con recursos del Sistema General de Regalías (SGR). Además, se inició el proceso de elaboración y consolidación del Documento Técnico de Soporte de dicho proyecto de inversión. En ese sentido, se construyó un documento ejecutivo con las etapas y la conceptualización del alcance del proyecto de Distrito Aeroportuario en fase II, el cual fue compartido con la ERU (entidad que haría la veces de ejecutora de esta iniciativa de inversión), iii) Gestión con el equipo de la Subsecretaría de Planeación Territorial de la SDP para revisar cómo se incluye los avances de la Operación Estratégica Distrito Aeroportuario en la propuesta de formulación del POT de Bogotá D.C. En ese sentido, se definieron y ajustaron los potenciales ámbitos de las Actuaciones Estratégicas incluidas en el ámbito de la OEDA. Asimismo, se acompañó el proceso de socialización del POT, en las UPL localizadas en el entorno del Aeropuerto El Dorado con el fin de explicar la manera como se asume la Operación Estratégica Distrito Aeroportuario en este nuevo Plan. Por otra parte, se gestionó con Aerocivil las áreas de influencia aeroportuaria de restricciones de uso de suelo y edificabilidad. Con base a este insumo inició el proceso de articulación con la Secretaría Distrital de Ambiente y la DOE - SDP para construir una posición unificada frente a esta zona de restricciones y el proceso de modificación de la licencia ambiental del Aeropuerto El Dorado."/>
    <n v="69.165000000000006"/>
    <n v="69.165000000000006"/>
    <n v="292.5"/>
    <n v="238.49999399999999"/>
    <n v="341.25"/>
    <n v="0"/>
    <n v="322.5"/>
    <n v="0"/>
    <n v="150"/>
    <n v="0"/>
    <n v="1175.415"/>
    <n v="307.6649939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5"/>
    <s v="Elaborar 8 Documentos De Investigación Con Aporte A La Política Sectorial Y Al Ordenamiento Territorial De La Ciudad Y La Región, Incorporando El Enfoque De Género O Diferencial Cuando Sea Pertinente."/>
    <n v="1"/>
    <s v="Suma"/>
    <n v="1"/>
    <s v="En ejecucion"/>
    <n v="1"/>
    <n v="0"/>
    <n v="0"/>
    <n v="0"/>
    <n v="3"/>
    <n v="0.42"/>
    <n v="14"/>
    <n v="2"/>
    <n v="0"/>
    <n v="0"/>
    <n v="2"/>
    <n v="0"/>
    <n v="0"/>
    <n v="1"/>
    <n v="0"/>
    <n v="0"/>
    <n v="8"/>
    <n v="0.42"/>
    <n v="5.25"/>
    <n v="0"/>
    <n v="0"/>
    <n v="0"/>
    <n v="180000000"/>
    <n v="132000000"/>
    <n v="73.33"/>
    <n v="150000000"/>
    <n v="0"/>
    <n v="0"/>
    <n v="150000000"/>
    <n v="0"/>
    <n v="0"/>
    <n v="75000000"/>
    <n v="0"/>
    <n v="0"/>
    <n v="555000000"/>
    <n v="132000000"/>
    <n v="23.78"/>
    <s v="VIGENCIA (a 30/06/2021): En el marco de la elaboración de los documentos se llevaron a cabo las siguientes actividades: 1) Para el estudio de instrumentos se llevó a cabo la revisión de modelaciones financieras de lotes ubicados en tratamiento de renovación urbana y consolidación, así como del modelo masivo de renovación acorde con la norma urbanística contenida en el proyecto de POT 2022-2035., 2) Para el estudio del empleo por el POT se realizó la articulación del contenido en las sesiones de trabajo realizadas, para presentar estimaciones parciales del empleo generado por el POT y recibir retroalimentación del equipo de la Secretaría Distrital de Planeación., y 3) Para el estudio de la modelación financiera se llevó a cabo la revisión y análisis de información incluida en las modelaciones de modelos financieros para: 1. Modelo Masivo Renovación, 2. Factibilidad TRU, 3. Factibilidad Consolidación, 4. Factibilidad Mejoramiento, y 5. Factibilidad ejercicio Universidad del Rosario. Los documentos elaborados pueden ser utilizados como insumo para la toma de decisiones de la SDP y de otras entidades en función de las políticas distritales de desarrollo urbano y regional."/>
    <n v="0"/>
    <n v="0"/>
    <n v="180"/>
    <n v="132"/>
    <n v="150"/>
    <n v="0"/>
    <n v="150"/>
    <n v="0"/>
    <n v="75"/>
    <n v="0"/>
    <n v="555"/>
    <n v="132"/>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1"/>
    <n v="6"/>
    <s v="Formular 2 Apuestas Territoriales, Con Propuestas De Articulado Y Documentos De Soporte Técnico."/>
    <n v="1"/>
    <s v="Suma"/>
    <n v="1"/>
    <s v="En ejecucion"/>
    <n v="1"/>
    <n v="0"/>
    <n v="0"/>
    <n v="0"/>
    <n v="1"/>
    <n v="0.1"/>
    <n v="10"/>
    <n v="1"/>
    <n v="0"/>
    <n v="0"/>
    <n v="0"/>
    <n v="0"/>
    <n v="0"/>
    <n v="0"/>
    <n v="0"/>
    <n v="0"/>
    <n v="2"/>
    <n v="0.1"/>
    <n v="5"/>
    <n v="0"/>
    <n v="0"/>
    <n v="0"/>
    <n v="299000000"/>
    <n v="0"/>
    <n v="0"/>
    <n v="450000000"/>
    <n v="0"/>
    <n v="0"/>
    <n v="0"/>
    <n v="0"/>
    <n v="0"/>
    <n v="0"/>
    <n v="0"/>
    <n v="0"/>
    <n v="749000000"/>
    <n v="0"/>
    <n v="0"/>
    <s v="VIGENCIA (a 30/06/2021): Retrasos: Ante la solicitud de ajuste del objeto contractual del concurso de méritos, se generó un reproceso en la expedición de los documentos requeridos para la elaboración de los estudios previos, lo cual generó un retraso en el cronograma para la publicación en SECOP y la posterior suscripción del contrato. Soluciones: Con el apoyo de la Dirección de Gestión Contractual se logró la aprobación de los estudios previos, por lo que se tiene previsto que en el mes de julio se publique el concurso de méritos y que a mediados de agosto se realice la suscripción del contrato  Se llevaron a cabo las actividades necesarias, y se expidieron los documentos para la elaboración de los estudios previos y el estudio de mercado del concurso de méritos que busca contratar la consultoría para la ejecución del objeto contractual. Actualmente el proceso se encuentra en revisión de la Dirección de Gestión Contractual para la publicación en SECOP.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
    <n v="0"/>
    <n v="0"/>
    <n v="299"/>
    <n v="0"/>
    <n v="450"/>
    <n v="0"/>
    <n v="0"/>
    <n v="0"/>
    <n v="0"/>
    <n v="0"/>
    <n v="749"/>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1"/>
    <s v="Estandarizar 1 Infraestructura De Datos Espaciales Regional - Ider Bogotá - Cundinamarca"/>
    <n v="2"/>
    <s v="Constante"/>
    <n v="1"/>
    <s v="En ejecucion"/>
    <n v="1"/>
    <n v="1"/>
    <n v="1"/>
    <n v="100"/>
    <n v="1"/>
    <n v="0.3"/>
    <n v="30"/>
    <n v="1"/>
    <n v="0"/>
    <n v="0"/>
    <n v="1"/>
    <n v="0"/>
    <n v="0"/>
    <n v="1"/>
    <n v="0"/>
    <n v="0"/>
    <s v="N/A"/>
    <s v="N/A"/>
    <s v="N/A"/>
    <n v="84000000"/>
    <n v="84000000"/>
    <n v="100"/>
    <n v="219000000"/>
    <n v="219000000"/>
    <n v="100"/>
    <n v="200000000"/>
    <n v="0"/>
    <n v="0"/>
    <n v="686000000"/>
    <n v="0"/>
    <n v="0"/>
    <n v="100000000"/>
    <n v="0"/>
    <n v="0"/>
    <n v="1289000000"/>
    <n v="303000000"/>
    <n v="23.51"/>
    <s v="VIGENCIA (a 30/06/2021): La gestión se inició con la elaboración del Cronograma y plan de acción IDER a implementarse durante el año. En el proceso de mejoramiento de la información de la IDER, en la interoperabilidad de los datos, se ha propuesto avanzar en la adopción de estándares necesarios para contar con la calidad suficiente y cumplir con las necesidades del usuario en los servicios e información dispuesta, para lo cual se realizó un diagnóstico, que permitió hacer una propuesta de estándares prioritarios y útiles, así como un análisis de los procesos requeridos para implementarlos dentro de la IDER.  Así mismo, se elaboró diagnóstico del estado actual de las funcionalidades del portal IDER y propuesta de mejoras en todo su diseño, funcionalidades y contenidos, también se presentó el documento de propuesta para la actualización del modelo e instrumentos de gobernanza, actualización del flujo de información de IDER y se solicitaron piezas gráficas para publicación en el portal.  De otra parte, se identificó los municipios de cuenca del río Bogotá cuyo POT que están dispuestos en la plataforma SIGOT, se listaron las capas existentes en sus POT y se realizó la migración de formato (CAD a GIS) y al sistema de referencia coordenadas de unas capas de los POT de los municipios de Funza, Cota y Chía.  Se avanzó en el proceso de planeación de la capacitación dirigida a los municipios, identificándose seis municipios priorizados y se realizó el análisis de la herramienta a emplear.  Se realizó el cruce de información de resultados de encuesta del DNP de 2020, del diagnóstico IDER de 2017 elaborado por IDECA, y relación de municipios con licencias ArcGIS, obteniendo un estado de los municipios en cuanto a herramientas."/>
    <n v="84"/>
    <n v="84"/>
    <n v="219"/>
    <n v="219"/>
    <n v="200"/>
    <n v="0"/>
    <n v="686"/>
    <n v="0"/>
    <n v="100"/>
    <n v="0"/>
    <n v="1289"/>
    <n v="303"/>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2"/>
    <s v="Divulgar 1 Observatorio  De Dinámicas Urbano Regionales Odur, Consolidado Y Actualizado"/>
    <n v="2"/>
    <s v="Constante"/>
    <n v="1"/>
    <s v="En ejecucion"/>
    <n v="1"/>
    <n v="1"/>
    <n v="1"/>
    <n v="100"/>
    <n v="1"/>
    <n v="0.4"/>
    <n v="40"/>
    <n v="1"/>
    <n v="0"/>
    <n v="0"/>
    <n v="1"/>
    <n v="0"/>
    <n v="0"/>
    <n v="1"/>
    <n v="0"/>
    <n v="0"/>
    <s v="N/A"/>
    <s v="N/A"/>
    <s v="N/A"/>
    <n v="69755259"/>
    <n v="69738259"/>
    <n v="99.97"/>
    <n v="726250000"/>
    <n v="683750000"/>
    <n v="94.15"/>
    <n v="1000000000"/>
    <n v="0"/>
    <n v="0"/>
    <n v="1000000000"/>
    <n v="0"/>
    <n v="0"/>
    <n v="1500000000"/>
    <n v="0"/>
    <n v="0"/>
    <n v="4296005259"/>
    <n v="753488259"/>
    <n v="17.54"/>
    <s v="VIGENCIA (a 30/06/2021): Consolidación de base de datos con 27 variables pertinentes, interpretadas y especializadas, que definen umbrales de interdependencias regionales y elaboración de tabla de datos y de cartografía, que definen de los ámbitos de siete temáticas de los hechos metropolitanos.   Este ejercicio realizado en colaboración con la Gobernación de Cundinamarca, aporta a la consolidación de más de 6.000 registros de indicadores para la escala municipal departamental y Bogotá.  Así mismo, sustentan técnicamente el proceso de borrador de ley orgánica reglamentaria de la Región Metropolitana Bogotá-Cundinamarca.  Respecto a la generación de boletines, se avanzó en la elaboración de 4 borradores para su posterior publicación y los temas son los siguientes: Valor agregado 2019, Estado de la participación de las mujeres en niveles decisorios, El trabajo doméstico y de cuidados no remunerado en Colombia, en el marco de los ODS y la creación de la Región Metropolitana Bogotá - Cundinamarca, Brechas de género en Colombia en el marco de la Región Metropolitana Bogotá ¿ Cundinamarca.  En cuanto a los documentos técnicos que apoyan la visión regional, se realizó una preselección interna de 8 temas para la publicación de los aspectos relativos a Documentos Técnicos de Análisis o Investigación.   Así mismo, se realizó la preselección interna de 13 temas para la publicación de los aspectos relativos a Documentos de Coyuntura. Se han desarrollado a nivel de borrador 4 temas cuyos títulos corresponden: Aproximación al sector turismo en el marco de la formulación de la Región Metropolitana Bogotá - Cundinamarca, La incorporación de las mujeres y el enfoque de género en los procesos de planificación para el desarrollo, Distribución de población y dinámica de metropolización, El papel de los gobiernos en el desarrollo urbano de la región metropolitana."/>
    <n v="69.755258999999995"/>
    <n v="69.738258999999999"/>
    <n v="726.25"/>
    <n v="683.75"/>
    <n v="1000"/>
    <n v="0"/>
    <n v="1000"/>
    <n v="0"/>
    <n v="1500"/>
    <n v="0"/>
    <n v="4296.0052589999996"/>
    <n v="753.48825899999997"/>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3"/>
    <s v="Elaborar 8 Documentos De Análisis Y De Políticas Urbano - Regionales"/>
    <n v="1"/>
    <s v="Suma"/>
    <n v="1"/>
    <s v="En ejecucion"/>
    <n v="1"/>
    <n v="0"/>
    <n v="0"/>
    <n v="0"/>
    <n v="2"/>
    <n v="0"/>
    <n v="0"/>
    <n v="2"/>
    <n v="0"/>
    <n v="0"/>
    <n v="4"/>
    <n v="0"/>
    <n v="0"/>
    <n v="0"/>
    <n v="0"/>
    <n v="0"/>
    <n v="8"/>
    <n v="0"/>
    <n v="0"/>
    <n v="0"/>
    <n v="0"/>
    <n v="0"/>
    <n v="344034000"/>
    <n v="0"/>
    <n v="0"/>
    <n v="250000000"/>
    <n v="0"/>
    <n v="0"/>
    <n v="500915548"/>
    <n v="0"/>
    <n v="0"/>
    <n v="0"/>
    <n v="0"/>
    <n v="0"/>
    <n v="1094949548"/>
    <n v="0"/>
    <n v="0"/>
    <m/>
    <n v="0"/>
    <n v="0"/>
    <n v="344.03399999999999"/>
    <n v="0"/>
    <n v="250"/>
    <n v="0"/>
    <n v="500.915548"/>
    <n v="0"/>
    <n v="0"/>
    <n v="0"/>
    <n v="1094.949548"/>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4"/>
    <s v="Fortalecer 1 Comité De Integración Territorial Cit Para La Armonización De Iniciativas Regionales Y La Asistencia Técnica A Los Municipios Que Lo Conforman"/>
    <n v="2"/>
    <s v="Constante"/>
    <n v="1"/>
    <s v="En ejecucion"/>
    <n v="1"/>
    <n v="1"/>
    <n v="1"/>
    <n v="100"/>
    <n v="1"/>
    <n v="0.4"/>
    <n v="40"/>
    <n v="1"/>
    <n v="0"/>
    <n v="0"/>
    <n v="1"/>
    <n v="0"/>
    <n v="0"/>
    <n v="1"/>
    <n v="0"/>
    <n v="0"/>
    <s v="N/A"/>
    <s v="N/A"/>
    <s v="N/A"/>
    <n v="50000000"/>
    <n v="50000000"/>
    <n v="100"/>
    <n v="294500000"/>
    <n v="94500000"/>
    <n v="32.090000000000003"/>
    <n v="282000000"/>
    <n v="0"/>
    <n v="0"/>
    <n v="262000000"/>
    <n v="0"/>
    <n v="0"/>
    <n v="130000000"/>
    <n v="0"/>
    <n v="0"/>
    <n v="1018500000"/>
    <n v="144500000"/>
    <n v="14.19"/>
    <s v="VIGENCIA (a 30/06/2021): Mediante la realización del Comité técnico del Convenio suscrito entre la Cámara de Comercio de Bogotá, Gobernación de Cundinamarca y Bogotá, se construyó una agenda de asistencia técnica para los integrantes del Comité de Integración Territorial - CIT, con el objetivo de apoyar la implementación de la agenda programática adoptada desde el 2020. La implementación de la agenda atenderá las necesidades de los municipios participantes y también el proceso de constitución de la Región Metropolitana.  Se definieron las mesas técnicas que permitirán atender y gestionar acciones priorizadas. Las mesas son: i) Sistema Aeroportuario Regional, ii) Residuos Sólidos, iii) Movilidad Regional, iv) Armonización POT, v) Seguridad Regional, vi) Reactivación Económica y, vii) Finanzas Territorial."/>
    <n v="50"/>
    <n v="50"/>
    <n v="294.5"/>
    <n v="94.5"/>
    <n v="282"/>
    <n v="0"/>
    <n v="262"/>
    <n v="0"/>
    <n v="130"/>
    <n v="0"/>
    <n v="1018.5"/>
    <n v="144.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5"/>
    <s v="Realizar 100 % Asistencia Técnica A Los Municipios De La Cuenca Del Río Bogotá Para La Armonización De Instrumentos De Ordenamiento Territorial"/>
    <n v="2"/>
    <s v="Constante"/>
    <n v="1"/>
    <s v="En ejecucion"/>
    <n v="1"/>
    <n v="100"/>
    <n v="100"/>
    <n v="100"/>
    <n v="100"/>
    <n v="50"/>
    <n v="50"/>
    <n v="0"/>
    <n v="0"/>
    <n v="0"/>
    <n v="0"/>
    <n v="0"/>
    <n v="0"/>
    <n v="0"/>
    <n v="0"/>
    <n v="0"/>
    <s v="N/A"/>
    <s v="N/A"/>
    <s v="N/A"/>
    <n v="178922714"/>
    <n v="178922711"/>
    <n v="100"/>
    <n v="227700000"/>
    <n v="227700000"/>
    <n v="100"/>
    <n v="0"/>
    <n v="0"/>
    <n v="0"/>
    <n v="0"/>
    <n v="0"/>
    <n v="0"/>
    <n v="0"/>
    <n v="0"/>
    <n v="0"/>
    <n v="406622714"/>
    <n v="406622711"/>
    <n v="100"/>
    <s v="VIGENCIA (a 30/06/2021): En el periodo reportado se ha venido trabajando en mesas técnicas con los municipios de borde urbano y la Gobernación de Cundinamarca con el objetivo de conciliar los diferentes temas que se determinan en los instrumentos de planificación en curso de revisión (Planes de Ordenamiento Territorial POT's, Plan Básico de Ordenamiento Territorial PBOT's y Esquema Básico de Ordenamiento Territorial EOT's).  En materia de movilidad se tuvo un espacio inicial de encuentro interno del Distrito con Secretaría Distrital de Movilidad y el equipo POT para conocer el modelo planteado en la materia, luego se realizó un segundo espacio con los municipios de Chía, Cota y La Calera, y finalmente con la Gobernación. A partir de estas reuniones se decidió cruzar las conexiones regionales propuestas en POT con las de los Acuerdos CIT, evidenciando su inclusión o no en dicho acuerdo, así como su análisis para el proceso subsiguiente de armonización con municipios.  Con el municipio de La Calera se ha ido avanzando en dos frentes: La mesa de deslinde y precisión de límites jurisdiccionales con el IGAC, y el abastecimiento futuro de agua en bloque al municipio. En este escenario se ha trabajado de la mano del IGAC con el formalismo requerido para el esclarecimiento y definición formal de límites entre los dos entes territoriales, ello de gran relevancia en especial por los asentamientos informales que allí se localizan.  Así mismo en materia de abastecimiento de agua en bloque, se han sostenido varias reuniones, analizando las cifras de proyección de demanda y oferta con el objeto de llegar a un punto que satisfaga las necesidades del municipio de La Calera a futuro, sin comprometer las de los demás actores que demandan del recurso en la región."/>
    <n v="178.92271400000001"/>
    <n v="178.92271099999999"/>
    <n v="227.7"/>
    <n v="227.7"/>
    <n v="0"/>
    <n v="0"/>
    <n v="0"/>
    <n v="0"/>
    <n v="0"/>
    <n v="0"/>
    <n v="406.62271399999997"/>
    <n v="406.6227109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6"/>
    <s v="Elaborar 1 Estrategia Para La Conformación, Institucionalización Y Reglamentación De La Región Metropolitana"/>
    <n v="2"/>
    <s v="Constante"/>
    <n v="1"/>
    <s v="En ejecucion"/>
    <n v="1"/>
    <n v="0"/>
    <n v="0"/>
    <n v="0"/>
    <n v="1"/>
    <n v="0.5"/>
    <n v="50"/>
    <n v="1"/>
    <n v="0"/>
    <n v="0"/>
    <n v="1"/>
    <n v="0"/>
    <n v="0"/>
    <n v="0"/>
    <n v="0"/>
    <n v="0"/>
    <s v="N/A"/>
    <s v="N/A"/>
    <s v="N/A"/>
    <n v="0"/>
    <n v="0"/>
    <n v="0"/>
    <n v="275600000"/>
    <n v="271100000"/>
    <n v="98.37"/>
    <n v="900000000"/>
    <n v="0"/>
    <n v="0"/>
    <n v="900000000"/>
    <n v="0"/>
    <n v="0"/>
    <n v="0"/>
    <n v="0"/>
    <n v="0"/>
    <n v="2075600000"/>
    <n v="271100000"/>
    <n v="13.06"/>
    <s v="VIGENCIA (a 30/06/2021): En el marco del proceso de construcción participativa para la elaboración de los insumos técnicos necesarios para el análisis legislativo y posterior reglamentación de la Región Metropolitana de conformidad con el acto legislativo 02 de 2020, se ha participado en las reuniones de socialización e incorporación de propuestas presentadas por los distintos actores en el tercer borrador del Articulado del Proyecto de Ley Orgánica de la Región Metropolitana Bogotá - Cundinamarca que se espera tenga su versión final para radicación en el congreso el próximo 20 de julio. Asimismo, se ha avanzado en la construcción del documento técnico de soporte que contiene el perfilamiento y caracterización de los siete (7) temas inicialmente priorizados para incluir en el trabajo de la Región Metropolitana Bogotá Cundinamarca.  Se realiza la actualización del documento de lineamientos de integración regional del Distrito. La versión preliminar cuenta con los capítulos   1. OBJETIVO 2. CONTEXTO REGIONAL 2.1 Relaciones funcionales de alta intensidad con la región circundante 2.2. Dinámica demográfica y migración reciente 2.3. Conmutación frecuente por motivo estudio y trabajo 2.4. Estructura biofísica 2.5. Servicios Públicos y sociales compartidos 3. MARCO LEGAL 4. OBJETO DE LA ESTRATEGIA DE INTEGRACIÓN REGIONAL 5. ESCALAS DE INTEGRACIÓN REGIONAL.  Respecto a elaboración de documentos estratégicos, técnicos de soporte que se requieran para de reorganización institucional del Distrito en el marco de la estrategia de integración regional, se inició con la construcción de propuesta que permite identificar alternativas para el efectivo relacionamiento de Bogotá con la región.  En este sentido, se construyó el primer documento de avance"/>
    <n v="0"/>
    <n v="0"/>
    <n v="275.60000000000002"/>
    <n v="271.10000000000002"/>
    <n v="900"/>
    <n v="0"/>
    <n v="900"/>
    <n v="0"/>
    <n v="0"/>
    <n v="0"/>
    <n v="2075.6"/>
    <n v="271.10000000000002"/>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11"/>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m/>
    <n v="0"/>
    <n v="0"/>
    <n v="0"/>
    <n v="0"/>
    <n v="250"/>
    <n v="0"/>
    <n v="250"/>
    <n v="0"/>
    <n v="250"/>
    <n v="0"/>
    <n v="750"/>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1"/>
    <s v="_x0009_Actualizar 1 Base Maestra De Bogotá Solidaria A Través De La Recopilación, Procesamiento, Operación Y Análisis De La Información Que La Conforma"/>
    <n v="2"/>
    <s v="Constante"/>
    <n v="1"/>
    <s v="En ejecucion"/>
    <n v="1"/>
    <n v="1"/>
    <n v="1"/>
    <n v="100"/>
    <n v="1"/>
    <n v="0.56000000000000005"/>
    <n v="56"/>
    <n v="1"/>
    <n v="0"/>
    <n v="0"/>
    <n v="1"/>
    <n v="0"/>
    <n v="0"/>
    <n v="1"/>
    <n v="0"/>
    <n v="0"/>
    <s v="N/A"/>
    <s v="N/A"/>
    <s v="N/A"/>
    <n v="463817251"/>
    <n v="449630285"/>
    <n v="96.94"/>
    <n v="1120900000"/>
    <n v="778250000"/>
    <n v="69.430000000000007"/>
    <n v="695200000"/>
    <n v="0"/>
    <n v="0"/>
    <n v="713900000"/>
    <n v="0"/>
    <n v="0"/>
    <n v="733700000"/>
    <n v="0"/>
    <n v="0"/>
    <n v="3727517251"/>
    <n v="1227880285"/>
    <n v="32.94"/>
    <s v="VIGENCIA (a 30/06/2021): En junio/2021 se remitió la información a la SDH del ciclo 5 para atender a 448.098 hogares beneficiarios del Sistema Distrital Bogotá Solidaria en el marco de la estrategia de Ingreso Mínimo Garantizado (IMG). Se avanzó en la consolidación de la base de datos maestra de IMG actualizándola con información de pagos y rechazos de los operadores financieros. Los hogares beneficiados corresponden a los que están identificados como pobres (Sisbén IV A/B y Sisbén III &lt;=30.56) y vulnerables (C1-C5 en Sisbén IV), teniendo en cuenta la complementariedad y concurrencia entre Distrito y Nación para lograr cubrir a un mayor número de hogares. El número de hogares beneficiarios puede variar en función de los rechazos que reporten los operadores financieros a la SHD  Además, en junio (01/06 a 29/06) se remitió la información a la SHD para atender a 21.558 hogares beneficiarios de la estrategia D.A.R (Detecto, Aíslo y Reporto) que lidera la Secretaría de Salud. Esta estrategia viene operando desde el mes de marzo, mes desde el cual y hasta el 29/06/2021, se ha remitido la información de 83.615 hogares beneficiarios  Al 30 de junio del año en curso, 717.922 hogares pobres (Sisbén IV A/B y Sisbén III &lt;=30.56)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ntre febrero y junio de 2021, el programa Bogotá Solidaria ha beneficiado 473.763 hogares únicos teniendo en cuenta la complementariedad y concurrencia de los recursos entre Distrito y Nación. El número de personas beneficiadas corresponde a 1.578.862, de las cuales 855.270 (54.2%) son mujeres y"/>
    <n v="463.817251"/>
    <n v="449.63028500000001"/>
    <n v="1120.9000000000001"/>
    <n v="778.25"/>
    <n v="695.2"/>
    <n v="0"/>
    <n v="713.9"/>
    <n v="0"/>
    <n v="733.7"/>
    <n v="0"/>
    <n v="3727.5172510000002"/>
    <n v="1227.88028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2"/>
    <s v="Actualizar 1 Base  De Datos Sisbén"/>
    <n v="2"/>
    <s v="Constante"/>
    <n v="1"/>
    <s v="En ejecucion"/>
    <n v="1"/>
    <n v="1"/>
    <n v="0.75"/>
    <n v="75"/>
    <n v="1"/>
    <n v="0.38"/>
    <n v="38"/>
    <n v="1"/>
    <n v="0"/>
    <n v="0"/>
    <n v="1"/>
    <n v="0"/>
    <n v="0"/>
    <n v="1"/>
    <n v="0"/>
    <n v="0"/>
    <s v="N/A"/>
    <s v="N/A"/>
    <s v="N/A"/>
    <n v="1305240604"/>
    <n v="1302323491"/>
    <n v="99.78"/>
    <n v="3131760300"/>
    <n v="2998473480"/>
    <n v="95.74"/>
    <n v="3800000000"/>
    <n v="0"/>
    <n v="0"/>
    <n v="3400000000"/>
    <n v="0"/>
    <n v="0"/>
    <n v="2500000000"/>
    <n v="0"/>
    <n v="0"/>
    <n v="14137000904"/>
    <n v="4300796971"/>
    <n v="30.42"/>
    <s v="VIGENCIA (a 30/06/2021): Con corte al 30 de junio de 2021, la base de datos Sisbén cuenta con información actualizada de 58.426 hogares con encuesta metodología Sisbén IV. De conformidad con los nuevos criterios para envío y publicación de la información certificada de la encuesta Sisbén IV, la Secretaría Distrital de Planeación (SDP) diariamente ha realizado los procesos de sincronización y transmisión de las encuestas aplicadas al Departamento Nacional de Planeación (DNP), para su correspondiente procesamiento, análisis, certificación y publicación oficial de los resultados. De igual manera se ha venido gestionando la entrega de la base de datos a las entidades Distritales, para efectos de la focalización de los potenciales beneficiarios de programas sociales. Producto del proceso de certificación y validación realizado por parte del DNP, con corte al mes de junio de 2021, la base certificada Sisbén IV para el Distrito, cuenta con un total de 1.090.017 hogares y 2.937.086 personas.  Igualmente, durante el primer semestre de la vigencia 2021, se actualizó la base con la atención de 8.304 inclusiones, 6.641 modificaciones y 764 retiros, lo que representa la atención de 15.709 novedades de la base de datos Sisbén. En los puntos de atención dispuestos para la ciudadanía en la Red CADE y SuperCADE, durante el primer semestre del año se han atendido un total de 202.152 ciudadanos, que requirieron de información y solicitudes de trámite de la encuesta Sisbén.   Con el proceso de aplicación y actualización de encuestas metodología IV, se ha logrado que los ciudadanos que se encuentran en la base de encuestados Sisbén Bogotá puedan acceder de conformidad con la clasificación obtenida a los diferentes programas sociales que utilizan este sistema de focalización"/>
    <n v="1305.2406040000001"/>
    <n v="1302.3234910000001"/>
    <n v="3131.7602999999999"/>
    <n v="2998.4734800000001"/>
    <n v="3800"/>
    <n v="0"/>
    <n v="3400"/>
    <n v="0"/>
    <n v="2500"/>
    <n v="0"/>
    <n v="14137.000904"/>
    <n v="4300.796970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3"/>
    <s v="Actualizar 1 Base Única De Estratificación, Con La Aplicación De La Metodología Urbana Definida Por El Dane"/>
    <n v="2"/>
    <s v="Constante"/>
    <n v="1"/>
    <s v="En ejecucion"/>
    <n v="1"/>
    <n v="0"/>
    <n v="0"/>
    <n v="0"/>
    <n v="1"/>
    <n v="1"/>
    <n v="100"/>
    <n v="1"/>
    <n v="0"/>
    <n v="0"/>
    <n v="1"/>
    <n v="0"/>
    <n v="0"/>
    <n v="1"/>
    <n v="0"/>
    <n v="0"/>
    <s v="N/A"/>
    <s v="N/A"/>
    <s v="N/A"/>
    <n v="0"/>
    <n v="0"/>
    <n v="0"/>
    <n v="1054308000"/>
    <n v="604308000"/>
    <n v="57.32"/>
    <n v="660111044"/>
    <n v="0"/>
    <n v="0"/>
    <n v="961528627"/>
    <n v="0"/>
    <n v="0"/>
    <n v="865248744"/>
    <n v="0"/>
    <n v="0"/>
    <n v="3541196415"/>
    <n v="604308000"/>
    <n v="17.07"/>
    <s v="VIGENCIA (a 30/06/2021): Se hizo la recolección, organización y actualización de la información de la base única de estratificación con la adecuación de 10.020 nuevos registros provenientes de la base predial catastral entregada por la UAECD. También se hizo la difusión de la estratificación con la emisión de 44.858 certificaciones de estrato vía web  Además, se construye una estrategia de difusión de la estratificación, a partir del trabajo del DANE con la ayuda de la SDP en la elaboración (durante el año 2019) de una nueva metodología de estratificación socioeconómica que tiene como fundamento el valor unitario integral (VUI) de los predios urbanos habitacionales (aún no impuesta), a partir de información de tipo catastral asociada a las viviendas, al entorno, y las condiciones socioeconómicas. Con la futura aplicación de este nuevo modelo de estratificación urbano para Bogotá, los hogares contribuyentes y subsidiados se distribuyen mejor, se reducen de manera significativa los errores de inclusión y exclusión y se elimina la concentración de hogares que hoy existe en los estratos 2 y 3  La estrategia de difusión de la estratificación contempla tres acciones: 1) Socialización, a nivel de las 20 localidades de la ciudad (Asojuntas, Jales, concejos locales y distritales de propiedad horizontal, Federación de Juntas de Acción Comunal, CTPD y CPESB), en reuniones con la comunidad (durante el segundo semestre del año) para informar sobre el nuevo modelo de estratificación urbana para Bogotá y capturar las impresiones de la comunidad frente al tema, 2) Reunión con la Alcaldesa Mayor, en un seminario para socializar la propuesta de modificación de la metodología de estratificación urbana para la ciudad, en el cual también se contará con la participación de por lo menos 4 expertos nacionales y 3) la impresión de contenidos de estudios de impacto social y financiero de la estratificación"/>
    <n v="0"/>
    <n v="0"/>
    <n v="1054.308"/>
    <n v="604.30799999999999"/>
    <n v="660.11104399999999"/>
    <n v="0"/>
    <n v="961.52862700000003"/>
    <n v="0"/>
    <n v="865.24874399999999"/>
    <n v="0"/>
    <n v="3541.1964149999999"/>
    <n v="604.30799999999999"/>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m/>
    <n v="0"/>
    <n v="0"/>
    <n v="0"/>
    <n v="0"/>
    <n v="300"/>
    <n v="0"/>
    <n v="0"/>
    <n v="0"/>
    <n v="0"/>
    <n v="0"/>
    <n v="300"/>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5"/>
    <s v="Hacer 2 Encuestas Multipropósito Para Bogotá Y Municipios"/>
    <n v="1"/>
    <s v="Suma"/>
    <n v="1"/>
    <s v="En ejecucion"/>
    <n v="1"/>
    <n v="0.2"/>
    <n v="0.2"/>
    <n v="100"/>
    <n v="0.8"/>
    <n v="0.35"/>
    <n v="43.75"/>
    <n v="0"/>
    <n v="0"/>
    <n v="0"/>
    <n v="0"/>
    <n v="0"/>
    <n v="0"/>
    <n v="1"/>
    <n v="0"/>
    <n v="0"/>
    <n v="2"/>
    <n v="0.55000000000000004"/>
    <n v="27.5"/>
    <n v="18178724146"/>
    <n v="18178724032"/>
    <n v="100"/>
    <n v="0"/>
    <n v="0"/>
    <n v="0"/>
    <n v="0"/>
    <n v="0"/>
    <n v="0"/>
    <n v="0"/>
    <n v="0"/>
    <n v="0"/>
    <n v="20180700000"/>
    <n v="0"/>
    <n v="0"/>
    <n v="38359424146"/>
    <n v="18178724032"/>
    <n v="47.39"/>
    <s v="RESERVAS (a 30/06/2021): Se inició el operativo de campo de la encuesta en profundidad en todos los dominios de estudio. Se realiza acompañamiento al operativo en Bogotá (urbano y rural), lo mismo que en los municipios de Cundinamarca por parte de un equipo de funcionarios de la entidad, lo cual permite monitorear la aplicación de la Encuesta y generar los respectivos informes. Adicionalmente, se realizó una nueva revisión a la metodología de la EM2021, que permita mejoras a este documento. El DANE entregó el segundo y tercer informe operativos y temáticos con los avances alcanzados, los cuales fueron revisados por la entidad y enviados nuevamente al DANE para ajustes. Así mismo, se trabaja en el diseño y programación en el paquete estadístico R de los cuadros de salida de la EM2021, incluyendo comparaciones con las versiones anteriores de la encuesta. Igualmente se inició con el trabajo técnico que permita diseñar e implementar un visor de resultados de la EM2021  La Encuesta se realiza en 80 UPZ y 15 grupos de UPZ de Bogotá, la zona rural de 8 localidades (Usaquén, Chapinero, Santafé, San Cristóbal, Usme, Ciudad Bolívar, Suba y Sumapaz), la cabecera de 21 municipios seleccionados de Cundinamarca: El Rosal, Bojacá, Cajicá, Chía, Cota, Funza, La Calera, Gachancipá, Mosquera, Madrid, Sibaté, Sopó, Subachoque, Tabio, Tenjo, Tocancipá, Facatativá, Fusagasugá, Soacha, Zipaquirá y Zipacón y la zona rural de 7 municipios (Chía, Cota, Funza, La Calera, Mosquera, Sopó y Soacha).   Retrasos / Soluciones: El desarrollo del operativo de la EM se ha visto fuertemente afectado por el tercer pico de la pandemia, sumado a los problemas de movilidad generados a raíz del paro nacional que se registró hasta mediados del mes de junio/2021. En el Comité técnico No. 9 del convenio 313/2020 del 19 /05/2021, se determinó plantear escenarios que permitan llevar a cabo el operativo de campo de la encuesta de manera satisfactoria y definir si el proyecto requiere la solicitud y aplicaci"/>
    <n v="18178.724146"/>
    <n v="18178.724031999998"/>
    <n v="0"/>
    <n v="0"/>
    <n v="0"/>
    <n v="0"/>
    <n v="0"/>
    <n v="0"/>
    <n v="20180.7"/>
    <n v="0"/>
    <n v="38359.424146000005"/>
    <n v="18178.724031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6"/>
    <s v="Elaborar 11 Estudios E Investigaciones De Carácter Urbano, Rural, Socioeconómico Y Ambiental, Dirigidos A Sustentar El Proceso De Toma De Decisiones"/>
    <n v="1"/>
    <s v="Suma"/>
    <n v="1"/>
    <s v="En ejecucion"/>
    <n v="1"/>
    <n v="1"/>
    <n v="1"/>
    <n v="100"/>
    <n v="2"/>
    <n v="0.7"/>
    <n v="35"/>
    <n v="3"/>
    <n v="0"/>
    <n v="0"/>
    <n v="4"/>
    <n v="0"/>
    <n v="0"/>
    <n v="1"/>
    <n v="0"/>
    <n v="0"/>
    <n v="11"/>
    <n v="1.7"/>
    <n v="15.45"/>
    <n v="66600000"/>
    <n v="66134800"/>
    <n v="99.29"/>
    <n v="527888000"/>
    <n v="481600000"/>
    <n v="91.23"/>
    <n v="700000000"/>
    <n v="0"/>
    <n v="0"/>
    <n v="1228000000"/>
    <n v="0"/>
    <n v="0"/>
    <n v="352000000"/>
    <n v="0"/>
    <n v="0"/>
    <n v="2874488000"/>
    <n v="547734800"/>
    <n v="19.059999999999999"/>
    <s v="VIGENCIA (a 30/06/2021): Para la vigencia 2021 se tienen programados los siguientes dos estudios   Estudio migratorio: se determinó como objetivo del estudio evaluar los procesos migratorios y sus efectos sobre el precio del suelo en la ciudad, esta decisión busca ampliar el alcance del estudio y explotar las diferencias que pueden existir a nivel espacial de la localización migratoria. De esta forma, más allá de la descripción estadística del fenómeno migratorio, se podrá ver relaciones funcionales entre las variables de estudio. El beneficio sobre el estudio migratorio es explotar la diversidad espacial del fenómeno y evaluar efectos sobre el mercado inmobiliario.  Estudio impacto infraestructuras: el objetivo del estudio es evaluar el impacto del desarrollo de una infraestructura de transporte (se considera como caso de estudio el anuncio de proyecto o la firma del contrato para la construcción del BRT Av 68) sobre el mercado inmobiliario. El beneficio del estudio de infraestructura de transporte es lograr estimadores que implican causalidad o impactos.  Con el propósito de culminar el estudio de migración en el menor tiempo, se enfatizó en su construcción para luego dedicar esfuerzos al estudio de infraestructura. En virtud de esto y en desarrollo del estudio de migración, se tuvo acceso a la sala especializada del DANE para lograr identificar la distribución entre 2013 y 2018 de la llegada de los migrantes por cada una de las manzanas censales del Censo Nacional de Población y Vivienda. De otra parte, se accedió a la información de delitos georreferenciada entre los años 2018 y 2020. Dada la necesidad del horizonte de tiempo, se solicitó apoyo para lograr contar con acceso a los datos entre los años 2013 y 2017 con la Oficina de Análisis de Información y Estudios Estratégicos de la Secretaría Distrital de Seguridad, Convivencia y Justicia."/>
    <n v="66.599999999999994"/>
    <n v="66.134799999999998"/>
    <n v="527.88800000000003"/>
    <n v="481.6"/>
    <n v="700"/>
    <n v="0"/>
    <n v="1228"/>
    <n v="0"/>
    <n v="352"/>
    <n v="0"/>
    <n v="2874.4880000000003"/>
    <n v="547.73480000000006"/>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7"/>
    <s v="Elaborar 5 Estudios De Impacto Social Y Financiero De La Estratificación"/>
    <n v="1"/>
    <s v="Suma"/>
    <n v="1"/>
    <s v="En ejecucion"/>
    <n v="1"/>
    <n v="0.5"/>
    <n v="0.1"/>
    <n v="20"/>
    <n v="1.9"/>
    <n v="0.6"/>
    <n v="31.58"/>
    <n v="1"/>
    <n v="0"/>
    <n v="0"/>
    <n v="1"/>
    <n v="0"/>
    <n v="0"/>
    <n v="1"/>
    <n v="0"/>
    <n v="0"/>
    <n v="5"/>
    <n v="0.7"/>
    <n v="14"/>
    <n v="600000000"/>
    <n v="593200000"/>
    <n v="98.87"/>
    <n v="674770000"/>
    <n v="627393100"/>
    <n v="92.98"/>
    <n v="500000000"/>
    <n v="0"/>
    <n v="0"/>
    <n v="500000000"/>
    <n v="0"/>
    <n v="0"/>
    <n v="500000000"/>
    <n v="0"/>
    <n v="0"/>
    <n v="2774770000"/>
    <n v="1220593100"/>
    <n v="43.99"/>
    <s v="VIGENCIA (a 30/06/2021): En el 2021, se trabaja en la construcción de 2 estudios de impacto social y financiero de la estratificación (uno de los cuales presenta un avance de 0.1 en el 2020). Respecto del avance del estudio que inicio en el año 2020, se cuenta con la definición de sus componentes, con la inclusión de las mediciones del DANE de pobreza monetaria y de pobreza extrema para el año 2020, se trabajó en la construcción de: 1) el Plan de trabajo definitivo, 2) cinco capítulos sobre i) El impacto de la nueva metodología de estratificación en el recaudo del impuesto predial, ii) la metodología de estimación del impacto sobre los «Fondos de Solidaridad y Redistribución de Ingresos» de los servicios públicos domiciliarios de acueducto, alcantarillado, aseo, energía eléctrica y gas natural, en busca de analizar el impacto sobre las finanzas de Bogotá, iii) el impacto que tendría para los hogares la nueva estratificación en el ingreso, gasto y capacidad de pago, iv) escenarios de tipo cuantitativo y cualitativo, que evalúen el impacto de la nueva estratificación en el marco del COVID-19 y, v) las implicaciones de la nueva estratificación en las políticas de focalización, haciendo especial énfasis en Bogotá Solidaria, tal y como se define en el art. 26 y en el anexo 1 del art. 14 del PDD   Frente al segundo estudio, se definieron sus componentes en un documento que concreta su estructura, y se comenzó la recopilación y organización de la información insumo para su construcción.  Los estudios de impacto social y financiero de la estratificación son importantes porque: i) recogen discusiones previas, y sintetizan alternativas anteriores, ii) avanzan en el conocimiento respecto de la actualización de la estratificación en la ciudad capital, en general, y de los resultados de la aplicación del nuevo modelo de estratificación urbano para Bogotá (definido por el DANE), en particular, y iii) permiten determinar los impactos de las actualizaciones de la estratificaci"/>
    <n v="600"/>
    <n v="593.20000000000005"/>
    <n v="674.77"/>
    <n v="627.3931"/>
    <n v="500"/>
    <n v="0"/>
    <n v="500"/>
    <n v="0"/>
    <n v="500"/>
    <n v="0"/>
    <n v="2774.77"/>
    <n v="1220.5931"/>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8"/>
    <s v="Implementar 100 Porciento De Los Compromisos Del Sector Planeación Del Plan Estadístico Distrital"/>
    <n v="2"/>
    <s v="Constante"/>
    <n v="1"/>
    <s v="En ejecucion"/>
    <n v="1"/>
    <n v="100"/>
    <n v="100"/>
    <n v="100"/>
    <n v="100"/>
    <n v="40"/>
    <n v="40"/>
    <n v="100"/>
    <n v="0"/>
    <n v="0"/>
    <n v="100"/>
    <n v="0"/>
    <n v="0"/>
    <n v="100"/>
    <n v="0"/>
    <n v="0"/>
    <s v="N/A"/>
    <s v="N/A"/>
    <s v="N/A"/>
    <n v="24898750"/>
    <n v="24898750"/>
    <n v="100"/>
    <n v="491210000"/>
    <n v="402674000"/>
    <n v="81.98"/>
    <n v="500000000"/>
    <n v="0"/>
    <n v="0"/>
    <n v="510000000"/>
    <n v="0"/>
    <n v="0"/>
    <n v="100000000"/>
    <n v="0"/>
    <n v="0"/>
    <n v="1626108750"/>
    <n v="427572750"/>
    <n v="26.29"/>
    <s v="VIGENCIA (a 30/06/2021): En lo corrido de la vigencia 2021 y en cumplimiento de los compromisos del Sector Planeación en el marco del Plan Estadístico Distrital (PED), se presentan avances tales como: desarrollo de reuniones de validación de los planes de acción sectoriales 2021 con todas las entidades distritales, definición e implementación del plan de capacitación para la socialización de los lineamientos metodológicos estadísticos contemplados en las estrategias 2021, marco en el cual se efectuó la capacitación programada con el equipo del PED  y la presentación de la socialización del estándar de inclusión de enfoque diferencial, generación de la circular 015 del 17 de junio de 2021, con el propósito de socializar los lineamientos metodológicos del PED para la producción de operaciones estadísticas, y así orientar y asesorar a todos los sectores y entidades de la administración distrital en el cumplimiento de sus compromisos e implementación de sus planes de acción anuales, estructuración del visor geoestadístico y, desarrollo del formulario de captura de registros administrativos  El Plan Estadístico Distrital,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El Plan define un conjunto de objetivos relacionados con el fortalecimiento de la producción y difusión de estadísticas."/>
    <n v="24.89875"/>
    <n v="24.89875"/>
    <n v="491.21"/>
    <n v="402.67399999999998"/>
    <n v="500"/>
    <n v="0"/>
    <n v="510"/>
    <n v="0"/>
    <n v="100"/>
    <n v="0"/>
    <n v="1626.1087499999999"/>
    <n v="427.5727499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9"/>
    <s v="Actualizar 1 Base  De Datos Geográfica Corporativa"/>
    <n v="2"/>
    <s v="Constante"/>
    <n v="1"/>
    <s v="En ejecucion"/>
    <n v="1"/>
    <n v="1"/>
    <n v="1"/>
    <n v="100"/>
    <n v="1"/>
    <n v="0.37"/>
    <n v="37"/>
    <n v="1"/>
    <n v="0"/>
    <n v="0"/>
    <n v="1"/>
    <n v="0"/>
    <n v="0"/>
    <n v="1"/>
    <n v="0"/>
    <n v="0"/>
    <s v="N/A"/>
    <s v="N/A"/>
    <s v="N/A"/>
    <n v="51800000"/>
    <n v="25900000"/>
    <n v="50"/>
    <n v="288750000"/>
    <n v="288750000"/>
    <n v="100"/>
    <n v="320000000"/>
    <n v="0"/>
    <n v="0"/>
    <n v="330000000"/>
    <n v="0"/>
    <n v="0"/>
    <n v="340000000"/>
    <n v="0"/>
    <n v="0"/>
    <n v="1330550000"/>
    <n v="314650000"/>
    <n v="23.65"/>
    <s v="VIGENCIA (a 30/06/2021): En la actual vigencia, la Secretaría Distrital de Planeación (SDP) ejecutará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se ejecutan procesos de captura y edición de los planos urbanísticos (localidades de Engativa y Barrios Unidos) en función del cronograma de trabajo aprobado para la vigencia, entre otras actividades, incluye la vectorización de las diferentes entidades geográficos (feature class) y captura de información alfanumérica en las tablas de la Base de Datos Geográfica (BDG) de trabajo, bajo los estándares y lineamientos establecidos por la SDP para este tipo de información. También, en la depuración de la BDG, la actualización de los niveles correspondientes de cada uno de los planos reportados, que incluye la captura de las modificaciones encontradas en los planos escaneados y corrección de información gráfica y alfanumérica contenida en éstos. Finalmente, el avance en los planos en formato PDF de la cartografía actualizada que garantice a usuarios internos y externos el acceso de manera segura y confiable a la cartografía urbanística oficial de la SDP.  El desarrollo del proyecto de actualización de las localidades de Engativa y Barrios Unidos, redundará en un mayor nivel de coincidencia entre la información digital de planos almacenados en la BDGC, esquema ADMPLA y sus correspondientes en formato impreso los cuales reposan en la planoteca"/>
    <n v="51.8"/>
    <n v="25.9"/>
    <n v="288.75"/>
    <n v="288.75"/>
    <n v="320"/>
    <n v="0"/>
    <n v="330"/>
    <n v="0"/>
    <n v="340"/>
    <n v="0"/>
    <n v="1330.55"/>
    <n v="314.6499999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3"/>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4700"/>
    <n v="82394700"/>
    <n v="100"/>
    <n v="68250000"/>
    <n v="0"/>
    <n v="0"/>
    <n v="91355000"/>
    <n v="0"/>
    <n v="0"/>
    <n v="48000000"/>
    <n v="0"/>
    <n v="0"/>
    <n v="289999700"/>
    <n v="82394700"/>
    <n v="28.41"/>
    <s v="VIGENCIA (a 30/06/2021): Desde abril de 2021 se vienen realizando avances para poder producir información periódica de las operaciones urbanas integrales y así poder cualificar el proceso de toma de decisiones. Las principales actividades y avances durante este periodo fueron: i) Se avanzó en la elaboración del documento metodológico para realizar seguimiento y evaluación de los macroproyectos o actuaciones urbanas integrales adoptadas o en formulación. Este documento permitirá contestar las preguntas a qué se le va a realizar seguimiento y evaluación, cómo, quién y cuándo, ii) En el marco del diseño de la batería de indicadores, se elaboró un formato preliminar de Hoja de Vida de Indicadores, se avanzó en la revisión y definición de los indicadores de gestión, producto, resultado e impacto del Distrito Aeroportuario y se inició la construcción de las hojas de vida de los indicadores definidos en el punto anterior. Estos insumos serán fundamentales para la elaboración de los reportes. La elaboración de un documento metodológico para realizar seguimiento y evaluación de los macroproyectos o actuaciones urbanas integrales permitirá contar con unos lineamientos y estándares, éstos podrán ser replicados cada vez que se esté formulado e implementado una nueva operación estratégica, y garantizar así un proceso de seguimiento y evaluación eficiente y técnicamente solido que permita generar alertas tempranas que puedan mejorar la ejecución de las diferentes fases de las Operaciones estratégicas. Por otra parte, contar con un formato de hoja de vida de indicadores y hojas de vida por indicador permitirá que cada vez que se necesite elaborar un nuevo indicador, éste se diseñe y calcule bajo los mismos criterios técnicos y estándares de calidad."/>
    <n v="0"/>
    <n v="0"/>
    <n v="82.3947"/>
    <n v="82.3947"/>
    <n v="68.25"/>
    <n v="0"/>
    <n v="91.355000000000004"/>
    <n v="0"/>
    <n v="48"/>
    <n v="0"/>
    <n v="289.99970000000002"/>
    <n v="82.3947"/>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6"/>
    <n v="1"/>
    <s v="Actualizar El 100 % De Las Funcionalidades Del Sistema De Seguimiento Y Evaluación De Políticas Públicas"/>
    <n v="3"/>
    <s v="Creciente"/>
    <n v="1"/>
    <s v="En ejecucion"/>
    <n v="1"/>
    <n v="0"/>
    <n v="0"/>
    <n v="0"/>
    <n v="30"/>
    <n v="15"/>
    <n v="50"/>
    <n v="60"/>
    <n v="0"/>
    <n v="0"/>
    <n v="80"/>
    <n v="0"/>
    <n v="0"/>
    <n v="100"/>
    <n v="0"/>
    <n v="0"/>
    <s v="N/A"/>
    <s v="N/A"/>
    <s v="N/A"/>
    <n v="0"/>
    <n v="0"/>
    <n v="0"/>
    <n v="90250000"/>
    <n v="90250000"/>
    <n v="100"/>
    <n v="301001600"/>
    <n v="0"/>
    <n v="0"/>
    <n v="143651668"/>
    <n v="0"/>
    <n v="0"/>
    <n v="153800065"/>
    <n v="0"/>
    <n v="0"/>
    <n v="688703333"/>
    <n v="90250000"/>
    <n v="13.1"/>
    <s v="VIGENCIA (a 30/06/2021): Se avanzó en la construcción del documento base de diagnóstico del Sistema de Seguimiento y Evaluación de Políticas Públicas (SSEPP) tomando como insumo el manual de usuario del sistema, y los tutoriales de YouTube. Se aplicaron herramientas metodológicas para la recolección de fuentes de información primaria, y se diseñó un plan de trabajo para la elaboración de un documento diagnóstico final. De otro lado, se realizó la revisión y gestión de usuarios para garantizar la oportunidad de reportes que se realizan en cada política pública dentro del SSEPP."/>
    <n v="0"/>
    <n v="0"/>
    <n v="90.25"/>
    <n v="90.25"/>
    <n v="301.0016"/>
    <n v="0"/>
    <n v="143.651668"/>
    <n v="0"/>
    <n v="153.80006499999999"/>
    <n v="0"/>
    <n v="688.70333300000004"/>
    <n v="90.2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6"/>
    <n v="2"/>
    <s v="Elaborar 9 Informes De Seguimiento De Las Políticas Públicas"/>
    <n v="1"/>
    <s v="Suma"/>
    <n v="1"/>
    <s v="En ejecucion"/>
    <n v="1"/>
    <n v="0"/>
    <n v="0"/>
    <n v="0"/>
    <n v="3"/>
    <n v="1"/>
    <n v="33.33"/>
    <n v="2"/>
    <n v="0"/>
    <n v="0"/>
    <n v="2"/>
    <n v="0"/>
    <n v="0"/>
    <n v="2"/>
    <n v="0"/>
    <n v="0"/>
    <n v="9"/>
    <n v="1"/>
    <n v="11.11"/>
    <n v="0"/>
    <n v="0"/>
    <n v="0"/>
    <n v="172389850"/>
    <n v="172389850"/>
    <n v="100"/>
    <n v="301001600"/>
    <n v="0"/>
    <n v="0"/>
    <n v="143651668"/>
    <n v="0"/>
    <n v="0"/>
    <n v="153800065"/>
    <n v="0"/>
    <n v="0"/>
    <n v="770843183"/>
    <n v="172389850"/>
    <n v="22.36"/>
    <s v="VIGENCIA (a 30/06/2021): Se construyeron informes, orientados a fortalecer el ecosistema distrital de políticas públicas. Uno de los informes se centra en hacer un balance del ecosistema y plantear, a partir de principios de articulación e integralidad, parámetros sencillos pero útiles que permitan determinar si una política existente o una iniciativa de política cumple con estándares básicos para tener el estatus de política pública distrital. El informe también contiene un apartado con las bases para la consolidación del Sistema de Seguimiento y Evaluación Distrital, en el que se identifican los componentes y el procedimiento del sistema, al tiempo que define la agenda de evaluaciones de política pública y programas estratégicos del distrito para la vigencia 2021. Y otro informe, que parte de los parámetros definidos, y desarrolla una valoración de pertinencia de todos los componentes del ecosistema, conducida con el concurso de todos los sectores y entidades involucradas, con el fin de presentarlo ante el CONPES D.C. Asimismo, se planteó una agenda indicativa del cronograma de aprobación de políticas públicas durante las vigencias, 2021, 2022 y 2023."/>
    <n v="0"/>
    <n v="0"/>
    <n v="172.38985"/>
    <n v="172.38985"/>
    <n v="301.0016"/>
    <n v="0"/>
    <n v="143.651668"/>
    <n v="0"/>
    <n v="153.80006499999999"/>
    <n v="0"/>
    <n v="770.84318299999995"/>
    <n v="172.3898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6"/>
    <n v="3"/>
    <s v="Desarrollar El 100 % De Las Herramientas, Metodológicas  Y Lineamientos A Entidades Para La Formulación, Implementación Y Seguimiento De Las Políticas Públicas, Para Su Transferencia"/>
    <n v="2"/>
    <s v="Constante"/>
    <n v="1"/>
    <s v="En ejecucion"/>
    <n v="1"/>
    <n v="0"/>
    <n v="0"/>
    <n v="0"/>
    <n v="100"/>
    <n v="100"/>
    <n v="100"/>
    <n v="100"/>
    <n v="0"/>
    <n v="0"/>
    <n v="100"/>
    <n v="0"/>
    <n v="0"/>
    <n v="100"/>
    <n v="0"/>
    <n v="0"/>
    <s v="N/A"/>
    <s v="N/A"/>
    <s v="N/A"/>
    <n v="0"/>
    <n v="0"/>
    <n v="0"/>
    <n v="114000000"/>
    <n v="114000000"/>
    <n v="100"/>
    <n v="301001600"/>
    <n v="0"/>
    <n v="0"/>
    <n v="143651668"/>
    <n v="0"/>
    <n v="0"/>
    <n v="153800066"/>
    <n v="0"/>
    <n v="0"/>
    <n v="712453334"/>
    <n v="114000000"/>
    <n v="16"/>
    <s v="VIGENCIA (a 30/06/2021): En el marco del desarrollo de las actividades planteadas se asesoraron los sectores distritales frente a los temas de CONPES D.C., frente a los planes de acción, los procesos de actualización de las políticas públicas Seguridad Alimentaria y Nutricional (SAN), Productividad y Competitividad. Se realizó un taller de sensibilización y presentación de enfoques PP Territorial y Ambiental en el marco de la fase de agenda pública de la PP Turismo. Se brindó asesoría metodológica sobre instrumentos de planeación y su interrelación, para el equipo de formulación de la Política Pública de Movilidad de Cero y Bajas Emisiones, reuniones de empalme para asumir el acompañamiento de las Políticas Públicas de Seguridad, Convivencia y Justica y Salud Mental. Se brindó asistencia técnica y acompañamiento a la DEPP en la revisión del Plan de Acción de la Política Pública de Familias. Acompañamiento a la implementación de la Política Pública de la Bicicleta, asistencia técnica en el proceso de actualización de las Políticas Públicas LGBTI y Salud Ambiental. Asesoría en el ejercicio de criterios de priorización de políticas públicas en el Distrito en las políticas LGBTI, Salud Ambiental, Salud Oral y Humedales. 1.Se realizó una reunión con la Secretaría de Gobierno con el fin de hacer una asistencia técnica para la elaboración de los indicadores de resultado del plan de acción de la política pública de Derecho Humanos. 2. Se realizó una presentación sobre construcción de indicadores y cadena de valor, en el marco de la Comisión Local Intersectorial de Participación de la localidad de Barrios Unidos. Todas estas actividades garantizaron Participación en las fases del ciclo de políticas públicas en los sectores distritales.  Con todo lo anterior se garantizó la participación en las fases del ciclo de políticas públicas en los sectores distritales."/>
    <n v="0"/>
    <n v="0"/>
    <n v="114"/>
    <n v="114"/>
    <n v="301.0016"/>
    <n v="0"/>
    <n v="143.651668"/>
    <n v="0"/>
    <n v="153.80006599999999"/>
    <n v="0"/>
    <n v="712.45333400000004"/>
    <n v="114"/>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6"/>
    <n v="4"/>
    <s v="Realizar 15 Estudios En El  Observatorio Poblacional-Diferencial Y De Familias"/>
    <n v="1"/>
    <s v="Suma"/>
    <n v="1"/>
    <s v="En ejecucion"/>
    <n v="1"/>
    <n v="0"/>
    <n v="0"/>
    <n v="0"/>
    <n v="5"/>
    <n v="2"/>
    <n v="40"/>
    <n v="5"/>
    <n v="0"/>
    <n v="0"/>
    <n v="4"/>
    <n v="0"/>
    <n v="0"/>
    <n v="1"/>
    <n v="0"/>
    <n v="0"/>
    <n v="15"/>
    <n v="2"/>
    <n v="13.33"/>
    <n v="0"/>
    <n v="0"/>
    <n v="0"/>
    <n v="497874150"/>
    <n v="383972000"/>
    <n v="77.12"/>
    <n v="510410412"/>
    <n v="0"/>
    <n v="0"/>
    <n v="523093004"/>
    <n v="0"/>
    <n v="0"/>
    <n v="456622391"/>
    <n v="0"/>
    <n v="0"/>
    <n v="1987999957"/>
    <n v="383972000"/>
    <n v="19.309999999999999"/>
    <s v="VIGENCIA (a 30/06/2021): Se avanzó en la realización de estudios en el marco del observatorio, frente al estudio de paga diarios se está diseñando una herramienta de focalización para las personas que usan los paga diarios en la ciudad. Se recibió de SDIS una primera base de datos de los usuarios de paga diarios para las localidades de Santa Fe, La Candelaria y Mártires, y se remitieron comunicaciones para solicitarles apoyo con la remisión de toda la base de datos recogida en 7 localidades de Bogotá.  En cuanto al estudio para establecer las preferencias y expectativas de las personas habitantes de calle: se realizaron reuniones con SDIS para acotar la metodología, teniendo en cuenta las necesidades de información que tiene la entidad frente al tema y sobre todo analizando la pertinencia de ciertas temáticas a abordar con la población objetivo del estudio. En cuanto al estudio del IPM ampliado para Bogotá: se avanzó en los análisis cuantitativos del IPM a partir de las recomendaciones recibidas por parte de la Subsecretaria en la reunión de seguimiento realizada en el mes de mayo. Y se avanzó con esto en el documento del estudio. Mientras que para el estudio de Programas de desarrollo con enfoque territorial -PDET: Se está revisando documentación proporcionada por la Alta Consejería para las Victimas con relación a los PDET con el fin de conocer los avances que hay frente el tema en la ciudad de Bogotá. Así mismo para los estudios del diseño de la evaluación de impacto de Bogotá solidaria y de la línea de vulnerabilidad para Bogotá: se avanzó en la revisión bibliográfica a partir del cronograma de trabajo realizado en el mes de mayo. Finalmente, el estudio relacionado con barreras de inclusión para las personas con discapacidad y personas mayores de Bogotá, se encuentra en fase final para la contratación de la entidad encargada del estudio."/>
    <n v="0"/>
    <n v="0"/>
    <n v="497.87414999999999"/>
    <n v="383.97199999999998"/>
    <n v="510.41041200000001"/>
    <n v="0"/>
    <n v="523.09300399999995"/>
    <n v="0"/>
    <n v="456.62239099999999"/>
    <n v="0"/>
    <n v="1987.999957"/>
    <n v="383.9719999999999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8"/>
    <n v="1"/>
    <s v="Asistir 100 % Las Fases De Formulación Y Seguimiento A Las Entidades Distritales Y Alcaldías Locales"/>
    <n v="2"/>
    <s v="Constante"/>
    <n v="1"/>
    <s v="En ejecucion"/>
    <n v="1"/>
    <n v="100"/>
    <n v="100"/>
    <n v="100"/>
    <n v="100"/>
    <n v="100"/>
    <n v="100"/>
    <n v="100"/>
    <n v="0"/>
    <n v="0"/>
    <n v="100"/>
    <n v="0"/>
    <n v="0"/>
    <n v="100"/>
    <n v="0"/>
    <n v="0"/>
    <s v="N/A"/>
    <s v="N/A"/>
    <s v="N/A"/>
    <n v="29656704"/>
    <n v="28985800"/>
    <n v="97.74"/>
    <n v="495486550"/>
    <n v="484347405"/>
    <n v="97.75"/>
    <n v="960000000"/>
    <n v="0"/>
    <n v="0"/>
    <n v="960000000"/>
    <n v="0"/>
    <n v="0"/>
    <n v="960000000"/>
    <n v="0"/>
    <n v="0"/>
    <n v="3405143254"/>
    <n v="513333205"/>
    <n v="15.08"/>
    <s v="VIGENCIA (a 30/06/2021): Asistencia técnica al 100% de entidades distritales que lo requirieron en formulación de proyectos, trámites presupuestales y ajustes a proyectos a través del correo electrónico bancoproyectosbogota@sdp.gov.co, las sesiones de asistencia técnica de los jueves y sesiones particulares dirigidas a algunas entidades como apoyo a la gestión de trámites presupuestales. Se gestionó la generación del reporte de cadena de valor en el SUIFP y se socializó con las entidades el procedimiento para descargar el archivo del sistema. Se realizó informe diagnóstico y de cierre del SPI para el periodo de mayo y se firmaron los trámites presupuestales requeridos por las entidades distritales Revisión del perfil proyecto APP Bronx Distrito Creativo presentado por FUGA con acompañamiento de ERU. Apoyo a las diferentes mesas técnicas del proyecto para presentación al Comité APP y en estructuración de requisitos de Res 1464/2016 Apoyo proyección concepto del Anexo 1 Res 1464/2016 para proyecto en etapa prefactibilidad Complejo de Integración Modal CIM Calle 80 y Autop. Norte. En el Comité APP Distrital de marzo, se apoyó asesorando a las entidades con proyectos a presentarse para decisión o de manera informativa en el Comité  Apoyo en revisión informes, resumen ejecutivo APP Torre IDU y Cll 13 -ALO Centro, especialmente en perfil del proyecto Cll 13, identificando y analizando cumplimiento información a los requerimientos de Directiva Distrital 004/2019. Apoyo a IDU en revisión comentarios frente a la Res 1464/2016 para el proyecto APP Autop. Norte Aprobación con decretos de los siguientes proyectos susceptibles de ser financiadas con recursos del SGR (incluidos en anexo 15. Matriz Capitulo Regalías Dec 234/2021): Parques Olaya Herrera y Santa Ana, Centro de Desarrollo Comunitario María Goretti, Facultad de Ingeniería U Distrital, Mejoramiento Integral de Barrios y Mejoramiento de agua potable en Sumapaz, Construcción Intersección a (NQS), Construcción Colegi"/>
    <n v="29.656704000000001"/>
    <n v="28.985800000000001"/>
    <n v="495.48655000000002"/>
    <n v="484.34740499999998"/>
    <n v="960"/>
    <n v="0"/>
    <n v="960"/>
    <n v="0"/>
    <n v="960"/>
    <n v="0"/>
    <n v="3405.1432540000001"/>
    <n v="513.33320500000002"/>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8"/>
    <n v="2"/>
    <s v="Realizar 100 % Los Talleres De Sensibilización, Capacitación, Ajuste De Proyectos, Y Reuniones Con Las Entidades Y Localidades"/>
    <n v="2"/>
    <s v="Constante"/>
    <n v="1"/>
    <s v="En ejecucion"/>
    <n v="1"/>
    <n v="100"/>
    <n v="100"/>
    <n v="100"/>
    <n v="100"/>
    <n v="50"/>
    <n v="50"/>
    <n v="100"/>
    <n v="0"/>
    <n v="0"/>
    <n v="100"/>
    <n v="0"/>
    <n v="0"/>
    <n v="100"/>
    <n v="0"/>
    <n v="0"/>
    <s v="N/A"/>
    <s v="N/A"/>
    <s v="N/A"/>
    <n v="23646000"/>
    <n v="23363833"/>
    <n v="98.77"/>
    <n v="90028980"/>
    <n v="90028980"/>
    <n v="100"/>
    <n v="108179972"/>
    <n v="0"/>
    <n v="0"/>
    <n v="111425358"/>
    <n v="0"/>
    <n v="0"/>
    <n v="114768104"/>
    <n v="0"/>
    <n v="0"/>
    <n v="448048414"/>
    <n v="113392813"/>
    <n v="25.31"/>
    <s v="VIGENCIA (a 30/06/2021): Se inició la revisión con la Secretaría de la Mujer de los Documentos Técnicos de Soporte (DTS) para la incorporación de los enfoques Poblacional Diferencial (EPD) y de Género en los Proyectos de Inversión (PI) como parte de la asesoría a las Alcaldías. Se han revisado 116 PI de las 20 localidades Para fortalecer la estructuración de los PI, las Secretarías de Planeación, Mujer y Gobierno, programaron una jornada de socialización en la que se dio a conocer las diferentes fuentes de información desde los enfoques poblacional-diferencial y de género existentes en el distrito. Participaron 239 personas de las Alcaldías locales La Escuela de Gobierno Local de la Secretaría de Gobierno convocó 2 talleres para fortalecer las habilidades en la formulación de PI de las y los formuladores de los mismos -Ciclo de planeación y Banco de Programas y Proyectos Locales y -DTS, iniciativas presupuestos participativos y principales inconsistencias presentadas en la formulación de los DTS, la SDP participó exponiendo las temáticas a desarrollar. Los talleres se realizaron el 20 y 27 de mayo, participaron 312 y 282 personas respectivamente. Posteriormente, se adelantaron reuniones para acompañar el proceso de capacitación a las y los formuladores de PI De otra parte, en la asesoría dada a las entidades distritales en la incorporación del EPD y de Género en los PI, en el marco del art 37 del Acuerdo 761/2020 «Trazador Presupuestal», la SDP acompañó el proceso de la metodología para la implementación de los trazadores en el Distrito y participó en los diferentes talleres que a nivel distrital y local se realizaron con la finalidad de dar a conocer la metodología dispuesta en la Circular Externa No.SDH-5 de 2021. A partir de este proceso se definió la Guía del Trazador de Igualdad y Equidad de Género, así como el cronograma del trazador de grupos étnicos y una jornada de trabajo con el equipo de funcionarios y funcionarias responsables del trazador de discap"/>
    <n v="23.646000000000001"/>
    <n v="23.363833"/>
    <n v="90.028980000000004"/>
    <n v="90.028980000000004"/>
    <n v="108.17997200000001"/>
    <n v="0"/>
    <n v="111.425358"/>
    <n v="0"/>
    <n v="114.76810399999999"/>
    <n v="0"/>
    <n v="448.04841400000004"/>
    <n v="113.392813"/>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8"/>
    <n v="3"/>
    <s v="Prestar 100 %  Apoyo Técnico En El Seguimiento A Los Planes De Acción Y Su Articulación Con Los Ods Y Al Plan De Ejecución De Obras Del Pot"/>
    <n v="2"/>
    <s v="Constante"/>
    <n v="1"/>
    <s v="En ejecucion"/>
    <n v="1"/>
    <n v="100"/>
    <n v="100"/>
    <n v="100"/>
    <n v="100"/>
    <n v="50"/>
    <n v="50"/>
    <n v="100"/>
    <n v="0"/>
    <n v="0"/>
    <n v="100"/>
    <n v="0"/>
    <n v="0"/>
    <n v="100"/>
    <n v="0"/>
    <n v="0"/>
    <s v="N/A"/>
    <s v="N/A"/>
    <s v="N/A"/>
    <n v="85500000"/>
    <n v="85500000"/>
    <n v="100"/>
    <n v="298456530"/>
    <n v="200456530"/>
    <n v="67.16"/>
    <n v="95000000"/>
    <n v="0"/>
    <n v="0"/>
    <n v="95000000"/>
    <n v="0"/>
    <n v="0"/>
    <n v="95000000"/>
    <n v="0"/>
    <n v="0"/>
    <n v="668956530"/>
    <n v="285956530"/>
    <n v="42.75"/>
    <s v="VIGENCIA (a 30/06/2021): Se brindó asistencia técnica al seguimiento del Plan Distrital de Desarrollo (PDD) y su contribución a los Objetivos de Desarrollo Sostenible (ODS) que incluye el programa de ejecución de obras del Plan de Ordenamiento Territorial (POT), con corte a 31 de diciembre de 2020."/>
    <n v="85.5"/>
    <n v="85.5"/>
    <n v="298.45652999999999"/>
    <n v="200.45652999999999"/>
    <n v="95"/>
    <n v="0"/>
    <n v="95"/>
    <n v="0"/>
    <n v="95"/>
    <n v="0"/>
    <n v="668.95652999999993"/>
    <n v="285.95652999999999"/>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8"/>
    <n v="4"/>
    <s v="Actualizar 4 Documentos Metodológicos Para La Incorporación De Enfoques Poblacional Diferencial Y De Genero En Proyectos De Inversión"/>
    <n v="1"/>
    <s v="Suma"/>
    <n v="1"/>
    <s v="En ejecucion"/>
    <n v="1"/>
    <n v="0"/>
    <n v="0"/>
    <n v="0"/>
    <n v="1"/>
    <n v="0.4"/>
    <n v="40"/>
    <n v="1"/>
    <n v="0"/>
    <n v="0"/>
    <n v="1"/>
    <n v="0"/>
    <n v="0"/>
    <n v="1"/>
    <n v="0"/>
    <n v="0"/>
    <n v="4"/>
    <n v="0.4"/>
    <n v="10"/>
    <n v="0"/>
    <n v="0"/>
    <n v="0"/>
    <n v="135693000"/>
    <n v="120693000"/>
    <n v="88.95"/>
    <n v="145816889"/>
    <n v="0"/>
    <n v="0"/>
    <n v="101520890"/>
    <n v="0"/>
    <n v="0"/>
    <n v="104566507"/>
    <n v="0"/>
    <n v="0"/>
    <n v="487597286"/>
    <n v="120693000"/>
    <n v="24.75"/>
    <s v="VIGENCIA (a 30/06/2021): Se diseñó el cronograma de trabajo para la actualización de la cartilla paso a paso para la formulación de proyectos de inversión con EPDy G. El documento está siendo ajustado y será presentado a las direcciones de Programación y Seguimiento a la Inversión, Planes de Desarrollo y Fortalecimiento Local y Diversidad Sexual, con el fin de contar con información técnica de las mismas. A la fecha se tiene una segunda versión ajustada de la cartilla.  En cuanto a la herramienta pedagógica para la inclusión de los enfoques poblacional diferencial y de género (EPDG) en los proyectos de inversión (PI) distrital y local, está avanza en la definición de los objetivos y módulos dirigido a funcionarios y funcionarias. Tendrá una duración estimada de 60 horas y con contenidos que incluye los conceptos de los enfoques y herramientas prácticas para la transversalización de éstos dentro de instrumentos de planeación en la ciudad, como son los PI y políticas públicas. A partir de ello, se consolida una versión inicial de la Guía Instruccional del curso.  Frente al desarrollo del curso se han planteado 4 módulos relacionados con los aspectos conceptuales básicos para su desarrollo, la transversalización del EPDG en PDD y PDL, la implementación en POT y el desarrollo del EPDG en políticas públicas. Se realizaron encuentros para conocer las metodologías de base e implementar estrategias ajustadas para que los funcionarios y funcionarias estén en la capacidad de ubicar el enfoque como una estrategia reconocible dentro de cada uno de estos proyectos, planes y políticas de tal manera que puedan apropiarse de forma práctica.  En cuanto a la expedición del acto administrativo que reglamente el Art 65 del PDD, se desarrollaron reuniones institucionales para coordinar el proceso de estructuración del decreto, en virtud de esto se avanzó en la definición del cronograma de trabajo y versión inicial de la metodología anexa al mismo, la cual se encuentra en proceso de"/>
    <n v="0"/>
    <n v="0"/>
    <n v="135.69300000000001"/>
    <n v="120.693"/>
    <n v="145.816889"/>
    <n v="0"/>
    <n v="101.52088999999999"/>
    <n v="0"/>
    <n v="104.566507"/>
    <n v="0"/>
    <n v="487.59728600000005"/>
    <n v="120.693"/>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8"/>
    <n v="5"/>
    <s v="Desarrollar 1 Herramienta Diseñada Y En Funcionamiento Para El Seguimiento Al Plan De Desarrollo"/>
    <n v="1"/>
    <s v="Suma"/>
    <n v="1"/>
    <s v="En ejecucion"/>
    <n v="1"/>
    <n v="0.68"/>
    <n v="0.68"/>
    <n v="100"/>
    <n v="0.32"/>
    <n v="0.21"/>
    <n v="65.63"/>
    <n v="0"/>
    <n v="0"/>
    <n v="0"/>
    <n v="0"/>
    <n v="0"/>
    <n v="0"/>
    <n v="0"/>
    <n v="0"/>
    <n v="0"/>
    <n v="1"/>
    <n v="0.89"/>
    <n v="89"/>
    <n v="86517840"/>
    <n v="86517840"/>
    <n v="100"/>
    <n v="1296014122"/>
    <n v="103528651"/>
    <n v="7.99"/>
    <n v="0"/>
    <n v="0"/>
    <n v="0"/>
    <n v="0"/>
    <n v="0"/>
    <n v="0"/>
    <n v="0"/>
    <n v="0"/>
    <n v="0"/>
    <n v="1382531962"/>
    <n v="190046491"/>
    <n v="13.75"/>
    <s v="VIGENCIA (a 30/06/2021): Se han adelantado las pruebas de usuario de los reportes de los módulos Instrumentos de planeación -IP y primer ciclo de los del módulo banco de proyectos -BP y primer ciclo de pruebas de usuario de programación del módulo plan de acción - PA. Se continúan desarrollando actividades relacionadas con los temas de manuales, transferencia de conocimientos para los módulos de instrumentos de planeación y administración funcional del sistema, de igual forma actividades previas para iniciar simulaciones de migración. Sobre los LDAPS se aprobó el prototipo para la instalación de servicio sobre el directorio activo y los resultados se reportan en base de datos, está pendiente lo referente a los metadatos. Se iniciaron actividades relacionadas con paso a producción. En cuanto a manuales en línea una vez la unión temporal presente los ajustes para el módulo IP podrán aprobarse. Con relación a transferencia del conocimiento se aprobaron para los módulos IP y AFS, y están próximos a aprobar para BP.   Retrasos: se presenta una alta complejidad de aspectos técnicos relacionados con el componente geográfico que impacta el desarrollo de pruebas del módulo plan de acción y de visor ciudadano, aspectos que son el core del sistema de información en construcción .se planteó la necesidad de reprogramar actividades y solicitar una prórroga al contrato. De esta forma se cuenta con el cronograma de actividades V6.0 el cual irá hasta el próximo 30 de septiembre. Soluciones: Se planteó la necesidad de reprogramar actividades y solicitar una prórroga al contrato. De esta forma se cuenta con el cronograma de actividades V6.0 el cual irá hasta el próximo 30 de septiembre de 2021"/>
    <n v="86.517840000000007"/>
    <n v="86.517840000000007"/>
    <n v="1296.014122"/>
    <n v="103.528651"/>
    <n v="0"/>
    <n v="0"/>
    <n v="0"/>
    <n v="0"/>
    <n v="0"/>
    <n v="0"/>
    <n v="1382.531962"/>
    <n v="190.046491"/>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m/>
    <n v="0"/>
    <n v="0"/>
    <n v="0"/>
    <n v="0"/>
    <n v="256.72500000000002"/>
    <n v="0"/>
    <n v="368.400375"/>
    <n v="0"/>
    <n v="0"/>
    <n v="0"/>
    <n v="625.12537500000008"/>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n v="525"/>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3"/>
    <s v="Preservar 100 % De La Memoria Documental De La Entidad"/>
    <n v="2"/>
    <s v="Constante"/>
    <n v="1"/>
    <s v="En ejecucion"/>
    <n v="1"/>
    <n v="0"/>
    <n v="0"/>
    <n v="0"/>
    <n v="100"/>
    <n v="33"/>
    <n v="33"/>
    <n v="100"/>
    <n v="0"/>
    <n v="0"/>
    <n v="100"/>
    <n v="0"/>
    <n v="0"/>
    <n v="100"/>
    <n v="0"/>
    <n v="0"/>
    <s v="N/A"/>
    <s v="N/A"/>
    <s v="N/A"/>
    <n v="0"/>
    <n v="0"/>
    <n v="0"/>
    <n v="39000000"/>
    <n v="32300000"/>
    <n v="82.82"/>
    <n v="55398000"/>
    <n v="0"/>
    <n v="0"/>
    <n v="55398000"/>
    <n v="0"/>
    <n v="0"/>
    <n v="55398000"/>
    <n v="0"/>
    <n v="0"/>
    <n v="205194000"/>
    <n v="32300000"/>
    <n v="15.74"/>
    <s v="VIGENCIA (a 30/06/2021): En el desarrollo de estas estrategias se ha logrado el avance en la conservación de los documentos en soporte físico y análogo, obteniendo la adopción de buenas prácticas en la producción de los documentos en las dependencias y la aplicación de procedimientos de restauración de documentos históricos aplicados a aquella documentación que hacen parte del patrimonio documental de la Entidad.  Esto se ha logrado con la realización de ciclos de capacitaciones a todas las dependencias de la entidad, en temáticas relacionadas con la producción, organización, clasificación y conformación de expedientes, lo que garantiza la gestión de los documentos en todo su ciclo de vida, desde que se generan hasta que son dispuestos finalmente de acuerdo a sus valores primarios y secundarios, y su conservación y preservación a lo largo del tiempo. Con la adecuada implementación de estas estrategias se garantiza que los documentos que ha generado la entidad en soportes físicos y análogos mantengan sus características, de tal forma que sirvan de evidencia y huella de su misión institucional, a lo largo del tiempo."/>
    <n v="0"/>
    <n v="0"/>
    <n v="39"/>
    <n v="32.299999999999997"/>
    <n v="55.398000000000003"/>
    <n v="0"/>
    <n v="55.398000000000003"/>
    <n v="0"/>
    <n v="55.398000000000003"/>
    <n v="0"/>
    <n v="205.19399999999999"/>
    <n v="32.299999999999997"/>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4"/>
    <s v="Intervenir Archivísticamente 100 % De Los Documentos De Gestión Y Central"/>
    <n v="2"/>
    <s v="Constante"/>
    <n v="1"/>
    <s v="En ejecucion"/>
    <n v="1"/>
    <n v="100"/>
    <n v="100"/>
    <n v="100"/>
    <n v="100"/>
    <n v="33"/>
    <n v="33"/>
    <n v="100"/>
    <n v="0"/>
    <n v="0"/>
    <n v="100"/>
    <n v="0"/>
    <n v="0"/>
    <n v="100"/>
    <n v="0"/>
    <n v="0"/>
    <s v="N/A"/>
    <s v="N/A"/>
    <s v="N/A"/>
    <n v="41977000"/>
    <n v="41977000"/>
    <n v="100"/>
    <n v="341400000"/>
    <n v="293917092"/>
    <n v="86.09"/>
    <n v="160354000"/>
    <n v="0"/>
    <n v="0"/>
    <n v="160354000"/>
    <n v="0"/>
    <n v="0"/>
    <n v="160354000"/>
    <n v="0"/>
    <n v="0"/>
    <n v="864439000"/>
    <n v="335894092"/>
    <n v="38.86"/>
    <s v="VIGENCIA (a 30/06/2021): Con el desarrollo de este plan de intervención se ha aumentado en la organización de dichos fondos documentales que custodia la SDP, estos fondos que constituyen la mayor agrupación documental existente en un archivo, y corresponden al &quot;conjunto de documentos, de cualquier formato o soporte, producidos orgánicamente y/o reunidos y utilizados por un organismo en el ejercicio de sus actividades, logrando su descripción y recuperación. Dichos fondos están compuestos por la documentación generada por el anterior Departamento Administrativo de Planeación Distrital y la ahora Secretaría Distrital de Planeación.  En el marco de la meta se viene ejecutando la intervención documental de acuerdo a las Tablas de Valoración Documental, convalidadas por el Consejo Distrital de Archivos, para lo cual se cuenta con un avance del 33% del plan de intervención documental definido para la presente vigencia. El beneficio directo es el mejoramiento de la recuperación y acceso a la información contenida en los documentos que conforman estos fondos."/>
    <n v="41.976999999999997"/>
    <n v="41.976999999999997"/>
    <n v="341.4"/>
    <n v="293.91709200000003"/>
    <n v="160.35400000000001"/>
    <n v="0"/>
    <n v="160.35400000000001"/>
    <n v="0"/>
    <n v="160.35400000000001"/>
    <n v="0"/>
    <n v="864.43900000000008"/>
    <n v="335.894092"/>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5"/>
    <s v="Prestar 100 % De Los Servicios Documentales De La Entidad"/>
    <n v="2"/>
    <s v="Constante"/>
    <n v="1"/>
    <s v="En ejecucion"/>
    <n v="1"/>
    <n v="100"/>
    <n v="100"/>
    <n v="100"/>
    <n v="100"/>
    <n v="50"/>
    <n v="50"/>
    <n v="100"/>
    <n v="0"/>
    <n v="0"/>
    <n v="0"/>
    <n v="0"/>
    <n v="0"/>
    <n v="0"/>
    <n v="0"/>
    <n v="0"/>
    <s v="N/A"/>
    <s v="N/A"/>
    <s v="N/A"/>
    <n v="97771558"/>
    <n v="92182558"/>
    <n v="94.28"/>
    <n v="51380000"/>
    <n v="22975960"/>
    <n v="44.73"/>
    <n v="73000000"/>
    <n v="0"/>
    <n v="0"/>
    <n v="0"/>
    <n v="0"/>
    <n v="0"/>
    <n v="0"/>
    <n v="0"/>
    <n v="0"/>
    <n v="222151558"/>
    <n v="115158518"/>
    <n v="51.84"/>
    <s v="VIGENCIA (a 30/06/2021): Se vienen adelantando gestiones tendientes a facilitar a la Dirección de Gestión Contractual la oportuna consulta de expedientes. Se adelantan gestiones para la consolidación de la información atinente a los contratos suscritos en la presente anualidad con el objetivo de mantener actualizada, organizada y disponible la información requerida para las consultas documentales. Adicionalmente la Dirección de Recursos Físicos y Gestión Documental, adelanta la gestión requerida para garantizar en el segundo semestre, la adquisición de equipos necesarios para la automatización del registro de usuarios de los servicios documentales de la SDP."/>
    <n v="97.771557999999999"/>
    <n v="92.182558"/>
    <n v="51.38"/>
    <n v="22.975960000000001"/>
    <n v="73"/>
    <n v="0"/>
    <n v="0"/>
    <n v="0"/>
    <n v="0"/>
    <n v="0"/>
    <n v="222.15155799999999"/>
    <n v="115.15851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6"/>
    <s v="Gestionar 100 % Del Documento Electrónico En La Sdp"/>
    <n v="2"/>
    <s v="Constante"/>
    <n v="1"/>
    <s v="En ejecucion"/>
    <n v="1"/>
    <n v="0"/>
    <n v="0"/>
    <n v="0"/>
    <n v="100"/>
    <n v="33"/>
    <n v="33"/>
    <n v="100"/>
    <n v="0"/>
    <n v="0"/>
    <n v="100"/>
    <n v="0"/>
    <n v="0"/>
    <n v="100"/>
    <n v="0"/>
    <n v="0"/>
    <s v="N/A"/>
    <s v="N/A"/>
    <s v="N/A"/>
    <n v="0"/>
    <n v="0"/>
    <n v="0"/>
    <n v="69500000"/>
    <n v="66025000"/>
    <n v="95.01"/>
    <n v="317550000"/>
    <n v="0"/>
    <n v="0"/>
    <n v="167550000"/>
    <n v="0"/>
    <n v="0"/>
    <n v="162550000"/>
    <n v="0"/>
    <n v="0"/>
    <n v="717150000"/>
    <n v="66025000"/>
    <n v="9.2100000000000009"/>
    <s v="VIGENCIA (a 30/06/2021): A través de la ejecución de estas actividades se ha logrado el avance de aumentar el nivel de cumplimiento de las características que deben tener los documentos electrónicos de archivo, realizando diferentes actividades como sensibilizaciones de capacitaciones en el tema, actualizando los diferentes documentos en el Sistema de Gestión de la entidad, el trabajo en conjunto con las áreas involucradas, para así ir logrando la gestión e incorporación del manejo del documento electrónico en la Secretaría.  Para el manejo de los documentos y expedientes electrónicos de la Secretaría Distrital de Planeación, la DRFGD ha enfocado su labor en 4 frentes importantes: actualización de instrumentos o lineamientos archivísticos, capacitación personalizada por dependencia frente al manejo de documentos y expedientes electrónicos e híbridos, proceso de mejora del SIPA frente al cumplimiento del MOREQ e implementación del plan de preservación digital a largo plazo, los cuales se han venido ejecutando de acuerdo a lo programado para la presente vigencia."/>
    <n v="0"/>
    <n v="0"/>
    <n v="69.5"/>
    <n v="66.025000000000006"/>
    <n v="317.55"/>
    <n v="0"/>
    <n v="167.55"/>
    <n v="0"/>
    <n v="162.55000000000001"/>
    <n v="0"/>
    <n v="717.15000000000009"/>
    <n v="66.025000000000006"/>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7"/>
    <s v="Implementar 100 % De Las Actividades De Intervención Del Clima Laboral"/>
    <n v="2"/>
    <s v="Constante"/>
    <n v="1"/>
    <s v="En ejecucion"/>
    <n v="1"/>
    <n v="0"/>
    <n v="0"/>
    <n v="0"/>
    <n v="100"/>
    <n v="0"/>
    <n v="0"/>
    <n v="100"/>
    <n v="0"/>
    <n v="0"/>
    <n v="100"/>
    <n v="0"/>
    <n v="0"/>
    <n v="100"/>
    <n v="0"/>
    <n v="0"/>
    <s v="N/A"/>
    <s v="N/A"/>
    <s v="N/A"/>
    <n v="0"/>
    <n v="0"/>
    <n v="0"/>
    <n v="135650000"/>
    <n v="135650000"/>
    <n v="100"/>
    <n v="330000000"/>
    <n v="0"/>
    <n v="0"/>
    <n v="340000000"/>
    <n v="0"/>
    <n v="0"/>
    <n v="330000000"/>
    <n v="0"/>
    <n v="0"/>
    <n v="1135650000"/>
    <n v="135650000"/>
    <n v="11.94"/>
    <s v="VIGENCIA (a 30/06/2021): El 25 de junio se suscribió el contrato con la Caja de Compensación Compensar para el desarrollo del Programa de Bienestar Social, dentro del que se encuentran contempladas las acciones tendientes al mejoramiento de clima organizacional.  Sin embargo y como actividades necesarias para la intervención del clima laboral, durante el mes de junio se llevaron a cabo 3 sesiones establecidas dentro de la Jugada Maestra, estrategia que se adelanta junto con el DASCD, enfocada en el mejoramiento de equipos, en donde participó: - Dirección de Gestión Humana - Dirección de Gestión Financiera - Dirección de Políticas Sectoriales Se estructuró el programa de intervención para líderes de la SDP, junto con Compensar, para el fortalecimiento de competencias y realización de coaching gerencial individual. Se estima el inicio a mediados de julio El contrato con la Caja de Compensación Compensar servirá para el desarrollo del Programa de Bienestar Social, dentro del que se encuentran contempladas acciones tendientes al mejoramiento de clima organizacional. Quedan para iniciar intervención en el mes de julio: - Oficina de comunicaciones - Planes Parciales - Patrimonio y Renovación Urbana En cuanto al trabajo con la Oficina Asesora de comunicaciones el 23 de junio se realizó una reunión con todo el equipo y la Secretaria Distrital de Planeación, a fin de orientar las acciones de intervención con el área y presentar el plan de trabajo. Así mismo, se estructuró el plan con la intervención de consultores de Compensar para iniciar la intervención a mediados del mes de julio."/>
    <n v="0"/>
    <n v="0"/>
    <n v="135.65"/>
    <n v="135.65"/>
    <n v="330"/>
    <n v="0"/>
    <n v="340"/>
    <n v="0"/>
    <n v="330"/>
    <n v="0"/>
    <n v="1135.6500000000001"/>
    <n v="135.65"/>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8"/>
    <s v="Realizar 100 % De Servicios De  Divulgación Y Publicación De La Sdp"/>
    <n v="2"/>
    <s v="Constante"/>
    <n v="1"/>
    <s v="En ejecucion"/>
    <n v="1"/>
    <n v="100"/>
    <n v="100"/>
    <n v="100"/>
    <n v="100"/>
    <n v="100"/>
    <n v="100"/>
    <n v="100"/>
    <n v="0"/>
    <n v="0"/>
    <n v="100"/>
    <n v="0"/>
    <n v="0"/>
    <n v="100"/>
    <n v="0"/>
    <n v="0"/>
    <s v="N/A"/>
    <s v="N/A"/>
    <s v="N/A"/>
    <n v="203831110"/>
    <n v="203455038"/>
    <n v="99.82"/>
    <n v="960703270"/>
    <n v="189162690"/>
    <n v="19.690000000000001"/>
    <n v="500000000"/>
    <n v="0"/>
    <n v="0"/>
    <n v="500000000"/>
    <n v="0"/>
    <n v="0"/>
    <n v="500000000"/>
    <n v="0"/>
    <n v="0"/>
    <n v="2664534380"/>
    <n v="392617728"/>
    <n v="14.73"/>
    <s v="VIGENCIA (a 30/06/2021): Durante este período se avanzó en los siguientes temas: propuesta gráfica para el lanzamiento de la estrategia de comunicación POT, concertación CAR y diversas actividades de la Secretaría Distrital de Planeación, se realizaron sinergias en coordinación con la Alcaldía Mayor y otras entidades distritales para los eventos: 1. Despachando Inversión de los recursos de Regalías 2. Encuesta Multipropósito 2021 3. Concertación y radicación del POT, se realizaron publicaciones permanentes sobre: 1. Socialización Propuesta POT a diferentes gremios de la ciudad 2. Encuesta Multipropósito 3. Sinergias realizadas con la Alcaldía 4 . Sinergias enviadas por la Alcaldía Mayor, se registran las métricas base de cada red social en una matriz, la cual al ser diligenciada mes a mes podrá arrojar datos comparativos para implementar acciones de mejora."/>
    <n v="203.83111"/>
    <n v="203.455038"/>
    <n v="960.70326999999997"/>
    <n v="189.16269"/>
    <n v="500"/>
    <n v="0"/>
    <n v="500"/>
    <n v="0"/>
    <n v="500"/>
    <n v="0"/>
    <n v="2664.5343800000001"/>
    <n v="392.61772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9"/>
    <s v="Implementar 100 %  Las Dimensiones Y Políticas Definidas En El Mipg"/>
    <n v="2"/>
    <s v="Constante"/>
    <n v="1"/>
    <s v="En ejecucion"/>
    <n v="1"/>
    <n v="100"/>
    <n v="100"/>
    <n v="100"/>
    <n v="100"/>
    <n v="35"/>
    <n v="35"/>
    <n v="100"/>
    <n v="0"/>
    <n v="0"/>
    <n v="100"/>
    <n v="0"/>
    <n v="0"/>
    <n v="100"/>
    <n v="0"/>
    <n v="0"/>
    <s v="N/A"/>
    <s v="N/A"/>
    <s v="N/A"/>
    <n v="118745169"/>
    <n v="111037700"/>
    <n v="93.51"/>
    <n v="1524340203"/>
    <n v="1189208033"/>
    <n v="78.010000000000005"/>
    <n v="556536169"/>
    <n v="0"/>
    <n v="0"/>
    <n v="554000000"/>
    <n v="0"/>
    <n v="0"/>
    <n v="478338256"/>
    <n v="0"/>
    <n v="0"/>
    <n v="3231959797"/>
    <n v="1300245733"/>
    <n v="40.229999999999997"/>
    <s v="VIGENCIA (a 30/06/2021): Se realizaron 8 sesiones de entrenamiento a los enlaces (jueves de calidad), con énfasis en las Dimensiones y Políticas de MIPG, la planeación y seguimiento institucional, el PAAC, el Sistema de Gestión de Calidad, sistemas de gestión y planes de mejoramiento Se expidió la Resolución 601/2021 que actualiza aspectos importantes de Políticas y componentes del MIPG en la SDP, los equipos de la entidad, sus roles y funciones. Se incluyó el enfoque de valor público, servicios de calidad, grupos de valor, grupos de interés y análisis integral de la ventanilla hacia adentro y hacia afuera En mayo se participó en la semana de Gobierno Abierto Distrital y el Taller para la construcción colectiva de una visión contra la corrupción En los resultados FURAG 2020, la SDP obtuvo 97,6 en el Índice de Desempeño Institucional -IDI, puntaje superior al del 2019 y ocupando el 4 lugar dentro de las 15 Secretarías Distritales. Se realizó sesión 3 del CIGD donde se presentaron los resultados al equipo directivo de la SDP Se participó en el Encuentro Transversal de Planeación - DAFP, donde se presentaron resultados FURAG 2020 Se realizó divulgación del PAAC y mapa de riesgos y se publicó la información de la gestión de la entidad en la página web de la SDP Se efectuó el seguimiento cuatrimestral de segunda línea de defensa a los mapas de riesgos de la SDP, publicado en la página web de la SDP Se realizaron asesorías para revisiones metodológicas de documentos del sistema de gestión, obteniendo: 82 documentos creados y/o mejorados, y 5 documentos retirados del Sistema de Gestión de la SDP Se dictaron charlas de preparación para auditorías internas de calidad a los responsables de procesos y enlaces, como insumo para las auditorías de Icontec Se brindó asesoría y soporte en formulación y seguimiento al POA, actualización de documentos, seguimiento a riesgos, planes de mejoramiento y evidencias, de los procesos de entidad en SIPG SIIP y SIPA Se vienen desarrollan"/>
    <n v="118.745169"/>
    <n v="111.0377"/>
    <n v="1524.340203"/>
    <n v="1189.2080329999999"/>
    <n v="556.53616899999997"/>
    <n v="0"/>
    <n v="554"/>
    <n v="0"/>
    <n v="478.338256"/>
    <n v="0"/>
    <n v="3231.959797"/>
    <n v="1300.245733"/>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10"/>
    <s v="Realizar 1 Diagnóstico Al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11"/>
    <s v="Elaborar 1 Procedimiento De Armonización Jurídica Del Trámite De Reconocimiento De Construccione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s v="VIGENCIA (a 30/06/2021): Si bien, esta meta está programada para el segundo semestre del año 2021, en el primer semestre se avanzó en precisar la muestra del próximo estudio de satisfacción, verificación de los requerimientos de productos y de estudios cualitativos. Se realizó el Estudio y análisis de la información del mercado con históricos y con cotizaciones presentadas por firmas especializadas en estudios de Satisfacción. Así mismo se incorporaron en los productos análisis de caracterización de usuarios con enfoque diferencial"/>
    <n v="0"/>
    <n v="0"/>
    <n v="150"/>
    <n v="0"/>
    <n v="0"/>
    <n v="0"/>
    <n v="180"/>
    <n v="0"/>
    <n v="0"/>
    <n v="0"/>
    <n v="330"/>
    <n v="0"/>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5"/>
    <n v="13"/>
    <s v="Aumentar 50 % Los Niveles De Interacción Entre El Ciudadano Y La Sdp"/>
    <n v="1"/>
    <s v="Suma"/>
    <n v="1"/>
    <s v="En ejecucion"/>
    <n v="1"/>
    <n v="10"/>
    <n v="10"/>
    <n v="100"/>
    <n v="10"/>
    <n v="5"/>
    <n v="50"/>
    <n v="10"/>
    <n v="0"/>
    <n v="0"/>
    <n v="10"/>
    <n v="0"/>
    <n v="0"/>
    <n v="10"/>
    <n v="0"/>
    <n v="0"/>
    <n v="50"/>
    <n v="15"/>
    <n v="30"/>
    <n v="615500799"/>
    <n v="594321104"/>
    <n v="96.56"/>
    <n v="1672337527"/>
    <n v="1603457527"/>
    <n v="95.88"/>
    <n v="2137674604"/>
    <n v="0"/>
    <n v="0"/>
    <n v="1862698489"/>
    <n v="0"/>
    <n v="0"/>
    <n v="1546089580"/>
    <n v="0"/>
    <n v="0"/>
    <n v="7834300999"/>
    <n v="2197778631"/>
    <n v="28.05"/>
    <s v="VIGENCIA (a 30/06/2021): Teniendo en cuenta la línea base para este indicador que son los porcentajes de participación de los diferentes canales de atención se observa un aumento significativo en el canal virtual y un leve aumento en el canal telefónico, canales que se han venido fortaleciendo el último año. Participación por canal- 2021 el acumulado al 1er semestre del año 2021 es 244.598 (52,85%), Telefónico 30.348 (6,58%), Virtual 132.175 (28,56%), Escrito 55.691(12,03%). En términos comparativos, el período 2021 con respecto al período 2019, se ha presentado incremento en la participación de las interacciones por canal presencial y telefónico. En términos absolutos el último trimestre presentó un número menor de ciudadanos que el anterior debido a varios factores externos que afectaron la movilidad de la ciudadanía y es una variable que puede explicar el aumento del canal escrito comparado con el 1er trimestre  a . Se avanza en la implementación del plan de acción definido en el primer trimestre de la Estrategia de Lenguaje Claro, se tienen varios documentos traducidos y se ha formulado una Estrategia de Pedagogía y Comunicación en conjunto con la Oficina de Prensa y Comunicaciones, se han realizado talleres con informadores para fortalecer competencias de comunicación, b. Mejorar los servicios actuales de la SDP a través de servicios virtuales, con ajustes al formulario para registro de agendamiento para facilitar la precisión de información requerida e informar oportunamente al ciudadano si es de la SDP o no. c. Hacer el seguimiento de los diferentes canales de atención que identifique oportunamente aspectos a mejorar en el ciclo del servicio y/o la definición de acciones, para ello se está trabajando en la metodología de seguimiento de calidad y servicio. d. para el período se sigue presentando una alta demanda de solicitudes registradas por la Plataforma Bogotá Te Escucha para la SDP por las solicitudes de información de la Base Maestra para el programa"/>
    <n v="615.50079900000003"/>
    <n v="594.32110399999999"/>
    <n v="1672.3375269999999"/>
    <n v="1603.457527"/>
    <n v="2137.6746039999998"/>
    <n v="0"/>
    <n v="1862.6984890000001"/>
    <n v="0"/>
    <n v="1546.0895800000001"/>
    <n v="0"/>
    <n v="7834.300999"/>
    <n v="2197.7786310000001"/>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7"/>
    <n v="1"/>
    <s v="Realizar 100 % Del Fortalecimiento Y Renovación Planeada De La Infraestructura Tecnológica En Todos Sus Componentes."/>
    <n v="2"/>
    <s v="Constante"/>
    <n v="1"/>
    <s v="En ejecucion"/>
    <n v="1"/>
    <n v="100"/>
    <n v="100"/>
    <n v="100"/>
    <n v="100"/>
    <n v="43"/>
    <n v="43"/>
    <n v="100"/>
    <n v="0"/>
    <n v="0"/>
    <n v="100"/>
    <n v="0"/>
    <n v="0"/>
    <n v="100"/>
    <n v="0"/>
    <n v="0"/>
    <s v="N/A"/>
    <s v="N/A"/>
    <s v="N/A"/>
    <n v="1537500639"/>
    <n v="1516846609"/>
    <n v="98.66"/>
    <n v="2339149750"/>
    <n v="256671219"/>
    <n v="10.97"/>
    <n v="3800000000"/>
    <n v="0"/>
    <n v="0"/>
    <n v="5553592165"/>
    <n v="0"/>
    <n v="0"/>
    <n v="1327876691"/>
    <n v="0"/>
    <n v="0"/>
    <n v="14558119245"/>
    <n v="1773517828"/>
    <n v="12.18"/>
    <s v="VIGENCIA (a 30/06/2021): Logros: Se dio cumplimiento a las actividades programadas en el segundo trimestre de la vigencia 2021, logrando un avance del 43% en el indicador. Así, dentro de las acciones orientadas a fortalecer y renovar la infraestructura tecnológica para soportar los servicios en puestos de trabajo de la SDP, se levantó el inventario de todos los equipos periféricos que se requieren adquirir y/o renovar en los puestos de trabajo, como portátiles, computadores, impresoras y escáneres.   Adicionalmente, se realizó actualización de los agentes en los servidores Windows y Linux de la Entidad, se depuró la base de datos de SqlServer correspondiente al programa de ¿Bogotá Solidaria¿, y se realizó el estudio de mercado y radicación del proceso contractual para la ampliación de la capacidad de copias de seguridad de la librería LTO8.  Beneficios: Se ha garantizado la conexión de los servidores de la SDP en temas como trabajo en casa, proyecto de teletrabajo y en general la administración de la infraestructura y se ha dado continuidad a los servicios prestados por la SDP. Asimismo, se ha realizado el monitoreo de los servidores Windows y Linux para garantizar la disponibilidad de los servicios tecnológicos de la Entidad."/>
    <n v="1537.5006390000001"/>
    <n v="1516.8466089999999"/>
    <n v="2339.14975"/>
    <n v="256.67121900000001"/>
    <n v="3800"/>
    <n v="0"/>
    <n v="5553.592165"/>
    <n v="0"/>
    <n v="1327.8766909999999"/>
    <n v="0"/>
    <n v="14558.119245"/>
    <n v="1773.51782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7"/>
    <n v="2"/>
    <s v="Realizar 100 % Del Fortalecimiento Y Renovación Planeada De Los Sistemas De Información Y Aplicaciones."/>
    <n v="2"/>
    <s v="Constante"/>
    <n v="1"/>
    <s v="En ejecucion"/>
    <n v="1"/>
    <n v="100"/>
    <n v="100"/>
    <n v="100"/>
    <n v="100"/>
    <n v="46"/>
    <n v="46"/>
    <n v="100"/>
    <n v="0"/>
    <n v="0"/>
    <n v="100"/>
    <n v="0"/>
    <n v="0"/>
    <n v="100"/>
    <n v="0"/>
    <n v="0"/>
    <s v="N/A"/>
    <s v="N/A"/>
    <s v="N/A"/>
    <n v="85680000"/>
    <n v="85680000"/>
    <n v="100"/>
    <n v="2763842250"/>
    <n v="151900000"/>
    <n v="5.5"/>
    <n v="2300000000"/>
    <n v="0"/>
    <n v="0"/>
    <n v="3881532236"/>
    <n v="0"/>
    <n v="0"/>
    <n v="1102279145"/>
    <n v="0"/>
    <n v="0"/>
    <n v="10133333631"/>
    <n v="237580000"/>
    <n v="2.34"/>
    <s v="VIGENCIA (a 30/06/2021): Logros: Se dio cumplimiento a las actividades programadas en el segundo trimestre de la vigencia 2021, logrando un avance del 46% en el indicador. Se avanzó en la coordinación de las mesas de trabajo técnicas con los usuarios para la definición funcional y no funcional de los requerimientos de software, así como también se adelantaron actividades de sincronización y depuración de los datos para el intercambio de información con las curadurías urbanas, que permitirán fortalecer y renovar las soluciones de software para el acceso de información a la ciudadanía.   Beneficios: Se ha garantizado el acceso a la información actualizada por parte de los ciudadanos mediante los sistemas de información y/o aplicaciones dispuestas para tal fin."/>
    <n v="85.68"/>
    <n v="85.68"/>
    <n v="2763.8422500000001"/>
    <n v="151.9"/>
    <n v="2300"/>
    <n v="0"/>
    <n v="3881.532236"/>
    <n v="0"/>
    <n v="1102.279145"/>
    <n v="0"/>
    <n v="10133.333631000001"/>
    <n v="237.58"/>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7"/>
    <n v="3"/>
    <s v="Realizar 100 % Del Fortalecimiento Y Renovación Planeada De Las Herramientas De Software."/>
    <n v="2"/>
    <s v="Constante"/>
    <n v="1"/>
    <s v="En ejecucion"/>
    <n v="1"/>
    <n v="100"/>
    <n v="100"/>
    <n v="100"/>
    <n v="100"/>
    <n v="45"/>
    <n v="45"/>
    <n v="100"/>
    <n v="0"/>
    <n v="0"/>
    <n v="100"/>
    <n v="0"/>
    <n v="0"/>
    <n v="100"/>
    <n v="0"/>
    <n v="0"/>
    <s v="N/A"/>
    <s v="N/A"/>
    <s v="N/A"/>
    <n v="1434827555"/>
    <n v="1434806005"/>
    <n v="100"/>
    <n v="532000000"/>
    <n v="4271000"/>
    <n v="0.8"/>
    <n v="2280000000"/>
    <n v="0"/>
    <n v="0"/>
    <n v="3889839600"/>
    <n v="0"/>
    <n v="0"/>
    <n v="1120802400"/>
    <n v="0"/>
    <n v="0"/>
    <n v="9257469555"/>
    <n v="1439077005"/>
    <n v="15.55"/>
    <s v="VIGENCIA (a 30/06/2021): Logros: Se dio cumplimiento a las actividades programadas en el segundo trimestre de la vigencia 2021, logrando un avance del 45% en el indicador. Se realizó la auditoria por parte del distribuidor autorizado de las licencias Autodesk, se radicó el proceso contractual para la renovación de las licencias EMME, las cuales soportan servicios dirigidos a la ciudadanía, y se suscribió el contrato para la adquisición de licencias de Acrobat Professional destinadas para soportar actividades administrativas de la Entidad.   Beneficios: Se ha garantizado la continuidad de las licencias de software, que soportan sistemas de información y/o aplicaciones utilizadas en las actividades diarias de la entidad y otras al servicio de la ciudadanía. Asimismo, se ha garantizado la conexión de los funcionarios de la SDP en temas como trabajo en casa, proyecto de teletrabajo y en general la administración de la infraestructura."/>
    <n v="1434.8275550000001"/>
    <n v="1434.8060049999999"/>
    <n v="532"/>
    <n v="4.2709999999999999"/>
    <n v="2280"/>
    <n v="0"/>
    <n v="3889.8395999999998"/>
    <n v="0"/>
    <n v="1120.8024"/>
    <n v="0"/>
    <n v="9257.4695549999997"/>
    <n v="1439.0770049999999"/>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7"/>
    <n v="4"/>
    <s v="Realizar 100 % De La Migración Planeada De Los Servicios A Nuevas Tecnologías"/>
    <n v="2"/>
    <s v="Constante"/>
    <n v="1"/>
    <s v="En ejecucion"/>
    <n v="1"/>
    <n v="100"/>
    <n v="100"/>
    <n v="100"/>
    <n v="100"/>
    <n v="46"/>
    <n v="46"/>
    <n v="100"/>
    <n v="0"/>
    <n v="0"/>
    <n v="100"/>
    <n v="0"/>
    <n v="0"/>
    <n v="0"/>
    <n v="0"/>
    <n v="0"/>
    <s v="N/A"/>
    <s v="N/A"/>
    <s v="N/A"/>
    <n v="215000000"/>
    <n v="215000000"/>
    <n v="100"/>
    <n v="1046900000"/>
    <n v="522900000"/>
    <n v="49.95"/>
    <n v="260000000"/>
    <n v="0"/>
    <n v="0"/>
    <n v="443578200"/>
    <n v="0"/>
    <n v="0"/>
    <n v="0"/>
    <n v="0"/>
    <n v="0"/>
    <n v="1965478200"/>
    <n v="737900000"/>
    <n v="37.54"/>
    <s v="VIGENCIA (a 30/06/2021): Logros: Se dio cumplimiento a las actividades programadas en el segundo trimestre de la vigencia 2021, logrando un avance del 46% en el indicador. Se elaboró el Modelo de Arquitectura Tecnológica de la Información de la SDP y se inició con el desarrollo de las funcionalidades en la herramienta, generando diferentes artefactos con el fin de iniciar la implementación de esta. Dentro de las actividades de migración a la nube e implementación de un DRP (Plan de Recuperación de Desastres), se legalizó el contrato y se avanzó con el levantamiento de información y del diagnóstico de la situación actual.  Beneficios: Se ha dado continuidad a la gestión de Tecnologías de la Información y las Comunicaciones - TIC del enfoque de arquitectura, fortaleciendo las capacidades institucionales y de gestión de Tecnologías de Información ¿ TI y así garantizar mayor disponibilidad de los servicios y de la información."/>
    <n v="215"/>
    <n v="215"/>
    <n v="1046.9000000000001"/>
    <n v="522.9"/>
    <n v="260"/>
    <n v="0"/>
    <n v="443.57819999999998"/>
    <n v="0"/>
    <n v="0"/>
    <n v="0"/>
    <n v="1965.4782"/>
    <n v="737.9"/>
  </r>
  <r>
    <n v="16"/>
    <s v="Un Nuevo Contrato Social y Ambiental para la Bogotá del Siglo XXI"/>
    <x v="0"/>
    <n v="2021"/>
    <s v="30/06/2021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7"/>
    <n v="5"/>
    <s v="Realizar 100 % De La Implementación Planeada De Gobierno Digital"/>
    <n v="2"/>
    <s v="Constante"/>
    <n v="1"/>
    <s v="En ejecucion"/>
    <n v="1"/>
    <n v="100"/>
    <n v="100"/>
    <n v="100"/>
    <n v="100"/>
    <n v="48"/>
    <n v="48"/>
    <n v="100"/>
    <n v="0"/>
    <n v="0"/>
    <n v="100"/>
    <n v="0"/>
    <n v="0"/>
    <n v="100"/>
    <n v="0"/>
    <n v="0"/>
    <s v="N/A"/>
    <s v="N/A"/>
    <s v="N/A"/>
    <n v="673571580"/>
    <n v="673571580"/>
    <n v="100"/>
    <n v="808600000"/>
    <n v="318600000"/>
    <n v="39.4"/>
    <n v="760000000"/>
    <n v="0"/>
    <n v="0"/>
    <n v="1296613200"/>
    <n v="0"/>
    <n v="0"/>
    <n v="373600800"/>
    <n v="0"/>
    <n v="0"/>
    <n v="3912385580"/>
    <n v="992171580"/>
    <n v="25.36"/>
    <s v="VIGENCIA (a 30/06/2021): Logros: Se dio cumplimiento a las actividades programadas en el segundo trimestre de la vigencia 2021, logrando un avance del 48% en el indicador, con la revisión y trámite de aprobación documento A-LE-373, Versión 3 Acta de Mejoramiento 86 del 28/06/2021, en el cual se desarrolla el Modelo de Seguridad y Privacidad de la Información (MPSI) de la SDP para la vigencia.  Adicionalmente, frente al proyecto &quot;Construir sobre el Sistemas de Información de Procesos Automáticos - SIPA las funcionalidades para atender los requerimientos del Modelo de Requisitos de Documento Electrónico - MOREQ&quot;, se realizó una (1) reunión con la Dirección de Recursos Físicos y Gestión Documental, la firma Macro Proyectos y la Dirección de Sistemas, con el fin de presentar los requerimientos funcionales, y se realizaron dos (2) reuniones preliminares con la Dirección de Servicio al Ciudadano, con el fin de determinar los aspectos relevantes a tener en cuenta para definir el alcance de este.   Beneficios: Se ha garantizado el acceso a la información actualizada a los ciudadanos mediante los sistemas de información y/o aplicaciones, dispuestos para tal fin."/>
    <n v="673.57158000000004"/>
    <n v="673.57158000000004"/>
    <n v="808.6"/>
    <n v="318.60000000000002"/>
    <n v="760"/>
    <n v="0"/>
    <n v="1296.6132"/>
    <n v="0"/>
    <n v="373.60079999999999"/>
    <n v="0"/>
    <n v="3912.3855800000001"/>
    <n v="992.17158000000006"/>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1"/>
    <s v="Formar 26100 Mujeres En Sus Derechos A Través De Procesos De Desarrollo De Capacidades En El Uso Tic."/>
    <n v="1"/>
    <s v="Suma"/>
    <n v="1"/>
    <s v="En ejecucion"/>
    <n v="1"/>
    <n v="2000"/>
    <n v="2000"/>
    <n v="100"/>
    <n v="7000"/>
    <n v="4173"/>
    <n v="59.61"/>
    <n v="7000"/>
    <n v="0"/>
    <n v="0"/>
    <n v="7000"/>
    <n v="0"/>
    <n v="0"/>
    <n v="3100"/>
    <n v="0"/>
    <n v="0"/>
    <n v="26100"/>
    <n v="6173"/>
    <n v="23.65"/>
    <n v="104570000"/>
    <n v="104564466"/>
    <n v="99.99"/>
    <n v="2363000000"/>
    <n v="1291566143"/>
    <n v="54.66"/>
    <n v="2523000000"/>
    <n v="0"/>
    <n v="0"/>
    <n v="2491086000"/>
    <n v="0"/>
    <n v="0"/>
    <n v="2219930000"/>
    <n v="0"/>
    <n v="0"/>
    <n v="9701586000"/>
    <n v="1396130609"/>
    <n v="14.39"/>
    <s v="VIGENCIA (a 30/06/2021): A junio de 2021 se logró la formación de 4.173 mujeres, alcanzando un avance del 60% de lo programado para la vigencia, quienes han participado de los siguientes cursos:  Habilidades socioemocionales (1.834), Habilidades digitales (1.729), Prevención de violencias (468), Introducción a Indicadores de Género (117), Constructoras TIC para la paz (17) y Derechos de las mujeres y herramientas TIC (08) Dentro de los principales aprendizajes que se evidencian de manera general en los cursos implementados, se encuentra el reconocimiento de sus derechos, el descubrimiento de potencialidades y capacidades, el uso de herramientas digitales para potenciar emprendimientos, el reconocimiento de posibles violencias y las estrategias para prevenirlas."/>
    <n v="104.57"/>
    <n v="104.564466"/>
    <n v="2363"/>
    <n v="1291.566143"/>
    <n v="2523"/>
    <n v="0"/>
    <n v="2491.0859999999998"/>
    <n v="0"/>
    <n v="2219.9299999999998"/>
    <n v="0"/>
    <n v="9701.5859999999993"/>
    <n v="1396.13060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2"/>
    <s v="Diseñar 13 Contenidos Para El Desarrollo De Capacidades Socioemocionales, Técnicas Y Digitales De Las Mujeres, En Toda Su Diversidad"/>
    <n v="1"/>
    <s v="Suma"/>
    <n v="1"/>
    <s v="En ejecucion"/>
    <n v="1"/>
    <n v="2"/>
    <n v="2"/>
    <n v="100"/>
    <n v="4"/>
    <n v="0"/>
    <n v="0"/>
    <n v="4"/>
    <n v="0"/>
    <n v="0"/>
    <n v="3"/>
    <n v="0"/>
    <n v="0"/>
    <n v="0"/>
    <n v="0"/>
    <n v="0"/>
    <n v="13"/>
    <n v="2"/>
    <n v="15.38"/>
    <n v="120000000"/>
    <n v="120000000"/>
    <n v="100"/>
    <n v="727850000"/>
    <n v="180000000"/>
    <n v="24.73"/>
    <n v="800000000"/>
    <n v="0"/>
    <n v="0"/>
    <n v="700000000"/>
    <n v="0"/>
    <n v="0"/>
    <n v="0"/>
    <n v="0"/>
    <n v="0"/>
    <n v="2347850000"/>
    <n v="300000000"/>
    <n v="12.78"/>
    <s v="VIGENCIA (a 30/06/2021): Si bien la actividad no se encontraba programada para el trimestre, se avanzó con la firma de la minuta del contrato con la Universidad Nacional, proceso bolsa en el cual aportan dos proyectos de inversión más. El objeto del contrato es ¿Elaborar, desarrollar, virtualizar y poner en marcha cursos virtuales para el desarrollo de capacidades de las mujeres, así como capacidades institucionales a partir de los enfoques de género y diferencial¿"/>
    <n v="120"/>
    <n v="120"/>
    <n v="727.85"/>
    <n v="180"/>
    <n v="800"/>
    <n v="0"/>
    <n v="700"/>
    <n v="0"/>
    <n v="0"/>
    <n v="0"/>
    <n v="2347.85"/>
    <n v="300"/>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3"/>
    <s v="Diseñar E Implementar 1 Estrategía Para El Desarrollo De Capacidades Sociomecionales Y Técnicas De Las Mujeres En Toda Su Diversidad Para Su Emprendimiento Y Empleabilidad."/>
    <n v="1"/>
    <s v="Suma"/>
    <n v="1"/>
    <s v="En ejecucion"/>
    <n v="1"/>
    <n v="0.2"/>
    <n v="0.19"/>
    <n v="95"/>
    <n v="0.21"/>
    <n v="0.12"/>
    <n v="57.14"/>
    <n v="0.2"/>
    <n v="0"/>
    <n v="0"/>
    <n v="0.2"/>
    <n v="0"/>
    <n v="0"/>
    <n v="0.2"/>
    <n v="0"/>
    <n v="0"/>
    <n v="1"/>
    <n v="0.31"/>
    <n v="31"/>
    <n v="97800000"/>
    <n v="97776667"/>
    <n v="99.98"/>
    <n v="900135000"/>
    <n v="660547966"/>
    <n v="73.38"/>
    <n v="848326000"/>
    <n v="0"/>
    <n v="0"/>
    <n v="725114000"/>
    <n v="0"/>
    <n v="0"/>
    <n v="746870000"/>
    <n v="0"/>
    <n v="0"/>
    <n v="3318245000"/>
    <n v="758324633"/>
    <n v="22.85"/>
    <s v="VIGENCIA (a 30/06/2021): Se desarrollaron acciones para dinamizar empleo-emprendimiento a través de reuniones con: Fundación Alpina, Corporación Mundial, CEMEX, PDET ONU Mujeres, Politécnico Grancolombiano, BID, CoreWoman, Cámara de Comercio, CIDEU, Las Andariegas, ACNUDH FIP- Embajada Francia Banco Mundial principalmente."/>
    <n v="97.8"/>
    <n v="97.776667000000003"/>
    <n v="900.13499999999999"/>
    <n v="660.54796599999997"/>
    <n v="848.32600000000002"/>
    <n v="0"/>
    <n v="725.11400000000003"/>
    <n v="0"/>
    <n v="746.87"/>
    <n v="0"/>
    <n v="3318.2449999999999"/>
    <n v="758.32463299999995"/>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1"/>
    <s v="Vincular 20249 Mujeres A Procesos De Información, Sensibilización Y Campañas De Difusión De Sus Derechos"/>
    <n v="1"/>
    <s v="Suma"/>
    <n v="1"/>
    <s v="En ejecucion"/>
    <n v="1"/>
    <n v="12000"/>
    <n v="12019"/>
    <n v="100.16"/>
    <n v="8230"/>
    <n v="9122"/>
    <n v="110.84"/>
    <n v="0"/>
    <n v="0"/>
    <n v="0"/>
    <n v="0"/>
    <n v="0"/>
    <n v="0"/>
    <n v="0"/>
    <n v="0"/>
    <n v="0"/>
    <n v="20249"/>
    <n v="21141"/>
    <n v="104.41"/>
    <n v="1022080000"/>
    <n v="1022079887"/>
    <n v="100"/>
    <n v="1234051052"/>
    <n v="691896748"/>
    <n v="56.07"/>
    <n v="0"/>
    <n v="0"/>
    <n v="0"/>
    <n v="0"/>
    <n v="0"/>
    <n v="0"/>
    <n v="0"/>
    <n v="0"/>
    <n v="0"/>
    <n v="2256131052"/>
    <n v="1713976635"/>
    <n v="75.97"/>
    <s v="VIGENCIA (a 30/06/2021):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Total, mujeres vinculadas: 9.122. Se dio una sobrejecución en atención a la demanda de la ciudadanía en el marco de la implementación del modelo de atención CIOM, priorizando los procesos en torno a los derechos a una vida libre de violencias y salud plena. Se hace importante precisar que el presupuesto tuvo una modificación con ocasión al traslado presupuestal para la vigencia fiscal en atención a la Resolución No. SDH 000344 del 19 de mayo de 2021, por la creación empleos de carácter permanente que permite garantizar la continuidad en la prestación del servicio de las Casas de Igualdad de Oportunidades de Mujeres, motivo el cual, esta meta, no continúa a partir del 1 junio de 2020."/>
    <n v="1022.08"/>
    <n v="1022.079887"/>
    <n v="1234.051052"/>
    <n v="691.896748"/>
    <n v="0"/>
    <n v="0"/>
    <n v="0"/>
    <n v="0"/>
    <n v="0"/>
    <n v="0"/>
    <n v="2256.1310520000002"/>
    <n v="1713.976635"/>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2"/>
    <s v="Realizar 14123 Orientaciones Y Acompañamientos Psicosociales A Mujeres"/>
    <n v="1"/>
    <s v="Suma"/>
    <n v="1"/>
    <s v="En ejecucion"/>
    <n v="1"/>
    <n v="6420"/>
    <n v="6460"/>
    <n v="100.62"/>
    <n v="5030"/>
    <n v="4404"/>
    <n v="87.55"/>
    <n v="1069"/>
    <n v="0"/>
    <n v="0"/>
    <n v="1069"/>
    <n v="0"/>
    <n v="0"/>
    <n v="495"/>
    <n v="0"/>
    <n v="0"/>
    <n v="14123"/>
    <n v="10864"/>
    <n v="76.92"/>
    <n v="881157817"/>
    <n v="880873961"/>
    <n v="99.97"/>
    <n v="1310037360"/>
    <n v="633909638"/>
    <n v="48.39"/>
    <n v="359873360"/>
    <n v="0"/>
    <n v="0"/>
    <n v="340444526"/>
    <n v="0"/>
    <n v="0"/>
    <n v="360188283"/>
    <n v="0"/>
    <n v="0"/>
    <n v="3251701346"/>
    <n v="1514783599"/>
    <n v="46.58"/>
    <s v="VIGENCIA (a 30/06/2021):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urante la vigencia 2021 se han realizado 4404 atenciones psicosociales a través de las CIOM."/>
    <n v="881.15781700000002"/>
    <n v="880.87396100000001"/>
    <n v="1310.03736"/>
    <n v="633.90963799999997"/>
    <n v="359.87335999999999"/>
    <n v="0"/>
    <n v="340.444526"/>
    <n v="0"/>
    <n v="360.18828300000001"/>
    <n v="0"/>
    <n v="3251.7013460000003"/>
    <n v="1514.783598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3"/>
    <s v="Adelantar 1 Proceso De Asistencia Técnica Y Fortalecimiento A Procesos Organizativos De Mujeres"/>
    <n v="2"/>
    <s v="Constante"/>
    <n v="1"/>
    <s v="En ejecucion"/>
    <n v="1"/>
    <n v="1"/>
    <n v="1"/>
    <n v="100"/>
    <n v="1"/>
    <n v="1"/>
    <n v="100"/>
    <n v="1"/>
    <n v="0"/>
    <n v="0"/>
    <n v="1"/>
    <n v="0"/>
    <n v="0"/>
    <n v="1"/>
    <n v="0"/>
    <n v="0"/>
    <s v="N/A"/>
    <s v="N/A"/>
    <s v="N/A"/>
    <n v="32752724"/>
    <n v="8858000"/>
    <n v="27.05"/>
    <n v="698967385"/>
    <n v="163093467"/>
    <n v="23.33"/>
    <n v="700000000"/>
    <n v="0"/>
    <n v="0"/>
    <n v="500000000"/>
    <n v="0"/>
    <n v="0"/>
    <n v="700612566"/>
    <n v="0"/>
    <n v="0"/>
    <n v="2632332675"/>
    <n v="171951467"/>
    <n v="6.53"/>
    <s v="VIGENCIA (a 30/06/2021): Se inició la planeación para llevar a cabo la estrategia de fortalecimiento a organizaciones sociales de mujeres y se adelantó el proceso de articulación con IDPAC con quién se gestionará un convenio interinstitucional para poder ejecutar una estrategia de fortalecimiento a las organizaciones de mujeres, en sus diversidades, y que atiendan, entre otras, a las concertaciones étnicas y al Plan Distrital de Atención a Víctimas del Conflicto Armado. En este sentido, se desarrolló el instrumento de caracterización a utilizar y se consolidó el documento de asistencia técnica, se consolidaron los documentos que dan soporte al Modelo de Asistencia Técnica, principalmente en relación con el convenio IDPAC con la construcción de 2 anexos técnicos que están en revisión y con relación a los procesos de actualización normativa de los COLMyEG. También, en esa línea, se realizó un ejercicio de revisión normativa para construir la propuesta de actualización, esto implicó revisar las normas a nivel nacional y distrital, para reconocer sobre que legislación se amparará el acto normativo y revisar las posibles acciones a desarrollar/proponer para ampliar la incidencia política de las mujeres en dicho espacio."/>
    <n v="32.752724000000001"/>
    <n v="8.8580000000000005"/>
    <n v="698.96738500000004"/>
    <n v="163.093467"/>
    <n v="700"/>
    <n v="0"/>
    <n v="500"/>
    <n v="0"/>
    <n v="700.61256600000002"/>
    <n v="0"/>
    <n v="2632.3326750000001"/>
    <n v="171.95146700000001"/>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4"/>
    <s v="Realizar 13668 Orientaciones Y Asesorías Socio Jurídicas A Mujeres Víctimas De Violencias"/>
    <n v="1"/>
    <s v="Suma"/>
    <n v="1"/>
    <s v="En ejecucion"/>
    <n v="1"/>
    <n v="6250"/>
    <n v="6398"/>
    <n v="102.37"/>
    <n v="5366"/>
    <n v="4672"/>
    <n v="87.07"/>
    <n v="776"/>
    <n v="0"/>
    <n v="0"/>
    <n v="776"/>
    <n v="0"/>
    <n v="0"/>
    <n v="352"/>
    <n v="0"/>
    <n v="0"/>
    <n v="13668"/>
    <n v="11070"/>
    <n v="80.989999999999995"/>
    <n v="993032726"/>
    <n v="942574493"/>
    <n v="94.92"/>
    <n v="1258502177"/>
    <n v="639599809"/>
    <n v="50.82"/>
    <n v="359873360"/>
    <n v="0"/>
    <n v="0"/>
    <n v="340444526"/>
    <n v="0"/>
    <n v="0"/>
    <n v="360188283"/>
    <n v="0"/>
    <n v="0"/>
    <n v="3312041072"/>
    <n v="1582174302"/>
    <n v="47.77"/>
    <s v="VIGENCIA (a 30/06/2021):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Durante la vigencia de 2021 se han realizado 4.672 orientaciones y asesorías.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
    <n v="993.03272600000003"/>
    <n v="942.57449299999996"/>
    <n v="1258.5021770000001"/>
    <n v="639.59980900000005"/>
    <n v="359.87335999999999"/>
    <n v="0"/>
    <n v="340.444526"/>
    <n v="0"/>
    <n v="360.18828300000001"/>
    <n v="0"/>
    <n v="3312.0410720000004"/>
    <n v="1582.174301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5"/>
    <s v="Apoyar La Implementación De 3 Estrategías Prioritarias Del Sector Mujeres"/>
    <n v="2"/>
    <s v="Constante"/>
    <n v="1"/>
    <s v="En ejecucion"/>
    <n v="1"/>
    <n v="3"/>
    <n v="3"/>
    <n v="100"/>
    <n v="3"/>
    <n v="3"/>
    <n v="100"/>
    <n v="3"/>
    <n v="0"/>
    <n v="0"/>
    <n v="3"/>
    <n v="0"/>
    <n v="0"/>
    <n v="3"/>
    <n v="0"/>
    <n v="0"/>
    <s v="N/A"/>
    <s v="N/A"/>
    <s v="N/A"/>
    <n v="591325938"/>
    <n v="512380287"/>
    <n v="86.65"/>
    <n v="1942287070"/>
    <n v="1204357169"/>
    <n v="62.01"/>
    <n v="2000555682"/>
    <n v="0"/>
    <n v="0"/>
    <n v="1892549732"/>
    <n v="0"/>
    <n v="0"/>
    <n v="2002306357"/>
    <n v="0"/>
    <n v="0"/>
    <n v="8429024779"/>
    <n v="1716737456"/>
    <n v="20.37"/>
    <s v="VIGENCIA (a 30/06/2021): Durante lo corrido de la vigencia 2021, se continúa con la implementación de las acciones del PIEOG, entre las cuales se destaca, la implementación de acciones encaminadas a fomentar el derecho a la paz con mujeres víctimas del conflicto armado y excombatientes residentes de la ciudad. Por otro lado, se continúa con el acompañamiento técnico en las Localidades a fin de transversalizar los enfoques de la PPMYEG, posesionando la agenda de las mujeres, durante el periodo se ha logrado participar en diferentes proyectos de 11 localidades. Así mismo, se estableció el plan de trabajo de la Estrategia Tejiendo mundos de Igualdad para Niños y Niñas, para la vigencia actual se han realizados diferentes actividades como: la realización de 4 encuentros para la celebración del día de la Niñez y la Recreación, también se han realizado 14 talleres en mayo y 14 en Junio, logrando una vinculación total de: 435 niñas y niños, siendo importante destacar los encuentros desarrollados en la localidad de Kennedy, Suba, Usme y Ciudad Bolívar, especialmente los desarrollados en el marco de la coyuntura local con el Estallido Social, con actividades presenciales y virtuales que fomentan el reconocimiento de las diferencias y diversidades desde los enfoques de la PPMYEG. Igualmente se destaca la participación de las Jornadas en la ruralidad, como fue en Suba. La transversalización de los enfoques de la PPMYEG, en la formulación y ejecución de los planes de desarrollo local, es una actividad constante de las CIOM, que permite avanzar en la territorialización de la PPMYEG, contemplando las necesidades específicas de las mujeres de cada localidad acorde a sus dinámicas."/>
    <n v="591.32593799999995"/>
    <n v="512.38028699999995"/>
    <n v="1942.2870700000001"/>
    <n v="1204.3571690000001"/>
    <n v="2000.5556819999999"/>
    <n v="0"/>
    <n v="1892.5497319999999"/>
    <n v="0"/>
    <n v="2002.3063569999999"/>
    <n v="0"/>
    <n v="8429.0247789999994"/>
    <n v="1716.7374560000001"/>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4"/>
    <n v="6"/>
    <s v="Operar En Las 20 Localidades El Modelo De Atención: Casas De Igualdad De Oportunidades Para Las Mujeres"/>
    <n v="2"/>
    <s v="Constante"/>
    <n v="1"/>
    <s v="En ejecucion"/>
    <n v="1"/>
    <n v="20"/>
    <n v="20"/>
    <n v="100"/>
    <n v="20"/>
    <n v="20"/>
    <n v="100"/>
    <n v="20"/>
    <n v="0"/>
    <n v="0"/>
    <n v="20"/>
    <n v="0"/>
    <n v="0"/>
    <n v="20"/>
    <n v="0"/>
    <n v="0"/>
    <s v="N/A"/>
    <s v="N/A"/>
    <s v="N/A"/>
    <n v="1090481795"/>
    <n v="1063143839"/>
    <n v="97.49"/>
    <n v="8440520064"/>
    <n v="5290023931"/>
    <n v="62.67"/>
    <n v="8235317591"/>
    <n v="0"/>
    <n v="0"/>
    <n v="8105840652"/>
    <n v="0"/>
    <n v="0"/>
    <n v="8360300048"/>
    <n v="0"/>
    <n v="0"/>
    <n v="34232460150"/>
    <n v="6353167770"/>
    <n v="18.559999999999999"/>
    <s v="VIGENCIA (a 30/06/2021): Durante el primer semestre, se garantizó el personal y los contratos de aseo y vigilancia y transporte para la implementación del Modelo de Atención de las CIOM, aún en tiempos de pandemia, permite avanzar en la territorialización de la PPMYEG. Por otro lado, avanzar en el fortalecimiento de la estrategia territorial se configura en un avance en el ajuste del modelo de atención de las CIOM, respondiendo a las nuevas dinámicas de la ciudad y de las mujeres y se inició la implementación del modelo de atención para la ruralidad con la CIOM Rural. Se avanzó en la articulación en la ruralidad de Bogotá que permita avanzar en la implementación de la CIOM Rural y en el proceso contractual del equipo de ruralidad. se inició con la planeación de las jornadas territoriales &quot;Contigo en tu Barrio&quot;, teniendo como herramienta los mapas de calor de las mujeres atendidas por upz en cada una de las localidades. Durante la vigencia, se realizaron 102 jornadas &quot;Contigo en tu Barrio&quot;, en 20 localidades, destacando las jornadas que se realizaron en Sumapaz en las Veredas de las Sopas, Animas, Las Auras, Nueva Granada, San José, Tunal alto y Betania, que permite avanzar en el fortalecimiento de la presencia institucional en la ruralidad. La Planta Temporal que conforma el equipo de las CIOM, se prorrogó hasta el 30 de junio de 2021, garantizando de esta manera, la continuidad en la implementación del modelo de atención en las 20 localidades de la ciudad. Por otro lado, se iniciaron los procesos contractuales para adelantar los contratos de prestación de servicios necesarios y proyectados para este año, que implementará las metas asociadas a este proyecto, además del personal de planta que existe actualmente. Teniendo en cuenta lo anterior se han adelantado 67 contratos s a cargo de la Dirección."/>
    <n v="1090.4817949999999"/>
    <n v="1063.1438390000001"/>
    <n v="8440.5200640000003"/>
    <n v="5290.0239309999997"/>
    <n v="8235.3175910000009"/>
    <n v="0"/>
    <n v="8105.8406519999999"/>
    <n v="0"/>
    <n v="8360.3000479999992"/>
    <n v="0"/>
    <n v="34232.460149999999"/>
    <n v="6353.16777"/>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1"/>
    <s v="Elaborar E Implementar 3 Lineamientos Con Enfoques De Derechos De Las Mujeres, De Género Y Diferencia"/>
    <n v="1"/>
    <s v="Suma"/>
    <n v="1"/>
    <s v="En ejecucion"/>
    <n v="1"/>
    <n v="0.72"/>
    <n v="0.71"/>
    <n v="98.61"/>
    <n v="0.89"/>
    <n v="0.34"/>
    <n v="38.200000000000003"/>
    <n v="0.55000000000000004"/>
    <n v="0"/>
    <n v="0"/>
    <n v="0.55000000000000004"/>
    <n v="0"/>
    <n v="0"/>
    <n v="0.3"/>
    <n v="0"/>
    <n v="0"/>
    <n v="3"/>
    <n v="1.05"/>
    <n v="35"/>
    <n v="237580205"/>
    <n v="209176358"/>
    <n v="88.05"/>
    <n v="705296980"/>
    <n v="541622686"/>
    <n v="76.790000000000006"/>
    <n v="660870950"/>
    <n v="0"/>
    <n v="0"/>
    <n v="680643170"/>
    <n v="0"/>
    <n v="0"/>
    <n v="638468959"/>
    <n v="0"/>
    <n v="0"/>
    <n v="2922860264"/>
    <n v="750799044"/>
    <n v="25.69"/>
    <s v="VIGENCIA (a 30/06/2021): Se aprobó y publicó el procedimiento ¿Asistencia técnica a los Sectores de la Administración Distrital y las localidades para la transversalización del enfoque diferencial¿, se socializó y convalidó una propuesta de estructura de los manuales para transversalizar el enfoque diferencial con el equipo de la DED y se identificaron 6 temáticas para la elaboración de estos. Adicionalmente, se avanzó en la elaboración del lineamiento de la estrategia de corresponsabilidad y del borrador del Lineamiento del CTPD."/>
    <n v="237.58020500000001"/>
    <n v="209.17635799999999"/>
    <n v="705.29697999999996"/>
    <n v="541.62268600000004"/>
    <n v="660.87094999999999"/>
    <n v="0"/>
    <n v="680.64317000000005"/>
    <n v="0"/>
    <n v="638.46895900000004"/>
    <n v="0"/>
    <n v="2922.8602639999999"/>
    <n v="750.7990440000000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2"/>
    <s v="Implementar 3 Estrategias Con Enfoque Diferencial Para Mujeres En Su Diversidad"/>
    <n v="1"/>
    <s v="Suma"/>
    <n v="1"/>
    <s v="En ejecucion"/>
    <n v="1"/>
    <n v="0.2"/>
    <n v="0.2"/>
    <n v="100"/>
    <n v="0.65"/>
    <n v="0.25"/>
    <n v="38.46"/>
    <n v="0.9"/>
    <n v="0"/>
    <n v="0"/>
    <n v="0.9"/>
    <n v="0"/>
    <n v="0"/>
    <n v="0.35"/>
    <n v="0"/>
    <n v="0"/>
    <n v="3"/>
    <n v="0.45"/>
    <n v="15"/>
    <n v="175263378"/>
    <n v="151921558"/>
    <n v="86.68"/>
    <n v="822514278"/>
    <n v="447768564"/>
    <n v="54.44"/>
    <n v="312537250"/>
    <n v="0"/>
    <n v="0"/>
    <n v="321875250"/>
    <n v="0"/>
    <n v="0"/>
    <n v="302205814"/>
    <n v="0"/>
    <n v="0"/>
    <n v="1934395970"/>
    <n v="599690122"/>
    <n v="31"/>
    <s v="VIGENCIA (a 30/06/2021): Estrategia de empoderamiento a NAJ: Se adelantó documento de anexo técnico y estudios previos en el marco del proceso de contratación a través de convenio de cooperación internacional con la Organización de Estados Iberoamericanos- OEI para la ejecución de la estrategia de empoderamiento dirigida a niñas, adolescentes y mujeres jóvenes.   Estrategia de Capacidades Psicoemocionales: Se realizó la construcción de la propuesta para la experiencia de formación de las escuelas de educación emocional contando con la metodología y los instrumentos de medición de inicio y finalización de las mismas.  Estrategia de Cuidado Menstrual: 1. Se llevó a cabo la Primera Jornada de Dignidad Menstrual dirigida a mujeres, personas no binarias y hombres trans con experiencias menstruales habitantes de calle en articulación con diferentes sectores de la Administración Distrital."/>
    <n v="175.26337799999999"/>
    <n v="151.921558"/>
    <n v="822.51427799999999"/>
    <n v="447.76856400000003"/>
    <n v="312.53724999999997"/>
    <n v="0"/>
    <n v="321.87524999999999"/>
    <n v="0"/>
    <n v="302.20581399999998"/>
    <n v="0"/>
    <n v="1934.39597"/>
    <n v="599.69012199999997"/>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3"/>
    <s v="Implementar 1 Estrategia Casa De Todas"/>
    <n v="2"/>
    <s v="Constante"/>
    <n v="1"/>
    <s v="En ejecucion"/>
    <n v="1"/>
    <n v="1"/>
    <n v="1"/>
    <n v="100"/>
    <n v="1"/>
    <n v="0.52"/>
    <n v="52"/>
    <n v="1"/>
    <n v="0"/>
    <n v="0"/>
    <n v="1"/>
    <n v="0"/>
    <n v="0"/>
    <n v="1"/>
    <n v="0"/>
    <n v="0"/>
    <s v="N/A"/>
    <s v="N/A"/>
    <s v="N/A"/>
    <n v="546902314"/>
    <n v="521825500"/>
    <n v="95.42"/>
    <n v="1481578896"/>
    <n v="1380357020"/>
    <n v="93.17"/>
    <n v="1875061000"/>
    <n v="0"/>
    <n v="0"/>
    <n v="1724718000"/>
    <n v="0"/>
    <n v="0"/>
    <n v="1692284025"/>
    <n v="0"/>
    <n v="0"/>
    <n v="7320544235"/>
    <n v="1902182520"/>
    <n v="25.98"/>
    <s v="VIGENCIA (a 30/06/2021): Durante el primer semestre se dio continuidad a la operación de la Estrategia Casa de Todas con atención presencial y telefónica, brindando atención integral y acompañamiento a 1.128 mujeres que realizan actividades sexuales pagadas, se realizaron 4.446 atenciones en el periodo desagregadas por área así: 1.872 intervenciones por trabajo social, 1.380 actuaciones jurídicas, 1.194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n v="546.90231400000005"/>
    <n v="521.82550000000003"/>
    <n v="1481.578896"/>
    <n v="1380.3570199999999"/>
    <n v="1875.0609999999999"/>
    <n v="0"/>
    <n v="1724.7180000000001"/>
    <n v="0"/>
    <n v="1692.2840249999999"/>
    <n v="0"/>
    <n v="7320.5442349999994"/>
    <n v="1902.1825199999998"/>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4"/>
    <s v="Implementar 1 Estrategia De Educación Flexible Con Enfoque Diferencial."/>
    <n v="1"/>
    <s v="Suma"/>
    <n v="1"/>
    <s v="En ejecucion"/>
    <n v="1"/>
    <n v="0.05"/>
    <n v="0.05"/>
    <n v="100"/>
    <n v="0.25"/>
    <n v="0.13"/>
    <n v="52"/>
    <n v="0.3"/>
    <n v="0"/>
    <n v="0"/>
    <n v="0.3"/>
    <n v="0"/>
    <n v="0"/>
    <n v="0.1"/>
    <n v="0"/>
    <n v="0"/>
    <n v="1"/>
    <n v="0.18"/>
    <n v="18"/>
    <n v="97443145"/>
    <n v="77791767"/>
    <n v="79.83"/>
    <n v="496488236"/>
    <n v="324859293"/>
    <n v="65.430000000000007"/>
    <n v="649322350"/>
    <n v="0"/>
    <n v="0"/>
    <n v="606779150"/>
    <n v="0"/>
    <n v="0"/>
    <n v="364105488"/>
    <n v="0"/>
    <n v="0"/>
    <n v="2214138369"/>
    <n v="402651060"/>
    <n v="18.190000000000001"/>
    <s v="VIGENCIA (a 30/06/2021): Se llevó a cabo el establecimiento de convenios y contratos administrativos para la implementación de la Estrategia de Educación Flexible con el ICFES, SENA, SED y Escuela Judicial Rodrigo Lara Bonilla. Así mismo, se avanzó en la construcción de documentos de transversalización del enfoque de género y diferencial así como en la convocatoria, registro e inscripción de las mujeres al programa con el ICFES y a los cursos del SENA."/>
    <n v="97.443145000000001"/>
    <n v="77.791766999999993"/>
    <n v="496.48823599999997"/>
    <n v="324.85929299999998"/>
    <n v="649.32235000000003"/>
    <n v="0"/>
    <n v="606.77914999999996"/>
    <n v="0"/>
    <n v="364.10548799999998"/>
    <n v="0"/>
    <n v="2214.1383690000002"/>
    <n v="402.65105999999997"/>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5"/>
    <s v="Implementar 1 Estrategia De Fortalecimiento De Capacidades  Para El Ejercicio Del Derecho A La Participación De Las Mujeres"/>
    <n v="1"/>
    <s v="Suma"/>
    <n v="1"/>
    <s v="En ejecucion"/>
    <n v="1"/>
    <n v="0.23"/>
    <n v="0.22"/>
    <n v="95.65"/>
    <n v="0.23"/>
    <n v="0.1"/>
    <n v="43.48"/>
    <n v="0.3"/>
    <n v="0"/>
    <n v="0"/>
    <n v="0.2"/>
    <n v="0"/>
    <n v="0"/>
    <n v="0.05"/>
    <n v="0"/>
    <n v="0"/>
    <n v="1"/>
    <n v="0.32"/>
    <n v="32"/>
    <n v="100272154"/>
    <n v="84277586"/>
    <n v="84.05"/>
    <n v="528864240"/>
    <n v="194675212"/>
    <n v="36.81"/>
    <n v="663433050"/>
    <n v="0"/>
    <n v="0"/>
    <n v="521627803"/>
    <n v="0"/>
    <n v="0"/>
    <n v="243774950"/>
    <n v="0"/>
    <n v="0"/>
    <n v="2057972197"/>
    <n v="278952798"/>
    <n v="13.55"/>
    <s v="VIGENCIA (a 30/06/2021): Se avanzo en los antecedentes, marco conceptual y normativa del derecho a la participación de las mujeres en el Distrito Capital, el cual se encuentra transversalmente en los Lineamientos con enfoque de derechos de las mujeres, género y diferencial para el fortalecimiento de las capacidades ciudadanas de las mujeres en las instancias priorizadas. Así mismo, se revisaron los documentos de formación en participación ciudadana y control social.  En cuanto al proceso eleccionario del CCM se avanzó en la presentación del cronograma de trabajo, propuesta de información, aclaración del concepto de cuidado, requisitos para la inscripción de las organizaciones y las candidatas y estrategia de comunicación."/>
    <n v="100.272154"/>
    <n v="84.277585999999999"/>
    <n v="528.86424"/>
    <n v="194.67521199999999"/>
    <n v="663.43304999999998"/>
    <n v="0"/>
    <n v="521.62780299999997"/>
    <n v="0"/>
    <n v="243.77494999999999"/>
    <n v="0"/>
    <n v="2057.9721970000001"/>
    <n v="278.95279799999997"/>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6"/>
    <s v="Acompañar Tecnicamente 4 Instancias De Participación Y Representación De Las Mujeres  Para Fortalecer Sus Capacidades De Liderazgo"/>
    <n v="2"/>
    <s v="Constante"/>
    <n v="1"/>
    <s v="En ejecucion"/>
    <n v="1"/>
    <n v="4"/>
    <n v="4"/>
    <n v="100"/>
    <n v="4"/>
    <n v="1.57"/>
    <n v="39.25"/>
    <n v="4"/>
    <n v="0"/>
    <n v="0"/>
    <n v="4"/>
    <n v="0"/>
    <n v="0"/>
    <n v="4"/>
    <n v="0"/>
    <n v="0"/>
    <s v="N/A"/>
    <s v="N/A"/>
    <s v="N/A"/>
    <n v="116581916"/>
    <n v="100587348"/>
    <n v="86.28"/>
    <n v="323139443"/>
    <n v="195798303"/>
    <n v="60.59"/>
    <n v="315696650"/>
    <n v="0"/>
    <n v="0"/>
    <n v="325166878"/>
    <n v="0"/>
    <n v="0"/>
    <n v="305754950"/>
    <n v="0"/>
    <n v="0"/>
    <n v="1386339837"/>
    <n v="296385651"/>
    <n v="21.38"/>
    <s v="VIGENCIA (a 30/06/2021): Se han realizado avances en el acompañamiento a las cuatro instancias priorizadas. El CCM ha realizado las reuniones ordinarias mensuales y el CCM ampliado con la participación de la Alcaldesa Mayor. Se encuentra en proceso de aprobación la modificación del Decreto que reglamenta el CCM. La subcomisión de género está en proceso de reactivación. En cuanto al CTPD, se realizó el acompañamiento técnico respectivo, continua el proceso eleccionario de nuevas consejeras, se realizó proceso de inscripción de organizaciones, se espera que en el mes de julio se realice dicha elección. Finalmente, se avanzó en la revisión del documento de lineamiento sobre la estrategia de corresponsabilidad."/>
    <n v="116.58191600000001"/>
    <n v="100.58734800000001"/>
    <n v="323.13944300000003"/>
    <n v="195.798303"/>
    <n v="315.69664999999998"/>
    <n v="0"/>
    <n v="325.166878"/>
    <n v="0"/>
    <n v="305.75495000000001"/>
    <n v="0"/>
    <n v="1386.339837"/>
    <n v="296.385651"/>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7"/>
    <s v="Diseñar E Implementar 4 Estrategias De Transformación De Imaginarios, Representaciones  Y Estereotipos De Discriminación Con Enfoque Diferencial Y De Género, Dirigidas A La Ciudadanía"/>
    <n v="1"/>
    <s v="Suma"/>
    <n v="1"/>
    <s v="En ejecucion"/>
    <n v="1"/>
    <n v="0.3"/>
    <n v="0.3"/>
    <n v="100"/>
    <n v="0.7"/>
    <n v="0.34"/>
    <n v="48.57"/>
    <n v="1"/>
    <n v="0"/>
    <n v="0"/>
    <n v="1"/>
    <n v="0"/>
    <n v="0"/>
    <n v="1"/>
    <n v="0"/>
    <n v="0"/>
    <n v="4"/>
    <n v="0.64"/>
    <n v="16"/>
    <n v="314003888"/>
    <n v="278659511"/>
    <n v="88.75"/>
    <n v="518506927"/>
    <n v="338043483"/>
    <n v="65.19"/>
    <n v="692537250"/>
    <n v="0"/>
    <n v="0"/>
    <n v="511875250"/>
    <n v="0"/>
    <n v="0"/>
    <n v="402205814"/>
    <n v="0"/>
    <n v="0"/>
    <n v="2439129129"/>
    <n v="616702994"/>
    <n v="25.28"/>
    <s v="VIGENCIA (a 30/06/2021): Se realizó documento de estudios previos y anexo técnico con los parámetros de contratación para la convocatoria pública de la consultoría en el marco de la estrategia de transformación de imaginarios, representaciones y estereotipos de discriminación con enfoque diferencial y de género, dirigidas a equipos de comunicación, organizaciones y colectivos de mujeres en sus diferencias y diversidades. Se cuenta con un documento de paso a paso de las fechas conmemorativas con línea de planeación general, logística y de comunicaciones retroalimentado por toda la dirección, así como la definición de fechas para la realización de las mismas. Se concertó con sectores con cinco sectores de la administración Cultura (dirección de asuntos locales de participación) Gobierno, IDPAC (Gerencia de Etnias), Integración Social, Educación y la Consejería Distrital de Mujeres Indígenas el apoyo para la realización de la fecha Conmemorativa de las Mujeres indígenas en concordancia con el Decreto 865 de 2019."/>
    <n v="314.00388800000002"/>
    <n v="278.65951100000001"/>
    <n v="518.50692700000002"/>
    <n v="338.04348299999998"/>
    <n v="692.53724999999997"/>
    <n v="0"/>
    <n v="511.87524999999999"/>
    <n v="0"/>
    <n v="402.20581399999998"/>
    <n v="0"/>
    <n v="2439.1291289999999"/>
    <n v="616.7029939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15"/>
    <n v="100"/>
    <n v="15"/>
    <n v="0"/>
    <n v="0"/>
    <n v="15"/>
    <n v="0"/>
    <n v="0"/>
    <n v="15"/>
    <n v="0"/>
    <n v="0"/>
    <s v="N/A"/>
    <s v="N/A"/>
    <s v="N/A"/>
    <n v="399740000"/>
    <n v="375355667"/>
    <n v="93.9"/>
    <n v="1426402350"/>
    <n v="1183766441"/>
    <n v="82.99"/>
    <n v="1189199957"/>
    <n v="0"/>
    <n v="0"/>
    <n v="1225398301"/>
    <n v="0"/>
    <n v="0"/>
    <n v="1223427907"/>
    <n v="0"/>
    <n v="0"/>
    <n v="5464168515"/>
    <n v="1559122108"/>
    <n v="28.53"/>
    <s v="VIGENCIA (a 30/06/2021): Se realizaron y enviaron propuestas de concertación  (PIOEG y PSTG) además se acompañó la revisión y aprobación de las mismas para el periodo 2021 a los 15 sectores, se llevo a cabo el seguimiento a reportes de los 15 sectores con corte a mayo, en logros de Transversalización y ejecución 2020-2 de los sectores pendientes. Se propone estructura del Plan de Transversalización de Género- MIPG:  Revisión, ajuste y marcación del 100 % de las metas proyectos de los 15 sectores con el trazador presupuestal de género. Se realizaron los documentos y conceptos técnicos solicitados por las Entidades para la implementación de acciones para la Transversalización de género . TPIEG: Documento categorías y subcategorías, guía de uso,  bullets, taller a OAP sobre marcación, documento técnico y matriz.."/>
    <n v="399.74"/>
    <n v="375.35566699999998"/>
    <n v="1426.4023500000001"/>
    <n v="1183.766441"/>
    <n v="1189.199957"/>
    <n v="0"/>
    <n v="1225.3983009999999"/>
    <n v="0"/>
    <n v="1223.427907"/>
    <n v="0"/>
    <n v="5464.1685150000003"/>
    <n v="1559.122108"/>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2"/>
    <s v="Acompañar Técnicamente 100 % De Requerimientos Y/O Conceptos Asociados A La Incorporación Del Enfoque De Género En Las Diferentes Fases De Las Políticas Públicas Y En Los Planes, Programas Y Proyectos De Los Sectores De La Administración Distrital."/>
    <n v="1"/>
    <s v="Suma"/>
    <n v="4"/>
    <s v="Finalizada - No continua"/>
    <n v="1"/>
    <n v="100"/>
    <n v="100"/>
    <n v="100"/>
    <n v="0"/>
    <n v="0"/>
    <n v="0"/>
    <n v="0"/>
    <n v="0"/>
    <n v="0"/>
    <n v="0"/>
    <n v="0"/>
    <n v="0"/>
    <n v="0"/>
    <n v="0"/>
    <n v="0"/>
    <n v="100"/>
    <n v="100"/>
    <n v="100"/>
    <n v="253716667"/>
    <n v="251535870"/>
    <n v="99.14"/>
    <n v="0"/>
    <n v="0"/>
    <n v="0"/>
    <n v="0"/>
    <n v="0"/>
    <n v="0"/>
    <n v="0"/>
    <n v="0"/>
    <n v="0"/>
    <n v="0"/>
    <n v="0"/>
    <n v="0"/>
    <n v="253716667"/>
    <n v="251535870"/>
    <n v="99.14"/>
    <s v="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253.716667"/>
    <n v="251.53586999999999"/>
    <n v="0"/>
    <n v="0"/>
    <n v="0"/>
    <n v="0"/>
    <n v="0"/>
    <n v="0"/>
    <n v="0"/>
    <n v="0"/>
    <n v="253.716667"/>
    <n v="251.5358699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3"/>
    <s v="Acompañar 100 % El Seguimiento De La Implementación De Los Productos En Las Políticas Públicas En Las Que La Secretaría Distrital De La Mujer Es Responsable."/>
    <n v="1"/>
    <s v="Suma"/>
    <n v="4"/>
    <s v="Finalizada - No continua"/>
    <n v="1"/>
    <n v="100"/>
    <n v="100"/>
    <n v="100"/>
    <n v="0"/>
    <n v="0"/>
    <n v="0"/>
    <n v="0"/>
    <n v="0"/>
    <n v="0"/>
    <n v="0"/>
    <n v="0"/>
    <n v="0"/>
    <n v="0"/>
    <n v="0"/>
    <n v="0"/>
    <n v="100"/>
    <n v="100"/>
    <n v="100"/>
    <n v="63543333"/>
    <n v="51613964"/>
    <n v="81.22"/>
    <n v="0"/>
    <n v="0"/>
    <n v="0"/>
    <n v="0"/>
    <n v="0"/>
    <n v="0"/>
    <n v="0"/>
    <n v="0"/>
    <n v="0"/>
    <n v="0"/>
    <n v="0"/>
    <n v="0"/>
    <n v="63543333"/>
    <n v="51613964"/>
    <n v="81.23"/>
    <s v="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63.543332999999997"/>
    <n v="51.613964000000003"/>
    <n v="0"/>
    <n v="0"/>
    <n v="0"/>
    <n v="0"/>
    <n v="0"/>
    <n v="0"/>
    <n v="0"/>
    <n v="0"/>
    <n v="63.543332999999997"/>
    <n v="51.613964000000003"/>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4"/>
    <s v="Realizar Seguimiento De 2 Politicas Publicas Lideradas Por La Secretaría Distrital De La Mujer."/>
    <n v="2"/>
    <s v="Constante"/>
    <n v="1"/>
    <s v="En ejecucion"/>
    <n v="1"/>
    <n v="2"/>
    <n v="2"/>
    <n v="100"/>
    <n v="2"/>
    <n v="2"/>
    <n v="100"/>
    <n v="2"/>
    <n v="0"/>
    <n v="0"/>
    <n v="2"/>
    <n v="0"/>
    <n v="0"/>
    <n v="2"/>
    <n v="0"/>
    <n v="0"/>
    <s v="N/A"/>
    <s v="N/A"/>
    <s v="N/A"/>
    <n v="146470000"/>
    <n v="135633333"/>
    <n v="92.6"/>
    <n v="402276750"/>
    <n v="350806197"/>
    <n v="87.21"/>
    <n v="788279641"/>
    <n v="0"/>
    <n v="0"/>
    <n v="651553785"/>
    <n v="0"/>
    <n v="0"/>
    <n v="454678580"/>
    <n v="0"/>
    <n v="0"/>
    <n v="2443258756"/>
    <n v="486439530"/>
    <n v="19.91"/>
    <s v="VIGENCIA (a 30/06/2021): Se realizó retroalimentación a los reportes de plan de acción que a la fecha han sido remitidos por los sectores en la PPMyEG y PPASP, se realizó seguimiento al reporte de logros de transversalización a corte del mes de mayo. Se desarrollaron las propuestas de instrumentos (matrices) de recolección de información, reportes sectoriales y seguimiento de PIOEG, Plan de Transversalización de género y logros de transversalización. Se apoyó en la nueva estructura para los productos PIOEG y PSTIG y se generó la versión del instrumento de concertación y seguimiento 2021, junto con su respectivo instructivo, el cual se socializó con asistencia técnica. Se actualizó la matriz e informe de PPMyEG e informe de logros de transversalización 2020. Se realizó la retroalimentación de los reportes de la vigencia 2020 y 2021 para la PPASP y se elaboró su informe - 2020."/>
    <n v="146.47"/>
    <n v="135.63333299999999"/>
    <n v="402.27674999999999"/>
    <n v="350.806197"/>
    <n v="788.27964099999997"/>
    <n v="0"/>
    <n v="651.55378499999995"/>
    <n v="0"/>
    <n v="454.67858000000001"/>
    <n v="0"/>
    <n v="2443.2587560000002"/>
    <n v="486.4395299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5"/>
    <s v="Acompañar 100 % La Incorporación Del Enfoque De Género Y La Implementación De 7 Derechos De La Ppmyeg"/>
    <n v="2"/>
    <s v="Constante"/>
    <n v="1"/>
    <s v="En ejecucion"/>
    <n v="1"/>
    <n v="0"/>
    <n v="0"/>
    <n v="0"/>
    <n v="100"/>
    <n v="100"/>
    <n v="100"/>
    <n v="100"/>
    <n v="0"/>
    <n v="0"/>
    <n v="100"/>
    <n v="0"/>
    <n v="0"/>
    <n v="100"/>
    <n v="0"/>
    <n v="0"/>
    <s v="N/A"/>
    <s v="N/A"/>
    <s v="N/A"/>
    <n v="0"/>
    <n v="0"/>
    <n v="0"/>
    <n v="635429750"/>
    <n v="609102803"/>
    <n v="95.86"/>
    <n v="596788447"/>
    <n v="0"/>
    <n v="0"/>
    <n v="614769676"/>
    <n v="0"/>
    <n v="0"/>
    <n v="622845320"/>
    <n v="0"/>
    <n v="0"/>
    <n v="2469833193"/>
    <n v="609102803"/>
    <n v="24.66"/>
    <s v="VIGENCIA (a 30/06/2021): 7 derechos: Avances en la actualización de documentos técnicos de derechos. Avance ajuste de documento PIOEG. Metodologías: sensibilización 7 derechos para servidores y para ciudadanía, enfoque género, sensibilización 8M, participación política, DSDR-IVE, víctimas y reincorporadas, derecho salud, masculinidades. Sensibilizaciones derechos a: DASC, S.Jur, S.Gral, S.Amb., COLMYG Engativá, CIOM Suba, Mesa Víctimas, UNacional, UCorpas. Trabajo: Aportes estrategia empleo y emprendimiento, Reto U, proyectos movilidad y hábitat, PP productividad y competitividad, propuesta conmemoración trabajo doméstico. Salud: Participación investigación lactancia materna SDS, mesa maternidad paternidad temprana, conmemoración día salud plena y Sentencia IVE, propuesta articulación Profamilia - manzanas de cuidado, avances identificación barreras acceso salud. Educación: Aportes estrategia Reto U, sistematización cursos entidades distritales, aportes estrategia pedagógica SIDICU, guía transversalización enfoques procesos educación S.Amb, conmemoración día Edc. no sexista. Hábitat: Bullets y textos video urbanismo, enfoque género y POT, coordinación intersectorial proyectos renovación urbana, urbanismo táctico y barrios vitales, aportes incorporación enfoque género POT, aportes diseño manzana cuidado ideal, revisión POT con CCM. Paz: Coordinación intersectorial atención a mujeres víctimas y excombatientes, avances curso en territorios PDET. Cultura: Avances actualización manual lenguaje incluyente, ABC lenguaje incluyente. Participación: Aportes lineamiento corresponsabilidad y estrategia fortalecimiento CCM. Coordinación intersectorial promoción participación. DEE-TID: Portafolio cursos SENA priorizados sectores reactivación económica, propuesta FOMENTAR diplomado empleo y emprendimiento, aportes cursos SENA estrategias construcción y movilidad. DEE-PYR-TID: Avances módulos habilidades gerenciales DASCD. PYR-TID-DCLS: Propuesta sensibilización empresas priva"/>
    <n v="0"/>
    <n v="0"/>
    <n v="635.42975000000001"/>
    <n v="609.10280299999999"/>
    <n v="596.78844700000002"/>
    <n v="0"/>
    <n v="614.769676"/>
    <n v="0"/>
    <n v="622.84532000000002"/>
    <n v="0"/>
    <n v="2469.8331929999999"/>
    <n v="609.1028029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6"/>
    <s v="Acompañar 100 % La Implementación De Las Políticas Públicas De Ppmyeg Y Ppasp Así Como De Los Productos Que La Sdmujer Es Responsable"/>
    <n v="2"/>
    <s v="Constante"/>
    <n v="1"/>
    <s v="En ejecucion"/>
    <n v="1"/>
    <n v="0"/>
    <n v="0"/>
    <n v="0"/>
    <n v="100"/>
    <n v="100"/>
    <n v="100"/>
    <n v="100"/>
    <n v="0"/>
    <n v="0"/>
    <n v="100"/>
    <n v="0"/>
    <n v="0"/>
    <n v="100"/>
    <n v="0"/>
    <n v="0"/>
    <s v="N/A"/>
    <s v="N/A"/>
    <s v="N/A"/>
    <n v="0"/>
    <n v="0"/>
    <n v="0"/>
    <n v="634102150"/>
    <n v="514797470"/>
    <n v="81.19"/>
    <n v="586890591"/>
    <n v="0"/>
    <n v="0"/>
    <n v="443963602"/>
    <n v="0"/>
    <n v="0"/>
    <n v="219848193"/>
    <n v="0"/>
    <n v="0"/>
    <n v="1884804536"/>
    <n v="514797470"/>
    <n v="27.31"/>
    <s v="VIGENCIA (a 30/06/2021): 7 derechos: Avances en la actualización de documentos técnicos de derechos. Avance ajuste de documento PIOEG. Metodologías: sensibilización 7 derechos para servidores y para ciudadanía, enfoque género, sensibilización 8M, participación política, DSDR-IVE, víctimas y reincorporadas, derecho salud, masculinidades. Sensibilizaciones derechos a: DASC, S.Jur, S.Gral, S.Amb., COLMYG Engativá, CIOM Suba, Mesa Víctimas, UNacional, UCorpas. Trabajo: Aportes estrategia empleo y emprendimiento, Reto U, proyectos movilidad y hábitat, PP productividad y competitividad, propuesta conmemoración trabajo doméstico. Salud: Participación investigación lactancia materna SDS, mesa maternidad paternidad temprana, conmemoración día salud plena y Sentencia IVE, propuesta articulación Profamilia - manzanas de cuidado, avances identificación barreras acceso salud. Educación: Aportes estrategia Reto U, sistematización cursos entidades distritales, aportes estrategia pedagógica SIDICU, guía transversalización enfoques procesos educación S.Amb, conmemoración día Edc. no sexista. Hábitat: Bullets y textos video urbanismo, enfoque género y POT, coordinación intersectorial proyectos renovación urbana, urbanismo táctico y barrios vitales, aportes incorporación enfoque género POT, aportes diseño manzana cuidado ideal, revisión POT con CCM. Paz: Coordinación intersectorial atención a mujeres víctimas y excombatientes, avances curso en territorios PDET. Cultura: Avances actualización manual lenguaje incluyente, ABC lenguaje incluyente. Participación: Aportes lineamiento corresponsabilidad y estrategia fortalecimiento CCM. Coordinación intersectorial promoción participación. DEE-TID: Portafolio cursos SENA priorizados sectores reactivación económica, propuesta FOMENTAR diplomado empleo y emprendimiento, aportes cursos SENA estrategias construcción y movilidad. DEE-PYR-TID: Avances módulos habilidades gerenciales DASCD. PYR-TID-DCLS: Propuesta sensibilización empresas priva"/>
    <n v="0"/>
    <n v="0"/>
    <n v="634.10215000000005"/>
    <n v="514.79746999999998"/>
    <n v="586.89059099999997"/>
    <n v="0"/>
    <n v="443.96360199999998"/>
    <n v="0"/>
    <n v="219.84819300000001"/>
    <n v="0"/>
    <n v="1884.8045360000001"/>
    <n v="514.79746999999998"/>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1"/>
    <s v="Diseñar 1 Documento De Lineamientos Técnicos Para La Formulación De Las Bases Del Sistema Distrital De Cuidado."/>
    <n v="3"/>
    <s v="Creciente"/>
    <n v="1"/>
    <s v="En ejecucion"/>
    <n v="1"/>
    <n v="0.3"/>
    <n v="0.3"/>
    <n v="100"/>
    <n v="0.7"/>
    <n v="0.45"/>
    <n v="64.290000000000006"/>
    <n v="1"/>
    <n v="0"/>
    <n v="0"/>
    <n v="1"/>
    <n v="0"/>
    <n v="0"/>
    <n v="1"/>
    <n v="0"/>
    <n v="0"/>
    <s v="N/A"/>
    <s v="N/A"/>
    <s v="N/A"/>
    <n v="54000000"/>
    <n v="53100000"/>
    <n v="98.33"/>
    <n v="1382914262"/>
    <n v="165056225"/>
    <n v="11.94"/>
    <n v="119070000"/>
    <n v="0"/>
    <n v="0"/>
    <n v="125023000"/>
    <n v="0"/>
    <n v="0"/>
    <n v="53520000"/>
    <n v="0"/>
    <n v="0"/>
    <n v="1734527262"/>
    <n v="218156225"/>
    <n v="12.58"/>
    <s v="VIGENCIA (a 30/06/2021): Se dio inicio de las consultorías con ONUMujeres: diseño de la estrategia de corresponsabilidad con el sector privado, y gestión de alianzas, y se cuenta con propuesta de plan de trabajo el cual contiene cronograma, metodología y producto. Así mismo se presentó plan de trabajo y cuestionarios por parte del PNUD para caracterizar organizaciones comunitarias en el marco de la estrategia de corresponsabilidad con el sector comunitario. Con respecto al modelo de viabilidad jurídica, se revisó y validó la versión final de la propuesta de acuerdo interadministrativo para la implementación de las manzanas de cuidado. Así mismo, en el marco de la alianza con el Programa de las Naciones Unidas para el Desarrollo (PNUD), se cuenta con propuesta de acuerdo para reglamentar el SIDICU. Para el modelo operativo se elaboraron manuales operativos de las manzanas del cuidado y de las unidades móviles, se cuenta herramienta para registrar la información sobre operación de los servicios de todos los sectores en las manzanas y unidades móviles, y se ha avanzado en versión preliminar del modelo operativo de las manzanas de cuidado y de unidades móviles de servicios de cuidado por parte de la consultora Dalberg. Para el modelo financiero: se recibió Mapeo (identificación) de fuentes de financiación y financiadores &quot;potenciales&quot; para el SIDICU, Matriz de potenciales mecanismos de financiación y financiadores, y posibles escenarios de financiación con sus correspondientes anexos, en el marco de la consultoría con Dalberg/Universidad de Los Andes. Respecto al modelo de seguimiento, se delimitó el alcance de la consultoría con el PNUD siendo solo las bases del sistema y la SDMujer desarrolló borrador de anexo técnico para la licitación del sistema de seguimiento."/>
    <n v="54"/>
    <n v="53.1"/>
    <n v="1382.914262"/>
    <n v="165.05622500000001"/>
    <n v="119.07"/>
    <n v="0"/>
    <n v="125.023"/>
    <n v="0"/>
    <n v="53.52"/>
    <n v="0"/>
    <n v="1734.5272619999998"/>
    <n v="218.15622500000001"/>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2"/>
    <s v="Coordinar Y Articular 13 Secretarías Del Nivel Distrital Para La Implementación Del Sistema Distrital De Cuidado"/>
    <n v="2"/>
    <s v="Constante"/>
    <n v="1"/>
    <s v="En ejecucion"/>
    <n v="1"/>
    <n v="13"/>
    <n v="13"/>
    <n v="100"/>
    <n v="13"/>
    <n v="13"/>
    <n v="100"/>
    <n v="13"/>
    <n v="0"/>
    <n v="0"/>
    <n v="13"/>
    <n v="0"/>
    <n v="0"/>
    <n v="13"/>
    <n v="0"/>
    <n v="0"/>
    <s v="N/A"/>
    <s v="N/A"/>
    <s v="N/A"/>
    <n v="60600000"/>
    <n v="60600000"/>
    <n v="100"/>
    <n v="167358022"/>
    <n v="144488893"/>
    <n v="86.33"/>
    <n v="250140000"/>
    <n v="0"/>
    <n v="0"/>
    <n v="262047000"/>
    <n v="0"/>
    <n v="0"/>
    <n v="120000000"/>
    <n v="0"/>
    <n v="0"/>
    <n v="860145022"/>
    <n v="205088893"/>
    <n v="23.84"/>
    <s v="VIGENCIA (a 30/06/2021): Se ha liderado y operado la Comisión Intersectorial del Sistema Distrital de Cuidado a través de: -Sesión de la Comisión Intersectorial del Sistema Distrital de Cuidado el 24 de febrero del 2021 -Sesiones ordinarias de la Unidad Técnica de Apoyo (UTA) en las siguientes fechas: 01/03/2021, 25/03/2021, 27/04/2021, 21/05/2021, 8/06/2021 y 25/06/2021. -Sesión extraodinaria de UTA el 4 de marzo del 2021"/>
    <n v="60.6"/>
    <n v="60.6"/>
    <n v="167.35802200000001"/>
    <n v="144.48889299999999"/>
    <n v="250.14"/>
    <n v="0"/>
    <n v="262.04700000000003"/>
    <n v="0"/>
    <n v="120"/>
    <n v="0"/>
    <n v="860.14502200000004"/>
    <n v="205.08889299999998"/>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3"/>
    <s v="Gestionar 1 Estrategia Para La Adecuación De Infraestructura De Manzanas De Cuidado."/>
    <n v="1"/>
    <s v="Suma"/>
    <n v="1"/>
    <s v="En ejecucion"/>
    <n v="1"/>
    <n v="0"/>
    <n v="0"/>
    <n v="0"/>
    <n v="0.25"/>
    <n v="0.11"/>
    <n v="44"/>
    <n v="0.25"/>
    <n v="0"/>
    <n v="0"/>
    <n v="0.25"/>
    <n v="0"/>
    <n v="0"/>
    <n v="0.25"/>
    <n v="0"/>
    <n v="0"/>
    <n v="1"/>
    <n v="0.11"/>
    <n v="11"/>
    <n v="0"/>
    <n v="0"/>
    <n v="0"/>
    <n v="1614672168"/>
    <n v="1163901262"/>
    <n v="72.08"/>
    <n v="1102524500"/>
    <n v="0"/>
    <n v="0"/>
    <n v="1152136500"/>
    <n v="0"/>
    <n v="0"/>
    <n v="560274500"/>
    <n v="0"/>
    <n v="0"/>
    <n v="4429607668"/>
    <n v="1163901262"/>
    <n v="26.28"/>
    <s v="VIGENCIA (a 30/06/2021): Entre enero y mayo se ha logrado avanzar en la caracterización sociodemográfica de 2.652 mujeres cuidadoras inscritas en los cursos de formación del SIDICU como insumo para el diagnóstico de necesidades de cuidado de la población beneficiaria de las manzanas de cuidado.  Se han inaugurado 3 manzanas de cuidado: San Cristóbal, Usme y Los Mártires y se han articulado los servicios a prestar en estas, desde diferentes secretarías del Distrito. Se han realizado 4701 atenciones en las manzanas de cuidado."/>
    <n v="0"/>
    <n v="0"/>
    <n v="1614.6721680000001"/>
    <n v="1163.9012620000001"/>
    <n v="1102.5245"/>
    <n v="0"/>
    <n v="1152.1365000000001"/>
    <n v="0"/>
    <n v="560.27449999999999"/>
    <n v="0"/>
    <n v="4429.6076680000006"/>
    <n v="1163.9012620000001"/>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4"/>
    <s v="Diseñar E Implementar 1 Estrategia De Cuidado A Cuidadoras"/>
    <n v="1"/>
    <s v="Suma"/>
    <n v="1"/>
    <s v="En ejecucion"/>
    <n v="1"/>
    <n v="0.04"/>
    <n v="0.04"/>
    <n v="100"/>
    <n v="0.24"/>
    <n v="0.11"/>
    <n v="45.83"/>
    <n v="0.24"/>
    <n v="0"/>
    <n v="0"/>
    <n v="0.24"/>
    <n v="0"/>
    <n v="0"/>
    <n v="0.24"/>
    <n v="0"/>
    <n v="0"/>
    <n v="1"/>
    <n v="0.15"/>
    <n v="15"/>
    <n v="29400000"/>
    <n v="21200000"/>
    <n v="72.11"/>
    <n v="4646245762"/>
    <n v="932840317"/>
    <n v="20.079999999999998"/>
    <n v="956800000"/>
    <n v="0"/>
    <n v="0"/>
    <n v="1005465000"/>
    <n v="0"/>
    <n v="0"/>
    <n v="1054308000"/>
    <n v="0"/>
    <n v="0"/>
    <n v="7692218762"/>
    <n v="954040317"/>
    <n v="12.4"/>
    <s v="VIGENCIA (a 30/06/2021): Se cuenta con el documento de la Estrategia de Cuidado a Cuidadoras del Sistema Distrital de Cuidado actualizado y aprobado. Así mismo, se tramitó y logró la firma del convenio entre el SENA y la SDMujer y se han iniciado 55 cursos de formación complementaria en habilidades ofimáticas para cuidadoras con intensidad de 40 horas en alianza con el SENA en diferentes localidades. Así mismo, se cuenta con 308 mujeres inscritas al proceso de Evaluación-Certificación de saberes. Se cuenta con la definición de los servicios respiro a brindar por parte de las entidades distritales en el SIDICU. En el marco de la Unidad Técnica de Apoyo se ha realizado seguimiento a las acciones interesectoriales del componente respiro de la estrategia. Adicionalmente, para la articulación de la operación de servicios respiro para cuidadoras indígenas, afro y raizales se elaboró un plan operativo y se realizó la contratación de 3 personas de los grupos poblacionales indígenas y afro. En lo que refiere a la contratación del operador para el funcionamiento del programa de Relevos Domiciliarios de Cuidado, se logró consolidar la versión final del anexo técnico de la licitación para la contratación del Programa de Relevos Domiciliarios de Cuidado. Actualmente se está en proceso de cotización en SECOP II y se ha recibido 1 propuesta.  Se dio inicio a la consultoría ¿Asesoría técnica para el diseño e implementación del programa de Relevos Domiciliarios de Cuidado, en el marco del Sistema Distrital de Cuidados de Bogotá&quot; la cual opera en alianza con ONUMujeres, con la definición de los aspectos técnicos del programa de relevos de cuidado, plan de trabajo y aspectos para la elaboración del documento técnico para el diseño e implementación del programa. Se han elaborado 5 documentos técnicos para el diseño del programa Relevos Domiciliarios de Cuidado."/>
    <n v="29.4"/>
    <n v="21.2"/>
    <n v="4646.2457619999996"/>
    <n v="932.84031700000003"/>
    <n v="956.8"/>
    <n v="0"/>
    <n v="1005.465"/>
    <n v="0"/>
    <n v="1054.308"/>
    <n v="0"/>
    <n v="7692.2187619999995"/>
    <n v="954.04031700000007"/>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34"/>
    <n v="48.57"/>
    <n v="1"/>
    <n v="0"/>
    <n v="0"/>
    <n v="1"/>
    <n v="0"/>
    <n v="0"/>
    <n v="1"/>
    <n v="0"/>
    <n v="0"/>
    <s v="N/A"/>
    <s v="N/A"/>
    <s v="N/A"/>
    <n v="22948800"/>
    <n v="20320000"/>
    <n v="88.54"/>
    <n v="279914262"/>
    <n v="255222893"/>
    <n v="91.18"/>
    <n v="117098000"/>
    <n v="0"/>
    <n v="0"/>
    <n v="122615000"/>
    <n v="0"/>
    <n v="0"/>
    <n v="79800000"/>
    <n v="0"/>
    <n v="0"/>
    <n v="622376062"/>
    <n v="275542893"/>
    <n v="44.27"/>
    <s v="VIGENCIA (a 30/06/2021): Sensibilización: se diseñaron los talleres de cambio cultural &quot;A cuidar se aprende&quot; y &quot;Cuidamos a las que nos cuidan&quot;, en donde algunos módulos se ajustaron para trabajar con mujeres negras, afrodescendientes, raizales, palenqueras, e indígenas. Se realizó un piloto para medir cambios en las percepciones de los participantes de los talleres &quot;A cuidar se aprende&quot;, se diseñó la versión final de las encuestas ex-ante para medir cambios en las percepciones de los participantes de los talleres &quot;A cuidar se aprende&quot; y del módulo &quot;Del cuidado al autocuidado&quot; de &quot;Cuidamos a las que nos cuidan&quot;.  Amplificación: construcción de documento donde se señalan los pasos que debe seguir una entidad para hacer parte de la &quot;Red de Alianzas del cuidado&quot;. Elaboración de brochure de la estrategia pedagógica y de cambio cultural, oferta de talleres para compartir con posibles aliados y aliadas y de la Red de Alianzas del Cuidado. Formación: se diseñó el módulo 3 del primer curso que compone el ciclo de formación &quot;Cuidado y convivencia&quot; con el IDPAC. Se construyó documento que da cuenta de los acuerdos a los que se llegó para la articulación entre IDPAC y SDMujer en el marco del ciclo de formación en Cuidado y Convivencia.     Comunicación: se definieron los productos en alianza con ONU Mujeres y trabajo conjunto con Sancho para la implementación y puesta en marcha de la estrategia de comunicación enfocada en cambio cultural y pedagogía. Proyección presupuestal del Plan de Medios e Impresos para las comunicaciones del Sistema Distrital de Cuidado en 2022. Adicionalmente, se ha ajustado el documento de la estrategia pedagógica con los servicios intersectoriales que se están implementando, incluyendo datos adicionales de la Encuesta Nacional de Uso del Tiempo del 2017,  nueva información en el marco teórico en relación con &quot;masculinidades alternativas&quot; y la teoría de cambio de la estrategia pedagógica."/>
    <n v="22.948799999999999"/>
    <n v="20.32"/>
    <n v="279.91426200000001"/>
    <n v="255.222893"/>
    <n v="117.098"/>
    <n v="0"/>
    <n v="122.61499999999999"/>
    <n v="0"/>
    <n v="79.8"/>
    <n v="0"/>
    <n v="622.37606199999993"/>
    <n v="275.54289299999999"/>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6"/>
    <s v="Implementar 1 Estrategia Para El Reconocimiento Y La Redistribución Del Trabajo De Cuidado No Remunerado Entre Hombres Y Mujeres."/>
    <n v="3"/>
    <s v="Creciente"/>
    <n v="1"/>
    <s v="En ejecucion"/>
    <n v="1"/>
    <n v="0.3"/>
    <n v="0.3"/>
    <n v="100"/>
    <n v="0.7"/>
    <n v="0.32"/>
    <n v="45.71"/>
    <n v="1"/>
    <n v="0"/>
    <n v="0"/>
    <n v="1"/>
    <n v="0"/>
    <n v="0"/>
    <n v="1"/>
    <n v="0"/>
    <n v="0"/>
    <s v="N/A"/>
    <s v="N/A"/>
    <s v="N/A"/>
    <n v="5737200"/>
    <n v="5080000"/>
    <n v="88.5"/>
    <n v="1550979262"/>
    <n v="833876983"/>
    <n v="53.76"/>
    <n v="2361015000"/>
    <n v="0"/>
    <n v="0"/>
    <n v="1620503500"/>
    <n v="0"/>
    <n v="0"/>
    <n v="1345922500"/>
    <n v="0"/>
    <n v="0"/>
    <n v="6884157462"/>
    <n v="838956983"/>
    <n v="12.19"/>
    <s v="VIGENCIA (a 30/06/2021): Entre enero y junio se ha implementado un total de 157 talleres de cambio cultural. Donde participaron 1794 personas: 1175 mujeres, 616 hombres, 1 intersexual y 2 personas NS/NR. Así mismo se ha venido implementando la estrategia de comunicaciones con el cubrimiento de eventos y la elaboración y gestión de contenidos del Sistema Distrital de Cuidado como parrilla de contenido para redes sociales de la SDMujer, producción de piezas gráficas para convocatorias de cursos de formación y certificación de saberes, y para difusión de servicios del SIDICU, entre otros. Se han realizado talleres con el área de acompañamiento integral de la Universidad Nacional de Colombia y con las empresas General Motors y ETB. Adicionalmente, en las sesiones de la Unidad Técnica de Apoyo se ha realizado seguimiento a la implementación de acciones intersectoriales de cambio cultural, identificando avances, retrasos y soluciones, y se creó la mesa de trabajo de la estrategia de transformación cultural."/>
    <n v="5.7371999999999996"/>
    <n v="5.08"/>
    <n v="1550.9792620000001"/>
    <n v="833.876983"/>
    <n v="2361.0149999999999"/>
    <n v="0"/>
    <n v="1620.5035"/>
    <n v="0"/>
    <n v="1345.9224999999999"/>
    <n v="0"/>
    <n v="6884.1574619999992"/>
    <n v="838.95698300000004"/>
  </r>
  <r>
    <n v="16"/>
    <s v="Un Nuevo Contrato Social y Ambiental para la Bogotá del Siglo XXI"/>
    <x v="0"/>
    <n v="2021"/>
    <s v="30/06/2021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7"/>
    <s v="Gestionar La Implementación De 1 Estrategia De Unidades Móviles De Cuidado"/>
    <n v="1"/>
    <s v="Suma"/>
    <n v="1"/>
    <s v="En ejecucion"/>
    <n v="1"/>
    <n v="0"/>
    <n v="0"/>
    <n v="0"/>
    <n v="0.25"/>
    <n v="0.12"/>
    <n v="48"/>
    <n v="0.25"/>
    <n v="0"/>
    <n v="0"/>
    <n v="0.25"/>
    <n v="0"/>
    <n v="0"/>
    <n v="0.25"/>
    <n v="0"/>
    <n v="0"/>
    <n v="1"/>
    <n v="0.12"/>
    <n v="12"/>
    <n v="0"/>
    <n v="0"/>
    <n v="0"/>
    <n v="1384314262"/>
    <n v="188948044"/>
    <n v="13.65"/>
    <n v="4343520000"/>
    <n v="0"/>
    <n v="0"/>
    <n v="4558896000"/>
    <n v="0"/>
    <n v="0"/>
    <n v="4578975000"/>
    <n v="0"/>
    <n v="0"/>
    <n v="14865705262"/>
    <n v="188948044"/>
    <n v="1.27"/>
    <s v="VIGENCIA (a 30/06/2021): En el marco de la donación de la Open Society Fundation se firmó el contrato entre la Fundación Barco y E-Motion para la operación por 5 meses de dos unidades móviles, se definieron los servicios, rutas, modelo de operación en relación con su frecuencia y cobertura media, diseño y cronograma de las unidades móviles y se inauguraron las 2 unidades móviles de servicios del cuidado. Se cuenta con propuesta de OtroSí del contrato entre la Fundación Barco y E Motion para ampliar la operación de las unidades móviles hasta el 6 de septiembre de 2021. Se iniciaron 4 cursos de formación complementaria SENA para unidades móviles,  de estos finalizaron dos cursos con 51 trabajadoras del cuidado certificadas. Se trabajó en la definición de nuevas zonas de operación para el segundo semestre de 2021. La unidad móvil urbana operaría en: Usme, Usaquén y Engativá, y la rural en Sumapaz, Suba y Ciudad Bolívar."/>
    <n v="0"/>
    <n v="0"/>
    <n v="1384.3142620000001"/>
    <n v="188.94804400000001"/>
    <n v="4343.5200000000004"/>
    <n v="0"/>
    <n v="4558.8959999999997"/>
    <n v="0"/>
    <n v="4578.9750000000004"/>
    <n v="0"/>
    <n v="14865.705262000001"/>
    <n v="188.94804400000001"/>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1"/>
    <s v="Realizar A 35000 Mujeres Orientaciones Y Asesorías Socio Jurídicas Través De Casas De Justicia Y Escenarios De Fiscalías (Capiv, Cavif Y Caivas) Y Sede."/>
    <n v="1"/>
    <s v="Suma"/>
    <n v="1"/>
    <s v="En ejecucion"/>
    <n v="1"/>
    <n v="4191"/>
    <n v="4670"/>
    <n v="111.43"/>
    <n v="7472"/>
    <n v="4052"/>
    <n v="54.23"/>
    <n v="8542"/>
    <n v="0"/>
    <n v="0"/>
    <n v="9592"/>
    <n v="0"/>
    <n v="0"/>
    <n v="5203"/>
    <n v="0"/>
    <n v="0"/>
    <n v="35000"/>
    <n v="8722"/>
    <n v="24.92"/>
    <n v="802355027"/>
    <n v="799608754"/>
    <n v="99.66"/>
    <n v="1578979774"/>
    <n v="1509861829"/>
    <n v="95.62"/>
    <n v="1299503718"/>
    <n v="0"/>
    <n v="0"/>
    <n v="1034178742"/>
    <n v="0"/>
    <n v="0"/>
    <n v="863809382"/>
    <n v="0"/>
    <n v="0"/>
    <n v="5578826643"/>
    <n v="2309470583"/>
    <n v="41.4"/>
    <s v="VIGENCIA (a 30/06/2021): En lo corrido del año, 4052 mujeres se han beneficiado con los servicios de orientación y asesoría socio jurídica brindada de manera virtual (84%) y presencial (16%) en Casas de Justicia, escenarios de Fiscalía y Sede. Se han realizado 4596 atenciones jurídicas brindadas a 4052 mujeres, 24 hombres y 6 intersexual.  187 mujeres recibieron acudieron en dos o tres meses diferentes durante el semestre. Se ha mantenido la prestación del servicio tanto de manera virtual como presencial en las Casas de Justicia y escenarios que lo permiten.   Las Casas de Justicia que más mujeres atendieron fueron: Ciudad Bolívar con 636, Bosa con 352 y Barrios Unidos con 242. En cuanto a los escenarios de Fiscalías, CAPIV con 1018. Los temas de consulta más recurrentes en las atenciones son: Trámite medida de protección, Violencia Intrafamiliar, alimentos, custodia y por incumplimiento de medida de protección."/>
    <n v="802.35502699999995"/>
    <n v="799.60875399999998"/>
    <n v="1578.9797739999999"/>
    <n v="1509.8618289999999"/>
    <n v="1299.5037179999999"/>
    <n v="0"/>
    <n v="1034.1787420000001"/>
    <n v="0"/>
    <n v="863.80938200000003"/>
    <n v="0"/>
    <n v="5578.8266430000003"/>
    <n v="2309.4705829999998"/>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2"/>
    <s v="Ejercer A 1500 Casos Nuevos Asignados Por Comité De Enlaces Representación Jurídica."/>
    <n v="1"/>
    <s v="Suma"/>
    <n v="1"/>
    <s v="En ejecucion"/>
    <n v="1"/>
    <n v="425"/>
    <n v="445"/>
    <n v="104.71"/>
    <n v="520"/>
    <n v="336"/>
    <n v="64.62"/>
    <n v="250"/>
    <n v="0"/>
    <n v="0"/>
    <n v="230"/>
    <n v="0"/>
    <n v="0"/>
    <n v="75"/>
    <n v="0"/>
    <n v="0"/>
    <n v="1500"/>
    <n v="781"/>
    <n v="52.07"/>
    <n v="415112571"/>
    <n v="412410812"/>
    <n v="99.35"/>
    <n v="1000398069"/>
    <n v="977348314"/>
    <n v="97.7"/>
    <n v="1044692214"/>
    <n v="0"/>
    <n v="0"/>
    <n v="918906810"/>
    <n v="0"/>
    <n v="0"/>
    <n v="738919711"/>
    <n v="0"/>
    <n v="0"/>
    <n v="4118029375"/>
    <n v="1389759126"/>
    <n v="33.75"/>
    <s v="VIGENCIA (a 30/06/2021): En lo corrido del año 319 mujeres, 2 hombres y 1 intersexual cuentan con el servicio gratuito de representación judicial, favoreciendo el acceso a la justicia, en pro del restablecimiento de los derechos de las mujeres o sus familias en caso de feminicidio, es preciso indicar que 13 mujeres están siendo representadas en más de un proceso. Se inició representación a 336 casos, el 59% administrativos, el 34% penales y 7% de familia.  Se han adelantado 6 casos por Feminicidio y 11 por tentativa de feminicidio. Se han realizado semanalmente los comités de Enlaces para estudio de casos, analizando 418 casos durante lo corrido de la vigencia, lo cual corresponde al 100% de solicitudes."/>
    <n v="415.112571"/>
    <n v="412.41081200000002"/>
    <n v="1000.398069"/>
    <n v="977.34831399999996"/>
    <n v="1044.6922139999999"/>
    <n v="0"/>
    <n v="918.90680999999995"/>
    <n v="0"/>
    <n v="738.91971100000001"/>
    <n v="0"/>
    <n v="4118.0293750000001"/>
    <n v="1389.7591259999999"/>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3"/>
    <s v="Realizar Seguimiento Al 100 % De Los Casos Activos De Representación Jurídica."/>
    <n v="2"/>
    <s v="Constante"/>
    <n v="1"/>
    <s v="En ejecucion"/>
    <n v="1"/>
    <n v="100"/>
    <n v="100"/>
    <n v="100"/>
    <n v="100"/>
    <n v="0.44"/>
    <n v="0.44"/>
    <n v="100"/>
    <n v="0"/>
    <n v="0"/>
    <n v="100"/>
    <n v="0"/>
    <n v="0"/>
    <n v="100"/>
    <n v="0"/>
    <n v="0"/>
    <s v="N/A"/>
    <s v="N/A"/>
    <s v="N/A"/>
    <n v="391941623"/>
    <n v="391941623"/>
    <n v="100"/>
    <n v="982014815"/>
    <n v="963211988"/>
    <n v="98.09"/>
    <n v="1044692214"/>
    <n v="0"/>
    <n v="0"/>
    <n v="918906810"/>
    <n v="0"/>
    <n v="0"/>
    <n v="738919711"/>
    <n v="0"/>
    <n v="0"/>
    <n v="4076475173"/>
    <n v="1355153611"/>
    <n v="33.24"/>
    <s v="VIGENCIA (a 30/06/2021): Para el primer semestre, se realizaron actuaciones a 1.174 casos de representación, se dio el cierre a 229, quedando un inventario indicativo de casos activos de 959. Se mantiene el inventario indicativo de casos actualizado, se realizó seguimiento físico a los casos en los que se debía entregar expedientes para archivo._x0009_"/>
    <n v="391.94162299999999"/>
    <n v="391.94162299999999"/>
    <n v="982.014815"/>
    <n v="963.21198800000002"/>
    <n v="1044.6922139999999"/>
    <n v="0"/>
    <n v="918.90680999999995"/>
    <n v="0"/>
    <n v="738.91971100000001"/>
    <n v="0"/>
    <n v="4076.4751729999998"/>
    <n v="1355.153611"/>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4"/>
    <s v="Realizar Atención En 7 Casas De Justicia Con Ruta Integral"/>
    <n v="3"/>
    <s v="Creciente"/>
    <n v="1"/>
    <s v="En ejecucion"/>
    <n v="1"/>
    <n v="1"/>
    <n v="1"/>
    <n v="100"/>
    <n v="3"/>
    <n v="3"/>
    <n v="100"/>
    <n v="4"/>
    <n v="0"/>
    <n v="0"/>
    <n v="6"/>
    <n v="0"/>
    <n v="0"/>
    <n v="7"/>
    <n v="0"/>
    <n v="0"/>
    <s v="N/A"/>
    <s v="N/A"/>
    <s v="N/A"/>
    <n v="40966040"/>
    <n v="40966040"/>
    <n v="100"/>
    <n v="741201974"/>
    <n v="618010466"/>
    <n v="83.38"/>
    <n v="1246633117"/>
    <n v="0"/>
    <n v="0"/>
    <n v="1889810474"/>
    <n v="0"/>
    <n v="0"/>
    <n v="1687426727"/>
    <n v="0"/>
    <n v="0"/>
    <n v="5606038332"/>
    <n v="658976506"/>
    <n v="11.75"/>
    <s v="VIGENCIA (a 30/06/2021): Los equipos de las Casas de Justicia con Ruta Integral se encuentran conformados por Abogadas, psicólogas y dinamizadoras. En lo corrido del año, se ha adelantado atención de manera virtual y presencial cuando se permite. Se está realizando atención con Ruta Integral en 3 Casas de Justicia. En la Casa de Justicia Ciudad Bolívar se brindaron 636 atenciones a 610 mujeres. Adicionalmente 62 mujeres recibieron acompañamiento psicosocial, Se adelantaron mensualmente sesiones de sensibilización teniendo como base los 8 derechos de las mujeres, la ruta única de atención integral y sesiones de divulgación de la oferta institucional. En la Casa de Justicia Suba Ciudad Jardín: desde su apertura como Casa de Justicia con Ruta integral, se brindaron 66 atenciones a 66 mujeres y 55 mujeres recibieron acompañamiento psicosocial.  En la Casa de Justicia Barrios Unidos:  desde su apertura como Casa de Justicia con Ruta integral, se brindaron 84 atenciones a 84 mujeres, adicionalmente, 28 mujeres recibieron acompañamiento psicosocial.  En todas las casas de justicia desde su lanzamiento, se adelantaron mensualmente sesiones de sensibilización teniendo como base los 8 derechos de las mujeres, la ruta única de atención integral y sesiones de divulgación de la oferta institucional. En el año, 760 mujeres se han beneficiado con la implementación de la Ruta integral en las Casas de justicia, en donde recibieron atenciones socio jurídicas de orientación y asesoría especializadas, realizadas con enfoque de género y derecho de las mujeres, en los casos que lo requirieron se les brindó contención emocional mediante el acompañamiento psicosocial especializado, así mismo, se activó ruta remitiendo a diferentes servicios internos, o a servicios distritales - nacionales, articulando con las entidades respectivas."/>
    <n v="40.96604"/>
    <n v="40.96604"/>
    <n v="741.20197399999995"/>
    <n v="618.01046599999995"/>
    <n v="1246.6331170000001"/>
    <n v="0"/>
    <n v="1889.8104740000001"/>
    <n v="0"/>
    <n v="1687.426727"/>
    <n v="0"/>
    <n v="5606.0383320000001"/>
    <n v="658.97650599999997"/>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5"/>
    <s v="Realizar Seguimiento Al 100 % De Los Casos Que Se Atienden En 7 Casas De Justicia Con Ruta Integral."/>
    <n v="2"/>
    <s v="Constante"/>
    <n v="1"/>
    <s v="En ejecucion"/>
    <n v="1"/>
    <n v="100"/>
    <n v="100"/>
    <n v="100"/>
    <n v="100"/>
    <n v="50"/>
    <n v="50"/>
    <n v="100"/>
    <n v="0"/>
    <n v="0"/>
    <n v="100"/>
    <n v="0"/>
    <n v="0"/>
    <n v="100"/>
    <n v="0"/>
    <n v="0"/>
    <s v="N/A"/>
    <s v="N/A"/>
    <s v="N/A"/>
    <n v="17069183"/>
    <n v="17069183"/>
    <n v="100"/>
    <n v="286556160"/>
    <n v="199673173"/>
    <n v="69.680000000000007"/>
    <n v="534292764"/>
    <n v="0"/>
    <n v="0"/>
    <n v="809625879"/>
    <n v="0"/>
    <n v="0"/>
    <n v="723182946"/>
    <n v="0"/>
    <n v="0"/>
    <n v="2370726932"/>
    <n v="216742356"/>
    <n v="9.14"/>
    <s v="VIGENCIA (a 30/06/2021): Desde la apertura de las Casas de Justicia con Ruta Integral, en 2021 se han asignado 26 casos, adicionalmente se encontraban activos 7 casos de la vigencia anterior.  Durante el periodo se dio el cierre a 5 casos, quedando así 28 casos activos al finalizar el semestre. En el semestre se realizó seguimiento a los casos representados en el marco de la Ruta Integral. Reporta menor valor por ajustes de información por parte de la entidad. Correo 13/07 Edward Daza."/>
    <n v="17.069182999999999"/>
    <n v="17.069182999999999"/>
    <n v="286.55615999999998"/>
    <n v="199.67317299999999"/>
    <n v="534.29276400000003"/>
    <n v="0"/>
    <n v="809.62587900000005"/>
    <n v="0"/>
    <n v="723.18294600000002"/>
    <n v="0"/>
    <n v="2370.726932"/>
    <n v="216.742356"/>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6"/>
    <s v="Brindar En 3 Uri Priorizadas Atención Psicojurídica A Mujeres Víctimas De Violencia ."/>
    <n v="3"/>
    <s v="Creciente"/>
    <n v="1"/>
    <s v="En ejecucion"/>
    <n v="1"/>
    <n v="0"/>
    <n v="0"/>
    <n v="0"/>
    <n v="1"/>
    <n v="1"/>
    <n v="100"/>
    <n v="2"/>
    <n v="0"/>
    <n v="0"/>
    <n v="3"/>
    <n v="0"/>
    <n v="0"/>
    <n v="3"/>
    <n v="0"/>
    <n v="0"/>
    <s v="N/A"/>
    <s v="N/A"/>
    <s v="N/A"/>
    <n v="0"/>
    <n v="0"/>
    <n v="0"/>
    <n v="985290208"/>
    <n v="753955366"/>
    <n v="76.52"/>
    <n v="2931319377"/>
    <n v="0"/>
    <n v="0"/>
    <n v="3010036764"/>
    <n v="0"/>
    <n v="0"/>
    <n v="3124643859"/>
    <n v="0"/>
    <n v="0"/>
    <n v="10051290208"/>
    <n v="753955366"/>
    <n v="7.5"/>
    <s v="VIGENCIA (a 30/06/2021): Se realizó validación técnica y operativa con la Secretaría Distrital de Seguridad, Convivencia y Justicia, el INML y la Personería Distrital, para la implementación de la estrategia de intervención de la Secretaría Distrital de la Mujer en la URI de Puente Aranda, en concordancia con los acuerdos previamente generados con la Seccional de Fiscalías de Bogotá. Se establecieron criterios de activación y derivación del servicio de la SDMujer. Se cuenta con el equipo profesional conformado por coordinadora, abogadas y psicólogas para la atención en la Unidad de Reacción Inmediata de Puente Aranda.  Se diseñó una estrategia de fortalecimiento técnico con la FGN en materia de abordaje del delito de feminicidio y riesgo de feminicidio. Adicionalmente se dio inicio a la remisión de casos con barreras de atención a la Personería Distrital para que se realice el respectivo acompañamiento como Ministerio Público en procesos judiciales y administrativos Desde el inicio de atención en la URI Puente Aranda, se han realizado 43 Orientaciones, 170 Asesorías y 19 Representaciones socio jurídicas,  Así mismo, realizaron 232 atenciones psicosociales y 227 actividades de seguimiento a 157 mujeres."/>
    <n v="0"/>
    <n v="0"/>
    <n v="985.29020800000001"/>
    <n v="753.95536600000003"/>
    <n v="2931.3193769999998"/>
    <n v="0"/>
    <n v="3010.0367639999999"/>
    <n v="0"/>
    <n v="3124.6438589999998"/>
    <n v="0"/>
    <n v="10051.290207999999"/>
    <n v="753.95536600000003"/>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7"/>
    <s v="Emitir 100 % De Los Conceptos Jurídicos Relacionados Con Los Derechos Humanos De Las Mujeres Del Distrito Capital."/>
    <n v="2"/>
    <s v="Constante"/>
    <n v="1"/>
    <s v="En ejecucion"/>
    <n v="1"/>
    <n v="100"/>
    <n v="100"/>
    <n v="100"/>
    <n v="100"/>
    <n v="50"/>
    <n v="50"/>
    <n v="100"/>
    <n v="0"/>
    <n v="0"/>
    <n v="100"/>
    <n v="0"/>
    <n v="0"/>
    <n v="100"/>
    <n v="0"/>
    <n v="0"/>
    <s v="N/A"/>
    <s v="N/A"/>
    <s v="N/A"/>
    <n v="65676273"/>
    <n v="65676273"/>
    <n v="100"/>
    <n v="60082440"/>
    <n v="55902792"/>
    <n v="93.04"/>
    <n v="110246848"/>
    <n v="0"/>
    <n v="0"/>
    <n v="113554254"/>
    <n v="0"/>
    <n v="0"/>
    <n v="116828364"/>
    <n v="0"/>
    <n v="0"/>
    <n v="466388179"/>
    <n v="121579065"/>
    <n v="26.07"/>
    <s v="VIGENCIA (a 30/06/2021): Se cuenta con profesionales encargadas de dar respuesta a los conceptos que son requeridos por diferentes áreas de la SDMUJER o por entidades externas. Desde el mes de enero se cuenta con los profesionales que apoyan el desarrollo de las estrategias de la Subsecretaría entre los que se encuentran las encargadas de dar respuesta a los conceptos jurídicos. Se dio respuesta a derechos de petición y de información. Reporta menor valor por ajustes de información por parte de la entidad. Correo 13/07 Edward Daza."/>
    <n v="65.676272999999995"/>
    <n v="65.676272999999995"/>
    <n v="60.082439999999998"/>
    <n v="55.902791999999998"/>
    <n v="110.246848"/>
    <n v="0"/>
    <n v="113.554254"/>
    <n v="0"/>
    <n v="116.82836399999999"/>
    <n v="0"/>
    <n v="466.38817900000004"/>
    <n v="121.57906499999999"/>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8"/>
    <s v="Presentar 4 Iniciativas A Favor Del Derecho A Una Vida Libre De Violencias Y Acceso A La Justicia Para Las Mujeres Ante Las Instancias Pertinentes."/>
    <n v="1"/>
    <s v="Suma"/>
    <n v="1"/>
    <s v="En ejecucion"/>
    <n v="1"/>
    <n v="0.5"/>
    <n v="0.5"/>
    <n v="100"/>
    <n v="1"/>
    <n v="0.4"/>
    <n v="40"/>
    <n v="1"/>
    <n v="0"/>
    <n v="0"/>
    <n v="1"/>
    <n v="0"/>
    <n v="0"/>
    <n v="0.5"/>
    <n v="0"/>
    <n v="0"/>
    <n v="4"/>
    <n v="0.9"/>
    <n v="22.5"/>
    <n v="27659283"/>
    <n v="27659283"/>
    <n v="100"/>
    <n v="30951560"/>
    <n v="28798408"/>
    <n v="93.05"/>
    <n v="47248649"/>
    <n v="0"/>
    <n v="0"/>
    <n v="48666107"/>
    <n v="0"/>
    <n v="0"/>
    <n v="50069300"/>
    <n v="0"/>
    <n v="0"/>
    <n v="204594899"/>
    <n v="56457691"/>
    <n v="27.59"/>
    <s v="VIGENCIA (a 30/06/2021): Durante el primer semestre se desarrolló el plan de trabajo para incidir y presentar iniciativas regulatorias a favor del derecho a una vida libre de violencias. De acuerdo con el plan de trabajo y los temas priorizados se avanzó en los siguientes aspectos: - Acoso sexual:  Invitación durante el mes a Universidades y Organizaciones a hacer parte de la Comisión Asesora Distrital de Política Criminal y Tratamiento Carcelario, designación oficial de la Subsecretaria Lisa Gómez como Presidenta del grupo técnico y Natalia Poveda como profesional de apoyo. Tercera sesión de la Comisión llevada a cabo en junio, para la cual se prepara presentación con el avance de propuesta de trabajo en el grupo técnico. - Seguimiento proyecto de Ley de Comisarías: Reunión de las organizaciones aliadas para revisar el estado del Proyecto de Ley, previo a ello se realizan aportes sobre la estrategia para esta fase final del proyecto y se envía documento de aportes a los ponentes de los últimos dos debates. El estado del Proyecto de Ley es que ya fue APROBADO, pendiente seguimiento de la articulación y la sanción presidencial, se logran incorporar algunos aspectos del mismo.  - Construcción propuesta de incidencia frente a medida de arresto como sanción de las medidas de protección: Elaboración documento de concepto y búsqueda de información para las validaciones posteriores. Reporta menor valor por ajustes de información por parte de la entidad. Correo 13/07 Edward Daza."/>
    <n v="27.659282999999999"/>
    <n v="27.659282999999999"/>
    <n v="30.951560000000001"/>
    <n v="28.798407999999998"/>
    <n v="47.248649"/>
    <n v="0"/>
    <n v="48.666106999999997"/>
    <n v="0"/>
    <n v="50.069299999999998"/>
    <n v="0"/>
    <n v="204.594899"/>
    <n v="56.457690999999997"/>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1"/>
    <s v="Realizar 60000 Atenciones Efectivas A Través De La Línea Púrpura Distrital"/>
    <n v="1"/>
    <s v="Suma"/>
    <n v="1"/>
    <s v="En ejecucion"/>
    <n v="1"/>
    <n v="15000"/>
    <n v="17103"/>
    <n v="114.02"/>
    <n v="14000"/>
    <n v="13923"/>
    <n v="99.45"/>
    <n v="14000"/>
    <n v="0"/>
    <n v="0"/>
    <n v="11000"/>
    <n v="0"/>
    <n v="0"/>
    <n v="6000"/>
    <n v="0"/>
    <n v="0"/>
    <n v="60000"/>
    <n v="31026"/>
    <n v="51.71"/>
    <n v="3631578409"/>
    <n v="3631578409"/>
    <n v="100"/>
    <n v="12004505416"/>
    <n v="12004505416"/>
    <n v="100"/>
    <n v="7260240000"/>
    <n v="0"/>
    <n v="0"/>
    <n v="7328880000"/>
    <n v="0"/>
    <n v="0"/>
    <n v="4303579178"/>
    <n v="0"/>
    <n v="0"/>
    <n v="34528783003"/>
    <n v="15636083825"/>
    <n v="45.28"/>
    <s v="VIGENCIA (a 30/06/2021): Para el primer semestre del año se realizaron un total de 13.923 atenciones efectivas a través de la Línea Púrpura Distrital &quot;Mujeres que Escuchan Mujeres&quot;, de las cuales 7.925 fueron primeras atenciones y 5.998 seguimientos telefónicos. Se realizaron un total de 5.203 orientaciones a mujeres sobre la ruta de atención, se realizaron un total de 3.709 orientaciones psicosociales y se realizaron un total de 1.350 orientaciones socio jurídicas a mujeres de acuerdo con las necesidades y demandas de las mujeres, así como los hechos victimizantes. Se realizó el seguimiento a los cuatro canales de contacto y atención de la Línea Púrpura. Se reportaron un total de 26.428 interacciones a través del canal de WhatsApp. Se atendieron un total de 16.441 llamadas, las cuales fueron recibidas a través de la respuesta de voz interactiva-IVR. Por otra parte, se registraron un total de 8.619 llamadas contestadas, más aquellas que contaron con buzón de voz, y un total de 9.473 llamadas efectivas. Se analizaron 492 incidentes copiados a la AgenciaMUJ de los códigos de tipificación 906 (violencia sexual) y 910 (Lesiones personales), de los cuales 146 fueron no procedentes y 346 fueron direccionados a equipos de la SD Mujer para atención Postemergencia. Se avanzó en la interlocución con MEBOG y CRUE para fortalecer la articulación interinstitucional y la integración en curso. Por otro lado, se ajustó el procedimiento y flujograma de la operación. Además, ingresaron 5 profesionales al equipo, quienes han participado en capacitaciones, sesiones de fortalecimiento e inducción y plan canguro para entrar en operación de la AgenciaMUJ. Se avanzó en el ajuste de botones en los formularios del SIMISIONAL del equipo que representan avances para la consolidación de reportes cuantitativos con cifras más fiables."/>
    <n v="3631.5784090000002"/>
    <n v="3631.5784090000002"/>
    <n v="12004.505416"/>
    <n v="12004.505416"/>
    <n v="7260.24"/>
    <n v="0"/>
    <n v="7328.88"/>
    <n v="0"/>
    <n v="4303.579178"/>
    <n v="0"/>
    <n v="34528.783003000004"/>
    <n v="15636.083825"/>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2"/>
    <s v="Realizar Seguimiento Al 100 % De Los Casos Reportados En La Línea Purpura Distrital"/>
    <n v="2"/>
    <s v="Constante"/>
    <n v="1"/>
    <s v="En ejecucion"/>
    <n v="1"/>
    <n v="100"/>
    <n v="100"/>
    <n v="100"/>
    <n v="100"/>
    <n v="50"/>
    <n v="50"/>
    <n v="100"/>
    <n v="0"/>
    <n v="0"/>
    <n v="100"/>
    <n v="0"/>
    <n v="0"/>
    <n v="100"/>
    <n v="0"/>
    <n v="0"/>
    <s v="N/A"/>
    <s v="N/A"/>
    <s v="N/A"/>
    <n v="177858015"/>
    <n v="177858015"/>
    <n v="100"/>
    <n v="1234100667"/>
    <n v="1103926799"/>
    <n v="89.45"/>
    <n v="193560000"/>
    <n v="0"/>
    <n v="0"/>
    <n v="199440000"/>
    <n v="0"/>
    <n v="0"/>
    <n v="205440000"/>
    <n v="0"/>
    <n v="0"/>
    <n v="2010398682"/>
    <n v="1281784814"/>
    <n v="63.76"/>
    <s v="VIGENCIA (a 30/06/2021): Durante el primer semestre del año, se realizaron un total de 5.690 seguimientos, de los cuales 4.669 fueron efectivos a casos de mujeres en posible riesgo de feminicidio. Los 1.021 seguimientos restantes obedecen a mujeres que manifestaron que son líneas de contacto equivocadas o que no requieren los servicios de la LPD. En el marco de los seguimientos, ante la socialización por parte de las mujeres de posibles barreras de acceso a la justicia, el abordaje psicosocial por parte de la Línea permitió minimizar los impactos psicosociales generados por los procesos administrativos o penales de exigibilidad de sus derechos, evidenciándose la necesidad en varios casos de canalizar al equipo de abogadas de la Estrategia Justicia de Género de la Secretaría Distrital de la Mujer."/>
    <n v="177.85801499999999"/>
    <n v="177.85801499999999"/>
    <n v="1234.1006669999999"/>
    <n v="1103.9267990000001"/>
    <n v="193.56"/>
    <n v="0"/>
    <n v="199.44"/>
    <n v="0"/>
    <n v="205.44"/>
    <n v="0"/>
    <n v="2010.398682"/>
    <n v="1281.7848140000001"/>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3"/>
    <s v="Operar 6 Casas Refugio Para Mujeres Víctimas De Violencia Y Personas A Cargo"/>
    <n v="3"/>
    <s v="Creciente"/>
    <n v="1"/>
    <s v="En ejecucion"/>
    <n v="1"/>
    <n v="5"/>
    <n v="5"/>
    <n v="100"/>
    <n v="6"/>
    <n v="3"/>
    <n v="50"/>
    <n v="6"/>
    <n v="0"/>
    <n v="0"/>
    <n v="6"/>
    <n v="0"/>
    <n v="0"/>
    <n v="6"/>
    <n v="0"/>
    <n v="0"/>
    <s v="N/A"/>
    <s v="N/A"/>
    <s v="N/A"/>
    <n v="4125533335"/>
    <n v="4125088335"/>
    <n v="99.99"/>
    <n v="6226766831"/>
    <n v="2956723177"/>
    <n v="47.48"/>
    <n v="15573600000"/>
    <n v="0"/>
    <n v="0"/>
    <n v="14733880000"/>
    <n v="0"/>
    <n v="0"/>
    <n v="14793088791"/>
    <n v="0"/>
    <n v="0"/>
    <n v="55452868957"/>
    <n v="7081811512"/>
    <n v="12.77"/>
    <s v="VIGENCIA (a 30/06/2021): Se dio cumplimiento a la operación del modelo de Casas Refugio a través del funcionamiento de cuatro (4) casas, y a partir del 4 de junio, a través del funcionamiento de tres (3) Casas. Durante el primer semestre del año se dio cumplimiento a la operación del modelo de Casas Refugio a través del funcionamiento de cinco (5) Casas Refugio hasta el mes de febrero, cuatro (4) Casas Refugio entre los meses de marzo, abril, mayo y junio y posteriormente desde el 5 de junio operaron tres (3) casas refugio, teniendo en cuenta los plazos contractuales y los procesos de selección adelantados para garantizar continuidad del modelo.  Esto posibilitó dar continuidad a la implementación del servicio de atención integral para mujeres víctimas de violencia y su sistema familiar dependiente, de manera ininterrumpida, con los estándares propuestos por la Secretaría de la Mujer. El servicio estuvo disponible a las ciudadanas que requirieron de una medida de protección emitida por las autoridades competentes, víctimas del conflicto armado remitidas por las autoridades competentes y que decidieron de manera voluntaria aceptar su ingreso al programa. Así mismo, se inició la ejecución de los contratos 621 de 2021 y 623 de 2021 para la operación de dos Casas Refugio del Modelo de atención Integral y se avanzó en los procesos pre contractuales que permitirán la operación de las 6 casas refugio, las cuales entrarán en operación durante el segundo semestre del 2021. Reporta menor valor por ajustes de información por parte de la entidad. Correo 13/07 Edward Daza."/>
    <n v="4125.5333350000001"/>
    <n v="4125.0883350000004"/>
    <n v="6226.7668309999999"/>
    <n v="2956.7231769999999"/>
    <n v="15573.6"/>
    <n v="0"/>
    <n v="14733.88"/>
    <n v="0"/>
    <n v="14793.088791"/>
    <n v="0"/>
    <n v="55452.868956999999"/>
    <n v="7081.8115120000002"/>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4"/>
    <s v="Realizar Atención Al 100 % De Personas (Mujeres Víctimas De Violencia Y Personas A Cargo) Acogidas En Casa Refugio"/>
    <n v="2"/>
    <s v="Constante"/>
    <n v="1"/>
    <s v="En ejecucion"/>
    <n v="1"/>
    <n v="100"/>
    <n v="100"/>
    <n v="100"/>
    <n v="100"/>
    <n v="50"/>
    <n v="50"/>
    <n v="100"/>
    <n v="0"/>
    <n v="0"/>
    <n v="100"/>
    <n v="0"/>
    <n v="0"/>
    <n v="100"/>
    <n v="0"/>
    <n v="0"/>
    <s v="N/A"/>
    <s v="N/A"/>
    <s v="N/A"/>
    <n v="219500533"/>
    <n v="218470533"/>
    <n v="99.53"/>
    <n v="785519000"/>
    <n v="614546566"/>
    <n v="78.23"/>
    <n v="1038120000"/>
    <n v="0"/>
    <n v="0"/>
    <n v="1069800000"/>
    <n v="0"/>
    <n v="0"/>
    <n v="1101720000"/>
    <n v="0"/>
    <n v="0"/>
    <n v="4214659533"/>
    <n v="833017099"/>
    <n v="19.760000000000002"/>
    <s v="VIGENCIA (a 30/06/2021): Durante el primer semestre del año 2021 se atendieron 132 solicitudes de cupo, las cuales cumplieron con los criterios de acogida establecidos, por las cuales se dio el ingreso de 275 personas al modelo de atención de Casas Refugio, de las cuales 133 fueron mujeres y 142 personas dependientes (niños, niñas y adolescentes). El total de personas acogidas desde enero hasta junio del 2021 en Casas Refugio es de 275, las cuales han ingresado a partir del trámite de 132 solicitudes de cupo que han cumplido con los criterios de acogida. A la totalidad de mujeres y sus sistemas familiares acogidos se les brindó una atención integral bajo los enfoques de género, diferencial y de derechos humanos, a través de las áreas de psicología, pedagogía, nutrición, primeros auxilios, trabajo social y jurídica."/>
    <n v="219.50053299999999"/>
    <n v="218.47053299999999"/>
    <n v="785.51900000000001"/>
    <n v="614.54656599999998"/>
    <n v="1038.1199999999999"/>
    <n v="0"/>
    <n v="1069.8"/>
    <n v="0"/>
    <n v="1101.72"/>
    <n v="0"/>
    <n v="4214.659533"/>
    <n v="833.01709899999992"/>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5"/>
    <s v="Fortalecer 4 Componentes Del Sistema Sofia"/>
    <n v="2"/>
    <s v="Constante"/>
    <n v="1"/>
    <s v="En ejecucion"/>
    <n v="1"/>
    <n v="4"/>
    <n v="4"/>
    <n v="100"/>
    <n v="4"/>
    <n v="4"/>
    <n v="100"/>
    <n v="4"/>
    <n v="0"/>
    <n v="0"/>
    <n v="4"/>
    <n v="0"/>
    <n v="0"/>
    <n v="4"/>
    <n v="0"/>
    <n v="0"/>
    <s v="N/A"/>
    <s v="N/A"/>
    <s v="N/A"/>
    <n v="771652063"/>
    <n v="716388668"/>
    <n v="92.84"/>
    <n v="1837485622"/>
    <n v="1179144832"/>
    <n v="64.17"/>
    <n v="1667520000"/>
    <n v="0"/>
    <n v="0"/>
    <n v="1718400000"/>
    <n v="0"/>
    <n v="0"/>
    <n v="1769280000"/>
    <n v="0"/>
    <n v="0"/>
    <n v="7764337685"/>
    <n v="1895533500"/>
    <n v="24.41"/>
    <s v="VIGENCIA (a 30/06/2021): Durante el semestre, el equipo SOFIA Distrital implementó acciones para el fortalecimiento de los cuatro componentes del sistema, haciendo énfasis en el componente de prevención y atención. Logró fortalecer el componente de prevención mediante el aporte técnico a las jornadas de fortalecimiento de capacidades, a la coordinación de acciones orientadas al desarrollo del plan de acción para la Alerta Temprana 046 de 2019, al curso virtual sobre prevención de trata de personas con enfoque de Derechos Humanos, al desarrollo de acciones en el marco del Plan Integral de Acciones Afirmativas y para la consolidación del diagnóstico del plan de prevención. Mediante la coordinación de acciones frente a la identificación de necesidades de empleabilidad y formación de las sobrevivientes con ataques químicos, las acciones para el cumplimiento del Plan de Acción del Comité de Lucha contra la Trata de Personas, y articular acciones estratégicas para la garantía del derecho de las mujeres a una vida libre de violencias en el Distrito Capital. Se fortaleció el componente de atención mediante apoyo técnico y oferta institucional a los casos de mujeres LBT víctimas de violencias. En el componente de protección se aportó desde gestiones en la Mesa de trabajo del Sistema SOFIA para la elaboración de un diagnóstico de comisarías de familia. Se asistió a instancias interinstitucionales y mesas técnicas como el Consejo Distrital de Atención Integral a Víctimas de Violencia Intrafamiliar, Violencia Sexual y Explotación Sexual, el Comité de Lucha contra la Trata de Personas de Bogotá y la Mesa Distrital contra la Explotación Sexual Comercial de Niñas, Niñas y Adolescentes. También ha ejercido la secretaría técnica de instancias propias como la Mesa de Trabajo del SistemaSOFIA y las mesas técnicas necesarias para el desarrollo de acciones y compromisos asociados. El equipo aportó al fortalecimiento del componente de atención a través del acompañamiento técnico a l"/>
    <n v="771.652063"/>
    <n v="716.38866800000005"/>
    <n v="1837.4856219999999"/>
    <n v="1179.144832"/>
    <n v="1667.52"/>
    <n v="0"/>
    <n v="1718.4"/>
    <n v="0"/>
    <n v="1769.28"/>
    <n v="0"/>
    <n v="7764.3376849999995"/>
    <n v="1895.5335"/>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6"/>
    <s v="Implementar 1 Estrategia De Prevención De Riesgo De Feminicidio"/>
    <n v="2"/>
    <s v="Constante"/>
    <n v="1"/>
    <s v="En ejecucion"/>
    <n v="1"/>
    <n v="1"/>
    <n v="1"/>
    <n v="100"/>
    <n v="1"/>
    <n v="1"/>
    <n v="100"/>
    <n v="1"/>
    <n v="0"/>
    <n v="0"/>
    <n v="1"/>
    <n v="0"/>
    <n v="0"/>
    <n v="1"/>
    <n v="0"/>
    <n v="0"/>
    <s v="N/A"/>
    <s v="N/A"/>
    <s v="N/A"/>
    <n v="372789722"/>
    <n v="372789722"/>
    <n v="100"/>
    <n v="3643194464"/>
    <n v="1430295701"/>
    <n v="39.26"/>
    <n v="5021840000"/>
    <n v="0"/>
    <n v="0"/>
    <n v="3774285695"/>
    <n v="0"/>
    <n v="0"/>
    <n v="3420172031"/>
    <n v="0"/>
    <n v="0"/>
    <n v="16232281912"/>
    <n v="1803085423"/>
    <n v="11.11"/>
    <s v="VIGENCIA (a 30/06/2021): En el primer trimestre de 2021 desde la estrategia de prevención del riesgo de feminicidio (Sistema Articulado de Alertas Tempranas-SAAT) en el mes de junio hizo seguimiento socio jurídico y psicosocial a 73 casos de mujeres en riesgo de feminicidio, según remisiones externas del Instituto Nacional de Medicina Legal y Ciencias Forenses, y remisiones internas de equipos de atención de la Secretaría Distrital de la Mujer. Así mismo, se articularon espacios de coordinación interinstitucional para la prevención del feminicidio en el marco de los Consejos Distritales de Seguridad y para la consolidación de acciones afirmativas de los derechos de las mujeres en riesgo de feminicidio. Por último, el SAAT identificó atenciones de la Secretaría Distrital de la Mujer a víctimas indirectas de feminicidio.  Entre enero y junio de 2021 hizo seguimiento socio jurídico y psicosocial a 704 casos de mujeres en riesgo de feminicidio, según remisiones externas del Instituto Nacional de Medicina Legal y Ciencias Forenses, y remisiones internas de equipos de atención de la Secretaría Distrital de la Mujer. Así mismo, se articularon en el primer semestre de 2021, 11 espacios de coordinación interinstitucional para la prevención del feminicidio en el marco de los Consejos Distritales de Seguridad y para la consolidación de acciones afirmativas de los derechos de las mujeres en riesgo de feminicidio. Por último, el SAAT hizo en el semestre enero-junio un reporte acumulado de 6 documentos (word y/o excel) relacionados con feminicidios y asesinatos de mujeres en Bogotá."/>
    <n v="372.78972199999998"/>
    <n v="372.78972199999998"/>
    <n v="3643.1944640000002"/>
    <n v="1430.295701"/>
    <n v="5021.84"/>
    <n v="0"/>
    <n v="3774.285695"/>
    <n v="0"/>
    <n v="3420.1720310000001"/>
    <n v="0"/>
    <n v="16232.281912"/>
    <n v="1803.085423"/>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7"/>
    <s v="Dinamizar 20 Consejos Locales De Seguridad Para Las Mujeres Y Sus Respectivos Planes Locales De Seguridad"/>
    <n v="2"/>
    <s v="Constante"/>
    <n v="1"/>
    <s v="En ejecucion"/>
    <n v="1"/>
    <n v="20"/>
    <n v="20"/>
    <n v="100"/>
    <n v="20"/>
    <n v="20"/>
    <n v="100"/>
    <n v="20"/>
    <n v="0"/>
    <n v="0"/>
    <n v="20"/>
    <n v="0"/>
    <n v="0"/>
    <n v="20"/>
    <n v="0"/>
    <n v="0"/>
    <s v="N/A"/>
    <s v="N/A"/>
    <s v="N/A"/>
    <n v="295866669"/>
    <n v="294366669"/>
    <n v="99.49"/>
    <n v="1371904000"/>
    <n v="1252403199"/>
    <n v="91.29"/>
    <n v="854400000"/>
    <n v="0"/>
    <n v="0"/>
    <n v="880680000"/>
    <n v="0"/>
    <n v="0"/>
    <n v="906960000"/>
    <n v="0"/>
    <n v="0"/>
    <n v="4309810669"/>
    <n v="1546769868"/>
    <n v="35.89"/>
    <s v="VIGENCIA (a 30/06/2021): Entre enero y junio se realizaron 37 sesiones de los Consejos Locales de Seguridad para las Mujeres, 20 correspondientes a la primera ronda y 17 a la segunda ronda de sesiones del año de esta instancia. Asimismo, se logró concertar, actualizar y formular los 20 Planes Locales de Seguridad para las Mujer.  Se desarrollaron 3 mesas técnicas internas y 20 externas para la concertación y actualización de los Planes Locales de Seguridad para las Mujeres, los cuales fueron consolidados en su primera versión en mayo. Con base en los aportes de las entidades miembros del Consejo y otros espacios de trabajo, se logró consolidar las versiones definitivas de los planes, en lógica de las líneas de acción y componentes diseñados para bordar las violencias en el espacio público, el espacio privado y la prevención del feminicidio. Este ejercicio se articula con el proceso de formulación de los proyectos de inversión local que adelantan las Alcaldías Locales, así como también se articula con la Estrategia Territorial de Prevención de Violencias que se adelanta con el Consejo Distrital de Seguridad.   Se avanzó en la proyección de 3 reportes cuantitativos con la información consolidada de las 20 localidades, sobre el derecho de las mujeres a una vida libre de violencias y los delitos de alto impacto como: lesiones personales, violencia intrafamiliar, delitos sexuales y homicidio.  Los dos primeros reportes recogieron información comparativa de los años 2019 y 2020 y el tercero recogió información comparativa de los años 2020 y 2021. Se llevaron a cabo tres reuniones de coordinación con el equipo del SAAT, en las cuales se definieron los lineamientos para la implementación del sistema y el seguimiento a casos en riesgo de feminicidio desde el nivel territorial. En mayo se realizó seguimiento a 24 casos y en junio a 63 casos de mujeres en riesgo de feminicidio."/>
    <n v="295.866669"/>
    <n v="294.366669"/>
    <n v="1371.904"/>
    <n v="1252.4031990000001"/>
    <n v="854.4"/>
    <n v="0"/>
    <n v="880.68"/>
    <n v="0"/>
    <n v="906.96"/>
    <n v="0"/>
    <n v="4309.8106690000004"/>
    <n v="1546.7698680000001"/>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8"/>
    <s v="Implementar 1 Protocolo De Prevención, Atención Y Seguimiento A Casos De Violencia En El Transporte Público"/>
    <n v="2"/>
    <s v="Constante"/>
    <n v="1"/>
    <s v="En ejecucion"/>
    <n v="1"/>
    <n v="1"/>
    <n v="1"/>
    <n v="100"/>
    <n v="1"/>
    <n v="1"/>
    <n v="100"/>
    <n v="1"/>
    <n v="0"/>
    <n v="0"/>
    <n v="1"/>
    <n v="0"/>
    <n v="0"/>
    <n v="1"/>
    <n v="0"/>
    <n v="0"/>
    <s v="N/A"/>
    <s v="N/A"/>
    <s v="N/A"/>
    <n v="18354600"/>
    <n v="18354600"/>
    <n v="100"/>
    <n v="255852000"/>
    <n v="250846200"/>
    <n v="98.05"/>
    <n v="114000000"/>
    <n v="0"/>
    <n v="0"/>
    <n v="117480000"/>
    <n v="0"/>
    <n v="0"/>
    <n v="120960000"/>
    <n v="0"/>
    <n v="0"/>
    <n v="626646600"/>
    <n v="269200800"/>
    <n v="42.96"/>
    <s v="VIGENCIA (a 30/06/2021): Durante el primer semestre de 2021 se avanzó en el desarrollo de escenarios de articulación interinstitucional que han permitido la articulación de acciones estratégicas para la implementación del Protocolo de prevención, atención y sanción de las violencias contra las mujeres en el espacio y el transporte público, se ha avanzado en el fortalecimiento de capacidades a entidades públicas y privadas que han permitido la comprensión de las violencias contra las mujeres en el espacio y el transporte público, se ha hecho atención y seguimiento mediante el equipo de Duplas psico jurídicas para la atención a mujeres víctimas de violencias en el espacio y el transporte público a las ciudadanas que lo han requerido. Se ha asistido y gestionado 18 reuniones de articulación para la implementación del protocolo de prevención, atención y sanción de las violencias contra las mujeres en el espacio y transporte público, se han realizado 5 jornadas de difusión y sensibilización relacionadas con las violencias en el espacio y el transporte público, las Duplas Psico jurídicas para la atención a mujeres víctimas de violencias en el espacio y el transporte público realizaron un total de 624 atenciones y se han realizado 4 seguimientos a las acciones interinstitucionales acordadas en el plan de implementación de la segunda fase del Protocolo de prevención, atención y sanción de las violencias contra las mujeres en el espacio y el transporte público en Bogotá."/>
    <n v="18.354600000000001"/>
    <n v="18.354600000000001"/>
    <n v="255.852"/>
    <n v="250.84620000000001"/>
    <n v="114"/>
    <n v="0"/>
    <n v="117.48"/>
    <n v="0"/>
    <n v="120.96"/>
    <n v="0"/>
    <n v="626.64660000000003"/>
    <n v="269.20080000000002"/>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9"/>
    <n v="9"/>
    <s v="Realizar 11983 Atenciones A Mujeres Víctimas De Violencias, A Través De Las Duplas De Atención"/>
    <n v="1"/>
    <s v="Suma"/>
    <n v="1"/>
    <s v="En ejecucion"/>
    <n v="1"/>
    <n v="972"/>
    <n v="1042"/>
    <n v="107.2"/>
    <n v="3126"/>
    <n v="1451"/>
    <n v="46.42"/>
    <n v="3126"/>
    <n v="0"/>
    <n v="0"/>
    <n v="3126"/>
    <n v="0"/>
    <n v="0"/>
    <n v="1563"/>
    <n v="0"/>
    <n v="0"/>
    <n v="11983"/>
    <n v="2493"/>
    <n v="20.8"/>
    <n v="230465959"/>
    <n v="230465959"/>
    <n v="100"/>
    <n v="1099952000"/>
    <n v="1034548400"/>
    <n v="94.05"/>
    <n v="388080000"/>
    <n v="0"/>
    <n v="0"/>
    <n v="399840000"/>
    <n v="0"/>
    <n v="0"/>
    <n v="411600000"/>
    <n v="0"/>
    <n v="0"/>
    <n v="2529937959"/>
    <n v="1265014359"/>
    <n v="50"/>
    <s v="VIGENCIA (a 30/06/2021): Durante el primer semestre del año, se realizaron 1.451 atenciones en total, de las cuales 582 fueron primeras atenciones y 869 seguimientos efectivos. Dichas atenciones permitieron orientar, informar y aportar a la garantía del derecho a una vida libre de violencias, al generar en las mujeres reflexiones que permitieron el reconocimiento de los recursos individuales, familiares y colectivos en el proceso de restablecimiento de derechos. Se evidencia el incremento considerable en el número de remisiones de casos para el equipo, con un acumulado de 621 remisiones, lo anterior evidenció la importancia del proceso psicosocial para las mujeres que tienen una primera atención a través de equipos como la Línea Púrpura Distrital, o la Estrategia de Hospitales, también se evidenció la importancia del acompañamiento psicosocial como herramienta para potenciar la capacidad de agencia y toma de decisiones para las mujeres víctimas de violencias en el marco de las relaciones intrafamiliares principalmente. El reconocimiento de la importancia del acompañamiento se ve reflejada en las 1.451 atenciones realizadas durante lo corrido del 2021. Se destaca la articulación con las abogadas de la Estrategia de Hospitales quienes han brindado orientación y asesoría jurídica a mujeres víctimas de violencias que, debido a la afectación física de los hechos, han recibido atención en los diferentes hospitales de la ciudad, el trabajo articulado ha permitido que el equipo Duplas realicé el seguimiento en el componente psicosocial de las mujeres una vez egresan del hospital."/>
    <n v="230.465959"/>
    <n v="230.465959"/>
    <n v="1099.952"/>
    <n v="1034.5483999999999"/>
    <n v="388.08"/>
    <n v="0"/>
    <n v="399.84"/>
    <n v="0"/>
    <n v="411.6"/>
    <n v="0"/>
    <n v="2529.9379589999999"/>
    <n v="1265.0143589999998"/>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1"/>
    <s v="Producir 4 Estrategias De Comunicaciones Con Enfoque De Género Y De Derechos, Para La Transformación Cultural Y El Cambio Social"/>
    <n v="1"/>
    <s v="Suma"/>
    <n v="1"/>
    <s v="En ejecucion"/>
    <n v="1"/>
    <n v="0.5"/>
    <n v="0.5"/>
    <n v="100"/>
    <n v="1"/>
    <n v="0.57999999999999996"/>
    <n v="58"/>
    <n v="1"/>
    <n v="0"/>
    <n v="0"/>
    <n v="1"/>
    <n v="0"/>
    <n v="0"/>
    <n v="0.5"/>
    <n v="0"/>
    <n v="0"/>
    <n v="4"/>
    <n v="1.08"/>
    <n v="27"/>
    <n v="376332000"/>
    <n v="374068736"/>
    <n v="99.4"/>
    <n v="990000000"/>
    <n v="853402505"/>
    <n v="86.2"/>
    <n v="1000000000"/>
    <n v="0"/>
    <n v="0"/>
    <n v="999686000"/>
    <n v="0"/>
    <n v="0"/>
    <n v="600000000"/>
    <n v="0"/>
    <n v="0"/>
    <n v="3966018000"/>
    <n v="1227471241"/>
    <n v="30.95"/>
    <s v="VIGENCIA (a 30/06/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junio se avanza con la ejecución de 13 CPS suscritos durante los meses de enero, febrero, marzo, abril y mayo  de 2021. Se diseñaron 306 piezas gráficas y se elaboraron 6 videos.También se realizaron 857  publicaciones en total (redes sociales y sitio web), las cuales alcanzaron a 1.077.091 personas."/>
    <n v="376.33199999999999"/>
    <n v="374.068736"/>
    <n v="990"/>
    <n v="853.40250500000002"/>
    <n v="1000"/>
    <n v="0"/>
    <n v="999.68600000000004"/>
    <n v="0"/>
    <n v="600"/>
    <n v="0"/>
    <n v="3966.018"/>
    <n v="1227.471241"/>
  </r>
  <r>
    <n v="16"/>
    <s v="Un Nuevo Contrato Social y Ambiental para la Bogotá del Siglo XXI"/>
    <x v="0"/>
    <n v="2021"/>
    <s v="30/06/2021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6817593"/>
    <n v="170.44"/>
    <n v="5000000"/>
    <n v="0"/>
    <n v="0"/>
    <n v="5000000"/>
    <n v="0"/>
    <n v="0"/>
    <n v="1000000"/>
    <n v="0"/>
    <n v="0"/>
    <n v="15000000"/>
    <n v="6817593"/>
    <n v="45.45"/>
    <n v="0"/>
    <n v="0"/>
    <n v="0"/>
    <n v="1610000000"/>
    <n v="1200000000"/>
    <n v="74.53"/>
    <n v="2500000000"/>
    <n v="0"/>
    <n v="0"/>
    <n v="2500000000"/>
    <n v="0"/>
    <n v="0"/>
    <n v="53800000"/>
    <n v="0"/>
    <n v="0"/>
    <n v="6663800000"/>
    <n v="1200000000"/>
    <n v="18.010000000000002"/>
    <s v="VIGENCIA (a 30/06/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junio se avanza en la  consolidación de nesecidades para sacar el proceso del  contrato de impresos. Las personas informadas sobre los derechos de las mujeres y oferta de servicios de la SDMujer fueron 1.077.091 El número de visitas al sitio web institucional para el mes de junio llego a 80.069."/>
    <n v="0"/>
    <n v="0"/>
    <n v="1610"/>
    <n v="1200"/>
    <n v="2500"/>
    <n v="0"/>
    <n v="2500"/>
    <n v="0"/>
    <n v="53.8"/>
    <n v="0"/>
    <n v="6663.8"/>
    <n v="1200"/>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1"/>
    <s v="Ofrecer En Las 20 Localidades, El Servicio De Asistencia Técnica A Instancias De Participación Y/O De Coordinación Para La Promoción De La Participación Paritaria."/>
    <n v="2"/>
    <s v="Constante"/>
    <n v="1"/>
    <s v="En ejecucion"/>
    <n v="1"/>
    <n v="20"/>
    <n v="20"/>
    <n v="100"/>
    <n v="20"/>
    <n v="20"/>
    <n v="100"/>
    <n v="20"/>
    <n v="0"/>
    <n v="0"/>
    <n v="20"/>
    <n v="0"/>
    <n v="0"/>
    <n v="20"/>
    <n v="0"/>
    <n v="0"/>
    <s v="N/A"/>
    <s v="N/A"/>
    <s v="N/A"/>
    <n v="91720000"/>
    <n v="50882000"/>
    <n v="55.47"/>
    <n v="419280000"/>
    <n v="311059974"/>
    <n v="74.19"/>
    <n v="400000000"/>
    <n v="0"/>
    <n v="0"/>
    <n v="262213300"/>
    <n v="0"/>
    <n v="0"/>
    <n v="214518100"/>
    <n v="0"/>
    <n v="0"/>
    <n v="1387731400"/>
    <n v="361941974"/>
    <n v="26.08"/>
    <s v="VIGENCIA (a 30/06/2021): Junio se continuo el proceso de asistencia técnica en las 20 localidades con el desarrollo de los  encuentros ¿Hablemos de paridad¿  en este marco se logró  jornadas con las siguientes instancias  CLOPS  (14 localidades), con CPL  (9 localidades), Concejos de Discapacidad  (11 localidades) y los Concejos Locales de Juventud ( 20 localidades) También se continúo la retroalimentación al diagnóstico sobre la paridad:  Revisión de los acuerdos o decretos distritales y/o locales,  para identificar criterios de paridad, evidenciado 2 instancias con criterios de paridad- Plataformas de Juventud y Consejos Locales de Vendedores Informales,  1 instancia con criterios de cuotas-Consejos Locales de Propiedad Horizontal, y 1 instancia con enfoque de género- Consejos Locales de la Bicicleta."/>
    <n v="91.72"/>
    <n v="50.881999999999998"/>
    <n v="419.28"/>
    <n v="311.05997400000001"/>
    <n v="400"/>
    <n v="0"/>
    <n v="262.2133"/>
    <n v="0"/>
    <n v="214.5181"/>
    <n v="0"/>
    <n v="1387.7313999999999"/>
    <n v="361.94197400000002"/>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003665000"/>
    <n v="834913268"/>
    <n v="83.19"/>
    <n v="1090740000"/>
    <n v="0"/>
    <n v="0"/>
    <n v="1090740000"/>
    <n v="0"/>
    <n v="0"/>
    <n v="1208200000"/>
    <n v="0"/>
    <n v="0"/>
    <n v="4393345000"/>
    <n v="834913268"/>
    <n v="19"/>
    <s v="VIGENCIA (a 30/06/2021): Debido a la decisión de Ministerio del Interior establecida en la  Resolución 0337 de 2021, por medio de la cual suspende las elecciones de directivos y designatarios del organismo de acción comunal, el equipo ajustó el cronograma y su planeación del primer trimestre. En el segundo trimestre comenzó el desarrollo de la Escuela Clínica Política Lidera Par 50/50, se realizaron 2 módulos: Enfoque de Género y Movimiento Comunal. La participación de las inscritas ha sido del 52%. En  articulación con la Gcia Escuela-IDPAC para el desarrollo del ciclo de formación/diplomado &quot;empoderamiento y participación de las mujeres&quot; diseñado por la escuela lidera PAR y ofertado conjuntamente a través del portal de la escuela de participación. El ciclo se compone de tres cursos 1 Mujeres y movimientos, 2 Derechos a la participación y representación Política de la mujeres, 3 Escenarios de poder y toma de decisiones, Una vez terminado el ciclo se reportaran las mujeres formadas."/>
    <n v="0"/>
    <n v="0"/>
    <n v="1003.665"/>
    <n v="834.91326800000002"/>
    <n v="1090.74"/>
    <n v="0"/>
    <n v="1090.74"/>
    <n v="0"/>
    <n v="1208.2"/>
    <n v="0"/>
    <n v="4393.3449999999993"/>
    <n v="834.91326800000002"/>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s v="VIGENCIA (a 31/03/2021): ESta meta se cumplio en la vigencia de 2020 el valor corresponde a reservas de contratos de prestación de servico_x0009__x0009__x0009__x0009__x0009__x0009__x0009__x0009__x0009_ _x0009__x0009__x0009__x0009__x0009__x0009__x0009__x0009__x0009__x0009__x0009_ _x0009__x0009__x0009__x0009__x0009__x0009__x0009__x0009__x0009__x0009__x0009_"/>
    <n v="131.80000000000001"/>
    <n v="131.744"/>
    <n v="0"/>
    <n v="0"/>
    <n v="0"/>
    <n v="0"/>
    <n v="0"/>
    <n v="0"/>
    <n v="0"/>
    <n v="0"/>
    <n v="131.80000000000001"/>
    <n v="131.744"/>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4"/>
    <s v="Ofrecer Asistencia Técnica A 19 Instancias Que Incluyen Las Bancadas De Mujeres De Las Juntas Administradoras Locales Y La Mesa Multipartidista De Género En El Distrito Capital"/>
    <n v="2"/>
    <s v="Constante"/>
    <n v="1"/>
    <s v="En ejecucion"/>
    <n v="1"/>
    <n v="19"/>
    <n v="17"/>
    <n v="89.47"/>
    <n v="19"/>
    <n v="18"/>
    <n v="94.74"/>
    <n v="19"/>
    <n v="0"/>
    <n v="0"/>
    <n v="19"/>
    <n v="0"/>
    <n v="0"/>
    <n v="19"/>
    <n v="0"/>
    <n v="0"/>
    <s v="N/A"/>
    <s v="N/A"/>
    <s v="N/A"/>
    <n v="24720000"/>
    <n v="11948000"/>
    <n v="48.34"/>
    <n v="62520000"/>
    <n v="44827980"/>
    <n v="71.709999999999994"/>
    <n v="61800000"/>
    <n v="0"/>
    <n v="0"/>
    <n v="56000000"/>
    <n v="0"/>
    <n v="0"/>
    <n v="54000000"/>
    <n v="0"/>
    <n v="0"/>
    <n v="259040000"/>
    <n v="56775980"/>
    <n v="21.92"/>
    <s v="VIGENCIA (a 30/06/2021): En junio se proyectó comunicación para  el contacto que se  iniciará con los partidos y movimientos políticos para consolidar la base de datos de los enlaces de género de los partidos y movimientos políticos."/>
    <n v="24.72"/>
    <n v="11.948"/>
    <n v="62.52"/>
    <n v="44.827979999999997"/>
    <n v="61.8"/>
    <n v="0"/>
    <n v="56"/>
    <n v="0"/>
    <n v="54"/>
    <n v="0"/>
    <n v="259.04000000000002"/>
    <n v="56.775979999999997"/>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5"/>
    <s v="Desarrollar 1 Documento De Lineamientos De Presupuesto Participativo Sensible Al Género"/>
    <n v="1"/>
    <s v="Suma"/>
    <n v="1"/>
    <s v="En ejecucion"/>
    <n v="1"/>
    <n v="0"/>
    <n v="0"/>
    <n v="0"/>
    <n v="1"/>
    <n v="0"/>
    <n v="0"/>
    <n v="0"/>
    <n v="0"/>
    <n v="0"/>
    <n v="0"/>
    <n v="0"/>
    <n v="0"/>
    <n v="0"/>
    <n v="0"/>
    <n v="0"/>
    <n v="1"/>
    <n v="0"/>
    <n v="0"/>
    <n v="0"/>
    <n v="0"/>
    <n v="0"/>
    <n v="85500000"/>
    <n v="532815"/>
    <n v="0.62"/>
    <n v="0"/>
    <n v="0"/>
    <n v="0"/>
    <n v="0"/>
    <n v="0"/>
    <n v="0"/>
    <n v="0"/>
    <n v="0"/>
    <n v="0"/>
    <n v="85500000"/>
    <n v="532815"/>
    <n v="0.62"/>
    <s v="VIGENCIA (a 30/06/2021): Durante el primer trimestre de la vigencia 2021 el proyecto no  tenía programado avance en la Magnitud  de esta meta sectorial. En el segundo trimestre se da inició a  la búsqueda y recopilación de documentos que la Dirección previamente ha trabajado sobre el tema, así iniciará el proceso de análisis de la información para el diseño del documento planeado, que se espera sea parte integral de los lineamientos distritales , se inicia la  formulación del documento a partir de la lectura y análisis de la información recopilada. En mayo se participó en la jornada de formación realizada por el IDPAC para dar a conocer las actualizaciones que tendrá el proceso de presupuestos participativos en el 2021. Así mismo, la Dirección avanzó en la comprensión común del proceso de presupuestos participativos En junio se logro construir los primeros contenidos del documento de lineamientos de presupuesto participativo sensible al género"/>
    <n v="0"/>
    <n v="0"/>
    <n v="85.5"/>
    <n v="0.53281500000000004"/>
    <n v="0"/>
    <n v="0"/>
    <n v="0"/>
    <n v="0"/>
    <n v="0"/>
    <n v="0"/>
    <n v="85.5"/>
    <n v="0.53281500000000004"/>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60"/>
    <n v="100"/>
    <n v="60"/>
    <n v="0"/>
    <n v="0"/>
    <n v="60"/>
    <n v="0"/>
    <n v="0"/>
    <n v="60"/>
    <n v="0"/>
    <n v="0"/>
    <s v="N/A"/>
    <s v="N/A"/>
    <s v="N/A"/>
    <n v="76400000"/>
    <n v="76301667"/>
    <n v="99.87"/>
    <n v="290835000"/>
    <n v="199940574"/>
    <n v="68.75"/>
    <n v="114720000"/>
    <n v="0"/>
    <n v="0"/>
    <n v="80732700"/>
    <n v="0"/>
    <n v="0"/>
    <n v="90081900"/>
    <n v="0"/>
    <n v="0"/>
    <n v="652769600"/>
    <n v="276242241"/>
    <n v="42.32"/>
    <s v="VIGENCIA (a 30/06/2021): En junio se logro planear y desarrollar acciones necesarias para la realización de un Encuentro Distrital de consejeras de Planeación hacia el mes de agosto, en alianza con el equipo de Paridad, los CPL y el Consejo Consultivo de Mujeres, hacia la construcción de una red de consejeras comprometidas con las Planeación y presupuestación con enfoque degenero, diferencial y de derechos,  con al PPMYEG"/>
    <n v="76.400000000000006"/>
    <n v="76.301666999999995"/>
    <n v="290.83499999999998"/>
    <n v="199.940574"/>
    <n v="114.72"/>
    <n v="0"/>
    <n v="80.732699999999994"/>
    <n v="0"/>
    <n v="90.081900000000005"/>
    <n v="0"/>
    <n v="652.76960000000008"/>
    <n v="276.24224099999998"/>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7"/>
    <s v="Promover 1 Veeduría Ciudadana De Mujeres Para El Seguimiento A La Garantía De Sus Derechos"/>
    <n v="1"/>
    <s v="Suma"/>
    <n v="1"/>
    <s v="En ejecucion"/>
    <n v="1"/>
    <n v="0"/>
    <n v="0"/>
    <n v="0"/>
    <n v="1"/>
    <n v="0"/>
    <n v="0"/>
    <n v="0"/>
    <n v="0"/>
    <n v="0"/>
    <n v="0"/>
    <n v="0"/>
    <n v="0"/>
    <n v="0"/>
    <n v="0"/>
    <n v="0"/>
    <n v="1"/>
    <n v="0"/>
    <n v="0"/>
    <n v="0"/>
    <n v="0"/>
    <n v="0"/>
    <n v="94320000"/>
    <n v="0"/>
    <n v="0"/>
    <n v="0"/>
    <n v="0"/>
    <n v="0"/>
    <n v="0"/>
    <n v="0"/>
    <n v="0"/>
    <n v="0"/>
    <n v="0"/>
    <n v="0"/>
    <n v="94320000"/>
    <n v="0"/>
    <n v="0"/>
    <s v="VIGENCIA (a 30/06/2021): En el segundo trimestre el instituto de Extensión y Educación para el Trabajo y Desarrollo Humano de la Universidad Distrital presento propuesta técnica, metodológica y financiera a fin de consolidar  los criterios  del convenio interadministrativo que se implementará a partir del mes de agosto."/>
    <n v="0"/>
    <n v="0"/>
    <n v="94.32"/>
    <n v="0"/>
    <n v="0"/>
    <n v="0"/>
    <n v="0"/>
    <n v="0"/>
    <n v="0"/>
    <n v="0"/>
    <n v="94.32"/>
    <n v="0"/>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1"/>
    <s v="Operar 1 Sistema De Información Sobre Los Derechos De Las Mujeres,  Con Datos  Proveniente De Diferentes Fuentes De Información Internas Y Extenas"/>
    <n v="3"/>
    <s v="Creciente"/>
    <n v="1"/>
    <s v="En ejecucion"/>
    <n v="1"/>
    <n v="0.1"/>
    <n v="0.1"/>
    <n v="100"/>
    <n v="0.35"/>
    <n v="0.24"/>
    <n v="68.569999999999993"/>
    <n v="0.6"/>
    <n v="0"/>
    <n v="0"/>
    <n v="0.85"/>
    <n v="0"/>
    <n v="0"/>
    <n v="1"/>
    <n v="0"/>
    <n v="0"/>
    <s v="N/A"/>
    <s v="N/A"/>
    <s v="N/A"/>
    <n v="347117378"/>
    <n v="307948720"/>
    <n v="88.72"/>
    <n v="2006041091"/>
    <n v="285581026"/>
    <n v="14.24"/>
    <n v="2302500000"/>
    <n v="0"/>
    <n v="0"/>
    <n v="2415125000"/>
    <n v="0"/>
    <n v="0"/>
    <n v="2074810917"/>
    <n v="0"/>
    <n v="0"/>
    <n v="9145594386"/>
    <n v="593529746"/>
    <n v="6.49"/>
    <s v="VIGENCIA (a 30/06/2021): En la vigencia 2020, se consolidó la metodología de analítica de datos y operativo para indicadores priorizados por el OMEG, junto con la definición de requerimientos para su reporte. A partir de esto, en el primer trimestre 2021, se realizó la programación en R de los scripts para el cálculo de estos indicadores junto con recomendaciones para mejorar este cálculo.  El 24 de marzo se realizó el relanzamiento del OMEG, espacio para la presentación de los análisis de información sobre los derechos de las mujeres de manera amigable y de fácil consulta para la ciudadanía. En lógica de mejora continua, posteriormente se ha realizado: geo-referenciación entre SDmujer, PNUD, CEPAL, actualización de indicadores como violencias, pobreza y empleo, mejora tecnológica para usabilidad, un nuevo sistema de visualización de mapas.  Frente al Sistema Distrital de Información, en el mes de abril, mayo y junio se ha dado respuesta a los requerimientos de corto plazo, como: creación de módulos de captura de información, diseño de arquitectura de datos, EndPoint de indicadores de la Gran Encuesta Integrada de Hogares ¿ GEIH, incorporación de nuevas funcionalidades y creación de registros de  atenciones de la estrategia Duplas psico-jurídicas para atención a mujeres víctimas de violencias.   Los requerimientos de mediano y largo plazo serán incorporados en una contratación externa, actualmente se está avanzando en la construcción de documentos precontractuales, teniendo como insumo el Diagnostico SIMISIONAL.   Finalmente, para cualificar los datos, se han realizado gestiones para definir 4 mecanismos de intercambio de información con actores como: Cámara de Comercio, Observatorio Distrital de Protección y Bienestar Animal, Secretaría Distrital de Planeación, Secretaria de Integración Social."/>
    <n v="347.11737799999997"/>
    <n v="307.94871999999998"/>
    <n v="2006.0410910000001"/>
    <n v="285.58102600000001"/>
    <n v="2302.5"/>
    <n v="0"/>
    <n v="2415.125"/>
    <n v="0"/>
    <n v="2074.8109169999998"/>
    <n v="0"/>
    <n v="9145.5943860000007"/>
    <n v="593.52974599999993"/>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2"/>
    <s v="Formular E Implementar 1 Estrategía Metodológica Que Permita Incluir La Perspectiva De Género Y Diferencial En La Captura De La Información"/>
    <n v="1"/>
    <s v="Suma"/>
    <n v="1"/>
    <s v="En ejecucion"/>
    <n v="1"/>
    <n v="0.1"/>
    <n v="0.1"/>
    <n v="100"/>
    <n v="0.25"/>
    <n v="0.09"/>
    <n v="36"/>
    <n v="0.25"/>
    <n v="0"/>
    <n v="0"/>
    <n v="0.25"/>
    <n v="0"/>
    <n v="0"/>
    <n v="0.15"/>
    <n v="0"/>
    <n v="0"/>
    <n v="1"/>
    <n v="0.19"/>
    <n v="19"/>
    <n v="104374818"/>
    <n v="92697349"/>
    <n v="88.82"/>
    <n v="676219969"/>
    <n v="256644390"/>
    <n v="37.950000000000003"/>
    <n v="134062500"/>
    <n v="0"/>
    <n v="0"/>
    <n v="109062500"/>
    <n v="0"/>
    <n v="0"/>
    <n v="112062500"/>
    <n v="0"/>
    <n v="0"/>
    <n v="1135782287"/>
    <n v="349341739"/>
    <n v="30.76"/>
    <s v="VIGENCIA (a 30/06/2021): Se avanzó en la construcción de una guia preliminar con el ánimo de ofrecer las nociones básicas que deben acompañar el enfoque de género en la lectura y el análisis de información cuantitativa, el OMEG ha elaborado esta guía breve que contiene, por una parte, las aproximaciones conceptuales de las principales y más utilizadas variables estadísticas, con el fin de ofrecer claridad en torno a las desagregaciones de las cifras por sexo, por identidad de género y por orientación sexual, entre otras categorías, y por otra parte, dar algunos ejemplos prácticos de su aplicación. Para continuar con el proceso, en el mes de junio se establecer realizar una caja de herramientas que aporte a la metodología de captura y analisis de información, para esto se adelanto un mapeo de información conceptual, y la creación de un cronograma de actividades para asignar responsabilidades y ejecutar la construcción colectiva de la caja de herramientas  Asimismo, se realizó la producción de veinti y cinco (25) reportes de información de atención de mujeres desde el sector mujeres, 3 en enero, 3 en febrero, 6 en marzo, 4 en abril, 4 en mayo y 5 en junio.  Adicionalmente, se publicó la infografia 85, Cuidamos a las que nos cuidan. Sistema Distrital de Cuidado.   En cuanto a la actualización de indicadores, se ha realizado lo correspondiente al tema de violencias y para el mes de marzo, se actualizaron 18 indicadores,  lo que permitió incluir la perspectiva de género y diferencial en la captura de la información."/>
    <n v="104.374818"/>
    <n v="92.697349000000003"/>
    <n v="676.21996899999999"/>
    <n v="256.64438999999999"/>
    <n v="134.0625"/>
    <n v="0"/>
    <n v="109.0625"/>
    <n v="0"/>
    <n v="112.0625"/>
    <n v="0"/>
    <n v="1135.782287"/>
    <n v="349.34173899999996"/>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3"/>
    <s v="Diseñar Y Producir 1 Línea Base De La Política Púbica De Las Mujeres Y Equidad De Género."/>
    <n v="3"/>
    <s v="Creciente"/>
    <n v="1"/>
    <s v="En ejecucion"/>
    <n v="1"/>
    <n v="0.1"/>
    <n v="0.1"/>
    <n v="100"/>
    <n v="0.3"/>
    <n v="0.14000000000000001"/>
    <n v="46.67"/>
    <n v="0.6"/>
    <n v="0"/>
    <n v="0"/>
    <n v="1"/>
    <n v="0"/>
    <n v="0"/>
    <n v="1"/>
    <n v="0"/>
    <n v="0"/>
    <s v="N/A"/>
    <s v="N/A"/>
    <s v="N/A"/>
    <n v="172459902"/>
    <n v="161275767"/>
    <n v="93.52"/>
    <n v="2062900470"/>
    <n v="388951307"/>
    <n v="18.850000000000001"/>
    <n v="3602000000"/>
    <n v="0"/>
    <n v="0"/>
    <n v="2774498500"/>
    <n v="0"/>
    <n v="0"/>
    <n v="2307926583"/>
    <n v="0"/>
    <n v="0"/>
    <n v="10919785455"/>
    <n v="550227074"/>
    <n v="5.04"/>
    <s v="VIGENCIA (a 30/06/2021): Contar con una linea base de la Política Pública de Mujeres y Equidad de Género, es una prioridad para la actual administración, y una necesidad latente para dar cuenta de la garantia de derechos de las mujeres en la ciudad, es por ello, que actualmente se cuenta con las cotizaciones para la  gestión contractual del Concurso de Méritos Abierto, asimismo, con la versión ajustada del estudio previo, junto con los formatos anexos.   Durante la vigencia 2020, se elaboro una propuesta técnica que contiene los lineamientos para el diseño muestral requerido para el levantamiento de la información de la línea base, y que sirvió de insumo para iniciar la etapa precontractual del proceso, y la articulación con el área de Contratación para contar con los sustentos juridicos requeridos. Lo anterior, permitió definir los estudios previos y las obligaciones para cotización.  Actualmente se cuenta con:  a. Oficio de solicitud de contratación b. Estudio previo c. Propuesta Técnica d. Estudio de mercado e. Formatos del proceso  f. CDP g. Anexos h. Comite de contratación  En el mes de junio, se publicaron los documentos y el estudio previo, se recibieron observaciones al proyecto de pliego definitivo, las cuales fueron respondidas. En virtud de aquellas que fueron acogidas, se incorporaron los ajustes al estudio previo y formatos."/>
    <n v="172.459902"/>
    <n v="161.275767"/>
    <n v="2062.90047"/>
    <n v="388.95130699999999"/>
    <n v="3602"/>
    <n v="0"/>
    <n v="2774.4985000000001"/>
    <n v="0"/>
    <n v="2307.9265829999999"/>
    <n v="0"/>
    <n v="10919.785455000001"/>
    <n v="550.22707400000002"/>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4"/>
    <s v="Producir Y Divulgar 16 Estudios Y/O Investigaciones Sobre Los Derechos De Las Mujeres Con Fuente De Información Omeg"/>
    <n v="1"/>
    <s v="Suma"/>
    <n v="1"/>
    <s v="En ejecucion"/>
    <n v="1"/>
    <n v="1"/>
    <n v="1"/>
    <n v="100"/>
    <n v="4"/>
    <n v="2.27"/>
    <n v="56.75"/>
    <n v="5"/>
    <n v="0"/>
    <n v="0"/>
    <n v="5"/>
    <n v="0"/>
    <n v="0"/>
    <n v="1"/>
    <n v="0"/>
    <n v="0"/>
    <n v="16"/>
    <n v="3.27"/>
    <n v="20.440000000000001"/>
    <n v="173129902"/>
    <n v="161844100"/>
    <n v="93.48"/>
    <n v="2962900470"/>
    <n v="388951307"/>
    <n v="13.13"/>
    <n v="550000000"/>
    <n v="0"/>
    <n v="0"/>
    <n v="600000000"/>
    <n v="0"/>
    <n v="0"/>
    <n v="500000000"/>
    <n v="0"/>
    <n v="0"/>
    <n v="4786030372"/>
    <n v="550795407"/>
    <n v="11.51"/>
    <s v="VIGENCIA (a 30/06/2021): Temas priorizados para la vigencia 2021:  a. Encuesta para conocer las creencias, actitudes, representaciones y comportamientos de las personas que trabajan para el Distrito Capital en relación con el género, el racismo, el clasismo y la xenofobia en articulación con el Departamento Administrativo del Servicio Civil b. Ley de cuotas. Informe sobre avance en la inclusión de cargos directivos a cargo de mujeres en la administración Distrital c. Diagnóstico de derechos de las mujeres por localidades d. Diagnóstico cualitativo de enfoque diferencial.  Adicionalmente, se han identificado otros temas relevantes: a. Diagnóstico para el diseño y puesta en marcha del Sistema Distrital de Información de Cuidado b. Encuestas servicios de la Secretaría Distrital de la Mujer c.  Línea base Sistema Distrital de Cuidado  De manera específica, se ha venido avanzando en cuatro procesos puntuales:  a. Estudio de percepción sobre xenofobia y otras. Captura de 17.800 encuestas. En el mes de junio, se inició la fase de procesamiento de la información a partir de los siguientes aspectos: a) definición de indicadores, variables de cruce, ejes temáticos y perfil sociodemográfico. b. Ley de cuotas - Acuerdo 623 de 2015, en el mes de junio se realizó la producción del documento, se encuentra en diagramación.  c. Diagnósticos de las mujeres en sus diversidades en relación con el goce efectivo de derechos.  En el mes de junio se elaboró estudio previo, de mercado y comités de contratación.  d. Diagnóstico de derechos de las mujeres por localidades, En el mes de junio se inició la producción del documento que dé cuenta del estudio.   Se han realizado las siguientes publicaciones:  a. Análisis de ciudad No 25, ¿Que paso con las mujeres de Bogotá durante el primer año de pandemia? Publicado el 24 de marzo de 2021. b. Publicación Análisis de Ciudad No 26. Análisis espacial de la violencia contra la mujer en contexto de pandemia en Bogotá (publicado el 27 de mayo)"/>
    <n v="173.12990199999999"/>
    <n v="161.8441"/>
    <n v="2962.90047"/>
    <n v="388.95130699999999"/>
    <n v="550"/>
    <n v="0"/>
    <n v="600"/>
    <n v="0"/>
    <n v="500"/>
    <n v="0"/>
    <n v="4786.0303720000002"/>
    <n v="550.79540699999995"/>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2"/>
    <n v="1"/>
    <s v="Avanzar En El 80 % En Las Políticas De Gobierno Digital Y Seguridad Digital Contenidas En La Dimensión - Gestión Con Valores Para  Resultados"/>
    <n v="1"/>
    <s v="Suma"/>
    <n v="1"/>
    <s v="En ejecucion"/>
    <n v="1"/>
    <n v="2"/>
    <n v="2"/>
    <n v="100"/>
    <n v="24"/>
    <n v="12"/>
    <n v="50"/>
    <n v="16"/>
    <n v="0"/>
    <n v="0"/>
    <n v="17"/>
    <n v="0"/>
    <n v="0"/>
    <n v="21"/>
    <n v="0"/>
    <n v="0"/>
    <n v="80"/>
    <n v="14"/>
    <n v="17.5"/>
    <n v="349942904"/>
    <n v="349942904"/>
    <n v="100"/>
    <n v="3417119651"/>
    <n v="1441761044"/>
    <n v="42.19"/>
    <n v="2749406340"/>
    <n v="0"/>
    <n v="0"/>
    <n v="2414821108"/>
    <n v="0"/>
    <n v="0"/>
    <n v="3094855715"/>
    <n v="0"/>
    <n v="0"/>
    <n v="12026145718"/>
    <n v="1791703948"/>
    <n v="14.9"/>
    <s v="VIGENCIA (a 30/06/2021): Se realizó seguimiento a la implementación de la política de Gobierno Digital y Seguridad Digital. Se proyectaron y aprobaron el procedimiento de activos de información y el plan de sensibilización en seguridad de la información.  Se presentó la política de seguridad de la información y datos personales en la jornada de inducción de Junio.  Se proyectó, oficializó y divulgó formato de identificación de Datos Personales en los procesos y se socializó la Política de Tratamiento de Datos Personales.  Se aprobó en comité institucional de gestión y desempeño el documento Indicadores de Seguridad, se realizó seguimiento a la política de seguridad y gobierno digital y revisión de riesgos de GT, se proyectó ruta de implementación de protección de datos personales.  Se aprobaron el plan de seguridad de la información, el plan estratégico de TI-PETI y el plan de tratamiento de riesgos de seguridad digital.  - Se implementó la solución de almacenamiento SAN y se realizó trasferencia de conocimiento  - Se atendieron requerimientos respecto a la actualización de la página web y a aplicativos nuevos (FUID, ICOPS, LIMAY Y SIDICU)  -Se capacitó a contratistas, apoyos y supervisores en el aplicativo ICOPS  - Se adquirieron servicios de Oracle Cloud y licencias de Microsoft (con un 96% de utilización). Se realizó la salida a producción del sistema de información ICOPS."/>
    <n v="349.942904"/>
    <n v="349.942904"/>
    <n v="3417.119651"/>
    <n v="1441.7610440000001"/>
    <n v="2749.40634"/>
    <n v="0"/>
    <n v="2414.8211080000001"/>
    <n v="0"/>
    <n v="3094.8557150000001"/>
    <n v="0"/>
    <n v="12026.145718"/>
    <n v="1791.7039480000001"/>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2"/>
    <n v="2"/>
    <s v="Ejecutar El 100 % De Las Actividades Programadas Para Una Correcta Gestión Administrativa Y Organizacional"/>
    <n v="2"/>
    <s v="Constante"/>
    <n v="1"/>
    <s v="En ejecucion"/>
    <n v="1"/>
    <n v="100"/>
    <n v="100"/>
    <n v="100"/>
    <n v="100"/>
    <n v="51"/>
    <n v="51"/>
    <n v="100"/>
    <n v="0"/>
    <n v="0"/>
    <n v="100"/>
    <n v="0"/>
    <n v="0"/>
    <n v="100"/>
    <n v="0"/>
    <n v="0"/>
    <s v="N/A"/>
    <s v="N/A"/>
    <s v="N/A"/>
    <n v="993434033"/>
    <n v="986868766"/>
    <n v="99.34"/>
    <n v="3583759482"/>
    <n v="3206981078"/>
    <n v="89.49"/>
    <n v="2159136600"/>
    <n v="0"/>
    <n v="0"/>
    <n v="2220503782"/>
    <n v="0"/>
    <n v="0"/>
    <n v="2286438981"/>
    <n v="0"/>
    <n v="0"/>
    <n v="11243272878"/>
    <n v="4193849844"/>
    <n v="37.299999999999997"/>
    <s v="VIGENCIA (a 30/06/2021): Al cierre del mes de junio de 2021 se continuó con la contratación del personal de apoyo en la SDMujer. A continuación se describen algunos de los avances y/o logros:  1. Estructuración de Estudios Previos. 2. Elaboración y aprobación de los contratos. 3. Estructuración del protocolo de Bioseguridad.                                                                4. Contratación oportuna del personal para el fortalecimiento de la gestión de la Subsecretaria de Gestiòn Corporativa. 4.  Inducción a los nuevos servidores y servidoras de la Entidad. 6. Expedición de CDP y RP del presupuesto de la vigencia y de reservas presupuestales.   7. Trámites de pago a contratistas y proveedores. 8. Respuestas a órganos de control.           9. *Formulación de los Planes Estratégicos de la DTH para la vigencia 2021"/>
    <n v="993.434033"/>
    <n v="986.86876600000005"/>
    <n v="3583.7594819999999"/>
    <n v="3206.9810779999998"/>
    <n v="2159.1365999999998"/>
    <n v="0"/>
    <n v="2220.5037819999998"/>
    <n v="0"/>
    <n v="2286.4389809999998"/>
    <n v="0"/>
    <n v="11243.272878"/>
    <n v="4193.8498440000003"/>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2"/>
    <n v="3"/>
    <s v="Soportar Al 100 %  La Implementación De Las Políticas Del Modelo Integrado De Planeación Y Gestión"/>
    <n v="2"/>
    <s v="Constante"/>
    <n v="1"/>
    <s v="En ejecucion"/>
    <n v="1"/>
    <n v="100"/>
    <n v="100"/>
    <n v="100"/>
    <n v="100"/>
    <n v="51"/>
    <n v="51"/>
    <n v="100"/>
    <n v="0"/>
    <n v="0"/>
    <n v="100"/>
    <n v="0"/>
    <n v="0"/>
    <n v="100"/>
    <n v="0"/>
    <n v="0"/>
    <s v="N/A"/>
    <s v="N/A"/>
    <s v="N/A"/>
    <n v="314652067"/>
    <n v="314652067"/>
    <n v="100"/>
    <n v="1266523533"/>
    <n v="1176523533"/>
    <n v="92.89"/>
    <n v="817959060"/>
    <n v="0"/>
    <n v="0"/>
    <n v="891763410"/>
    <n v="0"/>
    <n v="0"/>
    <n v="862545304"/>
    <n v="0"/>
    <n v="0"/>
    <n v="4153443374"/>
    <n v="1491175600"/>
    <n v="35.9"/>
    <s v="VIGENCIA (a 30/06/2021): Con corte al mes de juinio de 2021, se han realizado los seguimientos a los planes de mejora FURAG, se han desarrollado las actividades del plan PIGA, Igualmente se realizaron seguimientos a los planes institucionales de Talento Huamno y se da inicio a la elaboración de los planes de mejora FURAG 2021 para todas las políticas. Se realizaron los comités de MIPG donde se expone los avances en planes y se dan las diferentes aprobaciones para dar continuidad a los avances de la  implementación del modelo MIPG Se lleva a cabo el respectivo acompañamiento técnico para la programación de los diferentes instrumentos de planeación (planes de acción, POAS, PMR, planes de mejoramiento, actualización de procesos, procedimientos y formatos). Se realizó la evaluación de la gestión de algunas dependencias."/>
    <n v="314.65206699999999"/>
    <n v="314.65206699999999"/>
    <n v="1266.523533"/>
    <n v="1176.523533"/>
    <n v="817.95906000000002"/>
    <n v="0"/>
    <n v="891.76341000000002"/>
    <n v="0"/>
    <n v="862.54530399999999"/>
    <n v="0"/>
    <n v="4153.4433740000004"/>
    <n v="1491.1756"/>
  </r>
  <r>
    <n v="16"/>
    <s v="Un Nuevo Contrato Social y Ambiental para la Bogotá del Siglo XXI"/>
    <x v="0"/>
    <n v="2021"/>
    <s v="30/06/2021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2"/>
    <n v="4"/>
    <s v="Ejecutar Al 90 % La Implementación De La Política De Gestión Documental Institucional"/>
    <n v="3"/>
    <s v="Creciente"/>
    <n v="1"/>
    <s v="En ejecucion"/>
    <n v="1"/>
    <n v="10"/>
    <n v="10"/>
    <n v="100"/>
    <n v="35"/>
    <n v="20"/>
    <n v="57.14"/>
    <n v="60"/>
    <n v="0"/>
    <n v="0"/>
    <n v="85"/>
    <n v="0"/>
    <n v="0"/>
    <n v="90"/>
    <n v="0"/>
    <n v="0"/>
    <s v="N/A"/>
    <s v="N/A"/>
    <s v="N/A"/>
    <n v="160909991"/>
    <n v="156798907"/>
    <n v="97.45"/>
    <n v="551045334"/>
    <n v="542045334"/>
    <n v="98.37"/>
    <n v="472230000"/>
    <n v="0"/>
    <n v="0"/>
    <n v="485595000"/>
    <n v="0"/>
    <n v="0"/>
    <n v="498960000"/>
    <n v="0"/>
    <n v="0"/>
    <n v="2168740325"/>
    <n v="698844241"/>
    <n v="32.22"/>
    <s v="VIGENCIA (a 30/06/2021): Con la participación del equipo interdisciplinario, se ejecutaron a 30 de junio las actividades y  compromisos asociados a la meta de gestión documental, contemplados en planes de acción y cronogramas para la vigencia 2021. Preparación y alistamiento para la intervención archivística: se continuó con implementación de la segunda fase del Sistema Integrado de Conservación, con sus planes de conservación y de preservación digital a largo plazo, con ajustes al procedimiento de gestión documental, saneamiento ambiental de material afectado por deterioro biológico, capacitación en lineamientos de conservación documental, seguimiento a nueva versión de ORFEO, efectuando el debido soporte técnico y capacitaciones con el fin de que los usuarios tengan el conocimiento y se tramite la documentación, para garantizar la conservación y preservación a largo plazo de la documentación que produce la SDMujer, en cumplimiento de su misionalidad. Se realizó la modificación de las funcionalidad de ventanilla virtual para permitir la radicación de anónimos, adecuaciones en la generación de estadísticas de Orfeo para garantizar que funcionen con la estructura de radicación, adecuaciones en la generación de indicadores del dashboard para garantizar que funcionen correctamente, se modifica la funcionalidad de consultas para permitir  búsqueda de radicados mediante el código de SDQS, lo anterior en armonía e implementando estrategías para consolidar el plan de preservación a largo plazo, enfocado en el documento digital y electrónico."/>
    <n v="160.90999099999999"/>
    <n v="156.79890700000001"/>
    <n v="551.04533400000003"/>
    <n v="542.04533400000003"/>
    <n v="472.23"/>
    <n v="0"/>
    <n v="485.59500000000003"/>
    <n v="0"/>
    <n v="498.96"/>
    <n v="0"/>
    <n v="2168.7403249999998"/>
    <n v="698.844241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1"/>
    <n v="1"/>
    <s v="Implementar 1 Estrategia Territorial Para El Desarrollo De Procesos De Prevención Y Atención A La Población En Riesgo De Habitar En Calle."/>
    <n v="3"/>
    <s v="Creciente"/>
    <n v="1"/>
    <s v="En ejecucion"/>
    <n v="1"/>
    <n v="0.1"/>
    <n v="0.1"/>
    <n v="100"/>
    <n v="0.3"/>
    <n v="0.2"/>
    <n v="66.67"/>
    <n v="0.6"/>
    <n v="0"/>
    <n v="0"/>
    <n v="0.9"/>
    <n v="0"/>
    <n v="0"/>
    <n v="1"/>
    <n v="0"/>
    <n v="0"/>
    <s v="N/A"/>
    <s v="N/A"/>
    <s v="N/A"/>
    <n v="1432733480"/>
    <n v="1378386223"/>
    <n v="96.21"/>
    <n v="1966944000"/>
    <n v="1655416400"/>
    <n v="84.16"/>
    <n v="2369195000"/>
    <n v="0"/>
    <n v="0"/>
    <n v="3347410000"/>
    <n v="0"/>
    <n v="0"/>
    <n v="4549250000"/>
    <n v="0"/>
    <n v="0"/>
    <n v="13665532480"/>
    <n v="3033802623"/>
    <n v="22.2"/>
    <m/>
    <n v="1432.7334800000001"/>
    <n v="1378.386223"/>
    <n v="1966.944"/>
    <n v="1655.4164000000001"/>
    <n v="2369.1950000000002"/>
    <n v="0"/>
    <n v="3347.41"/>
    <n v="0"/>
    <n v="4549.25"/>
    <n v="0"/>
    <n v="13665.53248"/>
    <n v="3033.80262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1"/>
    <n v="2"/>
    <s v="Implementar 1 Estrategia De Abordaje Comunitaria Del Fenómeno De Habitabilidad En Calle Dirigida Al Mejoramiento De La Convivencia Ciudadana"/>
    <n v="3"/>
    <s v="Creciente"/>
    <n v="1"/>
    <s v="En ejecucion"/>
    <n v="1"/>
    <n v="0.1"/>
    <n v="0.1"/>
    <n v="100"/>
    <n v="0.3"/>
    <n v="0.2"/>
    <n v="66.67"/>
    <n v="0.6"/>
    <n v="0"/>
    <n v="0"/>
    <n v="0.9"/>
    <n v="0"/>
    <n v="0"/>
    <n v="1"/>
    <n v="0"/>
    <n v="0"/>
    <s v="N/A"/>
    <s v="N/A"/>
    <s v="N/A"/>
    <n v="375019500"/>
    <n v="368053500"/>
    <n v="98.14"/>
    <n v="2150531000"/>
    <n v="1694917044"/>
    <n v="78.81"/>
    <n v="2358702000"/>
    <n v="0"/>
    <n v="0"/>
    <n v="3148500000"/>
    <n v="0"/>
    <n v="0"/>
    <n v="3274439000"/>
    <n v="0"/>
    <n v="0"/>
    <n v="11307191500"/>
    <n v="2062970544"/>
    <n v="18.239999999999998"/>
    <m/>
    <n v="375.01949999999999"/>
    <n v="368.05349999999999"/>
    <n v="2150.5309999999999"/>
    <n v="1694.917044"/>
    <n v="2358.7020000000002"/>
    <n v="0"/>
    <n v="3148.5"/>
    <n v="0"/>
    <n v="3274.4389999999999"/>
    <n v="0"/>
    <n v="11307.191500000001"/>
    <n v="2062.970543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1"/>
    <n v="3"/>
    <s v="Realizar 17000 Atenciones  A Ciudadanos Y Ciudadanas Habitantes De Calle A Través De La Estrategia Móvil De Abordaje En Calle"/>
    <n v="2"/>
    <s v="Constante"/>
    <n v="1"/>
    <s v="En ejecucion"/>
    <n v="1"/>
    <n v="17000"/>
    <n v="16414"/>
    <n v="96.55"/>
    <n v="17000"/>
    <n v="7393"/>
    <n v="43.49"/>
    <n v="17000"/>
    <n v="0"/>
    <n v="0"/>
    <n v="17000"/>
    <n v="0"/>
    <n v="0"/>
    <n v="17000"/>
    <n v="0"/>
    <n v="0"/>
    <s v="N/A"/>
    <s v="N/A"/>
    <s v="N/A"/>
    <n v="2138988361"/>
    <n v="1958464227"/>
    <n v="91.56"/>
    <n v="5622783000"/>
    <n v="3612756473"/>
    <n v="64.25"/>
    <n v="5861816000"/>
    <n v="0"/>
    <n v="0"/>
    <n v="4474814000"/>
    <n v="0"/>
    <n v="0"/>
    <n v="5381562000"/>
    <n v="0"/>
    <n v="0"/>
    <n v="23479963361"/>
    <n v="5571220700"/>
    <n v="23.73"/>
    <m/>
    <n v="2138.9883610000002"/>
    <n v="1958.4642269999999"/>
    <n v="5622.7830000000004"/>
    <n v="3612.7564729999999"/>
    <n v="5861.8159999999998"/>
    <n v="0"/>
    <n v="4474.8140000000003"/>
    <n v="0"/>
    <n v="5381.5619999999999"/>
    <n v="0"/>
    <n v="23479.963361000002"/>
    <n v="5571.22069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1"/>
    <n v="4"/>
    <s v="Atender 9795  Ciudadanas Y Ciudadanos En Riesgo Y Habitantes De Calle Mediante La Mitigación De Riesgos Y Daños Asociados Al Fenómeno De Habitabilidad En Calle."/>
    <n v="2"/>
    <s v="Constante"/>
    <n v="1"/>
    <s v="En ejecucion"/>
    <n v="1"/>
    <n v="4055"/>
    <n v="1951"/>
    <n v="48.11"/>
    <n v="9795"/>
    <n v="2702"/>
    <n v="27.59"/>
    <n v="9795"/>
    <n v="0"/>
    <n v="0"/>
    <n v="9795"/>
    <n v="0"/>
    <n v="0"/>
    <n v="9795"/>
    <n v="0"/>
    <n v="0"/>
    <s v="N/A"/>
    <s v="N/A"/>
    <s v="N/A"/>
    <n v="15572859762"/>
    <n v="14499022696"/>
    <n v="93.1"/>
    <n v="30826761000"/>
    <n v="17923762813"/>
    <n v="58.14"/>
    <n v="38352855000"/>
    <n v="0"/>
    <n v="0"/>
    <n v="38282019000"/>
    <n v="0"/>
    <n v="0"/>
    <n v="36755308000"/>
    <n v="0"/>
    <n v="0"/>
    <n v="159789802762"/>
    <n v="32422785509"/>
    <n v="20.29"/>
    <m/>
    <n v="15572.859762"/>
    <n v="14499.022696"/>
    <n v="30826.760999999999"/>
    <n v="17923.762813000001"/>
    <n v="38352.855000000003"/>
    <n v="0"/>
    <n v="38282.019"/>
    <n v="0"/>
    <n v="36755.307999999997"/>
    <n v="0"/>
    <n v="159789.80276200001"/>
    <n v="32422.785509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1"/>
    <n v="5"/>
    <s v="Desarrollar 1 Estrategia  De Seguimiento Y Monitoreo De Las Acciones Que Contribuyen Con La Implementación Y Articulación De La Política Pública Distrital Para La Habitabilidad En Calle."/>
    <n v="3"/>
    <s v="Creciente"/>
    <n v="1"/>
    <s v="En ejecucion"/>
    <n v="1"/>
    <n v="0.1"/>
    <n v="0.1"/>
    <n v="100"/>
    <n v="0.3"/>
    <n v="0.22"/>
    <n v="73.33"/>
    <n v="0.6"/>
    <n v="0"/>
    <n v="0"/>
    <n v="0.9"/>
    <n v="0"/>
    <n v="0"/>
    <n v="1"/>
    <n v="0"/>
    <n v="0"/>
    <s v="N/A"/>
    <s v="N/A"/>
    <s v="N/A"/>
    <n v="158246500"/>
    <n v="142578548"/>
    <n v="90.1"/>
    <n v="401566000"/>
    <n v="370715524"/>
    <n v="92.32"/>
    <n v="1164516000"/>
    <n v="0"/>
    <n v="0"/>
    <n v="314596000"/>
    <n v="0"/>
    <n v="0"/>
    <n v="327180000"/>
    <n v="0"/>
    <n v="0"/>
    <n v="2366104500"/>
    <n v="513294072"/>
    <n v="21.69"/>
    <m/>
    <n v="158.2465"/>
    <n v="142.57854800000001"/>
    <n v="401.56599999999997"/>
    <n v="370.71552400000002"/>
    <n v="1164.5160000000001"/>
    <n v="0"/>
    <n v="314.596"/>
    <n v="0"/>
    <n v="327.18"/>
    <n v="0"/>
    <n v="2366.1044999999999"/>
    <n v="513.2940720000000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1"/>
    <n v="1"/>
    <s v="Identificar En El 100 % De Los Territorios A Intervenir Con La Estrategia, Las Dinamicas De Segregacion Sociespacial"/>
    <n v="2"/>
    <s v="Constante"/>
    <n v="1"/>
    <s v="En ejecucion"/>
    <n v="1"/>
    <n v="100"/>
    <n v="100"/>
    <n v="100"/>
    <n v="100"/>
    <n v="100"/>
    <n v="100"/>
    <n v="100"/>
    <n v="0"/>
    <n v="0"/>
    <n v="100"/>
    <n v="0"/>
    <n v="0"/>
    <n v="100"/>
    <n v="0"/>
    <n v="0"/>
    <s v="N/A"/>
    <s v="N/A"/>
    <s v="N/A"/>
    <n v="216793000"/>
    <n v="210520000"/>
    <n v="97.11"/>
    <n v="750082050"/>
    <n v="683081459"/>
    <n v="91.07"/>
    <n v="475839000"/>
    <n v="0"/>
    <n v="0"/>
    <n v="490114000"/>
    <n v="0"/>
    <n v="0"/>
    <n v="252408000"/>
    <n v="0"/>
    <n v="0"/>
    <n v="2185236050"/>
    <n v="893601459"/>
    <n v="40.89"/>
    <m/>
    <n v="216.79300000000001"/>
    <n v="210.52"/>
    <n v="750.08204999999998"/>
    <n v="683.081459"/>
    <n v="475.839"/>
    <n v="0"/>
    <n v="490.11399999999998"/>
    <n v="0"/>
    <n v="252.40799999999999"/>
    <n v="0"/>
    <n v="2185.23605"/>
    <n v="893.6014589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1"/>
    <n v="2"/>
    <s v="Acompañar 27025 Hogares Pobres O En Pobreza Emergente"/>
    <n v="1"/>
    <s v="Suma"/>
    <n v="1"/>
    <s v="En ejecucion"/>
    <n v="1"/>
    <n v="0"/>
    <n v="0"/>
    <n v="0"/>
    <n v="10000"/>
    <n v="504"/>
    <n v="5.04"/>
    <n v="7567"/>
    <n v="0"/>
    <n v="0"/>
    <n v="7567"/>
    <n v="0"/>
    <n v="0"/>
    <n v="1891"/>
    <n v="0"/>
    <n v="0"/>
    <n v="27025"/>
    <n v="504"/>
    <n v="1.86"/>
    <n v="0"/>
    <n v="0"/>
    <n v="0"/>
    <n v="3751770950"/>
    <n v="1439936000"/>
    <n v="38.380000000000003"/>
    <n v="3984982000"/>
    <n v="0"/>
    <n v="0"/>
    <n v="4104532000"/>
    <n v="0"/>
    <n v="0"/>
    <n v="2113834000"/>
    <n v="0"/>
    <n v="0"/>
    <n v="13955118950"/>
    <n v="1439936000"/>
    <n v="10.32"/>
    <m/>
    <n v="0"/>
    <n v="0"/>
    <n v="3751.7709500000001"/>
    <n v="1439.9359999999999"/>
    <n v="3984.982"/>
    <n v="0"/>
    <n v="4104.5320000000002"/>
    <n v="0"/>
    <n v="2113.8339999999998"/>
    <n v="0"/>
    <n v="13955.11895"/>
    <n v="1439.93599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1"/>
    <n v="3"/>
    <s v="Monitorear La Movilidad Social De 15000 Hogares Pobres O En Pobreza Emergente Acompañados A Través De La Estrategia"/>
    <n v="1"/>
    <s v="Suma"/>
    <n v="1"/>
    <s v="En ejecucion"/>
    <n v="1"/>
    <n v="0"/>
    <n v="0"/>
    <n v="0"/>
    <n v="3750"/>
    <n v="504"/>
    <n v="13.44"/>
    <n v="5000"/>
    <n v="0"/>
    <n v="0"/>
    <n v="5000"/>
    <n v="0"/>
    <n v="0"/>
    <n v="1250"/>
    <n v="0"/>
    <n v="0"/>
    <n v="15000"/>
    <n v="504"/>
    <n v="3.36"/>
    <n v="0"/>
    <n v="0"/>
    <n v="0"/>
    <n v="2212916000"/>
    <n v="138002169"/>
    <n v="6.24"/>
    <n v="1592468000"/>
    <n v="0"/>
    <n v="0"/>
    <n v="1862510000"/>
    <n v="0"/>
    <n v="0"/>
    <n v="7065638000"/>
    <n v="0"/>
    <n v="0"/>
    <n v="12733532000"/>
    <n v="138002169"/>
    <n v="1.08"/>
    <m/>
    <n v="0"/>
    <n v="0"/>
    <n v="2212.9160000000002"/>
    <n v="138.00216900000001"/>
    <n v="1592.4680000000001"/>
    <n v="0"/>
    <n v="1862.51"/>
    <n v="0"/>
    <n v="7065.6379999999999"/>
    <n v="0"/>
    <n v="12733.531999999999"/>
    <n v="138.002169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21"/>
    <n v="4"/>
    <s v="Apoyar La Reactivación Económica De 4000 Personas Adultas Y Sus Familias Con Pobreza Oculta, Vulnerabilidad, Fragilidad Social O Afectados Por Emergencia Sanitaria, Identificadas  En La Estrategia"/>
    <n v="1"/>
    <s v="Suma"/>
    <n v="1"/>
    <s v="En ejecucion"/>
    <n v="1"/>
    <n v="1"/>
    <n v="0"/>
    <n v="0"/>
    <n v="1000"/>
    <n v="0"/>
    <n v="0"/>
    <n v="1200"/>
    <n v="0"/>
    <n v="0"/>
    <n v="1200"/>
    <n v="0"/>
    <n v="0"/>
    <n v="600"/>
    <n v="0"/>
    <n v="0"/>
    <n v="4000"/>
    <n v="0"/>
    <n v="0"/>
    <n v="25840000"/>
    <n v="25840000"/>
    <n v="100"/>
    <n v="1843203000"/>
    <n v="287500900"/>
    <n v="15.6"/>
    <n v="3685360000"/>
    <n v="0"/>
    <n v="0"/>
    <n v="3573653000"/>
    <n v="0"/>
    <n v="0"/>
    <n v="1791831000"/>
    <n v="0"/>
    <n v="0"/>
    <n v="10919887000"/>
    <n v="313340900"/>
    <n v="2.87"/>
    <s v="VIGENCIA (a 30/06/2021): Para el periodo de reporte no se presentan rezagos en el cumplimiento de la meta proyecto de inversion, dado que su conteo es anual. Porotro lado se está en proceso de alistamiento y gestión con la  secretaría Distrital de Hacienda y Tesorería Distrital para el desarrollo del proceso de dispersión de las transferencias monetarias condicionadas, proyectadas a ser entregadas a las personas beneficiarias de las líneas de atención de esta meta. La meta presenta avance en la gestión y alistamiento lo cual se ve reflejado en las actividades y tareas establecidas en el plan de acción para la vigencia."/>
    <n v="25.84"/>
    <n v="25.84"/>
    <n v="1843.203"/>
    <n v="287.5009"/>
    <n v="3685.36"/>
    <n v="0"/>
    <n v="3573.6529999999998"/>
    <n v="0"/>
    <n v="1791.8309999999999"/>
    <n v="0"/>
    <n v="10919.887000000001"/>
    <n v="313.3408999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9"/>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12"/>
    <n v="60"/>
    <n v="0.2"/>
    <n v="0"/>
    <n v="0"/>
    <n v="0.2"/>
    <n v="0"/>
    <n v="0"/>
    <n v="0.2"/>
    <n v="0"/>
    <n v="0"/>
    <n v="1"/>
    <n v="0.32"/>
    <n v="32"/>
    <n v="187252000"/>
    <n v="171386740"/>
    <n v="91.53"/>
    <n v="182882030"/>
    <n v="169361030"/>
    <n v="92.61"/>
    <n v="265924046"/>
    <n v="0"/>
    <n v="0"/>
    <n v="273301767"/>
    <n v="0"/>
    <n v="0"/>
    <n v="280900820"/>
    <n v="0"/>
    <n v="0"/>
    <n v="1190260663"/>
    <n v="340747770"/>
    <n v="28.63"/>
    <m/>
    <n v="187.25200000000001"/>
    <n v="171.38674"/>
    <n v="182.88202999999999"/>
    <n v="169.36103"/>
    <n v="265.92404599999998"/>
    <n v="0"/>
    <n v="273.30176699999998"/>
    <n v="0"/>
    <n v="280.90082000000001"/>
    <n v="0"/>
    <n v="1190.260663"/>
    <n v="340.7477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9"/>
    <n v="2"/>
    <s v="Promover 16 Alianzas Estratégicas Para Generar Medios De Vida, Procesos De Participación Y De Fortalecimiento Dirigidos A La Población De Flujos Migratorios Mixtos."/>
    <n v="1"/>
    <s v="Suma"/>
    <n v="1"/>
    <s v="En ejecucion"/>
    <n v="1"/>
    <n v="0"/>
    <n v="0"/>
    <n v="0"/>
    <n v="8"/>
    <n v="4"/>
    <n v="50"/>
    <n v="4"/>
    <n v="0"/>
    <n v="0"/>
    <n v="3"/>
    <n v="0"/>
    <n v="0"/>
    <n v="1"/>
    <n v="0"/>
    <n v="0"/>
    <n v="16"/>
    <n v="4"/>
    <n v="25"/>
    <n v="0"/>
    <n v="0"/>
    <n v="0"/>
    <n v="232261910"/>
    <n v="156000000"/>
    <n v="67.17"/>
    <n v="299555724"/>
    <n v="0"/>
    <n v="0"/>
    <n v="308542395"/>
    <n v="0"/>
    <n v="0"/>
    <n v="317798667"/>
    <n v="0"/>
    <n v="0"/>
    <n v="1158158696"/>
    <n v="156000000"/>
    <n v="13.47"/>
    <m/>
    <n v="0"/>
    <n v="0"/>
    <n v="232.26191"/>
    <n v="156"/>
    <n v="299.555724"/>
    <n v="0"/>
    <n v="308.542395"/>
    <n v="0"/>
    <n v="317.79866700000002"/>
    <n v="0"/>
    <n v="1158.158696"/>
    <n v="156"/>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9"/>
    <n v="3"/>
    <s v="Beneficiar A 60000 Personas De Flujos Migratorios Mixtos Mediante Estabilización E Inclusión Socioeconómica Y Cultural."/>
    <n v="1"/>
    <s v="Suma"/>
    <n v="1"/>
    <s v="En ejecucion"/>
    <n v="1"/>
    <n v="6422"/>
    <n v="5348"/>
    <n v="83.28"/>
    <n v="21742"/>
    <n v="7972"/>
    <n v="36.67"/>
    <n v="13111"/>
    <n v="0"/>
    <n v="0"/>
    <n v="13111"/>
    <n v="0"/>
    <n v="0"/>
    <n v="6688"/>
    <n v="0"/>
    <n v="0"/>
    <n v="60000"/>
    <n v="13320"/>
    <n v="22.2"/>
    <n v="1327022913"/>
    <n v="1243651108"/>
    <n v="93.72"/>
    <n v="2909216710"/>
    <n v="267697797"/>
    <n v="9.1999999999999993"/>
    <n v="1159770230"/>
    <n v="0"/>
    <n v="0"/>
    <n v="1195163338"/>
    <n v="0"/>
    <n v="0"/>
    <n v="1361872820"/>
    <n v="0"/>
    <n v="0"/>
    <n v="7953046011"/>
    <n v="1511348905"/>
    <n v="19"/>
    <m/>
    <n v="1327.022913"/>
    <n v="1243.651108"/>
    <n v="2909.2167100000001"/>
    <n v="267.69779699999998"/>
    <n v="1159.7702300000001"/>
    <n v="0"/>
    <n v="1195.1633380000001"/>
    <n v="0"/>
    <n v="1361.87282"/>
    <n v="0"/>
    <n v="7953.0460110000004"/>
    <n v="1511.348905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2"/>
    <n v="1"/>
    <s v="Implementar 1 Modelo De Inclusión Social  Que Permita La  Vinculación De Personas De Los Sectores Sociales Lgbti En Vulnerabilidad A La Oferta De Servicios Sociales De La Sdis"/>
    <n v="1"/>
    <s v="Suma"/>
    <n v="1"/>
    <s v="En ejecucion"/>
    <n v="1"/>
    <n v="0.15"/>
    <n v="0.15"/>
    <n v="100"/>
    <n v="0.25"/>
    <n v="0.11"/>
    <n v="44"/>
    <n v="0.25"/>
    <n v="0"/>
    <n v="0"/>
    <n v="0.25"/>
    <n v="0"/>
    <n v="0"/>
    <n v="0.1"/>
    <n v="0"/>
    <n v="0"/>
    <n v="1"/>
    <n v="0.26"/>
    <n v="26"/>
    <n v="366843255"/>
    <n v="343553753"/>
    <n v="93.65"/>
    <n v="768808500"/>
    <n v="530436567"/>
    <n v="68.989999999999995"/>
    <n v="802372755"/>
    <n v="0"/>
    <n v="0"/>
    <n v="821493938"/>
    <n v="0"/>
    <n v="0"/>
    <n v="741882094"/>
    <n v="0"/>
    <n v="0"/>
    <n v="3501400542"/>
    <n v="873990320"/>
    <n v="24.96"/>
    <m/>
    <n v="366.843255"/>
    <n v="343.55375299999997"/>
    <n v="768.80849999999998"/>
    <n v="530.43656699999997"/>
    <n v="802.37275499999998"/>
    <n v="0"/>
    <n v="821.49393799999996"/>
    <n v="0"/>
    <n v="741.88209400000005"/>
    <n v="0"/>
    <n v="3501.4005419999999"/>
    <n v="873.9903199999998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2"/>
    <n v="2"/>
    <s v="Beneficiar 7544 Personas De Los Sectores Lgbti Identificadas En Vulnerabilidad Con Apoyos  Económicos Para La Ampliación De Capacidades"/>
    <n v="1"/>
    <s v="Suma"/>
    <n v="1"/>
    <s v="En ejecucion"/>
    <n v="1"/>
    <n v="0"/>
    <n v="0"/>
    <n v="0"/>
    <n v="1087"/>
    <n v="0"/>
    <n v="0"/>
    <n v="2090"/>
    <n v="0"/>
    <n v="0"/>
    <n v="2079"/>
    <n v="0"/>
    <n v="0"/>
    <n v="2288"/>
    <n v="0"/>
    <n v="0"/>
    <n v="7544"/>
    <n v="0"/>
    <n v="0"/>
    <n v="0"/>
    <n v="0"/>
    <n v="0"/>
    <n v="919655364"/>
    <n v="0"/>
    <n v="0"/>
    <n v="1505543295"/>
    <n v="0"/>
    <n v="0"/>
    <n v="1553750845"/>
    <n v="0"/>
    <n v="0"/>
    <n v="1806509874"/>
    <n v="0"/>
    <n v="0"/>
    <n v="5785459378"/>
    <n v="0"/>
    <n v="0"/>
    <s v="VIGENCIA (a 30/06/2021): Esta meta tiene actividades programadas desde julio de 2021, fecha cuando se empezará con la entrega de los apoyos económicos."/>
    <n v="0"/>
    <n v="0"/>
    <n v="919.65536399999996"/>
    <n v="0"/>
    <n v="1505.5432949999999"/>
    <n v="0"/>
    <n v="1553.750845"/>
    <n v="0"/>
    <n v="1806.5098740000001"/>
    <n v="0"/>
    <n v="5785.4593779999996"/>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2"/>
    <n v="3"/>
    <s v="Implementar 1 Plan De Acciòn Para La Transversalizaciòn De La Polìtica Pùblica Lgbti Desde El Sector Social"/>
    <n v="2"/>
    <s v="Constante"/>
    <n v="1"/>
    <s v="En ejecucion"/>
    <n v="1"/>
    <n v="1"/>
    <n v="1"/>
    <n v="100"/>
    <n v="1"/>
    <n v="0.45"/>
    <n v="45"/>
    <n v="1"/>
    <n v="0"/>
    <n v="0"/>
    <n v="1"/>
    <n v="0"/>
    <n v="0"/>
    <n v="1"/>
    <n v="0"/>
    <n v="0"/>
    <s v="N/A"/>
    <s v="N/A"/>
    <s v="N/A"/>
    <n v="50141067"/>
    <n v="48360267"/>
    <n v="96.45"/>
    <n v="92535200"/>
    <n v="91264561"/>
    <n v="98.62"/>
    <n v="95311256"/>
    <n v="0"/>
    <n v="0"/>
    <n v="98170593"/>
    <n v="0"/>
    <n v="0"/>
    <n v="101115711"/>
    <n v="0"/>
    <n v="0"/>
    <n v="437273827"/>
    <n v="139624828"/>
    <n v="31.93"/>
    <m/>
    <n v="50.141067"/>
    <n v="48.360267"/>
    <n v="92.535200000000003"/>
    <n v="91.264561"/>
    <n v="95.311256"/>
    <n v="0"/>
    <n v="98.170592999999997"/>
    <n v="0"/>
    <n v="101.115711"/>
    <n v="0"/>
    <n v="437.27382699999998"/>
    <n v="139.624828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2"/>
    <n v="4"/>
    <s v="Poner En Funcionamiento 2 Nuevos Centros Comunitarios Para La Atenciòn De Las Personas De Los Sectores Lgbti En Los Territorios Priorizados"/>
    <n v="1"/>
    <s v="Suma"/>
    <n v="1"/>
    <s v="En ejecucion"/>
    <n v="1"/>
    <n v="0"/>
    <n v="0"/>
    <n v="0"/>
    <n v="0.2"/>
    <n v="0.12"/>
    <n v="60"/>
    <n v="0.6"/>
    <n v="0"/>
    <n v="0"/>
    <n v="0.6"/>
    <n v="0"/>
    <n v="0"/>
    <n v="0.6"/>
    <n v="0"/>
    <n v="0"/>
    <n v="2"/>
    <n v="0.12"/>
    <n v="6"/>
    <n v="0"/>
    <n v="0"/>
    <n v="0"/>
    <n v="64098960"/>
    <n v="0"/>
    <n v="0"/>
    <n v="220073096"/>
    <n v="0"/>
    <n v="0"/>
    <n v="226675288"/>
    <n v="0"/>
    <n v="0"/>
    <n v="233475548"/>
    <n v="0"/>
    <n v="0"/>
    <n v="744322892"/>
    <n v="0"/>
    <n v="0"/>
    <m/>
    <n v="0"/>
    <n v="0"/>
    <n v="64.098960000000005"/>
    <n v="0"/>
    <n v="220.07309599999999"/>
    <n v="0"/>
    <n v="226.67528799999999"/>
    <n v="0"/>
    <n v="233.475548"/>
    <n v="0"/>
    <n v="744.32289200000002"/>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2"/>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841"/>
    <n v="28.19"/>
    <n v="3758"/>
    <n v="0"/>
    <n v="0"/>
    <n v="3918"/>
    <n v="0"/>
    <n v="0"/>
    <n v="3568"/>
    <n v="0"/>
    <n v="0"/>
    <n v="16000"/>
    <n v="2614"/>
    <n v="16.34"/>
    <n v="653252750"/>
    <n v="638267543"/>
    <n v="97.71"/>
    <n v="1499483976"/>
    <n v="1266214264"/>
    <n v="84.44"/>
    <n v="1980799598"/>
    <n v="0"/>
    <n v="0"/>
    <n v="2042132336"/>
    <n v="0"/>
    <n v="0"/>
    <n v="2178350164"/>
    <n v="0"/>
    <n v="0"/>
    <n v="8354018824"/>
    <n v="1904481807"/>
    <n v="22.8"/>
    <m/>
    <n v="653.25274999999999"/>
    <n v="638.26754300000005"/>
    <n v="1499.483976"/>
    <n v="1266.214264"/>
    <n v="1980.7995980000001"/>
    <n v="0"/>
    <n v="2042.1323359999999"/>
    <n v="0"/>
    <n v="2178.3501639999999"/>
    <n v="0"/>
    <n v="8354.0188240000007"/>
    <n v="1904.481807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1"/>
    <s v="Construir 3 Centros Día Para La Atención Al Adulto Mayor Que Cumplan Con La Normatividad Vigente"/>
    <n v="1"/>
    <s v="Suma"/>
    <n v="1"/>
    <s v="En ejecucion"/>
    <n v="1"/>
    <n v="1"/>
    <n v="0"/>
    <n v="0"/>
    <n v="3"/>
    <n v="1"/>
    <n v="33.33"/>
    <n v="0"/>
    <n v="0"/>
    <n v="0"/>
    <n v="0"/>
    <n v="0"/>
    <n v="0"/>
    <n v="0"/>
    <n v="0"/>
    <n v="0"/>
    <n v="3"/>
    <n v="1"/>
    <n v="33.33"/>
    <n v="11934063098"/>
    <n v="11542392613"/>
    <n v="96.72"/>
    <n v="3348402669"/>
    <n v="411817755"/>
    <n v="12.3"/>
    <n v="0"/>
    <n v="0"/>
    <n v="0"/>
    <n v="0"/>
    <n v="0"/>
    <n v="0"/>
    <n v="0"/>
    <n v="0"/>
    <n v="0"/>
    <n v="15282465767"/>
    <n v="11954210368"/>
    <n v="78.22"/>
    <m/>
    <n v="11934.063098000001"/>
    <n v="11542.392613"/>
    <n v="3348.4026690000001"/>
    <n v="411.81775499999998"/>
    <n v="0"/>
    <n v="0"/>
    <n v="0"/>
    <n v="0"/>
    <n v="0"/>
    <n v="0"/>
    <n v="15282.465767000002"/>
    <n v="11954.21036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m/>
    <n v="0"/>
    <n v="0"/>
    <n v="0"/>
    <n v="0"/>
    <n v="10782.498"/>
    <n v="0"/>
    <n v="0"/>
    <n v="0"/>
    <n v="0"/>
    <n v="0"/>
    <n v="10782.498"/>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3"/>
    <s v="Completar La Construcción De 6 Jardines Infantiles De Acuerdo A La Normatividad Vigente Para Niñas Y Niños De 0 A 3 Años"/>
    <n v="1"/>
    <s v="Suma"/>
    <n v="1"/>
    <s v="En ejecucion"/>
    <n v="1"/>
    <n v="5"/>
    <n v="5"/>
    <n v="100"/>
    <n v="1"/>
    <n v="1"/>
    <n v="100"/>
    <n v="0"/>
    <n v="0"/>
    <n v="0"/>
    <n v="0"/>
    <n v="0"/>
    <n v="0"/>
    <n v="0"/>
    <n v="0"/>
    <n v="0"/>
    <n v="6"/>
    <n v="6"/>
    <n v="100"/>
    <n v="2018520860"/>
    <n v="1916983357"/>
    <n v="94.97"/>
    <n v="1839383800"/>
    <n v="528359758"/>
    <n v="28.72"/>
    <n v="0"/>
    <n v="0"/>
    <n v="0"/>
    <n v="0"/>
    <n v="0"/>
    <n v="0"/>
    <n v="0"/>
    <n v="0"/>
    <n v="0"/>
    <n v="3857904660"/>
    <n v="2445343115"/>
    <n v="63.39"/>
    <m/>
    <n v="2018.5208600000001"/>
    <n v="1916.9833570000001"/>
    <n v="1839.3838000000001"/>
    <n v="528.35975800000006"/>
    <n v="0"/>
    <n v="0"/>
    <n v="0"/>
    <n v="0"/>
    <n v="0"/>
    <n v="0"/>
    <n v="3857.9046600000001"/>
    <n v="2445.343115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m/>
    <n v="0"/>
    <n v="0"/>
    <n v="0"/>
    <n v="0"/>
    <n v="30348.616999999998"/>
    <n v="0"/>
    <n v="0"/>
    <n v="0"/>
    <n v="0"/>
    <n v="0"/>
    <n v="30348.616999999998"/>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5"/>
    <s v="Reforzar Y/O Restituir 6 Equipamientos Administrados Por La Sdis Para La Prestación De Los Servicios Sociales."/>
    <n v="1"/>
    <s v="Suma"/>
    <n v="1"/>
    <s v="En ejecucion"/>
    <n v="1"/>
    <n v="1"/>
    <n v="1"/>
    <n v="100"/>
    <n v="0"/>
    <n v="0"/>
    <n v="0"/>
    <n v="0"/>
    <n v="0"/>
    <n v="0"/>
    <n v="4"/>
    <n v="0"/>
    <n v="0"/>
    <n v="1"/>
    <n v="0"/>
    <n v="0"/>
    <n v="6"/>
    <n v="1"/>
    <n v="16.670000000000002"/>
    <n v="44214232"/>
    <n v="42012000"/>
    <n v="95.02"/>
    <n v="0"/>
    <n v="0"/>
    <n v="0"/>
    <n v="0"/>
    <n v="0"/>
    <n v="0"/>
    <n v="14647676000"/>
    <n v="0"/>
    <n v="0"/>
    <n v="647670000"/>
    <n v="0"/>
    <n v="0"/>
    <n v="15339560232"/>
    <n v="42012000"/>
    <n v="0.27"/>
    <m/>
    <n v="44.214232000000003"/>
    <n v="42.012"/>
    <n v="0"/>
    <n v="0"/>
    <n v="0"/>
    <n v="0"/>
    <n v="14647.675999999999"/>
    <n v="0"/>
    <n v="647.66999999999996"/>
    <n v="0"/>
    <n v="15339.560232"/>
    <n v="42.012"/>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586119330"/>
    <n v="85613000"/>
    <n v="5.4"/>
    <n v="1086955000"/>
    <n v="0"/>
    <n v="0"/>
    <n v="586955000"/>
    <n v="0"/>
    <n v="0"/>
    <n v="86950000"/>
    <n v="0"/>
    <n v="0"/>
    <n v="3346979330"/>
    <n v="85613000"/>
    <n v="2.56"/>
    <s v="VIGENCIA (a 30/06/2021): No se realiza reporte de meta, ya que la peridiodicidad de la medición es anual, en el desarrollo de esta meta,  se encuentran enmarcadas las intervenciones en modalidad de adecuación requeridas en respuesta a situaciones de impacto poblacional debido a emergencias sanitarias o sociales que se presenten en la ciudad y que sean susceptibles de ser atendidas por la Secretaría Distrital de Integración Social, actualmente las intervenciones de esta meta prevén ser atendidas con el contrato de optimización de infraestructura del cual se encuentra en proceso de contratación"/>
    <n v="0"/>
    <n v="0"/>
    <n v="1586.11933"/>
    <n v="85.613"/>
    <n v="1086.9549999999999"/>
    <n v="0"/>
    <n v="586.95500000000004"/>
    <n v="0"/>
    <n v="86.95"/>
    <n v="0"/>
    <n v="3346.9793299999997"/>
    <n v="85.61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7"/>
    <s v="Realizar A 60 Porciento  De Los Equipamientos De La Sdis El Mantenimiento."/>
    <n v="2"/>
    <s v="Constante"/>
    <n v="1"/>
    <s v="En ejecucion"/>
    <n v="1"/>
    <n v="60"/>
    <n v="60.44"/>
    <n v="100.73"/>
    <n v="60"/>
    <n v="47.99"/>
    <n v="79.98"/>
    <n v="60"/>
    <n v="0"/>
    <n v="0"/>
    <n v="60"/>
    <n v="0"/>
    <n v="0"/>
    <n v="60"/>
    <n v="0"/>
    <n v="0"/>
    <s v="N/A"/>
    <s v="N/A"/>
    <s v="N/A"/>
    <n v="6949261980"/>
    <n v="6401757626"/>
    <n v="92.12"/>
    <n v="30282088559"/>
    <n v="5426086058"/>
    <n v="17.920000000000002"/>
    <n v="19523837000"/>
    <n v="0"/>
    <n v="0"/>
    <n v="19523837000"/>
    <n v="0"/>
    <n v="0"/>
    <n v="20023830000"/>
    <n v="0"/>
    <n v="0"/>
    <n v="96302854539"/>
    <n v="11827843684"/>
    <n v="12.28"/>
    <m/>
    <n v="6949.2619800000002"/>
    <n v="6401.7576259999996"/>
    <n v="30282.088559"/>
    <n v="5426.0860579999999"/>
    <n v="19523.837"/>
    <n v="0"/>
    <n v="19523.837"/>
    <n v="0"/>
    <n v="20023.830000000002"/>
    <n v="0"/>
    <n v="96302.854539000007"/>
    <n v="11827.843683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8"/>
    <s v="Atender El 100 Porciento  De Solicitudes De Viabilidades De Equipamientos Para Garantizar Infraestructura En Condiciones Adecuadas Y Seguras."/>
    <n v="1"/>
    <s v="Suma"/>
    <n v="1"/>
    <s v="En ejecucion"/>
    <n v="1"/>
    <n v="10"/>
    <n v="9"/>
    <n v="90"/>
    <n v="26"/>
    <n v="4.2"/>
    <n v="16.149999999999999"/>
    <n v="25"/>
    <n v="0"/>
    <n v="0"/>
    <n v="25"/>
    <n v="0"/>
    <n v="0"/>
    <n v="15"/>
    <n v="0"/>
    <n v="0"/>
    <n v="100"/>
    <n v="13.2"/>
    <n v="13.2"/>
    <n v="1378442997"/>
    <n v="1119678410"/>
    <n v="81.23"/>
    <n v="14739320055"/>
    <n v="11405950033"/>
    <n v="77.38"/>
    <n v="18127980000"/>
    <n v="0"/>
    <n v="0"/>
    <n v="18127980000"/>
    <n v="0"/>
    <n v="0"/>
    <n v="18127979000"/>
    <n v="0"/>
    <n v="0"/>
    <n v="70501702052"/>
    <n v="12525628443"/>
    <n v="17.77"/>
    <m/>
    <n v="1378.4429970000001"/>
    <n v="1119.67841"/>
    <n v="14739.320055"/>
    <n v="11405.950032999999"/>
    <n v="18127.98"/>
    <n v="0"/>
    <n v="18127.98"/>
    <n v="0"/>
    <n v="18127.978999999999"/>
    <n v="0"/>
    <n v="70501.702052000008"/>
    <n v="12525.62844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9"/>
    <s v="Realizar A 10 Predios  Administrados Por La Sdis El Saneamiento Jurídico Y Urbanístico."/>
    <n v="1"/>
    <s v="Suma"/>
    <n v="1"/>
    <s v="En ejecucion"/>
    <n v="1"/>
    <n v="2"/>
    <n v="2"/>
    <n v="100"/>
    <n v="2"/>
    <n v="0"/>
    <n v="0"/>
    <n v="3"/>
    <n v="0"/>
    <n v="0"/>
    <n v="2"/>
    <n v="0"/>
    <n v="0"/>
    <n v="1"/>
    <n v="0"/>
    <n v="0"/>
    <n v="10"/>
    <n v="2"/>
    <n v="20"/>
    <n v="50000000"/>
    <n v="50000000"/>
    <n v="100"/>
    <n v="343869050"/>
    <n v="103824000"/>
    <n v="30.19"/>
    <n v="352073000"/>
    <n v="0"/>
    <n v="0"/>
    <n v="352073000"/>
    <n v="0"/>
    <n v="0"/>
    <n v="352070000"/>
    <n v="0"/>
    <n v="0"/>
    <n v="1450085050"/>
    <n v="153824000"/>
    <n v="10.61"/>
    <s v="VIGENCIA (a 30/06/2021): No se realiza reporte de meta, ya que la peridiodicidad de la medición es anual, sin embargo, desde la SDIS avanza en el proceso de saneamiento de seis (6) predios ante diferentes entidades (DADEP, Caja de Vivienda, Fondos de desarrollo local, IDPC, entre otros) por lo que actualmente se adelantan las acciones necesarias para hacer los respectivos convenios y gestiones con cada entidad para cumplimiento de la meta"/>
    <n v="50"/>
    <n v="50"/>
    <n v="343.86905000000002"/>
    <n v="103.824"/>
    <n v="352.07299999999998"/>
    <n v="0"/>
    <n v="352.07299999999998"/>
    <n v="0"/>
    <n v="352.07"/>
    <n v="0"/>
    <n v="1450.0850499999999"/>
    <n v="153.824000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11"/>
    <s v="Avanzar En El 100 Porciento De Etapa De Preconstrucción Para El Reforzamiento Estructural Y/O Restitución De Equipamientos Administrados Por La Sdis."/>
    <n v="1"/>
    <s v="Suma"/>
    <n v="1"/>
    <s v="En ejecucion"/>
    <n v="1"/>
    <n v="10"/>
    <n v="10"/>
    <n v="100"/>
    <n v="40"/>
    <n v="7.56"/>
    <n v="18.899999999999999"/>
    <n v="50"/>
    <n v="0"/>
    <n v="0"/>
    <n v="0"/>
    <n v="0"/>
    <n v="0"/>
    <n v="0"/>
    <n v="0"/>
    <n v="0"/>
    <n v="100"/>
    <n v="17.559999999999999"/>
    <n v="17.559999999999999"/>
    <n v="141211053"/>
    <n v="114404186"/>
    <n v="81.010000000000005"/>
    <n v="10201776285"/>
    <n v="307824000"/>
    <n v="3.02"/>
    <n v="21700000000"/>
    <n v="0"/>
    <n v="0"/>
    <n v="0"/>
    <n v="0"/>
    <n v="0"/>
    <n v="0"/>
    <n v="0"/>
    <n v="0"/>
    <n v="32042987338"/>
    <n v="422228186"/>
    <n v="1.32"/>
    <m/>
    <n v="141.21105299999999"/>
    <n v="114.404186"/>
    <n v="10201.776285"/>
    <n v="307.82400000000001"/>
    <n v="21700"/>
    <n v="0"/>
    <n v="0"/>
    <n v="0"/>
    <n v="0"/>
    <n v="0"/>
    <n v="32042.987337999999"/>
    <n v="422.228185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9"/>
    <n v="12"/>
    <s v="Avanzar En El 100 Porciento En La Etapa De Preconstrucción Para Centros De Protección Para Población Vulnerable"/>
    <n v="1"/>
    <s v="Suma"/>
    <n v="1"/>
    <s v="En ejecucion"/>
    <n v="1"/>
    <n v="2"/>
    <n v="1"/>
    <n v="50"/>
    <n v="99"/>
    <n v="0"/>
    <n v="0"/>
    <n v="0"/>
    <n v="0"/>
    <n v="0"/>
    <n v="0"/>
    <n v="0"/>
    <n v="0"/>
    <n v="0"/>
    <n v="0"/>
    <n v="0"/>
    <n v="100"/>
    <n v="1"/>
    <n v="1"/>
    <n v="318218027"/>
    <n v="318218027"/>
    <n v="100"/>
    <n v="23954826969"/>
    <n v="221230000"/>
    <n v="0.92"/>
    <n v="0"/>
    <n v="0"/>
    <n v="0"/>
    <n v="0"/>
    <n v="0"/>
    <n v="0"/>
    <n v="0"/>
    <n v="0"/>
    <n v="0"/>
    <n v="24273044996"/>
    <n v="539448027"/>
    <n v="2.2200000000000002"/>
    <s v="VIGENCIA (a 30/06/2021): No se realiza reporte de meta, ya que la periodicidad de la medición es anual, la ejecución y avance de la presente meta, se encuentra enmarcada en la contratación dos (2) proyectos de obra pública, de los cuales se adelanta la revisión necesaria de los productos entregados a la entidad como resultado de las consultorías suscritas en vigencias anteriores y que serán objeto de ejecución. No obstante, lo anterior, la SDIS avanza en la estructuración de la documentación precontractual para el proceso de selección de la ejecución de las obras."/>
    <n v="318.21802700000001"/>
    <n v="318.21802700000001"/>
    <n v="23954.826969000002"/>
    <n v="221.23"/>
    <n v="0"/>
    <n v="0"/>
    <n v="0"/>
    <n v="0"/>
    <n v="0"/>
    <n v="0"/>
    <n v="24273.044996000001"/>
    <n v="539.44802700000002"/>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24"/>
    <n v="53.33"/>
    <n v="0.65"/>
    <n v="0"/>
    <n v="0"/>
    <n v="0.85"/>
    <n v="0"/>
    <n v="0"/>
    <n v="1"/>
    <n v="0"/>
    <n v="0"/>
    <s v="N/A"/>
    <s v="N/A"/>
    <s v="N/A"/>
    <n v="1078169886"/>
    <n v="851177778"/>
    <n v="78.95"/>
    <n v="1626733965"/>
    <n v="1204804915"/>
    <n v="74.06"/>
    <n v="2000711000"/>
    <n v="0"/>
    <n v="0"/>
    <n v="1954505000"/>
    <n v="0"/>
    <n v="0"/>
    <n v="1760451000"/>
    <n v="0"/>
    <n v="0"/>
    <n v="8420570851"/>
    <n v="2055982693"/>
    <n v="24.42"/>
    <m/>
    <n v="1078.1698859999999"/>
    <n v="851.17777799999999"/>
    <n v="1626.7339649999999"/>
    <n v="1204.8049149999999"/>
    <n v="2000.711"/>
    <n v="0"/>
    <n v="1954.5050000000001"/>
    <n v="0"/>
    <n v="1760.451"/>
    <n v="0"/>
    <n v="8420.5708510000004"/>
    <n v="2055.982692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54007"/>
    <n v="76.069999999999993"/>
    <n v="71000"/>
    <n v="0"/>
    <n v="0"/>
    <n v="71000"/>
    <n v="0"/>
    <n v="0"/>
    <n v="71000"/>
    <n v="0"/>
    <n v="0"/>
    <s v="N/A"/>
    <s v="N/A"/>
    <s v="N/A"/>
    <n v="64050879501"/>
    <n v="55571036493"/>
    <n v="86.76"/>
    <n v="169802450464"/>
    <n v="122659319573"/>
    <n v="72.239999999999995"/>
    <n v="200728414000"/>
    <n v="0"/>
    <n v="0"/>
    <n v="209592625000"/>
    <n v="0"/>
    <n v="0"/>
    <n v="211723380000"/>
    <n v="0"/>
    <n v="0"/>
    <n v="855897748965"/>
    <n v="178230356066"/>
    <n v="20.82"/>
    <m/>
    <n v="64050.879501000003"/>
    <n v="55571.036493"/>
    <n v="169802.45046399999"/>
    <n v="122659.319573"/>
    <n v="200728.41399999999"/>
    <n v="0"/>
    <n v="209592.625"/>
    <n v="0"/>
    <n v="211723.38"/>
    <n v="0"/>
    <n v="855897.74896499992"/>
    <n v="178230.356066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8800"/>
    <n v="8200"/>
    <n v="93.18"/>
    <n v="12700"/>
    <n v="0"/>
    <n v="0"/>
    <n v="16600"/>
    <n v="0"/>
    <n v="0"/>
    <n v="18500"/>
    <n v="0"/>
    <n v="0"/>
    <s v="N/A"/>
    <s v="N/A"/>
    <s v="N/A"/>
    <n v="3536597003"/>
    <n v="2984083801"/>
    <n v="84.38"/>
    <n v="8120515367"/>
    <n v="6353878301"/>
    <n v="78.239999999999995"/>
    <n v="10700572000"/>
    <n v="0"/>
    <n v="0"/>
    <n v="11193514000"/>
    <n v="0"/>
    <n v="0"/>
    <n v="11155151000"/>
    <n v="0"/>
    <n v="0"/>
    <n v="44706349370"/>
    <n v="9337962102"/>
    <n v="20.89"/>
    <m/>
    <n v="3536.5970029999999"/>
    <n v="2984.0838010000002"/>
    <n v="8120.515367"/>
    <n v="6353.8783009999997"/>
    <n v="10700.572"/>
    <n v="0"/>
    <n v="11193.513999999999"/>
    <n v="0"/>
    <n v="11155.151"/>
    <n v="0"/>
    <n v="44706.349369999996"/>
    <n v="9337.9621019999995"/>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14000000000000001"/>
    <n v="70"/>
    <n v="0.4"/>
    <n v="0"/>
    <n v="0"/>
    <n v="0.8"/>
    <n v="0"/>
    <n v="0"/>
    <n v="1"/>
    <n v="0"/>
    <n v="0"/>
    <s v="N/A"/>
    <s v="N/A"/>
    <s v="N/A"/>
    <n v="187618434"/>
    <n v="163502334"/>
    <n v="87.14"/>
    <n v="343638000"/>
    <n v="323010000"/>
    <n v="94"/>
    <n v="442968000"/>
    <n v="0"/>
    <n v="0"/>
    <n v="463374000"/>
    <n v="0"/>
    <n v="0"/>
    <n v="461786000"/>
    <n v="0"/>
    <n v="0"/>
    <n v="1899384434"/>
    <n v="486512334"/>
    <n v="25.61"/>
    <m/>
    <n v="187.61843400000001"/>
    <n v="163.50233399999999"/>
    <n v="343.63799999999998"/>
    <n v="323.01"/>
    <n v="442.96800000000002"/>
    <n v="0"/>
    <n v="463.37400000000002"/>
    <n v="0"/>
    <n v="461.786"/>
    <n v="0"/>
    <n v="1899.3844340000001"/>
    <n v="486.512334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7700"/>
    <n v="7264"/>
    <n v="94.34"/>
    <n v="11300"/>
    <n v="0"/>
    <n v="0"/>
    <n v="14200"/>
    <n v="0"/>
    <n v="0"/>
    <n v="15000"/>
    <n v="0"/>
    <n v="0"/>
    <s v="N/A"/>
    <s v="N/A"/>
    <s v="N/A"/>
    <n v="5999030659"/>
    <n v="5116936976"/>
    <n v="85.3"/>
    <n v="13584201535"/>
    <n v="10368737786"/>
    <n v="76.33"/>
    <n v="15634091000"/>
    <n v="0"/>
    <n v="0"/>
    <n v="16426223000"/>
    <n v="0"/>
    <n v="0"/>
    <n v="16417417000"/>
    <n v="0"/>
    <n v="0"/>
    <n v="68060963194"/>
    <n v="15485674762"/>
    <n v="22.75"/>
    <m/>
    <n v="5999.030659"/>
    <n v="5116.936976"/>
    <n v="13584.201535"/>
    <n v="10368.737786"/>
    <n v="15634.091"/>
    <n v="0"/>
    <n v="16426.223000000002"/>
    <n v="0"/>
    <n v="16417.417000000001"/>
    <n v="0"/>
    <n v="68060.963193999996"/>
    <n v="15485.674761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7"/>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000"/>
    <n v="1360"/>
    <n v="68"/>
    <n v="4500"/>
    <n v="0"/>
    <n v="0"/>
    <n v="7000"/>
    <n v="0"/>
    <n v="0"/>
    <n v="8300"/>
    <n v="0"/>
    <n v="0"/>
    <s v="N/A"/>
    <s v="N/A"/>
    <s v="N/A"/>
    <n v="1005541600"/>
    <n v="897477200"/>
    <n v="89.25"/>
    <n v="2362727400"/>
    <n v="2312334900"/>
    <n v="97.87"/>
    <n v="3102514000"/>
    <n v="0"/>
    <n v="0"/>
    <n v="3245437000"/>
    <n v="0"/>
    <n v="0"/>
    <n v="3234314000"/>
    <n v="0"/>
    <n v="0"/>
    <n v="12950534000"/>
    <n v="3209812100"/>
    <n v="24.79"/>
    <m/>
    <n v="1005.5416"/>
    <n v="897.47720000000004"/>
    <n v="2362.7274000000002"/>
    <n v="2312.3348999999998"/>
    <n v="3102.5140000000001"/>
    <n v="0"/>
    <n v="3245.4369999999999"/>
    <n v="0"/>
    <n v="3234.3139999999999"/>
    <n v="0"/>
    <n v="12950.534000000001"/>
    <n v="3209.81210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1"/>
    <s v="Beneficiar A 4500 Hogares Mediante Apoyos Económicos"/>
    <n v="1"/>
    <s v="Suma"/>
    <n v="1"/>
    <s v="En ejecucion"/>
    <n v="1"/>
    <n v="0"/>
    <n v="0"/>
    <n v="0"/>
    <n v="500"/>
    <n v="0"/>
    <n v="0"/>
    <n v="1500"/>
    <n v="0"/>
    <n v="0"/>
    <n v="1500"/>
    <n v="0"/>
    <n v="0"/>
    <n v="1000"/>
    <n v="0"/>
    <n v="0"/>
    <n v="4500"/>
    <n v="0"/>
    <n v="0"/>
    <n v="0"/>
    <n v="0"/>
    <n v="0"/>
    <n v="820103440"/>
    <n v="0"/>
    <n v="0"/>
    <n v="3888948000"/>
    <n v="0"/>
    <n v="0"/>
    <n v="3826479000"/>
    <n v="0"/>
    <n v="0"/>
    <n v="8666900000"/>
    <n v="0"/>
    <n v="0"/>
    <n v="17202430440"/>
    <n v="0"/>
    <n v="0"/>
    <s v="VIGENCIA (a 30/06/2021): Se han producido retrasos en torno a la base de datos de las beneficiarias para la vigencia 2021, debido a la necesidad, en primer lugar, del cruce de las bases de datos con cada uno de los operadores financieros que en principio estaban designados para realizar las dispersiones por parte de SHD, en segundo lugar, el constante ajuste de las base de datos de la base maestra, ya que se nos informó de la inclusión de tres nuevas variables que hacen referencia a la geolocalización de las beneficiaras por UPZ, por lo cual a la fecha del presente documento se está a la espera por parte de SHD que se nos informe la activación de estas variables de la base maestra para que desde la SDIS a través de DADE, se proceda a solicitar la información de estas nuevas variables y así poder cruzar la base de datos del servicio con base maestra.  En tercer lugar, una vez escogido el operador financiero que realizará las dispersiones del servicio, se envió la base de datos de las beneficiarias que hacían falta bancarizar para que desde el operador Movii se proceda a bancarizarlas. Lo anterior se solucionará en el mes de julio de 2021 cuando se tenga la base de datos final con las beneficiarias bancarizadas por el operador Movii y de otro lado, se tenga el cruce de la base de datos con base maestra, por lo que se espera al finalizar el mes de julio o principios de agosto de 2021 estar realizando las primeras dispersiones."/>
    <n v="0"/>
    <n v="0"/>
    <n v="820.10343999999998"/>
    <n v="0"/>
    <n v="3888.9479999999999"/>
    <n v="0"/>
    <n v="3826.4789999999998"/>
    <n v="0"/>
    <n v="8666.9"/>
    <n v="0"/>
    <n v="17202.43044"/>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2"/>
    <s v="Beneficiar Al 100 Porciento De Personas Programadas Mediante Raciones De Comida Caliente En Comedores Comunitarios."/>
    <n v="2"/>
    <s v="Constante"/>
    <n v="1"/>
    <s v="En ejecucion"/>
    <n v="1"/>
    <n v="100"/>
    <n v="97.5"/>
    <n v="97.5"/>
    <n v="100"/>
    <n v="94.7"/>
    <n v="94.7"/>
    <n v="100"/>
    <n v="0"/>
    <n v="0"/>
    <n v="100"/>
    <n v="0"/>
    <n v="0"/>
    <n v="100"/>
    <n v="0"/>
    <n v="0"/>
    <s v="N/A"/>
    <s v="N/A"/>
    <s v="N/A"/>
    <n v="43292451279"/>
    <n v="42281911131"/>
    <n v="97.67"/>
    <n v="62236067217"/>
    <n v="43557851850"/>
    <n v="69.989999999999995"/>
    <n v="60162280000"/>
    <n v="0"/>
    <n v="0"/>
    <n v="47115512000"/>
    <n v="0"/>
    <n v="0"/>
    <n v="34914881000"/>
    <n v="0"/>
    <n v="0"/>
    <n v="247721191496"/>
    <n v="85839762981"/>
    <n v="34.65"/>
    <s v="VIGENCIA (a 30/06/2021): El proyecto desde su equipo técnico se encuentra validando personas con actuación SUSPENDIDO que cuentan en el momento del calculo de avance de la meta y que ha disminuido el avance de la metaCorreo Alejandro Ruiz 15072021"/>
    <n v="43292.451279000001"/>
    <n v="42281.911131000001"/>
    <n v="62236.067217000003"/>
    <n v="43557.851849999999"/>
    <n v="60162.28"/>
    <n v="0"/>
    <n v="47115.512000000002"/>
    <n v="0"/>
    <n v="34914.881000000001"/>
    <n v="0"/>
    <n v="247721.19149599998"/>
    <n v="85839.76298100000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3"/>
    <s v="Implementar 2 Comedores Móviles Para La Entrega De Comida Caliente"/>
    <n v="3"/>
    <s v="Creciente"/>
    <n v="1"/>
    <s v="En ejecucion"/>
    <n v="1"/>
    <n v="0.5"/>
    <n v="0.5"/>
    <n v="100"/>
    <n v="1"/>
    <n v="0.5"/>
    <n v="50"/>
    <n v="1.5"/>
    <n v="0"/>
    <n v="0"/>
    <n v="2"/>
    <n v="0"/>
    <n v="0"/>
    <n v="0"/>
    <n v="0"/>
    <n v="0"/>
    <s v="N/A"/>
    <s v="N/A"/>
    <s v="N/A"/>
    <n v="25840000"/>
    <n v="25840000"/>
    <n v="100"/>
    <n v="1109490440"/>
    <n v="52920000"/>
    <n v="4.7699999999999996"/>
    <n v="55424000"/>
    <n v="0"/>
    <n v="0"/>
    <n v="821774000"/>
    <n v="0"/>
    <n v="0"/>
    <n v="0"/>
    <n v="0"/>
    <n v="0"/>
    <n v="2012528440"/>
    <n v="78760000"/>
    <n v="3.91"/>
    <m/>
    <n v="25.84"/>
    <n v="25.84"/>
    <n v="1109.49044"/>
    <n v="52.92"/>
    <n v="55.423999999999999"/>
    <n v="0"/>
    <n v="821.774"/>
    <n v="0"/>
    <n v="0"/>
    <n v="0"/>
    <n v="2012.52844"/>
    <n v="78.760000000000005"/>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4"/>
    <s v="Beneficiar Al 100 Porciento De Personas Programadas Con La Entrega De Apoyos Alimentarios Mediante Bonos Canjeables Por Alimentos Y Apoyos En Especie"/>
    <n v="2"/>
    <s v="Constante"/>
    <n v="1"/>
    <s v="En ejecucion"/>
    <n v="1"/>
    <n v="100"/>
    <n v="96.8"/>
    <n v="96.8"/>
    <n v="100"/>
    <n v="95.81"/>
    <n v="95.81"/>
    <n v="100"/>
    <n v="0"/>
    <n v="0"/>
    <n v="100"/>
    <n v="0"/>
    <n v="0"/>
    <n v="100"/>
    <n v="0"/>
    <n v="0"/>
    <s v="N/A"/>
    <s v="N/A"/>
    <s v="N/A"/>
    <n v="80290003485"/>
    <n v="80039400761"/>
    <n v="99.69"/>
    <n v="93593086512"/>
    <n v="65264748707"/>
    <n v="69.73"/>
    <n v="83477501000"/>
    <n v="0"/>
    <n v="0"/>
    <n v="82234840000"/>
    <n v="0"/>
    <n v="0"/>
    <n v="53569295000"/>
    <n v="0"/>
    <n v="0"/>
    <n v="393164725997"/>
    <n v="145304149468"/>
    <n v="36.96"/>
    <m/>
    <n v="80290.003484999994"/>
    <n v="80039.400760999997"/>
    <n v="93593.086511999994"/>
    <n v="65264.748706999999"/>
    <n v="83477.501000000004"/>
    <n v="0"/>
    <n v="82234.84"/>
    <n v="0"/>
    <n v="53569.294999999998"/>
    <n v="0"/>
    <n v="393164.72599699994"/>
    <n v="145304.149467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5"/>
    <s v="Entregar El 100 Porciento De Kits Alimentarios Humanitarios Programados Para Atender Necesidades Poblacionales Territoriales"/>
    <n v="2"/>
    <s v="Constante"/>
    <n v="1"/>
    <s v="En ejecucion"/>
    <n v="1"/>
    <n v="100"/>
    <n v="0"/>
    <n v="0"/>
    <n v="100"/>
    <n v="100"/>
    <n v="100"/>
    <n v="100"/>
    <n v="0"/>
    <n v="0"/>
    <n v="100"/>
    <n v="0"/>
    <n v="0"/>
    <n v="100"/>
    <n v="0"/>
    <n v="0"/>
    <s v="N/A"/>
    <s v="N/A"/>
    <s v="N/A"/>
    <n v="25840000"/>
    <n v="25840000"/>
    <n v="100"/>
    <n v="966996900"/>
    <n v="45630000"/>
    <n v="4.72"/>
    <n v="908885000"/>
    <n v="0"/>
    <n v="0"/>
    <n v="689541000"/>
    <n v="0"/>
    <n v="0"/>
    <n v="929711000"/>
    <n v="0"/>
    <n v="0"/>
    <n v="3520973900"/>
    <n v="71470000"/>
    <n v="2.0299999999999998"/>
    <m/>
    <n v="25.84"/>
    <n v="25.84"/>
    <n v="966.99689999999998"/>
    <n v="45.63"/>
    <n v="908.88499999999999"/>
    <n v="0"/>
    <n v="689.54100000000005"/>
    <n v="0"/>
    <n v="929.71100000000001"/>
    <n v="0"/>
    <n v="3520.9739"/>
    <n v="71.4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6"/>
    <s v="Entregar El 100 Porciento De Ayudas Humanitarias Dirigidas A Atender Emergencias Sociales"/>
    <n v="2"/>
    <s v="Constante"/>
    <n v="1"/>
    <s v="En ejecucion"/>
    <n v="1"/>
    <n v="100"/>
    <n v="100"/>
    <n v="100"/>
    <n v="100"/>
    <n v="100"/>
    <n v="100"/>
    <n v="100"/>
    <n v="0"/>
    <n v="0"/>
    <n v="100"/>
    <n v="0"/>
    <n v="0"/>
    <n v="100"/>
    <n v="0"/>
    <n v="0"/>
    <s v="N/A"/>
    <s v="N/A"/>
    <s v="N/A"/>
    <n v="20966555671"/>
    <n v="20966555671"/>
    <n v="100"/>
    <n v="37599594443"/>
    <n v="21405824715"/>
    <n v="56.93"/>
    <n v="97458000"/>
    <n v="0"/>
    <n v="0"/>
    <n v="74052000"/>
    <n v="0"/>
    <n v="0"/>
    <n v="99870000"/>
    <n v="0"/>
    <n v="0"/>
    <n v="58837530114"/>
    <n v="42372380386"/>
    <n v="72.02"/>
    <m/>
    <n v="20966.555670999998"/>
    <n v="20966.555670999998"/>
    <n v="37599.594443000002"/>
    <n v="21405.824714999999"/>
    <n v="97.457999999999998"/>
    <n v="0"/>
    <n v="74.052000000000007"/>
    <n v="0"/>
    <n v="99.87"/>
    <n v="0"/>
    <n v="58837.530114000008"/>
    <n v="42372.38038599999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7"/>
    <s v="Fortalecer Las Capacidades De 1200 Profesionales Vinculados A La Prestación De Los Servicios Sociales De La Secretaría En Acciones De Vigilancia Nutricional"/>
    <n v="1"/>
    <s v="Suma"/>
    <n v="1"/>
    <s v="En ejecucion"/>
    <n v="1"/>
    <n v="282"/>
    <n v="282"/>
    <n v="100"/>
    <n v="234"/>
    <n v="204"/>
    <n v="87.18"/>
    <n v="234"/>
    <n v="0"/>
    <n v="0"/>
    <n v="300"/>
    <n v="0"/>
    <n v="0"/>
    <n v="150"/>
    <n v="0"/>
    <n v="0"/>
    <n v="1200"/>
    <n v="486"/>
    <n v="40.5"/>
    <n v="585179589"/>
    <n v="550759589"/>
    <n v="94.12"/>
    <n v="1326355720"/>
    <n v="1211255000"/>
    <n v="91.32"/>
    <n v="1099078000"/>
    <n v="0"/>
    <n v="0"/>
    <n v="1066395000"/>
    <n v="0"/>
    <n v="0"/>
    <n v="519376000"/>
    <n v="0"/>
    <n v="0"/>
    <n v="4596384309"/>
    <n v="1762014589"/>
    <n v="38.33"/>
    <m/>
    <n v="585.17958899999996"/>
    <n v="550.75958900000001"/>
    <n v="1326.35572"/>
    <n v="1211.2550000000001"/>
    <n v="1099.078"/>
    <n v="0"/>
    <n v="1066.395"/>
    <n v="0"/>
    <n v="519.37599999999998"/>
    <n v="0"/>
    <n v="4596.384309"/>
    <n v="1762.014589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8"/>
    <s v="Orientar A 36000 Personas Frente A La Promoción De Estilos De Vida Saludable Con Énfasis Alimentación, Nutrición Y Actividad Física"/>
    <n v="1"/>
    <s v="Suma"/>
    <n v="1"/>
    <s v="En ejecucion"/>
    <n v="1"/>
    <n v="106"/>
    <n v="106"/>
    <n v="100"/>
    <n v="8994"/>
    <n v="5919"/>
    <n v="65.81"/>
    <n v="12000"/>
    <n v="0"/>
    <n v="0"/>
    <n v="12000"/>
    <n v="0"/>
    <n v="0"/>
    <n v="2900"/>
    <n v="0"/>
    <n v="0"/>
    <n v="36000"/>
    <n v="6025"/>
    <n v="16.739999999999998"/>
    <n v="359335001"/>
    <n v="345967000"/>
    <n v="96.28"/>
    <n v="814373620"/>
    <n v="743210000"/>
    <n v="91.26"/>
    <n v="952387000"/>
    <n v="0"/>
    <n v="0"/>
    <n v="979459000"/>
    <n v="0"/>
    <n v="0"/>
    <n v="957343000"/>
    <n v="0"/>
    <n v="0"/>
    <n v="4062897621"/>
    <n v="1089177000"/>
    <n v="26.81"/>
    <m/>
    <n v="359.33500099999998"/>
    <n v="345.96699999999998"/>
    <n v="814.37361999999996"/>
    <n v="743.21"/>
    <n v="952.38699999999994"/>
    <n v="0"/>
    <n v="979.45899999999995"/>
    <n v="0"/>
    <n v="957.34299999999996"/>
    <n v="0"/>
    <n v="4062.8976209999996"/>
    <n v="1089.17700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9"/>
    <s v="Formular E Implementar 1 Estrategia De Inclusión Social"/>
    <n v="3"/>
    <s v="Creciente"/>
    <n v="1"/>
    <s v="En ejecucion"/>
    <n v="1"/>
    <n v="0.1"/>
    <n v="0.1"/>
    <n v="100"/>
    <n v="0.3"/>
    <n v="0.23"/>
    <n v="76.67"/>
    <n v="0.6"/>
    <n v="0"/>
    <n v="0"/>
    <n v="0.9"/>
    <n v="0"/>
    <n v="0"/>
    <n v="1"/>
    <n v="0"/>
    <n v="0"/>
    <s v="N/A"/>
    <s v="N/A"/>
    <s v="N/A"/>
    <n v="85272000"/>
    <n v="85272000"/>
    <n v="100"/>
    <n v="2086564280"/>
    <n v="390832000"/>
    <n v="18.73"/>
    <n v="725537000"/>
    <n v="0"/>
    <n v="0"/>
    <n v="726217000"/>
    <n v="0"/>
    <n v="0"/>
    <n v="708087000"/>
    <n v="0"/>
    <n v="0"/>
    <n v="4331677280"/>
    <n v="476104000"/>
    <n v="10.99"/>
    <m/>
    <n v="85.272000000000006"/>
    <n v="85.272000000000006"/>
    <n v="2086.5642800000001"/>
    <n v="390.83199999999999"/>
    <n v="725.53700000000003"/>
    <n v="0"/>
    <n v="726.21699999999998"/>
    <n v="0"/>
    <n v="708.08699999999999"/>
    <n v="0"/>
    <n v="4331.6772799999999"/>
    <n v="476.1039999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10"/>
    <s v="Implementar 1 Estrategia De Agricultura Urbana Orgánica, Manejo, Disposición Y Aprovechamiento De Residuos Sólidos Para Los Servicios Sociales De La Secretaría"/>
    <n v="3"/>
    <s v="Creciente"/>
    <n v="1"/>
    <s v="En ejecucion"/>
    <n v="1"/>
    <n v="0.1"/>
    <n v="0.1"/>
    <n v="100"/>
    <n v="0.3"/>
    <n v="0.24"/>
    <n v="80"/>
    <n v="0.6"/>
    <n v="0"/>
    <n v="0"/>
    <n v="0.9"/>
    <n v="0"/>
    <n v="0"/>
    <n v="1"/>
    <n v="0"/>
    <n v="0"/>
    <s v="N/A"/>
    <s v="N/A"/>
    <s v="N/A"/>
    <n v="42190000"/>
    <n v="42190000"/>
    <n v="100"/>
    <n v="202975828"/>
    <n v="142344000"/>
    <n v="70.13"/>
    <n v="186113000"/>
    <n v="0"/>
    <n v="0"/>
    <n v="153935000"/>
    <n v="0"/>
    <n v="0"/>
    <n v="100563000"/>
    <n v="0"/>
    <n v="0"/>
    <n v="685776828"/>
    <n v="184534000"/>
    <n v="26.91"/>
    <m/>
    <n v="42.19"/>
    <n v="42.19"/>
    <n v="202.97582800000001"/>
    <n v="142.34399999999999"/>
    <n v="186.113"/>
    <n v="0"/>
    <n v="153.935"/>
    <n v="0"/>
    <n v="100.563"/>
    <n v="0"/>
    <n v="685.77682799999991"/>
    <n v="184.533999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3"/>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15512"/>
    <n v="103.41"/>
    <n v="15000"/>
    <n v="0"/>
    <n v="0"/>
    <n v="15000"/>
    <n v="0"/>
    <n v="0"/>
    <n v="15000"/>
    <n v="0"/>
    <n v="0"/>
    <s v="N/A"/>
    <s v="N/A"/>
    <s v="N/A"/>
    <n v="3036294232"/>
    <n v="3036291926"/>
    <n v="100"/>
    <n v="18104634950"/>
    <n v="15094874351"/>
    <n v="83.38"/>
    <n v="3968498000"/>
    <n v="0"/>
    <n v="0"/>
    <n v="2889180000"/>
    <n v="0"/>
    <n v="0"/>
    <n v="794475000"/>
    <n v="0"/>
    <n v="0"/>
    <n v="28793082182"/>
    <n v="18131166277"/>
    <n v="62.97"/>
    <m/>
    <n v="3036.2942320000002"/>
    <n v="3036.2919259999999"/>
    <n v="18104.63495"/>
    <n v="15094.874351"/>
    <n v="3968.498"/>
    <n v="0"/>
    <n v="2889.18"/>
    <n v="0"/>
    <n v="794.47500000000002"/>
    <n v="0"/>
    <n v="28793.082181999998"/>
    <n v="18131.16627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6"/>
    <n v="1"/>
    <s v="Diseñar 1  Estrategia  De Territorios Cuidadores"/>
    <n v="1"/>
    <s v="Suma"/>
    <n v="1"/>
    <s v="En ejecucion"/>
    <n v="1"/>
    <n v="0.1"/>
    <n v="0.1"/>
    <n v="100"/>
    <n v="0.2"/>
    <n v="0.12"/>
    <n v="60"/>
    <n v="0.4"/>
    <n v="0"/>
    <n v="0"/>
    <n v="0.2"/>
    <n v="0"/>
    <n v="0"/>
    <n v="0.1"/>
    <n v="0"/>
    <n v="0"/>
    <n v="1"/>
    <n v="0.22"/>
    <n v="22"/>
    <n v="26736000"/>
    <n v="15504000"/>
    <n v="57.97"/>
    <n v="234141660"/>
    <n v="227997030"/>
    <n v="97.38"/>
    <n v="186000000"/>
    <n v="0"/>
    <n v="0"/>
    <n v="186000000"/>
    <n v="0"/>
    <n v="0"/>
    <n v="186000000"/>
    <n v="0"/>
    <n v="0"/>
    <n v="818877660"/>
    <n v="243501030"/>
    <n v="29.74"/>
    <m/>
    <n v="26.736000000000001"/>
    <n v="15.504"/>
    <n v="234.14166"/>
    <n v="227.99703"/>
    <n v="186"/>
    <n v="0"/>
    <n v="186"/>
    <n v="0"/>
    <n v="186"/>
    <n v="0"/>
    <n v="818.87765999999999"/>
    <n v="243.501029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6"/>
    <n v="2"/>
    <s v="Caracterizar 412 Territorios De Bogotá De Acuerdo A   Las Necesidades De Las Familias  En Condición De Pobreza, Vulnerabilidad Y Exclusión Social"/>
    <n v="1"/>
    <s v="Suma"/>
    <n v="1"/>
    <s v="En ejecucion"/>
    <n v="1"/>
    <n v="5"/>
    <n v="5"/>
    <n v="100"/>
    <n v="95"/>
    <n v="42"/>
    <n v="44.21"/>
    <n v="150"/>
    <n v="0"/>
    <n v="0"/>
    <n v="150"/>
    <n v="0"/>
    <n v="0"/>
    <n v="12"/>
    <n v="0"/>
    <n v="0"/>
    <n v="412"/>
    <n v="47"/>
    <n v="11.41"/>
    <n v="1152271000"/>
    <n v="1122862000"/>
    <n v="97.45"/>
    <n v="250632990"/>
    <n v="250291440"/>
    <n v="99.86"/>
    <n v="1947862000"/>
    <n v="0"/>
    <n v="0"/>
    <n v="2006298000"/>
    <n v="0"/>
    <n v="0"/>
    <n v="2148165000"/>
    <n v="0"/>
    <n v="0"/>
    <n v="7505228990"/>
    <n v="1373153440"/>
    <n v="18.3"/>
    <m/>
    <n v="1152.271"/>
    <n v="1122.8620000000001"/>
    <n v="250.63299000000001"/>
    <n v="250.29143999999999"/>
    <n v="1947.8620000000001"/>
    <n v="0"/>
    <n v="2006.298"/>
    <n v="0"/>
    <n v="2148.165"/>
    <n v="0"/>
    <n v="7505.2289899999996"/>
    <n v="1373.15344"/>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6"/>
    <n v="3"/>
    <s v="Atender A 108638 Personas De Acuerdo A Sus Realidades  Por Servicios En  Emergencia Social, Natural, Antrópica, Sanitaria Y De Vulnerabilidad Inminente."/>
    <n v="1"/>
    <s v="Suma"/>
    <n v="1"/>
    <s v="En ejecucion"/>
    <n v="1"/>
    <n v="12733"/>
    <n v="12733"/>
    <n v="100"/>
    <n v="29723"/>
    <n v="14660"/>
    <n v="49.32"/>
    <n v="27765"/>
    <n v="0"/>
    <n v="0"/>
    <n v="27765"/>
    <n v="0"/>
    <n v="0"/>
    <n v="10652"/>
    <n v="0"/>
    <n v="0"/>
    <n v="108638"/>
    <n v="27393"/>
    <n v="25.21"/>
    <n v="2598716550"/>
    <n v="2302233455"/>
    <n v="88.59"/>
    <n v="6917473980"/>
    <n v="3950202492"/>
    <n v="57.1"/>
    <n v="4137866000"/>
    <n v="0"/>
    <n v="0"/>
    <n v="4323540000"/>
    <n v="0"/>
    <n v="0"/>
    <n v="4708790000"/>
    <n v="0"/>
    <n v="0"/>
    <n v="22686386530"/>
    <n v="6252435947"/>
    <n v="27.56"/>
    <m/>
    <n v="2598.7165500000001"/>
    <n v="2302.233455"/>
    <n v="6917.4739799999998"/>
    <n v="3950.2024919999999"/>
    <n v="4137.866"/>
    <n v="0"/>
    <n v="4323.54"/>
    <n v="0"/>
    <n v="4708.79"/>
    <n v="0"/>
    <n v="22686.38653"/>
    <n v="6252.435946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6"/>
    <n v="4"/>
    <s v="Fortalecer 20 Redes Comunitarias De Cuidado Y Gestión Del Riesgo En Las Localidades"/>
    <n v="1"/>
    <s v="Suma"/>
    <n v="1"/>
    <s v="En ejecucion"/>
    <n v="1"/>
    <n v="0"/>
    <n v="0"/>
    <n v="0"/>
    <n v="7"/>
    <n v="0"/>
    <n v="0"/>
    <n v="6"/>
    <n v="0"/>
    <n v="0"/>
    <n v="6"/>
    <n v="0"/>
    <n v="0"/>
    <n v="1"/>
    <n v="0"/>
    <n v="0"/>
    <n v="20"/>
    <n v="0"/>
    <n v="0"/>
    <n v="0"/>
    <n v="0"/>
    <n v="0"/>
    <n v="198018370"/>
    <n v="0"/>
    <n v="0"/>
    <n v="131158000"/>
    <n v="0"/>
    <n v="0"/>
    <n v="131158000"/>
    <n v="0"/>
    <n v="0"/>
    <n v="185092000"/>
    <n v="0"/>
    <n v="0"/>
    <n v="645426370"/>
    <n v="0"/>
    <n v="0"/>
    <s v="VIGENCIA (a 30/06/2021): Esta meta se reporta anualmente, por tanto, el proyecto reportará avace físico al final de la vigencia. El proyecto avanza en la creación e identificación de redes comunitarias y de gestión del riesgo."/>
    <n v="0"/>
    <n v="0"/>
    <n v="198.01837"/>
    <n v="0"/>
    <n v="131.15799999999999"/>
    <n v="0"/>
    <n v="131.15799999999999"/>
    <n v="0"/>
    <n v="185.09200000000001"/>
    <n v="0"/>
    <n v="645.42637000000002"/>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2"/>
    <n v="1"/>
    <s v="Atender Integralmente Al 100 %  Niños, Niñas Y Adolescentes En Los Centros Proteger"/>
    <n v="2"/>
    <s v="Constante"/>
    <n v="1"/>
    <s v="En ejecucion"/>
    <n v="1"/>
    <n v="100"/>
    <n v="100"/>
    <n v="100"/>
    <n v="100"/>
    <n v="100"/>
    <n v="100"/>
    <n v="100"/>
    <n v="0"/>
    <n v="0"/>
    <n v="100"/>
    <n v="0"/>
    <n v="0"/>
    <n v="100"/>
    <n v="0"/>
    <n v="0"/>
    <s v="N/A"/>
    <s v="N/A"/>
    <s v="N/A"/>
    <n v="2132866017"/>
    <n v="1357142955"/>
    <n v="63.63"/>
    <n v="4555847040"/>
    <n v="3833495749"/>
    <n v="84.14"/>
    <n v="5643076000"/>
    <n v="0"/>
    <n v="0"/>
    <n v="6150724000"/>
    <n v="0"/>
    <n v="0"/>
    <n v="5506512000"/>
    <n v="0"/>
    <n v="0"/>
    <n v="23989025057"/>
    <n v="5190638704"/>
    <n v="21.64"/>
    <m/>
    <n v="2132.8660169999998"/>
    <n v="1357.142955"/>
    <n v="4555.8470399999997"/>
    <n v="3833.4957490000002"/>
    <n v="5643.076"/>
    <n v="0"/>
    <n v="6150.7240000000002"/>
    <n v="0"/>
    <n v="5506.5119999999997"/>
    <n v="0"/>
    <n v="23989.025056999995"/>
    <n v="5190.638704"/>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2"/>
    <n v="2"/>
    <s v="Implementar 1  Plan De Acción  Para Coordinar La Implementación Y El Seguimiento De La Pppf."/>
    <n v="3"/>
    <s v="Creciente"/>
    <n v="1"/>
    <s v="En ejecucion"/>
    <n v="1"/>
    <n v="0.1"/>
    <n v="0.09"/>
    <n v="90"/>
    <n v="0.3"/>
    <n v="0.21"/>
    <n v="70"/>
    <n v="0.5"/>
    <n v="0"/>
    <n v="0"/>
    <n v="0.8"/>
    <n v="0"/>
    <n v="0"/>
    <n v="1"/>
    <n v="0"/>
    <n v="0"/>
    <s v="N/A"/>
    <s v="N/A"/>
    <s v="N/A"/>
    <n v="125303800"/>
    <n v="117190933"/>
    <n v="93.53"/>
    <n v="420450235"/>
    <n v="367281000"/>
    <n v="87.35"/>
    <n v="1108622004"/>
    <n v="0"/>
    <n v="0"/>
    <n v="1073952325"/>
    <n v="0"/>
    <n v="0"/>
    <n v="780528606"/>
    <n v="0"/>
    <n v="0"/>
    <n v="3508856970"/>
    <n v="484471933"/>
    <n v="13.81"/>
    <m/>
    <n v="125.3038"/>
    <n v="117.190933"/>
    <n v="420.45023500000002"/>
    <n v="367.28100000000001"/>
    <n v="1108.6220040000001"/>
    <n v="0"/>
    <n v="1073.952325"/>
    <n v="0"/>
    <n v="780.52860599999997"/>
    <n v="0"/>
    <n v="3508.8569699999998"/>
    <n v="484.47193300000004"/>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2"/>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22"/>
    <n v="73.33"/>
    <n v="0.5"/>
    <n v="0"/>
    <n v="0"/>
    <n v="0.8"/>
    <n v="0"/>
    <n v="0"/>
    <n v="1"/>
    <n v="0"/>
    <n v="0"/>
    <s v="N/A"/>
    <s v="N/A"/>
    <s v="N/A"/>
    <n v="594794160"/>
    <n v="442654131"/>
    <n v="74.42"/>
    <n v="448039725"/>
    <n v="417967308"/>
    <n v="93.29"/>
    <n v="2667884186"/>
    <n v="0"/>
    <n v="0"/>
    <n v="2345228748"/>
    <n v="0"/>
    <n v="0"/>
    <n v="3506203583"/>
    <n v="0"/>
    <n v="0"/>
    <n v="9562150402"/>
    <n v="860621439"/>
    <n v="9"/>
    <m/>
    <n v="594.79416000000003"/>
    <n v="442.65413100000001"/>
    <n v="448.03972499999998"/>
    <n v="417.967308"/>
    <n v="2667.8841860000002"/>
    <n v="0"/>
    <n v="2345.228748"/>
    <n v="0"/>
    <n v="3506.203583"/>
    <n v="0"/>
    <n v="9562.1504020000011"/>
    <n v="860.621439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1"/>
    <s v="Ofertar 92500 Cupos Para Personas Mayores En El Servicio De Apoyos Económicos, Proporcionándoles Un Ingreso Económico Para Mejorar Su Autonomía Y Calidad De Vida"/>
    <n v="3"/>
    <s v="Creciente"/>
    <n v="1"/>
    <s v="En ejecucion"/>
    <n v="1"/>
    <n v="87828"/>
    <n v="87828"/>
    <n v="100"/>
    <n v="89805"/>
    <n v="87833"/>
    <n v="97.8"/>
    <n v="89805"/>
    <n v="0"/>
    <n v="0"/>
    <n v="89805"/>
    <n v="0"/>
    <n v="0"/>
    <n v="92500"/>
    <n v="0"/>
    <n v="0"/>
    <s v="N/A"/>
    <s v="N/A"/>
    <s v="N/A"/>
    <n v="39826254419"/>
    <n v="38908662221"/>
    <n v="97.7"/>
    <n v="63365401669"/>
    <n v="57363686000"/>
    <n v="90.53"/>
    <n v="101439818000"/>
    <n v="0"/>
    <n v="0"/>
    <n v="102025719000"/>
    <n v="0"/>
    <n v="0"/>
    <n v="112362270000"/>
    <n v="0"/>
    <n v="0"/>
    <n v="419019463088"/>
    <n v="96272348221"/>
    <n v="22.98"/>
    <m/>
    <n v="39826.254418999997"/>
    <n v="38908.662220999999"/>
    <n v="63365.401668999999"/>
    <n v="57363.686000000002"/>
    <n v="101439.818"/>
    <n v="0"/>
    <n v="102025.719"/>
    <n v="0"/>
    <n v="112362.27"/>
    <n v="0"/>
    <n v="419019.46308800002"/>
    <n v="96272.34822099999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2"/>
    <s v="Vincular A 38300 Personas Mayores A Procesos Ocupacionales Y De Desarrollo Humano A Través De La Atención Integral En Centros Día"/>
    <n v="3"/>
    <s v="Creciente"/>
    <n v="1"/>
    <s v="En ejecucion"/>
    <n v="1"/>
    <n v="12200"/>
    <n v="12200"/>
    <n v="100"/>
    <n v="23200"/>
    <n v="19379"/>
    <n v="83.53"/>
    <n v="28800"/>
    <n v="0"/>
    <n v="0"/>
    <n v="34300"/>
    <n v="0"/>
    <n v="0"/>
    <n v="38300"/>
    <n v="0"/>
    <n v="0"/>
    <s v="N/A"/>
    <s v="N/A"/>
    <s v="N/A"/>
    <n v="36810389278"/>
    <n v="20150745514.029999"/>
    <n v="54.74"/>
    <n v="17122208068"/>
    <n v="8623479816"/>
    <n v="50.36"/>
    <n v="25279620000"/>
    <n v="0"/>
    <n v="0"/>
    <n v="23054993000"/>
    <n v="0"/>
    <n v="0"/>
    <n v="31332617000"/>
    <n v="0"/>
    <n v="0"/>
    <n v="133599827346"/>
    <n v="28774225330.029999"/>
    <n v="21.54"/>
    <m/>
    <n v="36810.389278000002"/>
    <n v="20150.745514029997"/>
    <n v="17122.208068"/>
    <n v="8623.4798159999991"/>
    <n v="25279.62"/>
    <n v="0"/>
    <n v="23054.992999999999"/>
    <n v="0"/>
    <n v="31332.616999999998"/>
    <n v="0"/>
    <n v="133599.82734600001"/>
    <n v="28774.225330029996"/>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3"/>
    <s v="Atender 940 Personas Mayores En Procesos De Autocuidado Y Dignificación A Través De Servicios De Cuidado Transitorio (Día-Noche)."/>
    <n v="3"/>
    <s v="Creciente"/>
    <n v="1"/>
    <s v="En ejecucion"/>
    <n v="1"/>
    <n v="443"/>
    <n v="443"/>
    <n v="100"/>
    <n v="630"/>
    <n v="556"/>
    <n v="88.25"/>
    <n v="660"/>
    <n v="0"/>
    <n v="0"/>
    <n v="790"/>
    <n v="0"/>
    <n v="0"/>
    <n v="940"/>
    <n v="0"/>
    <n v="0"/>
    <s v="N/A"/>
    <s v="N/A"/>
    <s v="N/A"/>
    <n v="1482829176"/>
    <n v="1054011609"/>
    <n v="71.08"/>
    <n v="10166946423"/>
    <n v="10121621423"/>
    <n v="99.55"/>
    <n v="4105800000"/>
    <n v="0"/>
    <n v="0"/>
    <n v="7532832000"/>
    <n v="0"/>
    <n v="0"/>
    <n v="4025505000"/>
    <n v="0"/>
    <n v="0"/>
    <n v="27313912599"/>
    <n v="11175633032"/>
    <n v="40.92"/>
    <m/>
    <n v="1482.829176"/>
    <n v="1054.0116089999999"/>
    <n v="10166.946422999999"/>
    <n v="10121.621423000001"/>
    <n v="4105.8"/>
    <n v="0"/>
    <n v="7532.8320000000003"/>
    <n v="0"/>
    <n v="4025.5050000000001"/>
    <n v="0"/>
    <n v="27313.912598999999"/>
    <n v="11175.633032"/>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4"/>
    <s v="Atender 2800 Personas Mayores En Servicios De Cuidado Integral Y Protección En Modalidad Institucionalizada"/>
    <n v="3"/>
    <s v="Creciente"/>
    <n v="1"/>
    <s v="En ejecucion"/>
    <n v="1"/>
    <n v="2408"/>
    <n v="2059"/>
    <n v="85.51"/>
    <n v="2506"/>
    <n v="2258"/>
    <n v="90.1"/>
    <n v="2604"/>
    <n v="0"/>
    <n v="0"/>
    <n v="2702"/>
    <n v="0"/>
    <n v="0"/>
    <n v="2800"/>
    <n v="0"/>
    <n v="0"/>
    <s v="N/A"/>
    <s v="N/A"/>
    <s v="N/A"/>
    <n v="17410363320"/>
    <n v="15037217967.969999"/>
    <n v="86.37"/>
    <n v="58676551534"/>
    <n v="51350406642"/>
    <n v="87.51"/>
    <n v="70579094000"/>
    <n v="0"/>
    <n v="0"/>
    <n v="72273114000"/>
    <n v="0"/>
    <n v="0"/>
    <n v="76654468000"/>
    <n v="0"/>
    <n v="0"/>
    <n v="295593590854"/>
    <n v="66387624609.970001"/>
    <n v="22.46"/>
    <m/>
    <n v="17410.36332"/>
    <n v="15037.217967969998"/>
    <n v="58676.551533999998"/>
    <n v="51350.406642000002"/>
    <n v="70579.093999999997"/>
    <n v="0"/>
    <n v="72273.114000000001"/>
    <n v="0"/>
    <n v="76654.467999999993"/>
    <n v="0"/>
    <n v="295593.59085400001"/>
    <n v="66387.624609969993"/>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5"/>
    <s v="Dinamizar En 20 Localidades De Bogotá Redes De Cuidado Comunitario Entre Las Personas Mayores Y Actores Del Territorio Con La Participación De 5000 Personas"/>
    <n v="3"/>
    <s v="Creciente"/>
    <n v="1"/>
    <s v="En ejecucion"/>
    <n v="1"/>
    <n v="1"/>
    <n v="1"/>
    <n v="100"/>
    <n v="10"/>
    <n v="9"/>
    <n v="90"/>
    <n v="20"/>
    <n v="0"/>
    <n v="0"/>
    <n v="20"/>
    <n v="0"/>
    <n v="0"/>
    <n v="20"/>
    <n v="0"/>
    <n v="0"/>
    <s v="N/A"/>
    <s v="N/A"/>
    <s v="N/A"/>
    <n v="252411000"/>
    <n v="182511000"/>
    <n v="72.31"/>
    <n v="1318000000"/>
    <n v="364360000"/>
    <n v="27.64"/>
    <n v="1630720000"/>
    <n v="0"/>
    <n v="0"/>
    <n v="1705149000"/>
    <n v="0"/>
    <n v="0"/>
    <n v="1951355000"/>
    <n v="0"/>
    <n v="0"/>
    <n v="6857635000"/>
    <n v="546871000"/>
    <n v="7.97"/>
    <m/>
    <n v="252.411"/>
    <n v="182.511"/>
    <n v="1318"/>
    <n v="364.36"/>
    <n v="1630.72"/>
    <n v="0"/>
    <n v="1705.1489999999999"/>
    <n v="0"/>
    <n v="1951.355"/>
    <n v="0"/>
    <n v="6857.6350000000002"/>
    <n v="546.8709999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6"/>
    <s v="Implementar El 100 % De Acciones Del Plan De Acción De La Politica Publica Social Para El Envejecimiento Y La Vejez"/>
    <n v="2"/>
    <s v="Constante"/>
    <n v="1"/>
    <s v="En ejecucion"/>
    <n v="1"/>
    <n v="100"/>
    <n v="100"/>
    <n v="100"/>
    <n v="100"/>
    <n v="53.5"/>
    <n v="53.5"/>
    <n v="100"/>
    <n v="0"/>
    <n v="0"/>
    <n v="100"/>
    <n v="0"/>
    <n v="0"/>
    <n v="100"/>
    <n v="0"/>
    <n v="0"/>
    <s v="N/A"/>
    <s v="N/A"/>
    <s v="N/A"/>
    <n v="2253673914"/>
    <n v="1527447942"/>
    <n v="67.78"/>
    <n v="4669115474"/>
    <n v="3851062731"/>
    <n v="82.48"/>
    <n v="5118880000"/>
    <n v="0"/>
    <n v="0"/>
    <n v="5323635000"/>
    <n v="0"/>
    <n v="0"/>
    <n v="5536581000"/>
    <n v="0"/>
    <n v="0"/>
    <n v="22901885388"/>
    <n v="5378510673"/>
    <n v="23.49"/>
    <m/>
    <n v="2253.673914"/>
    <n v="1527.447942"/>
    <n v="4669.1154740000002"/>
    <n v="3851.062731"/>
    <n v="5118.88"/>
    <n v="0"/>
    <n v="5323.6350000000002"/>
    <n v="0"/>
    <n v="5536.5810000000001"/>
    <n v="0"/>
    <n v="22901.885388000002"/>
    <n v="5378.510672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9"/>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0"/>
    <n v="0"/>
    <n v="0"/>
    <n v="400000000"/>
    <n v="0"/>
    <n v="0"/>
    <n v="600000000"/>
    <n v="0"/>
    <n v="0"/>
    <n v="750000000"/>
    <n v="0"/>
    <n v="0"/>
    <n v="1750000000"/>
    <n v="0"/>
    <n v="0"/>
    <s v="VIGENCIA (a 30/06/2021): Durante el periodo se vanzó en las gestiones para la financiación del estudio."/>
    <n v="0"/>
    <n v="0"/>
    <n v="0"/>
    <n v="0"/>
    <n v="400"/>
    <n v="0"/>
    <n v="600"/>
    <n v="0"/>
    <n v="750"/>
    <n v="0"/>
    <n v="1750"/>
    <n v="0"/>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3"/>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518"/>
    <n v="1010"/>
    <n v="40.11"/>
    <n v="5592"/>
    <n v="0"/>
    <n v="0"/>
    <n v="913"/>
    <n v="0"/>
    <n v="0"/>
    <n v="67"/>
    <n v="0"/>
    <n v="0"/>
    <n v="10000"/>
    <n v="1920"/>
    <n v="19.2"/>
    <n v="788750561"/>
    <n v="664610667"/>
    <n v="84.26"/>
    <n v="2517509393"/>
    <n v="809588068"/>
    <n v="32.159999999999997"/>
    <n v="5624671000"/>
    <n v="0"/>
    <n v="0"/>
    <n v="13670326000"/>
    <n v="0"/>
    <n v="0"/>
    <n v="14655222000"/>
    <n v="0"/>
    <n v="0"/>
    <n v="37256478954"/>
    <n v="1474198735"/>
    <n v="3.96"/>
    <m/>
    <n v="788.75056099999995"/>
    <n v="664.61066700000003"/>
    <n v="2517.5093929999998"/>
    <n v="809.58806800000002"/>
    <n v="5624.6710000000003"/>
    <n v="0"/>
    <n v="13670.325999999999"/>
    <n v="0"/>
    <n v="14655.222"/>
    <n v="0"/>
    <n v="37256.478953999998"/>
    <n v="1474.198734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3"/>
    <n v="2"/>
    <s v="Atender 4275  Personas Con Discapacidad, Sus Familias Y Cuidadores-As En Los Servicios Sociales A Cargo Del Proyecto, A Través De Procesos De Articulación Transectorial."/>
    <n v="3"/>
    <s v="Creciente"/>
    <n v="1"/>
    <s v="En ejecucion"/>
    <n v="1"/>
    <n v="3037"/>
    <n v="3044"/>
    <n v="100.23"/>
    <n v="3375"/>
    <n v="3210"/>
    <n v="95.11"/>
    <n v="4058"/>
    <n v="0"/>
    <n v="0"/>
    <n v="4275"/>
    <n v="0"/>
    <n v="0"/>
    <n v="4275"/>
    <n v="0"/>
    <n v="0"/>
    <s v="N/A"/>
    <s v="N/A"/>
    <s v="N/A"/>
    <n v="25623166457"/>
    <n v="24454351896"/>
    <n v="95.44"/>
    <n v="59320162801"/>
    <n v="44746436224"/>
    <n v="75.430000000000007"/>
    <n v="72355456000"/>
    <n v="0"/>
    <n v="0"/>
    <n v="65577087000"/>
    <n v="0"/>
    <n v="0"/>
    <n v="49773907000"/>
    <n v="0"/>
    <n v="0"/>
    <n v="272649779258"/>
    <n v="69200788120"/>
    <n v="25.38"/>
    <m/>
    <n v="25623.166456999999"/>
    <n v="24454.351896"/>
    <n v="59320.162800999999"/>
    <n v="44746.436223999997"/>
    <n v="72355.456000000006"/>
    <n v="0"/>
    <n v="65577.087"/>
    <n v="0"/>
    <n v="49773.906999999999"/>
    <n v="0"/>
    <n v="272649.77925800002"/>
    <n v="69200.788119999997"/>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3"/>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06"/>
    <n v="57"/>
    <n v="8.07"/>
    <n v="712"/>
    <n v="0"/>
    <n v="0"/>
    <n v="712"/>
    <n v="0"/>
    <n v="0"/>
    <n v="355"/>
    <n v="0"/>
    <n v="0"/>
    <n v="2561"/>
    <n v="133"/>
    <n v="5.19"/>
    <n v="122368900"/>
    <n v="122368900"/>
    <n v="100"/>
    <n v="296739680"/>
    <n v="190048050"/>
    <n v="64.05"/>
    <n v="1219969000"/>
    <n v="0"/>
    <n v="0"/>
    <n v="1272768000"/>
    <n v="0"/>
    <n v="0"/>
    <n v="1312478000"/>
    <n v="0"/>
    <n v="0"/>
    <n v="4224323580"/>
    <n v="312416950"/>
    <n v="7.4"/>
    <m/>
    <n v="122.3689"/>
    <n v="122.3689"/>
    <n v="296.73968000000002"/>
    <n v="190.04804999999999"/>
    <n v="1219.9690000000001"/>
    <n v="0"/>
    <n v="1272.768"/>
    <n v="0"/>
    <n v="1312.4780000000001"/>
    <n v="0"/>
    <n v="4224.3235800000002"/>
    <n v="312.416949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3"/>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13"/>
    <n v="48.15"/>
    <n v="0.47"/>
    <n v="0"/>
    <n v="0"/>
    <n v="0.1"/>
    <n v="0"/>
    <n v="0"/>
    <n v="0.06"/>
    <n v="0"/>
    <n v="0"/>
    <n v="1"/>
    <n v="0.23"/>
    <n v="23"/>
    <n v="87919333"/>
    <n v="85375333"/>
    <n v="97.11"/>
    <n v="202007283"/>
    <n v="202007283"/>
    <n v="100"/>
    <n v="192054000"/>
    <n v="0"/>
    <n v="0"/>
    <n v="202937000"/>
    <n v="0"/>
    <n v="0"/>
    <n v="199054000"/>
    <n v="0"/>
    <n v="0"/>
    <n v="883971616"/>
    <n v="287382616"/>
    <n v="32.51"/>
    <m/>
    <n v="87.919332999999995"/>
    <n v="85.375332999999998"/>
    <n v="202.007283"/>
    <n v="202.007283"/>
    <n v="192.054"/>
    <n v="0"/>
    <n v="202.93700000000001"/>
    <n v="0"/>
    <n v="199.054"/>
    <n v="0"/>
    <n v="883.97161599999993"/>
    <n v="287.38261599999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3"/>
    <n v="5"/>
    <s v="Brindar A 3200 Personas Con Discapacidad, Sus Familias Y Cuidadores-As Apoyo En El Desarrollo De Sus Competencias  Orientadas A La Inclusión Social, En El Marco De Una Articulación Transectorial"/>
    <n v="1"/>
    <s v="Suma"/>
    <n v="1"/>
    <s v="En ejecucion"/>
    <n v="1"/>
    <n v="400"/>
    <n v="368"/>
    <n v="92"/>
    <n v="800"/>
    <n v="125"/>
    <n v="15.63"/>
    <n v="816"/>
    <n v="0"/>
    <n v="0"/>
    <n v="816"/>
    <n v="0"/>
    <n v="0"/>
    <n v="400"/>
    <n v="0"/>
    <n v="0"/>
    <n v="3200"/>
    <n v="493"/>
    <n v="15.41"/>
    <n v="148368900"/>
    <n v="145449900"/>
    <n v="98.03"/>
    <n v="380871843"/>
    <n v="250804716"/>
    <n v="65.849999999999994"/>
    <n v="1002413000"/>
    <n v="0"/>
    <n v="0"/>
    <n v="1039885000"/>
    <n v="0"/>
    <n v="0"/>
    <n v="1078857000"/>
    <n v="0"/>
    <n v="0"/>
    <n v="3650395743"/>
    <n v="396254616"/>
    <n v="10.86"/>
    <m/>
    <n v="148.3689"/>
    <n v="145.44990000000001"/>
    <n v="380.87184300000001"/>
    <n v="250.80471600000001"/>
    <n v="1002.413"/>
    <n v="0"/>
    <n v="1039.885"/>
    <n v="0"/>
    <n v="1078.857"/>
    <n v="0"/>
    <n v="3650.395743"/>
    <n v="396.25461600000006"/>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6"/>
    <n v="1"/>
    <s v="Formar E Informar A 70000 Niñas, Niños, Adolescentes, Jóvenes Y Sus Familias En Derechos Sexuales Y Derechos Reproductivos Con Enfoque Diferencial Y De Género"/>
    <n v="1"/>
    <s v="Suma"/>
    <n v="1"/>
    <s v="En ejecucion"/>
    <n v="1"/>
    <n v="5833"/>
    <n v="5879"/>
    <n v="100.79"/>
    <n v="17500"/>
    <n v="9778"/>
    <n v="55.87"/>
    <n v="20417"/>
    <n v="0"/>
    <n v="0"/>
    <n v="20417"/>
    <n v="0"/>
    <n v="0"/>
    <n v="5833"/>
    <n v="0"/>
    <n v="0"/>
    <n v="70000"/>
    <n v="15657"/>
    <n v="22.37"/>
    <n v="41360000"/>
    <n v="41360000"/>
    <n v="100"/>
    <n v="266891000"/>
    <n v="72638000"/>
    <n v="27.22"/>
    <n v="575441765"/>
    <n v="0"/>
    <n v="0"/>
    <n v="665928440"/>
    <n v="0"/>
    <n v="0"/>
    <n v="902412302"/>
    <n v="0"/>
    <n v="0"/>
    <n v="2452033507"/>
    <n v="113998000"/>
    <n v="4.6500000000000004"/>
    <s v="VIGENCIA (a 30/06/2021): 9.778 niños, niñas, adolescentes, jóvenes y sus familias formados e informados en derechos sexuales y reproductivos, en espacios de participación y planteles educativos lo que ha permitido transformar imaginarios sobre la sexualidad con el fin de impactar el indicé de reducción de la maternidad y paternidad temprana en mujeres menores o iguales a 19 años, así como la violencia sexual contra niñas y mujeres jóvenes, dato que se verá reflejado en los resultados de la implementación del modelo de salud con enfoque poblacional-diferencial, de género, participativo, resolutivo y territorial y el cual aporta a la modificación de los determinantes sociales de la salud."/>
    <n v="41.36"/>
    <n v="41.36"/>
    <n v="266.89100000000002"/>
    <n v="72.638000000000005"/>
    <n v="575.44176500000003"/>
    <n v="0"/>
    <n v="665.92844000000002"/>
    <n v="0"/>
    <n v="902.41230199999995"/>
    <n v="0"/>
    <n v="2452.0335070000001"/>
    <n v="113.998"/>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6"/>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00"/>
    <n v="429"/>
    <n v="17.16"/>
    <n v="2500"/>
    <n v="0"/>
    <n v="0"/>
    <n v="2000"/>
    <n v="0"/>
    <n v="0"/>
    <n v="1500"/>
    <n v="0"/>
    <n v="0"/>
    <n v="10000"/>
    <n v="1996"/>
    <n v="19.96"/>
    <n v="65988176"/>
    <n v="65919783"/>
    <n v="99.89"/>
    <n v="343426000"/>
    <n v="147642000"/>
    <n v="42.99"/>
    <n v="477131476"/>
    <n v="0"/>
    <n v="0"/>
    <n v="486595426"/>
    <n v="0"/>
    <n v="0"/>
    <n v="299313278"/>
    <n v="0"/>
    <n v="0"/>
    <n v="1672454356"/>
    <n v="213561783"/>
    <n v="12.77"/>
    <s v="VIGENCIA (a 30/06/2021): Se presentan retrasos debido a la emergencia sanitaria y a las dinámicas del territorio derivadas de la misma, además de las alteraciones de orden público por el paro nacional, lo que afectó directamente en el desarrollo de actividades en territorio y la participación de la población objetivo, esto además  del contagio por COVID de personal que hace parte de los  equipos de trabajo, limitando así el cumplimiento de las tareas programadas para el primer semestre. Por lo anterior se adelantan mesas de trabajo con los equipos de trabajo de las diferentes subdirecciones de la Secretaría Distrital de Integración Social, así como de otras entidades del Distrito con el fin de dar cumplimiento a la meta programada al corte."/>
    <n v="65.988175999999996"/>
    <n v="65.919782999999995"/>
    <n v="343.42599999999999"/>
    <n v="147.642"/>
    <n v="477.13147600000002"/>
    <n v="0"/>
    <n v="486.59542599999997"/>
    <n v="0"/>
    <n v="299.31327800000003"/>
    <n v="0"/>
    <n v="1672.4543560000002"/>
    <n v="213.561782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6"/>
    <n v="3"/>
    <s v="Implementar 1 Plan De Acción Intra E Interinstitucional  Para La Promoción De Los Derechos Sexuales Y Derechos Reproductivos De Niñas, Niños, Adolescentes Y Jóvenes"/>
    <n v="2"/>
    <s v="Constante"/>
    <n v="1"/>
    <s v="En ejecucion"/>
    <n v="1"/>
    <n v="1"/>
    <n v="1"/>
    <n v="100"/>
    <n v="1"/>
    <n v="0.65"/>
    <n v="65"/>
    <n v="1"/>
    <n v="0"/>
    <n v="0"/>
    <n v="1"/>
    <n v="0"/>
    <n v="0"/>
    <n v="1"/>
    <n v="0"/>
    <n v="0"/>
    <s v="N/A"/>
    <s v="N/A"/>
    <s v="N/A"/>
    <n v="108015000"/>
    <n v="108015000"/>
    <n v="100"/>
    <n v="244762000"/>
    <n v="116246000"/>
    <n v="47.5"/>
    <n v="252104842"/>
    <n v="0"/>
    <n v="0"/>
    <n v="259667991"/>
    <n v="0"/>
    <n v="0"/>
    <n v="267458037"/>
    <n v="0"/>
    <n v="0"/>
    <n v="1132007870"/>
    <n v="224261000"/>
    <n v="19.809999999999999"/>
    <s v="VIGENCIA (a 30/06/2021):  Se presentan retrasos debido a la emergencia sanitaria y a las dinámicas del territorio derivadas de la misma, además de las alteraciones de orden público por el paro nacional, lo que afectó directamente el desarrollo de actividades para la concertación de acciones a nivel intersectorial y a nivel de Subdirecciones SDIS, sumado a esto se presentaron percances de contagio por COVID de personal que hace parte de los equipos de trabajo lo que hizo equipos y limitados y tareas en stand by, es así que se programa para el segundo semestre iniciar con las acciones de seguimiento de los planes de acción desarrollados con entidades intersectoriales y subdirecciones SDIS."/>
    <n v="108.015"/>
    <n v="108.015"/>
    <n v="244.762"/>
    <n v="116.246"/>
    <n v="252.10484199999999"/>
    <n v="0"/>
    <n v="259.66799099999997"/>
    <n v="0"/>
    <n v="267.45803699999999"/>
    <n v="0"/>
    <n v="1132.0078699999999"/>
    <n v="224.26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6"/>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1"/>
    <n v="16.670000000000002"/>
    <n v="0.1"/>
    <n v="0"/>
    <n v="0"/>
    <n v="0.1"/>
    <n v="0"/>
    <n v="0"/>
    <n v="0.1"/>
    <n v="0"/>
    <n v="0"/>
    <n v="1"/>
    <n v="0.2"/>
    <n v="20"/>
    <n v="177500000"/>
    <n v="126250000"/>
    <n v="71.13"/>
    <n v="144921000"/>
    <n v="48634000"/>
    <n v="33.56"/>
    <n v="430871917"/>
    <n v="0"/>
    <n v="0"/>
    <n v="375424643"/>
    <n v="0"/>
    <n v="0"/>
    <n v="502649164"/>
    <n v="0"/>
    <n v="0"/>
    <n v="1631366724"/>
    <n v="174884000"/>
    <n v="10.72"/>
    <s v="VIGENCIA (a 30/06/2021): Estrategias comunicativas construidas para la prevención de la maternidad y la paternidad temprana y el embarazo en niñas menores de 14 años, lo que ha permitido ampliar la participación de niños, niñas, adolescentes, jóvenes y sus familias en el programa de Prevención y atención de maternidad temprana.  Creación de enfoques para la estrategia de comunicaciones entre ellos están: Enfoque de derechos, enfoque de género y enfoque de terminantes sociales. Publicación de eventos y actividades a realizar en cumplimiento de los objetivos del proyecto 7753."/>
    <n v="177.5"/>
    <n v="126.25"/>
    <n v="144.92099999999999"/>
    <n v="48.634"/>
    <n v="430.871917"/>
    <n v="0"/>
    <n v="375.424643"/>
    <n v="0"/>
    <n v="502.64916399999998"/>
    <n v="0"/>
    <n v="1631.366724"/>
    <n v="174.8840000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4"/>
    <n v="1"/>
    <s v="Coordinar 1 Implementación En El Distrito De La Politica Pública  De Juventud Y El Funcionamiento Del Sistema Distrital De Juventud."/>
    <n v="1"/>
    <s v="Suma"/>
    <n v="1"/>
    <s v="En ejecucion"/>
    <n v="1"/>
    <n v="0.12"/>
    <n v="0.12"/>
    <n v="100"/>
    <n v="0.25"/>
    <n v="0.1"/>
    <n v="40"/>
    <n v="0.25"/>
    <n v="0"/>
    <n v="0"/>
    <n v="0.25"/>
    <n v="0"/>
    <n v="0"/>
    <n v="0.13"/>
    <n v="0"/>
    <n v="0"/>
    <n v="1"/>
    <n v="0.22"/>
    <n v="22"/>
    <n v="365591500"/>
    <n v="326958500"/>
    <n v="89.43"/>
    <n v="764859000"/>
    <n v="720600726"/>
    <n v="94.21"/>
    <n v="1051998741"/>
    <n v="0"/>
    <n v="0"/>
    <n v="1033168171"/>
    <n v="0"/>
    <n v="0"/>
    <n v="1229492952"/>
    <n v="0"/>
    <n v="0"/>
    <n v="4445110364"/>
    <n v="1047559226"/>
    <n v="23.57"/>
    <s v="VIGENCIA (a 30/06/2021): Desarrollo de comités Operativos Locales de Juventud (COLJ) en las 20 localidades, Desarrollo de actividades de socialización de la ruta y sus 12 atenciones, en Casas de Juventud y grupos focalizados en el territorio tales como grupos de Facebook, grupos de Whatsaap, plataformas virtuales y en menor proporción actividades presenciales como la Estrategia RETO. 1750 jóvenes informados y socializados en el tema de política pública de juventud Diseño de actividades para aprovechamiento del tiempo libre."/>
    <n v="365.5915"/>
    <n v="326.95850000000002"/>
    <n v="764.85900000000004"/>
    <n v="720.60072600000001"/>
    <n v="1051.9987410000001"/>
    <n v="0"/>
    <n v="1033.168171"/>
    <n v="0"/>
    <n v="1229.4929520000001"/>
    <n v="0"/>
    <n v="4445.1103640000001"/>
    <n v="1047.559226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4"/>
    <n v="2"/>
    <s v="Diseñar E Implementar 1 Estrategia De Comunicación Y Difusión De Los Servicios Sociales Dirigidos A La Población Jóven"/>
    <n v="1"/>
    <s v="Suma"/>
    <n v="1"/>
    <s v="En ejecucion"/>
    <n v="1"/>
    <n v="0.12"/>
    <n v="0.12"/>
    <n v="100"/>
    <n v="0.25"/>
    <n v="0.13"/>
    <n v="52"/>
    <n v="0.25"/>
    <n v="0"/>
    <n v="0"/>
    <n v="0.25"/>
    <n v="0"/>
    <n v="0"/>
    <n v="0.13"/>
    <n v="0"/>
    <n v="0"/>
    <n v="1"/>
    <n v="0.25"/>
    <n v="25"/>
    <n v="106069000"/>
    <n v="106069000"/>
    <n v="100"/>
    <n v="315520000"/>
    <n v="242829667"/>
    <n v="76.959999999999994"/>
    <n v="299016704"/>
    <n v="0"/>
    <n v="0"/>
    <n v="274178102"/>
    <n v="0"/>
    <n v="0"/>
    <n v="364084902"/>
    <n v="0"/>
    <n v="0"/>
    <n v="1358868708"/>
    <n v="348898667"/>
    <n v="25.68"/>
    <s v="VIGENCIA (a 30/06/2021): Se realizaron 9 productos audiovisuales con base a los componentes del proyecto `Distrito Joven¿, esto con el objetivo de promocionar y visibilizar lo que se viene trabajando en el marco de la estrategia de comunicaciones de la Subdirección para la Juventud. En articulación con la emisora DC Radio se llevó a cabo la grabación y emisión de un (4) programas de radio realizados por la Subdirección por la Juventud. Adicionalmente se trabajó en la producción de un (1) podcast sobre la Expedición de órdenes de comparendos de CNSCC."/>
    <n v="106.069"/>
    <n v="106.069"/>
    <n v="315.52"/>
    <n v="242.829667"/>
    <n v="299.016704"/>
    <n v="0"/>
    <n v="274.17810200000002"/>
    <n v="0"/>
    <n v="364.084902"/>
    <n v="0"/>
    <n v="1358.8687080000002"/>
    <n v="348.89866699999999"/>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4"/>
    <n v="3"/>
    <s v="Entregar A 5900 Jovenes Trasferencias  Monetarias Condicionadas En El Marco De La Estrategia De Oportunidades Juveniles"/>
    <n v="1"/>
    <s v="Suma"/>
    <n v="1"/>
    <s v="En ejecucion"/>
    <n v="1"/>
    <n v="1"/>
    <n v="0"/>
    <n v="0"/>
    <n v="1500"/>
    <n v="131"/>
    <n v="8.73"/>
    <n v="1600"/>
    <n v="0"/>
    <n v="0"/>
    <n v="1800"/>
    <n v="0"/>
    <n v="0"/>
    <n v="1000"/>
    <n v="0"/>
    <n v="0"/>
    <n v="5900"/>
    <n v="131"/>
    <n v="2.2200000000000002"/>
    <n v="90427500"/>
    <n v="90427500"/>
    <n v="100"/>
    <n v="4805090000"/>
    <n v="655550000"/>
    <n v="13.64"/>
    <n v="5574837020"/>
    <n v="0"/>
    <n v="0"/>
    <n v="6070897406"/>
    <n v="0"/>
    <n v="0"/>
    <n v="4327200350"/>
    <n v="0"/>
    <n v="0"/>
    <n v="20868452276"/>
    <n v="745977500"/>
    <n v="3.57"/>
    <s v="VIGENCIA (a 30/06/2021): Se presenta retraso  teniendo en cuenta que durante el segundo trimestre se continuó con el diseño de la estrategia de funcionamiento, identificación y caracterización de beneficiarios con enfoque de género diferencial y territorial. Dentro de los percances estuvo la concertación con la Secretaría de Planeación y Hacienda para la dispersión de la TMC, por otra parte una vez se realiza la primera autorización de giro a 132 jóvenes en el mes de junio la SDH procede a realizar dispersión de 131 puesto que 1 fue devuelta. Por último se aclara que el proyecto está trabajando de manera efectiva en adelantar la identificación, focalización y priorización de los jóvenes que ingresan al ciclo operativo del servicio social para la seguridad económica, a fin de cumplir la meta programada durante el segundo semestre de la vigencia."/>
    <n v="90.427499999999995"/>
    <n v="90.427499999999995"/>
    <n v="4805.09"/>
    <n v="655.55"/>
    <n v="5574.8370199999999"/>
    <n v="0"/>
    <n v="6070.897406"/>
    <n v="0"/>
    <n v="4327.2003500000001"/>
    <n v="0"/>
    <n v="20868.452276"/>
    <n v="745.97749999999996"/>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4"/>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2.79"/>
    <n v="7.69"/>
    <n v="33.74"/>
    <n v="27"/>
    <n v="0"/>
    <n v="0"/>
    <n v="31"/>
    <n v="0"/>
    <n v="0"/>
    <n v="13"/>
    <n v="0"/>
    <n v="0"/>
    <n v="100"/>
    <n v="13.9"/>
    <n v="13.9"/>
    <n v="2926964823"/>
    <n v="2139413228"/>
    <n v="73.09"/>
    <n v="4925035400"/>
    <n v="4171447813"/>
    <n v="84.7"/>
    <n v="2658360077"/>
    <n v="0"/>
    <n v="0"/>
    <n v="2555006345"/>
    <n v="0"/>
    <n v="0"/>
    <n v="4579605146"/>
    <n v="0"/>
    <n v="0"/>
    <n v="17644971791"/>
    <n v="6310861041"/>
    <n v="35.770000000000003"/>
    <s v="VIGENCIA (a 30/06/2021): Durante la vigencia 2020 se reportó el avance de la meta sobre lo programado para el cuatrienio,  sin embargo, para la vigencia 2021 se venía reportando el avance sobre lo programado para la vigencia.Correo Alejandro Ruiz 15072021."/>
    <n v="2926.9648229999998"/>
    <n v="2139.4132279999999"/>
    <n v="4925.0353999999998"/>
    <n v="4171.4478129999998"/>
    <n v="2658.3600769999998"/>
    <n v="0"/>
    <n v="2555.0063449999998"/>
    <n v="0"/>
    <n v="4579.6051459999999"/>
    <n v="0"/>
    <n v="17644.971790999996"/>
    <n v="6310.8610410000001"/>
  </r>
  <r>
    <n v="16"/>
    <s v="Un Nuevo Contrato Social y Ambiental para la Bogotá del Siglo XXI"/>
    <x v="0"/>
    <n v="2021"/>
    <s v="30/06/2021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4"/>
    <n v="5"/>
    <s v="Atender 100 Por Ciento A Jóvenes Y Adolescentes Con Sanciones No Privativas De La Libertad Que Requieren El Apoyo Para El Restablecimiento De Sus Derechos A Través De Centros Forjar."/>
    <n v="2"/>
    <s v="Constante"/>
    <n v="1"/>
    <s v="En ejecucion"/>
    <n v="1"/>
    <n v="100"/>
    <n v="100"/>
    <n v="100"/>
    <n v="100"/>
    <n v="100"/>
    <n v="100"/>
    <n v="100"/>
    <n v="0"/>
    <n v="0"/>
    <n v="100"/>
    <n v="0"/>
    <n v="0"/>
    <n v="100"/>
    <n v="0"/>
    <n v="0"/>
    <s v="N/A"/>
    <s v="N/A"/>
    <s v="N/A"/>
    <n v="1131030000"/>
    <n v="1027046097"/>
    <n v="90.81"/>
    <n v="2073828984"/>
    <n v="1767365500"/>
    <n v="85.22"/>
    <n v="1230787458"/>
    <n v="0"/>
    <n v="0"/>
    <n v="1206199976"/>
    <n v="0"/>
    <n v="0"/>
    <n v="1357830802"/>
    <n v="0"/>
    <n v="0"/>
    <n v="6999677220"/>
    <n v="2794411597"/>
    <n v="39.92"/>
    <s v="VIGENCIA (a 30/06/2021): Atención de 511 jóvenes a través del servicio centros Forjar, el cual cuenta con 3 unidades operativas en la Ciudad. Se ha logrado debido a la contingencia por la emergencia social y sanitaria adoptar medidas para prevenir y controlar la propagación de la pandemia, esto a través de la implementación de acciones tales como: *Orientación y seguimiento al desarrollo de Guías Pedagógicas *Orientación y acompañamiento psicosocial individual y familiar *Seguimiento a la garantía de derechos *Orientación y desarrollo de estrategias de promoción y prevención en salud *Asesoría jurídica a los participantes del servicio y familias *Seguimiento a la ejecución de la medida o sanción"/>
    <n v="1131.03"/>
    <n v="1027.0460969999999"/>
    <n v="2073.8289840000002"/>
    <n v="1767.3655000000001"/>
    <n v="1230.787458"/>
    <n v="0"/>
    <n v="1206.1999760000001"/>
    <n v="0"/>
    <n v="1357.8308019999999"/>
    <n v="0"/>
    <n v="6999.6772199999996"/>
    <n v="2794.4115970000003"/>
  </r>
  <r>
    <n v="16"/>
    <s v="Un Nuevo Contrato Social y Ambiental para la Bogotá del Siglo XXI"/>
    <x v="0"/>
    <n v="2021"/>
    <s v="30/06/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3"/>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7.0000000000000007E-2"/>
    <n v="70"/>
    <n v="0.28000000000000003"/>
    <n v="0"/>
    <n v="0"/>
    <n v="0.53"/>
    <n v="0"/>
    <n v="0"/>
    <n v="1"/>
    <n v="0"/>
    <n v="0"/>
    <s v="N/A"/>
    <s v="N/A"/>
    <s v="N/A"/>
    <n v="336260668"/>
    <n v="214782737"/>
    <n v="63.87"/>
    <n v="500000000"/>
    <n v="0"/>
    <n v="0"/>
    <n v="15320002571"/>
    <n v="0"/>
    <n v="0"/>
    <n v="7977813808"/>
    <n v="0"/>
    <n v="0"/>
    <n v="10194066078"/>
    <n v="0"/>
    <n v="0"/>
    <n v="34328143125"/>
    <n v="214782737"/>
    <n v="0.63"/>
    <s v="VIGENCIA (a 30/06/2021): El avance de la magnitud logrado en la meta 1 del Proyecto de Inversión, orientado al diseño e implementación del plan de fortalecimiento de las Comisarías de Familia, se ha materializado a partir de la gestión realizada en función de las erogaciones por el pago de las reservas, así como la gestión coordinadora y complementaria del personal que, vinculado por planta, desempeña sus labores también en el marco de la misma meta y cuyas erogaciones se derivan de los recursos de funcionamiento y no de los recursos de inversión destinados al proyecto.¿"/>
    <n v="336.26066800000001"/>
    <n v="214.782737"/>
    <n v="500"/>
    <n v="0"/>
    <n v="15320.002571000001"/>
    <n v="0"/>
    <n v="7977.8138079999999"/>
    <n v="0"/>
    <n v="10194.066078"/>
    <n v="0"/>
    <n v="34328.143125000002"/>
    <n v="214.782737"/>
  </r>
  <r>
    <n v="16"/>
    <s v="Un Nuevo Contrato Social y Ambiental para la Bogotá del Siglo XXI"/>
    <x v="0"/>
    <n v="2021"/>
    <s v="30/06/2021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3"/>
    <n v="2"/>
    <s v="Atender Oportunamente El 100 % De Las Víctimas De Violencia Intrafamiliar"/>
    <n v="3"/>
    <s v="Creciente"/>
    <n v="1"/>
    <s v="En ejecucion"/>
    <n v="1"/>
    <n v="71"/>
    <n v="61"/>
    <n v="85.92"/>
    <n v="85"/>
    <n v="70"/>
    <n v="82.35"/>
    <n v="90"/>
    <n v="0"/>
    <n v="0"/>
    <n v="95"/>
    <n v="0"/>
    <n v="0"/>
    <n v="100"/>
    <n v="0"/>
    <n v="0"/>
    <s v="N/A"/>
    <s v="N/A"/>
    <s v="N/A"/>
    <n v="4923568789"/>
    <n v="3826439761"/>
    <n v="77.72"/>
    <n v="14802766884"/>
    <n v="12222833037"/>
    <n v="82.57"/>
    <n v="13294997429"/>
    <n v="0"/>
    <n v="0"/>
    <n v="13770636192"/>
    <n v="0"/>
    <n v="0"/>
    <n v="13596521276"/>
    <n v="0"/>
    <n v="0"/>
    <n v="60388490570"/>
    <n v="16049272798"/>
    <n v="26.58"/>
    <m/>
    <n v="4923.5687889999999"/>
    <n v="3826.4397610000001"/>
    <n v="14802.766884000001"/>
    <n v="12222.833037"/>
    <n v="13294.997428999999"/>
    <n v="0"/>
    <n v="13770.636192"/>
    <n v="0"/>
    <n v="13596.521275999999"/>
    <n v="0"/>
    <n v="60388.490570000002"/>
    <n v="16049.272798"/>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1"/>
    <s v="Modernizar Y Mantener El 100 % De La Infraestructura Tecnológica De La Entidad Para Garantizar La Operación De La Secretaría"/>
    <n v="2"/>
    <s v="Constante"/>
    <n v="1"/>
    <s v="En ejecucion"/>
    <n v="1"/>
    <n v="100"/>
    <n v="100"/>
    <n v="100"/>
    <n v="100"/>
    <n v="49.98"/>
    <n v="49.98"/>
    <n v="100"/>
    <n v="0"/>
    <n v="0"/>
    <n v="100"/>
    <n v="0"/>
    <n v="0"/>
    <n v="100"/>
    <n v="0"/>
    <n v="0"/>
    <s v="N/A"/>
    <s v="N/A"/>
    <s v="N/A"/>
    <n v="3693362355"/>
    <n v="3473368677"/>
    <n v="94.04"/>
    <n v="5669806289"/>
    <n v="2867847621"/>
    <n v="50.58"/>
    <n v="5121358000"/>
    <n v="0"/>
    <n v="0"/>
    <n v="5321613000"/>
    <n v="0"/>
    <n v="0"/>
    <n v="4586824000"/>
    <n v="0"/>
    <n v="0"/>
    <n v="24392963644"/>
    <n v="6341216298"/>
    <n v="26"/>
    <m/>
    <n v="3693.3623550000002"/>
    <n v="3473.3686769999999"/>
    <n v="5669.8062890000001"/>
    <n v="2867.8476209999999"/>
    <n v="5121.3580000000002"/>
    <n v="0"/>
    <n v="5321.6130000000003"/>
    <n v="0"/>
    <n v="4586.8239999999996"/>
    <n v="0"/>
    <n v="24392.963644000003"/>
    <n v="6341.2162979999994"/>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2"/>
    <s v="Actualizar Y Mantener El 100 % De Los Sistemas De Información De La Entidad Para Contar Con Información Accesible, Confiable Y Oportuna"/>
    <n v="2"/>
    <s v="Constante"/>
    <n v="1"/>
    <s v="En ejecucion"/>
    <n v="1"/>
    <n v="100"/>
    <n v="100"/>
    <n v="100"/>
    <n v="100"/>
    <n v="49.98"/>
    <n v="49.98"/>
    <n v="100"/>
    <n v="0"/>
    <n v="0"/>
    <n v="100"/>
    <n v="0"/>
    <n v="0"/>
    <n v="100"/>
    <n v="0"/>
    <n v="0"/>
    <s v="N/A"/>
    <s v="N/A"/>
    <s v="N/A"/>
    <n v="3296241939"/>
    <n v="3124865926"/>
    <n v="94.8"/>
    <n v="4210267827"/>
    <n v="2558170591"/>
    <n v="60.76"/>
    <n v="5815536000"/>
    <n v="0"/>
    <n v="0"/>
    <n v="6042934000"/>
    <n v="0"/>
    <n v="0"/>
    <n v="5208548000"/>
    <n v="0"/>
    <n v="0"/>
    <n v="24573527766"/>
    <n v="5683036517"/>
    <n v="23.13"/>
    <m/>
    <n v="3296.241939"/>
    <n v="3124.8659259999999"/>
    <n v="4210.2678269999997"/>
    <n v="2558.1705910000001"/>
    <n v="5815.5360000000001"/>
    <n v="0"/>
    <n v="6042.9340000000002"/>
    <n v="0"/>
    <n v="5208.5479999999998"/>
    <n v="0"/>
    <n v="24573.527765999999"/>
    <n v="5683.0365170000005"/>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3"/>
    <s v="Construir 1 Estrategia De Gestión Del Conocimiento Y La Información"/>
    <n v="3"/>
    <s v="Creciente"/>
    <n v="1"/>
    <s v="En ejecucion"/>
    <n v="1"/>
    <n v="0.08"/>
    <n v="0.08"/>
    <n v="100"/>
    <n v="0.4"/>
    <n v="0.19"/>
    <n v="47.5"/>
    <n v="0.7"/>
    <n v="0"/>
    <n v="0"/>
    <n v="0.9"/>
    <n v="0"/>
    <n v="0"/>
    <n v="1"/>
    <n v="0"/>
    <n v="0"/>
    <s v="N/A"/>
    <s v="N/A"/>
    <s v="N/A"/>
    <n v="758658299"/>
    <n v="692285433"/>
    <n v="91.25"/>
    <n v="1433071650"/>
    <n v="882694000"/>
    <n v="61.59"/>
    <n v="1189413000"/>
    <n v="0"/>
    <n v="0"/>
    <n v="1214943000"/>
    <n v="0"/>
    <n v="0"/>
    <n v="1505071000"/>
    <n v="0"/>
    <n v="0"/>
    <n v="6101156949"/>
    <n v="1574979433"/>
    <n v="25.81"/>
    <m/>
    <n v="758.65829900000006"/>
    <n v="692.28543300000001"/>
    <n v="1433.0716500000001"/>
    <n v="882.69399999999996"/>
    <n v="1189.413"/>
    <n v="0"/>
    <n v="1214.943"/>
    <n v="0"/>
    <n v="1505.0709999999999"/>
    <n v="0"/>
    <n v="6101.1569490000002"/>
    <n v="1574.979433"/>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4"/>
    <s v="Formular E Implementar 1 Estrategia De Focalización En El Marco De La Estrategia Territorial Integral Social - Etis."/>
    <n v="3"/>
    <s v="Creciente"/>
    <n v="1"/>
    <s v="En ejecucion"/>
    <n v="1"/>
    <n v="0.12"/>
    <n v="0.11"/>
    <n v="91.67"/>
    <n v="0.4"/>
    <n v="0.36"/>
    <n v="90"/>
    <n v="0.75"/>
    <n v="0"/>
    <n v="0"/>
    <n v="0.9"/>
    <n v="0"/>
    <n v="0"/>
    <n v="1"/>
    <n v="0"/>
    <n v="0"/>
    <s v="N/A"/>
    <s v="N/A"/>
    <s v="N/A"/>
    <n v="248799667"/>
    <n v="238559800"/>
    <n v="95.88"/>
    <n v="406184000"/>
    <n v="406184000"/>
    <n v="100"/>
    <n v="332665000"/>
    <n v="0"/>
    <n v="0"/>
    <n v="339806000"/>
    <n v="0"/>
    <n v="0"/>
    <n v="420952000"/>
    <n v="0"/>
    <n v="0"/>
    <n v="1748406667"/>
    <n v="644743800"/>
    <n v="36.880000000000003"/>
    <m/>
    <n v="248.799667"/>
    <n v="238.5598"/>
    <n v="406.18400000000003"/>
    <n v="406.18400000000003"/>
    <n v="332.66500000000002"/>
    <n v="0"/>
    <n v="339.80599999999998"/>
    <n v="0"/>
    <n v="420.952"/>
    <n v="0"/>
    <n v="1748.406667"/>
    <n v="644.74379999999996"/>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5"/>
    <s v="Asesorar Técnicamente Al 100 % De Las Áreas En La Formulación Y Seguimiento De Las Políticas Públicas, Planes, Programas, Proyectos Y Gasto Público"/>
    <n v="2"/>
    <s v="Constante"/>
    <n v="1"/>
    <s v="En ejecucion"/>
    <n v="1"/>
    <n v="100"/>
    <n v="100"/>
    <n v="100"/>
    <n v="100"/>
    <n v="46"/>
    <n v="46"/>
    <n v="100"/>
    <n v="0"/>
    <n v="0"/>
    <n v="100"/>
    <n v="0"/>
    <n v="0"/>
    <n v="100"/>
    <n v="0"/>
    <n v="0"/>
    <s v="N/A"/>
    <s v="N/A"/>
    <s v="N/A"/>
    <n v="2042215500"/>
    <n v="1897600265"/>
    <n v="92.92"/>
    <n v="2279936067"/>
    <n v="2276389900"/>
    <n v="99.84"/>
    <n v="2514533000"/>
    <n v="0"/>
    <n v="0"/>
    <n v="2568500000"/>
    <n v="0"/>
    <n v="0"/>
    <n v="3181893000"/>
    <n v="0"/>
    <n v="0"/>
    <n v="12587077567"/>
    <n v="4173990165"/>
    <n v="33.159999999999997"/>
    <m/>
    <n v="2042.2155"/>
    <n v="1897.600265"/>
    <n v="2279.9360670000001"/>
    <n v="2276.3899000000001"/>
    <n v="2514.5329999999999"/>
    <n v="0"/>
    <n v="2568.5"/>
    <n v="0"/>
    <n v="3181.893"/>
    <n v="0"/>
    <n v="12587.077567"/>
    <n v="4173.9901650000002"/>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6"/>
    <s v="Cumplir 100 % Del Programa Implementación Y Sostenibilidad Del Sistema De Gestión De La Secretaría Distrital De Integración Social."/>
    <n v="2"/>
    <s v="Constante"/>
    <n v="1"/>
    <s v="En ejecucion"/>
    <n v="1"/>
    <n v="100"/>
    <n v="99.6"/>
    <n v="99.6"/>
    <n v="100"/>
    <n v="49.6"/>
    <n v="49.6"/>
    <n v="100"/>
    <n v="0"/>
    <n v="0"/>
    <n v="100"/>
    <n v="0"/>
    <n v="0"/>
    <n v="100"/>
    <n v="0"/>
    <n v="0"/>
    <s v="N/A"/>
    <s v="N/A"/>
    <s v="N/A"/>
    <n v="492863000"/>
    <n v="454526000"/>
    <n v="92.22"/>
    <n v="585692933"/>
    <n v="585692933"/>
    <n v="100"/>
    <n v="644097000"/>
    <n v="0"/>
    <n v="0"/>
    <n v="657922000"/>
    <n v="0"/>
    <n v="0"/>
    <n v="815033000"/>
    <n v="0"/>
    <n v="0"/>
    <n v="3195607933"/>
    <n v="1040218933"/>
    <n v="32.549999999999997"/>
    <m/>
    <n v="492.863"/>
    <n v="454.52600000000001"/>
    <n v="585.69293300000004"/>
    <n v="585.69293300000004"/>
    <n v="644.09699999999998"/>
    <n v="0"/>
    <n v="657.92200000000003"/>
    <n v="0"/>
    <n v="815.03300000000002"/>
    <n v="0"/>
    <n v="3195.6079329999998"/>
    <n v="1040.2189330000001"/>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7"/>
    <s v="Formular O Actualizar 9 Estándares De Calidad De Los Servicios Sociales De La Entidad"/>
    <n v="1"/>
    <s v="Suma"/>
    <n v="1"/>
    <s v="En ejecucion"/>
    <n v="1"/>
    <n v="1"/>
    <n v="1"/>
    <n v="100"/>
    <n v="2"/>
    <n v="1"/>
    <n v="50"/>
    <n v="3"/>
    <n v="0"/>
    <n v="0"/>
    <n v="2"/>
    <n v="0"/>
    <n v="0"/>
    <n v="1"/>
    <n v="0"/>
    <n v="0"/>
    <n v="9"/>
    <n v="2"/>
    <n v="22.22"/>
    <n v="143541000"/>
    <n v="137706000"/>
    <n v="95.94"/>
    <n v="172080000"/>
    <n v="172080000"/>
    <n v="100"/>
    <n v="258915000"/>
    <n v="0"/>
    <n v="0"/>
    <n v="264472000"/>
    <n v="0"/>
    <n v="0"/>
    <n v="327628000"/>
    <n v="0"/>
    <n v="0"/>
    <n v="1166636000"/>
    <n v="309786000"/>
    <n v="26.55"/>
    <m/>
    <n v="143.541"/>
    <n v="137.70599999999999"/>
    <n v="172.08"/>
    <n v="172.08"/>
    <n v="258.91500000000002"/>
    <n v="0"/>
    <n v="264.47199999999998"/>
    <n v="0"/>
    <n v="327.62799999999999"/>
    <n v="0"/>
    <n v="1166.636"/>
    <n v="309.786"/>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7"/>
    <n v="8"/>
    <s v="Implementar El 100 De La Política De Comunicacion Institucional"/>
    <n v="2"/>
    <s v="Constante"/>
    <n v="1"/>
    <s v="En ejecucion"/>
    <n v="1"/>
    <n v="100"/>
    <n v="100"/>
    <n v="100"/>
    <n v="100"/>
    <n v="30.14"/>
    <n v="30.14"/>
    <n v="100"/>
    <n v="0"/>
    <n v="0"/>
    <n v="100"/>
    <n v="0"/>
    <n v="0"/>
    <n v="100"/>
    <n v="0"/>
    <n v="0"/>
    <s v="N/A"/>
    <s v="N/A"/>
    <s v="N/A"/>
    <n v="1079607085"/>
    <n v="965625501"/>
    <n v="89.44"/>
    <n v="2986674000"/>
    <n v="835219000"/>
    <n v="27.96"/>
    <n v="3126982000"/>
    <n v="0"/>
    <n v="0"/>
    <n v="3163415000"/>
    <n v="0"/>
    <n v="0"/>
    <n v="5178967000"/>
    <n v="0"/>
    <n v="0"/>
    <n v="15535645085"/>
    <n v="1800844501"/>
    <n v="11.59"/>
    <m/>
    <n v="1079.6070850000001"/>
    <n v="965.62550099999999"/>
    <n v="2986.674"/>
    <n v="835.21900000000005"/>
    <n v="3126.982"/>
    <n v="0"/>
    <n v="3163.415"/>
    <n v="0"/>
    <n v="5178.9669999999996"/>
    <n v="0"/>
    <n v="15535.645085"/>
    <n v="1800.844501"/>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4"/>
    <n v="1"/>
    <s v="Aumentar En Un 43 % La Inspección Y Vigilancia En Los Servicios Y Programas Prestados Por La Secretaria  Distrital De Integración Social Que Cuentan Con Estándares De Calidad."/>
    <n v="3"/>
    <s v="Creciente"/>
    <n v="1"/>
    <s v="En ejecucion"/>
    <n v="1"/>
    <n v="7"/>
    <n v="7"/>
    <n v="100"/>
    <n v="16"/>
    <n v="11.9"/>
    <n v="74.38"/>
    <n v="25"/>
    <n v="0"/>
    <n v="0"/>
    <n v="36"/>
    <n v="0"/>
    <n v="0"/>
    <n v="43"/>
    <n v="0"/>
    <n v="0"/>
    <s v="N/A"/>
    <s v="N/A"/>
    <s v="N/A"/>
    <n v="1273596775"/>
    <n v="1273533049"/>
    <n v="99.99"/>
    <n v="1212178432"/>
    <n v="1183343596"/>
    <n v="97.62"/>
    <n v="2688045000"/>
    <n v="0"/>
    <n v="0"/>
    <n v="2943803000"/>
    <n v="0"/>
    <n v="0"/>
    <n v="3018884000"/>
    <n v="0"/>
    <n v="0"/>
    <n v="11136507207"/>
    <n v="2456876645"/>
    <n v="22.06"/>
    <m/>
    <n v="1273.596775"/>
    <n v="1273.5330489999999"/>
    <n v="1212.1784319999999"/>
    <n v="1183.3435959999999"/>
    <n v="2688.0450000000001"/>
    <n v="0"/>
    <n v="2943.8029999999999"/>
    <n v="0"/>
    <n v="3018.884"/>
    <n v="0"/>
    <n v="11136.507206999999"/>
    <n v="2456.8766449999998"/>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4"/>
    <n v="2"/>
    <s v="Gestionar El 100 % De Las Peticiones Ciudadanas Allegadas A Través  De Los Canales De Interacción Dispuestos Por La Secretaría Distrital De Integración Social."/>
    <n v="2"/>
    <s v="Constante"/>
    <n v="1"/>
    <s v="En ejecucion"/>
    <n v="1"/>
    <n v="100"/>
    <n v="100"/>
    <n v="100"/>
    <n v="100"/>
    <n v="100"/>
    <n v="100"/>
    <n v="100"/>
    <n v="0"/>
    <n v="0"/>
    <n v="100"/>
    <n v="0"/>
    <n v="0"/>
    <n v="100"/>
    <n v="0"/>
    <n v="0"/>
    <s v="N/A"/>
    <s v="N/A"/>
    <s v="N/A"/>
    <n v="925595565"/>
    <n v="924316312"/>
    <n v="99.86"/>
    <n v="1033424896"/>
    <n v="1030135280"/>
    <n v="99.68"/>
    <n v="1476849000"/>
    <n v="0"/>
    <n v="0"/>
    <n v="1496858000"/>
    <n v="0"/>
    <n v="0"/>
    <n v="1566789000"/>
    <n v="0"/>
    <n v="0"/>
    <n v="6499516461"/>
    <n v="1954451592"/>
    <n v="30.07"/>
    <m/>
    <n v="925.59556499999997"/>
    <n v="924.31631200000004"/>
    <n v="1033.424896"/>
    <n v="1030.13528"/>
    <n v="1476.8489999999999"/>
    <n v="0"/>
    <n v="1496.8579999999999"/>
    <n v="0"/>
    <n v="1566.789"/>
    <n v="0"/>
    <n v="6499.5164610000002"/>
    <n v="1954.451591999999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4"/>
    <n v="3"/>
    <s v="Implementar El 100 % De Las Acciones Del Plan De Acción De La Política Pública De Transparencia De La Secretaría Distrital De Integración Social"/>
    <n v="2"/>
    <s v="Constante"/>
    <n v="1"/>
    <s v="En ejecucion"/>
    <n v="1"/>
    <n v="100"/>
    <n v="100"/>
    <n v="100"/>
    <n v="100"/>
    <n v="53.1"/>
    <n v="53.1"/>
    <n v="100"/>
    <n v="0"/>
    <n v="0"/>
    <n v="100"/>
    <n v="0"/>
    <n v="0"/>
    <n v="100"/>
    <n v="0"/>
    <n v="0"/>
    <s v="N/A"/>
    <s v="N/A"/>
    <s v="N/A"/>
    <n v="416575340"/>
    <n v="416469133"/>
    <n v="99.97"/>
    <n v="788141916"/>
    <n v="690989712"/>
    <n v="87.67"/>
    <n v="647017000"/>
    <n v="0"/>
    <n v="0"/>
    <n v="610892000"/>
    <n v="0"/>
    <n v="0"/>
    <n v="686421000"/>
    <n v="0"/>
    <n v="0"/>
    <n v="3149047256"/>
    <n v="1107458845"/>
    <n v="35.17"/>
    <m/>
    <n v="416.57533999999998"/>
    <n v="416.469133"/>
    <n v="788.14191600000004"/>
    <n v="690.98971200000005"/>
    <n v="647.01700000000005"/>
    <n v="0"/>
    <n v="610.89200000000005"/>
    <n v="0"/>
    <n v="686.42100000000005"/>
    <n v="0"/>
    <n v="3149.0472559999998"/>
    <n v="1107.4588450000001"/>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4"/>
    <n v="4"/>
    <s v="Realizar El Análisis De La Gestión Al 100 % De Las Políticas Públicas Que Lidera La Secretaría Distrital De Integración Social."/>
    <n v="2"/>
    <s v="Constante"/>
    <n v="1"/>
    <s v="En ejecucion"/>
    <n v="1"/>
    <n v="100"/>
    <n v="100"/>
    <n v="100"/>
    <n v="100"/>
    <n v="60.3"/>
    <n v="60.3"/>
    <n v="100"/>
    <n v="0"/>
    <n v="0"/>
    <n v="100"/>
    <n v="0"/>
    <n v="0"/>
    <n v="100"/>
    <n v="0"/>
    <n v="0"/>
    <s v="N/A"/>
    <s v="N/A"/>
    <s v="N/A"/>
    <n v="201818000"/>
    <n v="201818000"/>
    <n v="100"/>
    <n v="421167756"/>
    <n v="413362088"/>
    <n v="98.15"/>
    <n v="492589000"/>
    <n v="0"/>
    <n v="0"/>
    <n v="412083000"/>
    <n v="0"/>
    <n v="0"/>
    <n v="463030000"/>
    <n v="0"/>
    <n v="0"/>
    <n v="1990687756"/>
    <n v="615180088"/>
    <n v="30.9"/>
    <m/>
    <n v="201.81800000000001"/>
    <n v="201.81800000000001"/>
    <n v="421.167756"/>
    <n v="413.36208800000003"/>
    <n v="492.589"/>
    <n v="0"/>
    <n v="412.08300000000003"/>
    <n v="0"/>
    <n v="463.03"/>
    <n v="0"/>
    <n v="1990.687756"/>
    <n v="615.18008800000007"/>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1"/>
    <s v="Implementar El 100 %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48984216535"/>
    <n v="45469270497"/>
    <n v="92.82"/>
    <n v="87780117686"/>
    <n v="65997511359"/>
    <n v="75.19"/>
    <n v="93810019000"/>
    <n v="0"/>
    <n v="0"/>
    <n v="90040781000"/>
    <n v="0"/>
    <n v="0"/>
    <n v="111858852000"/>
    <n v="0"/>
    <n v="0"/>
    <n v="432473986221"/>
    <n v="111466781856"/>
    <n v="25.77"/>
    <m/>
    <n v="48984.216535"/>
    <n v="45469.270496999998"/>
    <n v="87780.117685999998"/>
    <n v="65997.511358999996"/>
    <n v="93810.019"/>
    <n v="0"/>
    <n v="90040.781000000003"/>
    <n v="0"/>
    <n v="111858.852"/>
    <n v="0"/>
    <n v="432473.98622100003"/>
    <n v="111466.7818559999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2"/>
    <s v="Implementar El 48 % Del Sistema Interno  De Gestión Documental Y Archivo"/>
    <n v="3"/>
    <s v="Creciente"/>
    <n v="1"/>
    <s v="En ejecucion"/>
    <n v="1"/>
    <n v="46.3"/>
    <n v="46.3"/>
    <n v="100"/>
    <n v="46.7"/>
    <n v="46.68"/>
    <n v="99.96"/>
    <n v="47.2"/>
    <n v="0"/>
    <n v="0"/>
    <n v="47.6"/>
    <n v="0"/>
    <n v="0"/>
    <n v="48"/>
    <n v="0"/>
    <n v="0"/>
    <s v="N/A"/>
    <s v="N/A"/>
    <s v="N/A"/>
    <n v="944899947"/>
    <n v="856936643"/>
    <n v="90.69"/>
    <n v="2196398336"/>
    <n v="1584810051"/>
    <n v="72.150000000000006"/>
    <n v="4125105000"/>
    <n v="0"/>
    <n v="0"/>
    <n v="4125105000"/>
    <n v="0"/>
    <n v="0"/>
    <n v="4830821000"/>
    <n v="0"/>
    <n v="0"/>
    <n v="16222329283"/>
    <n v="2441746694"/>
    <n v="15.05"/>
    <m/>
    <n v="944.899947"/>
    <n v="856.936643"/>
    <n v="2196.3983360000002"/>
    <n v="1584.8100509999999"/>
    <n v="4125.1049999999996"/>
    <n v="0"/>
    <n v="4125.1049999999996"/>
    <n v="0"/>
    <n v="4830.8209999999999"/>
    <n v="0"/>
    <n v="16222.329282999999"/>
    <n v="2441.746693999999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3"/>
    <s v="Gestionar La Implementación Del 100 % De Los Lineamientos Ambientales  En Las Unidades Operativas Activas De La Entidad"/>
    <n v="3"/>
    <s v="Creciente"/>
    <n v="1"/>
    <s v="En ejecucion"/>
    <n v="1"/>
    <n v="15"/>
    <n v="15"/>
    <n v="100"/>
    <n v="40"/>
    <n v="25"/>
    <n v="62.5"/>
    <n v="65"/>
    <n v="0"/>
    <n v="0"/>
    <n v="90"/>
    <n v="0"/>
    <n v="0"/>
    <n v="100"/>
    <n v="0"/>
    <n v="0"/>
    <s v="N/A"/>
    <s v="N/A"/>
    <s v="N/A"/>
    <n v="338864240"/>
    <n v="301627040"/>
    <n v="89.01"/>
    <n v="559273462"/>
    <n v="527269000"/>
    <n v="94.28"/>
    <n v="1044362000"/>
    <n v="0"/>
    <n v="0"/>
    <n v="1044362000"/>
    <n v="0"/>
    <n v="0"/>
    <n v="1294514000"/>
    <n v="0"/>
    <n v="0"/>
    <n v="4281375702"/>
    <n v="828896040"/>
    <n v="19.36"/>
    <m/>
    <n v="338.86424"/>
    <n v="301.62704000000002"/>
    <n v="559.27346199999999"/>
    <n v="527.26900000000001"/>
    <n v="1044.3620000000001"/>
    <n v="0"/>
    <n v="1044.3620000000001"/>
    <n v="0"/>
    <n v="1294.5139999999999"/>
    <n v="0"/>
    <n v="4281.3757020000003"/>
    <n v="828.89604000000008"/>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4"/>
    <s v="Contar Con El 100 % Del Recurso Humano  Acorde A Las Necesidades De La Entidad"/>
    <n v="2"/>
    <s v="Constante"/>
    <n v="1"/>
    <s v="En ejecucion"/>
    <n v="1"/>
    <n v="100"/>
    <n v="100"/>
    <n v="100"/>
    <n v="100"/>
    <n v="100"/>
    <n v="100"/>
    <n v="100"/>
    <n v="0"/>
    <n v="0"/>
    <n v="100"/>
    <n v="0"/>
    <n v="0"/>
    <n v="100"/>
    <n v="0"/>
    <n v="0"/>
    <s v="N/A"/>
    <s v="N/A"/>
    <s v="N/A"/>
    <n v="87449421265"/>
    <n v="87204853784"/>
    <n v="99.72"/>
    <n v="156198250299"/>
    <n v="71229501060"/>
    <n v="45.6"/>
    <n v="163263404000"/>
    <n v="0"/>
    <n v="0"/>
    <n v="168916717000"/>
    <n v="0"/>
    <n v="0"/>
    <n v="145133064000"/>
    <n v="0"/>
    <n v="0"/>
    <n v="720960856564"/>
    <n v="158434354844"/>
    <n v="21.98"/>
    <m/>
    <n v="87449.421264999997"/>
    <n v="87204.853784000006"/>
    <n v="156198.25029900001"/>
    <n v="71229.501059999995"/>
    <n v="163263.40400000001"/>
    <n v="0"/>
    <n v="168916.717"/>
    <n v="0"/>
    <n v="145133.06400000001"/>
    <n v="0"/>
    <n v="720960.85656400002"/>
    <n v="158434.35484400002"/>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5"/>
    <s v="Realizar 1 Proceso De Rediseño Institucional  Para Ajustar La Estructura Organizacional Y La Planta De Personal A Las Necesidades De La Sdis"/>
    <n v="3"/>
    <s v="Creciente"/>
    <n v="1"/>
    <s v="En ejecucion"/>
    <n v="1"/>
    <n v="0.1"/>
    <n v="0.1"/>
    <n v="100"/>
    <n v="0.3"/>
    <n v="0.23"/>
    <n v="76.67"/>
    <n v="0.7"/>
    <n v="0"/>
    <n v="0"/>
    <n v="0.9"/>
    <n v="0"/>
    <n v="0"/>
    <n v="1"/>
    <n v="0"/>
    <n v="0"/>
    <s v="N/A"/>
    <s v="N/A"/>
    <s v="N/A"/>
    <n v="66510000"/>
    <n v="66510000"/>
    <n v="100"/>
    <n v="90000000"/>
    <n v="37044000"/>
    <n v="41.16"/>
    <n v="105288000"/>
    <n v="0"/>
    <n v="0"/>
    <n v="109579000"/>
    <n v="0"/>
    <n v="0"/>
    <n v="51814000"/>
    <n v="0"/>
    <n v="0"/>
    <n v="423191000"/>
    <n v="103554000"/>
    <n v="24.47"/>
    <m/>
    <n v="66.510000000000005"/>
    <n v="66.510000000000005"/>
    <n v="90"/>
    <n v="37.043999999999997"/>
    <n v="105.288"/>
    <n v="0"/>
    <n v="109.57899999999999"/>
    <n v="0"/>
    <n v="51.814"/>
    <n v="0"/>
    <n v="423.19100000000003"/>
    <n v="103.554"/>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6"/>
    <s v="Implementar El 100 % Del Plan De Acción Del  Sistema De Seguridad Y Salud En El Trabajo"/>
    <n v="3"/>
    <s v="Creciente"/>
    <n v="1"/>
    <s v="En ejecucion"/>
    <n v="1"/>
    <n v="10"/>
    <n v="10"/>
    <n v="100"/>
    <n v="30"/>
    <n v="23"/>
    <n v="76.67"/>
    <n v="70"/>
    <n v="0"/>
    <n v="0"/>
    <n v="90"/>
    <n v="0"/>
    <n v="0"/>
    <n v="100"/>
    <n v="0"/>
    <n v="0"/>
    <s v="N/A"/>
    <s v="N/A"/>
    <s v="N/A"/>
    <n v="1235378007"/>
    <n v="1128838488"/>
    <n v="91.38"/>
    <n v="1927698365"/>
    <n v="1193128729"/>
    <n v="61.89"/>
    <n v="1353409000"/>
    <n v="0"/>
    <n v="0"/>
    <n v="1404726000"/>
    <n v="0"/>
    <n v="0"/>
    <n v="743628000"/>
    <n v="0"/>
    <n v="0"/>
    <n v="6664839372"/>
    <n v="2321967217"/>
    <n v="34.840000000000003"/>
    <m/>
    <n v="1235.378007"/>
    <n v="1128.8384880000001"/>
    <n v="1927.698365"/>
    <n v="1193.128729"/>
    <n v="1353.4090000000001"/>
    <n v="0"/>
    <n v="1404.7260000000001"/>
    <n v="0"/>
    <n v="743.62800000000004"/>
    <n v="0"/>
    <n v="6664.8393719999995"/>
    <n v="2321.9672170000003"/>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7"/>
    <s v="Implementar El 100 % Del Plan De Acción  De La Política Pública De Gestión Y Desarrollo Integral Del Talento Humano En La Sdis"/>
    <n v="3"/>
    <s v="Creciente"/>
    <n v="1"/>
    <s v="En ejecucion"/>
    <n v="1"/>
    <n v="10"/>
    <n v="10"/>
    <n v="100"/>
    <n v="30"/>
    <n v="21"/>
    <n v="70"/>
    <n v="70"/>
    <n v="0"/>
    <n v="0"/>
    <n v="90"/>
    <n v="0"/>
    <n v="0"/>
    <n v="100"/>
    <n v="0"/>
    <n v="0"/>
    <s v="N/A"/>
    <s v="N/A"/>
    <s v="N/A"/>
    <n v="192393000"/>
    <n v="157944400"/>
    <n v="82.09"/>
    <n v="1599659202"/>
    <n v="325745667"/>
    <n v="20.36"/>
    <n v="1920318000"/>
    <n v="0"/>
    <n v="0"/>
    <n v="651710000"/>
    <n v="0"/>
    <n v="0"/>
    <n v="418452000"/>
    <n v="0"/>
    <n v="0"/>
    <n v="4782532202"/>
    <n v="483690067"/>
    <n v="10.11"/>
    <m/>
    <n v="192.393"/>
    <n v="157.9444"/>
    <n v="1599.6592020000001"/>
    <n v="325.74566700000003"/>
    <n v="1920.318"/>
    <n v="0"/>
    <n v="651.71"/>
    <n v="0"/>
    <n v="418.452"/>
    <n v="0"/>
    <n v="4782.5322020000003"/>
    <n v="483.690067"/>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3"/>
    <n v="1"/>
    <s v="Diseñar E Implementar 1 Estrategia Territorial Integral Social -Etis -, Para La Gestión Del Territorio Con El  Involucramiento De Sus Actores Institucionales, Sociales Y Comunitarios"/>
    <n v="1"/>
    <s v="Suma"/>
    <n v="1"/>
    <s v="En ejecucion"/>
    <n v="1"/>
    <n v="0.1"/>
    <n v="0.1"/>
    <n v="100"/>
    <n v="0.25"/>
    <n v="0.1"/>
    <n v="40"/>
    <n v="0.3"/>
    <n v="0"/>
    <n v="0"/>
    <n v="0.25"/>
    <n v="0"/>
    <n v="0"/>
    <n v="0.1"/>
    <n v="0"/>
    <n v="0"/>
    <n v="1"/>
    <n v="0.2"/>
    <n v="20"/>
    <n v="405026500"/>
    <n v="378493300"/>
    <n v="93.45"/>
    <n v="525782000"/>
    <n v="467775470"/>
    <n v="88.97"/>
    <n v="892476000"/>
    <n v="0"/>
    <n v="0"/>
    <n v="727414000"/>
    <n v="0"/>
    <n v="0"/>
    <n v="408675000"/>
    <n v="0"/>
    <n v="0"/>
    <n v="2959373500"/>
    <n v="846268770"/>
    <n v="28.6"/>
    <m/>
    <n v="405.0265"/>
    <n v="378.49329999999998"/>
    <n v="525.78200000000004"/>
    <n v="467.77546999999998"/>
    <n v="892.476"/>
    <n v="0"/>
    <n v="727.41399999999999"/>
    <n v="0"/>
    <n v="408.67500000000001"/>
    <n v="0"/>
    <n v="2959.3735000000006"/>
    <n v="846.268769999999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3"/>
    <n v="2"/>
    <s v="Fortalecer  Técnica Y/O Financieramente 100 Procesos Territoriales Y Organizaciones Sociales."/>
    <n v="3"/>
    <s v="Creciente"/>
    <n v="1"/>
    <s v="En ejecucion"/>
    <n v="1"/>
    <n v="3"/>
    <n v="3"/>
    <n v="100"/>
    <n v="35"/>
    <n v="3"/>
    <n v="8.57"/>
    <n v="60"/>
    <n v="0"/>
    <n v="0"/>
    <n v="100"/>
    <n v="0"/>
    <n v="0"/>
    <n v="100"/>
    <n v="0"/>
    <n v="0"/>
    <s v="N/A"/>
    <s v="N/A"/>
    <s v="N/A"/>
    <n v="684649740"/>
    <n v="612338249"/>
    <n v="89.44"/>
    <n v="2589373110"/>
    <n v="988330110"/>
    <n v="38.17"/>
    <n v="2257206000"/>
    <n v="0"/>
    <n v="0"/>
    <n v="3187159000"/>
    <n v="0"/>
    <n v="0"/>
    <n v="7834991000"/>
    <n v="0"/>
    <n v="0"/>
    <n v="16553378850"/>
    <n v="1600668359"/>
    <n v="9.67"/>
    <s v="VIGENCIA (a 30/06/2021):  El avance en la magnitud de la meta proyecto de inversión se dará cuantitativamente con el fortalecimiento técnico y/o financiero a los 35 procesos territoriales que cuenten con una iniciativa para la transformación social de su territorio. Esta tarea está programada para el segundo semestre de 2021 pero requerirá del efectivo desarrollo de cada una de las tareas establecidas en el plan de acción para el primer semestre de 2021"/>
    <n v="684.64973999999995"/>
    <n v="612.33824900000002"/>
    <n v="2589.37311"/>
    <n v="988.33010999999999"/>
    <n v="2257.2060000000001"/>
    <n v="0"/>
    <n v="3187.1590000000001"/>
    <n v="0"/>
    <n v="7834.991"/>
    <n v="0"/>
    <n v="16553.378850000001"/>
    <n v="1600.66835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3"/>
    <n v="3"/>
    <s v="Diseñar E Implementar 1 Estrategia De Innovación Social"/>
    <n v="1"/>
    <s v="Suma"/>
    <n v="1"/>
    <s v="En ejecucion"/>
    <n v="1"/>
    <n v="0.1"/>
    <n v="0.1"/>
    <n v="100"/>
    <n v="0.25"/>
    <n v="0.08"/>
    <n v="32"/>
    <n v="0.3"/>
    <n v="0"/>
    <n v="0"/>
    <n v="0.25"/>
    <n v="0"/>
    <n v="0"/>
    <n v="0.1"/>
    <n v="0"/>
    <n v="0"/>
    <n v="1"/>
    <n v="0.18"/>
    <n v="18"/>
    <n v="289900500"/>
    <n v="271055500"/>
    <n v="93.5"/>
    <n v="949478500"/>
    <n v="458584230"/>
    <n v="48.3"/>
    <n v="734120000"/>
    <n v="0"/>
    <n v="0"/>
    <n v="1219124000"/>
    <n v="0"/>
    <n v="0"/>
    <n v="330981000"/>
    <n v="0"/>
    <n v="0"/>
    <n v="3523604000"/>
    <n v="729639730"/>
    <n v="20.71"/>
    <m/>
    <n v="289.90050000000002"/>
    <n v="271.05549999999999"/>
    <n v="949.47850000000005"/>
    <n v="458.58422999999999"/>
    <n v="734.12"/>
    <n v="0"/>
    <n v="1219.124"/>
    <n v="0"/>
    <n v="330.98099999999999"/>
    <n v="0"/>
    <n v="3523.6040000000003"/>
    <n v="729.63972999999999"/>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3"/>
    <n v="4"/>
    <s v="Realizar 280000 Atenciones A Personas  Por Medio Del Servicio Social Centros De Desarrollo De Comunitario."/>
    <n v="1"/>
    <s v="Suma"/>
    <n v="1"/>
    <s v="En ejecucion"/>
    <n v="1"/>
    <n v="23147"/>
    <n v="23147"/>
    <n v="100"/>
    <n v="75600"/>
    <n v="21192"/>
    <n v="28.03"/>
    <n v="75600"/>
    <n v="0"/>
    <n v="0"/>
    <n v="78400"/>
    <n v="0"/>
    <n v="0"/>
    <n v="27253"/>
    <n v="0"/>
    <n v="0"/>
    <n v="280000"/>
    <n v="44339"/>
    <n v="15.84"/>
    <n v="716752547"/>
    <n v="676027433"/>
    <n v="94.32"/>
    <n v="2568026390"/>
    <n v="995824638"/>
    <n v="38.78"/>
    <n v="4070650000"/>
    <n v="0"/>
    <n v="0"/>
    <n v="3059389000"/>
    <n v="0"/>
    <n v="0"/>
    <n v="1898215000"/>
    <n v="0"/>
    <n v="0"/>
    <n v="12313032937"/>
    <n v="1671852071"/>
    <n v="13.58"/>
    <m/>
    <n v="716.75254700000005"/>
    <n v="676.02743299999997"/>
    <n v="2568.02639"/>
    <n v="995.82463800000005"/>
    <n v="4070.65"/>
    <n v="0"/>
    <n v="3059.3890000000001"/>
    <n v="0"/>
    <n v="1898.2149999999999"/>
    <n v="0"/>
    <n v="12313.032937"/>
    <n v="1671.852071"/>
  </r>
  <r>
    <n v="16"/>
    <s v="Un Nuevo Contrato Social y Ambiental para la Bogotá del Siglo XXI"/>
    <x v="0"/>
    <n v="2021"/>
    <s v="30/06/2021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3"/>
    <n v="5"/>
    <s v="Asistir 20 Alcaldías Locales En Los Procesos De Formulación, Implementación Y Seguimiento De Los Proyectos De Inversión - Fondos De Desarrollo Local-"/>
    <n v="2"/>
    <s v="Constante"/>
    <n v="1"/>
    <s v="En ejecucion"/>
    <n v="1"/>
    <n v="20"/>
    <n v="20"/>
    <n v="100"/>
    <n v="20"/>
    <n v="20"/>
    <n v="100"/>
    <n v="20"/>
    <n v="0"/>
    <n v="0"/>
    <n v="20"/>
    <n v="0"/>
    <n v="0"/>
    <n v="20"/>
    <n v="0"/>
    <n v="0"/>
    <s v="N/A"/>
    <s v="N/A"/>
    <s v="N/A"/>
    <n v="518124000"/>
    <n v="483145000"/>
    <n v="93.25"/>
    <n v="984006000"/>
    <n v="899894850"/>
    <n v="91.45"/>
    <n v="1063198000"/>
    <n v="0"/>
    <n v="0"/>
    <n v="1095094000"/>
    <n v="0"/>
    <n v="0"/>
    <n v="615244000"/>
    <n v="0"/>
    <n v="0"/>
    <n v="4275666000"/>
    <n v="1383039850"/>
    <n v="32.35"/>
    <m/>
    <n v="518.12400000000002"/>
    <n v="483.14499999999998"/>
    <n v="984.00599999999997"/>
    <n v="899.89485000000002"/>
    <n v="1063.1980000000001"/>
    <n v="0"/>
    <n v="1095.0940000000001"/>
    <n v="0"/>
    <n v="615.24400000000003"/>
    <n v="0"/>
    <n v="4275.6660000000002"/>
    <n v="1383.0398500000001"/>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
    <s v="Racionalizar 16 Procesos  Y Procedimientos De La Entidad."/>
    <n v="1"/>
    <s v="Suma"/>
    <n v="1"/>
    <s v="En ejecucion"/>
    <n v="1"/>
    <n v="1"/>
    <n v="1"/>
    <n v="100"/>
    <n v="4"/>
    <n v="1.53"/>
    <n v="38.25"/>
    <n v="5"/>
    <n v="0"/>
    <n v="0"/>
    <n v="5"/>
    <n v="0"/>
    <n v="0"/>
    <n v="1"/>
    <n v="0"/>
    <n v="0"/>
    <n v="16"/>
    <n v="2.5299999999999998"/>
    <n v="15.81"/>
    <n v="82390360"/>
    <n v="82390360"/>
    <n v="100"/>
    <n v="127663700"/>
    <n v="107910400"/>
    <n v="84.53"/>
    <n v="190883046"/>
    <n v="0"/>
    <n v="0"/>
    <n v="199425620"/>
    <n v="0"/>
    <n v="0"/>
    <n v="208309773"/>
    <n v="0"/>
    <n v="0"/>
    <n v="808672499"/>
    <n v="190300760"/>
    <n v="23.53"/>
    <s v="VIGENCIA (a 30/06/2021): Se seleccionaron los procesos para el 2021: a) Talento Humano b) Servicio al Ciudadano c) Organización del Trabajo (misional) y  d) Gerencia Estrategica.  Se sensibilizó a los lideres en el concepto de racioinalización, de acuerdo con el enfoque MIPG.  Cada proceso esta en revisión analisis y racionalización del proceso desde el normograma, y la caracterización del proceso, de acuerdo con los cambios y la implementación MIPG.  Se revisa analiza y ajusta la descripción procedimental, elimando, creando o mejorando actividades de los procedimientos, formatos e instructivos y protocolos, para el caso del proceso misional, se revisa los procedimentos con tramites simplificando, o automatizando, parte o la totalidad del tramite y se revisa su inclusión en el distrito y la nación en las respectivas paginas, determinadas por las autoridades en el tema.  Se revisa analiza y ajusta el menu de Transparencia y acceso a la información en la pag. web del DASCD."/>
    <n v="82.390360000000001"/>
    <n v="82.390360000000001"/>
    <n v="127.66370000000001"/>
    <n v="107.9104"/>
    <n v="190.88304600000001"/>
    <n v="0"/>
    <n v="199.42562000000001"/>
    <n v="0"/>
    <n v="208.30977300000001"/>
    <n v="0"/>
    <n v="808.67249900000002"/>
    <n v="190.30076"/>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m/>
    <n v="0"/>
    <n v="0"/>
    <n v="0"/>
    <n v="0"/>
    <n v="150"/>
    <n v="0"/>
    <n v="145"/>
    <n v="0"/>
    <n v="90"/>
    <n v="0"/>
    <n v="385"/>
    <n v="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0000000"/>
    <n v="0"/>
    <n v="0"/>
    <n v="50000000"/>
    <n v="0"/>
    <n v="0"/>
    <n v="10000000"/>
    <n v="0"/>
    <n v="0"/>
    <n v="150000000"/>
    <n v="40000000"/>
    <n v="26.67"/>
    <m/>
    <n v="40"/>
    <n v="40"/>
    <n v="0"/>
    <n v="0"/>
    <n v="50"/>
    <n v="0"/>
    <n v="50"/>
    <n v="0"/>
    <n v="10"/>
    <n v="0"/>
    <n v="150"/>
    <n v="4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4"/>
    <s v="Ejecutar Y Hacer 4 Seguimientos Anuales A Las Políticas, Planes, Proyectos Y Programas De Las Diferentes Áreas."/>
    <n v="2"/>
    <s v="Constante"/>
    <n v="1"/>
    <s v="En ejecucion"/>
    <n v="1"/>
    <n v="2"/>
    <n v="2"/>
    <n v="100"/>
    <n v="4"/>
    <n v="2"/>
    <n v="50"/>
    <n v="4"/>
    <n v="0"/>
    <n v="0"/>
    <n v="4"/>
    <n v="0"/>
    <n v="0"/>
    <n v="4"/>
    <n v="0"/>
    <n v="0"/>
    <s v="N/A"/>
    <s v="N/A"/>
    <s v="N/A"/>
    <n v="200647200"/>
    <n v="200647200"/>
    <n v="100"/>
    <n v="402669050"/>
    <n v="402669050"/>
    <n v="100"/>
    <n v="427266554"/>
    <n v="0"/>
    <n v="0"/>
    <n v="483900083"/>
    <n v="0"/>
    <n v="0"/>
    <n v="505675586"/>
    <n v="0"/>
    <n v="0"/>
    <n v="2020158473"/>
    <n v="603316250"/>
    <n v="29.86"/>
    <s v="VIGENCIA (a 30/06/2021): Se realizó seguimiento así: a) Mensual al Plan de Acción Institucional. b) Trimestral a los compromisos de las políticas públicas. c) Mensual y trimestral al avance de los proyectos de inversión d) Mensualmente a los Programas Misionales:Capacitación - Bienestar - SST"/>
    <n v="200.6472"/>
    <n v="200.6472"/>
    <n v="402.66905000000003"/>
    <n v="402.66905000000003"/>
    <n v="427.26655399999999"/>
    <n v="0"/>
    <n v="483.900083"/>
    <n v="0"/>
    <n v="505.67558600000001"/>
    <n v="0"/>
    <n v="2020.1584730000002"/>
    <n v="603.31625000000008"/>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m/>
    <n v="0"/>
    <n v="0"/>
    <n v="0"/>
    <n v="0"/>
    <n v="40"/>
    <n v="0"/>
    <n v="40"/>
    <n v="0"/>
    <n v="40"/>
    <n v="0"/>
    <n v="120"/>
    <n v="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m/>
    <n v="0"/>
    <n v="0"/>
    <n v="0"/>
    <n v="0"/>
    <n v="10"/>
    <n v="0"/>
    <n v="13.11"/>
    <n v="0"/>
    <n v="13.35"/>
    <n v="0"/>
    <n v="36.46"/>
    <n v="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7"/>
    <s v="Adelantar 2 Acciones Anuales Para La Implementación Del Sistema De Gestión Documental"/>
    <n v="2"/>
    <s v="Constante"/>
    <n v="1"/>
    <s v="En ejecucion"/>
    <n v="1"/>
    <n v="2"/>
    <n v="2"/>
    <n v="100"/>
    <n v="2"/>
    <n v="1.06"/>
    <n v="53"/>
    <n v="2"/>
    <n v="0"/>
    <n v="0"/>
    <n v="2"/>
    <n v="0"/>
    <n v="0"/>
    <n v="2"/>
    <n v="0"/>
    <n v="0"/>
    <s v="N/A"/>
    <s v="N/A"/>
    <s v="N/A"/>
    <n v="82134840"/>
    <n v="60073610"/>
    <n v="73.14"/>
    <n v="124590820"/>
    <n v="82747600"/>
    <n v="66.42"/>
    <n v="137245370"/>
    <n v="0"/>
    <n v="0"/>
    <n v="141371412"/>
    <n v="0"/>
    <n v="0"/>
    <n v="140593126"/>
    <n v="0"/>
    <n v="0"/>
    <n v="625935568"/>
    <n v="142821210"/>
    <n v="22.82"/>
    <s v="VIGENCIA (a 30/06/2021): 1. Pinar y PGD:  1.1 Se llevan realizadas 8 sesiones de capacitación. 1.2 Actualización del Manual SIGA y Reglamento interno de Archivo y Correspondencia. 1.3 Digitalización documental: historias laborales - contratos - actas de comite  2. Sistema de Gestión Documental Eletrónica de Archivo 2.1Se inició la construcción del documento Sistema de Gestión Documental Eletrónica de Archivo. 2.2 Actualización de la Política  Gestión Documental"/>
    <n v="82.134839999999997"/>
    <n v="60.073610000000002"/>
    <n v="124.59081999999999"/>
    <n v="82.747600000000006"/>
    <n v="137.24537000000001"/>
    <n v="0"/>
    <n v="141.37141199999999"/>
    <n v="0"/>
    <n v="140.59312600000001"/>
    <n v="0"/>
    <n v="625.93556799999999"/>
    <n v="142.82121000000001"/>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m/>
    <n v="0"/>
    <n v="0"/>
    <n v="0"/>
    <n v="0"/>
    <n v="91.636464000000004"/>
    <n v="0"/>
    <n v="95"/>
    <n v="0"/>
    <n v="70"/>
    <n v="0"/>
    <n v="256.63646399999999"/>
    <n v="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9"/>
    <s v="Implementar 1 Modelo  Integral De Atención A La Ciudadanía Incorporando El Enfoque Poblacional, Diferencial."/>
    <n v="1"/>
    <s v="Suma"/>
    <n v="1"/>
    <s v="En ejecucion"/>
    <n v="1"/>
    <n v="0.1"/>
    <n v="0.1"/>
    <n v="100"/>
    <n v="0.2"/>
    <n v="0.13"/>
    <n v="65"/>
    <n v="0.3"/>
    <n v="0"/>
    <n v="0"/>
    <n v="0.3"/>
    <n v="0"/>
    <n v="0"/>
    <n v="0.1"/>
    <n v="0"/>
    <n v="0"/>
    <n v="1"/>
    <n v="0.23"/>
    <n v="23"/>
    <n v="23400000"/>
    <n v="23400000"/>
    <n v="100"/>
    <n v="50319150"/>
    <n v="50319150"/>
    <n v="100"/>
    <n v="150000000"/>
    <n v="0"/>
    <n v="0"/>
    <n v="183406580"/>
    <n v="0"/>
    <n v="0"/>
    <n v="130809876"/>
    <n v="0"/>
    <n v="0"/>
    <n v="537935606"/>
    <n v="73719150"/>
    <n v="13.7"/>
    <s v="VIGENCIA (a 30/06/2021): Actividades: 1.Actualización del Normograma 2. Elaboración documento con los contenidos mínimos del Modelo, alineado conla planeación estrategica institucional, con enfoque poblacional diferencial 3. Campaña de difución de los protocolos para atención de denuncia actos de corrupción y canal telefónico. 4. Se realizaron 3 sesiones de capacitación a serviodres DASCD, para atención a personas con discapacidad. 5. Se designo en cada dependencia un gestor de servicio al ciudadano. 6. Se esta racinalizando el proceso de Atención al Ciudadano. 7. Se realizó ajuste a la ventanilla virtual en la pag. web del DASCD. 8. Se capacitó personal que atiende llamadas para el registro en Bogotá te escucha"/>
    <n v="23.4"/>
    <n v="23.4"/>
    <n v="50.31915"/>
    <n v="50.31915"/>
    <n v="150"/>
    <n v="0"/>
    <n v="183.40657999999999"/>
    <n v="0"/>
    <n v="130.809876"/>
    <n v="0"/>
    <n v="537.93560600000001"/>
    <n v="73.719149999999999"/>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0"/>
    <s v="Desarrollar 1 Estrategia De Gobierno Abierto Y Transparencia En El Dascd."/>
    <n v="1"/>
    <s v="Suma"/>
    <n v="1"/>
    <s v="En ejecucion"/>
    <n v="1"/>
    <n v="0.1"/>
    <n v="0.1"/>
    <n v="100"/>
    <n v="0.2"/>
    <n v="0.09"/>
    <n v="45"/>
    <n v="0.3"/>
    <n v="0"/>
    <n v="0"/>
    <n v="0.3"/>
    <n v="0"/>
    <n v="0"/>
    <n v="0.1"/>
    <n v="0"/>
    <n v="0"/>
    <n v="1"/>
    <n v="0.19"/>
    <n v="19"/>
    <n v="63700000"/>
    <n v="63700000"/>
    <n v="100"/>
    <n v="145937280"/>
    <n v="145937280"/>
    <n v="100"/>
    <n v="141963250"/>
    <n v="0"/>
    <n v="0"/>
    <n v="148351599"/>
    <n v="0"/>
    <n v="0"/>
    <n v="155027421"/>
    <n v="0"/>
    <n v="0"/>
    <n v="654979550"/>
    <n v="209637280"/>
    <n v="32.01"/>
    <s v="VIGENCIA (a 30/06/2021): En el marco del Plan de Comunicaciones de la Entidad en la vigencia 2021, se tienen los siguientes avances:  a) Se realizó encuesta de comunicaciones.  b) Se elaboró el documento plan estrategico de Comunicaciones  c)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d) Informativos de la Dirección de la entidad en medios de comunicación : Radio y TV  e) Producción y divulgación del Boletin Institucional &quot;Deja Huella&quot;"/>
    <n v="63.7"/>
    <n v="63.7"/>
    <n v="145.93727999999999"/>
    <n v="145.93727999999999"/>
    <n v="141.96324999999999"/>
    <n v="0"/>
    <n v="148.35159899999999"/>
    <n v="0"/>
    <n v="155.027421"/>
    <n v="0"/>
    <n v="654.9795499999999"/>
    <n v="209.63727999999998"/>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m/>
    <n v="0"/>
    <n v="0"/>
    <n v="0"/>
    <n v="0"/>
    <n v="40"/>
    <n v="0"/>
    <n v="42"/>
    <n v="0"/>
    <n v="44"/>
    <n v="0"/>
    <n v="126"/>
    <n v="0"/>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2"/>
    <s v="Actualizar El 60 Por Ciento Del Software Y Hardware Que Permita El Desarrollo De La Capacidad Tic De La Entidad."/>
    <n v="1"/>
    <s v="Suma"/>
    <n v="1"/>
    <s v="En ejecucion"/>
    <n v="1"/>
    <n v="43"/>
    <n v="43"/>
    <n v="100"/>
    <n v="0"/>
    <n v="0"/>
    <n v="0"/>
    <n v="8"/>
    <n v="0"/>
    <n v="0"/>
    <n v="3"/>
    <n v="0"/>
    <n v="0"/>
    <n v="6"/>
    <n v="0"/>
    <n v="0"/>
    <n v="60"/>
    <n v="43"/>
    <n v="71.67"/>
    <n v="116695132"/>
    <n v="113380560"/>
    <n v="97.16"/>
    <n v="0"/>
    <n v="0"/>
    <n v="0"/>
    <n v="380000000"/>
    <n v="0"/>
    <n v="0"/>
    <n v="315000000"/>
    <n v="0"/>
    <n v="0"/>
    <n v="260000000"/>
    <n v="0"/>
    <n v="0"/>
    <n v="1071695132"/>
    <n v="113380560"/>
    <n v="10.58"/>
    <m/>
    <n v="116.695132"/>
    <n v="113.38056"/>
    <n v="0"/>
    <n v="0"/>
    <n v="380"/>
    <n v="0"/>
    <n v="315"/>
    <n v="0"/>
    <n v="260"/>
    <n v="0"/>
    <n v="1071.6951320000001"/>
    <n v="113.38056"/>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18"/>
    <n v="4"/>
    <n v="22.22"/>
    <n v="18"/>
    <n v="0"/>
    <n v="0"/>
    <n v="10"/>
    <n v="0"/>
    <n v="0"/>
    <n v="2"/>
    <n v="0"/>
    <n v="0"/>
    <n v="52"/>
    <n v="8"/>
    <n v="15.38"/>
    <n v="105000000"/>
    <n v="105000000"/>
    <n v="100"/>
    <n v="114688000"/>
    <n v="114688000"/>
    <n v="100"/>
    <n v="1139000000"/>
    <n v="0"/>
    <n v="0"/>
    <n v="1196000000"/>
    <n v="0"/>
    <n v="0"/>
    <n v="1255000000"/>
    <n v="0"/>
    <n v="0"/>
    <n v="3809688000"/>
    <n v="219688000"/>
    <n v="5.77"/>
    <s v="VIGENCIA (a 30/06/2021): Se han emitido 4 conceptos técnicos favorables para 4 entidades del Distrito de Bogotá:  1. Secrertaria General de la Alcaldía Mayor de Bogotá 2. Secrertaria Distrital de Movilidad 3. Empresa Metro de Bogotá 4. Unidad Administrativa Especial de Rehabilitación y Mantenimiento Vial - UAERMV"/>
    <n v="105"/>
    <n v="105"/>
    <n v="114.688"/>
    <n v="114.688"/>
    <n v="1139"/>
    <n v="0"/>
    <n v="1196"/>
    <n v="0"/>
    <n v="1255"/>
    <n v="0"/>
    <n v="3809.6880000000001"/>
    <n v="219.68799999999999"/>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3"/>
    <s v="Asistir Técnicamente A 52 Entidades Y Organismos Distritales En La Implementación De Acciones Que Contribuyan A La Gestión Estratégica De Su Talento Humano."/>
    <n v="2"/>
    <s v="Constante"/>
    <n v="1"/>
    <s v="En ejecucion"/>
    <n v="1"/>
    <n v="52"/>
    <n v="52"/>
    <n v="100"/>
    <n v="52"/>
    <n v="52"/>
    <n v="100"/>
    <n v="52"/>
    <n v="0"/>
    <n v="0"/>
    <n v="52"/>
    <n v="0"/>
    <n v="0"/>
    <n v="52"/>
    <n v="0"/>
    <n v="0"/>
    <s v="N/A"/>
    <s v="N/A"/>
    <s v="N/A"/>
    <n v="28000000"/>
    <n v="28000000"/>
    <n v="100"/>
    <n v="139500000"/>
    <n v="139500000"/>
    <n v="100"/>
    <n v="230000000"/>
    <n v="0"/>
    <n v="0"/>
    <n v="240000000"/>
    <n v="0"/>
    <n v="0"/>
    <n v="157000000"/>
    <n v="0"/>
    <n v="0"/>
    <n v="794500000"/>
    <n v="167500000"/>
    <n v="21.08"/>
    <s v="VIGENCIA (a 30/06/2021): Se dió asistencia técnica jurídica para la  implementación de acciones que contribuyen a la Gestión Estrategica del Talento Humano en el Distrito a las 52 entidades del Distrito competencia del DASCD, mediante :   a) La Conceptualización Técnica  b) La Conceptualización Jurídica y  c) La emisión mediante circulares, de Lineamientos Técnicos."/>
    <n v="28"/>
    <n v="28"/>
    <n v="139.5"/>
    <n v="139.5"/>
    <n v="230"/>
    <n v="0"/>
    <n v="240"/>
    <n v="0"/>
    <n v="157"/>
    <n v="0"/>
    <n v="794.5"/>
    <n v="167.5"/>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4"/>
    <s v="Implementar En 52 Entidades Y Organismos Distritales La Estrategia De Formalización, Dignificación Y Acceso Público Y Meritocrático De La Administración Pública Distrital."/>
    <n v="2"/>
    <s v="Constante"/>
    <n v="1"/>
    <s v="En ejecucion"/>
    <n v="1"/>
    <n v="52"/>
    <n v="52"/>
    <n v="100"/>
    <n v="52"/>
    <n v="52"/>
    <n v="100"/>
    <n v="52"/>
    <n v="0"/>
    <n v="0"/>
    <n v="52"/>
    <n v="0"/>
    <n v="0"/>
    <n v="52"/>
    <n v="0"/>
    <n v="0"/>
    <s v="N/A"/>
    <s v="N/A"/>
    <s v="N/A"/>
    <n v="29100000"/>
    <n v="29100000"/>
    <n v="100"/>
    <n v="172566120"/>
    <n v="170667085"/>
    <n v="98.9"/>
    <n v="277000000"/>
    <n v="0"/>
    <n v="0"/>
    <n v="289000000"/>
    <n v="0"/>
    <n v="0"/>
    <n v="208000000"/>
    <n v="0"/>
    <n v="0"/>
    <n v="975666120"/>
    <n v="199767085"/>
    <n v="20.47"/>
    <s v="VIGENCIA (a 30/06/2021): Se continua implementando en las entidades Distritales competencia del DASCD, la Estrategia de Formalización - Dignificación y Acceso Meritocratico, representada en:  a) Selección  objetiva de empleos de caracter temporal para los Jefes de Control Interno en las entidades Distritales.   b) Participación de las Entidades del Distrito en la Convocatoria IV del Distrito, a través del proceso con la Comisión Nacional del Servicio Civil.  c) Vinculación de Talento Humano mediante la modalidad de Contratación a través del Banco de proveedores del Distrito &quot;Talento No Palanca&quot;"/>
    <n v="29.1"/>
    <n v="29.1"/>
    <n v="172.56612000000001"/>
    <n v="170.66708499999999"/>
    <n v="277"/>
    <n v="0"/>
    <n v="289"/>
    <n v="0"/>
    <n v="208"/>
    <n v="0"/>
    <n v="975.66611999999998"/>
    <n v="199.76708499999998"/>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5"/>
    <s v="Capacitar A 25000 Colaboradores Y Colaboradoras Vinculados Al Distrito Capital Con Programas De Capacitación Y Formación De Acuerdo Con La Competencia Del Dascd."/>
    <n v="1"/>
    <s v="Suma"/>
    <n v="1"/>
    <s v="En ejecucion"/>
    <n v="1"/>
    <n v="1348"/>
    <n v="1348"/>
    <n v="100"/>
    <n v="6000"/>
    <n v="3818"/>
    <n v="63.63"/>
    <n v="6652"/>
    <n v="0"/>
    <n v="0"/>
    <n v="7000"/>
    <n v="0"/>
    <n v="0"/>
    <n v="4000"/>
    <n v="0"/>
    <n v="0"/>
    <n v="25000"/>
    <n v="5166"/>
    <n v="20.66"/>
    <n v="291368533.19999999"/>
    <n v="281212291"/>
    <n v="96.51"/>
    <n v="370919200"/>
    <n v="179051200"/>
    <n v="48.27"/>
    <n v="485000000"/>
    <n v="0"/>
    <n v="0"/>
    <n v="673000000"/>
    <n v="0"/>
    <n v="0"/>
    <n v="1474000000"/>
    <n v="0"/>
    <n v="0"/>
    <n v="3294287733.1999998"/>
    <n v="460263491"/>
    <n v="13.97"/>
    <s v="VIGENCIA (a 30/06/2021): Los servidores públicos fueron capacitados en la modalidad: Presencial 6 y virtual 32 en los siguientes temas: Prototipado - Tecnicas de StoryTelling- Creatividad y pensamiento lateral - entre ortos. En cursos viruales a través de PAO:Control Social al Empleo Público - Derecho Disciplinario - Inducción al Servicio Público - Situaciones Administrativas - Competencias Comportamentales -  El Estado Colombiano - Admon de riesgos - Seguridad y Salud en el trabajo - Derechos Humanos - Tendencias de Innovación - Diseño Organizacional - Pensamiento de Diseño Desing Thinking - Sistema de Evaluación Desempeño laboral - Inducción a Jefes de Talento Humano - Sistema de Pensiones, entre otros"/>
    <n v="291.3685332"/>
    <n v="281.21229099999999"/>
    <n v="370.91919999999999"/>
    <n v="179.05119999999999"/>
    <n v="485"/>
    <n v="0"/>
    <n v="673"/>
    <n v="0"/>
    <n v="1474"/>
    <n v="0"/>
    <n v="3294.2877331999998"/>
    <n v="460.26349099999999"/>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4"/>
    <n v="53.33"/>
    <n v="1.25"/>
    <n v="0"/>
    <n v="0"/>
    <n v="1.75"/>
    <n v="0"/>
    <n v="0"/>
    <n v="2"/>
    <n v="0"/>
    <n v="0"/>
    <s v="N/A"/>
    <s v="N/A"/>
    <s v="N/A"/>
    <n v="56200000"/>
    <n v="56200000"/>
    <n v="100"/>
    <n v="141820800"/>
    <n v="111820800"/>
    <n v="78.849999999999994"/>
    <n v="170000000"/>
    <n v="0"/>
    <n v="0"/>
    <n v="249000000"/>
    <n v="0"/>
    <n v="0"/>
    <n v="190000000"/>
    <n v="0"/>
    <n v="0"/>
    <n v="807020800"/>
    <n v="168020800"/>
    <n v="20.82"/>
    <s v="VIGENCIA (a 30/06/2021):  Se realizó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Se realizó revisión documental sobre Evaluación de Desempeño y Productividad."/>
    <n v="56.2"/>
    <n v="56.2"/>
    <n v="141.82079999999999"/>
    <n v="111.82080000000001"/>
    <n v="170"/>
    <n v="0"/>
    <n v="249"/>
    <n v="0"/>
    <n v="190"/>
    <n v="0"/>
    <n v="807.02080000000001"/>
    <n v="168.02080000000001"/>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16000"/>
    <n v="14885"/>
    <n v="93.03"/>
    <n v="17675"/>
    <n v="0"/>
    <n v="0"/>
    <n v="15000"/>
    <n v="0"/>
    <n v="0"/>
    <n v="5000"/>
    <n v="0"/>
    <n v="0"/>
    <n v="58000"/>
    <n v="19210"/>
    <n v="33.119999999999997"/>
    <n v="342975317.80000001"/>
    <n v="321766318"/>
    <n v="93.82"/>
    <n v="952219200"/>
    <n v="654131659"/>
    <n v="68.7"/>
    <n v="1575000000"/>
    <n v="0"/>
    <n v="0"/>
    <n v="1726000000"/>
    <n v="0"/>
    <n v="0"/>
    <n v="1957000000"/>
    <n v="0"/>
    <n v="0"/>
    <n v="6553194517.8000002"/>
    <n v="975897977"/>
    <n v="14.89"/>
    <s v="VIGENCIA (a 30/06/2021): Los programas de Bienestar incluye como beneficiarios ademas de los servidores públicos a sus familias en algunos temas: Charla Producción y Consumo Sostenible - Taller tejido natural palma de cera - Taller sembrando vida I - Charla Aves de Bogotá - Charla Cultura Turistica y apropiación de la ciudad - Programa de apoyo emovional, centro de escucha - Jornada herramientas primeros auxilios sicologicos - Jornadas para la construcción de ambientes laborales diversos amorosos  y seguros - Jornada de sensibilización Diseño del Marco de Vida - Semana de la Mujer - Mesas Sectoriales  - Programas de alianzas con el sector porivado para beneficios a las familias: Berlitz - Britihs - ILUD - Compensar - Universidad Santo Tomas entre otros"/>
    <n v="342.97531780000003"/>
    <n v="321.76631800000001"/>
    <n v="952.2192"/>
    <n v="654.13165900000001"/>
    <n v="1575"/>
    <n v="0"/>
    <n v="1726"/>
    <n v="0"/>
    <n v="1957"/>
    <n v="0"/>
    <n v="6553.1945178000005"/>
    <n v="975.89797700000008"/>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8"/>
    <s v="Asistir Y Apoyar A 52  Entidades, Organismos Y Dependencias Para La Construcción De Ambientes Laborales Diversos, Amorosos Y Seguros En Las Entidades Distritales."/>
    <n v="3"/>
    <s v="Creciente"/>
    <n v="1"/>
    <s v="En ejecucion"/>
    <n v="1"/>
    <n v="5"/>
    <n v="9"/>
    <n v="180"/>
    <n v="18"/>
    <n v="14"/>
    <n v="77.78"/>
    <n v="31"/>
    <n v="0"/>
    <n v="0"/>
    <n v="44"/>
    <n v="0"/>
    <n v="0"/>
    <n v="52"/>
    <n v="0"/>
    <n v="0"/>
    <s v="N/A"/>
    <s v="N/A"/>
    <s v="N/A"/>
    <n v="136100000"/>
    <n v="122100000"/>
    <n v="89.71"/>
    <n v="226955200"/>
    <n v="226955200"/>
    <n v="100"/>
    <n v="132000000"/>
    <n v="0"/>
    <n v="0"/>
    <n v="130000000"/>
    <n v="0"/>
    <n v="0"/>
    <n v="136000000"/>
    <n v="0"/>
    <n v="0"/>
    <n v="761055200"/>
    <n v="349055200"/>
    <n v="45.86"/>
    <s v="VIGENCIA (a 30/06/2021): Participación de las entidades en la implementación del programa Ambientes Laborales diversos amorosos y Seguros Sec. Desarrollo Económico  - Sec. Educación - Sec Gobierno - IDRD - Sec Integración Social - Jardin Botanico - IDEP - DASCD - IDEARTES. 2021 Sec Gral - IDPC - CVP - DADEP - IDU.  Se han realizado jornadas de sensibilización al tema a 531 personas y se socializó la Directiva 001del DASCD de junio 2021 Lineamientos para la conolidación de Ambietas Laborales Diversos Amorosos y Seguros en el Sector Público de Bogotá"/>
    <n v="136.1"/>
    <n v="122.1"/>
    <n v="226.95519999999999"/>
    <n v="226.95519999999999"/>
    <n v="132"/>
    <n v="0"/>
    <n v="130"/>
    <n v="0"/>
    <n v="136"/>
    <n v="0"/>
    <n v="761.05520000000001"/>
    <n v="349.05520000000001"/>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2"/>
    <n v="57.14"/>
    <n v="0.65"/>
    <n v="0"/>
    <n v="0"/>
    <n v="0.9"/>
    <n v="0"/>
    <n v="0"/>
    <n v="1"/>
    <n v="0"/>
    <n v="0"/>
    <s v="N/A"/>
    <s v="N/A"/>
    <s v="N/A"/>
    <n v="295200000"/>
    <n v="250272000"/>
    <n v="84.78"/>
    <n v="680030480"/>
    <n v="679839630"/>
    <n v="99.97"/>
    <n v="1104000000"/>
    <n v="0"/>
    <n v="0"/>
    <n v="1041000000"/>
    <n v="0"/>
    <n v="0"/>
    <n v="878000000"/>
    <n v="0"/>
    <n v="0"/>
    <n v="3998230480"/>
    <n v="930111630"/>
    <n v="23.26"/>
    <s v="VIGENCIA (a 30/06/2021): Se cuenta con un avance 2021 del 58% de lo programado, con  la actualización y consolidación del sistema de información SIDEAP 0.2, como un instrumento para la Gestión del Talento Humano. El sistema cuenta con 24 funcionalidades en operación.  a) Se ha realizado el mantenimiento y optimización de 22 funcionalidades. b) Se puso en operación el modulo Selección de Talentos que permite a las entidades gestionar procesos de selección de talento humano y a la ciudadania acceder a las ofertas laborales. c)Consolidación fuancionalidad Situaciones Administrativas: Teletrabajo - Trabajo en Casa - Alternancia. d) Soporte mantenimiento de las 24 funcionalidades en operación. e) Se puso en operación mejoras al modulo Hojas de Vida. Levantamiento de información de Historia de Usuarios para el Modulo de Contratación. f) Logica de programación, tablas de interfases gaficas para el Modulo de Conflicto de Intereses. Se encuentra en prueba el Flujo de Recusaciones e Impedimentos y se elaboró la primera versión del instructivo. g) Se dio soporte técnico y respuestas a PQRS h) Actualización del Sistema Analitica de Datos i) Reunion con el DAFP para Interoperabilidad con SIGEP II j) Implementación del flujo de aprobación en el Modulo Movilidad Laboral, para comisiones, por parte de la entidad solcitante. k)Se creo el Tablero PowerBI para validación de Hojas de vida l)Se actualizaron los instructivos B y R - Conflicto de Intereses - Cargue Infortmación Contractual j) Se actualizaron el formato Acuerdo de Confidencialidad"/>
    <n v="295.2"/>
    <n v="250.27199999999999"/>
    <n v="680.03048000000001"/>
    <n v="679.83963000000006"/>
    <n v="1104"/>
    <n v="0"/>
    <n v="1041"/>
    <n v="0"/>
    <n v="878"/>
    <n v="0"/>
    <n v="3998.2304800000002"/>
    <n v="930.1116300000001"/>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17"/>
    <n v="48.57"/>
    <n v="0.65"/>
    <n v="0"/>
    <n v="0"/>
    <n v="0.9"/>
    <n v="0"/>
    <n v="0"/>
    <n v="1"/>
    <n v="0"/>
    <n v="0"/>
    <s v="N/A"/>
    <s v="N/A"/>
    <s v="N/A"/>
    <n v="103970667"/>
    <n v="103757334"/>
    <n v="99.8"/>
    <n v="77824000"/>
    <n v="77824000"/>
    <n v="100"/>
    <n v="154000000"/>
    <n v="0"/>
    <n v="0"/>
    <n v="160000000"/>
    <n v="0"/>
    <n v="0"/>
    <n v="168000000"/>
    <n v="0"/>
    <n v="0"/>
    <n v="663794667"/>
    <n v="181581334"/>
    <n v="27.36"/>
    <s v="VIGENCIA (a 30/06/2021): a) Preparación y realización de tres mesas de trabajo con la Secretaria de Gobierno - Subsecretaria de Gestión Local para abordar el plan de trabajo respecto del aporte conceptual, de esta entidad en la Visualización del Tablero.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d) Actividades de soporte del SIDEAP para la visualización del tablero"/>
    <n v="103.97066700000001"/>
    <n v="103.757334"/>
    <n v="77.823999999999998"/>
    <n v="77.823999999999998"/>
    <n v="154"/>
    <n v="0"/>
    <n v="160"/>
    <n v="0"/>
    <n v="168"/>
    <n v="0"/>
    <n v="663.794667"/>
    <n v="181.581334"/>
  </r>
  <r>
    <n v="16"/>
    <s v="Un Nuevo Contrato Social y Ambiental para la Bogotá del Siglo XXI"/>
    <x v="0"/>
    <n v="2021"/>
    <s v="30/06/2021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1"/>
    <s v="Consolidar 1 Bateria De Indicadores Diseñados E Implementados Sobre La Gestión Del Talento Humano Del Sector Público De Bogotá, D.C."/>
    <n v="3"/>
    <s v="Creciente"/>
    <n v="1"/>
    <s v="En ejecucion"/>
    <n v="1"/>
    <n v="0.1"/>
    <n v="0.08"/>
    <n v="80"/>
    <n v="0.35"/>
    <n v="0.21"/>
    <n v="60"/>
    <n v="0.65"/>
    <n v="0"/>
    <n v="0"/>
    <n v="0.9"/>
    <n v="0"/>
    <n v="0"/>
    <n v="1"/>
    <n v="0"/>
    <n v="0"/>
    <s v="N/A"/>
    <s v="N/A"/>
    <s v="N/A"/>
    <n v="32000000"/>
    <n v="32000000"/>
    <n v="100"/>
    <n v="72000000"/>
    <n v="72000000"/>
    <n v="100"/>
    <n v="154000000"/>
    <n v="0"/>
    <n v="0"/>
    <n v="160000000"/>
    <n v="0"/>
    <n v="0"/>
    <n v="168000000"/>
    <n v="0"/>
    <n v="0"/>
    <n v="586000000"/>
    <n v="104000000"/>
    <n v="17.75"/>
    <s v="VIGENCIA (a 30/06/2021): Visualización de la versión beta de los siguientes indicadores:  a) Indice de desarrollo del servicio civil b) Ley de cuotas c) Discapacidad d) Plan anual de vacantes e) Frecuencia de accidentalidad f) Ausentismo por salud g) Incidencia de enfermedad laboral h) Prevalencia de enfermedad laboral  Avance del documentoo metodologico"/>
    <n v="32"/>
    <n v="32"/>
    <n v="72"/>
    <n v="72"/>
    <n v="154"/>
    <n v="0"/>
    <n v="160"/>
    <n v="0"/>
    <n v="168"/>
    <n v="0"/>
    <n v="586"/>
    <n v="104"/>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8"/>
    <n v="1"/>
    <s v="Vincular 1600000 Personas A Las Estrategias De Educación Ambiental"/>
    <n v="1"/>
    <s v="Suma"/>
    <n v="1"/>
    <s v="En ejecucion"/>
    <n v="1"/>
    <n v="82028"/>
    <n v="82028"/>
    <n v="100"/>
    <n v="372000"/>
    <n v="186999"/>
    <n v="50.27"/>
    <n v="482500"/>
    <n v="0"/>
    <n v="0"/>
    <n v="482500"/>
    <n v="0"/>
    <n v="0"/>
    <n v="180972"/>
    <n v="0"/>
    <n v="0"/>
    <n v="1600000"/>
    <n v="269027"/>
    <n v="16.809999999999999"/>
    <n v="1224858687"/>
    <n v="1224849600"/>
    <n v="100"/>
    <n v="1584591000"/>
    <n v="1584591000"/>
    <n v="100"/>
    <n v="2100000000"/>
    <n v="0"/>
    <n v="0"/>
    <n v="2160000000"/>
    <n v="0"/>
    <n v="0"/>
    <n v="1113000000"/>
    <n v="0"/>
    <n v="0"/>
    <n v="8182449687"/>
    <n v="2809440600"/>
    <n v="34.33"/>
    <s v="VIGENCIA (a 30/06/2021): Durante el mes de junio de 2021 se vincularon  44917  personas en las estrategias de educación ambiental, para un total de 186.999 personas durante la vigencia y 269.027 personas en lo corrido del Plan de Desarrollo.    Teniendo en cuenta las medidas de aislamiento social inteligente por prevención al virus SARS-coV-2 y su enfermedad asociada COVID-19, se desarrollaron acciones de educación ambiental en las 5 aulas ambientales y en las 20 localidades del D.C. presenciales y  por medio de plataformas virtuales de libre acceso por la página web de la entidad y por solicitudes formales de diferentes sectores sociales, académicos y organizacionales, especialmente de grupos organizados, entidades y empresas, así como con vigías ambientales de las localidades.  Las actividades ejecutadas tuvieron un énfasis en Biodiversidad, cambio climático, consumo sostenible y responsable, gestión de riesgos, Estructura Ecológica Principal, gestión de riesgos, salud ambiental e Infraestructuras Vegetadas.  Se desarrollaron acciones pedagógicas virtuales, presenciales y jornadas de sensibilización, en las cuales se visitaron escenarios como Cerros Orientales, Humedales, Parques Metropolitanos, Quebradas y en la Ruralidad. Las acciones pedagógicas virtuales y presenciales se desarrollaron en la mayoría de los senderos inventariados por la SDA."/>
    <n v="1224.8586869999999"/>
    <n v="1224.8496"/>
    <n v="1584.5909999999999"/>
    <n v="1584.5909999999999"/>
    <n v="2100"/>
    <n v="0"/>
    <n v="2160"/>
    <n v="0"/>
    <n v="1113"/>
    <n v="0"/>
    <n v="8182.4496870000003"/>
    <n v="2809.4405999999999"/>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8"/>
    <n v="2"/>
    <s v="Vincular 400000 Personas De Organizaciones Ambientales Y Ciudadanía En General A La Estrategia De Participación Ciudadana"/>
    <n v="1"/>
    <s v="Suma"/>
    <n v="1"/>
    <s v="En ejecucion"/>
    <n v="1"/>
    <n v="15689"/>
    <n v="15689"/>
    <n v="100"/>
    <n v="90000"/>
    <n v="45223"/>
    <n v="50.25"/>
    <n v="118500"/>
    <n v="0"/>
    <n v="0"/>
    <n v="118500"/>
    <n v="0"/>
    <n v="0"/>
    <n v="57311"/>
    <n v="0"/>
    <n v="0"/>
    <n v="400000"/>
    <n v="60912"/>
    <n v="15.23"/>
    <n v="849519000"/>
    <n v="849519000"/>
    <n v="100"/>
    <n v="1148354400"/>
    <n v="1148354400"/>
    <n v="100"/>
    <n v="1400000000"/>
    <n v="0"/>
    <n v="0"/>
    <n v="1440000000"/>
    <n v="0"/>
    <n v="0"/>
    <n v="760000000"/>
    <n v="0"/>
    <n v="0"/>
    <n v="5597873400"/>
    <n v="1997873400"/>
    <n v="35.69"/>
    <s v="VIGENCIA (a 30/06/2021): Durante el mes de junio de 2021 se vincularon 12.258 personas en la estrategia de participación ciudadana, para un total de 45.223  personas durante la vigencia y 60.912  personas en lo corrido del Plan de Desarrollo.   Esta participación se desarrolló en el marco de las 20 Comisiones Ambientales Locales, donde se realizó la evaluación del avance en los planes de acción de la instancia, durante el primer semestre del 2021. Adicionalmente se trabajaron temas relacionados con las funciones de la CAL y el alcance de la participación ciudadana.  Así mismo, se adelantaron actividades relacionadas con la celebración de la Semana Ambiental, en donde se llevaron a cabo actividades con la comunidad en las 20 localidades del Distrito, enmarcadas en el cuidado y protección del ambiente."/>
    <n v="849.51900000000001"/>
    <n v="849.51900000000001"/>
    <n v="1148.3543999999999"/>
    <n v="1148.3543999999999"/>
    <n v="1400"/>
    <n v="0"/>
    <n v="1440"/>
    <n v="0"/>
    <n v="760"/>
    <n v="0"/>
    <n v="5597.8734000000004"/>
    <n v="1997.8733999999999"/>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8"/>
    <n v="3"/>
    <s v="Diseñar Y Ejecutar 5 Planes De Comunicación"/>
    <n v="1"/>
    <s v="Suma"/>
    <n v="1"/>
    <s v="En ejecucion"/>
    <n v="1"/>
    <n v="1"/>
    <n v="1"/>
    <n v="100"/>
    <n v="1"/>
    <n v="0.48"/>
    <n v="48"/>
    <n v="1"/>
    <n v="0"/>
    <n v="0"/>
    <n v="1"/>
    <n v="0"/>
    <n v="0"/>
    <n v="1"/>
    <n v="0"/>
    <n v="0"/>
    <n v="5"/>
    <n v="1.48"/>
    <n v="29.6"/>
    <n v="596391113"/>
    <n v="593095109"/>
    <n v="99.45"/>
    <n v="880076000"/>
    <n v="714054760"/>
    <n v="81.13"/>
    <n v="1950000000"/>
    <n v="0"/>
    <n v="0"/>
    <n v="2000000000"/>
    <n v="0"/>
    <n v="0"/>
    <n v="1456231000"/>
    <n v="0"/>
    <n v="0"/>
    <n v="6882698113"/>
    <n v="1307149869"/>
    <n v="18.989999999999998"/>
    <s v="VIGENCIA (a 30/06/2021): Las actividades realizadas durante el mes de junio fueron: se realizó la publicación de 79 contenidos en las carteleras digitales de la entidad. Se enviaron 57 mensajes a través del correo comunicacioninterna@ambientebogota.gov.co  con las noticias institucionales y de la administración Distrital, así como el boletín virtual ¿Para estar en Ambiente¿ y las actividades realizadas por las diferentes áreas. Se realizó la publicación de 2 fondos de pantalla en los computadores de la Secretaría de Ambiente. Se elaboraron 39 comunicados para divulgar masiva y oportunamente las actuaciones institucionales y la gestión adelantada por las diferentes dependencias de la entidad. Se obtuvo 212 registros total de noticias en medios masivos de comunicación en todas sus plataformas. Se realizaron 4 acompañamientos sobre estos temas: Día Mundial del Medio Ambiente, cierre de la Semana Ambiental, intervenciones en Casa Echavarri¿a y niveles de ruido en la reactivación económica. Se realizó 1 convocatoria a medios para el lanzamiento de la campaña `Pacto por la Reactivación y el Respeto¿ junto a Desarrollo Económico. En las redes sociales de la entidad, los resultados fueron: 384 nuevos seguidores en Twitter para un consolidado de 139.964, en Facebook 295 nuevos seguidores para un consolidado de 44.662, en Instagram 357 para un consolidado de 38.439 y 5.820 visualizaciones de los videos institucionales en el canal de YouTube. Se realizaron 81 publicaciones y 12 actualizaciones de información en la página web de la SDA. Se diseñaron y publicaron 165 piezas de comunicación a través de los canales internos y externos. Se produjeron 57 contenidos audiovisuales Estos contenidos fueron notas periodísticas, cápsulas informativas sobre temas institucionales divulgados en los canales de la entidad. Se realizaron campañas, eventos y celebraciones del calendario ecológico que permitieron divulgar y posicionar los mensajes institucionales, así como contribuir al mejo"/>
    <n v="596.39111300000002"/>
    <n v="593.09510899999998"/>
    <n v="880.07600000000002"/>
    <n v="714.05475999999999"/>
    <n v="1950"/>
    <n v="0"/>
    <n v="2000"/>
    <n v="0"/>
    <n v="1456.231"/>
    <n v="0"/>
    <n v="6882.6981130000004"/>
    <n v="1307.1498689999999"/>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6"/>
    <n v="1"/>
    <s v="Realizar 5 Alianzas Interinstitucionales Para La Intervención En El Territorio Rural"/>
    <n v="1"/>
    <s v="Suma"/>
    <n v="1"/>
    <s v="En ejecucion"/>
    <n v="1"/>
    <n v="0.5"/>
    <n v="0.5"/>
    <n v="100"/>
    <n v="2.5"/>
    <n v="1"/>
    <n v="40"/>
    <n v="2"/>
    <n v="0"/>
    <n v="0"/>
    <n v="0"/>
    <n v="0"/>
    <n v="0"/>
    <n v="0"/>
    <n v="0"/>
    <n v="0"/>
    <n v="5"/>
    <n v="1.5"/>
    <n v="30"/>
    <n v="78504000"/>
    <n v="78504000"/>
    <n v="100"/>
    <n v="699999999"/>
    <n v="0"/>
    <n v="0"/>
    <n v="600000000"/>
    <n v="0"/>
    <n v="0"/>
    <n v="0"/>
    <n v="0"/>
    <n v="0"/>
    <n v="0"/>
    <n v="0"/>
    <n v="0"/>
    <n v="1378503999"/>
    <n v="78504000"/>
    <n v="5.69"/>
    <s v="VIGENCIA (a 30/06/2021): Para lograr avanzar en las alianzas, se participó en reuniones semanales de Coordinación interinstitucional proyectar y articular las actividades en el marco y metas a cumplir en el marco de la Política Pública Distrital de Ruralidad.  Se realizó reunión con la Unidad Local de Desarrollo Rural (ULDER) de Usme y se asistió a la Audiencia Pública de Chapinero para la conformación de la ULDER.   Se participó en reuniones para el Seguimiento y presentación de logros de  la  Política Pública Distrital de Ruralidad.  El avance corresponde al acercamiento con alcaldías locales, entidades con las que se celebrarían los acuerdos, lo que corresponde a un avance del 0,33 en la celebración de cada acuerdo, por lo que su suma nos da el avance de la meta."/>
    <n v="78.504000000000005"/>
    <n v="78.504000000000005"/>
    <n v="699.999999"/>
    <n v="0"/>
    <n v="600"/>
    <n v="0"/>
    <n v="0"/>
    <n v="0"/>
    <n v="0"/>
    <n v="0"/>
    <n v="1378.503999"/>
    <n v="78.504000000000005"/>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6"/>
    <n v="2"/>
    <s v="Capacitar 1000 Personas En El Fortalecimiento De Conocimiento Ambiental"/>
    <n v="1"/>
    <s v="Suma"/>
    <n v="1"/>
    <s v="En ejecucion"/>
    <n v="1"/>
    <n v="66"/>
    <n v="66"/>
    <n v="100"/>
    <n v="190"/>
    <n v="34"/>
    <n v="17.89"/>
    <n v="550"/>
    <n v="0"/>
    <n v="0"/>
    <n v="184"/>
    <n v="0"/>
    <n v="0"/>
    <n v="10"/>
    <n v="0"/>
    <n v="0"/>
    <n v="1000"/>
    <n v="100"/>
    <n v="10"/>
    <n v="91259925"/>
    <n v="91259925"/>
    <n v="100"/>
    <n v="50000000"/>
    <n v="50000000"/>
    <n v="100"/>
    <n v="350000000"/>
    <n v="0"/>
    <n v="0"/>
    <n v="300000000"/>
    <n v="0"/>
    <n v="0"/>
    <n v="150000000"/>
    <n v="0"/>
    <n v="0"/>
    <n v="941259925"/>
    <n v="141259925"/>
    <n v="15.01"/>
    <s v="VIGENCIA (a 30/06/2021): En el mes de junio se capacitaron (23) personas en Mejoramiento de Praderas,  Biodigestores, Preparación de Abonos Verdes Biol, a un total de (34) personas.   Se elaboró la estrategia de capacitación en el marco del Ordenamiento Ambiental de Finca OAF."/>
    <n v="91.259924999999996"/>
    <n v="91.259924999999996"/>
    <n v="50"/>
    <n v="50"/>
    <n v="350"/>
    <n v="0"/>
    <n v="300"/>
    <n v="0"/>
    <n v="150"/>
    <n v="0"/>
    <n v="941.25992500000007"/>
    <n v="141.25992500000001"/>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6"/>
    <n v="3"/>
    <s v="Formalizar 500 Acuerdos De Uso Del Suelo Con Buenas Prácticas Ambientales Con Los Habitantes Del Territorio Rural"/>
    <n v="1"/>
    <s v="Suma"/>
    <n v="1"/>
    <s v="En ejecucion"/>
    <n v="1"/>
    <n v="66"/>
    <n v="66"/>
    <n v="100"/>
    <n v="55"/>
    <n v="47"/>
    <n v="85.45"/>
    <n v="168"/>
    <n v="0"/>
    <n v="0"/>
    <n v="142"/>
    <n v="0"/>
    <n v="0"/>
    <n v="69"/>
    <n v="0"/>
    <n v="0"/>
    <n v="500"/>
    <n v="113"/>
    <n v="22.6"/>
    <n v="525473670"/>
    <n v="525473670"/>
    <n v="100"/>
    <n v="1980800000"/>
    <n v="770456000"/>
    <n v="38.9"/>
    <n v="3000000000"/>
    <n v="0"/>
    <n v="0"/>
    <n v="2500000000"/>
    <n v="0"/>
    <n v="0"/>
    <n v="1200000000"/>
    <n v="0"/>
    <n v="0"/>
    <n v="9206273670"/>
    <n v="1295929670"/>
    <n v="14.08"/>
    <s v="VIGENCIA (a 30/06/2021): En el mes de junio se incorporaron veintisiete (27) nuevos predios rurales en formalización de acuerdos  para el Ordenamiento  Ambiental de Finca (OAF), mediante firma de Acta.  En total a la fecha se han vinculado  cuarenta y siete (47) nuevas fincas.  Se realizaron cincuenta y cuatro (54) visitas de seguimiento a predios vinculados previamente Ordenamiento  Ambiental de Finca (OAF). En total a la fecha se han realizado (166) visitas de seguimiento."/>
    <n v="525.47366999999997"/>
    <n v="525.47366999999997"/>
    <n v="1980.8"/>
    <n v="770.45600000000002"/>
    <n v="3000"/>
    <n v="0"/>
    <n v="2500"/>
    <n v="0"/>
    <n v="1200"/>
    <n v="0"/>
    <n v="9206.2736700000005"/>
    <n v="1295.92967"/>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6"/>
    <n v="4"/>
    <s v="Diseñar 1 Programa De Incentivos A La Conservación Ambiental."/>
    <n v="1"/>
    <s v="Suma"/>
    <n v="1"/>
    <s v="En ejecucion"/>
    <n v="1"/>
    <n v="0.1"/>
    <n v="0.1"/>
    <n v="100"/>
    <n v="0.8"/>
    <n v="0.72"/>
    <n v="90"/>
    <n v="0.1"/>
    <n v="0"/>
    <n v="0"/>
    <n v="0"/>
    <n v="0"/>
    <n v="0"/>
    <n v="0"/>
    <n v="0"/>
    <n v="0"/>
    <n v="1"/>
    <n v="0.82"/>
    <n v="82"/>
    <n v="87566850"/>
    <n v="87566850"/>
    <n v="100"/>
    <n v="1950000000"/>
    <n v="50000000"/>
    <n v="2.56"/>
    <n v="1000000000"/>
    <n v="0"/>
    <n v="0"/>
    <n v="0"/>
    <n v="0"/>
    <n v="0"/>
    <n v="0"/>
    <n v="0"/>
    <n v="0"/>
    <n v="3037566850"/>
    <n v="137566850"/>
    <n v="4.53"/>
    <s v="VIGENCIA (a 30/06/2021): Se cuenta con: 1) Metodología para el cálculo del incentivo, 2) Análisis de seguridad jurídica para la implementación del programa, 3) Sistema de monitoreo con indicadores de seguimiento, 4) Propuesta preliminar de ECC que incorpore tipologías."/>
    <n v="87.566850000000002"/>
    <n v="87.566850000000002"/>
    <n v="1950"/>
    <n v="50"/>
    <n v="1000"/>
    <n v="0"/>
    <n v="0"/>
    <n v="0"/>
    <n v="0"/>
    <n v="0"/>
    <n v="3037.5668500000002"/>
    <n v="137.56684999999999"/>
  </r>
  <r>
    <n v="16"/>
    <s v="Un Nuevo Contrato Social y Ambiental para la Bogotá del Siglo XXI"/>
    <x v="0"/>
    <n v="2021"/>
    <s v="30/06/2021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6"/>
    <n v="5"/>
    <s v="Aplicar En 1000 Hectáreas Los Acuerdos Y Registros Del Pago Por Servicios Ambientales."/>
    <n v="1"/>
    <s v="Suma"/>
    <n v="1"/>
    <s v="En ejecucion"/>
    <n v="1"/>
    <n v="0"/>
    <n v="0"/>
    <n v="0"/>
    <n v="200"/>
    <n v="0"/>
    <n v="0"/>
    <n v="550"/>
    <n v="0"/>
    <n v="0"/>
    <n v="240"/>
    <n v="0"/>
    <n v="0"/>
    <n v="10"/>
    <n v="0"/>
    <n v="0"/>
    <n v="1000"/>
    <n v="0"/>
    <n v="0"/>
    <n v="0"/>
    <n v="0"/>
    <n v="0"/>
    <n v="1485000001"/>
    <n v="488983000"/>
    <n v="32.93"/>
    <n v="1900000000"/>
    <n v="0"/>
    <n v="0"/>
    <n v="1900000000"/>
    <n v="0"/>
    <n v="0"/>
    <n v="1500000000"/>
    <n v="0"/>
    <n v="0"/>
    <n v="6785000001"/>
    <n v="488983000"/>
    <n v="7.21"/>
    <s v="VIGENCIA (a 30/06/2021): Se cuenta con versión del &quot;Análisis socioeconómico de la población rural de Bogotá, como aporte al diseño del Programa de Pago por Servicios Ambientales&quot; y sus componentes. Se inició alianza regional  con el objeto de &quot;Aunar esfuerzo entre el Ministerio de Medio Ambiente y Desarrollo Sostenible, El Departamento de Cundinamarca, La Corporación Autónoma Regional CAR y los Municipios de Bogota, Soacha, Sibaté, Pasca y Granada para la implementación de esquemas de Pago por Servicios Ambientales - PSA&quot;, con el fin de conservar las áreas de importancia estratégica presentes en el Páramo Cruz Verde - Sumapaz y que se denominara la alianza regional: Salvemos el Páramo Cruz Verde - Sumapaz.  Se ha contratado personal que se encuentra adelantando actividades que conlleven al avance en la meta, sin embargo aunque se presente ejecución presupuestal,  es necesario continuar ejecutando las acciones programadas que permitan completar avance físico para registrar el cumplimiento respectivo"/>
    <n v="0"/>
    <n v="0"/>
    <n v="1485.0000010000001"/>
    <n v="488.983"/>
    <n v="1900"/>
    <n v="0"/>
    <n v="1900"/>
    <n v="0"/>
    <n v="1500"/>
    <n v="0"/>
    <n v="6785.0000010000003"/>
    <n v="488.983"/>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1"/>
    <s v="Realizar A 600 Proyectos De Infraestructura, La Gestión Para La Aplicación De Determinantes Ambientales."/>
    <n v="1"/>
    <s v="Suma"/>
    <n v="1"/>
    <s v="En ejecucion"/>
    <n v="1"/>
    <n v="66"/>
    <n v="66"/>
    <n v="100"/>
    <n v="109"/>
    <n v="53"/>
    <n v="48.62"/>
    <n v="172"/>
    <n v="0"/>
    <n v="0"/>
    <n v="172"/>
    <n v="0"/>
    <n v="0"/>
    <n v="81"/>
    <n v="0"/>
    <n v="0"/>
    <n v="600"/>
    <n v="119"/>
    <n v="19.829999999999998"/>
    <n v="384597000"/>
    <n v="384597000"/>
    <n v="100"/>
    <n v="556207000"/>
    <n v="556207000"/>
    <n v="100"/>
    <n v="997331000"/>
    <n v="0"/>
    <n v="0"/>
    <n v="1029360000"/>
    <n v="0"/>
    <n v="0"/>
    <n v="536664000"/>
    <n v="0"/>
    <n v="0"/>
    <n v="3504159000"/>
    <n v="940804000"/>
    <n v="26.85"/>
    <s v="VIGENCIA (a 30/06/2021): El ejecutado durante la vigencia 2021 corresponde a cincuenta y tres (53) proyectos, (5 proyecto en enero, 8 en febrero, 10 en marzo, 10 en abril, 10 en mayo y 10 en junio),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 Durante el mes de junio de 2021, se incorporó criterios de sostenibilidad ambiental a dos (02) Planes Parciales de Desarrollo, dos (02) proyectos de compatibilidad de uso de vivienda en suelo restringido, un (01) Plan de Regularización y Manejo y cinco (05) proyectos de parques y zonas verdes de la Ciudad, promoviendo la construcción sostenible y el ecourbanismo en la ciudad. Lo anterior sumado a los proyectos reportados de la vigencia 2020 (66) y los seis primeros meses del año 2021 (53), permiten alcanzar un acumulado Plan de desarrollo de 119 proyectos de infraestructura con gestión para la aplicación de determinantes ambientales."/>
    <n v="384.59699999999998"/>
    <n v="384.59699999999998"/>
    <n v="556.20699999999999"/>
    <n v="556.20699999999999"/>
    <n v="997.33100000000002"/>
    <n v="0"/>
    <n v="1029.3599999999999"/>
    <n v="0"/>
    <n v="536.66399999999999"/>
    <n v="0"/>
    <n v="3504.1589999999997"/>
    <n v="940.80399999999997"/>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2"/>
    <s v="Realizar A 400 Proyectos De Infraestructura En Etapa De Operación, El Seguimiento A La Incorporación De Determinantes Ambientales"/>
    <n v="1"/>
    <s v="Suma"/>
    <n v="1"/>
    <s v="En ejecucion"/>
    <n v="1"/>
    <n v="20"/>
    <n v="20"/>
    <n v="100"/>
    <n v="77"/>
    <n v="39"/>
    <n v="50.65"/>
    <n v="121"/>
    <n v="0"/>
    <n v="0"/>
    <n v="121"/>
    <n v="0"/>
    <n v="0"/>
    <n v="61"/>
    <n v="0"/>
    <n v="0"/>
    <n v="400"/>
    <n v="59"/>
    <n v="14.75"/>
    <n v="140462163"/>
    <n v="138662000"/>
    <n v="98.72"/>
    <n v="168597000"/>
    <n v="168597000"/>
    <n v="100"/>
    <n v="361141000"/>
    <n v="0"/>
    <n v="0"/>
    <n v="371274000"/>
    <n v="0"/>
    <n v="0"/>
    <n v="209814000"/>
    <n v="0"/>
    <n v="0"/>
    <n v="1251288163"/>
    <n v="307259000"/>
    <n v="24.56"/>
    <s v="VIGENCIA (a 30/06/2021): Durante enero y junio de 2021, se ha verificado la incorporación de determinantes ambientales a treinta y nueve (39) diseños paisajísticos de proyectos de infraestructura en el espacio público como son: Parque Vecinal Juan José Rondón, Parque Vecinal Ciudadela Colsubsidio, Parque Zonal La Estación, Parque Metropolitano Ciudadela Porvenir, Parque Zonal Fontanar del Río, diseños paisajísticos WR 493 A Andenes Corferias, WR 498 Ciudad Empresarial Sarmiento Angulo, WR 427 Parque vecinal Urbanización Oikos Hayuelos, WR 414 Andenes Konrad Lorenz, WR 494 Parque metropolitano zona Franca, WR 393A Urbanización la Felicidad, WR 566 Nueva Facultad de Artes y Diseño Jorge Tadeo Lozano, WR 567 Alameda Perimetral Carrera Séptima entre las Calles 102 y 106, WR 586 Tiendas Ara Calle 42, WR 539 Proyecto Akasha 106, WR 572 Proyecto Tiendas ARA Fontibón COLORES, WR 568 Proyecto MERIDIANO 116 y WR 555 Proyecto Parques, Andenes Vías Locales y Controles Ambientales, Predio COMPLEJO INDUSTRIAL y EMPRESARIAL ETAPA 3 (AMÉRICAS DEL TINTAL), WR 398 Diseño Paisajístico Torre Imperial, WR418A Diseño Paisajístico para las obras de intervención física a escala barrial Tramo cuatro (4) Sector, WR418A Diseño Paisajístico para las obras de intervención física a escala barrial Tramo tres (3) Sector San Francisco Contrato CVP 469 y 440 de 2014, WR 399 Proyecto andén carrera 68D Edificio Cámara de Comercio de Bogotá Sede Avenida El Dorado, WR 400 Andenes edificio Ochenta81, WR 410 A Diseño Paisajístico Zonas de cesión para parque de la Urbanización K 68 y WR 464B, WR 464C Establecimiento de Sanidad Militar, WR 585 Ciudad Empresarial Sarmiento Angulo, Supermanzana 17, Lotes B y C, WR 590 Diseño Paisajístico Andenes Proyecto Rosales 77, WR 606 Diseño Paisajístico Intervención en espacio público ECOTEK 99, WR 453 A Diseño Paisajístico de la plazoleta y sótano de parqueaderos del Concejo de Bogotá y las obras del espacio público hasta el costado norte de la Calle 26, WR 595 in"/>
    <n v="140.462163"/>
    <n v="138.66200000000001"/>
    <n v="168.59700000000001"/>
    <n v="168.59700000000001"/>
    <n v="361.14100000000002"/>
    <n v="0"/>
    <n v="371.274"/>
    <n v="0"/>
    <n v="209.81399999999999"/>
    <n v="0"/>
    <n v="1251.2881629999999"/>
    <n v="307.2590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3"/>
    <s v="Realizar A 20000 M2 De Techos Verdes Y Jardines Verticales, El Acompañamiento Técnico"/>
    <n v="1"/>
    <s v="Suma"/>
    <n v="1"/>
    <s v="En ejecucion"/>
    <n v="1"/>
    <n v="2500"/>
    <n v="2500"/>
    <n v="100"/>
    <n v="3500"/>
    <n v="1760"/>
    <n v="50.29"/>
    <n v="5500"/>
    <n v="0"/>
    <n v="0"/>
    <n v="5500"/>
    <n v="0"/>
    <n v="0"/>
    <n v="3000"/>
    <n v="0"/>
    <n v="0"/>
    <n v="20000"/>
    <n v="4260"/>
    <n v="21.3"/>
    <n v="13280000"/>
    <n v="13280000"/>
    <n v="100"/>
    <n v="27200000"/>
    <n v="27200000"/>
    <n v="100"/>
    <n v="248040000"/>
    <n v="0"/>
    <n v="0"/>
    <n v="250193000"/>
    <n v="0"/>
    <n v="0"/>
    <n v="82936000"/>
    <n v="0"/>
    <n v="0"/>
    <n v="621649000"/>
    <n v="40480000"/>
    <n v="6.51"/>
    <s v="VIGENCIA (a 30/06/2021): El acumulado ejecutado plan de desarrollo corresponde a 4260 m2 de techos verdes y jardines verticales con acompañamiento técnico, de los cuales 2500 m2 fueron atendidos en la vigencia 2020 y los restantes 1760 m2 corresponden a la gestión adelantada en el transcurso de la vigencia 2021. Durante enero y junio de la vigencia 2021, se ha realizado acompañamiento técnico a 1760 m2 de techos verdes y jardines verticales, (246 m2 en enero, 301 m2 en febrero, 296 m2 en marzo, 300 m2 en abril, 320 m2 en mayo y 297 m2 en junio) promovidos en las siguientes localidades: Engativá (300m2), Chapinero (1009 m2), Puente Aranda (182 m2), Usaquén (30 m2), Los Mártires (154m2) y Santa Fe (85 m2)."/>
    <n v="13.28"/>
    <n v="13.28"/>
    <n v="27.2"/>
    <n v="27.2"/>
    <n v="248.04"/>
    <n v="0"/>
    <n v="250.19300000000001"/>
    <n v="0"/>
    <n v="82.936000000000007"/>
    <n v="0"/>
    <n v="621.649"/>
    <n v="40.479999999999997"/>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4"/>
    <s v="Diseñar Y Hacer Seguimiento A 1 Estrategia De Crecimiento Verde Con Enfoque De Sostenibilidad, Economía Circular  E Innovación"/>
    <n v="3"/>
    <s v="Creciente"/>
    <n v="1"/>
    <s v="En ejecucion"/>
    <n v="1"/>
    <n v="0.05"/>
    <n v="0.05"/>
    <n v="100"/>
    <n v="0.19"/>
    <n v="0.13"/>
    <n v="68.42"/>
    <n v="0.6"/>
    <n v="0"/>
    <n v="0"/>
    <n v="0.9"/>
    <n v="0"/>
    <n v="0"/>
    <n v="1"/>
    <n v="0"/>
    <n v="0"/>
    <s v="N/A"/>
    <s v="N/A"/>
    <s v="N/A"/>
    <n v="95347000"/>
    <n v="95159000"/>
    <n v="99.8"/>
    <n v="64664000"/>
    <n v="64664000"/>
    <n v="100"/>
    <n v="111701000"/>
    <n v="0"/>
    <n v="0"/>
    <n v="100000000"/>
    <n v="0"/>
    <n v="0"/>
    <n v="30000000"/>
    <n v="0"/>
    <n v="0"/>
    <n v="401712000"/>
    <n v="159823000"/>
    <n v="39.79"/>
    <s v="VIGENCIA (a 30/06/2021): El acumulado ejecutado desde el 2020 hasta junio del 2021 corresponde a 0,18 de los cuales en junio se avanzó en el 0,01. El consolidado del 2021 es de 0,13.  Con base en el avance del año 2020, en enero del 2021, la señora secretaria de ambiente direccionó el diseño del documento, se identificaron actores. En febrero, se logró construir la versión inicial del árbol de problemas. Se modeló encuesta y aplicó en empresas PREAD. Se articularon acciones con actores externos. En marzo, se consolido el árbol de problemas en versión 3, fue enviado para comentarios y aportes a Secretaría de Desarrollo Económico (SDDE) por su rol en la estrategia. Igualmente, con Cámara de Comercio de Bogotá se coordinó la agenda de trabajo para el año 2021. Se aplicó encuesta a segundo grupo de empresas del Programa de Gestión Ambiental Empresarial ¿ ACERCAR para capturar aportes para la construcción del documento. En abril, en el documento se avanzó con la infografía del capítulo de antecedentes. En mayo, se participó en la elaboración del plan de acción de la Política de desarrollo Económico articulando las acciones de la EDCV. Se desarrollaron los documentos técnicos generados por los diferentes equipos que integran los componentes estructurales de la estrategia (Economía circular, Sostenibilidad energética, Negocios verdes, métrica, empleos verdes, Ecourbanismo y transversales).   En el mes de junio, se realizó la consolidación de los capítulos 3 Diagnóstico e identificación de temas relevantes y 4 Estrategia Distrital de Crecimiento Verde en donde se establecen de manera preliminar las acciones de ciudad e instrumentales que implementan la estrategia. A su vez, se aplicó la encuesta dirigida a la ciudadanía logrando respuesta de 461 personas.  Se continuó articulación de actores externos como SDDE, CCB y Departamento Nacional de Planeación"/>
    <n v="95.346999999999994"/>
    <n v="95.159000000000006"/>
    <n v="64.664000000000001"/>
    <n v="64.664000000000001"/>
    <n v="111.70099999999999"/>
    <n v="0"/>
    <n v="100"/>
    <n v="0"/>
    <n v="30"/>
    <n v="0"/>
    <n v="401.71199999999999"/>
    <n v="159.8230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5"/>
    <s v="Asistir A 800 Proyectos Participantes De Programas Voluntarios Ofrecidos Por La Segae, Para El Mejoramiento Del Desempeño Ambiental"/>
    <n v="1"/>
    <s v="Suma"/>
    <n v="1"/>
    <s v="En ejecucion"/>
    <n v="1"/>
    <n v="50"/>
    <n v="50"/>
    <n v="100"/>
    <n v="96"/>
    <n v="57"/>
    <n v="59.38"/>
    <n v="262"/>
    <n v="0"/>
    <n v="0"/>
    <n v="262"/>
    <n v="0"/>
    <n v="0"/>
    <n v="130"/>
    <n v="0"/>
    <n v="0"/>
    <n v="800"/>
    <n v="107"/>
    <n v="13.38"/>
    <n v="714428327"/>
    <n v="706859293"/>
    <n v="98.94"/>
    <n v="347087822"/>
    <n v="346784000"/>
    <n v="99.91"/>
    <n v="1010205000"/>
    <n v="0"/>
    <n v="0"/>
    <n v="1010205000"/>
    <n v="0"/>
    <n v="0"/>
    <n v="467087000"/>
    <n v="0"/>
    <n v="0"/>
    <n v="3549013149"/>
    <n v="1053643293"/>
    <n v="29.69"/>
    <s v="VIGENCIA (a 30/06/2021): El acumulado ejecutado desde el año 2020 hasta junio del 2021 es de 107 proyectos, de los cuales en la vigencia 2021 corresponde a 57, con avance en junio de 2.  Los proyectos asistidos para el mejoramiento del desempeño ambiental corresponden a las empresas participantes en el Programa Gestión Ambiental Empresarial (PGAE) integrado por ACERCAR, Programa de Excelencia Ambiental Distrital (PREAD) y algunos que se generen de manera individual en Proyectos de Responsabilidad Empresarial y Sostenibilidad (PROREDES).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ió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y junio 2 para un total de avance de 57 proyectos que evidencian en los predios participantes mejoramiento el uso eficiente de los recursos y aporte al mejoramiento del desempeño ambiental de la ciudad."/>
    <n v="714.42832699999997"/>
    <n v="706.85929299999998"/>
    <n v="347.08782200000002"/>
    <n v="346.78399999999999"/>
    <n v="1010.205"/>
    <n v="0"/>
    <n v="1010.205"/>
    <n v="0"/>
    <n v="467.08699999999999"/>
    <n v="0"/>
    <n v="3549.0131489999999"/>
    <n v="1053.643293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6"/>
    <s v="Acompañar Y Promover A 100 Empresas En El Proceso De Verificación De Los Criterios De Negocios Verdes."/>
    <n v="1"/>
    <s v="Suma"/>
    <n v="1"/>
    <s v="En ejecucion"/>
    <n v="1"/>
    <n v="10"/>
    <n v="10"/>
    <n v="100"/>
    <n v="20"/>
    <n v="9"/>
    <n v="45"/>
    <n v="27"/>
    <n v="0"/>
    <n v="0"/>
    <n v="27"/>
    <n v="0"/>
    <n v="0"/>
    <n v="16"/>
    <n v="0"/>
    <n v="0"/>
    <n v="100"/>
    <n v="19"/>
    <n v="19"/>
    <n v="109624000"/>
    <n v="109624000"/>
    <n v="100"/>
    <n v="313790000"/>
    <n v="313790000"/>
    <n v="100"/>
    <n v="636720000"/>
    <n v="0"/>
    <n v="0"/>
    <n v="636720000"/>
    <n v="0"/>
    <n v="0"/>
    <n v="384721000"/>
    <n v="0"/>
    <n v="0"/>
    <n v="2081575000"/>
    <n v="423414000"/>
    <n v="20.34"/>
    <s v="VIGENCIA (a 30/06/2021): El acumulado ejecutado en la vigencia 2021 es de 7 negocios verdes, distribuidos de la siguiente manera:  uno (1) enero, uno (1) febrero, uno (1) marzo, dos (2) abril, dos (2) mayo y dos (2) junio. Los cuales hacen parte de los sectores de ecoproductos industriales, y bienes y servicios sostenibles provenientes de recursos naturales.  Adicionalmente, los negocios verdes participantes de la convocatoria de Escalamiento de Innpulsa han realizado las fases de conecta y de generación de su modelo de negocio.  A su vez se han realizado  X seguimientos a negocios verdes verificados que han cumplido un año en la ventanilla de negocios verdes y reuniones con actores clave como el SENA, Secretaría de Desarrollo Económico y la CCB para la articulación del emprendimiento. Lo anterior sumado a la gestión de la vigencia 2020 con 10 proyectos nos permite llegar a un acumulado del plan de desarrollo de 19 proyectos con verificación de los criterios de Negocios verdes."/>
    <n v="109.624"/>
    <n v="109.624"/>
    <n v="313.79000000000002"/>
    <n v="313.79000000000002"/>
    <n v="636.72"/>
    <n v="0"/>
    <n v="636.72"/>
    <n v="0"/>
    <n v="384.721"/>
    <n v="0"/>
    <n v="2081.5749999999998"/>
    <n v="423.4139999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7"/>
    <s v="Desarrollar 6 Proyectos Pilotos De Economía Circular En Sectores Productivos Priorizados"/>
    <n v="1"/>
    <s v="Suma"/>
    <n v="1"/>
    <s v="En ejecucion"/>
    <n v="1"/>
    <n v="0.5"/>
    <n v="0.5"/>
    <n v="100"/>
    <n v="0.6"/>
    <n v="0.3"/>
    <n v="50"/>
    <n v="2.2000000000000002"/>
    <n v="0"/>
    <n v="0"/>
    <n v="2.2000000000000002"/>
    <n v="0"/>
    <n v="0"/>
    <n v="0.5"/>
    <n v="0"/>
    <n v="0"/>
    <n v="6"/>
    <n v="0.8"/>
    <n v="13.33"/>
    <n v="218352000"/>
    <n v="200757000"/>
    <n v="91.94"/>
    <n v="435242000"/>
    <n v="435242000"/>
    <n v="100"/>
    <n v="819000000"/>
    <n v="0"/>
    <n v="0"/>
    <n v="819000000"/>
    <n v="0"/>
    <n v="0"/>
    <n v="319001000"/>
    <n v="0"/>
    <n v="0"/>
    <n v="2610595000"/>
    <n v="635999000"/>
    <n v="24.36"/>
    <s v="VIGENCIA (a 30/06/2021): Acumulado ejecutado de la vigencia 2021 es de 0,30 corresponden a, 0,06 en enero, 0,03 en febrero, 0,06 en marzo, 0,05 en abril, 0,05 mayo y 0,05 junio. Lo anterior obedece al diseño del proyecto: &quot;laboratorio de prototipado circular&quot; en donde se están formulando los proyectos de modelos de negocio  circular por parte de las empresas participantes, en donde, se han recibido 30 propuestas de proyectos en una versión básica.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4 casos en las fichas dispuestas para ello. Lo anterior sumado a la gestión de la vigencia 2020 con el 0,5 proyectos nos permite llegar a un acumulado del plan de desarrollo de 0,80."/>
    <n v="218.352"/>
    <n v="200.75700000000001"/>
    <n v="435.24200000000002"/>
    <n v="435.24200000000002"/>
    <n v="819"/>
    <n v="0"/>
    <n v="819"/>
    <n v="0"/>
    <n v="319.00099999999998"/>
    <n v="0"/>
    <n v="2610.5950000000003"/>
    <n v="635.99900000000002"/>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8"/>
    <s v="Desarrollar 9 Proyectos De Producción Más Limpia En Los Sectores Priorizados"/>
    <n v="1"/>
    <s v="Suma"/>
    <n v="1"/>
    <s v="En ejecucion"/>
    <n v="1"/>
    <n v="0.5"/>
    <n v="0.5"/>
    <n v="100"/>
    <n v="1.4"/>
    <n v="0.7"/>
    <n v="50"/>
    <n v="3.3"/>
    <n v="0"/>
    <n v="0"/>
    <n v="3.3"/>
    <n v="0"/>
    <n v="0"/>
    <n v="0.5"/>
    <n v="0"/>
    <n v="0"/>
    <n v="9"/>
    <n v="1.2"/>
    <n v="13.33"/>
    <n v="156172000"/>
    <n v="151311000"/>
    <n v="96.89"/>
    <n v="265636000"/>
    <n v="222016000"/>
    <n v="83.58"/>
    <n v="513225000"/>
    <n v="0"/>
    <n v="0"/>
    <n v="513225000"/>
    <n v="0"/>
    <n v="0"/>
    <n v="159600000"/>
    <n v="0"/>
    <n v="0"/>
    <n v="1607858000"/>
    <n v="373327000"/>
    <n v="23.22"/>
    <s v="VIGENCIA (a 30/06/2021): Para el año 2021 se presenta un avance acumulativo del 0.7 (0.07 en enero, 0.126 en febrero, 0.126 en marzo, 0.126 de abril, 0.126 de mayo y 0.126 de junio), que corresponde a las siguientes acciones:  Los sectores priorizados por el Plan de Ordenación y Manejo de la Cuenca hidrográfica del Río Bogotá - POMCA son el sector de galvanoplastia, minería y curtiembres. El primer proyecto formulado es el del sector curtiembres, durante el mes de junio se realizó reunión de apertura al proyecto y elección del representante de las empresas en el comité asesor.  Por otro lado, se realizó jornada de benchmarking Bogotá-Región presentando experiencias nacionales de buenas prácticas ambientales en el sector, se dio continuidad a la mesa distrital de curtiembres y mesas interinstitucionales de trabajo. Adicionalmente, se desarrolló el curso corto en Manejo de Residuos Peligrosos y se dio inicio al de Supervisión de RESPEL. Finalmente, se llevó a cabo una jornada de capacitación en desclasificación de RESPEL.  En el sector de galvanoplastia, se dio continuidad a la formulación del proyecto de fortalecimiento del sector de recubrimientos electrolíticos, realizando la valoración de alternativas, definición de objetivos, metas, indicadores y cronograma. A su vez, se participó de la mesa interinstitucional del sector con la CAR, se realizó la mesa distrital de PML y las mesas de trabajos individuales por las temáticas priorizadas: vida útil de los baños, química verde: sustitución de Cr +6 y Gestión de proveedores. Por otra parte, se tuvo la participación de aproximadamente 13 empresarios del sector en el curso de Manipulación de Residuos Peligrosos y se dio inicio al curso de Supervisión de RESPEL con la participación de un promedio de 20 usuarios del sector. En el sector de minería se participó de las mesas interinstitucionales con el Ministerio de Minas y Energía con el fin de definir acciones conjuntas."/>
    <n v="156.172"/>
    <n v="151.31100000000001"/>
    <n v="265.63600000000002"/>
    <n v="222.01599999999999"/>
    <n v="513.22500000000002"/>
    <n v="0"/>
    <n v="513.22500000000002"/>
    <n v="0"/>
    <n v="159.6"/>
    <n v="0"/>
    <n v="1607.8579999999999"/>
    <n v="373.327"/>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9"/>
    <s v="Articular Y Consolidar 1 Plan De Acción Climática Para Bogotá D.C. 2020 - 2050."/>
    <n v="1"/>
    <s v="Suma"/>
    <n v="1"/>
    <s v="En ejecucion"/>
    <n v="1"/>
    <n v="1"/>
    <n v="0.9"/>
    <n v="90"/>
    <n v="0.1"/>
    <n v="0.1"/>
    <n v="100"/>
    <n v="0"/>
    <n v="0"/>
    <n v="0"/>
    <n v="0"/>
    <n v="0"/>
    <n v="0"/>
    <n v="0"/>
    <n v="0"/>
    <n v="0"/>
    <n v="1"/>
    <n v="1"/>
    <n v="100"/>
    <n v="463576000"/>
    <n v="424276000"/>
    <n v="91.52"/>
    <n v="0"/>
    <n v="0"/>
    <n v="0"/>
    <n v="0"/>
    <n v="0"/>
    <n v="0"/>
    <n v="0"/>
    <n v="0"/>
    <n v="0"/>
    <n v="0"/>
    <n v="0"/>
    <n v="0"/>
    <n v="463576000"/>
    <n v="424276000"/>
    <n v="91.52"/>
    <s v="RESERVAS (a 30/06/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
    <n v="463.57600000000002"/>
    <n v="424.27600000000001"/>
    <n v="0"/>
    <n v="0"/>
    <n v="0"/>
    <n v="0"/>
    <n v="0"/>
    <n v="0"/>
    <n v="0"/>
    <n v="0"/>
    <n v="463.57600000000002"/>
    <n v="424.2760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7"/>
    <n v="10"/>
    <s v="Implementar Al 100 % De Las Acciones Priorizadas Del Plan De Acción Climática Para Bogotá D.C. 2020 - 2050."/>
    <n v="1"/>
    <s v="Suma"/>
    <n v="1"/>
    <s v="En ejecucion"/>
    <n v="1"/>
    <n v="12.5"/>
    <n v="12.5"/>
    <n v="100"/>
    <n v="15"/>
    <n v="7.5"/>
    <n v="50"/>
    <n v="30"/>
    <n v="0"/>
    <n v="0"/>
    <n v="30"/>
    <n v="0"/>
    <n v="0"/>
    <n v="12.5"/>
    <n v="0"/>
    <n v="0"/>
    <n v="100"/>
    <n v="20"/>
    <n v="20"/>
    <n v="225075000"/>
    <n v="219942147"/>
    <n v="97.72"/>
    <n v="754641627"/>
    <n v="687593894"/>
    <n v="91.11"/>
    <n v="1011675000"/>
    <n v="0"/>
    <n v="0"/>
    <n v="1456674000"/>
    <n v="0"/>
    <n v="0"/>
    <n v="514070000"/>
    <n v="0"/>
    <n v="0"/>
    <n v="3962135627"/>
    <n v="907536041"/>
    <n v="22.91"/>
    <s v="VIGENCIA (a 30/06/2021): Avance de meta: 19,75 (12,5 en 2020 y 7,25 en 2021(1,25 cada mes):  Riesgos climáticos, acciones adaptación y seguimiento Plan de Acción Climática para Bogotá 2020-2050(PAC): revisión y ajuste metodología Índice de Riesgo Climático y Evaluación de Riesgos Climáticos. Análisis riesgos climáticos(UPZ y UPR). 15 acciones y 82 subacciones adaptación y 4 acciones y 30 subacciones transversales con cobeneficios y factibilidad. PAC presentado a la ciudad. Avance en el esquema de seguimiento. Validación parcial de entidades y áreas de la SDA responsables del PAC.  Gestión riesgo incendio forestal:Campaña, aportes al plan temporada menos lluvias, evaluación 7 incendios, revisión 34 PMA y acciones para incorporarles medidas contingencia, identificación y estructuración Estrategia comunicación para zonas interfaz. Mitigación y Prevención. Revisión eventos ocurridos, revisión sistemas suministro agua, priorización y recorrido humedal, Georreferenciación incendios ene/21, Socialización valoración daños incendio Bosa(ene/20) y avance valoración incendio Sumapaz (dic/20), Verificación áreas incendiadas para restauración. Presidencia Comisión Distrital Prevención y Mitigación de Incendios Forestales. Respuesta emergencias: 1019 emergencias. PIGA: 11 jornadas de actualización(temas ambientales), respuesta a 50 requerimientos, aportes actualización normativa, apoyo PIGA interno, desarrollo semana ambiental. PACA: reporte Cuenta Anual PACA 2020 para los 2 PDD, consolidación matriz de seguimiento PACA 2020 para los 2 PDD, definición indicadores para el OAB y revisión fichas técnicas, presentación ajustes formulación PACA. Seguimiento acciones recuperación suelos de protección por riesgo no mitigable: seguimiento en Nueva Esperanza y Altos de la Estancia. Apoyo en Talleres agroforestales y de restauración. Acompañamiento a operativos de control urbanístico. Control a pastoreo de ganado(Altos de La Estancia). Participación en concertación para el Pacto Altos"/>
    <n v="225.07499999999999"/>
    <n v="219.94214700000001"/>
    <n v="754.64162699999997"/>
    <n v="687.59389399999998"/>
    <n v="1011.675"/>
    <n v="0"/>
    <n v="1456.674"/>
    <n v="0"/>
    <n v="514.07000000000005"/>
    <n v="0"/>
    <n v="3962.1356270000001"/>
    <n v="907.53604099999995"/>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8"/>
    <n v="1"/>
    <s v="Alcanzar 75 Porciento De Cumplimiento Del Plan De Manejo De La Franja De Adecuación De Los Cerros Orientales En Lo Que Corresponde A La Sda."/>
    <n v="3"/>
    <s v="Creciente"/>
    <n v="1"/>
    <s v="En ejecucion"/>
    <n v="1"/>
    <n v="46"/>
    <n v="45.92"/>
    <n v="99.83"/>
    <n v="56"/>
    <n v="47.81"/>
    <n v="85.38"/>
    <n v="64"/>
    <n v="0"/>
    <n v="0"/>
    <n v="74"/>
    <n v="0"/>
    <n v="0"/>
    <n v="75"/>
    <n v="0"/>
    <n v="0"/>
    <s v="N/A"/>
    <s v="N/A"/>
    <s v="N/A"/>
    <n v="1985716202"/>
    <n v="835562923"/>
    <n v="42.08"/>
    <n v="11364428500"/>
    <n v="752099000"/>
    <n v="6.62"/>
    <n v="3900852000"/>
    <n v="0"/>
    <n v="0"/>
    <n v="2782000000"/>
    <n v="0"/>
    <n v="0"/>
    <n v="1731000000"/>
    <n v="0"/>
    <n v="0"/>
    <n v="21763996702"/>
    <n v="1587661923"/>
    <n v="7.29"/>
    <s v="VIGENCIA (a 30/06/2021): EL AVANCE ACUMULADO  AL PLAN DE DESARROLLO Al mes de Junio corresponde a un  47,81%, de los cuales 45,92% corresponden a la vigencia 2020.  Cabe señalar que esta meta inicia de una línea base establecida de 44%. El avance obtenido está representado en la ejecución de las siguientes actividades, realizadas en el periodo de Enero a Junio de la presente vigencia: Predios: Reuniones con la Unidad Administrativa Especial de Catastro Distrital y la EAAB, para revisar avances en la ejecución del contrato suscrito para la realización de avalúos comerciales y certificaciones de cabida y linderos.  Restauración: continúa ejecución del contrato con VEA S.A.S. para los estudios y diseños de 200ha de las cuales 29,51ha corresponden a diseños en áreas de la franja de adecuación, a la fecha en nos encontramos en la revisión de documentos técnicos de diseños de restauración en cerros orientales Senderos: Expedición de la resolución 1026 que justifica la contratación directa y la firma de la minuta del Convenio Marco. Reuniones interinstitucionales para temas Participación comunitaria, seguridad y búsqueda de alternativas económicas para la comunidad del área de influencia y con la CAR. 3 Grupos focales y 1 reunión virtual participativos. 1 comité técnico del Convenio marco. Cantera: Estamos en el proceso de contratación para la implementación de los diseños. Se continúa en la revisión de la propiedad predial en área de influencia del proyecto. Se reajustó para adecuación geotécnica y área administrativa Iniciativas: Avanza implementación de iniciativa seleccionada, realizando instalaciones y adecuaciones en las huertas y  talleres en agroecología y restauración,  gestión otros componentes Pago por Servicios Ambientales: Se revisó el producto 4, denominado ¿Análisis socioeconómico de la población rural de Bogotá, como aporte al diseño del Programa de Pago por Servicios Ambientales¿ y sus componentes y se generaron recomendaciones al PNUD"/>
    <n v="1985.7162020000001"/>
    <n v="835.56292299999996"/>
    <n v="11364.4285"/>
    <n v="752.09900000000005"/>
    <n v="3900.8519999999999"/>
    <n v="0"/>
    <n v="2782"/>
    <n v="0"/>
    <n v="1731"/>
    <n v="0"/>
    <n v="21763.996702"/>
    <n v="1587.661923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8"/>
    <n v="2"/>
    <s v="Restaurar, Rehabilitar O Recuperar 370 Héctareas Degradadas En La Estructura Ecológica Principal Y Áreas De Interés Ambiental, Con 450.000 Individuos."/>
    <n v="1"/>
    <s v="Suma"/>
    <n v="1"/>
    <s v="En ejecucion"/>
    <n v="1"/>
    <n v="5"/>
    <n v="5.49"/>
    <n v="109.8"/>
    <n v="50"/>
    <n v="1.1000000000000001"/>
    <n v="2.2000000000000002"/>
    <n v="150"/>
    <n v="0"/>
    <n v="0"/>
    <n v="135"/>
    <n v="0"/>
    <n v="0"/>
    <n v="30"/>
    <n v="0"/>
    <n v="0"/>
    <n v="370"/>
    <n v="6.59"/>
    <n v="1.78"/>
    <n v="588967593"/>
    <n v="543446593"/>
    <n v="92.27"/>
    <n v="4244239942"/>
    <n v="508419000"/>
    <n v="11.98"/>
    <n v="18973000000"/>
    <n v="0"/>
    <n v="0"/>
    <n v="17075000000"/>
    <n v="0"/>
    <n v="0"/>
    <n v="3796000000"/>
    <n v="0"/>
    <n v="0"/>
    <n v="44677207535"/>
    <n v="1051865593"/>
    <n v="2.35"/>
    <s v="VIGENCIA (a 30/06/2021): El avance acumulado de enero a junio es de 1,10ha para la vigencia 2021. En el presente mes se logró concretar y dar avance a algunas acciones de campo gestionadas y concertadas con la comunidad en los meses anteriores, así: 1-Se dio inicio a la implementación de nuevas áreas en la localidad de Usme, vereda Curubital con 0,82ha, 2- Acción participativa comunidad Colegio San Bartolomé de Localidad de Suba en PEDH la Conejera con 0,12ha, 3- Atención sobre áreas degradadas Parque Ecológico Distrital de Montaña - PEDM Entrenubes  Localidad de San Cristóbal con 0,04ha.  En la vigencia 2021,  se realizaron además  0,04ha corresponden al Parque Ecológico Distrital de Humedal-PEDH Juan Amarillo y 0,08ha en el Parque Ecológico Distrital de Humedal- PEDH la Conejera.  El avance acumulado  de la vigencia 2021 es de 3151 individuo, de los cuales en el mes de junio se plantaron 625 individuos nuevos en nuevas áreas, así: en la localidad de Usme, vereda Curubital con 210 individuos, Localidad de Suba PEDH la Conejera con 141 individuos  y Localidad de San Cristóbal PEDM Entrenubes con 52 individuos. Por otra parte, se realizaron enriquecimientos en la  Q. Verejones dentro de los procesos de mantenimiento de áreas con 222 individuos nuevos. En mayo se plantaron 294 individuos vegetales en la localidad de San Cristóbal como labor de enriquecimiento en mantenimiento (en acciones de control de retamo y protección de suelos). En el mes de abril se realizó una plantación de  2.147 individuos nuevos como apoyo al Fondo Local de Desarrollo de la alcaldía local de San Cristóbal como labor de enriquecimiento en mantenimiento.  En el mes de enero se plantaron 85 individuos nuevos en procesos de restauración, de los cuales 28  individuos fueron en el Parque Ecológico Distrital de Humedal-PEDH Juan Amarillo y  57 individuos nuevos en el Parque Ecológico Distrital de Humedal-PEDH la Conejera."/>
    <n v="588.96759299999997"/>
    <n v="543.44659300000001"/>
    <n v="4244.2399420000002"/>
    <n v="508.41899999999998"/>
    <n v="18973"/>
    <n v="0"/>
    <n v="17075"/>
    <n v="0"/>
    <n v="3796"/>
    <n v="0"/>
    <n v="44677.207535000001"/>
    <n v="1051.865593"/>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8"/>
    <n v="3"/>
    <s v="Mantener 590 Héctareas Priorizadas En Proceso De Recuperación, Rehabilitación O Restauración Ecológica En La Estructura Ecológica Principal Y Áreas De Interés Ambiental."/>
    <n v="2"/>
    <s v="Constante"/>
    <n v="1"/>
    <s v="En ejecucion"/>
    <n v="1"/>
    <n v="54"/>
    <n v="5.24"/>
    <n v="9.6999999999999993"/>
    <n v="590"/>
    <n v="10.01"/>
    <n v="1.7"/>
    <n v="590"/>
    <n v="0"/>
    <n v="0"/>
    <n v="590"/>
    <n v="0"/>
    <n v="0"/>
    <n v="590"/>
    <n v="0"/>
    <n v="0"/>
    <s v="N/A"/>
    <s v="N/A"/>
    <s v="N/A"/>
    <n v="817958593"/>
    <n v="755491393"/>
    <n v="92.36"/>
    <n v="8599220915"/>
    <n v="776147471"/>
    <n v="9.0299999999999994"/>
    <n v="11349000000"/>
    <n v="0"/>
    <n v="0"/>
    <n v="11350000000"/>
    <n v="0"/>
    <n v="0"/>
    <n v="10313000000"/>
    <n v="0"/>
    <n v="0"/>
    <n v="42429179508"/>
    <n v="1531638864"/>
    <n v="3.61"/>
    <s v="VIGENCIA (a 30/06/2021): El avance acumulado de enero a junio es de 10,01 ha para la vigencia 2021, las cuales corresponden a 1,30 ha mantenidas en el mes de junio, se acompañó el proceso de sostenibilidad de las acciones de restauración ecológica en la quebrada Verjones, PEDH Tibanica y Manejo adaptativo con el Contrato interadministrativo entre Aguas de Bogotá y SDA No. 20211293.  En la quebrada Los Verjones, en términos  de enriquecimiento vegetal, se realizó el replante de en 0.21ha, se adelantó el mantenimiento de las acciones de restauración ecológica en 0,038ha con la poda, plateo y el  replante  con individuos vegetales y por reporte de Manejo adaptativo con Aguas de Bogotá 1,05ha mediante actividades de replante, plateo, riego, Biofertilización, poda de formación y tutorado. En el mes de mayo se implementaron acciones de mantenimiento y sostenibilidad en 5,85 ha, las cuales corresponden a: 3,04 ha en el sector de Aguas Claras (localidad San Cristobal), 1,68 ha en Q.Verejones (localidad de San Cristóbal) y por reporte de Manejo adaptativo con Aguas de Bogotá 1,13 ha. En el mes de abril se implementaron acciones de mantenimiento y sostenibilidad en 1,38 ha en la ronda de la Quebrada Verejones que consiste en control de invasora retamo espinoso y protección de suelos de ronda por ausencia de cobertura vegetal, lo cual se realizó en el marco de mantenimiento de áreas del convenio ya liquidado 1295. En el mes de enero se implementaron acciones de mantenimiento y sostenibilidad en 1,48 ha, las cuales corresponden a: 0,48ha de mantenimiento tipo manejo adaptativo realizado en los Parques Ecológicos Distritales de Humedales en los proyectos implementados en el Parque Ecológico Distrital de Humedal-PEDH La Vaca y el Parque Ecológico Distrital de Humedal-PEDH  Capellanía, por Aguas de Bogotá (contrato de la Secretaria Distrital de Ambiente, SDA) y despeje de rebrotes y matorrales de retamo en el predio Utopía en 1ha."/>
    <n v="817.95859299999995"/>
    <n v="755.49139300000002"/>
    <n v="8599.2209149999999"/>
    <n v="776.147471"/>
    <n v="11349"/>
    <n v="0"/>
    <n v="11350"/>
    <n v="0"/>
    <n v="10313"/>
    <n v="0"/>
    <n v="42429.179508000001"/>
    <n v="1531.638864"/>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8"/>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4"/>
    <n v="0.33"/>
    <n v="44.59"/>
    <n v="1"/>
    <n v="0"/>
    <n v="0"/>
    <n v="1"/>
    <n v="0"/>
    <n v="0"/>
    <n v="1"/>
    <n v="0"/>
    <n v="0"/>
    <n v="4"/>
    <n v="0.59"/>
    <n v="14.75"/>
    <n v="144912593"/>
    <n v="143476093"/>
    <n v="99.01"/>
    <n v="221204000"/>
    <n v="200724000"/>
    <n v="90.74"/>
    <n v="746000000"/>
    <n v="0"/>
    <n v="0"/>
    <n v="746000000"/>
    <n v="0"/>
    <n v="0"/>
    <n v="745000000"/>
    <n v="0"/>
    <n v="0"/>
    <n v="2603116593"/>
    <n v="344200093"/>
    <n v="13.22"/>
    <s v="VIGENCIA (a 30/06/2021): Para el cuatrienio se tiene un acumulado del 0.59 con un avance en la vigencia 2020 de 0,26 y en el 2021 del 0,33 al mes de junio (32 vigencia y 1 reserva), resultado de las siguientes acciones:  Se avanzó en  el análisis espacial de los elementos de la Estructura Ecológica Principal que hacen parte de los 4  corredores ecológicos priorizados. Para el corredor del Gran Chicó,  de acuerdo a propuesta de la mesa territorial se realiza el análisis  para determinar las áreas verdes complementarias al eje del corredor quebrada El Chicó - Canal Virrey, así como en  la actualización de la información biótica a partir de la revisión de fuentes secundarias, de manera que se avanza en la consolidación del análisis de conectividad estructural. Adicionalmente,  se diseñó una encuesta para acopiar y analizar información sobre el uso y percepción de los ciudadanos de los parques y zonas verdes que hacen parte del corredor del Corredor Gran Chicó. De otra parte, en relación corredor Torca, se analizaron las posibles implicaciones para la conectividad ecológica  derivadas del proyecto Lagos de Torca, Decreto 088 de 2017.  Además se fortaleció de articulación interna de la SDA y entidades distritales, con relación a corredores ecológicos, especialmente con la Dirección de Control Ambiental, Subdirección de Recurso Hídrico y del Suelo, grupo de prevención de fauna silvestre y el Jardín Botánico de Bogotá - JBB para atender líneas estratégicas del Plan de Acción del corredor ecológico Gran Chicó. Se generaron espacios de articulación con otros proyectos de la Subdirección e Ecosistemas y Ruralidad - SER para coordinar acciones conjuntas relacionadas con los 4 corredores ecológicos priorizados y el seguimiento a estas acciones.  En este primer semestre del 2021 se culmina el contrato de formación de líderes ambientales,  cumplimiento 100%, con el cual se da cumplimiento a la magnitud de reserva de eta vigencia."/>
    <n v="144.91259299999999"/>
    <n v="143.47609299999999"/>
    <n v="221.20400000000001"/>
    <n v="200.72399999999999"/>
    <n v="746"/>
    <n v="0"/>
    <n v="746"/>
    <n v="0"/>
    <n v="745"/>
    <n v="0"/>
    <n v="2603.1165929999997"/>
    <n v="344.200092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9"/>
    <n v="1"/>
    <s v="Recuperar 80 Ha De Áreas Protegidas Del Parque Ecológico Distrital De Montaña Entrenubes Afectadas O Vulnerables Para Evitar Actuales Y Futuros Procesos De Ocupación Ilegal"/>
    <n v="1"/>
    <s v="Suma"/>
    <n v="1"/>
    <s v="En ejecucion"/>
    <n v="1"/>
    <n v="0.1"/>
    <n v="0"/>
    <n v="0"/>
    <n v="5.0999999999999996"/>
    <n v="1.1299999999999999"/>
    <n v="22.16"/>
    <n v="21"/>
    <n v="0"/>
    <n v="0"/>
    <n v="26.9"/>
    <n v="0"/>
    <n v="0"/>
    <n v="27"/>
    <n v="0"/>
    <n v="0"/>
    <n v="80"/>
    <n v="1.1299999999999999"/>
    <n v="1.41"/>
    <n v="276110000"/>
    <n v="266261119"/>
    <n v="96.43"/>
    <n v="1305476000"/>
    <n v="293727000"/>
    <n v="22.5"/>
    <n v="27090000000"/>
    <n v="0"/>
    <n v="0"/>
    <n v="27090000000"/>
    <n v="0"/>
    <n v="0"/>
    <n v="16644000000"/>
    <n v="0"/>
    <n v="0"/>
    <n v="72405586000"/>
    <n v="559988119"/>
    <n v="0.77"/>
    <s v="VIGENCIA (a 30/06/2021): En el Parque Ecológico Distrital de Montaña Entrenubes afectadas por procesos de ocupación informal, se ha avanzado en la contención de ocupaciones en 1,03 ha reportadas para el desde marzo del 2021. Se continúa con la articulación interinstitucional de las acciones: 1) En PAIMIS se inició en mayo la consolidación del informe de análisis de contexto, ubicación geográfica, la relatoría histórica, las condiciones y características de los polígonos, y análisis grafico del crecimiento de las ocupaciones i del año 2011 al año 2021, informe financiero de la Caja de Vivienda Popular ¿ CVP. 2) Gestiones interinstitucionales para dar aplicación a la ruta de atención a procesos de ocupaciones y se generaron 14 alertas tempranas sobre afectación por ocupación en 0,0902 ha, a las entidades y la dirección de control ambiental. Se priorizo el llamado de atención con la alcaldía local y  Secretaría Distrital de Gobierno la crítica situación del polígono 035 - San Germán. Además, se realizó la estructuración de los acuerdos de conservación para establecer con propietarios de predios. Se tiene proyectado avance de meta en 3,33ha (RT - 151) y 3,8ha (ID-47 y 3). Se ha venido implementando el marco del Convenio Interadministrativo 699 de 2020, proceso SDA-20202453 y en el marco de ello, se realizó visitas a campo al polígono Nueva Esperanza, Los puentes y La Esmeralda para la implementación de acciones de recuperación ambiental de 3,8ha y huertas urbanas para la contención de nuevas ocupaciones informales. Se priorizaron los predios para adquisición predial en el marco del Convenio con la EAAB con un total de 19 predios que suman 222,1ha y 11 ha distribuidas en 12 predios necesarios para la consolidación de la administración del áreaprotegida."/>
    <n v="276.11"/>
    <n v="266.26111900000001"/>
    <n v="1305.4760000000001"/>
    <n v="293.72699999999998"/>
    <n v="27090"/>
    <n v="0"/>
    <n v="27090"/>
    <n v="0"/>
    <n v="16644"/>
    <n v="0"/>
    <n v="72405.585999999996"/>
    <n v="559.988118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9"/>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5.0999999999999996"/>
    <n v="0"/>
    <n v="0"/>
    <n v="51"/>
    <n v="0"/>
    <n v="0"/>
    <n v="74.900000000000006"/>
    <n v="0"/>
    <n v="0"/>
    <n v="22"/>
    <n v="0"/>
    <n v="0"/>
    <n v="153"/>
    <n v="0"/>
    <n v="0"/>
    <n v="663215547"/>
    <n v="370485449"/>
    <n v="55.86"/>
    <n v="6745070755"/>
    <n v="685157730"/>
    <n v="10.16"/>
    <n v="37449000000"/>
    <n v="0"/>
    <n v="0"/>
    <n v="33811000000"/>
    <n v="0"/>
    <n v="0"/>
    <n v="6000000000"/>
    <n v="0"/>
    <n v="0"/>
    <n v="84668286302"/>
    <n v="1055643179"/>
    <n v="1.25"/>
    <s v="VIGENCIA (a 30/06/2021): A partir de criterios ambientales se priorizaron áreas de las siguientes áreas: a) Parque Ecológico de Humedal La Vaca (Localidad de Kennedy), b) Parque Ecológico de Humedal Salitre (Localidad de Barrios Unidos), c) Parque Ecológico de Montaña Cerros de Suba (Localidad de Suba), d) Bosque de Paz del río Tunjuelo (Localidad de Ciudad Bolívar) y e) Hacienda Las Mercedes (Localidad de Suba).  Se cuenta con diagnostico social del  Parque Ecológico de Humedal La Vaca (Localidad de Kennedy), Parque Ecológico de Humedal Salitre (Localidad de Barrios Unidos) y Bosque de Paz del río Tunjuelo (Localidad de Ciudad Bolívar).  Se realizaron reunión con South Pole y Conservación Internacional, organizaciones, privadas (Escuela el Sur Camina) y públicas (Alcaldía Local San Cristóbal y Alcaldía Local Suba) con el fin de generar sinergias y acciones en conjunto.   Se dio continuidad en las negociaciones con los propietarios de la hacienda Las Mercedes, (aproximadamente 51 ha de ZMPA del río Bogotá), Se programó una reunión con la Corporación Autónoma Regional (CAR) para verificar las acciones que se tienen proyectadas en el marco del proyecto de Adecuación Hidráulica del río Bogotá."/>
    <n v="663.21554700000002"/>
    <n v="370.48544900000002"/>
    <n v="6745.0707549999997"/>
    <n v="685.15773000000002"/>
    <n v="37449"/>
    <n v="0"/>
    <n v="33811"/>
    <n v="0"/>
    <n v="6000"/>
    <n v="0"/>
    <n v="84668.286301999993"/>
    <n v="1055.643179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9"/>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5"/>
    <n v="0"/>
    <n v="0"/>
    <n v="21"/>
    <n v="0"/>
    <n v="0"/>
    <n v="35"/>
    <n v="0"/>
    <n v="0"/>
    <n v="19.760000000000002"/>
    <n v="0"/>
    <n v="0"/>
    <n v="100"/>
    <n v="19.239999999999998"/>
    <n v="19.239999999999998"/>
    <n v="289140119"/>
    <n v="270181119"/>
    <n v="93.44"/>
    <n v="10447442000"/>
    <n v="427062000"/>
    <n v="4.09"/>
    <n v="8400000000"/>
    <n v="0"/>
    <n v="0"/>
    <n v="12800000000"/>
    <n v="0"/>
    <n v="0"/>
    <n v="6339000000"/>
    <n v="0"/>
    <n v="0"/>
    <n v="38275582119"/>
    <n v="697243119"/>
    <n v="1.82"/>
    <s v="VIGENCIA (a 30/06/2021): A la fecha se tiene suscrito 19,24 hectáreas con acuerdo de conservación. Se adelantó la priorización de varios predios para la implementación de diferentes estrategias de conservación así: 1) Dos predios de aproximadamente 50 ha para los cuales se adelanta la estructuración de una propuesta de acuerdo de conservación (Jardin y Pilas).2) Se priorizaron de 9 predios que suman aproximadamente 157 ha, para los cuales se elaboró una ficha diferencial para cada uno de ellos y una presentación integral que oriente las reuniones en los cuales se espera adelantar con cada propietario. 3) Se adelantó una visita de campo a la Hda. Las Mercedes para identificar en conjunto con los propietarios las áreas puntuales y las estrategias a implementarse en dicha área, a partir de la cual se priorizaron aproximadamente 22 ha para la firma de acuerdo de conservación (Sagaro). 3) Se continúa con las mesas de trabajo con la CAR para la definición de una agenda de trabajo conjunta. 4) Se elaboró una encuesta denominada &quot;&quot;Protejamos y conservemos nuestra Reserva Forestal Regional Productora del Norte Thomas Van der Hammen (RFRPNTVdH)¿, a aplicarse a los propietarios de los predios priorizados. 5) Para acuerdos ya suscritos, se adelantó visita a la Hda. la Conejera, con el fin de identificar en terreno las áreas y corroborar la posibilidad de implementar los diseños de restauración propuestos. 6) Se llevó a cabo la propuesta de estrategia de relacionamiento con los propietarios de los 10 predios con viabilidad de adquisición en la RTVDH, para adelantar el contacto con los citados propietarios y establecer la disposición de venta qué permita adelantar la contratación de estudios de títulos y levantamientos topográficos. Se ha contratado personal que se encuentra adelantando actividades que conlleven al avance en la meta, sin embargo aunque se presente ejecución presupuestal,  es necesario continuar ejecutando las acciones programadas que permitan completar avanc"/>
    <n v="289.14011900000003"/>
    <n v="270.18111900000002"/>
    <n v="10447.441999999999"/>
    <n v="427.06200000000001"/>
    <n v="8400"/>
    <n v="0"/>
    <n v="12800"/>
    <n v="0"/>
    <n v="6339"/>
    <n v="0"/>
    <n v="38275.582118999999"/>
    <n v="697.243118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2"/>
    <n v="1"/>
    <s v="Administrar Y Manejar O Gestionar 19 Áreas Protegidas Y De Interés Ambiental Priorizadas"/>
    <n v="2"/>
    <s v="Constante"/>
    <n v="1"/>
    <s v="En ejecucion"/>
    <n v="1"/>
    <n v="19"/>
    <n v="19"/>
    <n v="100"/>
    <n v="19"/>
    <n v="19"/>
    <n v="100"/>
    <n v="19"/>
    <n v="0"/>
    <n v="0"/>
    <n v="19"/>
    <n v="0"/>
    <n v="0"/>
    <n v="19"/>
    <n v="0"/>
    <n v="0"/>
    <s v="N/A"/>
    <s v="N/A"/>
    <s v="N/A"/>
    <n v="6198940334"/>
    <n v="5434616433"/>
    <n v="87.67"/>
    <n v="19373729000"/>
    <n v="10785133512"/>
    <n v="55.67"/>
    <n v="32895362000"/>
    <n v="0"/>
    <n v="0"/>
    <n v="38955362000"/>
    <n v="0"/>
    <n v="0"/>
    <n v="21583222000"/>
    <n v="0"/>
    <n v="0"/>
    <n v="119006615334"/>
    <n v="16219749945"/>
    <n v="13.63"/>
    <s v="VIGENCIA (a 30/06/2021): En el marco de administrar y manejar o gestionar las áreas protegidas, humedales, parques ecológicos de montaña y otras áreas de interés ambiental, la Secretaría Distrital de Ambiente ha avanzado de la siguiente manera:   Finalizó el contrato de la construcción del Aula Ambiental Juan Rey. Actualmente se encuentra en recibo de obra física por parte de Interventoría y se continúan las gestiones para la instalación de los servicios públicos.  Para la instalación de la malla perimetral del Aula de Juan Rey en Entrenubes, se está adelantando el proceso precontractual. El contrato SDA-20181487 cuyo objeto es ¿Contratar obras de mitigación de riesgos en Parques de Montaña y otras áreas de interés ambiental¿, terminó el 12 de marzo. El porcentaje de ejecución es del 98%. Las acciones pendientes en ambos frentes de trabajo están asociadas a remates y acabados.   Dentro de la administración de las 19 áreas protegidas se realizó: seguimiento actividades enmarcadas en las 4 líneas de acción, dentro de las que se encuentran: verificación acciones de vigilancia, respuesta a los requerimientos de información que se solicitaron, revisión informe de las acciones mantenimiento, intervención en espacios de participación ciudadana, agricultura urbana, mesas de trabajo para proceso de ocupación informal, elaboración planes de acción, entre otros. El contrato SDA-20201872 finalizó el 30 de marzo, actualmente, se están adelantando actividades para la liquidación. El 29 de abril, se firmó el acta de inicio del nuevo contrato de mantenimiento integral SDA- 20211293, por un plazo de 8 meses con la empresa Aguas de Bogotá S.A ESP."/>
    <n v="6198.9403339999999"/>
    <n v="5434.6164330000001"/>
    <n v="19373.728999999999"/>
    <n v="10785.133512"/>
    <n v="32895.362000000001"/>
    <n v="0"/>
    <n v="38955.362000000001"/>
    <n v="0"/>
    <n v="21583.222000000002"/>
    <n v="0"/>
    <n v="119006.615334"/>
    <n v="16219.749945"/>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2"/>
    <n v="2"/>
    <s v="Generar 48 Documentos Técnicos Para La Toma De Decisiones Relacionados Con El Manejo De La Eep."/>
    <n v="1"/>
    <s v="Suma"/>
    <n v="1"/>
    <s v="En ejecucion"/>
    <n v="1"/>
    <n v="6"/>
    <n v="6"/>
    <n v="100"/>
    <n v="12"/>
    <n v="6"/>
    <n v="50"/>
    <n v="12"/>
    <n v="0"/>
    <n v="0"/>
    <n v="12"/>
    <n v="0"/>
    <n v="0"/>
    <n v="6"/>
    <n v="0"/>
    <n v="0"/>
    <n v="48"/>
    <n v="12"/>
    <n v="25"/>
    <n v="597226000"/>
    <n v="587239000"/>
    <n v="98.33"/>
    <n v="975103000"/>
    <n v="962205000"/>
    <n v="98.68"/>
    <n v="1250000000"/>
    <n v="0"/>
    <n v="0"/>
    <n v="1250000000"/>
    <n v="0"/>
    <n v="0"/>
    <n v="625000000"/>
    <n v="0"/>
    <n v="0"/>
    <n v="4697329000"/>
    <n v="1549444000"/>
    <n v="32.99"/>
    <s v="VIGENCIA (a 30/06/2021): En la vigencia 2021 de Enero a Abril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22 documentos para asignación.  Para el mes de mayo de 2021,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82 documentos para asignación.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5 documentos. B. Generar soporte técnico para el alinderamiento de los elementos componentes del sistema hídrico del Distrito Capital: 6 documentos.  C.  Generar insumos técnicos para la conservación de los ecosistemas del Distrito Capital: 2 documentos.  Lo anterior soportado, en los casos requeridos, por reuniones, mesas de trabajo institucionales e interinstitucionales y la realización de visitas técnicas por parte del equipo de profesionales"/>
    <n v="597.226"/>
    <n v="587.23900000000003"/>
    <n v="975.10299999999995"/>
    <n v="962.20500000000004"/>
    <n v="1250"/>
    <n v="0"/>
    <n v="1250"/>
    <n v="0"/>
    <n v="625"/>
    <n v="0"/>
    <n v="4697.3289999999997"/>
    <n v="1549.444"/>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2"/>
    <n v="3"/>
    <s v="Implementar 1 Programa De Monitoreo, Evaluación Y Seguimiento De La Biodiversidad En Áreas Protegidas Y Otras De Interés Ambiental En Bogotá, Con Estrategias De Investigación Y Ciencia Ciudadanas"/>
    <n v="1"/>
    <s v="Suma"/>
    <n v="1"/>
    <s v="En ejecucion"/>
    <n v="1"/>
    <n v="0.05"/>
    <n v="0.05"/>
    <n v="100"/>
    <n v="0.25"/>
    <n v="0.04"/>
    <n v="16"/>
    <n v="0.25"/>
    <n v="0"/>
    <n v="0"/>
    <n v="0.3"/>
    <n v="0"/>
    <n v="0"/>
    <n v="0.15"/>
    <n v="0"/>
    <n v="0"/>
    <n v="1"/>
    <n v="0.09"/>
    <n v="9"/>
    <n v="159235000"/>
    <n v="156353000"/>
    <n v="98.19"/>
    <n v="387347000"/>
    <n v="387347000"/>
    <n v="100"/>
    <n v="523600000"/>
    <n v="0"/>
    <n v="0"/>
    <n v="523080000"/>
    <n v="0"/>
    <n v="0"/>
    <n v="224520000"/>
    <n v="0"/>
    <n v="0"/>
    <n v="1817782000"/>
    <n v="543700000"/>
    <n v="29.91"/>
    <s v="VIGENCIA (a 30/06/2021): En la vigencia 2021 se ha avanzado en un 0,025 (4,2%) a fin de implementar protocolos de fauna, entomología, mamíferos y aves y flora macrófitas, herbáceas, árboles y arbustos. En 34 salidas el resultado fue 55 transectos en total cen 5 parcelas Se hizo grabaciones en monitoreo acústico en Isla, Jab., Cap.  Con Mamíferos se hicieron 2364 horas de esfuerzo de muestreo en PEHD Jab, Con, Sal, Cap, SML, Cór., la Isla, Vaca PEDMEN y AIA Soratama, con trampeo y fototrampeo y entrevistas. En el marco de apoyo a fortalecimiento a investigación continuamos con las gestiones con la UMB para realización de 8 tesis de grado. Se terminó de analizar los resultados FQB e hidrobiológicos de los PEDH. En cuanto a formulación del programa se realizó la revisión bibliográfica con un avance del 12%. En la vigencia 2021 para el mes de mayo se avanzó en un 0,18 del 0, 25 que corresponde al 2,93% del 4% . Dentro de las actividades realizadas se dio continuidad a la implementación de los protocolos de monitoreo para fauna y flora. En la sistematización y en la determinación en 83,25% y 92,5%, respectivamente. Para el desarrollo de la cartografía sse logro el 100. Para entomofauna se monitorearon 5 áreas de 7 programadas, un 71%. Se agregaron 114 registros a la base de datos. En mastofauna se monitorearon 6 áreas con un total de 10632 horas de muestreo, se registraron ardillas, zarigüeyas y un coatí. En herpetofauna obtuvimos, ranas, lagartos y culebras para el 100%.  En Ciencia Ciudadana recorrimos con la comunidad en el PEDH de Torca, en la celebración del Día Mundial de la Biodiversidad. Estamos coordinando fichas de Política de Biodiversidad. Con los monitoreos efectuados. Se viene adelantado acercamientos con las Universidades para el fortalecimiento a la investigación. Al final visitamos el humedal de Jaboque con el fin de avistar los gansos egipcios para su captura"/>
    <n v="159.23500000000001"/>
    <n v="156.35300000000001"/>
    <n v="387.34699999999998"/>
    <n v="387.34699999999998"/>
    <n v="523.6"/>
    <n v="0"/>
    <n v="523.08000000000004"/>
    <n v="0"/>
    <n v="224.52"/>
    <n v="0"/>
    <n v="1817.7820000000002"/>
    <n v="543.70000000000005"/>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7"/>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7"/>
    <n v="22"/>
    <n v="59.46"/>
    <n v="60"/>
    <n v="0"/>
    <n v="0"/>
    <n v="77"/>
    <n v="0"/>
    <n v="0"/>
    <n v="21"/>
    <n v="0"/>
    <n v="0"/>
    <n v="215"/>
    <n v="42"/>
    <n v="19.53"/>
    <n v="421260000"/>
    <n v="421067000"/>
    <n v="99.95"/>
    <n v="787240000"/>
    <n v="760323000"/>
    <n v="96.58"/>
    <n v="1108798000"/>
    <n v="0"/>
    <n v="0"/>
    <n v="1167700000"/>
    <n v="0"/>
    <n v="0"/>
    <n v="656507000"/>
    <n v="0"/>
    <n v="0"/>
    <n v="4141505000"/>
    <n v="1181390000"/>
    <n v="28.53"/>
    <s v="VIGENCIA (a 30/06/2021): VIGENCIA 2020 Se realizaron actividades de seguimiento a un total de veinte (20) predios catastrales emitiendo dieciséis (16) conceptos técnicos con relación a  sitios potencialmente contaminados o sitios contaminados en procesos de investigación y remediación.    VIGENCIA 2021 Durante el periodo comprendido entre enero a junio, se atendieron 22 predios, se emitieron diez (13) conceptos técnicos relacionados con sitios potencialmente contaminados o sitios contaminados en procesos de investigación y remediación, distribuidos de la siguiente manera:  Reserva: Se emitió el concepto técnico 2021IE00191 asociado al predio ELVER LUNA (AAA0241ZKYX) el cual había quedado pendiente para el cumplimiento cabal de la meta del 2020. Vigencia:  Enero. Se realizaron 3 visitas técnicas, se emitieron 3 conceptos técnicos asociados a 5 predios catastrales, en relación con GIBRALTAR, ACERAL, EUROFARMA.  Febrero. Se realizaron 2 visitas técnicas, se emitieron 3 conceptos técnicos asociados a 3 predios catastrales, en relación con SCHREDER e INDUSTRIAS ANKER.  Marzo: Se realizaron 2 visitas técnicas, se emitieron 2 conceptos técnicos asociados a 2 predios catastrales, en relación con VERAGUAS y WW DIESEL. Abril: Se realizó 1 visita técnica, se emitió 1 concepto técnico asociado a 7 predios catastrales, en relación con CONSTRUCTORA GALIAS S.A.- LOTE INCA Junio: Se realizaron 3 visitas técnicas, se  emitieron 3 conceptos técnicos asociados a 4 predios catastrales, en relación con: CORPORACIÓN DE FERIAS Y EXPOSICIONES S.A., ELECTRICOS LUBER EU y CONTINENTAL PAPER S.A. Adicionalmente se emitieron: 37 conceptos técnicos de seguimiento, 4 informe técnico, 32 requerimientos de seguimiento, 19 respuestas a solicitudes, 16 derechos de petición y 9 memorando."/>
    <n v="421.26"/>
    <n v="421.06700000000001"/>
    <n v="787.24"/>
    <n v="760.32299999999998"/>
    <n v="1108.798"/>
    <n v="0"/>
    <n v="1167.7"/>
    <n v="0"/>
    <n v="656.50699999999995"/>
    <n v="0"/>
    <n v="4141.5049999999992"/>
    <n v="1181.389999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7"/>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8"/>
    <n v="32"/>
    <n v="32.65"/>
    <n v="157"/>
    <n v="0"/>
    <n v="0"/>
    <n v="200"/>
    <n v="0"/>
    <n v="0"/>
    <n v="57"/>
    <n v="0"/>
    <n v="0"/>
    <n v="567"/>
    <n v="87"/>
    <n v="15.34"/>
    <n v="380765000"/>
    <n v="375555500"/>
    <n v="98.63"/>
    <n v="653918000"/>
    <n v="649134000"/>
    <n v="99.27"/>
    <n v="996652000"/>
    <n v="0"/>
    <n v="0"/>
    <n v="1045700000"/>
    <n v="0"/>
    <n v="0"/>
    <n v="616967000"/>
    <n v="0"/>
    <n v="0"/>
    <n v="3694002000"/>
    <n v="1024689500"/>
    <n v="27.74"/>
    <s v="VIGENCIA (a 30/06/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junio se realizaron visitas técnicas a treinta (30) predios de la vigencia 2021 que generó la emisión de dieciocho (18)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y PATIO SUBA LISBOA (3 predios). Retrasos: Se presenta retraso en la generación de ocho (8) conceptos técnicos debido a  que ha sido necesario revisar la información técnica en el marco de la verificación del cumplimiento de la Norma Res 40405 24/12/2020. Solución:Se ha realizado una reprogramación interna basada en una directriz provisional para el manejo de la incorporación de la nueva norma a los conceptos de control, por lo cual en el siguiente trimestre se normalizara el flujo de control a predios planteado en la programación 2021. RESERVAS (a 30/06/2021):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junio se realizaron visitas técnicas a treinta (30) predios de la vigencia 2021 que generó la emisión de dieciocho (18)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EDS ESSO LIBERTADORES (3 predios) y PATIO PORTAL NORTE TMSA (1 predio), EDS CENCOSUD TINTALITO (1 predio), EDS BRIO BARRIO COLOMBIA (1 predio), EDS EMANUEL (1 predio), EDS TERMINAL SUR (1 predio), EDS PATIO 161 FLOTA USAQUEN (1 predio), EDS SAN NICOLAS (4 predios), EDS BAZAR 183 (2 predios) y PATIO SUBA LISBOA (3 predios). Retrasos: Se presenta retraso en la generación de ocho (8) conceptos técnicos debido a  que ha sido necesario revisar la información técnica en el marco de la verificación del cumplimiento de la Norma Res 40405 24/12/2020. Solución:Se ha realizado una reprogramación interna basada en una directriz provisional para el manejo de la incorporación de la nueva norma a los conceptos de control, por lo cual en el siguiente trimestre se normalizara el flujo de control a predios planteado en la programación 2021."/>
    <n v="380.76499999999999"/>
    <n v="375.55549999999999"/>
    <n v="653.91800000000001"/>
    <n v="649.13400000000001"/>
    <n v="996.65200000000004"/>
    <n v="0"/>
    <n v="1045.7"/>
    <n v="0"/>
    <n v="616.96699999999998"/>
    <n v="0"/>
    <n v="3694.002"/>
    <n v="1024.6895"/>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7"/>
    <n v="3"/>
    <s v="Realizar 218 Actividades De Evaluación, Control Y Seguimiento Como Mínimo, A Predios Afectados Por La Actividad Extractiva De Minerales En El Distrito Capital"/>
    <n v="1"/>
    <s v="Suma"/>
    <n v="1"/>
    <s v="En ejecucion"/>
    <n v="1"/>
    <n v="22"/>
    <n v="21"/>
    <n v="95.45"/>
    <n v="37"/>
    <n v="20"/>
    <n v="54.05"/>
    <n v="65"/>
    <n v="0"/>
    <n v="0"/>
    <n v="73"/>
    <n v="0"/>
    <n v="0"/>
    <n v="22"/>
    <n v="0"/>
    <n v="0"/>
    <n v="218"/>
    <n v="41"/>
    <n v="18.809999999999999"/>
    <n v="270135000"/>
    <n v="251358800"/>
    <n v="93.05"/>
    <n v="488122000"/>
    <n v="439348000"/>
    <n v="90.01"/>
    <n v="731505000"/>
    <n v="0"/>
    <n v="0"/>
    <n v="766092000"/>
    <n v="0"/>
    <n v="0"/>
    <n v="408649000"/>
    <n v="0"/>
    <n v="0"/>
    <n v="2664503000"/>
    <n v="690706800"/>
    <n v="25.92"/>
    <s v="VIGENCIA (a 30/06/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Recursos vigencia: Durante los meses de enero a junio de 2021, se realizaron cinco (5) visitas técnicas de seguimiento a diecinueve (19) predios catastrales asociados a cinco (5) usuarios: Predio Yerbabuena (1 predio catastral), Cantera Cerro E Ibiza (2 predios catastrales) Ladrillera Prisma SAS (4 predios catastrales), sociedad Ladrilleras Yomasa SA (6 predios catastrales) y sociedad Ladrillera Helios SA (6  predios catastrales).   RESERVAS (a 30/06/2021):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Recursos vigencia: Durante los meses de enero a junio de 2021, se realizaron cinco (5) visitas técnicas de seguimiento a diecinueve (19) predios catastrales asociados a cinco (5) usuarios: Predio Yerbabuena (1 predio catastral), Cantera Cerro E Ibiza (2 predios catastrales) Ladrillera Prisma SAS (4 predios catastrales), sociedad Ladrilleras Yomasa SA (6 predios catastrales) y sociedad Ladrillera Helios SA (6  predios catastrales)."/>
    <n v="270.13499999999999"/>
    <n v="251.3588"/>
    <n v="488.12200000000001"/>
    <n v="439.34800000000001"/>
    <n v="731.505"/>
    <n v="0"/>
    <n v="766.09199999999998"/>
    <n v="0"/>
    <n v="408.649"/>
    <n v="0"/>
    <n v="2664.5030000000002"/>
    <n v="690.70680000000004"/>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7"/>
    <n v="4"/>
    <s v="Atender 100 % De Los Conceptos Técnicos Que Recomiendan Actuaciones Administrativas Sancionatorias Durante La Vigencia Para Mejorar La Eficiencia Del Proceso Sancionatorio Ambiental"/>
    <n v="1"/>
    <s v="Suma"/>
    <n v="1"/>
    <s v="En ejecucion"/>
    <n v="1"/>
    <n v="12.5"/>
    <n v="12.5"/>
    <n v="100"/>
    <n v="25"/>
    <n v="10"/>
    <n v="40"/>
    <n v="25"/>
    <n v="0"/>
    <n v="0"/>
    <n v="25"/>
    <n v="0"/>
    <n v="0"/>
    <n v="12.5"/>
    <n v="0"/>
    <n v="0"/>
    <n v="100"/>
    <n v="22.5"/>
    <n v="22.5"/>
    <n v="200000000"/>
    <n v="199469000"/>
    <n v="99.74"/>
    <n v="329240000"/>
    <n v="317038000"/>
    <n v="96.29"/>
    <n v="480000000"/>
    <n v="0"/>
    <n v="0"/>
    <n v="505000000"/>
    <n v="0"/>
    <n v="0"/>
    <n v="259556000"/>
    <n v="0"/>
    <n v="0"/>
    <n v="1773796000"/>
    <n v="516507000"/>
    <n v="29.12"/>
    <s v="VIGENCIA (a 30/06/2021): Para el cumplimiento de las regulaciones y control del recurso suelo, la Secretaría Distrital de Ambiente durante el periodo comprendido entre enero a junio de 2021 atendió el 100% de los conceptos técnicos que recomiendan una actuación administrativa sancionatoria, como se relaciona a continuación:  N° de Conceptos Técnicos que recomiendan actuaciones administrativas sancionatorias: 7 N° de Conceptos Técnicos atendidos jurídicamente: 7  Es importante precisar que los avances en la magnitud de la meta están sujetos a los conceptos técnicos que remita el área técnica para ser acogidos jurídicamente, por lo tanto, el porcentaje de la magnitud programada se subdividirá en proporciones de 2,5% (marzo-diciembre) y sobre este porcentaje se miden los avances mensuales."/>
    <n v="200"/>
    <n v="199.46899999999999"/>
    <n v="329.24"/>
    <n v="317.03800000000001"/>
    <n v="480"/>
    <n v="0"/>
    <n v="505"/>
    <n v="0"/>
    <n v="259.55599999999998"/>
    <n v="0"/>
    <n v="1773.796"/>
    <n v="516.50700000000006"/>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7"/>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m/>
    <n v="0"/>
    <n v="0"/>
    <n v="0"/>
    <n v="0"/>
    <n v="400"/>
    <n v="0"/>
    <n v="400"/>
    <n v="0"/>
    <n v="0"/>
    <n v="0"/>
    <n v="800"/>
    <n v="0"/>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7"/>
    <n v="1"/>
    <s v="Ejecutar 115000 Actuaciones Técnicas O Jurídicas De Evaluación, Control, Seguimiento Y Prevención Sobre El Arbolado Urbano De Bogotá D.C."/>
    <n v="1"/>
    <s v="Suma"/>
    <n v="1"/>
    <s v="En ejecucion"/>
    <n v="1"/>
    <n v="10000"/>
    <n v="8177"/>
    <n v="81.77"/>
    <n v="17823"/>
    <n v="10848"/>
    <n v="60.87"/>
    <n v="37950"/>
    <n v="0"/>
    <n v="0"/>
    <n v="37950"/>
    <n v="0"/>
    <n v="0"/>
    <n v="13100"/>
    <n v="0"/>
    <n v="0"/>
    <n v="115000"/>
    <n v="19025"/>
    <n v="16.54"/>
    <n v="1908587000"/>
    <n v="1899628200"/>
    <n v="99.53"/>
    <n v="3361768000"/>
    <n v="3287615000"/>
    <n v="97.79"/>
    <n v="4030000000"/>
    <n v="0"/>
    <n v="0"/>
    <n v="4130000000"/>
    <n v="0"/>
    <n v="0"/>
    <n v="1900000000"/>
    <n v="0"/>
    <n v="0"/>
    <n v="15330355000"/>
    <n v="5187243200"/>
    <n v="33.840000000000003"/>
    <s v="VIGENCIA (a 30/06/2021): VIGENCIA: Para contribuir con una mejor gestión sobre el arbolado urbano y prevenir el deterioro del recurso, la  SDA en cumplimiento con lo establecido en el marco normativo que regula el recurso forestal de la ciudad, del 01 al 30 de Junio/2021 ejecutó 1.954 actuaciones técnicas y jurídicas sobre el recurso arbóreo de la ciudad, dando lugar así a un avance acumulado en la vigencia de 9.025 actuaciones, que corresponden a: Conceptos técnicos de manejo silvicultural:  Mes - 294, Acumulado - 444. Conceptos técnicos de atención de emergencias silviculturales:  Mes - 283, Acumulado - 721. Conceptos técnicos de infraestructura:  Mes - 41, Acumulado - 103. Informes técnicos de evaluación:  Mes - 307, Acumulado - 875. Conceptos técnicos de seguimiento silvicultural:  Mes - 262, Acumulado - 3.191. Informes técnicos de seguimiento:  Mes - 14, Acumulado - 193. Conceptos técnicos de seguimiento a la plantación y mantenimiento del arbolado:  Mes - 8, Acumulado - 61. Conceptos técnicos sancionatorios:  Mes - 1, Acumulado - 104. Informes técnicos sancionatorios:  Mes - 3, Acumulado - 7. Expedición o negación de salvoconducto:  Mes - 5, Acumulado - 7. Jornadas de sensibilización:  Mes - 1, Acumulado - 6. Actos administrativos:  Mes - 254, Acumulado - 409. Requerimientos y oficios de respuesta a comunicaciones y PQRS:  Mes - 481, Acumulado - 2.904. RESERVA PRESUPUESTAL: Del 01 de enero al 31 de marzo/2021, la SDA ejecutó 1.823 actuaciones técnicas y jurídicas de evaluación, seguimiento y control sobre el arbolado urbano, las cuales se distribuyen así: Conceptos técnicos de manejo silvicultural: 30 Conceptos técnicos de atención de emergencias silviculturales: 10 Conceptos técnicos de infraestructura: 118 Informes técnicos de evaluación: 5 Conceptos técnicos de seguimiento silvicultural: 1 Informes técnicos de seguimiento: 3 Conceptos técnicos sancionatorios: 26 Informe técnico sancionatorio: 4  Actos administrativos: 80 Requerimientos y oficios de res"/>
    <n v="1908.587"/>
    <n v="1899.6282000000001"/>
    <n v="3361.768"/>
    <n v="3287.6149999999998"/>
    <n v="4030"/>
    <n v="0"/>
    <n v="4130"/>
    <n v="0"/>
    <n v="1900"/>
    <n v="0"/>
    <n v="15330.355"/>
    <n v="5187.243199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7"/>
    <n v="2"/>
    <s v="Realizar 4 Investigaciones Sobre Arbolado Urbano"/>
    <n v="1"/>
    <s v="Suma"/>
    <n v="1"/>
    <s v="En ejecucion"/>
    <n v="1"/>
    <n v="0"/>
    <n v="0"/>
    <n v="0"/>
    <n v="0"/>
    <n v="0"/>
    <n v="0"/>
    <n v="2"/>
    <n v="0"/>
    <n v="0"/>
    <n v="2"/>
    <n v="0"/>
    <n v="0"/>
    <n v="0"/>
    <n v="0"/>
    <n v="0"/>
    <n v="4"/>
    <n v="0"/>
    <n v="0"/>
    <n v="0"/>
    <n v="0"/>
    <n v="0"/>
    <n v="0"/>
    <n v="0"/>
    <n v="0"/>
    <n v="370000000"/>
    <n v="0"/>
    <n v="0"/>
    <n v="370000000"/>
    <n v="0"/>
    <n v="0"/>
    <n v="0"/>
    <n v="0"/>
    <n v="0"/>
    <n v="740000000"/>
    <n v="0"/>
    <n v="0"/>
    <m/>
    <n v="0"/>
    <n v="0"/>
    <n v="0"/>
    <n v="0"/>
    <n v="370"/>
    <n v="0"/>
    <n v="370"/>
    <n v="0"/>
    <n v="0"/>
    <n v="0"/>
    <n v="740"/>
    <n v="0"/>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7"/>
    <n v="3"/>
    <s v="Ejecutar 24000 Actuaciones Técnicas O Jurídicas De Evaluación, Control, Seguimiento Y Prevención Sobre El Recurso Flora En El Distrito Capital."/>
    <n v="1"/>
    <s v="Suma"/>
    <n v="1"/>
    <s v="En ejecucion"/>
    <n v="1"/>
    <n v="2400"/>
    <n v="2642"/>
    <n v="110.08"/>
    <n v="3200"/>
    <n v="2156"/>
    <n v="67.38"/>
    <n v="8100"/>
    <n v="0"/>
    <n v="0"/>
    <n v="7800"/>
    <n v="0"/>
    <n v="0"/>
    <n v="2500"/>
    <n v="0"/>
    <n v="0"/>
    <n v="24000"/>
    <n v="4798"/>
    <n v="19.989999999999998"/>
    <n v="251413000"/>
    <n v="249751280"/>
    <n v="99.34"/>
    <n v="416629000"/>
    <n v="411629000"/>
    <n v="98.8"/>
    <n v="1050000000"/>
    <n v="0"/>
    <n v="0"/>
    <n v="1050000000"/>
    <n v="0"/>
    <n v="0"/>
    <n v="390000000"/>
    <n v="0"/>
    <n v="0"/>
    <n v="3158042000"/>
    <n v="661380280"/>
    <n v="20.94"/>
    <s v="VIGENCIA (a 30/06/2021): Con el objeto de ejercer evaluación, control y seguimiento a la movilización, tenencia, uso o comercialización del recurso flora, y prevenir su tráfico ilegal, la Secretaría Distrital de Ambiente, del 01 al 30 de junio de 2021 ejecutó 616 actuaciones técnicas sobre el recurso, dando lugar así a un avance acumulado en la vigencia de 2.156 actuaciones, que corresponden a:  Visitas de evaluación y seguimiento a empresas forestales: Mes - 178, Acumulado - 632. Visitas de verificación de especímenes de la flora silvestre, exportados o importados con permiso CITES y NO CITES: Mes - 25, Acumulado - 105. Visitas para expedición de salvoconductos: Mes - 0, Acumulado - 4. Visitas de inventarios de control y seguimiento a empresas forestales: Mes - 59, Acumulado - 125. Visitas de control para registro del libro de operaciones: Mes - 3, Acumulado - 17. Certificaciones de exportación e importación a empresas forestales: Mes - 5, Acumulado - 25. Certificaciones de registro y cumplimiento de empresas forestales: Mes - 8, Acumulado - 31. Oficios de negación de certificación: Mes - 1, Acumulado - 3. Rondas de control: Mes - 1, Acumulado - 1. Jornadas pedagógicas: Mes - 0, Acumulado - 10. Reportes de movimientos del libro de operaciones verificados e ingresados al sistema FOREST: Mes - 334, Acumulado - 1.156. Operativos de control: Mes - 2, Acumulado - 25. Recorridos de control: Mes - 0, Acumulado - 11. Recorridos de prevención: Mes - 0, Acumulado - 9. Incautaciones: Mes - 0, Acumulado - 2."/>
    <n v="251.41300000000001"/>
    <n v="249.75128000000001"/>
    <n v="416.62900000000002"/>
    <n v="411.62900000000002"/>
    <n v="1050"/>
    <n v="0"/>
    <n v="1050"/>
    <n v="0"/>
    <n v="390"/>
    <n v="0"/>
    <n v="3158.0419999999999"/>
    <n v="661.3802800000000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7"/>
    <n v="4"/>
    <s v="Atender El 100 % De Los Conceptos Técnicos Que Recomiendan Actuaciones Administrativas Sancionatorias Durante La Vigencia Para Mejorar La Eficiencia Del Proceso Sancionatorio Ambiental"/>
    <n v="1"/>
    <s v="Suma"/>
    <n v="1"/>
    <s v="En ejecucion"/>
    <n v="1"/>
    <n v="12.5"/>
    <n v="11.78"/>
    <n v="94.24"/>
    <n v="25.72"/>
    <n v="11.89"/>
    <n v="46.23"/>
    <n v="25"/>
    <n v="0"/>
    <n v="0"/>
    <n v="25"/>
    <n v="0"/>
    <n v="0"/>
    <n v="12.5"/>
    <n v="0"/>
    <n v="0"/>
    <n v="100"/>
    <n v="23.67"/>
    <n v="23.67"/>
    <n v="250000000"/>
    <n v="249161000"/>
    <n v="99.66"/>
    <n v="387466000"/>
    <n v="387466000"/>
    <n v="100"/>
    <n v="550000000"/>
    <n v="0"/>
    <n v="0"/>
    <n v="600000000"/>
    <n v="0"/>
    <n v="0"/>
    <n v="350000000"/>
    <n v="0"/>
    <n v="0"/>
    <n v="2137466000"/>
    <n v="636627000"/>
    <n v="29.78"/>
    <s v="VIGENCIA (a 30/06/2021): VIGENCIA:  La Secretaría Distrital de Ambiente del 01 de febrero al 30 de junio de 2021 atendió el 100%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19 No de Conceptos Técnicos acogidos jurídicamente mediante acto administrativo: 19  Avance total corte 30 de junio de 2021 (Vigencia): 11,35%   RESERVA PRESUPUESTAL:   La Secretaría Distrital de Ambiente del 01 de enero al 30 de junio de 2021 atendió el 75% de los conceptos técnicos sancionatorios generados por afectación al recurso flora en el Distrito Capital, que recomiendan actuaciones administrativas sancionatorias, como se relaciona a continuación:  No de Conceptos Técnicos que recomiendan actuaciones administrativas sancionatorias: 4.  No de Conceptos Técnicos acogidos jurídicamente mediante acto administrativo: 3.  Avance total corte 31 de mayo de 2021 (Reserva): 0,54% Retrasos: Se encuentra pendiente por acoger mediante acto administrativo un (1) concepto técnico, al cual se le generó auto de desglose y se encuentra en etapa de apertura de expediente para pasar a revisión de la Dirección de Control Ambiental - DCA. Con corte  a junio de 2021, la DCA realizó seguimiento al proceso, detectando novedades técnicas y administrativas asociadas a la vinculación del proceso al módulo sancionatorio en el sistema Forest y el avance de los documentos para apertura del expediente. Soluciones: En el mes de julio se priorizará en los planes de trabajo del equipo jurídico de la Dirección de Control Ambiental y se hará requerimiento formal a los equipos jurídicos y técnicos para que se avance el proceso hasta acogerlo jurídicamente."/>
    <n v="250"/>
    <n v="249.161"/>
    <n v="387.46600000000001"/>
    <n v="387.46600000000001"/>
    <n v="550"/>
    <n v="0"/>
    <n v="600"/>
    <n v="0"/>
    <n v="350"/>
    <n v="0"/>
    <n v="2137.4659999999999"/>
    <n v="636.62699999999995"/>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7"/>
    <n v="1"/>
    <s v="Ejecutar 27500 Actuaciones Técnicas O Jurídicas De Evaluación, Control, Seguimiento Y Prevención Sobre El Recurso Fauna Silvestre"/>
    <n v="1"/>
    <s v="Suma"/>
    <n v="1"/>
    <s v="En ejecucion"/>
    <n v="1"/>
    <n v="3000"/>
    <n v="3316"/>
    <n v="110.53"/>
    <n v="5000"/>
    <n v="4647"/>
    <n v="92.94"/>
    <n v="7500"/>
    <n v="0"/>
    <n v="0"/>
    <n v="8000"/>
    <n v="0"/>
    <n v="0"/>
    <n v="4000"/>
    <n v="0"/>
    <n v="0"/>
    <n v="27500"/>
    <n v="7963"/>
    <n v="28.96"/>
    <n v="754704800"/>
    <n v="745048567"/>
    <n v="98.72"/>
    <n v="1682181450"/>
    <n v="1397198107"/>
    <n v="83.06"/>
    <n v="2200000000"/>
    <n v="0"/>
    <n v="0"/>
    <n v="2300000000"/>
    <n v="0"/>
    <n v="0"/>
    <n v="1050000000"/>
    <n v="0"/>
    <n v="0"/>
    <n v="7986886250"/>
    <n v="2142246674"/>
    <n v="26.82"/>
    <s v="VIGENCIA (a 30/06/2021): Con el objeto de proteger a los animales silvestres, realizar evaluación y seguimiento al aprovechamiento de estos, sus productos y subproductos, y prevenir y controlar su tráfico ilegal, la Secretaría Distrital de Ambiente, del 01 al 30 de junio de 2021 ejecutó 633 actuaciones técnicas y jurídicas, dando lugar así a un avance acumulado en la vigencia de 4.647 actuaciones, que corresponden a:  °Visitas / Previsitas de atención y control de fauna silvestre, por concepto de presencia, tenencia o comercialización: Mes - 343, Acumulado - 3.563. °Operativos de control: Mes - 2, Acumulado - 20. °Conceptos Técnicos de Incautación: Mes - 10, Acumulado - 50. °Visitas de revisión de exportaciones e importaciones de fauna silvestre: Mes - 21, Acumulado - 109. °Visitas para expedición de salvoconductos: Mes - 4, Acumulado - 47. °Visitas cambio de precintos: Mes - 2, Acumulado - 13. °Visitas de verificación de salvoconductos ingresados: Mes - 10, Acumulado - 37. °Visitas para permisos de aprovechamiento: Mes - 0, Acumulado - 4. °Visitas de seguimiento a permisos: Mes - 3, Acumulado - 9. °Visitas Inventario de permisos: Mes - 3, Acumulado - 9. °Conceptos técnicos de evaluación y seguimiento a permisos de aprovechamiento de fauna silvestre: Mes - 2, Acumulado - 7. °Inducciones:  Mes - 2, Acumulado - 5. °Visitas de fraccionamiento de pieles: Mes - 4, Acumulado - 8. °Visitas de egreso:  Mes - 4, Acumulado - 12. °Capacitaciones: Mes - 23, Acumulado - 50. °Sensibilizaciones: Mes - 9, Acumulado - 63. °Rondas de seguimiento, control y prevención:  Mes - 73, Acumulado - 255. °Verificaciones e inspecciones: Mes - 30, Acumulado - 159. °Procedimientos de disposición de especímenes de fauna silvestre: Mes - 72, Acumulado - 191. °Conceptos Técnicos de disposición final: Mes - 16, Acumulado - 34. °Actos Administrativos: Mes- 0, Acumulado - 2."/>
    <n v="754.70479999999998"/>
    <n v="745.04856700000005"/>
    <n v="1682.18145"/>
    <n v="1397.1981069999999"/>
    <n v="2200"/>
    <n v="0"/>
    <n v="2300"/>
    <n v="0"/>
    <n v="1050"/>
    <n v="0"/>
    <n v="7986.8862499999996"/>
    <n v="2142.246674"/>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7"/>
    <n v="2"/>
    <s v="Atender El 100 Porciento De Los Conceptos Técnicos Que Recomiendan Actuaciones Administrativas Sancionatorias Durante La Vigencia Para Mejorar La Eficiencia Del Proceso Sancionatorio Ambiental"/>
    <n v="1"/>
    <s v="Suma"/>
    <n v="1"/>
    <s v="En ejecucion"/>
    <n v="1"/>
    <n v="12.5"/>
    <n v="12.5"/>
    <n v="100"/>
    <n v="25"/>
    <n v="11.36"/>
    <n v="45.44"/>
    <n v="25"/>
    <n v="0"/>
    <n v="0"/>
    <n v="25"/>
    <n v="0"/>
    <n v="0"/>
    <n v="12.5"/>
    <n v="0"/>
    <n v="0"/>
    <n v="100"/>
    <n v="23.86"/>
    <n v="23.86"/>
    <n v="295295200"/>
    <n v="295095000"/>
    <n v="99.93"/>
    <n v="373991833"/>
    <n v="367318833"/>
    <n v="98.22"/>
    <n v="700000000"/>
    <n v="0"/>
    <n v="0"/>
    <n v="800000000"/>
    <n v="0"/>
    <n v="0"/>
    <n v="300000000"/>
    <n v="0"/>
    <n v="0"/>
    <n v="2469287033"/>
    <n v="662413833"/>
    <n v="26.83"/>
    <s v="VIGENCIA (a 30/06/2021): Para la conservación de las especies de fauna silvestre y control de su tráfico ilegal, la Secretaría Distrital de Ambiente en el periodo comprendido entre el 1 de enero al 30 de junio de 2021 atendió el 100% de los conceptos técnicos que recomiendan una actuación administrativa sancionatoria, como se presenta a continuación:   No de Conceptos Técnicos que recomiendan actuaciones administrativas sancionatorias: 81. No de Conceptos Técnicos acogidos jurídicamente mediante acto administrativo: 81.  Avance total corte 30 de junio de 2021:  11,36%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n v="295.29520000000002"/>
    <n v="295.09500000000003"/>
    <n v="373.99183299999999"/>
    <n v="367.31883299999998"/>
    <n v="700"/>
    <n v="0"/>
    <n v="800"/>
    <n v="0"/>
    <n v="300"/>
    <n v="0"/>
    <n v="2469.2870330000001"/>
    <n v="662.41383300000007"/>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7"/>
    <n v="3"/>
    <s v="Formular E Implementar 1 Programa Para La Atención Integral Y Especializada De La Fauna Silvestre"/>
    <n v="1"/>
    <s v="Suma"/>
    <n v="1"/>
    <s v="En ejecucion"/>
    <n v="1"/>
    <n v="0"/>
    <n v="0"/>
    <n v="0"/>
    <n v="0.15"/>
    <n v="0.05"/>
    <n v="33.33"/>
    <n v="0.37"/>
    <n v="0"/>
    <n v="0"/>
    <n v="0.37"/>
    <n v="0"/>
    <n v="0"/>
    <n v="0.11"/>
    <n v="0"/>
    <n v="0"/>
    <n v="1"/>
    <n v="0.05"/>
    <n v="5"/>
    <n v="0"/>
    <n v="0"/>
    <n v="0"/>
    <n v="2520665717"/>
    <n v="2168964625"/>
    <n v="86.05"/>
    <n v="5570000000"/>
    <n v="0"/>
    <n v="0"/>
    <n v="4800000000"/>
    <n v="0"/>
    <n v="0"/>
    <n v="2265000000"/>
    <n v="0"/>
    <n v="0"/>
    <n v="15155665717"/>
    <n v="2168964625"/>
    <n v="14.31"/>
    <s v="VIGENCIA (a 30/06/2021): Con el objeto de brindar una atención integral y especializada a la fauna silvestre que se encuentra bajo custodia de la Secretaría Distrital de Ambiente en el Centro de Atención y Valoración de Flora y Fauna Silvestre - CAV, del 01 de febrero al 30 de junio de 2021 se adelantaron las siguientes actividades, que dieron lugar al avance del 0,05 de la magnitud programada para la vigencia.  ETAPA DE FORMULACIÓN:  Se formuló el &quot;PROGRAMA PARA LA ATENCIÓN INTEGRAL Y ESPECIALIZADA DE LA FAUNA SILVESTRE RECUPERADA POR LA SECRETARÍA DISTRITAL DE AMBIENTE&quot;.   ETAPA DE IMPLEMENTACIÓN:  1. Se realizaron valoraciones veterinarias, biológicas y zootécnicas al 100% de los animales ingresados al CAV. 2. Se realizó evaluación desde su condición corporal y especie al 100% de los animales que ingresaron al CAV, con el fin de definir la dieta apropiada al ingreso y durante la etapa de arribo.  3. Las tasas de morbilidad y mortalidad, se clasificaron como bajas: Abril: 1.46 % y 3.53 %,     Mayo: 1.13 % y 2,63 %, y Junio: 1,95% y 3,78% respectivamente. 4. Se realizó la disposición final de residuos reciclables y no aprovechables, y se realizó la clasificación de residuos teniendo en cuenta los códigos de color. 5. Se realizó la instalación de 55 películas microperforadas para reducir el estrés visual de los animales alojados, así como de 40 m2 de tela de aislamiento visual para primates, y se hizo registro periódico de las temperaturas generadas por el sistema de calefacción. 6. Se inició la formulación e implementación del Plan de Gestión Integral de Residuos Generados en la Atención en Salud y otras Actividades. 7. Se realizó el diseño e implementación de 40 formatos para hacer seguimiento a la evolución de los animales dentro del centro, estandarizar parte de los procesos ambientales y dejar trazabilidad del manejo de ciertos insumos."/>
    <n v="0"/>
    <n v="0"/>
    <n v="2520.6657169999999"/>
    <n v="2168.9646250000001"/>
    <n v="5570"/>
    <n v="0"/>
    <n v="4800"/>
    <n v="0"/>
    <n v="2265"/>
    <n v="0"/>
    <n v="15155.665717"/>
    <n v="2168.964625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1"/>
    <s v="Realizar 100 % De Las Acciones Para Operar, Mantener Y Ampliar La Red De Monitoreo De Calidad Del Aire"/>
    <n v="2"/>
    <s v="Constante"/>
    <n v="1"/>
    <s v="En ejecucion"/>
    <n v="1"/>
    <n v="100"/>
    <n v="100"/>
    <n v="100"/>
    <n v="100"/>
    <n v="100"/>
    <n v="100"/>
    <n v="100"/>
    <n v="0"/>
    <n v="0"/>
    <n v="100"/>
    <n v="0"/>
    <n v="0"/>
    <n v="100"/>
    <n v="0"/>
    <n v="0"/>
    <s v="N/A"/>
    <s v="N/A"/>
    <s v="N/A"/>
    <n v="780545944"/>
    <n v="731213017"/>
    <n v="93.68"/>
    <n v="871335614"/>
    <n v="871181753"/>
    <n v="99.98"/>
    <n v="1976343000"/>
    <n v="0"/>
    <n v="0"/>
    <n v="1850347000"/>
    <n v="0"/>
    <n v="0"/>
    <n v="812639000"/>
    <n v="0"/>
    <n v="0"/>
    <n v="6291210558"/>
    <n v="1602394770"/>
    <n v="25.47"/>
    <s v="VIGENCIA (a 30/06/2021): 2021, se han realizado mantenimientos preventivos y correctivos, validación y análisis de datos, diaria de las concentraciones de contaminantes criterio y parámetros meteorológicos que monitorea la RMCAB incluyendo las nuevas estaciones en la red(Bolivia,Usme,Ciudad Bolívar, Bosa, Jazmín, Colina y Móvil Fontibón), así como sus respectivos informes. Se mantuvo el plan de prueba de sensores de bajo costo.  Se realizó y publicó el informe ene-abr 2021 y anual 2020. Adicionalmente se publicó el informe mensual de mayo 2021.  Se mantiene el proceso de validación de los datos generados por las nuevas estaciones y los equipos. Se realizó la revisión de la parte jurídica y de cooperación a la estructura del Convenio entre la SDA y la CAR de Cundinamarca, estableciendo necesidades de poder definir el tipo de convenio a realizar, el periodo de ejecución y el rol de cada entidad para los formatos a utilizar y el cargue de los documentos. En ese sentido, se realizó reunión con los profesionales de la Corporación Autónoma Regional de Cundinamarca para establecer las actividades a realizar en el marco de la integración de las redes de la SDA y la CAR, específicamente lo relacionado con el tema de modelación de calidad del aire, en ese sentido se avanzó en la estructura del Convenio, específicamente en lo relacionado con las actividades para el componente de modelación.  Como parte del proceso de colaboración entre la Red de Monitoreo de Calidad del Aire de Bogotá¿RMCAB y los diferentes actores en el establecimiento de est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y se realizó la instalación de los sensores en el marco de la consultoría para evalua"/>
    <n v="780.54594399999996"/>
    <n v="731.21301700000004"/>
    <n v="871.33561399999996"/>
    <n v="871.18175299999996"/>
    <n v="1976.3430000000001"/>
    <n v="0"/>
    <n v="1850.347"/>
    <n v="0"/>
    <n v="812.63900000000001"/>
    <n v="0"/>
    <n v="6291.2105579999998"/>
    <n v="1602.394769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2"/>
    <s v="Formular 29 Documentos Técnicos De Formulación, Seguimiento O Evaluación De La Gestión Integral De La Calidad Del Aire De Bogotá"/>
    <n v="1"/>
    <s v="Suma"/>
    <n v="1"/>
    <s v="En ejecucion"/>
    <n v="1"/>
    <n v="4"/>
    <n v="4"/>
    <n v="100"/>
    <n v="8"/>
    <n v="3"/>
    <n v="37.5"/>
    <n v="6"/>
    <n v="0"/>
    <n v="0"/>
    <n v="7"/>
    <n v="0"/>
    <n v="0"/>
    <n v="4"/>
    <n v="0"/>
    <n v="0"/>
    <n v="29"/>
    <n v="7"/>
    <n v="24.14"/>
    <n v="826840322"/>
    <n v="670473105"/>
    <n v="81.09"/>
    <n v="1262994000"/>
    <n v="1215729000"/>
    <n v="96.26"/>
    <n v="1474279000"/>
    <n v="0"/>
    <n v="0"/>
    <n v="1515392000"/>
    <n v="0"/>
    <n v="0"/>
    <n v="791006000"/>
    <n v="0"/>
    <n v="0"/>
    <n v="5870511322"/>
    <n v="1886202105"/>
    <n v="32.130000000000003"/>
    <s v="VIGENCIA (a 30/06/2021): En el marco de la gestión integral de la calidad del aire de Bogotá, hasta la fecha (Junio-2021) se ha venido trabajando en el desarrollo de 3 documentos técnicos, los cuales son: 1. Documento técnico de Plan Aire con sus respectivos anexos y el Decreto del Plan Aire, en el cual se realizaron los ajustes relaciones a las observaciones dadas por la Secretaría Jurídica, el cual se encuentra en proceso de firma en el despacho de la Alcaldía de Bogotá. 2. Plan de Contingencia Distrital para la atención de episodios por condiciones desfavorables de calidad del aire en la ciudad, el cual recibió observaciones del IDIGER y en este momento se encuentran realizando las debidas correcciones, así mismo, se adelantó la Mesa Regional de Calidad del Aire con el propósito de conocer los procedimientos aplicados por la CAR para la atención de episodios de contaminación atmosférica y por último se entregan los avances de la metodología para la evaluación y ajuste de los intervalos del IBOCA. 3. Documento de modelación, el cual se entrega en su versión final para ser revisado y aprobado por parte del subdirector de calidad del aire y así pueda ser publicado."/>
    <n v="826.84032200000001"/>
    <n v="670.47310500000003"/>
    <n v="1262.9939999999999"/>
    <n v="1215.729"/>
    <n v="1474.279"/>
    <n v="0"/>
    <n v="1515.3920000000001"/>
    <n v="0"/>
    <n v="791.00599999999997"/>
    <n v="0"/>
    <n v="5870.5113220000003"/>
    <n v="1886.202105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3"/>
    <s v="Realizar 8 Informes De Acciones De Evaluación, Control Y Seguimiento A Fuentes Fijas Y Fuentes Móviles Incluidos Centros De Diagnóstico Automotor Que Operan En El Distrito Capital."/>
    <n v="1"/>
    <s v="Suma"/>
    <n v="1"/>
    <s v="En ejecucion"/>
    <n v="1"/>
    <n v="1"/>
    <n v="1"/>
    <n v="100"/>
    <n v="2"/>
    <n v="1"/>
    <n v="50"/>
    <n v="2"/>
    <n v="0"/>
    <n v="0"/>
    <n v="2"/>
    <n v="0"/>
    <n v="0"/>
    <n v="1"/>
    <n v="0"/>
    <n v="0"/>
    <n v="8"/>
    <n v="2"/>
    <n v="25"/>
    <n v="1399790000"/>
    <n v="1326141063"/>
    <n v="94.74"/>
    <n v="2602043000"/>
    <n v="2192515714"/>
    <n v="84.26"/>
    <n v="4122493000"/>
    <n v="0"/>
    <n v="0"/>
    <n v="4321368000"/>
    <n v="0"/>
    <n v="0"/>
    <n v="2112663000"/>
    <n v="0"/>
    <n v="0"/>
    <n v="14558357000"/>
    <n v="3518656777"/>
    <n v="24.17"/>
    <s v="VIGENCIA (a 30/06/2021): En el cumplimiento de los dos (02) informes de gestión programados para la vigencia 2021, se ha alcanzado un avance acumulado en la ejecución de la meta de 1 equivalente a un 50% respecto a lo programado.   Este avance está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El avance acumulado se registra, así: °_x0009_Enero 0,15, de avance en la ejecución de la meta. °_x0009_Febrero 0,11, de avance en la ejecución de la meta. °_x0009_Marzo 0,10, de avance en la ejecución de la meta. °_x0009_Abril 0,15, de avance en la ejecución de la meta. °_x0009_Mayo 0,14, de avance en la ejecución de la meta. °_x0009_Junio 0,35, de avance en la ejecución de la meta."/>
    <n v="1399.79"/>
    <n v="1326.141063"/>
    <n v="2602.0430000000001"/>
    <n v="2192.5157140000001"/>
    <n v="4122.4930000000004"/>
    <n v="0"/>
    <n v="4321.3680000000004"/>
    <n v="0"/>
    <n v="2112.663"/>
    <n v="0"/>
    <n v="14558.357000000002"/>
    <n v="3518.656777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4"/>
    <s v="Realizar 4700 Acciones De Evaluación, Seguimiento Y Control De Emisión De Ruido A Los Establecimientos De Comercio, Industria Y Servicio Ubicados En El Perímetro Urbano Del D.C."/>
    <n v="1"/>
    <s v="Suma"/>
    <n v="1"/>
    <s v="En ejecucion"/>
    <n v="1"/>
    <n v="491"/>
    <n v="491"/>
    <n v="100"/>
    <n v="893"/>
    <n v="463"/>
    <n v="51.85"/>
    <n v="1272"/>
    <n v="0"/>
    <n v="0"/>
    <n v="1589"/>
    <n v="0"/>
    <n v="0"/>
    <n v="455"/>
    <n v="0"/>
    <n v="0"/>
    <n v="4700"/>
    <n v="954"/>
    <n v="20.3"/>
    <n v="556054131"/>
    <n v="535986131"/>
    <n v="96.39"/>
    <n v="1453575000"/>
    <n v="1151575000"/>
    <n v="79.22"/>
    <n v="1633442000"/>
    <n v="0"/>
    <n v="0"/>
    <n v="1710164000"/>
    <n v="0"/>
    <n v="0"/>
    <n v="995361000"/>
    <n v="0"/>
    <n v="0"/>
    <n v="6348596131"/>
    <n v="1687561131"/>
    <n v="26.58"/>
    <s v="VIGENCIA (a 30/06/2021): Para la vigencia 2021, se han desarrollado 463 actuaciones técnicas que corresponde a un 51,85% respecto a lo programado, y a su vez, un avance del 20,2% durante el cuatrienio. Este avance del 2021, se conforma de 357 (41 visitas efectivas con medición, 24 visitas efectivas sin medición en cumplimiento a actos administrativos, 175 visitas efectivas para cerrar el caso, 117 visitas no efectivas para reprogramar) y 106 actuaciones técnicas correspondientes a otros documentos (14 informes de acciones populares, para las localidades de Antonio Nariño, Bosa, Fontibón y Teusaquillo, 1 concepto técnico aclaratorio, 19 socializaciones a la OPEL, 1 socialización CAL, 1 socialización CAL, 4 otras socializaciones a JAL, Humedal el Burro, mesa de empresarios y mesa de ASOBARES, 4 estudios de ruido, 57 oficios SUGA)."/>
    <n v="556.05413099999998"/>
    <n v="535.986131"/>
    <n v="1453.575"/>
    <n v="1151.575"/>
    <n v="1633.442"/>
    <n v="0"/>
    <n v="1710.164"/>
    <n v="0"/>
    <n v="995.36099999999999"/>
    <n v="0"/>
    <n v="6348.5961310000002"/>
    <n v="1687.561130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5"/>
    <s v="Realizar 100 % De Acciones Para Operar, Mantener Y Ampliar La Red De Monitoreo De Ruido Ambiental De Bogotá Para La Identificación De La Población Urbana Afectada Por Ruido En El Distrito."/>
    <n v="2"/>
    <s v="Constante"/>
    <n v="1"/>
    <s v="En ejecucion"/>
    <n v="1"/>
    <n v="100"/>
    <n v="100"/>
    <n v="100"/>
    <n v="100"/>
    <n v="100"/>
    <n v="100"/>
    <n v="100"/>
    <n v="0"/>
    <n v="0"/>
    <n v="100"/>
    <n v="0"/>
    <n v="0"/>
    <n v="100"/>
    <n v="0"/>
    <n v="0"/>
    <s v="N/A"/>
    <s v="N/A"/>
    <s v="N/A"/>
    <n v="263410000"/>
    <n v="232617000"/>
    <n v="88.31"/>
    <n v="483246000"/>
    <n v="455766292"/>
    <n v="94.31"/>
    <n v="722702000"/>
    <n v="0"/>
    <n v="0"/>
    <n v="758837000"/>
    <n v="0"/>
    <n v="0"/>
    <n v="848389000"/>
    <n v="0"/>
    <n v="0"/>
    <n v="3076584000"/>
    <n v="688383292"/>
    <n v="22.37"/>
    <s v="VIGENCIA (a 30/06/2021): La meta presenta un avance del 100% para la vigencia, que corresponde a:  *Enero 2021, se proyecta el informe relacionado con la operación de la Red de Monitoreo de Ruido Ambiental de Bogotá (RMRAB),  *Febrero: actividades, de soporte y mantenimiento realizado a las estaciones de monitoreo de ruido, y el avance en el proceso de instalación de las estaciones de la RMRAB afectadas durante protestas. contratación del personal para a la operación de la RMRAB. *Marzo: Se genera informe de avance semestral del mes de marzo relacionado con la operación de la Red de Monitoreo de Ruido Ambiental de Bogotá (RMRAB) durante el primer trimestre del 2021 en la cual se reportan principalmente la realización de las actividades de soporte y mantenimiento realizado a las estaciones de monitoreo de ruido y el avance en el proceso de instalación de las estaciones de la RMRAB afectadas durante protestas.  * Abril:  Se genera informe de avance semestral del mes de abril relacionado con la operación de la Red de Monitoreo de Ruido Ambiental de Bogotá (RMRAB) durante los cuatro primeros meses del 2021 en la cual se reportan principalmente la realización de las   actividades de soporte y mantenimiento  realizado a las estaciones de monitoreo de ruido y la instalación de las 10 estaciones de la RMRAB afectadas durante protestas, además se firmaron los estudios previos para la renovación de los contratos de arrendamiento y se realizó el análisis técnico de los datos reportados en el mes de enero en el visor MAIGRAI  * Mayo: Para el mes de Mayo se proyecta en informe de operación de la Red de Monitoreo de Ruido Ambiental de Bogotá (RMRAB), en el cual se relacionan las operaciones y mantenimientos realizados a las estaciones que se encuentran en operación actualmente.  *Junio: Se termina la consolidación del informe semestral de operación de la Red de Monitoreo de Ruido Ambiental de Bogotá (RMRAB)."/>
    <n v="263.41000000000003"/>
    <n v="232.61699999999999"/>
    <n v="483.24599999999998"/>
    <n v="455.76629200000002"/>
    <n v="722.702"/>
    <n v="0"/>
    <n v="758.83699999999999"/>
    <n v="0"/>
    <n v="848.38900000000001"/>
    <n v="0"/>
    <n v="3076.5839999999998"/>
    <n v="688.383291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6"/>
    <s v="Realizar 7948 Acciones Técnico-Jurídicas De Evaluación, Seguimiento Y Control Sobre Los Elementos De Publicidad Exterior Visual - Pev, Instalados En El Perímetro Urbano Del D.C."/>
    <n v="1"/>
    <s v="Suma"/>
    <n v="1"/>
    <s v="En ejecucion"/>
    <n v="1"/>
    <n v="1292"/>
    <n v="1292"/>
    <n v="100"/>
    <n v="4707"/>
    <n v="3504"/>
    <n v="74.44"/>
    <n v="1097"/>
    <n v="0"/>
    <n v="0"/>
    <n v="370"/>
    <n v="0"/>
    <n v="0"/>
    <n v="482"/>
    <n v="0"/>
    <n v="0"/>
    <n v="7948"/>
    <n v="4796"/>
    <n v="60.34"/>
    <n v="658814131"/>
    <n v="644978000"/>
    <n v="97.9"/>
    <n v="1294148000"/>
    <n v="1162045000"/>
    <n v="89.79"/>
    <n v="1847411000"/>
    <n v="0"/>
    <n v="0"/>
    <n v="1939781000"/>
    <n v="0"/>
    <n v="0"/>
    <n v="1018385000"/>
    <n v="0"/>
    <n v="0"/>
    <n v="6758539131"/>
    <n v="1807023000"/>
    <n v="26.74"/>
    <s v="VIGENCIA (a 30/06/2021): Para la vigencia del Proyecto de Inversión del año 2021 se han realizado tres mil quinientas cuatro (3.504) acciones de evaluación, control y seguimiento: -_x0009_Dieciséis (16) operativos de control. -_x0009_Setenta y cuatro (74) visitas de evaluación a elementos mayores. -_x0009_Tres (03) documentos técnicos firmados. -_x0009_Cuatro (04) cargues de información a la plataforma SIIPEV. -_x0009_Tres mil cuatrocientas siete (3.407) evaluaciones a solicitudes de elementos de publicidad exterior visual.  Lo anterior, dando un avance para el cuatrienio de 4.796 acciones de evaluación, control y seguimiento 70 operativos de control y seguimiento,157 visitas a elementos mayores, 04 documentos técnicos, 54 visitas a elementos menores, 06 cargues de información a la plataforma SIIPEV, 3.707 evaluaciones a solicitudes de elementos de publicidad exterior visual.  Para la vigencia del año 2020 y 2021 del Proyecto de Inversión se han realizado tres mil novecientas noventa y ocho (4.796) acciones de evaluación, control y seguimiento: -_x0009_Setenta y un (71) operativos de control y seguimiento -_x0009_Ciento setenta y un (171) visitas a elementos mayores -_x0009_Seis (06) documentos técnicos -_x0009_Cincuenta y cuatro (54) visitas IVC a elementos menores -_x0009_Siete (07) cargues de información a la plataforma SIIPEV -_x0009_Cuatro mil cuatrocientas ochenta y siete (4.487) evaluaciones a solicitudes de elementos de publicidad exterior visual."/>
    <n v="658.81413099999997"/>
    <n v="644.97799999999995"/>
    <n v="1294.1479999999999"/>
    <n v="1162.0450000000001"/>
    <n v="1847.4110000000001"/>
    <n v="0"/>
    <n v="1939.7809999999999"/>
    <n v="0"/>
    <n v="1018.385"/>
    <n v="0"/>
    <n v="6758.5391309999995"/>
    <n v="1807.023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9"/>
    <n v="7"/>
    <s v="Atender 100 % De Los Conceptos Técnicos Que Recomiendan Actuaciones Administrativas Sancionatorias Durante La Vigencia Para Mejorar La Eficiencia Del Proceso Sancionatorio Ambiental."/>
    <n v="2"/>
    <s v="Constante"/>
    <n v="1"/>
    <s v="En ejecucion"/>
    <n v="1"/>
    <n v="100"/>
    <n v="100"/>
    <n v="100"/>
    <n v="100"/>
    <n v="92"/>
    <n v="92"/>
    <n v="100"/>
    <n v="0"/>
    <n v="0"/>
    <n v="100"/>
    <n v="0"/>
    <n v="0"/>
    <n v="100"/>
    <n v="0"/>
    <n v="0"/>
    <s v="N/A"/>
    <s v="N/A"/>
    <s v="N/A"/>
    <n v="450000000"/>
    <n v="447516000"/>
    <n v="99.45"/>
    <n v="528678000"/>
    <n v="516118000"/>
    <n v="97.62"/>
    <n v="900000000"/>
    <n v="0"/>
    <n v="0"/>
    <n v="900000000"/>
    <n v="0"/>
    <n v="0"/>
    <n v="450000000"/>
    <n v="0"/>
    <n v="0"/>
    <n v="3228678000"/>
    <n v="963634000"/>
    <n v="29.85"/>
    <s v="VIGENCIA (a 30/06/2021): La Secretaría Distrital de Ambiente del 01 de enero al 30 de junio de 2021 en ejercicio de su función sancionatoria acogió el 91.6% de los conceptos técnicos relacionados con el recurso ambiental aire, auditiva y visual y que recomiendan una actuación administrativa sancionatoria, como se relaciona a continuación:   No de Conceptos Técnicos que recomiendan actuaciones administrativas sancionatorias: 192 Conceptos Técnicos. No de Conceptos Técnicos atendidos jurídicamente: 176 Conceptos Técnicos acogidos. Retrasos: Se presenta rezago del 3.07%, equivalente a 16 conceptos técnicos pendientes por ser acogidos mediante acto administrativo, esto se debe a que los procesos se encuentran en revisión técnico - jurídica, actividad previa a la firma del acto. Soluciones: Se realizará seguimiento a los procesos que se encuentran pendientes de acoger por el equipo jurídico sancionatorio y se priorizarán en el plan de trabajo del mes de julio de 2021."/>
    <n v="450"/>
    <n v="447.51600000000002"/>
    <n v="528.678"/>
    <n v="516.11800000000005"/>
    <n v="900"/>
    <n v="0"/>
    <n v="900"/>
    <n v="0"/>
    <n v="450"/>
    <n v="0"/>
    <n v="3228.6779999999999"/>
    <n v="963.6340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8"/>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87"/>
    <n v="11.82"/>
    <n v="45.69"/>
    <n v="25"/>
    <n v="0"/>
    <n v="0"/>
    <n v="25"/>
    <n v="0"/>
    <n v="0"/>
    <n v="12.5"/>
    <n v="0"/>
    <n v="0"/>
    <n v="100"/>
    <n v="23.45"/>
    <n v="23.45"/>
    <n v="553758000"/>
    <n v="523244900"/>
    <n v="94.49"/>
    <n v="976080000"/>
    <n v="822180000"/>
    <n v="84.23"/>
    <n v="1308315000"/>
    <n v="0"/>
    <n v="0"/>
    <n v="1371654000"/>
    <n v="0"/>
    <n v="0"/>
    <n v="719039000"/>
    <n v="0"/>
    <n v="0"/>
    <n v="4928846000"/>
    <n v="1345424900"/>
    <n v="27.3"/>
    <s v="VIGENCIA (a 30/06/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Con los recursos de la reserva se impulsaron veintisiete (27) actuaciones jurídicas de las cuales una (1) corresponde a atención a un derecho de petición y veintiséis (26) a autos de impulso sancionatorio.  RECURSOS VIGENCIA: Durante el periodo comprendido entre febrero y junio del año 2021 se realizó la evaluación de ciento veintitrés (123) conceptos técnicos de las caracterizaciones definidas para el grupo de alcantarillado y sesenta y siete (67) caracterizaciones con su respectivo concepto técnico, evaluadas por el grupo de hidrocarburos, se han realizado entonces un total de ciento noventa (190)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febrero y junio del 2021, se han atendido ciento noventa y cuatro (194) derechos de petición. En lo que respecta a las actuaciones desarrolladas por el grupo jurídico se impulsaron sesenta (60) actuaciones sancionatorias y se han atendido cinco (5) derechos de petición."/>
    <n v="553.75800000000004"/>
    <n v="523.24490000000003"/>
    <n v="976.08"/>
    <n v="822.18"/>
    <n v="1308.3150000000001"/>
    <n v="0"/>
    <n v="1371.654"/>
    <n v="0"/>
    <n v="719.03899999999999"/>
    <n v="0"/>
    <n v="4928.8460000000005"/>
    <n v="1345.424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8"/>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87"/>
    <n v="11.85"/>
    <n v="45.81"/>
    <n v="25"/>
    <n v="0"/>
    <n v="0"/>
    <n v="25"/>
    <n v="0"/>
    <n v="0"/>
    <n v="12.5"/>
    <n v="0"/>
    <n v="0"/>
    <n v="100"/>
    <n v="23.48"/>
    <n v="23.48"/>
    <n v="937597000"/>
    <n v="926364000"/>
    <n v="98.8"/>
    <n v="2064989000"/>
    <n v="1638492900"/>
    <n v="79.349999999999994"/>
    <n v="2208020000"/>
    <n v="0"/>
    <n v="0"/>
    <n v="2316344000"/>
    <n v="0"/>
    <n v="0"/>
    <n v="1215000000"/>
    <n v="0"/>
    <n v="0"/>
    <n v="8741950000"/>
    <n v="2564856900"/>
    <n v="29.34"/>
    <s v="VIGENCIA (a 30/06/2021): Durante el periodo de enero-junio de 2021 se presentó el siguiente avance: RESERVAS Se elaboró el programa de monitoreo, evaluación, control y seguimiento ambiental sobre el recurso hídrico del Distrito Capital para el año 2021, mediante informe técnico No.00176, radicado No. 2021IE17843 Generación de 16 impulsos sancionatorios relacionados con afectación a aguas subterráneas y 18 impulsos sancionatorios relacionados con afectación al recurso hídrico superficial. Con relación a la acción popular -San José de Bavaria se elaboró el informe técnico 2021IE16577  VIGENCIA Autorizaciones  Se han resuelto 37 solicitudes de permiso de vertimientos a través de resolución de otorga, niega o desiste Se generaron impulsos técnico jurídicos a 98 trámites de permiso de vertimientos, 17 conceptos técnicos de seguimiento ambiental en materia de autorizaciones, 33 conceptos técnicos de liquidación cobro por seguimiento y 16 resoluciones de cobro por seguimiento a permisos de vertimientos. Se atendieron 78 derechos de petición y entes de control,223 documentos de control y 5 informes técnicos que atienden seguimiento a acciones populares y el control ambiental a humedales Se generaron 10 impulsos sancionatorios en materia de autorizaciones  Aguas Subterráneas  Se generaron impulsos procesales en materia de evaluación de aguas subterráneas a 5 trámites y se finalizaron dos trámites permisivos, 18 conceptos técnicos(CT) de seguimiento a 18 concesiones, 3 requerimientos por concepto de seguimiento, 1 requerimiento de cobro para un CT de 2018 y 18 requerimientos de costos para la vigencia. Se generaron 31 CT de cobro por seguimiento y 31 resoluciones de cobro por seguimiento. Se dio respuesta a 40 quejas y entes de control. Se visitó y verificó 70 medidores y sus respectivos consumos.  Se realizaron 32 acompañamientos Se generaron 40CT de control a 50 puntos de agua, 147 productos técnicos diferentes a los ya reportados  y 7 Impulsos sancionatorios en materi"/>
    <n v="937.59699999999998"/>
    <n v="926.36400000000003"/>
    <n v="2064.989"/>
    <n v="1638.4929"/>
    <n v="2208.02"/>
    <n v="0"/>
    <n v="2316.3440000000001"/>
    <n v="0"/>
    <n v="1215"/>
    <n v="0"/>
    <n v="8741.9500000000007"/>
    <n v="2564.85689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8"/>
    <n v="3"/>
    <s v="Atender 100 % De Los Conceptos Técnicos Que Recomiendan Actuaciones Administrativas Sancionatorias Durante La Vigencia Para Mejorar La Eficiencia Del Proceso Sancionatorio Ambiental"/>
    <n v="1"/>
    <s v="Suma"/>
    <n v="1"/>
    <s v="En ejecucion"/>
    <n v="1"/>
    <n v="12.5"/>
    <n v="12.04"/>
    <n v="96.32"/>
    <n v="25.46"/>
    <n v="11.64"/>
    <n v="45.72"/>
    <n v="25"/>
    <n v="0"/>
    <n v="0"/>
    <n v="25"/>
    <n v="0"/>
    <n v="0"/>
    <n v="12.5"/>
    <n v="0"/>
    <n v="0"/>
    <n v="100"/>
    <n v="23.68"/>
    <n v="23.68"/>
    <n v="428958000"/>
    <n v="426452000"/>
    <n v="99.41"/>
    <n v="1585211000"/>
    <n v="1477044400"/>
    <n v="93.18"/>
    <n v="970000000"/>
    <n v="0"/>
    <n v="0"/>
    <n v="1000000000"/>
    <n v="0"/>
    <n v="0"/>
    <n v="500000000"/>
    <n v="0"/>
    <n v="0"/>
    <n v="4484169000"/>
    <n v="1903496400"/>
    <n v="42.45"/>
    <s v="VIGENCIA (a 30/06/2021): En el marco de las acciones de evaluación, control y seguimiento al recurso hídrico la Secretaría Distrital de Ambiente durante el periodo comprendido entre enero a junio del año 2021 atendió el 98,88%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90 N° de Conceptos Técnicos atendidos jurídicamente: 89"/>
    <n v="428.95800000000003"/>
    <n v="426.452"/>
    <n v="1585.211"/>
    <n v="1477.0444"/>
    <n v="970"/>
    <n v="0"/>
    <n v="1000"/>
    <n v="0"/>
    <n v="500"/>
    <n v="0"/>
    <n v="4484.1689999999999"/>
    <n v="1903.4964"/>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8"/>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06"/>
    <n v="24"/>
    <n v="0.24"/>
    <n v="0"/>
    <n v="0"/>
    <n v="0.24"/>
    <n v="0"/>
    <n v="0"/>
    <n v="0.12"/>
    <n v="0"/>
    <n v="0"/>
    <n v="1"/>
    <n v="0.21"/>
    <n v="21"/>
    <n v="1735392000"/>
    <n v="1347693630"/>
    <n v="77.66"/>
    <n v="2139022000"/>
    <n v="1650670000"/>
    <n v="77.17"/>
    <n v="3885340000"/>
    <n v="0"/>
    <n v="0"/>
    <n v="3994607000"/>
    <n v="0"/>
    <n v="0"/>
    <n v="1870670000"/>
    <n v="0"/>
    <n v="0"/>
    <n v="13625031000"/>
    <n v="2998363630"/>
    <n v="22.01"/>
    <s v="VIGENCIA (a 30/06/2021): Durante el primer semestre de 2021, se realizó la definición y formulación del Programa de Monitoreo de la calidad y cantidad del recurso hídrico de la ciudad de Bogotá y sus factores de impacto para el año 2021.  Se realizó la gestión contractual en la plataforma digital SECOP II, de los estudios y documentos previos y del proyecto de pliego de condiciones de la licitación pública No. SDA-LP-03-2021. Posteriormente, se realizó la respectiva evaluación de los requisitos y documentos de contenido técnico del proceso de selección, que derivó en el informe de evaluación preliminar el informe de evaluación definitivo y adjudicación del contrato SDA-20211379 del 29 de junio del 2021 con objeto de ¿Prestar los servicios para la toma de muestras y análisis en laboratorio para el monitoreo de calidad y cantidad del recurso hídrico de la ciudad de Bogotá y sus factores de impacto¿, suscrito entre la SDA y la unión temporal UT PSL-ANQ Se implementaron mecanismos de captura, almacenamiento, consolidación y control de datos por medio de la gestión interna de los resultados de monitoreo, que derivó en la emisión de 238 documentos técnicos. Se desarrolló la gestión para el seguimiento del Contrato de Compraventa No. SDA- 20202467 cuyo objeto es la adquisición de equipos para la toma de muestra y la medición de parámetros in- situ para lo cual se adelantaron las capacitaciones teóricas de los equipos adquiridos y se realizó la gestión tendiente a la entrega de los equipos al almacén de la SDA.  Se realizó la gestión para la transmisión y la consolidación de la información registrada por los dispositivos en los puntos de la ciudad de la Red de Monitoreo de Aguas Subterráneas, para avanzar en la construcción del modelo hidrogeológico a través de la integración de la información hidrodinámica y de calidad de agua de los acuíferos."/>
    <n v="1735.3920000000001"/>
    <n v="1347.69363"/>
    <n v="2139.0219999999999"/>
    <n v="1650.67"/>
    <n v="3885.34"/>
    <n v="0"/>
    <n v="3994.607"/>
    <n v="0"/>
    <n v="1870.67"/>
    <n v="0"/>
    <n v="13625.031000000001"/>
    <n v="2998.3636299999998"/>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8"/>
    <n v="5"/>
    <s v="Diseñar Y Estructurar 5 Documentos Consolidados Con Lineamientos En El Manejo Y En La Planificación Del Recurso Hídrico Del D.C."/>
    <n v="1"/>
    <s v="Suma"/>
    <n v="1"/>
    <s v="En ejecucion"/>
    <n v="1"/>
    <n v="1"/>
    <n v="1"/>
    <n v="100"/>
    <n v="1"/>
    <n v="0.4"/>
    <n v="40"/>
    <n v="1"/>
    <n v="0"/>
    <n v="0"/>
    <n v="1"/>
    <n v="0"/>
    <n v="0"/>
    <n v="1"/>
    <n v="0"/>
    <n v="0"/>
    <n v="5"/>
    <n v="1.4"/>
    <n v="28"/>
    <n v="101225000"/>
    <n v="87442000"/>
    <n v="86.38"/>
    <n v="204662000"/>
    <n v="166257000"/>
    <n v="81.239999999999995"/>
    <n v="245521000"/>
    <n v="0"/>
    <n v="0"/>
    <n v="257697000"/>
    <n v="0"/>
    <n v="0"/>
    <n v="135344000"/>
    <n v="0"/>
    <n v="0"/>
    <n v="944449000"/>
    <n v="253699000"/>
    <n v="26.86"/>
    <s v="VIGENCIA (a 30/06/2021): Durante el primer semestre de 2021 se realizó el análisis matemático y estadístico de los resultados obtenidos de monitoreo ambiental durante el 2020, con objeto de determinar el universo de usuarios, los cuales son objeto de priorización y requieren el desarrollo de acciones de control, evaluación y seguimiento, determinar los indicadores de ciudad relacionados con observatorios distritales y regionales, el programa Bogotá Como Vamos y el Acuerdo 067 de 2002, definición de las acciones y actividades para la implementación y optimización de un monitoreo periódico y el diseño y la estructuración para la elaboración de documentos para la planificación del recurso hídrico, estimación y espacialización de parámetros hidráulicos a través de la interpretación de pruebas de bombeo, evaluación ambiental de las zonas de recarga del acuífero y verificación de estándares y normas ambientales.  Se realizó la planificación, el diseño y formulación del Programa de monitoreo, evaluación, control y seguimiento ambiental sobre el recurso hídrico del Distrito Capital para el año 2021 (IT 00176 del 2021). En el marco del establecimiento de los objetivos de calidad y la meta de carga contaminante para el periodo 2021-2025, se realizó el seguimiento a 131 usuarios que generan vertimientos a las fuentes superficiales del Distrito Capital y la elaboración y/o actualización de 1246 fichas para los puntos de vertimiento asociados con las cuencas de los ríos Tunjuelo, Salitre y Torca. Se emitieron los Informes Técnicos No. 00269 del 19/02/2021 y 00372 del 30/03/2021 relacionados con la Implementación de Instrumento Económico de Tasa Retributiva por Vertimientos Puntuales y los documentos técnicos de estado de calidad de agua Índice - ICA 2020, su relación con el WQI, optimización del monitoreo de la calidad del agua en el sector productivo de Autolavados y la influencia de las descargas de agua residual no doméstica generadas por las industrias de curtido de pie"/>
    <n v="101.22499999999999"/>
    <n v="87.441999999999993"/>
    <n v="204.66200000000001"/>
    <n v="166.25700000000001"/>
    <n v="245.52099999999999"/>
    <n v="0"/>
    <n v="257.697"/>
    <n v="0"/>
    <n v="135.34399999999999"/>
    <n v="0"/>
    <n v="944.44900000000007"/>
    <n v="253.6990000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9"/>
    <n v="1"/>
    <s v="Formular E Implementar 1 Programa De Actividades De Evaluación, Control Y Seguimiento Ambiental Encaminadas A La Adecuada Disposición Y Aprovechamiento De Residuos En Bogotá"/>
    <n v="2"/>
    <s v="Constante"/>
    <n v="1"/>
    <s v="En ejecucion"/>
    <n v="1"/>
    <n v="1"/>
    <n v="1"/>
    <n v="100"/>
    <n v="1"/>
    <n v="0.51"/>
    <n v="51"/>
    <n v="1"/>
    <n v="0"/>
    <n v="0"/>
    <n v="1"/>
    <n v="0"/>
    <n v="0"/>
    <n v="1"/>
    <n v="0"/>
    <n v="0"/>
    <s v="N/A"/>
    <s v="N/A"/>
    <s v="N/A"/>
    <n v="2729118190"/>
    <n v="2693651241"/>
    <n v="98.7"/>
    <n v="3623307000"/>
    <n v="3559196730"/>
    <n v="98.23"/>
    <n v="5500000000"/>
    <n v="0"/>
    <n v="0"/>
    <n v="5550000000"/>
    <n v="0"/>
    <n v="0"/>
    <n v="2812628000"/>
    <n v="0"/>
    <n v="0"/>
    <n v="20215053190"/>
    <n v="6252847971"/>
    <n v="30.93"/>
    <s v="VIGENCIA (a 30/06/2021): A junio/2021 se reporta un avance del 0,51, así:  -Priorización y definición de actividades y usuarios a controlar: 0,1 Enero 2021 con recursos de reserva se realizó la formulación del programa para el 2021. Febrero 2021 se aprobó la formulación del programa(informe técnico No 00185 del 3/02/2021) y se inició su implementación.  -Ejecución de actuaciones técnicas y administrativas de evaluación control y seguimiento: 0,26 A junio/2021 se realizaron 9.968 actuaciones técnicas de evaluación, control y seguimiento a la adecuada disposición y aprovechamiento de residuos en Bogotá de las cuales 901 aportan a ton con disposición adecuada, 1663 a ton aprovechadas y las restantes 7.404 hacen parte de acciones de seguimiento al cumplimiento de la normatividad ambiental relacionada con Residuos Residuos de Construcción y Demolición RCD¿Obras:1.764 acciones(374 aportan al control de ton dispuestas y 256 a ton aprovechadas) Residuos hospitalarios y similares:2.038 acciones(284 aportan a ton dispuestas y 260 a ton aprovechadas) RCD-proyectos especiales de infraestructura:510 acciones(51 aportan a ton dispuestas y 43 a aprovechadas) Residuos especiales entidades públicas: 162 acciones (22 aportan a ton dispuestas y 45 a ton aprovechadas) Residuos llantas usadas:2.746 acciones(1029 aportan a tons aprovechadas)  Control y vigilancia a RESPEL:2.748 acciones(170 aportan a tons dispuestas) -Controlar la disposición adecuada de residuos especiales, peligrosos, ordinarios y de manejo diferenciado:0,060 -Controlar el aprovechamiento de residuos especiales, peligrosos, ordinarios y de manejo diferenciado:0,060 Las actuaciones técnicas permitieron controlar 5.210.066,11 ton. De las cuales 4.155.953,68ton aportan a la disposición adecuada y 1.054.112,43ton al aprovechamiento de residuos peligrosos, ordinarios, especiales y/o de manejo diferenciado -Reporte y consolidación a junio/2021 de Informe eficiencia de Actuaciones Técnicas y administrativas de evaluación"/>
    <n v="2729.1181900000001"/>
    <n v="2693.651241"/>
    <n v="3623.3069999999998"/>
    <n v="3559.1967300000001"/>
    <n v="5500"/>
    <n v="0"/>
    <n v="5550"/>
    <n v="0"/>
    <n v="2812.6280000000002"/>
    <n v="0"/>
    <n v="20215.053190000002"/>
    <n v="6252.8479710000001"/>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9"/>
    <n v="2"/>
    <s v="Atender 100 Porciento De Los Conceptos Técnicos Que Recomiendan Actuaciones Administrativas Sancionatorias Durante La Vigencia Para Mejorar La Eficiencia Del Proceso Sancionatorio Ambiental"/>
    <n v="1"/>
    <s v="Suma"/>
    <n v="1"/>
    <s v="En ejecucion"/>
    <n v="1"/>
    <n v="12.5"/>
    <n v="11.78"/>
    <n v="94.24"/>
    <n v="25.72"/>
    <n v="12.12"/>
    <n v="47.12"/>
    <n v="25"/>
    <n v="0"/>
    <n v="0"/>
    <n v="25"/>
    <n v="0"/>
    <n v="0"/>
    <n v="12.5"/>
    <n v="0"/>
    <n v="0"/>
    <n v="100"/>
    <n v="23.9"/>
    <n v="23.9"/>
    <n v="200000000"/>
    <n v="198796000"/>
    <n v="99.4"/>
    <n v="254951000"/>
    <n v="253529000"/>
    <n v="99.44"/>
    <n v="480000000"/>
    <n v="0"/>
    <n v="0"/>
    <n v="505000000"/>
    <n v="0"/>
    <n v="0"/>
    <n v="258254000"/>
    <n v="0"/>
    <n v="0"/>
    <n v="1698205000"/>
    <n v="452325000"/>
    <n v="26.64"/>
    <s v="VIGENCIA (a 30/06/2021): Para el cumplimiento de las regulaciones y control a la gestión de residuos, la Secretaría Distrital de Ambiente durante los meses comprendidos entre enero a junio del año 2021, ha atendido el 91,4% de los conceptos técnicos que recomiendan una actuación administrativa sancionatoria y el 0,72 % de magnitud física pendiente por atender de la vigencia 2020, distribuida así:  Primer Trimestre 2021 Vigencia:  N° de Conceptos Técnicos que recomiendan actuaciones administrativas sancionatorias: 15 N° de Conceptos Técnicos atendidos jurídicamente: 15  Segundo trimestre 2021 Abril:  N° de Conceptos Técnicos que recomiendan actuaciones administrativas sancionatorias: 38 N° de Conceptos Técnicos atendidos jurídicamente: 25 Mayo:  N° de Conceptos Técnicos que recomiendan actuaciones administrativas sancionatorias: 16 N° de Conceptos Técnicos atendidos jurídicamente: 15 N° de Conceptos Técnicos atendidos jurídicamente pendientes abril: 3  Junio:  N° de Conceptos Técnicos que recomiendan actuaciones administrativas sancionatorias:1 N° de Conceptos Técnicos atendidos jurídicamente: 1 N° de Conceptos Técnicos atendidos jurídicamente pendientes abril y mayo: 5  Total, avance magnitud vigencia 2021: 11,40%  Total, avance magnitud reserva 2020: 0,72 % Se presenta un retraso de 1.08% toda vez que se encuentra 6 concepto técnico en revisión por parte del equipo jurídico y técnico para emitir la respectiva actuación administrativa. Solución:Para el mes de julio se priorizará en los planes de trabajo emitir los actos administrativos que acogeran jurídicamente los concepto técnico que se encuentra pendiente a la fecha."/>
    <n v="200"/>
    <n v="198.79599999999999"/>
    <n v="254.95099999999999"/>
    <n v="253.529"/>
    <n v="480"/>
    <n v="0"/>
    <n v="505"/>
    <n v="0"/>
    <n v="258.25400000000002"/>
    <n v="0"/>
    <n v="1698.2049999999999"/>
    <n v="452.32499999999999"/>
  </r>
  <r>
    <n v="16"/>
    <s v="Un Nuevo Contrato Social y Ambiental para la Bogotá del Siglo XXI"/>
    <x v="0"/>
    <n v="2021"/>
    <s v="30/06/2021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9"/>
    <n v="3"/>
    <s v="Desarrollar 47 Proyectos De Economía Circular Para Cerrar El Ciclo De Vida De Los Materiales"/>
    <n v="1"/>
    <s v="Suma"/>
    <n v="1"/>
    <s v="En ejecucion"/>
    <n v="1"/>
    <n v="7"/>
    <n v="7"/>
    <n v="100"/>
    <n v="13"/>
    <n v="11"/>
    <n v="84.62"/>
    <n v="12"/>
    <n v="0"/>
    <n v="0"/>
    <n v="11"/>
    <n v="0"/>
    <n v="0"/>
    <n v="4"/>
    <n v="0"/>
    <n v="0"/>
    <n v="47"/>
    <n v="18"/>
    <n v="38.299999999999997"/>
    <n v="171232872"/>
    <n v="164967872"/>
    <n v="96.34"/>
    <n v="343385000"/>
    <n v="335392000"/>
    <n v="97.67"/>
    <n v="376712000"/>
    <n v="0"/>
    <n v="0"/>
    <n v="393836000"/>
    <n v="0"/>
    <n v="0"/>
    <n v="205479000"/>
    <n v="0"/>
    <n v="0"/>
    <n v="1490644872"/>
    <n v="500359872"/>
    <n v="33.57"/>
    <s v="VIGENCIA (a 30/06/2021): A junio de 2021 se ha dado inicio y se presentan avances en 11 proyectos de economía circular para cerrar el ciclo de vida de los materiales así:  Jornadas de devolución de residuos RECICLATÓN: busca disminuir la disposición inadecuada de residuos peligrosos generados por las empresas públicas y privadas.  Avance: 50%.  Ecolecta (Permanente) busca culturizar y promover a la ciudadanía sobre la disposición adecuada de residuos peligrosos. Avance: 72%   Articulación de la ciudadanía para la gestión de residuos en propiedad horizontal: busca evitar la gestión inadecuada de aceites usados en el sector residencial evitando taponamiento de tuberías y fuentes hídricas. Avance: 50%  Red de economía circular: busca disminuir la deficiencia en el flujo de información sobre los productos, servicios, procesos productivos y normatividad, relacionados con la producción y el consumo sostenible. Avance: 60%  Caja de herramientas:  Su fin es culturizar y promover la disposición adecuada de residuos peligrosos. Avance: 60%  Capacitación para el crecimiento verde:  fortalece el capital humano para la transición hacia el crecimiento verde, uno de los temas relevantes es el manejo responsable de los materiales y residuos en los actores de la cadena de valor. Avance: 50%  Actualización y desarrollo del Plan de Gestión Integral de Residuos Peligroso (PGIRP) de Bogotá: Su objetivo es la actualización del plan. Avance: 60%  Operación al registro de Aceite Vegetal Usado Inadecuada evita la inadecuada disposición de este residuo. Avance: 63%  Operación al registro acopiadores de llantas usadas: Busca atender los inconvenientes por la inadecuada disposición de este residuo. Avance: 50%  Difusión e información sobre economía circular. Avance: 30%  Promover el consumo responsable: busca promover estilos de consumo sostenibles. Avance: 50%"/>
    <n v="171.23287199999999"/>
    <n v="164.967872"/>
    <n v="343.38499999999999"/>
    <n v="335.392"/>
    <n v="376.71199999999999"/>
    <n v="0"/>
    <n v="393.83600000000001"/>
    <n v="0"/>
    <n v="205.47900000000001"/>
    <n v="0"/>
    <n v="1490.6448720000001"/>
    <n v="500.35987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7"/>
    <n v="1"/>
    <s v="Formular Y/O Actualizar 100 Porciento De Los Instrumentos De Planeación Ambiental Priorizados"/>
    <n v="1"/>
    <s v="Suma"/>
    <n v="1"/>
    <s v="En ejecucion"/>
    <n v="1"/>
    <n v="23"/>
    <n v="22.62"/>
    <n v="98.35"/>
    <n v="22.88"/>
    <n v="9.8699999999999992"/>
    <n v="43.14"/>
    <n v="36.5"/>
    <n v="0"/>
    <n v="0"/>
    <n v="14"/>
    <n v="0"/>
    <n v="0"/>
    <n v="4"/>
    <n v="0"/>
    <n v="0"/>
    <n v="100"/>
    <n v="32.49"/>
    <n v="32.49"/>
    <n v="738268000"/>
    <n v="737370000"/>
    <n v="99.88"/>
    <n v="1519183625"/>
    <n v="1239256000"/>
    <n v="81.569999999999993"/>
    <n v="1762590000"/>
    <n v="0"/>
    <n v="0"/>
    <n v="2106755000"/>
    <n v="0"/>
    <n v="0"/>
    <n v="1155510000"/>
    <n v="0"/>
    <n v="0"/>
    <n v="7282306625"/>
    <n v="1976626000"/>
    <n v="27.14"/>
    <s v="VIGENCIA (a 30/06/2021): Frente a formular o actualizar los Instrumentos de Planeación Ambiental priorizados, se avanzó en un 9.87% realizando las siguientes actividades: PMA: Humedal La Isla: Se adelantó visita de campo  con el Cabildo Muisca de Bosa para revisión de acuerdos y cartografía del humedal. Se adelantaron reuniones entre SDA-EAAB-Contructora Bolivar para revisar diseños de recuperación. Se adelantó visita técnica con EAAB. Cerro Torca: Se organizó el proceso de revisión y consolidación del documento PMA, teniendo como base la versión borrador del PMA. Cerro Conejera: Se adelantó visita con entidades y comunidad al PEDM y quebrada La Salitrosa. Se realizó contacto con algunos actores sociales. Se organizó el proceso de revisión y consolidación del documento PMA. Torca-Guaymaral: Se realizaron talleres entre SDA y Fideicomiso Lagos de Torca, para revisión y ajustes del documento actualización PMA Versión 7. Se trabajó en productos que deben incorporar al documento y entregar versión final para revisión y aprobación de la SDA. Políticas Públicas Ambientales: Política Conservación de la Biodiversidad: Se realizaron reuniones con OPEL, OAC, SED, SEGAE, SSFFS y SER para incorporar el plan de nativas en la actualización del plan de acción de la política de biodiversidad. Se consolidaron las validaciones recibidas por parte de OPEL, OAC y SED. P. de Protección y Bienestar Animal:  Revisión y ajuste a fichas técnicas de resultado y producto para aprobación por parte de la SSFFS relacionadas con el Centro de Atención y Valoración de Fauna y Flora Silvestre, así como, ajuste a ficha técnica del producto relacionado con la Casa Ecológica de los Animales a cargo del IDPYBA. PGA: En cuanto a la actualización del PGA, se complementó los componentes: &quot;Diagnóstico del PGA&quot; y &quot;Visión regional&quot; del documento técnico de actualización y así mismo  se avanzó en la construcción de los  componente &quot;Líneas estratégicas&quot; e &quot;instrumentos de seguimiento·"/>
    <n v="738.26800000000003"/>
    <n v="737.37"/>
    <n v="1519.1836249999999"/>
    <n v="1239.2560000000001"/>
    <n v="1762.59"/>
    <n v="0"/>
    <n v="2106.7550000000001"/>
    <n v="0"/>
    <n v="1155.51"/>
    <n v="0"/>
    <n v="7282.3066250000002"/>
    <n v="1976.626000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7"/>
    <n v="2"/>
    <s v="Fortalecer 100 Porciento La Gestión Y Seguimiento De Las Instancias Ambientales Con Mayor Incidencia Con La Región"/>
    <n v="1"/>
    <s v="Suma"/>
    <n v="1"/>
    <s v="En ejecucion"/>
    <n v="1"/>
    <n v="10"/>
    <n v="10"/>
    <n v="100"/>
    <n v="16.3"/>
    <n v="10.41"/>
    <n v="63.87"/>
    <n v="33.700000000000003"/>
    <n v="0"/>
    <n v="0"/>
    <n v="30"/>
    <n v="0"/>
    <n v="0"/>
    <n v="10"/>
    <n v="0"/>
    <n v="0"/>
    <n v="100"/>
    <n v="20.41"/>
    <n v="20.41"/>
    <n v="420544000"/>
    <n v="411660780"/>
    <n v="97.89"/>
    <n v="527626000"/>
    <n v="527626000"/>
    <n v="100"/>
    <n v="574691000"/>
    <n v="0"/>
    <n v="0"/>
    <n v="549474000"/>
    <n v="0"/>
    <n v="0"/>
    <n v="297726000"/>
    <n v="0"/>
    <n v="0"/>
    <n v="2370061000"/>
    <n v="939286780"/>
    <n v="39.630000000000003"/>
    <s v="VIGENCIA (a 30/06/2021): La meta alcanza un avance acumulado del 10,41% de acuerdo con lo programado con las siguientes acciones: °_x0009_Se publicó en la pág web de la entidad, los documentos generados por las instancias del sector ambiente. Se remitió el reglamento interno de la mesa de agricultura urbana a la DGA para su revisión. Se envió la evaluación de la publicación de los documentos pendientes en las páginas web de las entidades del distrito a Jardín Botánico, IDIGER e IDPYBA y a las dependencias de la SDA que ejercen secretaria técnica en las instancias de coordinación del sector ambiente.  °_x0009_Se llevó a cabo el 1er encuentro virtual para la presentación del indicador básico de trasformación de ecosistemas con los municipios de Chía, Madrid y Mosquera, y el 2o encuentro para la definición de alcances y compromisos conjuntos para la elaboración del memorando de entendimiento con los municipios de Chía y Mosquera.  Se consolidó la información de los encuentros y se publicó en un micrositio para sistematizar este proceso. Se asistió al séptimo y último taller de cierre de Diálogos Territoriales, llevado a cabo por Asocapitales y la Procuraduría y se participó en la reunión del Comité de Integración Territorial (CIT) sobre la actualización del plan maestro de los aeropuertos de la capital.  °_x0009_Con respecto a la modificación del POT, se continuaron con las sesiones de concertación de los asuntos ambientales, a través de 4 reuniones con SDP, se realizó la mesa conjunta entre la CAR y la SDA, en concordancia con lo establecido en la Ley 2079 de 2021, donde se definieron los temas compartidos de la concertación ambiental. Se está en proceso de revisión y firma de las actas de concertación, para la posterior elaboración del acto administrativo de concertación"/>
    <n v="420.54399999999998"/>
    <n v="411.66077999999999"/>
    <n v="527.62599999999998"/>
    <n v="527.62599999999998"/>
    <n v="574.69100000000003"/>
    <n v="0"/>
    <n v="549.47400000000005"/>
    <n v="0"/>
    <n v="297.726"/>
    <n v="0"/>
    <n v="2370.0610000000001"/>
    <n v="939.28677999999991"/>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7"/>
    <n v="3"/>
    <s v="Desarrollar 100 Porciento Las Acciones Programadas De Cooperación Internacional Para El Fortalecimiento Del Sector Ambiente"/>
    <n v="1"/>
    <s v="Suma"/>
    <n v="1"/>
    <s v="En ejecucion"/>
    <n v="1"/>
    <n v="12.5"/>
    <n v="12.5"/>
    <n v="100"/>
    <n v="18.399999999999999"/>
    <n v="10.99"/>
    <n v="59.73"/>
    <n v="28.6"/>
    <n v="0"/>
    <n v="0"/>
    <n v="28"/>
    <n v="0"/>
    <n v="0"/>
    <n v="12.5"/>
    <n v="0"/>
    <n v="0"/>
    <n v="100"/>
    <n v="23.49"/>
    <n v="23.49"/>
    <n v="112347000"/>
    <n v="112347000"/>
    <n v="100"/>
    <n v="187801375"/>
    <n v="187801375"/>
    <n v="100"/>
    <n v="269451000"/>
    <n v="0"/>
    <n v="0"/>
    <n v="282161000"/>
    <n v="0"/>
    <n v="0"/>
    <n v="295507000"/>
    <n v="0"/>
    <n v="0"/>
    <n v="1147267375"/>
    <n v="300148375"/>
    <n v="26.16"/>
    <s v="VIGENCIA (a 30/06/2021): En el marco de las acciones de cooperación Internacional, el avance acumulado en la vigencia 2021, corresponde a 10,99% el cual se detalla a continuación:  Participación en convocatorias: 1) 2 preseleccionados en KSP Corea 2) Bogotá sede de premios latinoamérica verde + 4 proyectos 3) Fundación Santodomingo 4) BPR del BID 5) Becario Embajada EEUU 6) CFF - C40 7) Euroclima 8) ICLEI - economía circular 9) Comixta México  Convocatorias ganadas: 1) Climate Smart Cities Challenge (CSCC) 2) Ecologistics - ICLEI, con SDM 3) TRAJECTS - DAAD 4) Unisabana eco conducción 5) publicación UNESCO  Gestión de acuerdos y proyectos en ejecución: 1) Comixta Colombia - Chile en ejecución 2) C40: talleres energía limpia, foro acción climática, foro jóvenes, declaratoria Naturaleza Urbana, C4F 3) prorroga acuerdo PNUD &quot;pago por servicios ambientales&quot; 4) conceptos para firma de acuerdos entre DDRI y Costa Rica, Quito, Chengdú, Huangzhou, Cochabamba, ONU Mujeres, Urban 20 5) Metrópolis en proceso de inicio 6) Seguimiento a proyectos de cooperación Bogotá - Chía 7) Mde Brillar, se realizó el evento Brilla Bogotá 2021 8) MdE Renting, Bavaria: Secretaria participó en Webinar 9) Firma declaración Acción para el Bosque de C4F y WRI 10) Se realizó el primer evento de acción climática 11) se realizó el festival de biodiversidad con  Envol Vert 12) Primeros talleres con stakeholders del CSCC  Planes de cooperación: 1) Actualización de metas 2) Ajuste plan de cooperación 3) Ajuste de Plan de Acción Climática"/>
    <n v="112.34699999999999"/>
    <n v="112.34699999999999"/>
    <n v="187.80137500000001"/>
    <n v="187.80137500000001"/>
    <n v="269.45100000000002"/>
    <n v="0"/>
    <n v="282.161"/>
    <n v="0"/>
    <n v="295.50700000000001"/>
    <n v="0"/>
    <n v="1147.2673750000001"/>
    <n v="300.148374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7"/>
    <n v="4"/>
    <s v="Adelantar 20 Acciones De Gestión Del Conocimiento En Materia Ambiental"/>
    <n v="1"/>
    <s v="Suma"/>
    <n v="1"/>
    <s v="En ejecucion"/>
    <n v="1"/>
    <n v="4"/>
    <n v="4"/>
    <n v="100"/>
    <n v="3.26"/>
    <n v="2.2999999999999998"/>
    <n v="70.55"/>
    <n v="4.74"/>
    <n v="0"/>
    <n v="0"/>
    <n v="4"/>
    <n v="0"/>
    <n v="0"/>
    <n v="4"/>
    <n v="0"/>
    <n v="0"/>
    <n v="20"/>
    <n v="6.3"/>
    <n v="31.5"/>
    <n v="216982000"/>
    <n v="216982000"/>
    <n v="100"/>
    <n v="387216000"/>
    <n v="380340000"/>
    <n v="98.22"/>
    <n v="1120639000"/>
    <n v="0"/>
    <n v="0"/>
    <n v="1144228000"/>
    <n v="0"/>
    <n v="0"/>
    <n v="668566000"/>
    <n v="0"/>
    <n v="0"/>
    <n v="3537631000"/>
    <n v="597322000"/>
    <n v="16.88"/>
    <s v="VIGENCIA (a 30/06/2021): La meta alcanza un avance acumulado del 2,30 de acuerdo con lo programado con las siguientes acciones: El % de actualización del OAB, fue de 95,76% con 448 indicadores disponibles. Se adelantó 1 capacitación en el gestor de indicadores, 62 notas publicadas en el portal, 5 usuarios atendidos a través del contáctenos, se registraron 34 en el portal para un total de 5632. Se tienen 1465 documentos disponibles. Total visitas: 11980. El % de actualización para los 59 indicadores en el ORARBO es 81,36%, se publicaron 31 notas. Total visitas: 8188, se cuenta con 409 documentos y 2 usuarios atendidos a través del canal contáctenos.  Se avanzó con el módulo de PACA en 12 acompañamientos a los delegados de las entidades distritales y de las dependencias de la SDA, se lograron 11 indicadores en versión final.   En el marco de la formulación del nuevo Plan de Investigación¿PIAB se continuo surtiendo el procedimiento interno de Formulación o ajustes de Instrumentos de Planeación Ambiental-PM02-PR13, con la aprobación del Comité Sectorial de Ambiente. Se retomó la articulación con el Ministerio de Ambiente y Desarrollo Sostenible, por ser los formuladores y gestores del Plan Estratégico Nacional de Investigación Ambiental- PENIA, dado que el PIAB recoge los lineamientos generales para su formulación.  Se actualizó y se ajustó el Documento Técnico de Soporte ¿Instrumentos Económicos y Fuentes de Financiación. Se introdujo una nueva sección sobre el Marco Conceptual de la Estructura Ecológica Principal.   Se elaboró el documento ¿Metodología para el cálculo del incentivo, definición del valor, modalidad y frecuencia de pagos&quot; como programa de PSA para el área rural del DC¿.  Se elaboró el documento con la propuesta de Incentivos Económicos y Financieros del Programa de Autorregulación Ambiental para fuentes móviles (DTS), incluyendo la sección del Fondo mixto con los instrumentos económicos para materializar la transformación tecnológica de pequeños y"/>
    <n v="216.982"/>
    <n v="216.982"/>
    <n v="387.21600000000001"/>
    <n v="380.34"/>
    <n v="1120.6389999999999"/>
    <n v="0"/>
    <n v="1144.2280000000001"/>
    <n v="0"/>
    <n v="668.56600000000003"/>
    <n v="0"/>
    <n v="3537.6310000000003"/>
    <n v="597.32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7"/>
    <n v="5"/>
    <s v="Realizar 48 Informes De Seguimiento Integral A La Gestión De Los Proyectos De Inversión De La Entidad"/>
    <n v="1"/>
    <s v="Suma"/>
    <n v="1"/>
    <s v="En ejecucion"/>
    <n v="1"/>
    <n v="6"/>
    <n v="6"/>
    <n v="100"/>
    <n v="10"/>
    <n v="6"/>
    <n v="60"/>
    <n v="14"/>
    <n v="0"/>
    <n v="0"/>
    <n v="12"/>
    <n v="0"/>
    <n v="0"/>
    <n v="6"/>
    <n v="0"/>
    <n v="0"/>
    <n v="48"/>
    <n v="12"/>
    <n v="25"/>
    <n v="362580000"/>
    <n v="362580000"/>
    <n v="100"/>
    <n v="503774000"/>
    <n v="495042000"/>
    <n v="98.27"/>
    <n v="893382000"/>
    <n v="0"/>
    <n v="0"/>
    <n v="938051000"/>
    <n v="0"/>
    <n v="0"/>
    <n v="886104000"/>
    <n v="0"/>
    <n v="0"/>
    <n v="3583891000"/>
    <n v="857622000"/>
    <n v="23.93"/>
    <s v="VIGENCIA (a 30/06/2021): En el 2021, se han realizado 6 informes de seguimiento integral a los proyectos de inversión de la SDA, desde el punto de vista físico y presupuestal, permitiendo identificar posibles falencias en la gestión de los proyectos. Se realizaron actividades de revisión, consolidación y registro en SEGPLAN, en el proceso de actualización y seguimiento del componente de inversión, corte a dic./2020 asociado a los proyectos del PDD &quot;Bogotá Mejor Para Todos&quot;-BMPT, así mismo se realizó la revisión, evaluación y consolidación de los componentes del  Plan de Acción de los proyectos de inversión del PDD &quot;Un Nuevo Contrato Social y Ambiental Para la Bogotá del Siglo XXI&quot;-UNCSA del proceso de actualización y seguimiento corte a dic./2020, reprogramación 2021 y seg/to corte a marzo/2021, como resultado de las acciones se generó la información final registrada en SEGPLAN. Revisión, consolidación y validación del seg/to. del Plan de Acción de enero a mayo/2021. Seguimiento a los programas 22, 27, 28, 29, 33 y 35, en SEGPLAN, corte a dic./2020 y a marzo/2021. Informe del Propósito 2 &quot;Cambiar nuestros hábitos de vida para reverdecer a Bogotá y adaptarnos y mitigar la crisis climática&quot; corte a dic./2020 Revisión y consolidación del Plan Anual de Adquisiciones del proceso de cierre del 2020 y apertura del 2021 y las actualizaciones de enero a junio/2021 y publicado en la página web de SECOP II. Consolidación de los indicadores de gestión del cierre 2020 revisión de las hojas de vida y aprobación de indicadores 2021 y seg/to de enero a mayo/2021, así como el registro PMR-Producto, Metas y Resultado, en el aplicativo PMR PREDIS, en el mismo periodo de reporte Revisión y viabilidad de estudios previos allegados a la SPCI, en el aplicativo SIPSE de enero a junio/2021 Acompañamiento en la gestión de los proyectos en MGA, SUIFP-T y SPI según lineamientos del DNP Consolidación del informe de Gestión de la entidad/2020, del PDD BMPT y la apertura del PDD UNCSA y el I"/>
    <n v="362.58"/>
    <n v="362.58"/>
    <n v="503.774"/>
    <n v="495.04199999999997"/>
    <n v="893.38199999999995"/>
    <n v="0"/>
    <n v="938.05100000000004"/>
    <n v="0"/>
    <n v="886.10400000000004"/>
    <n v="0"/>
    <n v="3583.8909999999996"/>
    <n v="857.62199999999996"/>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8"/>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28000000000000003"/>
    <n v="0.16"/>
    <n v="57.14"/>
    <n v="0.6"/>
    <n v="0"/>
    <n v="0"/>
    <n v="0.8"/>
    <n v="0"/>
    <n v="0"/>
    <n v="0.2"/>
    <n v="0"/>
    <n v="0"/>
    <n v="2"/>
    <n v="0.28000000000000003"/>
    <n v="14"/>
    <n v="566596000"/>
    <n v="566433286"/>
    <n v="99.97"/>
    <n v="115491500"/>
    <n v="99352000"/>
    <n v="86.02"/>
    <n v="416497000"/>
    <n v="0"/>
    <n v="0"/>
    <n v="431182000"/>
    <n v="0"/>
    <n v="0"/>
    <n v="284319000"/>
    <n v="0"/>
    <n v="0"/>
    <n v="1814085500"/>
    <n v="665785286"/>
    <n v="36.700000000000003"/>
    <s v="VIGENCIA (a 30/06/2021): Se tiene un acumulado en el cuatrienio de 0,28 de la red ciudadana. Con un avance en la vigencia 2021 de 0,16 de la red ciudadana (0,04 reservas y 0,12 vigencia). Para el mes de julio se avanzó 0,04, (0.01 reservas y 0,03 vigencia) con las siguientes actividades, Se inició la Fase I con la instalación de los primeros Sensores de bajo costo (SBC) de monitoreo de calidad del aire adquiridos y la etapa de comparación e intercomparación de las mediciones con referencia a una de las estaciones de la RMCAB (Las Ferias), como la construcción de las API de algunos de los Sensores Instalados que consumirán el endpoint. Mesas de trabajo con entidades externas interesadas en el proyecto de medición de calidad de aire con equipos de bajo costo y su integración en proyectos &quot;Barrios Vitales&quot; para determinar puntos de instalación Fase II en el marco de la red ciudadana. Lo anterior sumado a la gestión de los meses de enero, febrero, marzo, abril y mayo un avance de 0,12 en la revisión, definición, aprobación y proceso de adquisición de los SBC haciendo énfasis en las características técnicas específicas, como la revisión de experiencia de usuario (red ciudadana CanAirio) y  para ampliar el conocimiento y el intercambio de información y la revisión de los protocolos de comunicación de los datos, como mesas de trabajo que permita fortalecer  la conceptualización, diseño y desarrollo del modelo de gestión de la información ciudadana en el contexto de red ciudadana de calidad del aire Y a la gestión de la vigencia 2020 con un avance del 0,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
    <n v="566.596"/>
    <n v="566.43328599999995"/>
    <n v="115.4915"/>
    <n v="99.352000000000004"/>
    <n v="416.49700000000001"/>
    <n v="0"/>
    <n v="431.18200000000002"/>
    <n v="0"/>
    <n v="284.31900000000002"/>
    <n v="0"/>
    <n v="1814.0854999999999"/>
    <n v="665.78528599999993"/>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8"/>
    <n v="2"/>
    <s v="Desarrollar 8 Aplicativos Y/O Sistemas De Integración Resultado Del Modelamiento Y Análisis De Los Datos De Las Diferentes Temáticas Ambientales De La Sda."/>
    <n v="1"/>
    <s v="Suma"/>
    <n v="1"/>
    <s v="En ejecucion"/>
    <n v="1"/>
    <n v="0.4"/>
    <n v="0.38"/>
    <n v="95"/>
    <n v="1.62"/>
    <n v="0.82"/>
    <n v="50.62"/>
    <n v="2.4"/>
    <n v="0"/>
    <n v="0"/>
    <n v="2.4"/>
    <n v="0"/>
    <n v="0"/>
    <n v="1.2"/>
    <n v="0"/>
    <n v="0"/>
    <n v="8"/>
    <n v="1.2"/>
    <n v="15"/>
    <n v="344404000"/>
    <n v="258500000"/>
    <n v="75.06"/>
    <n v="550065219"/>
    <n v="397390000"/>
    <n v="72.239999999999995"/>
    <n v="937342000"/>
    <n v="0"/>
    <n v="0"/>
    <n v="975701000"/>
    <n v="0"/>
    <n v="0"/>
    <n v="546164000"/>
    <n v="0"/>
    <n v="0"/>
    <n v="3353676219"/>
    <n v="655890000"/>
    <n v="19.559999999999999"/>
    <s v="VIGENCIA (a 30/06/2021): Se tiene un acumulado en el cuatrienio de 1,2 aplicativos integrados. Con un avance en la vigencia 2021 de 0,82. De los cuales 0,02 son de reservas y de 0,80 de ejecución de recursos de la vigencia. Para el mes de junio se avanzó 0,2. con las siguientes actividades, Ajuste a la formula del VALOR _3 FUENTES MOVILES, separando la información de capa geográfica de vías principales y secundarias otorgando un peso a la longitud de la vía por cada Km2 determinando cuanto de ese kilometro corresponde a vía principal o vía secundaria, también se otorga peso al flujo vehicular y se incorpora información Fuentes móviles, Se realiza actualización de los modelos espaciales (Submodelo B  - categoría 3)  del proyecto AIERH agregando información de tres nuevas reservas humedales (Tingua Azul, Escritorio, El Río), para el ejercicio de ruido se inició la documentación de los resultados de los tratamientos estadísticos aplicados y solicitud de información para afinar la escala y determinar la amenaza y vulnerabilidad por ruido ambiental, como mesas de trabajo para nuevos ejercicios en la gestión de residuos. lo anterior sumado a 0,42 de la gestión de enero, febrero, marzo, abril y mayo donde se calculó y documento VALORES 1 - 2 análisis acumulativo de riesgo, la definición de modelos y criterios en el análisis de consistencia para la aplicación de la metodología de análisis ponderado, finalmente la aplicación de tratamiento estadístico de los datos de ruido ambiental y los MERs de la SDA, cruzado con información poblacional y los conflictos del uso del suelo.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RESERVAS (a 30/06/2021): Se tiene un acumulado en el cuatrienio de 1,2 aplicativos integrados. Con un avance en la vigencia 2021 de 0,82. De los cuales 0,02 son de reservas y de 0,80 de ejecución de recursos de la vigencia. Para el mes de junio se avanzó 0,2. con las siguientes actividades, Ajuste a la formula del VALOR _3 FUENTES MOVILES, separando la información de capa geográfica de vías principales y secundarias otorgando un peso a la longitud de la vía por cada Km2 determinando cuanto de ese kilometro corresponde a vía principal o vía secundaria, también se otorga peso al flujo vehicular y se incorpora información Fuentes móviles, Se realiza actualización de los modelos espaciales (Submodelo B  - categoría 3)  del proyecto AIERH agregando información de tres nuevas reservas humedales (Tingua Azul, Escritorio, El Río), para el ejercicio de ruido se inició la documentación de los resultados de los tratamientos estadísticos aplicados y solicitud de información para afinar la escala y determinar la amenaza y vulnerabilidad por ruido ambiental, como mesas de trabajo para nuevos ejercicios en la gestión de residuos. lo anterior sumado a 0,42 de la gestión de enero, febrero, marzo, abril y mayo donde se calculó y documento VALORES 1 - 2 análisis acumulativo de riesgo, la definición de modelos y criterios en el análisis de consistencia para la aplicación de la metodología de análisis ponderado, finalmente la aplicación de tratamiento estadístico de los datos de ruido ambiental y los MERs de la SDA, cruzado con información poblacional y los conflictos del uso del suelo.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n v="344.404"/>
    <n v="258.5"/>
    <n v="550.06521899999996"/>
    <n v="397.39"/>
    <n v="937.34199999999998"/>
    <n v="0"/>
    <n v="975.70100000000002"/>
    <n v="0"/>
    <n v="546.16399999999999"/>
    <n v="0"/>
    <n v="3353.6762189999999"/>
    <n v="655.8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7"/>
    <n v="1"/>
    <s v="Actualizar 24 Servicios De Información Que Permitan La Implementación De Un Modelo Para La Gestión De Sistemas De Información"/>
    <n v="1"/>
    <s v="Suma"/>
    <n v="1"/>
    <s v="En ejecucion"/>
    <n v="1"/>
    <n v="4"/>
    <n v="4"/>
    <n v="100"/>
    <n v="2.7"/>
    <n v="1.39"/>
    <n v="51.48"/>
    <n v="7.3"/>
    <n v="0"/>
    <n v="0"/>
    <n v="6"/>
    <n v="0"/>
    <n v="0"/>
    <n v="4"/>
    <n v="0"/>
    <n v="0"/>
    <n v="24"/>
    <n v="5.39"/>
    <n v="22.46"/>
    <n v="364736000"/>
    <n v="354700000"/>
    <n v="97.25"/>
    <n v="1109119180"/>
    <n v="1002610725"/>
    <n v="90.4"/>
    <n v="1407387000"/>
    <n v="0"/>
    <n v="0"/>
    <n v="1476924000"/>
    <n v="0"/>
    <n v="0"/>
    <n v="992892000"/>
    <n v="0"/>
    <n v="0"/>
    <n v="5351058180"/>
    <n v="1357310725"/>
    <n v="25.37"/>
    <s v="VIGENCIA (a 30/06/2021): La meta e indicador llegó al 1,39 en la vigencia que corresponde al 51,48% de lo programado y un acumulado en avance del 22,18% en el cuatrienio. Durante el periodo de observación, se obtuvieron los siguientes logros y productos:   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que soportan la digitalización de los trámites, servicios y procesos de la Entidad.   Capacitación en el sistema de información Forest para propiciar un mejor uso de dichas herramientas y así prestar un mejor servicio a la ciudadanía.   Mejoras en el acceso de datos geográficos, herramientas de consulta y generación de reportes a funcionarios y ciudadanía en general.  Análisis del impacto al negocio (BIA) para asegurar la continuidad de los sistemas de información que soportan trámites, servicios y procesos en la Entidad"/>
    <n v="364.73599999999999"/>
    <n v="354.7"/>
    <n v="1109.1191799999999"/>
    <n v="1002.610725"/>
    <n v="1407.3869999999999"/>
    <n v="0"/>
    <n v="1476.924"/>
    <n v="0"/>
    <n v="992.89200000000005"/>
    <n v="0"/>
    <n v="5351.05818"/>
    <n v="1357.310725"/>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7"/>
    <n v="2"/>
    <s v="Implementar 15 Servicios De Información Que Permitan La Implementación De Un Modelo Para La Gestión De Información."/>
    <n v="1"/>
    <s v="Suma"/>
    <n v="1"/>
    <s v="En ejecucion"/>
    <n v="1"/>
    <n v="2"/>
    <n v="2"/>
    <n v="100"/>
    <n v="1.44"/>
    <n v="0.96"/>
    <n v="66.67"/>
    <n v="4.5599999999999996"/>
    <n v="0"/>
    <n v="0"/>
    <n v="5"/>
    <n v="0"/>
    <n v="0"/>
    <n v="2"/>
    <n v="0"/>
    <n v="0"/>
    <n v="15"/>
    <n v="2.96"/>
    <n v="19.73"/>
    <n v="183030000"/>
    <n v="139406000"/>
    <n v="76.17"/>
    <n v="259302000"/>
    <n v="236167000"/>
    <n v="91.08"/>
    <n v="1222978000"/>
    <n v="0"/>
    <n v="0"/>
    <n v="1282255000"/>
    <n v="0"/>
    <n v="0"/>
    <n v="965050000"/>
    <n v="0"/>
    <n v="0"/>
    <n v="3912615000"/>
    <n v="375573000"/>
    <n v="9.6"/>
    <s v="VIGENCIA (a 30/06/2021): La meta e indicador llegó al 0,96 en la vigencia que corresponde al 66,67% de lo programado y un acumulado en avance del 19,02% en el cuatrienio. Durante el periodo de observación, se obtuvieron los siguientes logros y productos:   Se ejecutó la estrategia de soporte, mantenimiento y evolución de los componentes de información en la Entidad para mantener su disponibilidad y continuidad.  Se realizaron los mantenimientos y actualizaciones para cada uno de los componentes de información que son administrados por DPSIA acorde con el respectivo catálogo.  Se actualizó el catálogo de entidades de negocio vs procesos de la Entidad.  Se actualizó el procedimiento que establece el ciclo de vida de calidad del dato en la Entidad.  Se realizaron ajustes tecnológicos sobre la herramienta de seguimiento y gestión de la arquitectura empresarial en la Entidad"/>
    <n v="183.03"/>
    <n v="139.40600000000001"/>
    <n v="259.30200000000002"/>
    <n v="236.167"/>
    <n v="1222.9780000000001"/>
    <n v="0"/>
    <n v="1282.2550000000001"/>
    <n v="0"/>
    <n v="965.05"/>
    <n v="0"/>
    <n v="3912.6149999999998"/>
    <n v="375.57299999999998"/>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7"/>
    <n v="3"/>
    <s v="Elaborar 15 Documentos De Planeación Para La Implementación Del Gobierno De Ti De La Entidad"/>
    <n v="1"/>
    <s v="Suma"/>
    <n v="1"/>
    <s v="En ejecucion"/>
    <n v="1"/>
    <n v="3"/>
    <n v="2.81"/>
    <n v="93.67"/>
    <n v="3.44"/>
    <n v="2.11"/>
    <n v="61.34"/>
    <n v="3.75"/>
    <n v="0"/>
    <n v="0"/>
    <n v="3"/>
    <n v="0"/>
    <n v="0"/>
    <n v="2"/>
    <n v="0"/>
    <n v="0"/>
    <n v="15"/>
    <n v="4.92"/>
    <n v="32.799999999999997"/>
    <n v="54022000"/>
    <n v="43602000"/>
    <n v="80.709999999999994"/>
    <n v="127314000"/>
    <n v="122990000"/>
    <n v="96.61"/>
    <n v="402829000"/>
    <n v="0"/>
    <n v="0"/>
    <n v="420475000"/>
    <n v="0"/>
    <n v="0"/>
    <n v="300702000"/>
    <n v="0"/>
    <n v="0"/>
    <n v="1305342000"/>
    <n v="166592000"/>
    <n v="12.76"/>
    <s v="VIGENCIA (a 30/06/2021): La meta e indicador llegó al 2,11 en la vigencia que corresponde al 61,34% de lo programado y un acumulado en avance del 31,24% en el cuatrienio. Las acciones más representativas fueron:   Revisión y ajustes a la propuesta para el procedimiento Ciclo de vida de los sistemas información y su articulación con el procedimiento PA03-PR02: Administración y Mantenimiento de Aplicativos, del proceso de Gestión Tecnológica.  Consolidación de propuesta para ajustes del procedimiento Manejo y Control de Registros Magnéticos (Backups), de acuerdo con la información enviada por los diferentes grupos técnicos y su articulación con el procedimiento ya aprobado. Revisión y ajuste a las políticas establecidas para la seguridad y privacidad de la información.  Formulación de la propuesta para aprobación de la versión 2 del PETI 2021-2024, donde se incluyeron proyectos con componente TI que no se encontraban en la versión 1, y se eliminaron iniciativas que se encontraban descritas, ya que se encuentran articuladas con los proyectos, de igual manera se ajustó el presupuesto y la vigencia del Plan.  Reporte de indicadores con corte a mayo 31 de 2021, de seguimiento al avance en las metas propuestas en el proyecto de inversión 7804, así como el reporte de los indicadores de gestión para el Proceso de Gestión Tecnológica de la entidad.  Generación de reporte mensual sobre el monitoreo de la capacidad de la infraestructura acorde al procedimiento PA03-PR15 Gestión de la capacidad donde se evidencia que la infraestructura se encuentra en general de manera estable en temas de virtualización de las máquinas virtuales de Hyperv y de VMware"/>
    <n v="54.021999999999998"/>
    <n v="43.601999999999997"/>
    <n v="127.31399999999999"/>
    <n v="122.99"/>
    <n v="402.82900000000001"/>
    <n v="0"/>
    <n v="420.47500000000002"/>
    <n v="0"/>
    <n v="300.702"/>
    <n v="0"/>
    <n v="1305.3420000000001"/>
    <n v="166.59199999999998"/>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7"/>
    <n v="4"/>
    <s v="Mejorar 38 Porciento De Servicios Tecnológicos En La Sda En El Marco Del Mintic"/>
    <n v="1"/>
    <s v="Suma"/>
    <n v="1"/>
    <s v="En ejecucion"/>
    <n v="1"/>
    <n v="5"/>
    <n v="3.07"/>
    <n v="61.4"/>
    <n v="6.2"/>
    <n v="4.1100000000000003"/>
    <n v="66.290000000000006"/>
    <n v="14.73"/>
    <n v="0"/>
    <n v="0"/>
    <n v="9"/>
    <n v="0"/>
    <n v="0"/>
    <n v="5"/>
    <n v="0"/>
    <n v="0"/>
    <n v="38"/>
    <n v="7.18"/>
    <n v="18.89"/>
    <n v="2763278000"/>
    <n v="2695611598"/>
    <n v="97.55"/>
    <n v="1716244203"/>
    <n v="1350274421"/>
    <n v="78.680000000000007"/>
    <n v="3231589000"/>
    <n v="0"/>
    <n v="0"/>
    <n v="3364300000"/>
    <n v="0"/>
    <n v="0"/>
    <n v="2248450000"/>
    <n v="0"/>
    <n v="0"/>
    <n v="13323861203"/>
    <n v="4045886019"/>
    <n v="30.37"/>
    <s v="VIGENCIA (a 30/06/2021): La meta e indicador avanzó en un 4,11 % en la vigencia, que corresponde al 66,31% de lo programado y un acumulado en avance del dominio de servicios tecnológicos en el cuatrienio del 17,64% para lo cual fuero representadas de la siguiente manera:  Se realiza el monitoreo de la plataforma de los servicios a través de la disponibilidad de los Servicios tecnológicos según Lineamiento ST.05. Se gestionaron los reportes de los servicios de Tecnología en disponibilidad para servicios de red, servicios de la plataforma de virtualización, obteniendo una disponibilidad global de 99,999% Se realiza el reporte mensual sobre el desempeño del monitoreo de la capacidad de la infraestructura a través del procedimiento PA03-PR15. La infraestructura se encuentra en general de manera estable en temas de virtualización de las máquinas virtuales de Hyperv y de VMware, así como la capacidad de almacenamiento como de cómputo. Se realiza la administración y las acciones para la atención a los requerimientos e incidentes que son reportados a través de la mesa de servicio, para este periodo se migró el ambiente de producción de Aranda a un sistema operativo 2019 datacenter, se continúa controlando los tiempos de resolución de los servicios de acuerdo con los ANS según el procedimiento PA03-PR13 y PA03-PR14.  Se continúo con el monitoreo sobre las incidencias que reporta la herramienta Elastic sobre las anomalías que se presentaron en el presente mes, donde de acuerdo con el seguimiento, se presentaron algunas sobre el servicio del portal Web de la Secretaría Distrital de Ambiente- SDA sin afectar la disponibilidad de este servicio.  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
    <n v="2763.2779999999998"/>
    <n v="2695.611598"/>
    <n v="1716.244203"/>
    <n v="1350.2744210000001"/>
    <n v="3231.5889999999999"/>
    <n v="0"/>
    <n v="3364.3"/>
    <n v="0"/>
    <n v="2248.4499999999998"/>
    <n v="0"/>
    <n v="13323.861203"/>
    <n v="4045.88601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7"/>
    <n v="5"/>
    <s v="Elaborar 13 Documentos Para La Planeación Estratégica En Ti"/>
    <n v="1"/>
    <s v="Suma"/>
    <n v="1"/>
    <s v="En ejecucion"/>
    <n v="1"/>
    <n v="2"/>
    <n v="1.95"/>
    <n v="97.5"/>
    <n v="2.44"/>
    <n v="1.46"/>
    <n v="59.84"/>
    <n v="3.61"/>
    <n v="0"/>
    <n v="0"/>
    <n v="3"/>
    <n v="0"/>
    <n v="0"/>
    <n v="2"/>
    <n v="0"/>
    <n v="0"/>
    <n v="13"/>
    <n v="3.41"/>
    <n v="26.23"/>
    <n v="166584000"/>
    <n v="122884000"/>
    <n v="73.77"/>
    <n v="184224000"/>
    <n v="166905000"/>
    <n v="90.6"/>
    <n v="705668000"/>
    <n v="0"/>
    <n v="0"/>
    <n v="736791000"/>
    <n v="0"/>
    <n v="0"/>
    <n v="478432000"/>
    <n v="0"/>
    <n v="0"/>
    <n v="2271699000"/>
    <n v="289789000"/>
    <n v="12.76"/>
    <s v="VIGENCIA (a 30/06/2021): La meta e indicador llegó al 1,46 en la vigencia, que corresponde al 59,84% de lo programado y un acumulado en el cuatrienio del 25,06% para lo cual fuero representadas de la siguiente manera:  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Se revisó y ajustó el proceso de arquitectura empresarial buscando que sea más sintético, simple y operable."/>
    <n v="166.584"/>
    <n v="122.884"/>
    <n v="184.22399999999999"/>
    <n v="166.905"/>
    <n v="705.66800000000001"/>
    <n v="0"/>
    <n v="736.79100000000005"/>
    <n v="0"/>
    <n v="478.43200000000002"/>
    <n v="0"/>
    <n v="2271.6990000000005"/>
    <n v="289.788999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0"/>
    <n v="1"/>
    <s v="Incrementar 10 Puntos Los Resultados De Generación De Valor Y Aporte A La Mejora En La Implementación Del Mipg, Desde La Tercera Línea De Defensa"/>
    <n v="1"/>
    <s v="Suma"/>
    <n v="1"/>
    <s v="En ejecucion"/>
    <n v="1"/>
    <n v="3"/>
    <n v="2.8"/>
    <n v="93.33"/>
    <n v="2.2000000000000002"/>
    <n v="1"/>
    <n v="45.45"/>
    <n v="2"/>
    <n v="0"/>
    <n v="0"/>
    <n v="2"/>
    <n v="0"/>
    <n v="0"/>
    <n v="1"/>
    <n v="0"/>
    <n v="0"/>
    <n v="10"/>
    <n v="3.8"/>
    <n v="38"/>
    <n v="227282000"/>
    <n v="227282000"/>
    <n v="100"/>
    <n v="383438500"/>
    <n v="325978000"/>
    <n v="85.01"/>
    <n v="375696000"/>
    <n v="0"/>
    <n v="0"/>
    <n v="392050000"/>
    <n v="0"/>
    <n v="0"/>
    <n v="402000000"/>
    <n v="0"/>
    <n v="0"/>
    <n v="1780466500"/>
    <n v="553260000"/>
    <n v="31.07"/>
    <s v="VIGENCIA (a 30/06/2021): Acumulado del Cuatrienio de 3,8 puntos. Con un avance en el 2021 de 1,0, vigencia 0,8 y 0,2 de reservas. En junio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Brindar asesoría en la gestión de los riesgos de la entidad, producto de su evaluación independiente y objetiva y presentar los resultados de las auditorías adelantadas, los objetivos y los riesgos de la organización.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rno. RESERVAS (a 30/06/2021): Acumulado del Cuatrienio de 3,8 puntos. Con un avance en el 2021 de 1,0, vigencia 0,8 y 0,2 de reservas. En junio se ejecutó el Plan Anual de Auditorías 2021 equivalente a 0.2 puntos para incrementar los resultados de generación de valor desde la tercera línea de defensa, lo cual obedece a las buenas prácticas y mejoramiento a través de los 5 roles. EVALUACIÓN Y SEGUIMIENTO: se logró contribuir al cierre de hallazgos, a través de la evaluación de las acciones formuladas en los planes de mejoramiento. EVALUACION DE GESTION DEL RIESGO:  se logró la evaluación de aspectos, tanto internos como externos, que pueden llegar a representar amenazas para la consecución de los objetivos organizacionales, con miras a establecer acciones efectivas, representadas en actividades de control. ENFOQUE HACIA LA PREVENCIÓN:  se logró aportar al fortalecimiento del MIPG y del sistema de Control Interno, para mejorar la generación de valor público y confianza ciudadana Fomentar la cultura del control a través de la difusión. LIDERAZGO ESTRATEGICO: se logró Brindar asesoría en la gestión de los riesgos de la entidad, producto de su evaluación independiente y objetiva y presentar los resultados de las auditorías adelantadas, los objetivos y los riesgos de la organización. RELACION ENTES EXTERNOS DE CONTROL: Se logro servir como puente entre los entes externos de control y la entidad y verificar que la información suministrada por los responsables, de acuerdo con las políticas de operación de la entidad, sean entregadas bajo criterios de Oportunidad, Integralidad y Pertinencia. Y sumado a la vigencia 2020, con 2,8 puntos correspondientes al cumplimiento del 100% del plan de auditoria con (8) auditorías internas, (6) seguimientos especiales, (4) informes de Ley, 13 socializaciones metodología de riesgos, 13 recomendaciones de las políticas de MIPG y el desarrollo de 7 sesiones del Comité Institucional de Coordinación de Control Interno."/>
    <n v="227.28200000000001"/>
    <n v="227.28200000000001"/>
    <n v="383.43849999999998"/>
    <n v="325.97800000000001"/>
    <n v="375.69600000000003"/>
    <n v="0"/>
    <n v="392.05"/>
    <n v="0"/>
    <n v="402"/>
    <n v="0"/>
    <n v="1780.4665"/>
    <n v="553.26"/>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0"/>
    <n v="2"/>
    <s v="Lograr 600000 Atenciones A Través De Los Diferentes Canales Habilitados Por La Secretaría Distrital De Ambiente."/>
    <n v="1"/>
    <s v="Suma"/>
    <n v="1"/>
    <s v="En ejecucion"/>
    <n v="1"/>
    <n v="54006"/>
    <n v="54006"/>
    <n v="100"/>
    <n v="115794"/>
    <n v="64011"/>
    <n v="55.28"/>
    <n v="165803"/>
    <n v="0"/>
    <n v="0"/>
    <n v="174828"/>
    <n v="0"/>
    <n v="0"/>
    <n v="89569"/>
    <n v="0"/>
    <n v="0"/>
    <n v="600000"/>
    <n v="118017"/>
    <n v="19.670000000000002"/>
    <n v="864095000"/>
    <n v="834598933"/>
    <n v="96.59"/>
    <n v="927330400"/>
    <n v="719562329"/>
    <n v="77.59"/>
    <n v="1267500000"/>
    <n v="0"/>
    <n v="0"/>
    <n v="1300125000"/>
    <n v="0"/>
    <n v="0"/>
    <n v="1322909000"/>
    <n v="0"/>
    <n v="0"/>
    <n v="5681959400"/>
    <n v="1554161262"/>
    <n v="27.35"/>
    <s v="VIGENCIA (a 30/06/2021): Para un acumulado del Cuatrienio de 118.017 atenciones y un acumulado en la vigencia 2021 de 64.011 atenciones.  En el mes de junio se garantizó la atención y el acceso a la ciudadanía a los trámites y servicios ofrecidos por la SDA mediante sus canales de atención habilitados con 11.165 atenciones, de los cuales 1.871 atendidos en el canal telefónico, 8.083 en el canal virtual y 1.211 en el canal presencial (14 Super CADE CAD 30,  10 en el Super CADE Suba, 13 en el Super CADE Bosa,  0 en el Super CADE Américas, 13 en el CADE Toberín, 2 en el CADE Fontibón,  5  en el CADE Engativá, 2 en CADE Manitas y 967 en la sede principal), adicionalemnte se realizaron 185 atenciones en las ferias de servicio asistidas durante este periodo .  Lo anterior sumado a la gestión de los primeros cinco de la vigencia 2021 con 52.846 atenciones y con 54.006 atenciones de la vigencia 2020.   Adicionalmente, por correspondencia durante este periodo se gestionaron 3683 documentos y/o respuestas emitidas por la entidad a las solicitudes de la ciudadanía. Por otra parte, se ha dado cumplimiento al modelo de servicio y la Política Pública Distrital de Servicio a la ciudadanía mediante la aplicación de encuestas, se aplicaron 1.955 encuestas con un nivel de satisfacción promedio de 95%, se han aplicado indicadores, implementando también los indicadores del canal telefónico y se realizaron 2 capacitaciones en: Terceros, cualificacion en resolucion de conflictos.   Así mismo, se realizó la autoevaluación del mes de mayo -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l Cade Manitas, esto se lgro tambien mediante las ferias de servicio en las que se asistio durante este periodo"/>
    <n v="864.09500000000003"/>
    <n v="834.59893299999999"/>
    <n v="927.33040000000005"/>
    <n v="719.56232899999998"/>
    <n v="1267.5"/>
    <n v="0"/>
    <n v="1300.125"/>
    <n v="0"/>
    <n v="1322.9090000000001"/>
    <n v="0"/>
    <n v="5681.9593999999997"/>
    <n v="1554.1612620000001"/>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0"/>
    <n v="3"/>
    <s v="Ejecutar 149 Actividades De Participación, Formulación Y Seguimiento A La Implementación Del Mipg, En La Entidad."/>
    <n v="1"/>
    <s v="Suma"/>
    <n v="1"/>
    <s v="En ejecucion"/>
    <n v="1"/>
    <n v="28"/>
    <n v="27"/>
    <n v="96.43"/>
    <n v="36"/>
    <n v="19.2"/>
    <n v="53.33"/>
    <n v="37"/>
    <n v="0"/>
    <n v="0"/>
    <n v="36"/>
    <n v="0"/>
    <n v="0"/>
    <n v="13"/>
    <n v="0"/>
    <n v="0"/>
    <n v="149"/>
    <n v="46.2"/>
    <n v="31.01"/>
    <n v="302855000"/>
    <n v="277688500"/>
    <n v="91.69"/>
    <n v="434395833"/>
    <n v="361922000"/>
    <n v="83.31"/>
    <n v="428260000"/>
    <n v="0"/>
    <n v="0"/>
    <n v="440990000"/>
    <n v="0"/>
    <n v="0"/>
    <n v="454103000"/>
    <n v="0"/>
    <n v="0"/>
    <n v="2060603833"/>
    <n v="639610500"/>
    <n v="31.04"/>
    <s v="VIGENCIA (a 30/06/2021): Ejecución acumulada del Cuatrienio de 46,20 actividades. para el 2021 del 19,20. con 18,20 vigencia y 1 reservas. Para el mes de junio se avanzó en 4,16 correspondientes a: Actualización del Plan de Adecuación y Sostenibilidad del MIPG: Publicación del Plan de Adecuación y Sostenibilidad del MIPG aprobado en el enlace de transparencia y acceso a la información de la página web de la SDA (1) Socialización de lineamientos para el seguimiento del Plan de Adecuación y Sostenibilidad del MIPG, periodicidad y responsables con los procesos misionales (1) Socialización de lineamientos para el seguimiento del Plan de Adecuación y Sostenibilidad del MIPG, periodicidad y responsables con los procesos de apoyo (1) Socialización de lineamientos para el seguimiento del Plan de Adecuación y Sostenibilidad del MIPG, periodicidad y responsables con el proceso de control y mejora. (1) se gestionaron las solicitudes de aprobación documental (0.084) se realizó seguimiento a las socializaciones documentales (0.084). De enero a mayo (14,04) actividades con (0,56) seguimiento a riesgos, (0,33) mesas actualización mapas de riesgos, (0,67) y cargue de ellos. (1,43) 80 documentos actualizados, (0,33) Seguimiento al PAyS y (1) diligenciamiento FURAG (1) se formularon acciones para PAyS (1) el análisis de brechas. (0,2) Seguimiento planes por procesos y (0,2) observaciones a cada proceso. (1) solicitud formulación de acciones para el PAyS 2021. (1) Comunicar las fechas para el reporte de los planes de mejoramiento y planes de manejo de riesgos, (0,2) Monitoreo planes de manejo de riesgos, (0,2) Realizar los requerimientos a los procesos de acuerdo con el monitoreo (1,5) Se gestionó la actualización documental a caracterizaciones, Formatos, modelos, procedimientos, instructivos, metodologías, Guías y Manuales mediante correos electrónicos, (0,42) se realizó seguimiento a las socializaciones. Para la formulación del Plan de Adecuación y Sostenibilidad del MIPG PAyS RESERVAS (a 30/06/2021): Ejecución acumulada del Cuatrienio de 46,20 actividades. para el 2021 del 19,20. con 18,20 vigencia y 1 reservas. Para el mes de junio se avanzó en 4,16 correspondientes a: Actualización del Plan de Adecuación y Sostenibilidad del MIPG: Publicación del Plan de Adecuación y Sostenibilidad del MIPG aprobado en el enlace de transparencia y acceso a la información de la página web de la SDA (1) Socialización de lineamientos para el seguimiento del Plan de Adecuación y Sostenibilidad del MIPG, periodicidad y responsables con los procesos misionales (1) Socialización de lineamientos para el seguimiento del Plan de Adecuación y Sostenibilidad del MIPG, periodicidad y responsables con los procesos de apoyo (1) Socialización de lineamientos para el seguimiento del Plan de Adecuación y Sostenibilidad del MIPG, periodicidad y responsables con el proceso de control y mejora. (1) se gestionaron las solicitudes de aprobación documental (0.084) se realizó seguimiento a las socializaciones documentales (0.084). De enero a mayo (14,04) actividades con (0,56) seguimiento a riesgos, (0,33) mesas actualización mapas de riesgos, (0,67) y cargue de ellos. (1,43) 80 documentos actualizados, (0,33) Seguimiento al PAyS y (1) diligenciamiento FURAG (1) se formularon acciones para PAyS (1) el análisis de brechas. (0,2) Seguimiento planes por procesos y (0,2) observaciones a cada proceso. (1) solicitud formulación de acciones para el PAyS 2021. (1) Comunicar las fechas para el reporte de los planes de mejoramiento y planes de manejo de riesgos, (0,2) Monitoreo planes de manejo de riesgos, (0,2) Realizar los requerimientos a los procesos de acuerdo con el monitoreo (1,5) Se gestionó la actualización documental a caracterizaciones, Formatos, modelos, procedimientos, instructivos, metodologías, Guías y Manuales mediante correos electrónicos, (0,42) se realizó seguimiento a las socializaciones. Para la formulación del Plan de Adecuación y Sostenibilidad del MIPG PAyS"/>
    <n v="302.85500000000002"/>
    <n v="277.68849999999998"/>
    <n v="434.39583299999998"/>
    <n v="361.92200000000003"/>
    <n v="428.26"/>
    <n v="0"/>
    <n v="440.99"/>
    <n v="0"/>
    <n v="454.10300000000001"/>
    <n v="0"/>
    <n v="2060.6038330000001"/>
    <n v="639.6105"/>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0"/>
    <n v="4"/>
    <s v="Ejecutar 96 Actividades En Materia Disciplinaria Y De Cumplimiento Y Seguimiento A Requisitos Y/O Actividades En El Marco De Las Leyes 1712 De 2014 Y 1474 De 2011."/>
    <n v="1"/>
    <s v="Suma"/>
    <n v="1"/>
    <s v="En ejecucion"/>
    <n v="1"/>
    <n v="12"/>
    <n v="11"/>
    <n v="91.67"/>
    <n v="23"/>
    <n v="8.34"/>
    <n v="36.26"/>
    <n v="24"/>
    <n v="0"/>
    <n v="0"/>
    <n v="24"/>
    <n v="0"/>
    <n v="0"/>
    <n v="14"/>
    <n v="0"/>
    <n v="0"/>
    <n v="96"/>
    <n v="19.34"/>
    <n v="20.149999999999999"/>
    <n v="275768000"/>
    <n v="255995000"/>
    <n v="92.83"/>
    <n v="308000000"/>
    <n v="191342000"/>
    <n v="62.12"/>
    <n v="484544000"/>
    <n v="0"/>
    <n v="0"/>
    <n v="497835000"/>
    <n v="0"/>
    <n v="0"/>
    <n v="478988000"/>
    <n v="0"/>
    <n v="0"/>
    <n v="2045135000"/>
    <n v="447337000"/>
    <n v="21.87"/>
    <s v="VIGENCIA (a 30/06/2021): Acumulado del Cuatrienio de 18,64 de ejecución. Para la vigencia un acumulado de 8,34 actividades. en materia disciplinaria y de cumplimiento y seguimiento a requisitos y/o actividades en el marco de las Leyes 1712 de 2014 y 1474 de 2011.  Para el mes de junio se avanzó en 0,70 actividades: (0.083) flash disciplinario, (0.083) 6 actuaciones función disciplinaria, (0,083) 26 derechos de control político, (0,083) 9 proposiciones, (0.083) 2 Conceptos a proyectos de acuerdo y Ley, (0.083) asistencia a Comité de Relaciones Políticas, (0,2) Revisión nuevo esquema de publicación Resolución 1519 de 2020. Lo anterior sumado a la gestión de enero a mayo con 7.64 con (0,415) 5 flash disciplinario, (0,415) función disciplinaria 48 actuaciones, (0,415) 130 derechos de petición, (0,415) 33 proposiciones, (0,415) Conceptos a 50 proyectos de acuerdo y Ley, (0,415) asistencia a 5 Comité de Relaciones Políticas, (0,5) formulación y (0,251) ejecución del PAAC, (1) promoción de la Ley 1712 con la veeduría Distrital, (0.4) Revisar Publicación ley de 1712. (1) charla al grupo PIRE, vivir nuestros valores. (1) 3 Flash de transparencia. (1) Se invitó a participar de la semana Internacional de Gobierno Abierto Bogotá en torno a retos y oportunidades Y a la vigencia 2020, con 11 actividades:  (1) 5 flash disciplinario, (0.8) Actividades Prevención Corrupción, (1) función disciplinaria con 59 actuaciones, (1) se atendieron 273 derechos de petición, (1)  58 proposiciones, (1) Conceptos a 95 proyectos de acuerdo y de Ley, (1) asistencia a 6 Comité de Relaciones Políticas, (0.83) fortalecimiento de valores de integridad con la vinculación SENDA DE INTEGRIDAD, (1) la realización de la semana de la integridad, (1,37) Actualización de la información en el botón de transparencia, y (1) diligenciamiento del Índice de Transparencia y acceso a la Información."/>
    <n v="275.76799999999997"/>
    <n v="255.995"/>
    <n v="308"/>
    <n v="191.34200000000001"/>
    <n v="484.54399999999998"/>
    <n v="0"/>
    <n v="497.83499999999998"/>
    <n v="0"/>
    <n v="478.988"/>
    <n v="0"/>
    <n v="2045.135"/>
    <n v="447.336999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1"/>
    <s v="Revisión Y /O Elaboración El 100 % De Actos Administrativos De Carácter Ambiental"/>
    <n v="1"/>
    <s v="Suma"/>
    <n v="1"/>
    <s v="En ejecucion"/>
    <n v="1"/>
    <n v="72"/>
    <n v="72"/>
    <n v="100"/>
    <n v="7"/>
    <n v="3.48"/>
    <n v="49.71"/>
    <n v="7"/>
    <n v="0"/>
    <n v="0"/>
    <n v="7"/>
    <n v="0"/>
    <n v="0"/>
    <n v="7"/>
    <n v="0"/>
    <n v="0"/>
    <n v="100"/>
    <n v="75.48"/>
    <n v="75.48"/>
    <n v="351264000"/>
    <n v="351245033"/>
    <n v="100"/>
    <n v="395906000"/>
    <n v="394919000"/>
    <n v="99.75"/>
    <n v="500000000"/>
    <n v="0"/>
    <n v="0"/>
    <n v="500000000"/>
    <n v="0"/>
    <n v="0"/>
    <n v="500000000"/>
    <n v="0"/>
    <n v="0"/>
    <n v="2247170000"/>
    <n v="746164033"/>
    <n v="33.200000000000003"/>
    <s v="VIGENCIA (a 30/06/2021): La meta presenta un % de avance acumulado para al cuatrienio del 75,48%, de los cuales en la vigencia 2020  se reportó 72% y 3,48% se han reportados en la vigencia  2021 (enero 0,58%, febrero 0,58% , marzo 0,58% ,abril 0,58% , mayo 0,58% y junio 0,58) a través de las siguientes actividades:   Se realizó revisión jurídica de las normas ambientales de las siguientes temáticas ambientales (Licencias Ambientales, Proceso Sancionatorio ambiental, Flora y Fauna Silvestre, Silvicultura Urbana, Industrias Forestales, Publicidad Exterior Visual) mediante el análisis, vigencia y concordancia con la aplicación de la misma.  Se emitieron cuarenta y seis (46) conceptos jurídicos y/o conceptos de viabilidad jurídica.  Se apoyó la elaboración y revisión de cinco (5) Proyectos de Decreto:  - Proyecto de Decreto &quot; Por medio del cual se establecen medidas para reducir progresivamente el consumo de plásticos de un solo uso en las Entidades del DC, se restringe el ingreso y uso de dichos elementos a las Áreas Ambientales Administradas por la SDA y se adoptan otras determinaciones&quot;.  - Proyecto de Decreto ¿Por medio del cual se adopta el Plan Estratégico para la Gestión Integral de la Calidad del Aire de Bogotá 2030 ¿ Plan Aire¿ versión 2 y 4.   - Proyecto de Decreto Por medio del cual se adiciona un capítulo  ¿Capítulo transitorio Disposiciones sobre autorización de eventos culturales, recreativos y deportivos en contexto de la pandemia generada por el COVID-19¿ al Decreto Distrital 599 de 2013 ¿Por el cual se establecen los requisitos para el registro, la evaluación y la expedición de la autorización para la realización de las actividades de aglomeración de público en el DC, a través del Sistema Único de Gestión para el Registro, Evaluación y Autorización de Actividades de Aglomeración de Público en el Distrito Capital - SUGA y se dictan otras disposiciones¿."/>
    <n v="351.26400000000001"/>
    <n v="351.24503299999998"/>
    <n v="395.90600000000001"/>
    <n v="394.91899999999998"/>
    <n v="500"/>
    <n v="0"/>
    <n v="500"/>
    <n v="0"/>
    <n v="500"/>
    <n v="0"/>
    <n v="2247.17"/>
    <n v="746.1640330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2"/>
    <s v="Atender El 100 % De Los Procesos Judiciales, Contencioso Administrativos, Constitucionales Y Extrajudiciales, En Los Que La Sda Es Parte O Intervine Como Autoridad Ambiental"/>
    <n v="2"/>
    <s v="Constante"/>
    <n v="1"/>
    <s v="En ejecucion"/>
    <n v="1"/>
    <n v="100"/>
    <n v="100"/>
    <n v="100"/>
    <n v="100"/>
    <n v="100"/>
    <n v="100"/>
    <n v="100"/>
    <n v="0"/>
    <n v="0"/>
    <n v="100"/>
    <n v="0"/>
    <n v="0"/>
    <n v="100"/>
    <n v="0"/>
    <n v="0"/>
    <s v="N/A"/>
    <s v="N/A"/>
    <s v="N/A"/>
    <n v="425858000"/>
    <n v="417426000"/>
    <n v="98.02"/>
    <n v="422896000"/>
    <n v="420637000"/>
    <n v="99.47"/>
    <n v="800000000"/>
    <n v="0"/>
    <n v="0"/>
    <n v="800000000"/>
    <n v="0"/>
    <n v="0"/>
    <n v="800000000"/>
    <n v="0"/>
    <n v="0"/>
    <n v="3248754000"/>
    <n v="838063000"/>
    <n v="25.8"/>
    <s v="VIGENCIA (a 30/06/2021): La SDA ha atendido el 100% de los procesos judiciales, contenciosos administrativos, constitucionales y extrajudiciales en los que la SDA es parte o interviene como autoridad ambiental. Durante los meses de  (Enero, febrero, marzo, abril, mayo y junio) el porcentaje de avance de la meta corresponde al 100% a través de las siguientes actividades:   Se realizó atención y/o seguimiento a ciento dieciséis (116) procesos, contra la Entidad en los cuales la Representación Judicial se encuentra a cargo de la misma, estos procesos corresponden a reparación directa, nulidad y restablecimiento, acción contractual, nulidad simple, expropiación, servidumbre y ejecutivo.  Se realizó atención noventa y dos (92) Tutelas.  La Dirección Legal Ambiental realizó seguimiento, presto asesoría y/o acompañamiento a sesenta y siete (67) procesos con representación a cargo de la Secretaria Jurídica, los cuales corresponden en su mayoría a acciones populares.  Se realizó seguimiento y/o atención a quinientos veinticuatro (524) procesos penales activos."/>
    <n v="425.858"/>
    <n v="417.42599999999999"/>
    <n v="422.89600000000002"/>
    <n v="420.637"/>
    <n v="800"/>
    <n v="0"/>
    <n v="800"/>
    <n v="0"/>
    <n v="800"/>
    <n v="0"/>
    <n v="3248.7539999999999"/>
    <n v="838.062999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3"/>
    <s v="Realizar El 100 % Actuaciones De Inspección, Vigilancia Y Control A Las Entidades Sin Ánimo De Lucro (Esal) De Carácter Ambiental."/>
    <n v="1"/>
    <s v="Suma"/>
    <n v="1"/>
    <s v="En ejecucion"/>
    <n v="1"/>
    <n v="66"/>
    <n v="66"/>
    <n v="100"/>
    <n v="8.5"/>
    <n v="4.2"/>
    <n v="49.41"/>
    <n v="8.5"/>
    <n v="0"/>
    <n v="0"/>
    <n v="8.5"/>
    <n v="0"/>
    <n v="0"/>
    <n v="8.5"/>
    <n v="0"/>
    <n v="0"/>
    <n v="100"/>
    <n v="70.2"/>
    <n v="70.2"/>
    <n v="122878000"/>
    <n v="122859667"/>
    <n v="99.98"/>
    <n v="89865000"/>
    <n v="88176000"/>
    <n v="98.12"/>
    <n v="100000000"/>
    <n v="0"/>
    <n v="0"/>
    <n v="100000000"/>
    <n v="0"/>
    <n v="0"/>
    <n v="100000000"/>
    <n v="0"/>
    <n v="0"/>
    <n v="512743000"/>
    <n v="211035667"/>
    <n v="41.16"/>
    <s v="VIGENCIA (a 30/06/2021): La meta  presenta un avance acumulado para al cuatrienio del  70,20%, de los cuales 66% se reportaron en la vigencia 2020 y 4.2% se reportan  en la vigencia 2021 (enero 0,70%, febrero 0,70, marzo 0,70% ,abril 0,70% , mayo 0,70 y junio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4), Conceptos y Evaluaciones Legales (27), Visitas Administrativas (1), Certificados de Inspección, Vigilancia y Control (7), Requerimientos expedidos a ESAL (180), Respuesta derecho petición (11), Análisis financiero a la información económica (85), Atención a usuarios (6), Respuesta y/o Informe de Queja (5) , Resolución Decisoria (1) y Oficio de respuesta o comunicación (9)."/>
    <n v="122.878"/>
    <n v="122.859667"/>
    <n v="89.864999999999995"/>
    <n v="88.176000000000002"/>
    <n v="100"/>
    <n v="0"/>
    <n v="100"/>
    <n v="0"/>
    <n v="100"/>
    <n v="0"/>
    <n v="512.74299999999994"/>
    <n v="211.035666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8"/>
    <n v="1"/>
    <s v="Construir 32 Porciento Del Centro De Protección Y Bienestar Animal  - Casa Ecológica De Los Animales."/>
    <n v="1"/>
    <s v="Suma"/>
    <n v="1"/>
    <s v="En ejecucion"/>
    <n v="1"/>
    <n v="32"/>
    <n v="24"/>
    <n v="75"/>
    <n v="8"/>
    <n v="0.01"/>
    <n v="0.13"/>
    <n v="0"/>
    <n v="0"/>
    <n v="0"/>
    <n v="0"/>
    <n v="0"/>
    <n v="0"/>
    <n v="0"/>
    <n v="0"/>
    <n v="0"/>
    <n v="32"/>
    <n v="24.01"/>
    <n v="75.03"/>
    <n v="11308000000"/>
    <n v="9964964565"/>
    <n v="88.12"/>
    <n v="209000000"/>
    <n v="992773"/>
    <n v="0.47"/>
    <n v="0"/>
    <n v="0"/>
    <n v="0"/>
    <n v="0"/>
    <n v="0"/>
    <n v="0"/>
    <n v="0"/>
    <n v="0"/>
    <n v="0"/>
    <n v="11517000000"/>
    <n v="9965957338"/>
    <n v="86.53"/>
    <s v="RESERVAS (a 30/06/2021): &quot;Del 01 de enero al 30 de junio de 2021 la SDA adelantó actividades de gestión tendientes a obtener la Revalidación de la licencia de parcelación y construcción otorgada mediante Resolución 094 095 150 del 18-02-2016, evento que surtió el 18-02-2021 mediante Resolución 044 045 063 por un término de 24 meses. El referido acto administrativo fue notificado personalmente ante la SDA el 09-03-2021, y el 11-03-2021 se reanudó la ejecución del contrato de obra No. SDA-20171382 y el contrato de interventoría No. SDA-CM-20171397. En ese orden, el Contratista reprogramó las actividades de la ejecución del contrat, por lo cual incrementa el número de personal operativo para cumplir con el cronograma, producto del seguimiento del Interventor y la SDA. El contratista se comprometió a adelantar los diseños estructurales para la rampa de acceso a los segundos niveles de alojamiento de gatos y perros, los cuales no fueron contemplados inicialmente por la Consultoría y que se requieren producto de la ejecución de la obra. Por otra parte, se llevó a cabo mesa de trabajo con el IDPYBA, con el objeto de revisar la dotación adquirida a la fecha y con ello determinar los elementos requeridos en la Casa Ecológica de los Animales-CEA, los cuales serán apalancados con recursos del Instituto. El giro realizado con recursos de reserva corresponde a la ejecución de actividades de gestión realizadas en el marco del contrato de prestación de servicios profesionales No. 20201112 y No. 20202438. El presupuesto asignado a la vigencia corresponde al pago del pasivo exigible al Contrato de obra e interventoría de la construcción de la CEA, y al pago por concepto del servicio de seguimiento ambiental al permiso de vertimientos y autorización de ocupación de cauce otorgados mediante Resolución N° 2237 del 16-10-2015. Por otro lado, se establecieron reuniones con el IDPYBA para la organización de la primera fase, con el fin de establecer la dotación que requieren para su e"/>
    <n v="11308"/>
    <n v="9964.9645650000002"/>
    <n v="209"/>
    <n v="0.99277300000000002"/>
    <n v="0"/>
    <n v="0"/>
    <n v="0"/>
    <n v="0"/>
    <n v="0"/>
    <n v="0"/>
    <n v="11517"/>
    <n v="9965.957338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8"/>
    <n v="2"/>
    <s v="Construir Y Dotar 6 Porciento Del Centro De Recepción Y Rehabilitación De Flora Y Fauna Silvestre."/>
    <n v="1"/>
    <s v="Suma"/>
    <n v="1"/>
    <s v="En ejecucion"/>
    <n v="1"/>
    <n v="6"/>
    <n v="5.75"/>
    <n v="95.83"/>
    <n v="0.25"/>
    <n v="0.17"/>
    <n v="68"/>
    <n v="0"/>
    <n v="0"/>
    <n v="0"/>
    <n v="0"/>
    <n v="0"/>
    <n v="0"/>
    <n v="0"/>
    <n v="0"/>
    <n v="0"/>
    <n v="6"/>
    <n v="5.92"/>
    <n v="98.67"/>
    <n v="1123000000"/>
    <n v="1075511046"/>
    <n v="95.77"/>
    <n v="0"/>
    <n v="0"/>
    <n v="0"/>
    <n v="0"/>
    <n v="0"/>
    <n v="0"/>
    <n v="0"/>
    <n v="0"/>
    <n v="0"/>
    <n v="0"/>
    <n v="0"/>
    <n v="0"/>
    <n v="1123000000"/>
    <n v="1075511046"/>
    <n v="95.77"/>
    <s v="RESERVAS (a 30/06/2021): &quot;Del 01 de enero al 30 de junio de 2021 se adelantaron las siguientes actividades:  1. El CONSORCIO REHABILITACIÓN 2017 socializó y entregó al personal de la Secretaría Distrital de Ambiente los manuales de funcionamiento y mantenimiento de los equipos especializados que se encuentran en el Centro de Recepción y Rehabilitación de Flora y Fauna Silvestre ¿ CRRFFS- (Red contra incendios y detección de alarma, red eléctrica, sistema hidráulico y sistema de calefacción), los cuales fueron previamente revisados y avalados por el interventor CONSORCIO INTERAMBIENTE.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  4. Se realizaron visitas al CRRFFS junto a la Interventoría para inspeccionar el cumplimiento de los requerimientos postventa.  5. Se realizaron las gestiones presupuestales para la certificación de dos puntos de red en el CAVFFS.  Es de precisar que, de acuerdo con lo establecido en el Plan de Pagos, estos se realizan mes vencido conforme al corte de obra y un último pago contra liquidación del contrato, cuyo avance físico es del 100%. Por lo que la Entidad se encuentra en el proceso de liquidación.&quot;"/>
    <n v="1123"/>
    <n v="1075.5110460000001"/>
    <n v="0"/>
    <n v="0"/>
    <n v="0"/>
    <n v="0"/>
    <n v="0"/>
    <n v="0"/>
    <n v="0"/>
    <n v="0"/>
    <n v="1123"/>
    <n v="1075.5110460000001"/>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8"/>
    <n v="3"/>
    <s v="Construir 1 Obra Nueva De Infraestructura"/>
    <n v="1"/>
    <s v="Suma"/>
    <n v="1"/>
    <s v="En ejecucion"/>
    <n v="1"/>
    <n v="0"/>
    <n v="0"/>
    <n v="0"/>
    <n v="0.19"/>
    <n v="7.0000000000000007E-2"/>
    <n v="36.840000000000003"/>
    <n v="0.81"/>
    <n v="0"/>
    <n v="0"/>
    <n v="0"/>
    <n v="0"/>
    <n v="0"/>
    <n v="0"/>
    <n v="0"/>
    <n v="0"/>
    <n v="1"/>
    <n v="7.0000000000000007E-2"/>
    <n v="7"/>
    <n v="0"/>
    <n v="0"/>
    <n v="0"/>
    <n v="5187309590"/>
    <n v="145180000"/>
    <n v="2.8"/>
    <n v="2000000000"/>
    <n v="0"/>
    <n v="0"/>
    <n v="0"/>
    <n v="0"/>
    <n v="0"/>
    <n v="0"/>
    <n v="0"/>
    <n v="0"/>
    <n v="7187309590"/>
    <n v="145180000"/>
    <n v="2.02"/>
    <s v="VIGENCIA (a 30/06/2021): &quot;Con el objeto de construir un espacio para la guarda y custodia de las maderas aprehendidas o decomisadas por la Secretaría Distrital de Ambiente, en marzo de 2021 se adelantaron mesas de trabajo con el Departamento Administrativo de la Defensoría del Espacio Público ¿ DADEP y el Instituto Distrital para la Protección de la Niñez y la Juventud -IDIPRON, a través de las cuales se revisaron los siguientes temas:  1. Viabilidad de la construcción en el predio ubicado en la calle 28 Bis C sur No. 11 a -78 este.  2. Lineamientos para la transferencia del bien inmueble a la SDA. 3. Solicitud al DADEP de predios disponibles para la construcción de la fase II del CAVFFS   En abril de 2021 se realizó visita técnica al predio el cerezo ubicado en la calle 28 Bis C sur No. 11 a -78 este, en compañía del IDIPRON, con el fin de determinar la viabilidad para desarrollar en este espacio el proyecto. El IDIPRON indica verbalmente que el predio lo entregaría en comodato, aspecto que está siendo objeto de análisis por parte de la Entidad conforme a las inversiones que tiene que realizar e intervención de las edificaciones que el IDIPRON ya tiene construidas.  En mayo se realizó la visita a un predio contiguo a la construcción de la Casa ecológica de los Animales de propiedad del Distrito para revisar las condiciones del predio.  En junio se determinó otra opción en un predio de Funza a cargo del DADEP, por lo que se adelantaron reuniones con la oficina de planeación de Funza donde se les presento un alcance de las obras que se van a ejecutar. Al interior de la Entidad se está estructurando el documento final de la obra con las observaciones que presentó la oficina de planeación para determinar la viabilidad del proyecto en este espacio.&quot;"/>
    <n v="0"/>
    <n v="0"/>
    <n v="5187.3095899999998"/>
    <n v="145.18"/>
    <n v="2000"/>
    <n v="0"/>
    <n v="0"/>
    <n v="0"/>
    <n v="0"/>
    <n v="0"/>
    <n v="7187.3095899999998"/>
    <n v="145.18"/>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8"/>
    <n v="4"/>
    <s v="Realizar 100 Porciento Del Mantenimiento De La Infraestructura Ambiental  Priorizada"/>
    <n v="1"/>
    <s v="Suma"/>
    <n v="1"/>
    <s v="En ejecucion"/>
    <n v="1"/>
    <n v="19"/>
    <n v="6"/>
    <n v="31.58"/>
    <n v="36.299999999999997"/>
    <n v="12.87"/>
    <n v="35.450000000000003"/>
    <n v="25"/>
    <n v="0"/>
    <n v="0"/>
    <n v="25"/>
    <n v="0"/>
    <n v="0"/>
    <n v="7.7"/>
    <n v="0"/>
    <n v="0"/>
    <n v="100"/>
    <n v="18.87"/>
    <n v="18.87"/>
    <n v="200000000"/>
    <n v="194725921"/>
    <n v="97.37"/>
    <n v="700000000"/>
    <n v="49157119"/>
    <n v="7.02"/>
    <n v="900000000"/>
    <n v="0"/>
    <n v="0"/>
    <n v="900000000"/>
    <n v="0"/>
    <n v="0"/>
    <n v="300000000"/>
    <n v="0"/>
    <n v="0"/>
    <n v="3000000000"/>
    <n v="243883040"/>
    <n v="8.1300000000000008"/>
    <s v="RESERVAS (a 30/06/2021): &quot;En virtud de la emergencia sanitaria generada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0 de may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7. Actividades finales de limpieza de fachada exterior e interior. 8. Arreglos en las perforaciones existentes sobre la fachada principal. 9. Cambio de cubierta en policarbonato 10mm. 10. Se finalizó el mantenimiento de bajantes y canales, así como la lavada de la fachada en vidrio. 11. Se finalizaron las actividades contractuales y se organizó la logística para avanzar en la actividad de hidrófugo que fue aprobada para el cierre de las intervenciones. Se realizaron resanes y pinturas finales de la estructura de vigas sobre la fachada principal. El giro del mes de junio corresponde al pago de las actividades realizadas del contrato de obra 20202495, ya que su ejecución física es del 100%.&quot;"/>
    <n v="200"/>
    <n v="194.725921"/>
    <n v="700"/>
    <n v="49.157119000000002"/>
    <n v="900"/>
    <n v="0"/>
    <n v="900"/>
    <n v="0"/>
    <n v="300"/>
    <n v="0"/>
    <n v="3000"/>
    <n v="243.88303999999999"/>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8"/>
    <n v="5"/>
    <s v="Realizar 100 Porciento De Las Adecuaciones Y Reparaciones Locativas De La Infraestructura Ambiental Priorizada"/>
    <n v="1"/>
    <s v="Suma"/>
    <n v="1"/>
    <s v="En ejecucion"/>
    <n v="1"/>
    <n v="0"/>
    <n v="0"/>
    <n v="0"/>
    <n v="49.5"/>
    <n v="0"/>
    <n v="0"/>
    <n v="40.4"/>
    <n v="0"/>
    <n v="0"/>
    <n v="10.1"/>
    <n v="0"/>
    <n v="0"/>
    <n v="0"/>
    <n v="0"/>
    <n v="0"/>
    <n v="100"/>
    <n v="0"/>
    <n v="0"/>
    <n v="0"/>
    <n v="0"/>
    <n v="0"/>
    <n v="2446350000"/>
    <n v="0"/>
    <n v="0"/>
    <n v="2000000000"/>
    <n v="0"/>
    <n v="0"/>
    <n v="500000000"/>
    <n v="0"/>
    <n v="0"/>
    <n v="0"/>
    <n v="0"/>
    <n v="0"/>
    <n v="4946350000"/>
    <n v="0"/>
    <n v="0"/>
    <m/>
    <n v="0"/>
    <n v="0"/>
    <n v="2446.35"/>
    <n v="0"/>
    <n v="2000"/>
    <n v="0"/>
    <n v="500"/>
    <n v="0"/>
    <n v="0"/>
    <n v="0"/>
    <n v="4946.3500000000004"/>
    <n v="0"/>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1"/>
    <s v="Implementar 10 Procesos Que Integran El Plan De Gestión Documental, Incluyendo La Estructuración E Implementación Del Plan De Digitalización De Los Documentos Físicos De La Entidad"/>
    <n v="1"/>
    <s v="Suma"/>
    <n v="1"/>
    <s v="En ejecucion"/>
    <n v="1"/>
    <n v="0.5"/>
    <n v="0.41"/>
    <n v="82"/>
    <n v="2.0699999999999998"/>
    <n v="0.63"/>
    <n v="30.43"/>
    <n v="3.51"/>
    <n v="0"/>
    <n v="0"/>
    <n v="3.51"/>
    <n v="0"/>
    <n v="0"/>
    <n v="0.5"/>
    <n v="0"/>
    <n v="0"/>
    <n v="10"/>
    <n v="1.04"/>
    <n v="10.4"/>
    <n v="250000000"/>
    <n v="207064095"/>
    <n v="82.82"/>
    <n v="692115000"/>
    <n v="249021000"/>
    <n v="35.979999999999997"/>
    <n v="900000000"/>
    <n v="0"/>
    <n v="0"/>
    <n v="900000000"/>
    <n v="0"/>
    <n v="0"/>
    <n v="250000000"/>
    <n v="0"/>
    <n v="0"/>
    <n v="2992115000"/>
    <n v="456085095"/>
    <n v="15.24"/>
    <s v="VIGENCIA (a 30/06/2021): VIGENCIA:   Del 01 de abril al 30 de junio de 2021 se ejecutaron las siguientes actividades:  °Clasificación, ordenación y descripción de 81 cajas, serie contratos años 2002 y 2005.  °Traslado de 12.500 cajas por motivo de cambio de sede del archivo central.  °Se inició el análisis y revisión del Sistema Integrado de Conservación. °Se realizó la presentación y revisión de la ficha de análisis de aspectos de conservación. °Se realizó inspección al área de depósito del sótano y al archivo de gestión de la Dirección de Control Ambiental. °Se inició revisión de los siguientes documentos: Modelo de madurez lineamientos Secretaria de Ambiente, SDA, Decretos 109 y 175 de 2009, y Acuerdo 049 de 2000.  °Se dio inicio a entrevistas para el avance en el diagnóstico del Sistema Integrado de Conservación, y se realizaron visitas técnicas a los sitios de archivo para determinar las necesidades.  RESERVA PRESUPUESTAL:   Del 01 de enero al 30 de junio de 2021 se ejecutaron las siguientes actividades:   ° Unificación y actualización del inventario de transferencia 2018, con 1.685 registros y 422 cajas. ° Inventario general del Archivo Central de 965 cajas. ° Movimiento de 119 cajas de la serie contratos 2004.  ° Clasificación, ordenación y descripción de 100 cajas, serie contratos años 2002, 2005 y 2008. ° Se recibieron 2 transferencias documentales, total 60 cajas. ° Se realizó control de calidad a las imágenes propias de la serie contratos de la vigencia 2003-2004 del fondo DAMA, información que fue sometida a proceso de digitalización por el tercero Archivos del Estado y cuya actividad ya culminó. ° Se realizó la digitalización total de 349.298 imágenes correspondientes a 66,5 metros lineales de las series de contratos 2003 y 2004. ° Archivos del estado entregó el informe final de digitalización, junto a la entrega de las imágenes y bases de datos correspondientes al proceso de digitalización e indexación."/>
    <n v="250"/>
    <n v="207.06409500000001"/>
    <n v="692.11500000000001"/>
    <n v="249.02099999999999"/>
    <n v="900"/>
    <n v="0"/>
    <n v="900"/>
    <n v="0"/>
    <n v="250"/>
    <n v="0"/>
    <n v="2992.1149999999998"/>
    <n v="456.0850950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2"/>
    <s v="Racionalizar 100 % De Los Trámites Del Cliente Interno De La Secretaría Distrital De Ambiente Programados"/>
    <n v="1"/>
    <s v="Suma"/>
    <n v="1"/>
    <s v="En ejecucion"/>
    <n v="1"/>
    <n v="12.5"/>
    <n v="6.97"/>
    <n v="55.76"/>
    <n v="30.53"/>
    <n v="13.03"/>
    <n v="42.68"/>
    <n v="25"/>
    <n v="0"/>
    <n v="0"/>
    <n v="25"/>
    <n v="0"/>
    <n v="0"/>
    <n v="12.5"/>
    <n v="0"/>
    <n v="0"/>
    <n v="100"/>
    <n v="20"/>
    <n v="20"/>
    <n v="100000000"/>
    <n v="55776000"/>
    <n v="55.78"/>
    <n v="200000000"/>
    <n v="115048000"/>
    <n v="57.53"/>
    <n v="200000000"/>
    <n v="0"/>
    <n v="0"/>
    <n v="200000000"/>
    <n v="0"/>
    <n v="0"/>
    <n v="100000000"/>
    <n v="0"/>
    <n v="0"/>
    <n v="800000000"/>
    <n v="170824000"/>
    <n v="21.35"/>
    <s v="VIGENCIA (a 30/06/2021): VIGENCIA:   Del 01 de abril al 30 de junio de 2021 se ejecutaron las siguientes actividades:  °Se actualizaron 3 procedimientos, que corresponden a: Constitución de Caja Menor, Ingresos y egresos y traslados de bienes, y Tramite de Pagos.  °Se evaluó el proceso de contratación en la herramienta SIPSE, y el proceso de Paz y Salvo de Contratistas, para cada uno se planteó un esquema de optimización reduciendo el trámite. Actividades que están siendo objeto de revisión. °Se realizó propuesta de semaforización en los procesos de contratación según prioridad.  RESERVA PRESUPUESTAL:  Del 01 de enero al 31 de junio de 2021 se ejecutaron las siguientes actividades:   °A través de los medios difusivos de la entidad se desarrollaron divulgaciones y sensibilizaciones frente al ahorro y uso eficiente de agua y energía.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Se brindó apoyo a la gestión integrada de los residuos con el seguimiento de entrega de materiales aprovechables. °Se brindó apoyo en la elaboración del informe de austeridad del gasto, así como al seguimiento de cláusulas ambientales en los contratos suscritos por la Dirección. ¿Se realizó análisis de los procedimientos de Gestión Administrativa y se ejecutaron mesas de trabajo con el personal que interviene directamente en el desarrollo del proceso.  °Se avanzó en la reestructuración y/o actualización de 7 procedimientos, 3 de ellos se actualizaron y 4 quedaron en borrador con visto bueno de los usuarios de los procesos y en ajuste junto con el personal del Sistema Integrado de Gestión."/>
    <n v="100"/>
    <n v="55.776000000000003"/>
    <n v="200"/>
    <n v="115.048"/>
    <n v="200"/>
    <n v="0"/>
    <n v="200"/>
    <n v="0"/>
    <n v="100"/>
    <n v="0"/>
    <n v="800"/>
    <n v="170.82400000000001"/>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3"/>
    <s v="Implementar 3 Herramientas Para La Reingeniería Y Fortalecimiento Institucional De La Estructura Orgánica Y  Funcional De La Sda Con Enfoque De Sector"/>
    <n v="1"/>
    <s v="Suma"/>
    <n v="1"/>
    <s v="En ejecucion"/>
    <n v="1"/>
    <n v="0.2"/>
    <n v="0.19"/>
    <n v="95"/>
    <n v="0.01"/>
    <n v="0.01"/>
    <n v="100"/>
    <n v="1.25"/>
    <n v="0"/>
    <n v="0"/>
    <n v="1.25"/>
    <n v="0"/>
    <n v="0"/>
    <n v="0.3"/>
    <n v="0"/>
    <n v="0"/>
    <n v="3"/>
    <n v="0.2"/>
    <n v="6.67"/>
    <n v="250000000"/>
    <n v="240380000"/>
    <n v="96.15"/>
    <n v="0"/>
    <n v="0"/>
    <n v="0"/>
    <n v="700000000"/>
    <n v="0"/>
    <n v="0"/>
    <n v="400000000"/>
    <n v="0"/>
    <n v="0"/>
    <n v="250000000"/>
    <n v="0"/>
    <n v="0"/>
    <n v="1600000000"/>
    <n v="240380000"/>
    <n v="15.02"/>
    <s v="RESERVAS (a 30/06/2021): RESERVA PRESUPUESTAL:  Del 01 de enero al 30 de junio de 2021 se desarrollaron las siguientes actividades:  En enero, se adelantaron las entrevistas semiestructuradas a los diferentes líderes y responsables de los procedimientos (misionales, estratégicos, apoyo y evaluación y control). En febrero, se socializó la metodología que se utilizará por parte de Bahamon Asesores para el levantamiento de cargas laborales, en la que participaron aproximadamente 190 personas. En marzo, Bahamón Asesores Asociados S.A.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Por otra parte, se realizó reunión de socialización y aclaración de dudas entre la representante legal de la firma Bahamon Asesores, el director de Gestión Corporativa y el sindicato de la entidad. En abril, se realizó seguimiento de las reuniones del ejercicio de levantamiento de cargas laborales con las dependencias y la firma Bahamon, se realizaron los requerimientos a las diferentes dependencias para el recaudo de la información oportuna, y se realizó la gestión para la prórroga del Contrato del 3 hasta el 18 de mayo de 2021. En mayo, Bahamon realizó la entrega del informe final. En junio de 2021, se revisó el segundo informe presentado por la firma Bahamón Asesores Asociados, se entregó resumen de los puntos más relevantes al Director de Gestión Corporativa y se coordinó con el despacho y la respectiva firma la reunión de socialización de los resultados del estudio especializado para el alistamiento del rediseño institucional, la cual se realizó el martes 29 de junio del presente año, con todo el nivel directivo de la entidad y cinco delegados de la firma Bahamón, en la que se expusieron los resultados y se resolvieron dudas sobre"/>
    <n v="250"/>
    <n v="240.38"/>
    <n v="0"/>
    <n v="0"/>
    <n v="700"/>
    <n v="0"/>
    <n v="400"/>
    <n v="0"/>
    <n v="250"/>
    <n v="0"/>
    <n v="1600"/>
    <n v="240.38"/>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4"/>
    <s v="Implementar 1 Política De Gestión Y Desarrollo Del Talento Humano De La Sda"/>
    <n v="1"/>
    <s v="Suma"/>
    <n v="1"/>
    <s v="En ejecucion"/>
    <n v="1"/>
    <n v="0.12"/>
    <n v="7.0000000000000007E-2"/>
    <n v="58.33"/>
    <n v="0.17"/>
    <n v="0.1"/>
    <n v="58.82"/>
    <n v="0.3"/>
    <n v="0"/>
    <n v="0"/>
    <n v="0.3"/>
    <n v="0"/>
    <n v="0"/>
    <n v="0.16"/>
    <n v="0"/>
    <n v="0"/>
    <n v="1"/>
    <n v="0.17"/>
    <n v="17"/>
    <n v="125000000"/>
    <n v="75796000"/>
    <n v="60.64"/>
    <n v="130766000"/>
    <n v="54792000"/>
    <n v="41.9"/>
    <n v="250000000"/>
    <n v="0"/>
    <n v="0"/>
    <n v="250000000"/>
    <n v="0"/>
    <n v="0"/>
    <n v="125000000"/>
    <n v="0"/>
    <n v="0"/>
    <n v="880766000"/>
    <n v="130588000"/>
    <n v="14.83"/>
    <s v="VIGENCIA (a 30/06/2021): VIGENCIA:  Del 01 de abril al 30 de junio de 2021 se realizó difusión por medios de comunicación y/o medios electrónicos a los servidores de la Secretaría Distrital de Ambiente, SDA sobre: ° Charla suministrada por el Departamento Administrativo del Servicio Civil Distrital, DASCD ¿ Tema: Acoso laboral. ° Programa de adquisición de vivienda. ° Cursos ofertados por la Universidad Distrital, el DASCD y la Universidad Georgetown. ° Actividades de la semana ambiental. ° Serenata virtual del día de las madres. ° Capacitaciones con la Veeduría Distrital. ° Capacitación Hombres y masculinidades.  Por otra parte, se ajustaron 3 procedimientos, se determinó la metodología para la transferencia del conocimiento, y se proyectó Resolución efectuando algunas otras delegaciones al Director Corporativo, para ser más expeditos algunos requerimientos y solicitudes de situaciones administrativas por parte de los servidores públicos.  RESERVA PRESUPUESTAL:  Del 01 de enero al 31 de marzo de 2021 se ejecutaron las siguientes actividades:  ° Se realizó socialización del proceso de entrega del bono de consumo para los funcionarios de la SDA. °Se realizó socialización vía telefónica, presencial y a través de correo electrónico de los Gestores de Talento Humano. °Se fortalecieron las directrices en torno al proceso de redefinición operativa, plan de bienestar, estímulos e incentivos, y gestión del plan de capacitación institucional.  °Se realizó proceso de búsqueda de fechas de cumpleaños de funcionarios de la SDA, fechas comerciales, y fechas conmemorativas de profesionales, para el debido proceso de organización de manera física y digital por medio de calendarios para guía del área de bienestar.  ° Se realizó gestión telefónica a los funcionarios públicos de 3 dependencias con el fin de motivarlos y orientarlos en el diligenciamiento de la encuesta de bienestar, capacitación e incentivos para el año 2021. ° Se realizó la adquisición de Pad Mouse para los col"/>
    <n v="125"/>
    <n v="75.796000000000006"/>
    <n v="130.76599999999999"/>
    <n v="54.792000000000002"/>
    <n v="250"/>
    <n v="0"/>
    <n v="250"/>
    <n v="0"/>
    <n v="125"/>
    <n v="0"/>
    <n v="880.76599999999996"/>
    <n v="130.5880000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5"/>
    <s v="Fortalecer 1 Programa Del Componente Institucional De Capacitación De Los Servidores Públicos De La Secretaria Distrital De Ambiente"/>
    <n v="1"/>
    <s v="Suma"/>
    <n v="1"/>
    <s v="En ejecucion"/>
    <n v="1"/>
    <n v="0.12"/>
    <n v="0.12"/>
    <n v="100"/>
    <n v="0"/>
    <n v="0"/>
    <n v="0"/>
    <n v="0.36"/>
    <n v="0"/>
    <n v="0"/>
    <n v="0.36"/>
    <n v="0"/>
    <n v="0"/>
    <n v="0.16"/>
    <n v="0"/>
    <n v="0"/>
    <n v="1"/>
    <n v="0.12"/>
    <n v="12"/>
    <n v="100000000"/>
    <n v="99899104"/>
    <n v="99.9"/>
    <n v="0"/>
    <n v="0"/>
    <n v="0"/>
    <n v="200000000"/>
    <n v="0"/>
    <n v="0"/>
    <n v="200000000"/>
    <n v="0"/>
    <n v="0"/>
    <n v="100000000"/>
    <n v="0"/>
    <n v="0"/>
    <n v="600000000"/>
    <n v="99899104"/>
    <n v="16.649999999999999"/>
    <s v="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RESERVAS (a 30/06/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Por lo anterior, en abril de 2021 se realizó difusión por medios de comunicación y medio electrónico a los servidores de la SDA, sobre los cursos que realizará la Universidad de los Andes. Resultado de esto se obtuvieron los siguientes registros: 1. Liderazgo para la intervención efectiva de sistemas sociales, 20 funcionarios inscritos, 2. Salud ambiental y ecosistema una mirada integral a los problemas ambientales, 17 funcionarios inscritos, así:  En mayo de 2021 se dio inició a los cursos: Liderazgo para la intervención efectiva de sistemas sociales, y Salud ambiental y ecosistema una mirada integral a los problemas ambientales, los cuales finalizaron en junio de 2021."/>
    <n v="100"/>
    <n v="99.899103999999994"/>
    <n v="0"/>
    <n v="0"/>
    <n v="200"/>
    <n v="0"/>
    <n v="200"/>
    <n v="0"/>
    <n v="100"/>
    <n v="0"/>
    <n v="600"/>
    <n v="99.899103999999994"/>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5"/>
    <n v="6"/>
    <s v="Mejorar 100 Porciento Del Soporte Automotor De La Entidad Priorizado"/>
    <n v="1"/>
    <s v="Suma"/>
    <n v="1"/>
    <s v="En ejecucion"/>
    <n v="1"/>
    <n v="12.5"/>
    <n v="12.5"/>
    <n v="100"/>
    <n v="0.01"/>
    <n v="0"/>
    <n v="0"/>
    <n v="35"/>
    <n v="0"/>
    <n v="0"/>
    <n v="35"/>
    <n v="0"/>
    <n v="0"/>
    <n v="17.489999999999998"/>
    <n v="0"/>
    <n v="0"/>
    <n v="100"/>
    <n v="12.5"/>
    <n v="12.5"/>
    <n v="250000000"/>
    <n v="250000000"/>
    <n v="100"/>
    <n v="17919000"/>
    <n v="0"/>
    <n v="0"/>
    <n v="500000000"/>
    <n v="0"/>
    <n v="0"/>
    <n v="500000000"/>
    <n v="0"/>
    <n v="0"/>
    <n v="250000000"/>
    <n v="0"/>
    <n v="0"/>
    <n v="1517919000"/>
    <n v="250000000"/>
    <n v="16.47"/>
    <s v="RESERVAS (a 30/06/2021): RESERVA PRESUPUESTAL:   El giro de reserva corresponde a la ejecución de las siguientes actividades desarrolladas por la Universidad Nacional de Colombia - UNAL.  °Plan de trabajo detallado, a través del cual se abordan las diferentes actividades para la ejecución de las etapas del proyecto correspondientes a la fase I. Este incluye el enfoque metodológico, el aseguramiento de calidad del proyecto, equipo de trabajo y cronograma para la adecuada ejecución del proyecto. °Elaboración de la matriz de riesgo asociada a la ejecución del contrato. °Mesas de trabajo entre el equipo técnico y administrativo de la Secretaría Distrital de Ambiental - SDA y la Universidad Nacional, con el fin de brindar insumos para la caracterización y el flujograma del proceso de transporte, y determinar las variables que permitan el mejoramiento del sistema de gestión de transporte y parque automotor de la SDA. °Entrega y socialización de: Documento de descripción, análisis y caracterización del estado actual del proceso, y documento de estructura del cuadro de mando para el manejo de indicadores que se planteen para cada uno de los componentes de la fase de operación. °Entrega y socialización de: Aplicativo de programación de vehículos, Cuadro de Mando para la gestión de transporte e Informe Final como diagnóstico del parque automotor de la SDA.  Los productos entregados se empezaron a implementar a partir del mes de mayo de 2021."/>
    <n v="250"/>
    <n v="250"/>
    <n v="17.919"/>
    <n v="0"/>
    <n v="500"/>
    <n v="0"/>
    <n v="500"/>
    <n v="0"/>
    <n v="250"/>
    <n v="0"/>
    <n v="1517.9189999999999"/>
    <n v="250"/>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1"/>
    <s v="Sanear 19335 Expedientes Sancionatorios De Carácter Ambiental"/>
    <n v="1"/>
    <s v="Suma"/>
    <n v="1"/>
    <s v="En ejecucion"/>
    <n v="1"/>
    <n v="500"/>
    <n v="500"/>
    <n v="100"/>
    <n v="2117"/>
    <n v="499"/>
    <n v="23.57"/>
    <n v="7017"/>
    <n v="0"/>
    <n v="0"/>
    <n v="8600"/>
    <n v="0"/>
    <n v="0"/>
    <n v="1101"/>
    <n v="0"/>
    <n v="0"/>
    <n v="19335"/>
    <n v="999"/>
    <n v="5.17"/>
    <n v="1161283347"/>
    <n v="1132811347"/>
    <n v="97.55"/>
    <n v="1690702000"/>
    <n v="1356038000"/>
    <n v="80.209999999999994"/>
    <n v="2844639000"/>
    <n v="0"/>
    <n v="0"/>
    <n v="3753540000"/>
    <n v="0"/>
    <n v="0"/>
    <n v="624267000"/>
    <n v="0"/>
    <n v="0"/>
    <n v="10074431347"/>
    <n v="2488849347"/>
    <n v="24.7"/>
    <s v="VIGENCIA (a 30/06/2021): Durante el período comprendido del 01 de enero al 30 de junio del 2021, se avanzó en un 23,57% de lo programado en la vigencia, lo que representa el diagnostico, clasificación e intervinieron jurídica de 499 expedientes sancionatorios, generando los siguientes actos de saneamiento: Medida Preventiva:3 Auto de Pruebas:9 Recurso Auto de Pruebas:3 Resolución Cesación:4 Auto de Archivo:137 Resolución de caducidad:115 Formulación de cargos:32 Memorando de Archivo:88 Acto de Pérdida Fuerza Ejecutoria:77 Recurso contra pruebas:1 Auto de apertura de Investigación:26 Amonestación escrita: 1 Auto de inicio: 2 Auto de desglose:1"/>
    <n v="1161.283347"/>
    <n v="1132.8113470000001"/>
    <n v="1690.702"/>
    <n v="1356.038"/>
    <n v="2844.6390000000001"/>
    <n v="0"/>
    <n v="3753.54"/>
    <n v="0"/>
    <n v="624.26700000000005"/>
    <n v="0"/>
    <n v="10074.431347"/>
    <n v="2488.8493470000003"/>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2"/>
    <s v="Ampliar 100 % La Capacidad Tecnológica Para La Gestión, Acceso Y Consulta De Los Expedientes Sancionatorios Ambientales"/>
    <n v="1"/>
    <s v="Suma"/>
    <n v="1"/>
    <s v="En ejecucion"/>
    <n v="1"/>
    <n v="10"/>
    <n v="10"/>
    <n v="100"/>
    <n v="12"/>
    <n v="5.5"/>
    <n v="45.83"/>
    <n v="31"/>
    <n v="0"/>
    <n v="0"/>
    <n v="26"/>
    <n v="0"/>
    <n v="0"/>
    <n v="21"/>
    <n v="0"/>
    <n v="0"/>
    <n v="100"/>
    <n v="15.5"/>
    <n v="15.5"/>
    <n v="104500000"/>
    <n v="103088000"/>
    <n v="98.65"/>
    <n v="272910200"/>
    <n v="260113000"/>
    <n v="95.31"/>
    <n v="380899000"/>
    <n v="0"/>
    <n v="0"/>
    <n v="419574000"/>
    <n v="0"/>
    <n v="0"/>
    <n v="242192000"/>
    <n v="0"/>
    <n v="0"/>
    <n v="1420075200"/>
    <n v="363201000"/>
    <n v="25.58"/>
    <s v="VIGENCIA (a 30/06/2021): La SDA como avance en el proceso de mejora a la capacidad tecnológica para la gestión, acceso y consulta de la información de los expedientes del trámite sancionatorio ambiental, durante el período entre el 01 de enero y 30 de junio de 2021, ha avanzado en 5,5 que corresponde al 45,83% de lo programado en la vigencia,  con el desarrollo de las siguientes actividades:  Desglose:i1018,Apertura:135,Inserción:9633,Encarpetado de expedientes:360,Verificación de expedientes protech: 6862,Verificación de expedientes DCA: 1513,Consulta de expedientes: 560,Préstamo de expedientes:1487,Ordenación:327,Fuid:38,Hoja de control:38,Levantamiento base de datos inserciones DCA:6865 levantamiento base de datos inserciones protech:3534,Clasificación documental:27521,Asociación de Radicados- Forest: 6171,}Apoyo saneamiento jurídico 915 Como parte de las acciones estratégicas para la ampliación de la capacidad tecnológica de la DCA en el marco del proceso de evaluación control y seguimiento ambiental, se diseñó una encuesta que permitirá identificar las brechas entre el hacer del procedimiento sancionatorio y lo escrito en el mismo, de tal manera que se establezcan oportunidades de mejora que redunden en el fortalecimiento del trámite sancionatorio , tanto en su componente procedimental como tecnológico.   Además se realizo la presentación  de la ruta de trabajo para la digitalización de expedientes, y se da inicio en la estructuración del análisis de mercado, adicionalmente quedo el anexo de ficha técnica de digitalización de  expedientes sancionatorios, para realizar el estudio de mercado de 1`284.708 imágenes aprox para digitalizar y por ultimo se realizo la revisión de la información de licenciamiento en la parte geográfica . Retraso:Leve retraso dado que el diseño del instrumento de recolección(encuesta)se llevó más tiempo del planeado en el diseño y la socialización de la misma Solución:Reprogramar  plan de trabajo de las actividades de estructuración"/>
    <n v="104.5"/>
    <n v="103.08799999999999"/>
    <n v="272.91019999999997"/>
    <n v="260.113"/>
    <n v="380.899"/>
    <n v="0"/>
    <n v="419.57400000000001"/>
    <n v="0"/>
    <n v="242.19200000000001"/>
    <n v="0"/>
    <n v="1420.0752"/>
    <n v="363.20100000000002"/>
  </r>
  <r>
    <n v="16"/>
    <s v="Un Nuevo Contrato Social y Ambiental para la Bogotá del Siglo XXI"/>
    <x v="0"/>
    <n v="2021"/>
    <s v="30/06/2021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3"/>
    <s v="Actualizar E Implementar 100 % De Los Procedimientos Y Lineamientos Técnico - Jurídicos Del Trámite Sancionatorio Ambiental En La Sda"/>
    <n v="1"/>
    <s v="Suma"/>
    <n v="1"/>
    <s v="En ejecucion"/>
    <n v="1"/>
    <n v="10"/>
    <n v="10"/>
    <n v="100"/>
    <n v="12"/>
    <n v="6.72"/>
    <n v="56"/>
    <n v="31"/>
    <n v="0"/>
    <n v="0"/>
    <n v="31"/>
    <n v="0"/>
    <n v="0"/>
    <n v="16"/>
    <n v="0"/>
    <n v="0"/>
    <n v="100"/>
    <n v="16.72"/>
    <n v="16.72"/>
    <n v="444111653"/>
    <n v="437892760"/>
    <n v="98.6"/>
    <n v="782551800"/>
    <n v="780062800"/>
    <n v="99.68"/>
    <n v="1068948000"/>
    <n v="0"/>
    <n v="0"/>
    <n v="1068948000"/>
    <n v="0"/>
    <n v="0"/>
    <n v="546272000"/>
    <n v="0"/>
    <n v="0"/>
    <n v="3910831453"/>
    <n v="1217955560"/>
    <n v="31.14"/>
    <s v="VIGENCIA (a 30/06/2021): En cumplimiento de la actualización e implementación de los procedimientos y lineamientos técnico-jurídicos del trámite sancionatorio ambiental en la SDA, en el periodo comprendido entre el 01 de enero al 30 de junio de 2021, se ha avanzado en 6,72, que corresponde al 56% de lo programado en la vigencia 2021, con el desarrollo de las siguientes acciones: Se identificaron 120 procesos, a los cuales se les realizó seguimiento en relación con la ejecución de las etapas establecidas en el procedimiento sancionatorio vigente. La trazabilidad de la información fue identificada a través del Sistema FOREST (información oficial de la SDA), en donde se registraron los tiempos de ejecución en relación con la elaboración, revisión, firma, notificación y asignación para cada etapa del proceso sancionatorio, encontrando los siguientes estados: ¿ (3) procesos pendiente en elaboración etapa 2 auto de inicio sancionatorio. ¿ (42) procesos pendientes en elaboración etapa 3 Formulación cargos. ¿ (44) procesos pendientes en notificaciones (34 autos de inicio, 9 Formulación de cargo, 1 decreta pruebas). ¿ (31) procesos pendientes en el reparto: (29 para formulación de cargos, 2 para pruebas) Es importante resaltar, que el resultado del seguimiento permitió tomar acciones de mejora frente a la operatividad del proceso sancionatorio, las cuales han quedado documentadas en los informes mensuales."/>
    <n v="444.11165299999999"/>
    <n v="437.89276000000001"/>
    <n v="782.55179999999996"/>
    <n v="780.06280000000004"/>
    <n v="1068.9480000000001"/>
    <n v="0"/>
    <n v="1068.9480000000001"/>
    <n v="0"/>
    <n v="546.27200000000005"/>
    <n v="0"/>
    <n v="3910.8314529999998"/>
    <n v="1217.9555600000001"/>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7"/>
    <n v="1"/>
    <s v="Realizar El 100 Porciento Del Diseño, Formulación, Estructuración E Implementación De La Escuela De Espacio Público"/>
    <n v="2"/>
    <s v="Constante"/>
    <n v="1"/>
    <s v="En ejecucion"/>
    <n v="1"/>
    <n v="100"/>
    <n v="100"/>
    <n v="100"/>
    <n v="100"/>
    <n v="63.5"/>
    <n v="63.5"/>
    <n v="100"/>
    <n v="0"/>
    <n v="0"/>
    <n v="100"/>
    <n v="0"/>
    <n v="0"/>
    <n v="100"/>
    <n v="0"/>
    <n v="0"/>
    <s v="N/A"/>
    <s v="N/A"/>
    <s v="N/A"/>
    <n v="232150000"/>
    <n v="195368334"/>
    <n v="84.16"/>
    <n v="453050000"/>
    <n v="336850000"/>
    <n v="74.349999999999994"/>
    <n v="756502664"/>
    <n v="0"/>
    <n v="0"/>
    <n v="793891051"/>
    <n v="0"/>
    <n v="0"/>
    <n v="784362704"/>
    <n v="0"/>
    <n v="0"/>
    <n v="3019956419"/>
    <n v="532218334"/>
    <n v="17.62"/>
    <m/>
    <n v="232.15"/>
    <n v="195.368334"/>
    <n v="453.05"/>
    <n v="336.85"/>
    <n v="756.50266399999998"/>
    <n v="0"/>
    <n v="793.89105099999995"/>
    <n v="0"/>
    <n v="784.36270400000001"/>
    <n v="0"/>
    <n v="3019.9564190000001"/>
    <n v="532.21833400000003"/>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7"/>
    <n v="2"/>
    <s v="Realizar El 100 Porciento De Las Actividades Necesarias Para La Administración, Defensa Y Recuperación Del Patrimonio Inmobiliario Distrital Y El Espacio Público A Cargo Del Dadep"/>
    <n v="2"/>
    <s v="Constante"/>
    <n v="1"/>
    <s v="En ejecucion"/>
    <n v="1"/>
    <n v="100"/>
    <n v="100"/>
    <n v="100"/>
    <n v="100"/>
    <n v="55.19"/>
    <n v="55.19"/>
    <n v="100"/>
    <n v="0"/>
    <n v="0"/>
    <n v="100"/>
    <n v="0"/>
    <n v="0"/>
    <n v="100"/>
    <n v="0"/>
    <n v="0"/>
    <s v="N/A"/>
    <s v="N/A"/>
    <s v="N/A"/>
    <n v="3929109998"/>
    <n v="3717493104"/>
    <n v="94.61"/>
    <n v="4327619116"/>
    <n v="2605734620"/>
    <n v="60.21"/>
    <n v="5328934686"/>
    <n v="0"/>
    <n v="0"/>
    <n v="5592304907"/>
    <n v="0"/>
    <n v="0"/>
    <n v="5525185591"/>
    <n v="0"/>
    <n v="0"/>
    <n v="24703154298"/>
    <n v="6323227724"/>
    <n v="25.6"/>
    <m/>
    <n v="3929.1099979999999"/>
    <n v="3717.4931040000001"/>
    <n v="4327.6191159999998"/>
    <n v="2605.7346200000002"/>
    <n v="5328.9346859999996"/>
    <n v="0"/>
    <n v="5592.3049069999997"/>
    <n v="0"/>
    <n v="5525.1855910000004"/>
    <n v="0"/>
    <n v="24703.154298000001"/>
    <n v="6323.2277240000003"/>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7"/>
    <n v="3"/>
    <s v="Gestionar El 100 Porciento De Las Iniciativas Públicas Y/O Privadas Para La Administración Del Patrimonio Inmobiliario Distrital Y El Espacio Público"/>
    <n v="2"/>
    <s v="Constante"/>
    <n v="1"/>
    <s v="En ejecucion"/>
    <n v="1"/>
    <n v="100"/>
    <n v="100"/>
    <n v="100"/>
    <n v="100"/>
    <n v="43.54"/>
    <n v="43.54"/>
    <n v="100"/>
    <n v="0"/>
    <n v="0"/>
    <n v="100"/>
    <n v="0"/>
    <n v="0"/>
    <n v="100"/>
    <n v="0"/>
    <n v="0"/>
    <s v="N/A"/>
    <s v="N/A"/>
    <s v="N/A"/>
    <n v="1502060001"/>
    <n v="1292386666"/>
    <n v="86.04"/>
    <n v="2557787884"/>
    <n v="1917467884"/>
    <n v="74.97"/>
    <n v="2695048684"/>
    <n v="0"/>
    <n v="0"/>
    <n v="2828245206"/>
    <n v="0"/>
    <n v="0"/>
    <n v="2794300368"/>
    <n v="0"/>
    <n v="0"/>
    <n v="12377442143"/>
    <n v="3209854550"/>
    <n v="25.93"/>
    <m/>
    <n v="1502.0600010000001"/>
    <n v="1292.3866660000001"/>
    <n v="2557.7878839999998"/>
    <n v="1917.4678839999999"/>
    <n v="2695.0486839999999"/>
    <n v="0"/>
    <n v="2828.2452060000001"/>
    <n v="0"/>
    <n v="2794.3003680000002"/>
    <n v="0"/>
    <n v="12377.442143"/>
    <n v="3209.85455"/>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7"/>
    <n v="4"/>
    <s v="Realizar E 100 Porciento De Los Diagnósticos De Los Espacios Públicos Objeto De Defensa, Administración Y Sosteniblidad Del Patrimonio Inmobiliario Distrital A Cargo Del Dadep"/>
    <n v="2"/>
    <s v="Constante"/>
    <n v="1"/>
    <s v="En ejecucion"/>
    <n v="1"/>
    <n v="100"/>
    <n v="100"/>
    <n v="100"/>
    <n v="100"/>
    <n v="42.5"/>
    <n v="42.5"/>
    <n v="100"/>
    <n v="0"/>
    <n v="0"/>
    <n v="100"/>
    <n v="0"/>
    <n v="0"/>
    <n v="100"/>
    <n v="0"/>
    <n v="0"/>
    <s v="N/A"/>
    <s v="N/A"/>
    <s v="N/A"/>
    <n v="692180001"/>
    <n v="610140000"/>
    <n v="88.15"/>
    <n v="1417763000"/>
    <n v="1012268000"/>
    <n v="71.400000000000006"/>
    <n v="1037684189"/>
    <n v="0"/>
    <n v="0"/>
    <n v="1088969320"/>
    <n v="0"/>
    <n v="0"/>
    <n v="1075899419"/>
    <n v="0"/>
    <n v="0"/>
    <n v="5312495929"/>
    <n v="1622408000"/>
    <n v="30.54"/>
    <m/>
    <n v="692.18000099999995"/>
    <n v="610.14"/>
    <n v="1417.7629999999999"/>
    <n v="1012.268"/>
    <n v="1037.6841890000001"/>
    <n v="0"/>
    <n v="1088.9693199999999"/>
    <n v="0"/>
    <n v="1075.8994190000001"/>
    <n v="0"/>
    <n v="5312.4959289999997"/>
    <n v="1622.4079999999999"/>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6"/>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12.5"/>
    <n v="50"/>
    <n v="25"/>
    <n v="0"/>
    <n v="0"/>
    <n v="25"/>
    <n v="0"/>
    <n v="0"/>
    <n v="15"/>
    <n v="0"/>
    <n v="0"/>
    <n v="100"/>
    <n v="22.5"/>
    <n v="22.5"/>
    <n v="1287015550"/>
    <n v="1268886665"/>
    <n v="98.59"/>
    <n v="2895691630"/>
    <n v="1732011465"/>
    <n v="59.81"/>
    <n v="2377190297"/>
    <n v="0"/>
    <n v="0"/>
    <n v="2494677408"/>
    <n v="0"/>
    <n v="0"/>
    <n v="2464736079"/>
    <n v="0"/>
    <n v="0"/>
    <n v="11519310964"/>
    <n v="3000898130"/>
    <n v="26.05"/>
    <m/>
    <n v="1287.0155500000001"/>
    <n v="1268.886665"/>
    <n v="2895.6916299999998"/>
    <n v="1732.011465"/>
    <n v="2377.1902970000001"/>
    <n v="0"/>
    <n v="2494.677408"/>
    <n v="0"/>
    <n v="2464.7360789999998"/>
    <n v="0"/>
    <n v="11519.310964"/>
    <n v="3000.89813"/>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6"/>
    <n v="2"/>
    <s v="Elaborar El 100 % De Los Documentos Técnicos Derivados De La Identificación Jurídica, Urbanistica O Catastral Para La Titulación Y Saneamiento De Bienes Públicos"/>
    <n v="1"/>
    <s v="Suma"/>
    <n v="1"/>
    <s v="En ejecucion"/>
    <n v="1"/>
    <n v="10"/>
    <n v="10"/>
    <n v="100"/>
    <n v="24"/>
    <n v="10.8"/>
    <n v="45"/>
    <n v="26"/>
    <n v="0"/>
    <n v="0"/>
    <n v="26"/>
    <n v="0"/>
    <n v="0"/>
    <n v="14"/>
    <n v="0"/>
    <n v="0"/>
    <n v="100"/>
    <n v="20.8"/>
    <n v="20.8"/>
    <n v="437810575"/>
    <n v="422871000"/>
    <n v="96.59"/>
    <n v="1162017540"/>
    <n v="627682490"/>
    <n v="54.02"/>
    <n v="888284224"/>
    <n v="0"/>
    <n v="0"/>
    <n v="932185608"/>
    <n v="0"/>
    <n v="0"/>
    <n v="920997438"/>
    <n v="0"/>
    <n v="0"/>
    <n v="4341295385"/>
    <n v="1050553490"/>
    <n v="24.2"/>
    <m/>
    <n v="437.81057499999997"/>
    <n v="422.87099999999998"/>
    <n v="1162.0175400000001"/>
    <n v="627.68249000000003"/>
    <n v="888.28422399999999"/>
    <n v="0"/>
    <n v="932.185608"/>
    <n v="0"/>
    <n v="920.99743799999999"/>
    <n v="0"/>
    <n v="4341.2953850000004"/>
    <n v="1050.55349"/>
  </r>
  <r>
    <n v="16"/>
    <s v="Un Nuevo Contrato Social y Ambiental para la Bogotá del Siglo XXI"/>
    <x v="0"/>
    <n v="2021"/>
    <s v="30/06/2021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6"/>
    <n v="3"/>
    <s v="Elaborar 12 Documentos De Investigación Derivados De La Batería De Indicadores De La Política Pública Distrital De Espacio Público Y El Observatorio De Espacio Público"/>
    <n v="1"/>
    <s v="Suma"/>
    <n v="1"/>
    <s v="En ejecucion"/>
    <n v="1"/>
    <n v="1"/>
    <n v="1"/>
    <n v="100"/>
    <n v="3"/>
    <n v="1.5"/>
    <n v="50"/>
    <n v="3"/>
    <n v="0"/>
    <n v="0"/>
    <n v="3"/>
    <n v="0"/>
    <n v="0"/>
    <n v="2"/>
    <n v="0"/>
    <n v="0"/>
    <n v="12"/>
    <n v="2.5"/>
    <n v="20.83"/>
    <n v="190050000"/>
    <n v="190050000"/>
    <n v="100"/>
    <n v="942290830"/>
    <n v="400366380"/>
    <n v="42.49"/>
    <n v="666338922"/>
    <n v="0"/>
    <n v="0"/>
    <n v="699271176"/>
    <n v="0"/>
    <n v="0"/>
    <n v="690878464"/>
    <n v="0"/>
    <n v="0"/>
    <n v="3188829392"/>
    <n v="590416380"/>
    <n v="18.52"/>
    <m/>
    <n v="190.05"/>
    <n v="190.05"/>
    <n v="942.29083000000003"/>
    <n v="400.36637999999999"/>
    <n v="666.33892200000003"/>
    <n v="0"/>
    <n v="699.27117599999997"/>
    <n v="0"/>
    <n v="690.87846400000001"/>
    <n v="0"/>
    <n v="3188.8293920000001"/>
    <n v="590.41638"/>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1"/>
    <n v="1"/>
    <s v="Gestionar El 100 Porciento Del Plan De Sostenibilidad De Mipg En El Marco De La Normatividad Legal Vigente Y Los Lineamientos Expedidos Por La Administración Distrital"/>
    <n v="2"/>
    <s v="Constante"/>
    <n v="1"/>
    <s v="En ejecucion"/>
    <n v="1"/>
    <n v="100"/>
    <n v="100"/>
    <n v="100"/>
    <n v="100"/>
    <n v="42.11"/>
    <n v="42.11"/>
    <n v="100"/>
    <n v="0"/>
    <n v="0"/>
    <n v="100"/>
    <n v="0"/>
    <n v="0"/>
    <n v="100"/>
    <n v="0"/>
    <n v="0"/>
    <s v="N/A"/>
    <s v="N/A"/>
    <s v="N/A"/>
    <n v="375395334"/>
    <n v="375395334"/>
    <n v="100"/>
    <n v="1042043000"/>
    <n v="638726000"/>
    <n v="61.3"/>
    <n v="869993680"/>
    <n v="0"/>
    <n v="0"/>
    <n v="941781817"/>
    <n v="0"/>
    <n v="0"/>
    <n v="979171454"/>
    <n v="0"/>
    <n v="0"/>
    <n v="4208385285"/>
    <n v="1014121334"/>
    <n v="24.1"/>
    <m/>
    <n v="375.39533399999999"/>
    <n v="375.39533399999999"/>
    <n v="1042.0429999999999"/>
    <n v="638.726"/>
    <n v="869.99368000000004"/>
    <n v="0"/>
    <n v="941.78181700000005"/>
    <n v="0"/>
    <n v="979.17145400000004"/>
    <n v="0"/>
    <n v="4208.3852850000003"/>
    <n v="1014.1213339999999"/>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1"/>
    <n v="2"/>
    <s v="Adelantar El 100 Porciento De Las Actividades Programadas En El Plan Anual De Auditoría, Relacionadas Con El Sistema De Control Interno Y En Articulación Con La Séptima Dimensión"/>
    <n v="2"/>
    <s v="Constante"/>
    <n v="1"/>
    <s v="En ejecucion"/>
    <n v="1"/>
    <n v="100"/>
    <n v="100"/>
    <n v="100"/>
    <n v="100"/>
    <n v="52.5"/>
    <n v="52.5"/>
    <n v="100"/>
    <n v="0"/>
    <n v="0"/>
    <n v="100"/>
    <n v="0"/>
    <n v="0"/>
    <n v="100"/>
    <n v="0"/>
    <n v="0"/>
    <s v="N/A"/>
    <s v="N/A"/>
    <s v="N/A"/>
    <n v="81000000"/>
    <n v="81000000"/>
    <n v="100"/>
    <n v="289750000"/>
    <n v="289750000"/>
    <n v="100"/>
    <n v="384663245"/>
    <n v="0"/>
    <n v="0"/>
    <n v="339628920"/>
    <n v="0"/>
    <n v="0"/>
    <n v="374657123"/>
    <n v="0"/>
    <n v="0"/>
    <n v="1469699288"/>
    <n v="370750000"/>
    <n v="25.23"/>
    <m/>
    <n v="81"/>
    <n v="81"/>
    <n v="289.75"/>
    <n v="289.75"/>
    <n v="384.66324500000002"/>
    <n v="0"/>
    <n v="339.62891999999999"/>
    <n v="0"/>
    <n v="374.65712300000001"/>
    <n v="0"/>
    <n v="1469.6992879999998"/>
    <n v="370.75"/>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1"/>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29.8"/>
    <n v="29.8"/>
    <n v="100"/>
    <n v="0"/>
    <n v="0"/>
    <n v="100"/>
    <n v="0"/>
    <n v="0"/>
    <n v="100"/>
    <n v="0"/>
    <n v="0"/>
    <s v="N/A"/>
    <s v="N/A"/>
    <s v="N/A"/>
    <n v="876564244"/>
    <n v="876564244"/>
    <n v="100"/>
    <n v="2528207000"/>
    <n v="1737996244"/>
    <n v="68.739999999999995"/>
    <n v="1898228856"/>
    <n v="0"/>
    <n v="0"/>
    <n v="2016458567"/>
    <n v="0"/>
    <n v="0"/>
    <n v="1889518603"/>
    <n v="0"/>
    <n v="0"/>
    <n v="9208977270"/>
    <n v="2614560488"/>
    <n v="28.39"/>
    <m/>
    <n v="876.56424400000003"/>
    <n v="876.56424400000003"/>
    <n v="2528.2069999999999"/>
    <n v="1737.9962439999999"/>
    <n v="1898.228856"/>
    <n v="0"/>
    <n v="2016.4585669999999"/>
    <n v="0"/>
    <n v="1889.518603"/>
    <n v="0"/>
    <n v="9208.9772699999994"/>
    <n v="2614.5604880000001"/>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11"/>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78.73"/>
    <n v="78.73"/>
    <n v="100"/>
    <n v="0"/>
    <n v="0"/>
    <n v="100"/>
    <n v="0"/>
    <n v="0"/>
    <n v="100"/>
    <n v="0"/>
    <n v="0"/>
    <s v="N/A"/>
    <s v="N/A"/>
    <s v="N/A"/>
    <n v="336783630"/>
    <n v="336783630"/>
    <n v="100"/>
    <n v="140000000"/>
    <n v="60000000"/>
    <n v="42.86"/>
    <n v="626635211"/>
    <n v="0"/>
    <n v="0"/>
    <n v="668445734"/>
    <n v="0"/>
    <n v="0"/>
    <n v="675363809"/>
    <n v="0"/>
    <n v="0"/>
    <n v="2447228384"/>
    <n v="396783630"/>
    <n v="16.21"/>
    <m/>
    <n v="336.78363000000002"/>
    <n v="336.78363000000002"/>
    <n v="140"/>
    <n v="60"/>
    <n v="626.63521100000003"/>
    <n v="0"/>
    <n v="668.44573400000002"/>
    <n v="0"/>
    <n v="675.36380899999995"/>
    <n v="0"/>
    <n v="2447.228384"/>
    <n v="396.78363000000002"/>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0"/>
    <n v="1"/>
    <s v="Establecer 1 Oficina De Gestión De Proyectos Táctica"/>
    <n v="2"/>
    <s v="Constante"/>
    <n v="1"/>
    <s v="En ejecucion"/>
    <n v="1"/>
    <n v="1"/>
    <n v="1"/>
    <n v="100"/>
    <n v="1"/>
    <n v="0.45"/>
    <n v="45"/>
    <n v="1"/>
    <n v="0"/>
    <n v="0"/>
    <n v="1"/>
    <n v="0"/>
    <n v="0"/>
    <n v="1"/>
    <n v="0"/>
    <n v="0"/>
    <s v="N/A"/>
    <s v="N/A"/>
    <s v="N/A"/>
    <n v="49516000"/>
    <n v="49516000"/>
    <n v="100"/>
    <n v="238538000"/>
    <n v="238538000"/>
    <n v="100"/>
    <n v="79429677"/>
    <n v="0"/>
    <n v="0"/>
    <n v="83355305"/>
    <n v="0"/>
    <n v="0"/>
    <n v="82354867"/>
    <n v="0"/>
    <n v="0"/>
    <n v="533193849"/>
    <n v="288054000"/>
    <n v="54.02"/>
    <m/>
    <n v="49.515999999999998"/>
    <n v="49.515999999999998"/>
    <n v="238.53800000000001"/>
    <n v="238.53800000000001"/>
    <n v="79.429676999999998"/>
    <n v="0"/>
    <n v="83.355305000000001"/>
    <n v="0"/>
    <n v="82.354866999999999"/>
    <n v="0"/>
    <n v="533.193849"/>
    <n v="288.05400000000003"/>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0"/>
    <n v="2"/>
    <s v="Establecer El 100 Porciento De Los Procesos, Políticas Y Guías Que Rigen La Gobernabilidad De Las Tic  Basados En Buenas Prácticas"/>
    <n v="1"/>
    <s v="Suma"/>
    <n v="1"/>
    <s v="En ejecucion"/>
    <n v="1"/>
    <n v="20"/>
    <n v="20"/>
    <n v="100"/>
    <n v="30"/>
    <n v="9.5"/>
    <n v="31.67"/>
    <n v="20"/>
    <n v="0"/>
    <n v="0"/>
    <n v="20"/>
    <n v="0"/>
    <n v="0"/>
    <n v="10"/>
    <n v="0"/>
    <n v="0"/>
    <n v="100"/>
    <n v="29.5"/>
    <n v="29.5"/>
    <n v="47300000"/>
    <n v="47300000"/>
    <n v="100"/>
    <n v="67500000"/>
    <n v="67500000"/>
    <n v="100"/>
    <n v="73981585"/>
    <n v="0"/>
    <n v="0"/>
    <n v="77637953"/>
    <n v="0"/>
    <n v="0"/>
    <n v="76706135"/>
    <n v="0"/>
    <n v="0"/>
    <n v="343125673"/>
    <n v="114800000"/>
    <n v="33.46"/>
    <m/>
    <n v="47.3"/>
    <n v="47.3"/>
    <n v="67.5"/>
    <n v="67.5"/>
    <n v="73.981584999999995"/>
    <n v="0"/>
    <n v="77.637952999999996"/>
    <n v="0"/>
    <n v="76.706135000000003"/>
    <n v="0"/>
    <n v="343.12567300000001"/>
    <n v="114.8"/>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0"/>
    <n v="3"/>
    <s v="Mantener El 90 Porciento De Disponibilidad En Los Servicios Críticos De La Entidad"/>
    <n v="3"/>
    <s v="Creciente"/>
    <n v="1"/>
    <s v="En ejecucion"/>
    <n v="1"/>
    <n v="80"/>
    <n v="80"/>
    <n v="100"/>
    <n v="85"/>
    <n v="81.63"/>
    <n v="96.04"/>
    <n v="87"/>
    <n v="0"/>
    <n v="0"/>
    <n v="89"/>
    <n v="0"/>
    <n v="0"/>
    <n v="90"/>
    <n v="0"/>
    <n v="0"/>
    <s v="N/A"/>
    <s v="N/A"/>
    <s v="N/A"/>
    <n v="3643878844"/>
    <n v="3494744942"/>
    <n v="95.91"/>
    <n v="3434236000"/>
    <n v="1470915644"/>
    <n v="42.83"/>
    <n v="2871460185"/>
    <n v="0"/>
    <n v="0"/>
    <n v="3013375436"/>
    <n v="0"/>
    <n v="0"/>
    <n v="2977208650"/>
    <n v="0"/>
    <n v="0"/>
    <n v="15940159115"/>
    <n v="4965660586"/>
    <n v="31.15"/>
    <m/>
    <n v="3643.8788439999998"/>
    <n v="3494.7449419999998"/>
    <n v="3434.2359999999999"/>
    <n v="1470.9156439999999"/>
    <n v="2871.4601849999999"/>
    <n v="0"/>
    <n v="3013.3754359999998"/>
    <n v="0"/>
    <n v="2977.20865"/>
    <n v="0"/>
    <n v="15940.159115"/>
    <n v="4965.660586"/>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10"/>
    <n v="4"/>
    <s v="Prestar El 100 Porciento De Los Servicios De Asesoría Y Consultoría A Los Proyectos E Iniciativas Que Se Apalacan En El Uso De La Tecnología De La Entidad"/>
    <n v="3"/>
    <s v="Creciente"/>
    <n v="1"/>
    <s v="En ejecucion"/>
    <n v="1"/>
    <n v="80"/>
    <n v="80"/>
    <n v="100"/>
    <n v="90"/>
    <n v="84.5"/>
    <n v="93.89"/>
    <n v="90"/>
    <n v="0"/>
    <n v="0"/>
    <n v="95"/>
    <n v="0"/>
    <n v="0"/>
    <n v="100"/>
    <n v="0"/>
    <n v="0"/>
    <s v="N/A"/>
    <s v="N/A"/>
    <s v="N/A"/>
    <n v="147261000"/>
    <n v="147261000"/>
    <n v="100"/>
    <n v="908226000"/>
    <n v="628320000"/>
    <n v="69.180000000000007"/>
    <n v="599827459"/>
    <n v="0"/>
    <n v="0"/>
    <n v="629472538"/>
    <n v="0"/>
    <n v="0"/>
    <n v="621917555"/>
    <n v="0"/>
    <n v="0"/>
    <n v="2906704552"/>
    <n v="775581000"/>
    <n v="26.68"/>
    <m/>
    <n v="147.261"/>
    <n v="147.261"/>
    <n v="908.226"/>
    <n v="628.32000000000005"/>
    <n v="599.82745899999998"/>
    <n v="0"/>
    <n v="629.47253799999999"/>
    <n v="0"/>
    <n v="621.91755499999999"/>
    <n v="0"/>
    <n v="2906.7045520000001"/>
    <n v="775.58100000000002"/>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8"/>
    <n v="1"/>
    <s v="Formular 1 Plan Estratégico Para El Fortalecimiento, La Prevención Y Dinamización En Materia Jurídica, Que Incluya Evaluación Diagnóstica De La Gestión Jurídica Del Dadep"/>
    <n v="1"/>
    <s v="Suma"/>
    <n v="1"/>
    <s v="En ejecucion"/>
    <n v="1"/>
    <n v="0.5"/>
    <n v="0.19"/>
    <n v="38"/>
    <n v="0.61"/>
    <n v="0.03"/>
    <n v="4.92"/>
    <n v="0"/>
    <n v="0"/>
    <n v="0"/>
    <n v="0.2"/>
    <n v="0"/>
    <n v="0"/>
    <n v="0"/>
    <n v="0"/>
    <n v="0"/>
    <n v="1"/>
    <n v="0.22"/>
    <n v="22"/>
    <n v="4071139"/>
    <n v="0"/>
    <n v="0"/>
    <n v="207547822"/>
    <n v="0"/>
    <n v="0"/>
    <n v="0"/>
    <n v="0"/>
    <n v="0"/>
    <n v="97493760"/>
    <n v="0"/>
    <n v="0"/>
    <n v="0"/>
    <n v="0"/>
    <n v="0"/>
    <n v="309112721"/>
    <n v="0"/>
    <n v="0"/>
    <m/>
    <n v="4.0711389999999996"/>
    <n v="0"/>
    <n v="207.547822"/>
    <n v="0"/>
    <n v="0"/>
    <n v="0"/>
    <n v="97.493759999999995"/>
    <n v="0"/>
    <n v="0"/>
    <n v="0"/>
    <n v="309.11272099999996"/>
    <n v="0"/>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8"/>
    <n v="2"/>
    <s v="Realizar El 100 Porciento De Acciones Para El Diseño, Actualización, Implementación, Divulgación Y Seguimiento De Instrumentos De Planeación Y Gestión De La Oaj"/>
    <n v="2"/>
    <s v="Constante"/>
    <n v="1"/>
    <s v="En ejecucion"/>
    <n v="1"/>
    <n v="100"/>
    <n v="96"/>
    <n v="96"/>
    <n v="100"/>
    <n v="34.17"/>
    <n v="34.17"/>
    <n v="100"/>
    <n v="0"/>
    <n v="0"/>
    <n v="100"/>
    <n v="0"/>
    <n v="0"/>
    <n v="100"/>
    <n v="0"/>
    <n v="0"/>
    <s v="N/A"/>
    <s v="N/A"/>
    <s v="N/A"/>
    <n v="81000000"/>
    <n v="81000000"/>
    <n v="100"/>
    <n v="140500000"/>
    <n v="123000000"/>
    <n v="87.54"/>
    <n v="141161385"/>
    <n v="0"/>
    <n v="0"/>
    <n v="140161853"/>
    <n v="0"/>
    <n v="0"/>
    <n v="146359959"/>
    <n v="0"/>
    <n v="0"/>
    <n v="649183197"/>
    <n v="204000000"/>
    <n v="31.42"/>
    <m/>
    <n v="81"/>
    <n v="81"/>
    <n v="140.5"/>
    <n v="123"/>
    <n v="141.161385"/>
    <n v="0"/>
    <n v="140.16185300000001"/>
    <n v="0"/>
    <n v="146.359959"/>
    <n v="0"/>
    <n v="649.18319700000006"/>
    <n v="204"/>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8"/>
    <n v="3"/>
    <s v="Garantizar El 100 Porciento De La Contratación Del Talento Humano Necesario Para Atender Los Ejes Funcionales De La Oaj"/>
    <n v="2"/>
    <s v="Constante"/>
    <n v="1"/>
    <s v="En ejecucion"/>
    <n v="1"/>
    <n v="100"/>
    <n v="87"/>
    <n v="87"/>
    <n v="100"/>
    <n v="63.89"/>
    <n v="63.89"/>
    <n v="100"/>
    <n v="0"/>
    <n v="0"/>
    <n v="100"/>
    <n v="0"/>
    <n v="0"/>
    <n v="100"/>
    <n v="0"/>
    <n v="0"/>
    <s v="N/A"/>
    <s v="N/A"/>
    <s v="N/A"/>
    <n v="982328982"/>
    <n v="964936446"/>
    <n v="98.23"/>
    <n v="1627585511"/>
    <n v="1165982000"/>
    <n v="71.64"/>
    <n v="1456365144"/>
    <n v="0"/>
    <n v="0"/>
    <n v="1446052948"/>
    <n v="0"/>
    <n v="0"/>
    <n v="1509998775"/>
    <n v="0"/>
    <n v="0"/>
    <n v="7022331360"/>
    <n v="2130918446"/>
    <n v="30.34"/>
    <m/>
    <n v="982.328982"/>
    <n v="964.93644600000005"/>
    <n v="1627.585511"/>
    <n v="1165.982"/>
    <n v="1456.3651440000001"/>
    <n v="0"/>
    <n v="1446.052948"/>
    <n v="0"/>
    <n v="1509.998775"/>
    <n v="0"/>
    <n v="7022.3313600000001"/>
    <n v="2130.9184460000001"/>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8"/>
    <n v="4"/>
    <s v="Desarrollar 1 Programa De Gestión Del Conocimiento Jurídico Basado En La Herramienta De Unificación Conceptual, Actualización  Y Consulta"/>
    <n v="3"/>
    <s v="Creciente"/>
    <n v="1"/>
    <s v="En ejecucion"/>
    <n v="1"/>
    <n v="0.1"/>
    <n v="0.08"/>
    <n v="80"/>
    <n v="0.4"/>
    <n v="0.13"/>
    <n v="32.5"/>
    <n v="0.7"/>
    <n v="0"/>
    <n v="0"/>
    <n v="0.9"/>
    <n v="0"/>
    <n v="0"/>
    <n v="1"/>
    <n v="0"/>
    <n v="0"/>
    <s v="N/A"/>
    <s v="N/A"/>
    <s v="N/A"/>
    <n v="48000000"/>
    <n v="48000000"/>
    <n v="100"/>
    <n v="76800000"/>
    <n v="76800000"/>
    <n v="100"/>
    <n v="79401665"/>
    <n v="0"/>
    <n v="0"/>
    <n v="78839439"/>
    <n v="0"/>
    <n v="0"/>
    <n v="82325848"/>
    <n v="0"/>
    <n v="0"/>
    <n v="365366952"/>
    <n v="124800000"/>
    <n v="34.159999999999997"/>
    <m/>
    <n v="48"/>
    <n v="48"/>
    <n v="76.8"/>
    <n v="76.8"/>
    <n v="79.401664999999994"/>
    <n v="0"/>
    <n v="78.839438999999999"/>
    <n v="0"/>
    <n v="82.325847999999993"/>
    <n v="0"/>
    <n v="365.36695200000003"/>
    <n v="124.8"/>
  </r>
  <r>
    <n v="16"/>
    <s v="Un Nuevo Contrato Social y Ambiental para la Bogotá del Siglo XXI"/>
    <x v="0"/>
    <n v="2021"/>
    <s v="30/06/2021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8"/>
    <n v="5"/>
    <s v="Implementar 1 Mesa De Ayuda Jurídica A Las Áreas Misionales"/>
    <n v="3"/>
    <s v="Creciente"/>
    <n v="1"/>
    <s v="En ejecucion"/>
    <n v="1"/>
    <n v="0.1"/>
    <n v="0.09"/>
    <n v="90"/>
    <n v="0.4"/>
    <n v="0.2"/>
    <n v="50"/>
    <n v="0.7"/>
    <n v="0"/>
    <n v="0"/>
    <n v="0.9"/>
    <n v="0"/>
    <n v="0"/>
    <n v="1"/>
    <n v="0"/>
    <n v="0"/>
    <s v="N/A"/>
    <s v="N/A"/>
    <s v="N/A"/>
    <n v="33000000"/>
    <n v="33000000"/>
    <n v="100"/>
    <n v="56466667"/>
    <n v="33000000"/>
    <n v="58.44"/>
    <n v="48523844"/>
    <n v="0"/>
    <n v="0"/>
    <n v="48180257"/>
    <n v="0"/>
    <n v="0"/>
    <n v="50311399"/>
    <n v="0"/>
    <n v="0"/>
    <n v="236482167"/>
    <n v="66000000"/>
    <n v="27.91"/>
    <m/>
    <n v="33"/>
    <n v="33"/>
    <n v="56.466667000000001"/>
    <n v="33"/>
    <n v="48.523843999999997"/>
    <n v="0"/>
    <n v="48.180256999999997"/>
    <n v="0"/>
    <n v="50.311399000000002"/>
    <n v="0"/>
    <n v="236.482167"/>
    <n v="66"/>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1"/>
    <s v="Implementar 100 % Del Plan De Gestión De Riesgo Para Los Procesos De Conocimiento Y Reducción En Incendios, Incidentes Con Materiales Peligrosos Y Escenarios De Riesgos."/>
    <n v="2"/>
    <s v="Constante"/>
    <n v="1"/>
    <s v="En ejecucion"/>
    <n v="1"/>
    <n v="100"/>
    <n v="81"/>
    <n v="81"/>
    <n v="100"/>
    <n v="50"/>
    <n v="50"/>
    <n v="100"/>
    <n v="0"/>
    <n v="0"/>
    <n v="100"/>
    <n v="0"/>
    <n v="0"/>
    <n v="100"/>
    <n v="0"/>
    <n v="0"/>
    <s v="N/A"/>
    <s v="N/A"/>
    <s v="N/A"/>
    <n v="3317648460"/>
    <n v="2758816853"/>
    <n v="83.16"/>
    <n v="3830000000"/>
    <n v="1866232020"/>
    <n v="48.73"/>
    <n v="7540000000"/>
    <n v="0"/>
    <n v="0"/>
    <n v="6200000000"/>
    <n v="0"/>
    <n v="0"/>
    <n v="1080000000"/>
    <n v="0"/>
    <n v="0"/>
    <n v="21967648460"/>
    <n v="4625048873"/>
    <n v="21.05"/>
    <s v="VIGENCIA (a 30/06/2021): Se adelantan las siguientes actividades: * Se ha realizado durante el periodo el acompañamiento en los PMU tanto distritales como locales que se han requerido por las situaciones de orden público. * Se ha implementado la estrategia EIR con todos los actores de la Entidad que están involucrados. * Se inicio curso  virtual  de Bomberitos  para 1135  niños  * Caracterizarcion y analisis  de  escenario de riesgo por incendio estructural en el Distrito Capital. * Plan De Seguridad Contra Incendios PEC San Victorino * Plan de contingencias Segunda temporada menos lluvias 2021. * Se genera proceso de creación y migración a la modalidad virtual de cada uno de los curso."/>
    <n v="3317.6484599999999"/>
    <n v="2758.8168529999998"/>
    <n v="3830"/>
    <n v="1866.2320199999999"/>
    <n v="7540"/>
    <n v="0"/>
    <n v="6200"/>
    <n v="0"/>
    <n v="1080"/>
    <n v="0"/>
    <n v="21967.64846"/>
    <n v="4625.0488729999997"/>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2"/>
    <s v="Implementar 100 % Del Programa De Capacitación, Formación Y Entrenamiento Al Personal Uniformado De La Unidad Administrativa Cuerpo Oficial De Bomberos De Bogotá."/>
    <n v="2"/>
    <s v="Constante"/>
    <n v="1"/>
    <s v="En ejecucion"/>
    <n v="1"/>
    <n v="100"/>
    <n v="76"/>
    <n v="76"/>
    <n v="100"/>
    <n v="50"/>
    <n v="50"/>
    <n v="100"/>
    <n v="0"/>
    <n v="0"/>
    <n v="100"/>
    <n v="0"/>
    <n v="0"/>
    <n v="100"/>
    <n v="0"/>
    <n v="0"/>
    <s v="N/A"/>
    <s v="N/A"/>
    <s v="N/A"/>
    <n v="1079944581"/>
    <n v="1057281229"/>
    <n v="97.9"/>
    <n v="1080000000"/>
    <n v="427845850"/>
    <n v="39.619999999999997"/>
    <n v="1641467500"/>
    <n v="0"/>
    <n v="0"/>
    <n v="1619130631"/>
    <n v="0"/>
    <n v="0"/>
    <n v="700730642"/>
    <n v="0"/>
    <n v="0"/>
    <n v="6121273354"/>
    <n v="1485127079"/>
    <n v="24.26"/>
    <s v="VIGENCIA (a 30/06/2021): La resolución 079 de 2021 la UAECOB adoptó el Plan Institucional de Capacitación para la vigencia 2021, el cual planteo la ejecución de 49 temáticas las cuales apuntan a dos Líneas Misional y de Gestión. Para el cumplimiento de la Formación se encuentra en elaboración los estudios previos para la contratación de  cursos referentes a la Línea Misional así como la gestión necesaria para programar los cursos referentes a la Línea de Gestión. En cuanto a la ejecución se han adelantado 6 procesos de capacitación que apuntan al PIC (Conductor Operador de Maquinas, Emprendimiento e Innovación publica, COPASST y Comité de Convivencia, Política Diferencial  y protocolo de Bioseguridad), se tiene programados para el mes de julio los siguientes: Rendición de cuentas, EIR Comando Básico e Inducción y Reinducción.  Adicional se han ofertado cursos virtuales por el DASCD, y cursos administrativos.  Con el fin de implementar la Escuela de Formación de Bomberos se realizo el diseño de siete escenarios, Revisión del PEI, se continua en estrategia pedagógica con el Sena con el fin de capacitar en herramientas pedagógicas a los instructores de la Escuela, se esta gestionando alianzas que permita contar con escenarios para la ejecución de cursos. De igual forma para la implementación del Mapa Humano, se elaboro matriz con el cumplimiento mínimo de formación respectiva a cada rango para el personal operativo, se registro la información de tres servidores iniciando las pruebas de la plataforma, se construyó matriz de formación básica de personal administrativo y se remitió para cargue en la plataforma, adicionalmente se viene adelantando la matriz de formación de grupos especializados."/>
    <n v="1079.944581"/>
    <n v="1057.2812289999999"/>
    <n v="1080"/>
    <n v="427.84584999999998"/>
    <n v="1641.4675"/>
    <n v="0"/>
    <n v="1619.130631"/>
    <n v="0"/>
    <n v="700.73064199999999"/>
    <n v="0"/>
    <n v="6121.273353999999"/>
    <n v="1485.1270789999999"/>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3"/>
    <s v="Poner 3 Espacios Nuevos En Funcionamiento Para La Gestión Integral De Riesgos, Incendios, Incidentes Con Materiales Peligrosos Y Rescates En Todas Sus Modalidades."/>
    <n v="1"/>
    <s v="Suma"/>
    <n v="1"/>
    <s v="En ejecucion"/>
    <n v="1"/>
    <n v="0"/>
    <n v="0"/>
    <n v="0"/>
    <n v="0.9"/>
    <n v="0"/>
    <n v="0"/>
    <n v="0.6"/>
    <n v="0"/>
    <n v="0"/>
    <n v="1.5"/>
    <n v="0"/>
    <n v="0"/>
    <n v="0"/>
    <n v="0"/>
    <n v="0"/>
    <n v="3"/>
    <n v="0"/>
    <n v="0"/>
    <n v="0"/>
    <n v="0"/>
    <n v="0"/>
    <n v="175276370"/>
    <n v="0"/>
    <n v="0"/>
    <n v="11750000000"/>
    <n v="0"/>
    <n v="0"/>
    <n v="16293109493"/>
    <n v="0"/>
    <n v="0"/>
    <n v="0"/>
    <n v="0"/>
    <n v="0"/>
    <n v="28218385863"/>
    <n v="0"/>
    <n v="0"/>
    <s v="VIGENCIA (a 30/06/2021): Se formalizó ante DADEP la gestiones tendientes a la entrega del predio Patio Bonito donde se desarrollará la estaciñon B18 Patio Bonito.  Se formalizó ante DADEP gestiones tendientes a la entrega del predio donde se desarrollará la estacion B19.  Se formalizó ante DADEP gestiones tendientes a la entrega del predio donde se desarrollará la Academia Bomberil.  Se adelantaron acciones de coordinación con la Secretaria de Seguridad y Policía Nacional para iniciar la estructuración del proyecto que permitirá contar con un complejo de servicios insitucionales en la localidad de sumapaz."/>
    <n v="0"/>
    <n v="0"/>
    <n v="175.27636999999999"/>
    <n v="0"/>
    <n v="11750"/>
    <n v="0"/>
    <n v="16293.109493"/>
    <n v="0"/>
    <n v="0"/>
    <n v="0"/>
    <n v="28218.385863"/>
    <n v="0"/>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4"/>
    <s v="Adecuar 6 Estaciones De Bomberos."/>
    <n v="1"/>
    <s v="Suma"/>
    <n v="1"/>
    <s v="En ejecucion"/>
    <n v="1"/>
    <n v="0.3"/>
    <n v="0.3"/>
    <n v="100"/>
    <n v="0.1"/>
    <n v="0"/>
    <n v="0"/>
    <n v="3.1"/>
    <n v="0"/>
    <n v="0"/>
    <n v="2.4500000000000002"/>
    <n v="0"/>
    <n v="0"/>
    <n v="0.05"/>
    <n v="0"/>
    <n v="0"/>
    <n v="6"/>
    <n v="0.3"/>
    <n v="5"/>
    <n v="3232479404"/>
    <n v="2239632103"/>
    <n v="69.290000000000006"/>
    <n v="12648000000"/>
    <n v="3133118076"/>
    <n v="24.77"/>
    <n v="14291164836"/>
    <n v="0"/>
    <n v="0"/>
    <n v="822811429"/>
    <n v="0"/>
    <n v="0"/>
    <n v="313775000"/>
    <n v="0"/>
    <n v="0"/>
    <n v="31308230669"/>
    <n v="5372750179"/>
    <n v="17.16"/>
    <s v="VIGENCIA (a 30/06/2021): Se finalizaron las etapas precontractuales  para la contratación de la obra e interventoría de la construcción Marichuela y se radicó proceso en la OAJ.  Se avanza en proceso de estructuración de proceso de estudios y diseños de estaciones Central Caobo Salazar y Puente Aranda."/>
    <n v="3232.4794040000002"/>
    <n v="2239.6321029999999"/>
    <n v="12648"/>
    <n v="3133.1180760000002"/>
    <n v="14291.164836"/>
    <n v="0"/>
    <n v="822.81142899999998"/>
    <n v="0"/>
    <n v="313.77499999999998"/>
    <n v="0"/>
    <n v="31308.230669000004"/>
    <n v="5372.7501790000006"/>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5"/>
    <s v="Implementar 100 % De Un Programa De Mantenimiento A Las Estaciones De Bomberos De Bogotá."/>
    <n v="2"/>
    <s v="Constante"/>
    <n v="1"/>
    <s v="En ejecucion"/>
    <n v="1"/>
    <n v="100"/>
    <n v="70"/>
    <n v="70"/>
    <n v="100"/>
    <n v="50"/>
    <n v="50"/>
    <n v="100"/>
    <n v="0"/>
    <n v="0"/>
    <n v="100"/>
    <n v="0"/>
    <n v="0"/>
    <n v="100"/>
    <n v="0"/>
    <n v="0"/>
    <s v="N/A"/>
    <s v="N/A"/>
    <s v="N/A"/>
    <n v="4169064197"/>
    <n v="4027821042"/>
    <n v="96.61"/>
    <n v="5628081415"/>
    <n v="2119540618"/>
    <n v="37.659999999999997"/>
    <n v="3800000000"/>
    <n v="0"/>
    <n v="0"/>
    <n v="1800000000"/>
    <n v="0"/>
    <n v="0"/>
    <n v="800000000"/>
    <n v="0"/>
    <n v="0"/>
    <n v="16197145612"/>
    <n v="6147361660"/>
    <n v="37.950000000000003"/>
    <s v="VIGENCIA (a 30/06/2021): De acuerdo con la programación establecida se realizó mantenimiento correctivo y predictivo (acumulado) de 13 estaciones (Bicentenario, Kennedy Chapinero, Puente Aranda, Fontibón, Garces Navas, Central, Restrepo, Bosa, Candelaria, Suba, Venecia, C. Histórico) y el edificio comando.  Se avanza en formulación del nuevo proceso de mantenimiento el cual será contratado a traves de Licitación publica."/>
    <n v="4169.0641969999997"/>
    <n v="4027.821042"/>
    <n v="5628.0814149999997"/>
    <n v="2119.540618"/>
    <n v="3800"/>
    <n v="0"/>
    <n v="1800"/>
    <n v="0"/>
    <n v="800"/>
    <n v="0"/>
    <n v="16197.145612"/>
    <n v="6147.3616600000005"/>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6"/>
    <s v="Implementar 100 % De Un Programa De Renovación De Equipo Menor, Herramientas, Accesorios Y Elementos De Protección Personal En La Uaecob."/>
    <n v="2"/>
    <s v="Constante"/>
    <n v="1"/>
    <s v="En ejecucion"/>
    <n v="1"/>
    <n v="100"/>
    <n v="43"/>
    <n v="43"/>
    <n v="100"/>
    <n v="35"/>
    <n v="35"/>
    <n v="100"/>
    <n v="0"/>
    <n v="0"/>
    <n v="100"/>
    <n v="0"/>
    <n v="0"/>
    <n v="100"/>
    <n v="0"/>
    <n v="0"/>
    <s v="N/A"/>
    <s v="N/A"/>
    <s v="N/A"/>
    <n v="5768613000"/>
    <n v="5653984391"/>
    <n v="98.01"/>
    <n v="3752950000"/>
    <n v="2542580000"/>
    <n v="67.75"/>
    <n v="3974046403"/>
    <n v="0"/>
    <n v="0"/>
    <n v="3450000000"/>
    <n v="0"/>
    <n v="0"/>
    <n v="787812500"/>
    <n v="0"/>
    <n v="0"/>
    <n v="17733421903"/>
    <n v="8196564391"/>
    <n v="46.22"/>
    <s v="VIGENCIA (a 30/06/2021): El procesode selección UAECOB-LP-003-2021,se adjudicó el 14 de junio de 2021, de este  proceso se derivaron tres (3) contratos, que fueron  registrados en la plataforma SECOP ii así: 418/2021 al proveedor ITURRI S.A., correspondiente al lote 1, para la adquisición de trajes fortestales. 419/2021 al proveedor IMPLESEG S.A.S.,correspondiente al lote 2, para la adquisición de botas para el manejo de incendios estructurales. 420/2021 al proveedor IMPLESEG S.A.S.,correspondiente al lote 3, para la adquisición de botas tácticas o de estación."/>
    <n v="5768.6130000000003"/>
    <n v="5653.984391"/>
    <n v="3752.95"/>
    <n v="2542.58"/>
    <n v="3974.0464029999998"/>
    <n v="0"/>
    <n v="3450"/>
    <n v="0"/>
    <n v="787.8125"/>
    <n v="0"/>
    <n v="17733.421903000002"/>
    <n v="8196.5643909999999"/>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7"/>
    <s v="Implementar 100 % De Un Programa De Renovación De Vehículos De La Unidad Administrativa Cuerpo Oficial De Bomberos De Bogotá."/>
    <n v="1"/>
    <s v="Suma"/>
    <n v="1"/>
    <s v="En ejecucion"/>
    <n v="1"/>
    <n v="0"/>
    <n v="0"/>
    <n v="0"/>
    <n v="0"/>
    <n v="0"/>
    <n v="0"/>
    <n v="40"/>
    <n v="0"/>
    <n v="0"/>
    <n v="60"/>
    <n v="0"/>
    <n v="0"/>
    <n v="0"/>
    <n v="0"/>
    <n v="0"/>
    <n v="100"/>
    <n v="0"/>
    <n v="0"/>
    <n v="0"/>
    <n v="0"/>
    <n v="0"/>
    <n v="0"/>
    <n v="0"/>
    <n v="0"/>
    <n v="1106292140"/>
    <n v="0"/>
    <n v="0"/>
    <n v="8106292141"/>
    <n v="0"/>
    <n v="0"/>
    <n v="0"/>
    <n v="0"/>
    <n v="0"/>
    <n v="9212584281"/>
    <n v="0"/>
    <n v="0"/>
    <s v="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
    <n v="0"/>
    <n v="0"/>
    <n v="0"/>
    <n v="0"/>
    <n v="1106.29214"/>
    <n v="0"/>
    <n v="8106.2921409999999"/>
    <n v="0"/>
    <n v="0"/>
    <n v="0"/>
    <n v="9212.5842809999995"/>
    <n v="0"/>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8"/>
    <s v="Implementar 100 % De Un Programa De Suministros Y Consumibles Para La Atención De Emergencias En La Uaecob."/>
    <n v="2"/>
    <s v="Constante"/>
    <n v="1"/>
    <s v="En ejecucion"/>
    <n v="1"/>
    <n v="100"/>
    <n v="35"/>
    <n v="35"/>
    <n v="100"/>
    <n v="60"/>
    <n v="60"/>
    <n v="100"/>
    <n v="0"/>
    <n v="0"/>
    <n v="100"/>
    <n v="0"/>
    <n v="0"/>
    <n v="100"/>
    <n v="0"/>
    <n v="0"/>
    <s v="N/A"/>
    <s v="N/A"/>
    <s v="N/A"/>
    <n v="3414982075"/>
    <n v="2917323223"/>
    <n v="85.43"/>
    <n v="1881278881"/>
    <n v="1671419827"/>
    <n v="88.84"/>
    <n v="1865321192"/>
    <n v="0"/>
    <n v="0"/>
    <n v="1951125967"/>
    <n v="0"/>
    <n v="0"/>
    <n v="850581502"/>
    <n v="0"/>
    <n v="0"/>
    <n v="9963289617"/>
    <n v="4588743050"/>
    <n v="46.06"/>
    <s v="VIGENCIA (a 30/06/2021): Se realizaron las siguientes actividades: *Suministro del 95% de los elementos  requeridos para soportar la operación en las estaciones. *Inspección avanzada de los trajes de línea de fuego marca BRISTOL en las estaciones  B7, B15 y B3, que permitió reparar, restaurar o solicitar su disposición final de trajes que no cuentan con las garantías para atender con seguridad y protección las emergencias  e incidentes de la ciudad."/>
    <n v="3414.9820749999999"/>
    <n v="2917.3232229999999"/>
    <n v="1881.278881"/>
    <n v="1671.4198269999999"/>
    <n v="1865.3211920000001"/>
    <n v="0"/>
    <n v="1951.1259669999999"/>
    <n v="0"/>
    <n v="850.581502"/>
    <n v="0"/>
    <n v="9963.2896170000022"/>
    <n v="4588.74305"/>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4"/>
    <n v="9"/>
    <s v="Ejecutar 100 % Del Programa De Mantenimiento De Vehículos Y Equipo Menor De La Uaecob."/>
    <n v="2"/>
    <s v="Constante"/>
    <n v="1"/>
    <s v="En ejecucion"/>
    <n v="1"/>
    <n v="100"/>
    <n v="15"/>
    <n v="15"/>
    <n v="100"/>
    <n v="50"/>
    <n v="50"/>
    <n v="100"/>
    <n v="0"/>
    <n v="0"/>
    <n v="100"/>
    <n v="0"/>
    <n v="0"/>
    <n v="100"/>
    <n v="0"/>
    <n v="0"/>
    <s v="N/A"/>
    <s v="N/A"/>
    <s v="N/A"/>
    <n v="1308100000"/>
    <n v="1003000000"/>
    <n v="76.680000000000007"/>
    <n v="4600413334"/>
    <n v="1399340161"/>
    <n v="30.42"/>
    <n v="5680880163"/>
    <n v="0"/>
    <n v="0"/>
    <n v="4887365688"/>
    <n v="0"/>
    <n v="0"/>
    <n v="1090854699"/>
    <n v="0"/>
    <n v="0"/>
    <n v="17567613884"/>
    <n v="2402340161"/>
    <n v="13.67"/>
    <s v="VIGENCIA (a 30/06/2021): Para el primer semestre se desarrollaron las siguientes acitivdades: *Incremento de la relación de mantenimientos preventivos frente a correctivos que redunda en ahorro sobre costos de reparación y aumento en la disponibilidad del parque automotor.  *Disponibilidad de los vehículos operativos en cada una de las estaciones, garantizando el funcionamiento de las estaciones. *Mantenimiento correctivo de las Hea¿s de la entidad , garantizando el cumplimiento de los trabajos en términos de calidad. *Visitas de mantenimiento preventivo a cada una de las estaciones y unidades especiales, que permitió verificar los equipos y sensibilizar acerca de su manejo y operación.  *Inspección  al parque automotor de la entidad, en lo que refiere a llantas. Producto de esta revisión, se programó a los diferentes vehículos en la serviteca para los cambios, alineación, rotación, balanceo, reencauche y calibración que recomendó el contratista. *Desarrollo y ajuste de la herramienta tecnológica LOG+ para garantizar el seguimiento y trazabilidad de las solicitudes del personal operativo y adminsitrativo relacionadas con el parque automotor."/>
    <n v="1308.0999999999999"/>
    <n v="1003"/>
    <n v="4600.4133339999998"/>
    <n v="1399.3401610000001"/>
    <n v="5680.8801629999998"/>
    <n v="0"/>
    <n v="4887.3656879999999"/>
    <n v="0"/>
    <n v="1090.854699"/>
    <n v="0"/>
    <n v="17567.613883999999"/>
    <n v="2402.3401610000001"/>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5"/>
    <n v="1"/>
    <s v="Implementar 100 % Del Modelo De Seguridad Y Privacidad De La Información En La Uaecob Alineado A La Política De Gobierno Digital."/>
    <n v="2"/>
    <s v="Constante"/>
    <n v="1"/>
    <s v="En ejecucion"/>
    <n v="1"/>
    <n v="100"/>
    <n v="46"/>
    <n v="46"/>
    <n v="100"/>
    <n v="20"/>
    <n v="20"/>
    <n v="100"/>
    <n v="0"/>
    <n v="0"/>
    <n v="100"/>
    <n v="0"/>
    <n v="0"/>
    <n v="100"/>
    <n v="0"/>
    <n v="0"/>
    <s v="N/A"/>
    <s v="N/A"/>
    <s v="N/A"/>
    <n v="643851730"/>
    <n v="643851730"/>
    <n v="100"/>
    <n v="515421635"/>
    <n v="337925659"/>
    <n v="65.56"/>
    <n v="811075560"/>
    <n v="0"/>
    <n v="0"/>
    <n v="835407827"/>
    <n v="0"/>
    <n v="0"/>
    <n v="97383920"/>
    <n v="0"/>
    <n v="0"/>
    <n v="2903140672"/>
    <n v="981777389"/>
    <n v="33.82"/>
    <s v="VIGENCIA (a 30/06/2021): Se esta adelantando fase de diagnóstico de seguridad de la información para robustecer el sistema y priorizando las actividades a realizar."/>
    <n v="643.85172999999998"/>
    <n v="643.85172999999998"/>
    <n v="515.42163500000004"/>
    <n v="337.925659"/>
    <n v="811.07556"/>
    <n v="0"/>
    <n v="835.407827"/>
    <n v="0"/>
    <n v="97.383920000000003"/>
    <n v="0"/>
    <n v="2903.1406720000004"/>
    <n v="981.77738899999997"/>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5"/>
    <n v="2"/>
    <s v="Implementar 100 % De La Arquitectura Ti Conforme A Las Necesidades De La Uaecob."/>
    <n v="2"/>
    <s v="Constante"/>
    <n v="1"/>
    <s v="En ejecucion"/>
    <n v="1"/>
    <n v="100"/>
    <n v="46"/>
    <n v="46"/>
    <n v="100"/>
    <n v="25"/>
    <n v="25"/>
    <n v="100"/>
    <n v="0"/>
    <n v="0"/>
    <n v="100"/>
    <n v="0"/>
    <n v="0"/>
    <n v="100"/>
    <n v="0"/>
    <n v="0"/>
    <s v="N/A"/>
    <s v="N/A"/>
    <s v="N/A"/>
    <n v="3866147397"/>
    <n v="3373022429"/>
    <n v="87.24"/>
    <n v="4753406365"/>
    <n v="1129040910"/>
    <n v="23.75"/>
    <n v="4544922827"/>
    <n v="0"/>
    <n v="0"/>
    <n v="4396785119"/>
    <n v="0"/>
    <n v="0"/>
    <n v="455640302"/>
    <n v="0"/>
    <n v="0"/>
    <n v="18016902010"/>
    <n v="4502063339"/>
    <n v="24.99"/>
    <s v="VIGENCIA (a 30/06/2021): Se esta trabajando la ficha técnica para el proceso de mejoramiento de la Infraestructura Tecnológica para salir a cotizar. Actualización  del OVM y reestructuración de máquinas virtuales dejando un cluster para producción y otro para desarrollo."/>
    <n v="3866.1473970000002"/>
    <n v="3373.0224290000001"/>
    <n v="4753.4063649999998"/>
    <n v="1129.0409099999999"/>
    <n v="4544.9228270000003"/>
    <n v="0"/>
    <n v="4396.7851190000001"/>
    <n v="0"/>
    <n v="455.64030200000002"/>
    <n v="0"/>
    <n v="18016.902009999998"/>
    <n v="4502.0633390000003"/>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5"/>
    <n v="3"/>
    <s v="Habilitar 3 Servicios Ciudadanos Digitales Básicos En La Uaecob."/>
    <n v="1"/>
    <s v="Suma"/>
    <n v="1"/>
    <s v="En ejecucion"/>
    <n v="1"/>
    <n v="0.05"/>
    <n v="0.04"/>
    <n v="80"/>
    <n v="0.91"/>
    <n v="0.5"/>
    <n v="54.95"/>
    <n v="1"/>
    <n v="0"/>
    <n v="0"/>
    <n v="1"/>
    <n v="0"/>
    <n v="0"/>
    <n v="0.05"/>
    <n v="0"/>
    <n v="0"/>
    <n v="3"/>
    <n v="0.54"/>
    <n v="18"/>
    <n v="69801940"/>
    <n v="69801940"/>
    <n v="100"/>
    <n v="1073172000"/>
    <n v="530907241"/>
    <n v="49.47"/>
    <n v="1489357546"/>
    <n v="0"/>
    <n v="0"/>
    <n v="1534038272"/>
    <n v="0"/>
    <n v="0"/>
    <n v="1345388503"/>
    <n v="0"/>
    <n v="0"/>
    <n v="5511758261"/>
    <n v="600709181"/>
    <n v="10.9"/>
    <s v="VIGENCIA (a 30/06/2021): Se lanza el portal de servicios de la Entidad"/>
    <n v="69.801940000000002"/>
    <n v="69.801940000000002"/>
    <n v="1073.172"/>
    <n v="530.907241"/>
    <n v="1489.357546"/>
    <n v="0"/>
    <n v="1534.038272"/>
    <n v="0"/>
    <n v="1345.3885029999999"/>
    <n v="0"/>
    <n v="5511.7582609999999"/>
    <n v="600.70918099999994"/>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3"/>
    <n v="1"/>
    <s v="Implementar 1 Plan De Ajuste Y Sostenibilidad Del Mipg En La Uaecob."/>
    <n v="2"/>
    <s v="Constante"/>
    <n v="1"/>
    <s v="En ejecucion"/>
    <n v="1"/>
    <n v="1"/>
    <n v="0.92"/>
    <n v="92"/>
    <n v="1"/>
    <n v="0.45"/>
    <n v="45"/>
    <n v="1"/>
    <n v="0"/>
    <n v="0"/>
    <n v="1"/>
    <n v="0"/>
    <n v="0"/>
    <n v="1"/>
    <n v="0"/>
    <n v="0"/>
    <s v="N/A"/>
    <s v="N/A"/>
    <s v="N/A"/>
    <n v="1815007419"/>
    <n v="1812893326"/>
    <n v="99.88"/>
    <n v="7977000000"/>
    <n v="6607615399"/>
    <n v="82.83"/>
    <n v="7947926959"/>
    <n v="0"/>
    <n v="0"/>
    <n v="8019969148"/>
    <n v="0"/>
    <n v="0"/>
    <n v="2170055360"/>
    <n v="0"/>
    <n v="0"/>
    <n v="27929958886"/>
    <n v="8420508725"/>
    <n v="30.15"/>
    <s v="VIGENCIA (a 30/06/2021): Se adelantaron las siguientes actividades:  Se apoyó operativamente la gestión según lo requerido. Total 30 actividades. Se ejecutaron procedimientos administrativos y asistenciales según lo requerido. Total:  121  solicitudes. Se asesoró sobre acciones para  la mejora de procesos de la Entidad que fueron solicitadas. Total: 3 solicitudes. Se realizó seguimiento a las actividades interinstitucionales que fueron solicitadas. Total: 44 solicitudes. Se asesoró en los temas administrativos y financieros requeridos por la Dirección, entre los cuales se encuentran el seguimiento y respuesta a los derechos de petición: 25 solicitudes.  Se asesoró respecto al desarrollo de los diferentes planes que fueron requeridos para el seguimiento y cumplimiento de las metas planteadas por la Dirección. Total: 13 solicitudes. Se asesoró y dio seguimiento a procedimientos internos y externos que fueron requeridos paa el cumplimiento de la misionalidad. Total: 158. Se dio seguimiento y respuesta a la solicitudes referentes a auditorías que fueron requeridas por Control Interno: Total: 6 solicitudes. Productos Comunicación y Prensa  Publicaciones en web: 19 Publicaciones en redes sociales (IG - Facebook - Twitter): 570 Comunicados de prensa: 2 Noticiero: 4 Boletines electrónicos: 4 El Hidrante: 16 Publicaciones en Intranet: 17 Solicitudes de diseños:  92 Solicitudes campañas: 5 Eventos: 1 Trámites de documentación requerida por el área de comunicaciones y prensa: 18  Por otro lado, se lideró la defensa jurídica y la gestión contractual y normativa de la UAECOB, a través de la producción de conocimiento, la planeación y las acciones de mejoramiento que permita prevenir el daño antijurídico y fortalecer la defensa jurídica de la Entidad y la gestión contractual en el marco de las políticas MIPG  Finalmente, se dío inicio a tres (3) auditorias cuya fecha terminación está prevista para los meses de julio y agosto de la vigencia."/>
    <n v="1815.007419"/>
    <n v="1812.8933259999999"/>
    <n v="7977"/>
    <n v="6607.6153990000003"/>
    <n v="7947.9269590000004"/>
    <n v="0"/>
    <n v="8019.9691480000001"/>
    <n v="0"/>
    <n v="2170.0553599999998"/>
    <n v="0"/>
    <n v="27929.958885999997"/>
    <n v="8420.5087249999997"/>
  </r>
  <r>
    <n v="16"/>
    <s v="Un Nuevo Contrato Social y Ambiental para la Bogotá del Siglo XXI"/>
    <x v="0"/>
    <n v="2021"/>
    <s v="30/06/2021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3"/>
    <n v="2"/>
    <s v="Elaborar 1 Plan De Preparativos Y Continuidad Del Servicio Para La Uaecob Ante La Eventual Ocurrencia De Un Desastre En El Distrito Capital"/>
    <n v="1"/>
    <s v="Suma"/>
    <n v="1"/>
    <s v="En ejecucion"/>
    <n v="1"/>
    <n v="0.3"/>
    <n v="0.1"/>
    <n v="33.33"/>
    <n v="0.7"/>
    <n v="0.1"/>
    <n v="14.29"/>
    <n v="0.1"/>
    <n v="0"/>
    <n v="0"/>
    <n v="0.1"/>
    <n v="0"/>
    <n v="0"/>
    <n v="0"/>
    <n v="0"/>
    <n v="0"/>
    <n v="1"/>
    <n v="0.2"/>
    <n v="20"/>
    <n v="700000000"/>
    <n v="700000000"/>
    <n v="100"/>
    <n v="42000000"/>
    <n v="42000000"/>
    <n v="100"/>
    <n v="80000000"/>
    <n v="0"/>
    <n v="0"/>
    <n v="80000000"/>
    <n v="0"/>
    <n v="0"/>
    <n v="0"/>
    <n v="0"/>
    <n v="0"/>
    <n v="902000000"/>
    <n v="742000000"/>
    <n v="82.26"/>
    <s v="VIGENCIA (a 30/06/2021): Se adelantaron las siguientes acciones: *Reclasificar la afectación en el distrito capital en cuanto a incendios, rescate en estructuras colapsadas, rescate por fenómenos de movimiento en masa, e incidentes con materiales peligrosos. *Nueva clasificación de niveles de respuesta y se estableció el estándar por cada uno de esos nuevos niveles de respuesta. *Se definió afectación en cuanto a población específica que requiere estos niveles de atención, con el establecimiento de la demanda se determina principalmente cuántos grupos de rescate, equipamientos de materiales peligrosos, rescate e incendio."/>
    <n v="700"/>
    <n v="700"/>
    <n v="42"/>
    <n v="42"/>
    <n v="80"/>
    <n v="0"/>
    <n v="80"/>
    <n v="0"/>
    <n v="0"/>
    <n v="0"/>
    <n v="902"/>
    <n v="742"/>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1"/>
    <s v="Incrementar 30 %  La Participación Ciudadana En La Formulación De Observaciones Frente A Los Proyectos De Actos Administrativos Distritales."/>
    <n v="2"/>
    <s v="Constante"/>
    <n v="1"/>
    <s v="En ejecucion"/>
    <n v="1"/>
    <n v="0"/>
    <n v="0"/>
    <n v="0"/>
    <n v="30"/>
    <n v="16"/>
    <n v="53.33"/>
    <n v="30"/>
    <n v="0"/>
    <n v="0"/>
    <n v="30"/>
    <n v="0"/>
    <n v="0"/>
    <n v="30"/>
    <n v="0"/>
    <n v="0"/>
    <s v="N/A"/>
    <s v="N/A"/>
    <s v="N/A"/>
    <n v="0"/>
    <n v="0"/>
    <n v="0"/>
    <n v="69392579"/>
    <n v="69392579"/>
    <n v="100"/>
    <n v="50000000"/>
    <n v="0"/>
    <n v="0"/>
    <n v="50000000"/>
    <n v="0"/>
    <n v="0"/>
    <n v="50000000"/>
    <n v="0"/>
    <n v="0"/>
    <n v="219392579"/>
    <n v="69392579"/>
    <n v="31.63"/>
    <s v="VIGENCIA (a 30/06/2021): Se logró que 11 entidades distritales utilizaran la plataforma LegalBog para la publicación de 36 proyectos de actos administrativos de contenido regulatorio, resaltando como las de mayor participación los sectores de Planeación y Gobierno."/>
    <n v="0"/>
    <n v="0"/>
    <n v="69.392578999999998"/>
    <n v="69.392578999999998"/>
    <n v="50"/>
    <n v="0"/>
    <n v="50"/>
    <n v="0"/>
    <n v="50"/>
    <n v="0"/>
    <n v="219.39257900000001"/>
    <n v="69.392578999999998"/>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2"/>
    <s v="Realizar 100 % Seguimiento De Las Observaciones De La Ciudadanía Frente A Los Proyectos De Actos Administrativos Distritales"/>
    <n v="2"/>
    <s v="Constante"/>
    <n v="1"/>
    <s v="En ejecucion"/>
    <n v="1"/>
    <n v="0"/>
    <n v="0"/>
    <n v="0"/>
    <n v="100"/>
    <n v="100"/>
    <n v="100"/>
    <n v="100"/>
    <n v="0"/>
    <n v="0"/>
    <n v="100"/>
    <n v="0"/>
    <n v="0"/>
    <n v="100"/>
    <n v="0"/>
    <n v="0"/>
    <s v="N/A"/>
    <s v="N/A"/>
    <s v="N/A"/>
    <n v="0"/>
    <n v="0"/>
    <n v="0"/>
    <n v="130607421"/>
    <n v="130218172"/>
    <n v="99.7"/>
    <n v="50000000"/>
    <n v="0"/>
    <n v="0"/>
    <n v="50000000"/>
    <n v="0"/>
    <n v="0"/>
    <n v="50000000"/>
    <n v="0"/>
    <n v="0"/>
    <n v="280607421"/>
    <n v="130218172"/>
    <n v="46.41"/>
    <m/>
    <n v="0"/>
    <n v="0"/>
    <n v="130.60742099999999"/>
    <n v="130.21817200000001"/>
    <n v="50"/>
    <n v="0"/>
    <n v="50"/>
    <n v="0"/>
    <n v="50"/>
    <n v="0"/>
    <n v="280.60742099999999"/>
    <n v="130.21817200000001"/>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1"/>
    <s v="Garantizar 100 % El Funcionamiento De Las Herramientas Tecnológicas A Cargo De La Secretaría Jurídica Distrital Y Legalbog."/>
    <n v="2"/>
    <s v="Constante"/>
    <n v="1"/>
    <s v="En ejecucion"/>
    <n v="1"/>
    <n v="100"/>
    <n v="99"/>
    <n v="99"/>
    <n v="100"/>
    <n v="75"/>
    <n v="75"/>
    <n v="100"/>
    <n v="0"/>
    <n v="0"/>
    <n v="100"/>
    <n v="0"/>
    <n v="0"/>
    <n v="100"/>
    <n v="0"/>
    <n v="0"/>
    <s v="N/A"/>
    <s v="N/A"/>
    <s v="N/A"/>
    <n v="250000000"/>
    <n v="249441444"/>
    <n v="99.78"/>
    <n v="2879309653"/>
    <n v="1793536600"/>
    <n v="62.29"/>
    <n v="1509356263"/>
    <n v="0"/>
    <n v="0"/>
    <n v="1507770515"/>
    <n v="0"/>
    <n v="0"/>
    <n v="1702663775"/>
    <n v="0"/>
    <n v="0"/>
    <n v="7849100206"/>
    <n v="2042978044"/>
    <n v="26.03"/>
    <s v="VIGENCIA (a 30/06/2021): A junio se reporta menor valor debido a que no se realizó la actividad - Adquisición de licencias de Only Office - la adquisición de esta herramienta garantiza el control y eficiencia de LegalBog, y la trazabilidad, colaboración y comunicación de diferentes módulos, por ende, es de vital importancia que la parte contractual se surta, se espera en el mes de julio realizar la parte de legalización de la adquisición."/>
    <n v="250"/>
    <n v="249.44144399999999"/>
    <n v="2879.3096529999998"/>
    <n v="1793.5365999999999"/>
    <n v="1509.3562629999999"/>
    <n v="0"/>
    <n v="1507.7705149999999"/>
    <n v="0"/>
    <n v="1702.663775"/>
    <n v="0"/>
    <n v="7849.1002060000001"/>
    <n v="2042.978044"/>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2"/>
    <s v="Garantizar 100 % Del Mantenimiento Y Soporte Preventivo, Correctivo Y Evolutivo De Los Sistemas De Información De La Entidad."/>
    <n v="2"/>
    <s v="Constante"/>
    <n v="1"/>
    <s v="En ejecucion"/>
    <n v="1"/>
    <n v="100"/>
    <n v="100"/>
    <n v="100"/>
    <n v="100"/>
    <n v="100"/>
    <n v="100"/>
    <n v="100"/>
    <n v="0"/>
    <n v="0"/>
    <n v="100"/>
    <n v="0"/>
    <n v="0"/>
    <n v="100"/>
    <n v="0"/>
    <n v="0"/>
    <s v="N/A"/>
    <s v="N/A"/>
    <s v="N/A"/>
    <n v="470000000"/>
    <n v="465475235"/>
    <n v="99.04"/>
    <n v="718612347"/>
    <n v="688785594"/>
    <n v="95.85"/>
    <n v="1740192346"/>
    <n v="0"/>
    <n v="0"/>
    <n v="2423675865"/>
    <n v="0"/>
    <n v="0"/>
    <n v="3010385497"/>
    <n v="0"/>
    <n v="0"/>
    <n v="8362866055"/>
    <n v="1154260829"/>
    <n v="13.8"/>
    <m/>
    <n v="470"/>
    <n v="465.475235"/>
    <n v="718.612347"/>
    <n v="688.78559399999995"/>
    <n v="1740.192346"/>
    <n v="0"/>
    <n v="2423.6758650000002"/>
    <n v="0"/>
    <n v="3010.3854970000002"/>
    <n v="0"/>
    <n v="8362.8660550000004"/>
    <n v="1154.2608289999998"/>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3"/>
    <s v="Crear Y Mantener 1 Aplicación Móvil - App Para Los Usuarios Y Ciudadanía Que Permita Consultar Los Servicios E Información Que Ofrece La Entidad."/>
    <n v="1"/>
    <s v="Suma"/>
    <n v="1"/>
    <s v="En ejecucion"/>
    <n v="1"/>
    <n v="0"/>
    <n v="0"/>
    <n v="0"/>
    <n v="0.7"/>
    <n v="0.28999999999999998"/>
    <n v="41.43"/>
    <n v="0.1"/>
    <n v="0"/>
    <n v="0"/>
    <n v="0.1"/>
    <n v="0"/>
    <n v="0"/>
    <n v="0.1"/>
    <n v="0"/>
    <n v="0"/>
    <n v="1"/>
    <n v="0.28999999999999998"/>
    <n v="29"/>
    <n v="0"/>
    <n v="0"/>
    <n v="0"/>
    <n v="44000000"/>
    <n v="39652902"/>
    <n v="90.11"/>
    <n v="5000000"/>
    <n v="0"/>
    <n v="0"/>
    <n v="5000000"/>
    <n v="0"/>
    <n v="0"/>
    <n v="5000000"/>
    <n v="0"/>
    <n v="0"/>
    <n v="59000000"/>
    <n v="39652902"/>
    <n v="67.209999999999994"/>
    <m/>
    <n v="0"/>
    <n v="0"/>
    <n v="44"/>
    <n v="39.652901999999997"/>
    <n v="5"/>
    <n v="0"/>
    <n v="5"/>
    <n v="0"/>
    <n v="5"/>
    <n v="0"/>
    <n v="59"/>
    <n v="39.652901999999997"/>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4"/>
    <s v="Actualizar E Implementar 100 % Los Lineamientos De La Política De Seguridad Digital En La Entidad"/>
    <n v="2"/>
    <s v="Constante"/>
    <n v="1"/>
    <s v="En ejecucion"/>
    <n v="1"/>
    <n v="0"/>
    <n v="0"/>
    <n v="0"/>
    <n v="100"/>
    <n v="100"/>
    <n v="100"/>
    <n v="100"/>
    <n v="0"/>
    <n v="0"/>
    <n v="100"/>
    <n v="0"/>
    <n v="0"/>
    <n v="100"/>
    <n v="0"/>
    <n v="0"/>
    <s v="N/A"/>
    <s v="N/A"/>
    <s v="N/A"/>
    <n v="0"/>
    <n v="0"/>
    <n v="0"/>
    <n v="99078000"/>
    <n v="88117560"/>
    <n v="88.94"/>
    <n v="5000000"/>
    <n v="0"/>
    <n v="0"/>
    <n v="5000000"/>
    <n v="0"/>
    <n v="0"/>
    <n v="5000000"/>
    <n v="0"/>
    <n v="0"/>
    <n v="114078000"/>
    <n v="88117560"/>
    <n v="77.239999999999995"/>
    <m/>
    <n v="0"/>
    <n v="0"/>
    <n v="99.078000000000003"/>
    <n v="88.117559999999997"/>
    <n v="5"/>
    <n v="0"/>
    <n v="5"/>
    <n v="0"/>
    <n v="5"/>
    <n v="0"/>
    <n v="114.078"/>
    <n v="88.117559999999997"/>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1"/>
    <s v="Fortalecer En Un 100 % El Desarrollo Del Modelo Integrado De Planeación Y Gestión - Mipg En La Secretaría Jurídica Distrital."/>
    <n v="2"/>
    <s v="Constante"/>
    <n v="1"/>
    <s v="En ejecucion"/>
    <n v="1"/>
    <n v="100"/>
    <n v="100"/>
    <n v="100"/>
    <n v="100"/>
    <n v="100"/>
    <n v="100"/>
    <n v="100"/>
    <n v="0"/>
    <n v="0"/>
    <n v="100"/>
    <n v="0"/>
    <n v="0"/>
    <n v="100"/>
    <n v="0"/>
    <n v="0"/>
    <s v="N/A"/>
    <s v="N/A"/>
    <s v="N/A"/>
    <n v="301723638"/>
    <n v="301674005"/>
    <n v="99.98"/>
    <n v="767024213"/>
    <n v="694264979"/>
    <n v="90.51"/>
    <n v="397375533"/>
    <n v="0"/>
    <n v="0"/>
    <n v="408674428"/>
    <n v="0"/>
    <n v="0"/>
    <n v="390391382"/>
    <n v="0"/>
    <n v="0"/>
    <n v="2265189194"/>
    <n v="995938984"/>
    <n v="43.97"/>
    <m/>
    <n v="301.72363799999999"/>
    <n v="301.67400500000002"/>
    <n v="767.02421300000003"/>
    <n v="694.26497900000004"/>
    <n v="397.37553300000002"/>
    <n v="0"/>
    <n v="408.67442799999998"/>
    <n v="0"/>
    <n v="390.39138200000002"/>
    <n v="0"/>
    <n v="2265.189194"/>
    <n v="995.93898400000012"/>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2"/>
    <s v="Integrar 4 Herramientas Y/O Metodologías De Gestión Que Incrementen La Satisfacción De Los Usuarios Y Partes Interesadas."/>
    <n v="2"/>
    <s v="Constante"/>
    <n v="1"/>
    <s v="En ejecucion"/>
    <n v="1"/>
    <n v="4"/>
    <n v="4"/>
    <n v="100"/>
    <n v="4"/>
    <n v="4"/>
    <n v="100"/>
    <n v="4"/>
    <n v="0"/>
    <n v="0"/>
    <n v="4"/>
    <n v="0"/>
    <n v="0"/>
    <n v="4"/>
    <n v="0"/>
    <n v="0"/>
    <s v="N/A"/>
    <s v="N/A"/>
    <s v="N/A"/>
    <n v="125493025"/>
    <n v="125493025"/>
    <n v="100"/>
    <n v="185781189"/>
    <n v="185781189"/>
    <n v="100"/>
    <n v="364754109"/>
    <n v="0"/>
    <n v="0"/>
    <n v="378250011"/>
    <n v="0"/>
    <n v="0"/>
    <n v="392245261"/>
    <n v="0"/>
    <n v="0"/>
    <n v="1446523595"/>
    <n v="311274214"/>
    <n v="21.52"/>
    <m/>
    <n v="125.493025"/>
    <n v="125.493025"/>
    <n v="185.78118900000001"/>
    <n v="185.78118900000001"/>
    <n v="364.75410900000003"/>
    <n v="0"/>
    <n v="378.25001099999997"/>
    <n v="0"/>
    <n v="392.24526100000003"/>
    <n v="0"/>
    <n v="1446.5235950000001"/>
    <n v="311.27421400000003"/>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3"/>
    <s v="Generar 10 Instrumentos De Apropiación De Los Servidores Frente A Los Temas Estratégicos Y Desafíos Institucionales."/>
    <n v="1"/>
    <s v="Suma"/>
    <n v="1"/>
    <s v="En ejecucion"/>
    <n v="1"/>
    <n v="1"/>
    <n v="1"/>
    <n v="100"/>
    <n v="3"/>
    <n v="1.5"/>
    <n v="50"/>
    <n v="3"/>
    <n v="0"/>
    <n v="0"/>
    <n v="2"/>
    <n v="0"/>
    <n v="0"/>
    <n v="1"/>
    <n v="0"/>
    <n v="0"/>
    <n v="10"/>
    <n v="2.5"/>
    <n v="25"/>
    <n v="25098605"/>
    <n v="25098605"/>
    <n v="100"/>
    <n v="234245847"/>
    <n v="234245847"/>
    <n v="100"/>
    <n v="169205113"/>
    <n v="0"/>
    <n v="0"/>
    <n v="169540702"/>
    <n v="0"/>
    <n v="0"/>
    <n v="170073707"/>
    <n v="0"/>
    <n v="0"/>
    <n v="768163974"/>
    <n v="259344452"/>
    <n v="33.76"/>
    <m/>
    <n v="25.098604999999999"/>
    <n v="25.098604999999999"/>
    <n v="234.245847"/>
    <n v="234.245847"/>
    <n v="169.20511300000001"/>
    <n v="0"/>
    <n v="169.54070200000001"/>
    <n v="0"/>
    <n v="170.07370700000001"/>
    <n v="0"/>
    <n v="768.16397400000005"/>
    <n v="259.34445199999999"/>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4"/>
    <s v="Organizar 100 % De Los Archivos De Gestión De La Secretaría Jurídica Distrital."/>
    <n v="1"/>
    <s v="Suma"/>
    <n v="1"/>
    <s v="En ejecucion"/>
    <n v="1"/>
    <n v="65"/>
    <n v="42"/>
    <n v="64.62"/>
    <n v="33"/>
    <n v="39"/>
    <n v="118.18"/>
    <n v="15"/>
    <n v="0"/>
    <n v="0"/>
    <n v="10"/>
    <n v="0"/>
    <n v="0"/>
    <n v="0"/>
    <n v="0"/>
    <n v="0"/>
    <n v="100"/>
    <n v="81"/>
    <n v="81"/>
    <n v="1396684732"/>
    <n v="1396684732"/>
    <n v="100"/>
    <n v="212948751"/>
    <n v="212948751"/>
    <n v="100"/>
    <n v="400000000"/>
    <n v="0"/>
    <n v="0"/>
    <n v="400000000"/>
    <n v="0"/>
    <n v="0"/>
    <n v="0"/>
    <n v="0"/>
    <n v="0"/>
    <n v="2409633483"/>
    <n v="1609633483"/>
    <n v="66.8"/>
    <m/>
    <n v="1396.6847319999999"/>
    <n v="1396.6847319999999"/>
    <n v="212.94875099999999"/>
    <n v="212.94875099999999"/>
    <n v="400"/>
    <n v="0"/>
    <n v="400"/>
    <n v="0"/>
    <n v="0"/>
    <n v="0"/>
    <n v="2409.6334829999996"/>
    <n v="1609.6334829999998"/>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1"/>
    <s v="Lograr Un Nivel De Eficiencia Del 89 % De La Gestión Jurídica En El Distrito Capital."/>
    <n v="2"/>
    <s v="Constante"/>
    <n v="1"/>
    <s v="En ejecucion"/>
    <n v="1"/>
    <n v="89"/>
    <n v="95"/>
    <n v="106.74"/>
    <n v="89"/>
    <n v="98.5"/>
    <n v="110.67"/>
    <n v="89"/>
    <n v="0"/>
    <n v="0"/>
    <n v="89"/>
    <n v="0"/>
    <n v="0"/>
    <n v="89"/>
    <n v="0"/>
    <n v="0"/>
    <s v="N/A"/>
    <s v="N/A"/>
    <s v="N/A"/>
    <n v="593342732"/>
    <n v="559101312"/>
    <n v="94.23"/>
    <n v="1606520349"/>
    <n v="1255874616"/>
    <n v="78.17"/>
    <n v="3000000000"/>
    <n v="0"/>
    <n v="0"/>
    <n v="2908362480"/>
    <n v="0"/>
    <n v="0"/>
    <n v="2200288378"/>
    <n v="0"/>
    <n v="0"/>
    <n v="10308513939"/>
    <n v="1814975928"/>
    <n v="17.61"/>
    <m/>
    <n v="593.34273199999996"/>
    <n v="559.10131200000001"/>
    <n v="1606.5203489999999"/>
    <n v="1255.8746160000001"/>
    <n v="3000"/>
    <n v="0"/>
    <n v="2908.3624799999998"/>
    <n v="0"/>
    <n v="2200.2883780000002"/>
    <n v="0"/>
    <n v="10308.513939"/>
    <n v="1814.9759280000001"/>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2"/>
    <s v="Desarrollar 100 % De Las Actividades De Competencia De La Secretaría Jurídica Distrital En El Marco De La Política Pública De Gobernanza Regulatoria."/>
    <n v="1"/>
    <s v="Suma"/>
    <n v="1"/>
    <s v="En ejecucion"/>
    <n v="1"/>
    <n v="0"/>
    <n v="0"/>
    <n v="0"/>
    <n v="15"/>
    <n v="6.2"/>
    <n v="41.33"/>
    <n v="25"/>
    <n v="0"/>
    <n v="0"/>
    <n v="25"/>
    <n v="0"/>
    <n v="0"/>
    <n v="35"/>
    <n v="0"/>
    <n v="0"/>
    <n v="100"/>
    <n v="6.2"/>
    <n v="6.2"/>
    <n v="0"/>
    <n v="0"/>
    <n v="0"/>
    <n v="73431300"/>
    <n v="73431300"/>
    <n v="100"/>
    <n v="100000000"/>
    <n v="0"/>
    <n v="0"/>
    <n v="100000000"/>
    <n v="0"/>
    <n v="0"/>
    <n v="100000000"/>
    <n v="0"/>
    <n v="0"/>
    <n v="373431300"/>
    <n v="73431300"/>
    <n v="19.66"/>
    <m/>
    <n v="0"/>
    <n v="0"/>
    <n v="73.431299999999993"/>
    <n v="73.431299999999993"/>
    <n v="100"/>
    <n v="0"/>
    <n v="100"/>
    <n v="0"/>
    <n v="100"/>
    <n v="0"/>
    <n v="373.43129999999996"/>
    <n v="73.431299999999993"/>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3"/>
    <s v="Generar 1 Plan Maestro De Acciones Judiciales Para La Defensa Y La Recuperación Del Patrimonio Distrital."/>
    <n v="1"/>
    <s v="Suma"/>
    <n v="1"/>
    <s v="En ejecucion"/>
    <n v="1"/>
    <n v="0.2"/>
    <n v="0.2"/>
    <n v="100"/>
    <n v="0.8"/>
    <n v="0.34"/>
    <n v="42.5"/>
    <n v="0"/>
    <n v="0"/>
    <n v="0"/>
    <n v="0"/>
    <n v="0"/>
    <n v="0"/>
    <n v="0"/>
    <n v="0"/>
    <n v="0"/>
    <n v="1"/>
    <n v="0.54"/>
    <n v="54"/>
    <n v="59041480"/>
    <n v="59041480"/>
    <n v="100"/>
    <n v="111615576"/>
    <n v="111615576"/>
    <n v="100"/>
    <n v="0"/>
    <n v="0"/>
    <n v="0"/>
    <n v="0"/>
    <n v="0"/>
    <n v="0"/>
    <n v="0"/>
    <n v="0"/>
    <n v="0"/>
    <n v="170657056"/>
    <n v="170657056"/>
    <n v="100"/>
    <m/>
    <n v="59.04148"/>
    <n v="59.04148"/>
    <n v="111.615576"/>
    <n v="111.615576"/>
    <n v="0"/>
    <n v="0"/>
    <n v="0"/>
    <n v="0"/>
    <n v="0"/>
    <n v="0"/>
    <n v="170.65705600000001"/>
    <n v="170.65705600000001"/>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58745040"/>
    <n v="0"/>
    <n v="0"/>
    <n v="75000000"/>
    <n v="0"/>
    <n v="0"/>
    <n v="50000000"/>
    <n v="0"/>
    <n v="0"/>
    <n v="50000000"/>
    <n v="0"/>
    <n v="0"/>
    <n v="233745040"/>
    <n v="0"/>
    <n v="0"/>
    <s v="VIGENCIA (a 30/06/2021): Se reprogramo el plan de trabajo, esta meta inicia ejecución en el mes de julio 2021."/>
    <n v="0"/>
    <n v="0"/>
    <n v="58.745040000000003"/>
    <n v="0"/>
    <n v="75"/>
    <n v="0"/>
    <n v="50"/>
    <n v="0"/>
    <n v="50"/>
    <n v="0"/>
    <n v="233.74504000000002"/>
    <n v="0"/>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5"/>
    <s v="Verificar La Información De 9000 Entidades Sin Ánimo De Lucro Evaluando El Cumplimiento Legal Y Financiero De Las Mismas."/>
    <n v="1"/>
    <s v="Suma"/>
    <n v="1"/>
    <s v="En ejecucion"/>
    <n v="1"/>
    <n v="800"/>
    <n v="1183"/>
    <n v="147.88"/>
    <n v="2400"/>
    <n v="1484"/>
    <n v="61.83"/>
    <n v="2400"/>
    <n v="0"/>
    <n v="0"/>
    <n v="2400"/>
    <n v="0"/>
    <n v="0"/>
    <n v="1000"/>
    <n v="0"/>
    <n v="0"/>
    <n v="9000"/>
    <n v="2667"/>
    <n v="29.63"/>
    <n v="460000000"/>
    <n v="456675089"/>
    <n v="99.28"/>
    <n v="389185890"/>
    <n v="389185890"/>
    <n v="100"/>
    <n v="400000000"/>
    <n v="0"/>
    <n v="0"/>
    <n v="300000000"/>
    <n v="0"/>
    <n v="0"/>
    <n v="200000000"/>
    <n v="0"/>
    <n v="0"/>
    <n v="1749185890"/>
    <n v="845860979"/>
    <n v="48.36"/>
    <m/>
    <n v="460"/>
    <n v="456.67508900000001"/>
    <n v="389.18588999999997"/>
    <n v="389.18588999999997"/>
    <n v="400"/>
    <n v="0"/>
    <n v="300"/>
    <n v="0"/>
    <n v="200"/>
    <n v="0"/>
    <n v="1749.18589"/>
    <n v="845.86097900000004"/>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6"/>
    <s v="Formular 4 Directrices Encaminadas A La Prevención De Faltas Disciplinarias."/>
    <n v="1"/>
    <s v="Suma"/>
    <n v="1"/>
    <s v="En ejecucion"/>
    <n v="1"/>
    <n v="0"/>
    <n v="0"/>
    <n v="0"/>
    <n v="1"/>
    <n v="1"/>
    <n v="100"/>
    <n v="1"/>
    <n v="0"/>
    <n v="0"/>
    <n v="1"/>
    <n v="0"/>
    <n v="0"/>
    <n v="1"/>
    <n v="0"/>
    <n v="0"/>
    <n v="4"/>
    <n v="1"/>
    <n v="25"/>
    <n v="0"/>
    <n v="0"/>
    <n v="0"/>
    <n v="64619544"/>
    <n v="64619544"/>
    <n v="100"/>
    <n v="25000000"/>
    <n v="0"/>
    <n v="0"/>
    <n v="25000000"/>
    <n v="0"/>
    <n v="0"/>
    <n v="25000000"/>
    <n v="0"/>
    <n v="0"/>
    <n v="139619544"/>
    <n v="64619544"/>
    <n v="46.28"/>
    <m/>
    <n v="0"/>
    <n v="0"/>
    <n v="64.619544000000005"/>
    <n v="64.619544000000005"/>
    <n v="25"/>
    <n v="0"/>
    <n v="25"/>
    <n v="0"/>
    <n v="25"/>
    <n v="0"/>
    <n v="139.61954400000002"/>
    <n v="64.619544000000005"/>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7"/>
    <s v="Orientar 8000 Servidores Públicos Distritales En Materia De Prevención De La Falta Disciplinaria."/>
    <n v="1"/>
    <s v="Suma"/>
    <n v="1"/>
    <s v="En ejecucion"/>
    <n v="1"/>
    <n v="0"/>
    <n v="0"/>
    <n v="0"/>
    <n v="3500"/>
    <n v="4001"/>
    <n v="114.31"/>
    <n v="2000"/>
    <n v="0"/>
    <n v="0"/>
    <n v="2000"/>
    <n v="0"/>
    <n v="0"/>
    <n v="500"/>
    <n v="0"/>
    <n v="0"/>
    <n v="8000"/>
    <n v="4001"/>
    <n v="50.01"/>
    <n v="0"/>
    <n v="0"/>
    <n v="0"/>
    <n v="102803820"/>
    <n v="102803820"/>
    <n v="100"/>
    <n v="150000000"/>
    <n v="0"/>
    <n v="0"/>
    <n v="130000000"/>
    <n v="0"/>
    <n v="0"/>
    <n v="70000000"/>
    <n v="0"/>
    <n v="0"/>
    <n v="452803820"/>
    <n v="102803820"/>
    <n v="22.7"/>
    <m/>
    <n v="0"/>
    <n v="0"/>
    <n v="102.80382"/>
    <n v="102.80382"/>
    <n v="150"/>
    <n v="0"/>
    <n v="130"/>
    <n v="0"/>
    <n v="70"/>
    <n v="0"/>
    <n v="452.80381999999997"/>
    <n v="102.80382"/>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8"/>
    <s v="Crear En Un 100 % El Modelo Anticorrupción"/>
    <n v="1"/>
    <s v="Suma"/>
    <n v="1"/>
    <s v="En ejecucion"/>
    <n v="1"/>
    <n v="0"/>
    <n v="0"/>
    <n v="0"/>
    <n v="25"/>
    <n v="12.5"/>
    <n v="50"/>
    <n v="25"/>
    <n v="0"/>
    <n v="0"/>
    <n v="25"/>
    <n v="0"/>
    <n v="0"/>
    <n v="25"/>
    <n v="0"/>
    <n v="0"/>
    <n v="100"/>
    <n v="12.5"/>
    <n v="12.5"/>
    <n v="0"/>
    <n v="0"/>
    <n v="0"/>
    <n v="220293900"/>
    <n v="220147037"/>
    <n v="99.94"/>
    <n v="50000000"/>
    <n v="0"/>
    <n v="0"/>
    <n v="50000000"/>
    <n v="0"/>
    <n v="0"/>
    <n v="50000000"/>
    <n v="0"/>
    <n v="0"/>
    <n v="370293900"/>
    <n v="220147037"/>
    <n v="59.45"/>
    <m/>
    <n v="0"/>
    <n v="0"/>
    <n v="220.29390000000001"/>
    <n v="220.14703700000001"/>
    <n v="50"/>
    <n v="0"/>
    <n v="50"/>
    <n v="0"/>
    <n v="50"/>
    <n v="0"/>
    <n v="370.29390000000001"/>
    <n v="220.14703700000001"/>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9"/>
    <s v="Crear En Un 100 % El Observatorio Para Prevenir La Corrupción En El Distrito Capital."/>
    <n v="1"/>
    <s v="Suma"/>
    <n v="1"/>
    <s v="En ejecucion"/>
    <n v="1"/>
    <n v="10"/>
    <n v="10"/>
    <n v="100"/>
    <n v="20"/>
    <n v="7.8"/>
    <n v="39"/>
    <n v="30"/>
    <n v="0"/>
    <n v="0"/>
    <n v="20"/>
    <n v="0"/>
    <n v="0"/>
    <n v="20"/>
    <n v="0"/>
    <n v="0"/>
    <n v="100"/>
    <n v="17.8"/>
    <n v="17.8"/>
    <n v="44818938"/>
    <n v="44818938"/>
    <n v="100"/>
    <n v="308411535"/>
    <n v="299232548"/>
    <n v="97.02"/>
    <n v="160000000"/>
    <n v="0"/>
    <n v="0"/>
    <n v="160000000"/>
    <n v="0"/>
    <n v="0"/>
    <n v="160000000"/>
    <n v="0"/>
    <n v="0"/>
    <n v="833230473"/>
    <n v="344051486"/>
    <n v="41.29"/>
    <m/>
    <n v="44.818938000000003"/>
    <n v="44.818938000000003"/>
    <n v="308.41153500000001"/>
    <n v="299.23254800000001"/>
    <n v="160"/>
    <n v="0"/>
    <n v="160"/>
    <n v="0"/>
    <n v="160"/>
    <n v="0"/>
    <n v="833.23047300000007"/>
    <n v="344.05148600000001"/>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10"/>
    <s v="Establecer En Un 100 % El Mecanismo Para Incentivar Y Reconocer El Trabajo Adelantado Por Las Entidades Y El Cuerpo De Abogados En La Gestión Jurídica Distrital."/>
    <n v="1"/>
    <s v="Suma"/>
    <n v="1"/>
    <s v="En ejecucion"/>
    <n v="1"/>
    <n v="0"/>
    <n v="0"/>
    <n v="0"/>
    <n v="25"/>
    <n v="1"/>
    <n v="4"/>
    <n v="25"/>
    <n v="0"/>
    <n v="0"/>
    <n v="25"/>
    <n v="0"/>
    <n v="0"/>
    <n v="25"/>
    <n v="0"/>
    <n v="0"/>
    <n v="100"/>
    <n v="1"/>
    <n v="1"/>
    <n v="0"/>
    <n v="0"/>
    <n v="0"/>
    <n v="260147021"/>
    <n v="0"/>
    <n v="0"/>
    <n v="100000000"/>
    <n v="0"/>
    <n v="0"/>
    <n v="100000000"/>
    <n v="0"/>
    <n v="0"/>
    <n v="100000000"/>
    <n v="0"/>
    <n v="0"/>
    <n v="560147021"/>
    <n v="0"/>
    <n v="0"/>
    <m/>
    <n v="0"/>
    <n v="0"/>
    <n v="260.147021"/>
    <n v="0"/>
    <n v="100"/>
    <n v="0"/>
    <n v="100"/>
    <n v="0"/>
    <n v="100"/>
    <n v="0"/>
    <n v="560.147021"/>
    <n v="0"/>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11"/>
    <s v="Llevar A Cabo 8 Documentos De Análisis Jurídico En Temas De Alto Impacto En El Distrito Capital."/>
    <n v="1"/>
    <s v="Suma"/>
    <n v="1"/>
    <s v="En ejecucion"/>
    <n v="1"/>
    <n v="0"/>
    <n v="0"/>
    <n v="0"/>
    <n v="2"/>
    <n v="0"/>
    <n v="0"/>
    <n v="2"/>
    <n v="0"/>
    <n v="0"/>
    <n v="2"/>
    <n v="0"/>
    <n v="0"/>
    <n v="2"/>
    <n v="0"/>
    <n v="0"/>
    <n v="8"/>
    <n v="0"/>
    <n v="0"/>
    <n v="0"/>
    <n v="0"/>
    <n v="0"/>
    <n v="66088170"/>
    <n v="0"/>
    <n v="0"/>
    <n v="50000000"/>
    <n v="0"/>
    <n v="0"/>
    <n v="50000000"/>
    <n v="0"/>
    <n v="0"/>
    <n v="50000000"/>
    <n v="0"/>
    <n v="0"/>
    <n v="216088170"/>
    <n v="0"/>
    <n v="0"/>
    <s v="VIGENCIA (a 30/06/2021): Se reprograma el plan de trabajo, esta meta inicia ejecución en el mes de octubre 2021."/>
    <n v="0"/>
    <n v="0"/>
    <n v="66.088170000000005"/>
    <n v="0"/>
    <n v="50"/>
    <n v="0"/>
    <n v="50"/>
    <n v="0"/>
    <n v="50"/>
    <n v="0"/>
    <n v="216.08816999999999"/>
    <n v="0"/>
  </r>
  <r>
    <n v="16"/>
    <s v="Un Nuevo Contrato Social y Ambiental para la Bogotá del Siglo XXI"/>
    <x v="0"/>
    <n v="2021"/>
    <s v="30/06/2021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5"/>
    <n v="12"/>
    <s v="Lograr Un Nivel De Éxito Procesal Del 83 % Orientado A La Defensa Del Patrimonio Distrital."/>
    <n v="2"/>
    <s v="Constante"/>
    <n v="1"/>
    <s v="En ejecucion"/>
    <n v="1"/>
    <n v="83"/>
    <n v="87.37"/>
    <n v="105.27"/>
    <n v="83"/>
    <n v="87.86"/>
    <n v="105.86"/>
    <n v="83"/>
    <n v="0"/>
    <n v="0"/>
    <n v="83"/>
    <n v="0"/>
    <n v="0"/>
    <n v="83"/>
    <n v="0"/>
    <n v="0"/>
    <s v="N/A"/>
    <s v="N/A"/>
    <s v="N/A"/>
    <n v="480000000"/>
    <n v="475439293"/>
    <n v="99.05"/>
    <n v="980307855"/>
    <n v="980307855"/>
    <n v="100"/>
    <n v="1137657635"/>
    <n v="0"/>
    <n v="0"/>
    <n v="1283500000"/>
    <n v="0"/>
    <n v="0"/>
    <n v="1153000000"/>
    <n v="0"/>
    <n v="0"/>
    <n v="5034465490"/>
    <n v="1455747148"/>
    <n v="28.92"/>
    <s v="VIGENCIA (a 30/06/2021): De conformidad con la información registrada en el Sistema de Información de Procesos Judiciales de Bogotá D.C. - SIPROJWEB, para el período comprendido entre el 01-01-2020 hasta el 30-06-2021 se obtuvo un Éxito Procesal Cuantitativo del 87,86%, que corresponde a la proporción entre, los 23.236 procesos terminados que fueron fallados a favor del Distrito Capital y el total de procesos terminados (a favor y en contra) durante el período de reporte, equivalentes a 26.447 procesos."/>
    <n v="480"/>
    <n v="475.43929300000002"/>
    <n v="980.30785500000002"/>
    <n v="980.30785500000002"/>
    <n v="1137.657635"/>
    <n v="0"/>
    <n v="1283.5"/>
    <n v="0"/>
    <n v="1153"/>
    <n v="0"/>
    <n v="5034.4654900000005"/>
    <n v="1455.747147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1"/>
    <s v="Fortalecer 800 Grupos De Ciudadanos Vinculados A Instancias De Participación Para La Convivencia Y Seguridad."/>
    <n v="2"/>
    <s v="Constante"/>
    <n v="1"/>
    <s v="En ejecucion"/>
    <n v="1"/>
    <n v="800"/>
    <n v="800"/>
    <n v="100"/>
    <n v="800"/>
    <n v="159"/>
    <n v="19.88"/>
    <n v="800"/>
    <n v="0"/>
    <n v="0"/>
    <n v="800"/>
    <n v="0"/>
    <n v="0"/>
    <n v="800"/>
    <n v="0"/>
    <n v="0"/>
    <s v="N/A"/>
    <s v="N/A"/>
    <s v="N/A"/>
    <n v="175400000"/>
    <n v="138000000"/>
    <n v="78.680000000000007"/>
    <n v="187060000"/>
    <n v="0"/>
    <n v="0"/>
    <n v="3000000000"/>
    <n v="0"/>
    <n v="0"/>
    <n v="3000000000"/>
    <n v="0"/>
    <n v="0"/>
    <n v="1499000000"/>
    <n v="0"/>
    <n v="0"/>
    <n v="7861460000"/>
    <n v="138000000"/>
    <n v="1.76"/>
    <s v="VIGENCIA (a 30/06/2021): Se han realizado jornadas comunitarias, reuniones con la comunidad y se culmino el curso en alianza con IDPAC para capacitar y fortalecer a los grupos ciudadanos de la ciudada. En este momento se encuentra adelantando la ruta de fortalecimiento a grupos de ciudadanos con la cual"/>
    <n v="175.4"/>
    <n v="138"/>
    <n v="187.06"/>
    <n v="0"/>
    <n v="3000"/>
    <n v="0"/>
    <n v="3000"/>
    <n v="0"/>
    <n v="1499"/>
    <n v="0"/>
    <n v="7861.46"/>
    <n v="13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2"/>
    <s v="Formar 10000 Jóvenes En Habilidades De Mediacion, Tolerancia, Empatía, Autocontrol Y Manejo De Emociones."/>
    <n v="1"/>
    <s v="Suma"/>
    <n v="1"/>
    <s v="En ejecucion"/>
    <n v="1"/>
    <n v="50"/>
    <n v="43"/>
    <n v="86"/>
    <n v="2900"/>
    <n v="726"/>
    <n v="25.03"/>
    <n v="2900"/>
    <n v="0"/>
    <n v="0"/>
    <n v="2950"/>
    <n v="0"/>
    <n v="0"/>
    <n v="1207"/>
    <n v="0"/>
    <n v="0"/>
    <n v="10000"/>
    <n v="769"/>
    <n v="7.69"/>
    <n v="2014659462"/>
    <n v="1951119462"/>
    <n v="96.85"/>
    <n v="1561381000"/>
    <n v="642391099"/>
    <n v="41.14"/>
    <n v="1600000000"/>
    <n v="0"/>
    <n v="0"/>
    <n v="1600000000"/>
    <n v="0"/>
    <n v="0"/>
    <n v="978000000"/>
    <n v="0"/>
    <n v="0"/>
    <n v="7754040462"/>
    <n v="2593510561"/>
    <n v="33.450000000000003"/>
    <s v="VIGENCIA (a 30/06/2021): Con base en el convenio 1849 adelantado entre la Secretaria de Seguridad e IDIPRON se ha logrado la capacitación de 726 jóvenes en diferentes habilidades, así mismo, en el marco de este mismo convenio se han venido acompañando acciones territoriales con el fin de mejorar la seguridad y convivencia en los entornos de segmentos viales de ciclorutas y estaciones de transmilenio."/>
    <n v="2014.6594620000001"/>
    <n v="1951.1194620000001"/>
    <n v="1561.3810000000001"/>
    <n v="642.39109900000005"/>
    <n v="1600"/>
    <n v="0"/>
    <n v="1600"/>
    <n v="0"/>
    <n v="978"/>
    <n v="0"/>
    <n v="7754.0404619999999"/>
    <n v="2593.510561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3"/>
    <s v="Diseñar E Implementar 100 Estrategia De Sensibilización Y Mitigación Del Riesgo Para La Ciudadcon Énfasis En Las Poblaciones En Alto Riesgo."/>
    <n v="3"/>
    <s v="Creciente"/>
    <n v="1"/>
    <s v="En ejecucion"/>
    <n v="1"/>
    <n v="7"/>
    <n v="6"/>
    <n v="85.71"/>
    <n v="40"/>
    <n v="40"/>
    <n v="100"/>
    <n v="70"/>
    <n v="0"/>
    <n v="0"/>
    <n v="90"/>
    <n v="0"/>
    <n v="0"/>
    <n v="100"/>
    <n v="0"/>
    <n v="0"/>
    <s v="N/A"/>
    <s v="N/A"/>
    <s v="N/A"/>
    <n v="216321797"/>
    <n v="147890639"/>
    <n v="68.37"/>
    <n v="8031860000"/>
    <n v="6582877293"/>
    <n v="81.96"/>
    <n v="1400000000"/>
    <n v="0"/>
    <n v="0"/>
    <n v="1400000000"/>
    <n v="0"/>
    <n v="0"/>
    <n v="1255000000"/>
    <n v="0"/>
    <n v="0"/>
    <n v="12303181797"/>
    <n v="6730767932"/>
    <n v="54.71"/>
    <s v="VIGENCIA (a 30/06/2021): En el marco de las estrategias de Plan operativo especial para la seguridad y la convivencia de las personas Habitante de Calle y Plan operativo especial para la seguridad y la convivencia de las personas Migrantes se han realizado accciones entre las que destacan los acompañamientos a recorridos de CHC para la oferta de servicios y la realización de mesas locales para el fenomeno de habitabilidad en calle con el fin de realizar acciones coordinadas entre entidades."/>
    <n v="216.321797"/>
    <n v="147.89063899999999"/>
    <n v="8031.86"/>
    <n v="6582.8772929999996"/>
    <n v="1400"/>
    <n v="0"/>
    <n v="1400"/>
    <n v="0"/>
    <n v="1255"/>
    <n v="0"/>
    <n v="12303.181796999999"/>
    <n v="6730.767931999999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15"/>
    <n v="37.5"/>
    <n v="70"/>
    <n v="0"/>
    <n v="0"/>
    <n v="90"/>
    <n v="0"/>
    <n v="0"/>
    <n v="100"/>
    <n v="0"/>
    <n v="0"/>
    <s v="N/A"/>
    <s v="N/A"/>
    <s v="N/A"/>
    <n v="2588142728"/>
    <n v="2457426219"/>
    <n v="94.95"/>
    <n v="1412352000"/>
    <n v="1094168675"/>
    <n v="77.47"/>
    <n v="2240000000"/>
    <n v="0"/>
    <n v="0"/>
    <n v="2240000000"/>
    <n v="0"/>
    <n v="0"/>
    <n v="1864828000"/>
    <n v="0"/>
    <n v="0"/>
    <n v="10345322728"/>
    <n v="3551594894"/>
    <n v="34.33"/>
    <s v="VIGENCIA (a 30/06/2021): En el marco de esta estrategia se han realizado acciones entre las que destaca las Jornadas de información de rutas de acceso para atención a violencias basadas en género en las direntes localidades. Estas tienen como finalidad prevenir e identificar comportamientos que afecten a las mujeres"/>
    <n v="2588.1427279999998"/>
    <n v="2457.4262189999999"/>
    <n v="1412.3520000000001"/>
    <n v="1094.1686749999999"/>
    <n v="2240"/>
    <n v="0"/>
    <n v="2240"/>
    <n v="0"/>
    <n v="1864.828"/>
    <n v="0"/>
    <n v="10345.322727999999"/>
    <n v="3551.594893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5"/>
    <s v="Diseñar Y Aplicar 100 Estrategia De Mediacion Escolar  Y Comunitaria Como Herramienta De Justicia Para Generar Cultura Ciudadana En La Ciudad."/>
    <n v="3"/>
    <s v="Creciente"/>
    <n v="1"/>
    <s v="En ejecucion"/>
    <n v="1"/>
    <n v="0"/>
    <n v="0"/>
    <n v="0"/>
    <n v="40"/>
    <n v="40"/>
    <n v="100"/>
    <n v="70"/>
    <n v="0"/>
    <n v="0"/>
    <n v="90"/>
    <n v="0"/>
    <n v="0"/>
    <n v="100"/>
    <n v="0"/>
    <n v="0"/>
    <s v="N/A"/>
    <s v="N/A"/>
    <s v="N/A"/>
    <n v="0"/>
    <n v="0"/>
    <n v="0"/>
    <n v="1186583000"/>
    <n v="241786850"/>
    <n v="20.38"/>
    <n v="1400000000"/>
    <n v="0"/>
    <n v="0"/>
    <n v="1100000000"/>
    <n v="0"/>
    <n v="0"/>
    <n v="910000000"/>
    <n v="0"/>
    <n v="0"/>
    <n v="4596583000"/>
    <n v="241786850"/>
    <n v="5.26"/>
    <s v="VIGENCIA (a 30/06/2021): Con la reactivación paulatina de las IED en la ciudad se han desarrollado acciones, entre las que destacan la realización de recorrido y/o cartografía social para identificación y caracterización de factores de riesgo (físicos y sociales) para la toma de decisiones interinstitucionales"/>
    <n v="0"/>
    <n v="0"/>
    <n v="1186.5830000000001"/>
    <n v="241.78684999999999"/>
    <n v="1400"/>
    <n v="0"/>
    <n v="1100"/>
    <n v="0"/>
    <n v="910"/>
    <n v="0"/>
    <n v="4596.5830000000005"/>
    <n v="241.7868499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7"/>
    <s v="Realizar 20 Consejos Locales De Seguridad Social En Todas Las Localidades De La Ciudad (Uno Por Cada Localidad)"/>
    <n v="2"/>
    <s v="Constante"/>
    <n v="1"/>
    <s v="En ejecucion"/>
    <n v="1"/>
    <n v="20"/>
    <n v="17"/>
    <n v="85"/>
    <n v="20"/>
    <n v="17"/>
    <n v="85"/>
    <n v="20"/>
    <n v="0"/>
    <n v="0"/>
    <n v="20"/>
    <n v="0"/>
    <n v="0"/>
    <n v="20"/>
    <n v="0"/>
    <n v="0"/>
    <s v="N/A"/>
    <s v="N/A"/>
    <s v="N/A"/>
    <n v="100000"/>
    <n v="0"/>
    <n v="0"/>
    <n v="10000000"/>
    <n v="0"/>
    <n v="0"/>
    <n v="200000000"/>
    <n v="0"/>
    <n v="0"/>
    <n v="200000000"/>
    <n v="0"/>
    <n v="0"/>
    <n v="200000000"/>
    <n v="0"/>
    <n v="0"/>
    <n v="610100000"/>
    <n v="0"/>
    <n v="0"/>
    <s v="VIGENCIA (a 30/06/2021):  En el momento se han desarrollado 17 Consejos en 17 localidades, con actas aprobadas. De igual forma, se espera la formalización de este espacio, en el orden de las entidades y personas que deben asistir a la misma, pues este reporte está dado desde el decreto 079-2018."/>
    <n v="0.1"/>
    <n v="0"/>
    <n v="10"/>
    <n v="0"/>
    <n v="200"/>
    <n v="0"/>
    <n v="200"/>
    <n v="0"/>
    <n v="200"/>
    <n v="0"/>
    <n v="610.1"/>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1"/>
    <s v="Atender A 800  Jóvenes Del Sistema De Responsabilidad Penal Para Adolescentes (Srpa) A Través De Las Rutas De Atención Del Programa Distrital De Justicia Juvenil Restaurativa"/>
    <n v="1"/>
    <s v="Suma"/>
    <n v="1"/>
    <s v="En ejecucion"/>
    <n v="1"/>
    <n v="92"/>
    <n v="92"/>
    <n v="100"/>
    <n v="220"/>
    <n v="84"/>
    <n v="38.18"/>
    <n v="250"/>
    <n v="0"/>
    <n v="0"/>
    <n v="198"/>
    <n v="0"/>
    <n v="0"/>
    <n v="40"/>
    <n v="0"/>
    <n v="0"/>
    <n v="800"/>
    <n v="176"/>
    <n v="22"/>
    <n v="37954537"/>
    <n v="36103149"/>
    <n v="95.13"/>
    <n v="1567054350"/>
    <n v="1517224850"/>
    <n v="96.82"/>
    <n v="2571865705"/>
    <n v="0"/>
    <n v="0"/>
    <n v="2662070929"/>
    <n v="0"/>
    <n v="0"/>
    <n v="2557659935"/>
    <n v="0"/>
    <n v="0"/>
    <n v="9396605456"/>
    <n v="1553327999"/>
    <n v="16.53"/>
    <s v="VIGENCIA (a 30/06/2021):  En el periodo enero ¿ junio de 2021, ingresaron 84 adolescentes y jóvenes, de los cuales 75 ingresaron a través de la Línea de Principio de Oportunidad en la modalidad de Suspensión del Procedimiento a Prueba y 9 a través de la Línea Adolescentes en ejecución de sanción"/>
    <n v="37.954537000000002"/>
    <n v="36.103149000000002"/>
    <n v="1567.0543500000001"/>
    <n v="1517.2248500000001"/>
    <n v="2571.8657050000002"/>
    <n v="0"/>
    <n v="2662.070929"/>
    <n v="0"/>
    <n v="2557.6599350000001"/>
    <n v="0"/>
    <n v="9396.6054559999993"/>
    <n v="1553.327999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30"/>
    <n v="50"/>
    <n v="80"/>
    <n v="0"/>
    <n v="0"/>
    <n v="100"/>
    <n v="0"/>
    <n v="0"/>
    <n v="30"/>
    <n v="0"/>
    <n v="0"/>
    <n v="300"/>
    <n v="60"/>
    <n v="20"/>
    <n v="28800000"/>
    <n v="28800000"/>
    <n v="100"/>
    <n v="420277052"/>
    <n v="317312322"/>
    <n v="75.5"/>
    <n v="430115604"/>
    <n v="0"/>
    <n v="0"/>
    <n v="442357487"/>
    <n v="0"/>
    <n v="0"/>
    <n v="427444825"/>
    <n v="0"/>
    <n v="0"/>
    <n v="1748994968"/>
    <n v="346112322"/>
    <n v="19.79"/>
    <s v="VIGENCIA (a 30/06/2021):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periodo enero - junio de 2021 las autoridades del SRPA remitieron 72 adolescentes y jóvenes al PSJTD. Luego de verificar los temas de afiliación se ha realizado sensibilización con 68 adolescentes y jóvenes pre-candidatizados, de estos se activó ruta de salud e ingreso al programa en 30 casos a través de Capital Salud EPS, Famisanar EPS y Sanitas EPS."/>
    <n v="28.8"/>
    <n v="28.8"/>
    <n v="420.27705200000003"/>
    <n v="317.31232199999999"/>
    <n v="430.11560400000002"/>
    <n v="0"/>
    <n v="442.35748699999999"/>
    <n v="0"/>
    <n v="427.44482499999998"/>
    <n v="0"/>
    <n v="1748.994968"/>
    <n v="346.112322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3"/>
    <s v="Vincular A 1500 Jóvenes Del Sistema De Responsabilidad Penal Para Adolescentes (Srpa) A Cuatro (4) Estrategias De Atención Integral."/>
    <n v="1"/>
    <s v="Suma"/>
    <n v="1"/>
    <s v="En ejecucion"/>
    <n v="1"/>
    <n v="100"/>
    <n v="100"/>
    <n v="100"/>
    <n v="400"/>
    <n v="34"/>
    <n v="8.5"/>
    <n v="450"/>
    <n v="0"/>
    <n v="0"/>
    <n v="450"/>
    <n v="0"/>
    <n v="0"/>
    <n v="100"/>
    <n v="0"/>
    <n v="0"/>
    <n v="1500"/>
    <n v="134"/>
    <n v="8.93"/>
    <n v="1202770766"/>
    <n v="1202637789"/>
    <n v="99.99"/>
    <n v="3343913047"/>
    <n v="2509360960"/>
    <n v="75.040000000000006"/>
    <n v="5372792987"/>
    <n v="0"/>
    <n v="0"/>
    <n v="6058733066"/>
    <n v="0"/>
    <n v="0"/>
    <n v="5802340833"/>
    <n v="0"/>
    <n v="0"/>
    <n v="21780550699"/>
    <n v="3711998749"/>
    <n v="17.04"/>
    <s v="VIGENCIA (a 30/06/2021): De enero a junio de 2021, 34 adolescentes y jóvenes han sido vinculados a estrategias orientadas a fortalecer su atención integral. Centro de Atención Especializada Bosconia, operado por la Congregación de Religiosos Terciarios Capuchinos se atendieron 22 adolescentes y/o jóvenes, 20 ingresaron en 2020 y 2 en 2021, contó con la intervención de un equipo de pedagogos y artistas que trabajaron en diferentes frentes: enriquecimiento del ambiente y las estrategias comunicativas de las y los adolescentes y sus familias, se fortalecieron procesos diarios de manera presencial y virtual con oferta en áreas gráfica, literaria, corporal, musical y cinematográfica, trabajo mediante centros de interés para profundizar en habilidades y conocimientos. Se mantuvo sinergia con la entidad que brinda educación formal, buscando la transversalidad con las demás actividades.  Programa para la Atención y Prevención de la Agresión sexual ¿ PASOS: se ha logrado vinculación de 32 adolescente / jóvenes, quienes de manera diferenciada han recibido procesos de atención desde psicología forense, aplicación de escalas de valoración de riesgo de reincidencia, procesos de atención individual y grupal y demás atenciones que responden a las particularidades de los casos. Desde las estrategias transversales, pedagógico artística y de regulación emocional Cuenta hasta Diez se fortalecen los procesos. Estrategia de atención a adolescentes y jóvenes con medida de reintegro familiar y/o en egreso del SRPA: Se cuenta con el diseño de un instrumento de valoración psicosocial para caracterizar y medir factores de riesgo y protección.  Se adelantan acciones para formalizar alianzas: Escuela Taller Bogota para brindar formación para la inclusión productiva, Secretaría de Educación para brindar un modelo de educación flexible, IDIPRON para brindar servicios en un equipamiento ubicado en el barrio La Victoria."/>
    <n v="1202.7707660000001"/>
    <n v="1202.6377890000001"/>
    <n v="3343.913047"/>
    <n v="2509.36096"/>
    <n v="5372.7929869999998"/>
    <n v="0"/>
    <n v="6058.7330659999998"/>
    <n v="0"/>
    <n v="5802.3408330000002"/>
    <n v="0"/>
    <n v="21780.550698999999"/>
    <n v="3711.998749000000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22"/>
    <n v="11"/>
    <n v="0"/>
    <n v="0"/>
    <n v="0"/>
    <n v="0"/>
    <n v="0"/>
    <n v="0"/>
    <n v="0"/>
    <n v="0"/>
    <n v="0"/>
    <n v="2"/>
    <n v="0.22"/>
    <n v="11"/>
    <n v="0"/>
    <n v="0"/>
    <n v="0"/>
    <n v="500000000"/>
    <n v="0"/>
    <n v="0"/>
    <n v="0"/>
    <n v="0"/>
    <n v="0"/>
    <n v="0"/>
    <n v="0"/>
    <n v="0"/>
    <n v="0"/>
    <n v="0"/>
    <n v="0"/>
    <n v="500000000"/>
    <n v="0"/>
    <n v="0"/>
    <s v="VIGENCIA (a 30/06/2021): En el marco de las gestiones de la Secretaría para la suscripción de un convenio con INPEC que permita brindar servicios de atención a población pospenada y egresada del SRPA en la sede Casa Libertad, se avanzó en la formulación del alcance y especificaciones de la intervención físico, definición de dotación requerida.   La intervención de mejoramiento se concentrará en adecuar espacios para tres líneas de trabajo: 1) Crecimiento personal, 2) Arte y cultura y 3) Formación para el trabajo  Adicionalmente, se inició el proceso de adquisición de mobiliario para mejorar las condiciones de atención en los espacios del Programa Distrital de Justicia Juvenil Restaurativa.  Es importante mencionar que los avances han sido de gestión y no se han requerido recursos presupuestales a la fecha."/>
    <n v="0"/>
    <n v="0"/>
    <n v="500"/>
    <n v="0"/>
    <n v="0"/>
    <n v="0"/>
    <n v="0"/>
    <n v="0"/>
    <n v="0"/>
    <n v="0"/>
    <n v="500"/>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5"/>
    <s v="Atender A 2530 Personas Pospenadas A Través Del Modelo De Atención Diseñado Para Bogotá, Que Permita La Inclusión Social, Familiar Y Productiva Desde El Programa Casa Libertad"/>
    <n v="1"/>
    <s v="Suma"/>
    <n v="1"/>
    <s v="En ejecucion"/>
    <n v="1"/>
    <n v="280"/>
    <n v="271"/>
    <n v="96.79"/>
    <n v="659"/>
    <n v="234"/>
    <n v="35.51"/>
    <n v="650"/>
    <n v="0"/>
    <n v="0"/>
    <n v="650"/>
    <n v="0"/>
    <n v="0"/>
    <n v="300"/>
    <n v="0"/>
    <n v="0"/>
    <n v="2530"/>
    <n v="505"/>
    <n v="19.96"/>
    <n v="6140197"/>
    <n v="6140197"/>
    <n v="100"/>
    <n v="837108000"/>
    <n v="556284948"/>
    <n v="66.45"/>
    <n v="888944412"/>
    <n v="0"/>
    <n v="0"/>
    <n v="920499612"/>
    <n v="0"/>
    <n v="0"/>
    <n v="953253908"/>
    <n v="0"/>
    <n v="0"/>
    <n v="3605946129"/>
    <n v="562425145"/>
    <n v="15.6"/>
    <s v="VIGENCIA (a 30/06/2021): Se ha venido actualizando el programa Casa Libertad Bogotá para la nueva implementación de un modelo de atención para las personas que salen de la cárcel teniendo en cuenta que en diciembre de 2020 el Ministerio de Justicia y del Derecho actualizó los ¿Lineamientos para la implementación del programa nacional de prevención de la reincidencia desde un modelo de atención pospenitenciaria -Casa Libertad&quot;. Desde enero al 30 de junio 2021 se han realizado 234 planes de trabajo individual - PTI a usuarios del programa Casa Libertad Bogotá, que equivalen a 99 en el mes de junio."/>
    <n v="6.1401969999999997"/>
    <n v="6.1401969999999997"/>
    <n v="837.10799999999995"/>
    <n v="556.28494799999999"/>
    <n v="888.94441200000006"/>
    <n v="0"/>
    <n v="920.49961199999996"/>
    <n v="0"/>
    <n v="953.25390800000002"/>
    <n v="0"/>
    <n v="3605.9461289999999"/>
    <n v="562.4251449999999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5"/>
    <n v="6"/>
    <s v="Disminuir  A 5.6 Porciento La Reincidencia Penitenciaria De La Población Atendida Bajo El Lineamiento Implementado En Bogotá Para Personas Pospenadas"/>
    <n v="4"/>
    <s v="Decreciente"/>
    <n v="1"/>
    <s v="En ejecucion"/>
    <n v="1"/>
    <n v="0"/>
    <n v="0"/>
    <n v="0"/>
    <n v="5.9"/>
    <n v="0"/>
    <n v="0"/>
    <n v="5.8"/>
    <n v="0"/>
    <n v="0"/>
    <n v="5.7"/>
    <n v="0"/>
    <n v="0"/>
    <n v="5.6"/>
    <n v="0"/>
    <n v="0"/>
    <s v="N/A"/>
    <s v="N/A"/>
    <s v="N/A"/>
    <n v="0"/>
    <n v="0"/>
    <n v="0"/>
    <n v="273219000"/>
    <n v="0"/>
    <n v="0"/>
    <n v="357650000"/>
    <n v="0"/>
    <n v="0"/>
    <n v="369483200"/>
    <n v="0"/>
    <n v="0"/>
    <n v="360552106"/>
    <n v="0"/>
    <n v="0"/>
    <n v="1360904306"/>
    <n v="0"/>
    <n v="0"/>
    <s v="VIGENCIA (a 30/06/2021): ."/>
    <n v="0"/>
    <n v="0"/>
    <n v="273.21899999999999"/>
    <n v="0"/>
    <n v="357.65"/>
    <n v="0"/>
    <n v="369.48320000000001"/>
    <n v="0"/>
    <n v="360.55210599999998"/>
    <n v="0"/>
    <n v="1360.9043059999999"/>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1"/>
    <s v="Construir 1 Estudio Que Permita La Identificación Y Atención De La Población Sindicada En Bogotá"/>
    <n v="3"/>
    <s v="Creciente"/>
    <n v="1"/>
    <s v="En ejecucion"/>
    <n v="1"/>
    <n v="0.3"/>
    <n v="0.3"/>
    <n v="100"/>
    <n v="0.5"/>
    <n v="0.4"/>
    <n v="80"/>
    <n v="0.7"/>
    <n v="0"/>
    <n v="0"/>
    <n v="0.95"/>
    <n v="0"/>
    <n v="0"/>
    <n v="1"/>
    <n v="0"/>
    <n v="0"/>
    <s v="N/A"/>
    <s v="N/A"/>
    <s v="N/A"/>
    <n v="122500000"/>
    <n v="122500000"/>
    <n v="100"/>
    <n v="556396075"/>
    <n v="556216075"/>
    <n v="99.97"/>
    <n v="1092869000"/>
    <n v="0"/>
    <n v="0"/>
    <n v="1092868000"/>
    <n v="0"/>
    <n v="0"/>
    <n v="1000000000"/>
    <n v="0"/>
    <n v="0"/>
    <n v="3864633075"/>
    <n v="678716075"/>
    <n v="17.559999999999999"/>
    <s v="VIGENCIA (a 30/06/2021): Esta Secretaría está comprometida con el respeto del derecho al debido proceso de los detenidos preventivamente en Bogotá. En razón que uno de los elementos de este derecho es el que se desarrolle el proceso penal sin dilaciones injustificadas, desde 2020 se ha avanza  en el diseño de una herramienta que pueda alertar en qué casos se identifican posibles vencimientos de términos en los procesos judiciales. Si bien a finales del 2020 se adelantó  un ejercicio piloto de esta herramienta, tras recibir retroalimentación de la Defensoría Nacional de la Defensoría del Pueblo al respecto, durante el primer semestre de 2021 se  incorporaron algunos ajustes a la herramienta . Al cierre del primer semestre de 2021, se compartieron los  resultados con la Defensoría del Pueblo y se está  a la espera de su nueva retroalimentación, a efectos de considerar si (i) se requieren nuevos ajustes o si (ii) se puede avanzar en la automatización de este ejercicio."/>
    <n v="122.5"/>
    <n v="122.5"/>
    <n v="556.396075"/>
    <n v="556.21607500000005"/>
    <n v="1092.8689999999999"/>
    <n v="0"/>
    <n v="1092.8679999999999"/>
    <n v="0"/>
    <n v="1000"/>
    <n v="0"/>
    <n v="3864.6330749999997"/>
    <n v="678.7160750000000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s v="VIGENCIA (a 31/03/2021): Meta cerrada."/>
    <n v="778.53893700000003"/>
    <n v="633.29255899999998"/>
    <n v="0"/>
    <n v="0"/>
    <n v="0"/>
    <n v="0"/>
    <n v="0"/>
    <n v="0"/>
    <n v="0"/>
    <n v="0"/>
    <n v="778.53893700000003"/>
    <n v="633.292558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3"/>
    <s v="Mantener El 100 Porciento De La Cárcel Distrital De Varones Y Anexo De Mujeres Con Estándares De Calidad Para Brindar Condiciones Dignas A Las Personas Privadas De La Libertad."/>
    <n v="2"/>
    <s v="Constante"/>
    <n v="1"/>
    <s v="En ejecucion"/>
    <n v="1"/>
    <n v="100"/>
    <n v="100"/>
    <n v="100"/>
    <n v="100"/>
    <n v="54"/>
    <n v="54"/>
    <n v="100"/>
    <n v="0"/>
    <n v="0"/>
    <n v="100"/>
    <n v="0"/>
    <n v="0"/>
    <n v="100"/>
    <n v="0"/>
    <n v="0"/>
    <s v="N/A"/>
    <s v="N/A"/>
    <s v="N/A"/>
    <n v="5834315515"/>
    <n v="5695961649"/>
    <n v="97.63"/>
    <n v="13291876350"/>
    <n v="7260309497"/>
    <n v="54.62"/>
    <n v="12350000000"/>
    <n v="0"/>
    <n v="0"/>
    <n v="12600000000"/>
    <n v="0"/>
    <n v="0"/>
    <n v="9794898000"/>
    <n v="0"/>
    <n v="0"/>
    <n v="53871089865"/>
    <n v="12956271146"/>
    <n v="24.05"/>
    <s v="VIGENCIA (a 30/06/2021): Con el fin de fortalecer la atención integral, bienestar y calidad de vida de las personas privadas de la libertad ¿ PPL de la Cárcel Distrital de varones y anexo de mujeres, se suministró 28.970 raciones alimentarias a un promedio de 913 personas recluidas en el establecimiento penitenciario, de las cuales se entregaron 3.240 raciones de dietas terapéuticas durante el mes de junio a 108 PPL. Seguidamente en el componente de salud, se atendieron a 650 PPL las cuales corresponden a 195 Consulta Resolutiva, 64 Urgencias, 14 Valoración Servicio Alimentos, 109 Atenciones en área de Sanidad, 31 Atenciones PYD, 61 Valoración Ingreso, 121 Valoración Egreso y 55 Apertura Historia Clínica y por otra parte se ejecutaron 9 charlas educativo preventivas y de orientación en el marco de las acciones de promoción en salud."/>
    <n v="5834.3155150000002"/>
    <n v="5695.9616489999999"/>
    <n v="13291.87635"/>
    <n v="7260.3094970000002"/>
    <n v="12350"/>
    <n v="0"/>
    <n v="12600"/>
    <n v="0"/>
    <n v="9794.8979999999992"/>
    <n v="0"/>
    <n v="53871.089865000002"/>
    <n v="12956.271145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80"/>
    <n v="80"/>
    <n v="100"/>
    <n v="0"/>
    <n v="0"/>
    <n v="100"/>
    <n v="0"/>
    <n v="0"/>
    <n v="100"/>
    <n v="0"/>
    <n v="0"/>
    <s v="N/A"/>
    <s v="N/A"/>
    <s v="N/A"/>
    <n v="627294618"/>
    <n v="625497213"/>
    <n v="99.71"/>
    <n v="382845134"/>
    <n v="382845134"/>
    <n v="100"/>
    <n v="130000000"/>
    <n v="0"/>
    <n v="0"/>
    <n v="100000000"/>
    <n v="0"/>
    <n v="0"/>
    <n v="96102000"/>
    <n v="0"/>
    <n v="0"/>
    <n v="1336241752"/>
    <n v="1008342347"/>
    <n v="75.459999999999994"/>
    <s v="VIGENCIA (a 30/06/2021): Se logró el fortalecimiento en la atención integral a 1.028 personas privadas de la libertad de la cárcel distrital de varones y anexo de mujeres, facilitando estrategias que coadyudan  a la implementación de su proyecto de vida, tanto a mediano como a largo plazo, mediante la realización de actividades por parte del grupo psicosocial: Deportes, artes, fisioterapia, psicología, terapia ocupacional, pos penado, antropología y trabajo social,  educación, biblioteca, salud y cubrimiento mediante emisora,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de esta manera se efectuaron 302 intervenciones grupales desde Salud Mental en temáticas como Prevención de Conducta Suicida, de Consumo de sustancias psicoactivas y mitigación del riesgo, Prevención de Abuso sexual y de Violencia física y emocional. Por otra parte, se ejecutaron 154 intervenciones individuales en temas como acompañamiento en duelo, en crisis, individuales y en Consejo de Evaluación y Tratamiento ¿ CET y actividades para conmemorar fecha afirmativa como el Día mundial de toma de conciencia del abuso y maltrato en la vejez."/>
    <n v="627.29461800000001"/>
    <n v="625.49721299999999"/>
    <n v="382.84513399999997"/>
    <n v="382.84513399999997"/>
    <n v="130"/>
    <n v="0"/>
    <n v="100"/>
    <n v="0"/>
    <n v="96.102000000000004"/>
    <n v="0"/>
    <n v="1336.2417520000001"/>
    <n v="1008.34234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5"/>
    <s v="Implementar El 100 Porciento De Una Estrategia De Responsabilización Frente A Los Presuntos Delitos Cometidos Por Las Personas Privadas De La Libertad."/>
    <n v="2"/>
    <s v="Constante"/>
    <n v="1"/>
    <s v="En ejecucion"/>
    <n v="1"/>
    <n v="100"/>
    <n v="100"/>
    <n v="100"/>
    <n v="100"/>
    <n v="67"/>
    <n v="67"/>
    <n v="100"/>
    <n v="0"/>
    <n v="0"/>
    <n v="100"/>
    <n v="0"/>
    <n v="0"/>
    <n v="100"/>
    <n v="0"/>
    <n v="0"/>
    <s v="N/A"/>
    <s v="N/A"/>
    <s v="N/A"/>
    <n v="26000000"/>
    <n v="26000000"/>
    <n v="100"/>
    <n v="200318760"/>
    <n v="134333334"/>
    <n v="67.06"/>
    <n v="272000000"/>
    <n v="0"/>
    <n v="0"/>
    <n v="242000000"/>
    <n v="0"/>
    <n v="0"/>
    <n v="100000000"/>
    <n v="0"/>
    <n v="0"/>
    <n v="840318760"/>
    <n v="160333334"/>
    <n v="19.079999999999998"/>
    <s v="VIGENCIA (a 30/06/2021): Durante el primer semestre de 2021, se logró: ¿ Iniciar la puesta en práctica del Documento base de la Estrategia de aplicación de la Justicia Restaurativa con base en la suspensión de procedimiento a prueba como variante del principio de oportunidad. ¿ Decantar la base de información suministrada por la Dirección de la Cárcel Distrital para adelantar el análisis y preselección de los casos que harán parte del pilotaje. ¿ Sumar otro psicólogo al equipo psicosocial, ahora son tres (3), y continuar con ellos el proceso de formación en justicia restaurativa. ¿ Comprometer a magistrados del Consejo Superior de la Judicatura y del Tribunal Superior del Distrito Judicial de Bogotá a celebrar las reuniones que sean necesarias para la aplicación de la Justicia Restaurativa en adultos.  ¿ Reflexionar sobre nuevos mecanismos para aplicar justicia restaurativa a interna/os de la Cárcel Distrital, que no dependan de la modalidad de suspensión del principio de oportunidad.  En relación con la Estrategia de atención al consumidor de sustancias psicoactivas: Durante el primer semestre de 2021, se logró: ¿ Conocer estudio de viabilidad de aplicación del Modelo Tribunales de Tratamiento de Drogas con población adulta realizado por el Ministerio de Justicia y del Derecho. ¿ Iniciar caracterización en salud mental y consumo de sustancias psicoactivas de las y los internos de la Cárcel Distrital, con el apoyo del equipo de salud de la institución.  En relación con la Estrategia de atención especializada a ofensores sexuales: Durante el primer semestre de 2021, se logró: ¿ Realizar un barrido de Programas de tratamiento con ofensores sexuales adultos en Colombia, Chile y España. ¿ Empezar a trabajar en el diseño de un Protocolo de Atención."/>
    <n v="26"/>
    <n v="26"/>
    <n v="200.31876"/>
    <n v="134.33333400000001"/>
    <n v="272"/>
    <n v="0"/>
    <n v="242"/>
    <n v="0"/>
    <n v="100"/>
    <n v="0"/>
    <n v="840.31876"/>
    <n v="160.333334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6"/>
    <s v="Diseñar El 100 Porciento De La Primera Fase Para La Construcción De Una Nueva Cárcel Para Bogotá"/>
    <n v="3"/>
    <s v="Creciente"/>
    <n v="1"/>
    <s v="En ejecucion"/>
    <n v="1"/>
    <n v="0"/>
    <n v="0"/>
    <n v="0"/>
    <n v="20"/>
    <n v="0"/>
    <n v="0"/>
    <n v="60"/>
    <n v="0"/>
    <n v="0"/>
    <n v="95"/>
    <n v="0"/>
    <n v="0"/>
    <n v="100"/>
    <n v="0"/>
    <n v="0"/>
    <s v="N/A"/>
    <s v="N/A"/>
    <s v="N/A"/>
    <n v="0"/>
    <n v="0"/>
    <n v="0"/>
    <n v="7191928865"/>
    <n v="0"/>
    <n v="0"/>
    <n v="4200000000"/>
    <n v="0"/>
    <n v="0"/>
    <n v="1600000000"/>
    <n v="0"/>
    <n v="0"/>
    <n v="226891398"/>
    <n v="0"/>
    <n v="0"/>
    <n v="13218820263"/>
    <n v="0"/>
    <n v="0"/>
    <s v="VIGENCIA (a 30/06/2021): En el marco de esta meta, se han desarrollado las siguientes actividades: En el último trimestre de 2020 se acordó con el Ministerio de Justicia y del Derecho, el INPEC y la USPEC, que se avanzaría en la suscripción de un Convenio Marco que recoja la opción de adelantar la construcción de la Cárcel Distrital 2 en predios de la Picota. En tal sentido, durante este semestre se suscribió el referido Convenio, que contiene cuatro líneas de trabajo: · Apoyar la modificación del Plan de Regularización y Manejo ¿ PRM del predio de la Picota, para viabilizar la construcción de nuevas edificaciones que se traduzcan en más cupos carcelarios.  · Tramitar la modificación del POT para dar usos de suelo distintos a los actuales a los predios de la Modelo y el Buen Pastor, que posibilite al INPEC entregarlos a particulares a cambio de cupos carcelarios en Picota. · Ceder al Distrito una porción del predio la Picota para construir allí la Cárcel Distrital 2 (al menos 2.200 cupos carcelarios). · Crear mesa entre el Sector Justicia del Gobierno Nacional y el Distrito para abordar discusiones sobre el rol de las entidades territoriales en el sistema penitenciario y medidas de política criminal que puedan ser consideradas para mitigar el hacinamiento. Es importante mencionar, que las actividades realizadas son de gestión y no comprometen la ejecución de recursos.,"/>
    <n v="0"/>
    <n v="0"/>
    <n v="7191.9288649999999"/>
    <n v="0"/>
    <n v="4200"/>
    <n v="0"/>
    <n v="1600"/>
    <n v="0"/>
    <n v="226.89139800000001"/>
    <n v="0"/>
    <n v="13218.820263"/>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21"/>
    <n v="7"/>
    <s v="Crear Y Operativizar Al 100 Porciento Una Estrategia Que Permita La Atención De La Población Privada De La Libertad Que Se Encuentra En Centros De Detención Transitoria."/>
    <n v="2"/>
    <s v="Constante"/>
    <n v="1"/>
    <s v="En ejecucion"/>
    <n v="1"/>
    <n v="100"/>
    <n v="100"/>
    <n v="100"/>
    <n v="100"/>
    <n v="24"/>
    <n v="24"/>
    <n v="100"/>
    <n v="0"/>
    <n v="0"/>
    <n v="100"/>
    <n v="0"/>
    <n v="0"/>
    <n v="100"/>
    <n v="0"/>
    <n v="0"/>
    <s v="N/A"/>
    <s v="N/A"/>
    <s v="N/A"/>
    <n v="12652836920"/>
    <n v="12652836920"/>
    <n v="100"/>
    <n v="10238741367"/>
    <n v="463527625"/>
    <n v="4.53"/>
    <n v="2300000000"/>
    <n v="0"/>
    <n v="0"/>
    <n v="2500000000"/>
    <n v="0"/>
    <n v="0"/>
    <n v="1500000000"/>
    <n v="0"/>
    <n v="0"/>
    <n v="29191578287"/>
    <n v="13116364545"/>
    <n v="44.93"/>
    <s v="VIGENCIA (a 30/06/2021): Durante el primer semestre de 2020, esta Secretaría viene adelantando las siguientes actividades: · Socialización del proyecto con entidades concernidas con el mismo y con la comunidad de Puente Aranda. · Se están realizando las adecuaciones de la infraestructura de los inmuebles donde entrará a operar el equipamiento CER. · Se está adelantando el trámite de creación de la planta de personal temporal para el CER. · Otras contrataciones. Se tienen listos los estudios previos de: ropa de cama, uniformes PPL, alimentación (catering), lavandería, parque automotor, bioseguridad y salud."/>
    <n v="12652.83692"/>
    <n v="12652.83692"/>
    <n v="10238.741367000001"/>
    <n v="463.527625"/>
    <n v="2300"/>
    <n v="0"/>
    <n v="2500"/>
    <n v="0"/>
    <n v="1500"/>
    <n v="0"/>
    <n v="29191.578287"/>
    <n v="13116.36454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1"/>
    <s v="Implementar El 100  Por Ciento De Losplanes Territoriales De Convivencia Y Seguridad En Las Localidades De Bogotá"/>
    <n v="3"/>
    <s v="Creciente"/>
    <n v="1"/>
    <s v="En ejecucion"/>
    <n v="1"/>
    <n v="9"/>
    <n v="8.5"/>
    <n v="94.44"/>
    <n v="40"/>
    <n v="15"/>
    <n v="37.5"/>
    <n v="70"/>
    <n v="0"/>
    <n v="0"/>
    <n v="90"/>
    <n v="0"/>
    <n v="0"/>
    <n v="100"/>
    <n v="0"/>
    <n v="0"/>
    <s v="N/A"/>
    <s v="N/A"/>
    <s v="N/A"/>
    <n v="3905633653"/>
    <n v="3306937311"/>
    <n v="84.67"/>
    <n v="5486438000"/>
    <n v="4284345280"/>
    <n v="78.09"/>
    <n v="5000000000"/>
    <n v="0"/>
    <n v="0"/>
    <n v="5000000000"/>
    <n v="0"/>
    <n v="0"/>
    <n v="2116000000"/>
    <n v="0"/>
    <n v="0"/>
    <n v="21508071653"/>
    <n v="7591282591"/>
    <n v="35.299999999999997"/>
    <s v="VIGENCIA (a 30/06/2021): Se realiza un trabajo interagencial en las localidades de: Antonio Nariño, Barrios Unidos, Bosa, Candelaria, Chapinero, Ciudad Bolívar, Engativá, Fontibón, Kennedy, Mártires, Puente Aranda, Rafael Uribe Uribe, San Cristóbal, Santafé, Suba, Teusaquillo, Tunjuelito, Usaquén y Usme, con acciones que permiten el fortalecimiento de las mismas."/>
    <n v="3905.6336529999999"/>
    <n v="3306.9373110000001"/>
    <n v="5486.4380000000001"/>
    <n v="4284.3452799999995"/>
    <n v="5000"/>
    <n v="0"/>
    <n v="5000"/>
    <n v="0"/>
    <n v="2116"/>
    <n v="0"/>
    <n v="21508.071652999999"/>
    <n v="7591.2825909999992"/>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2"/>
    <s v="Diseñar E Implementar El 100 Por Ciento De La Metodología De Análisis Y Articulación Interinstitucional Contra Estructuras Criminales Delincuenciales"/>
    <n v="3"/>
    <s v="Creciente"/>
    <n v="1"/>
    <s v="En ejecucion"/>
    <n v="1"/>
    <n v="10"/>
    <n v="9.16"/>
    <n v="91.6"/>
    <n v="40"/>
    <n v="15"/>
    <n v="37.5"/>
    <n v="70"/>
    <n v="0"/>
    <n v="0"/>
    <n v="90"/>
    <n v="0"/>
    <n v="0"/>
    <n v="100"/>
    <n v="0"/>
    <n v="0"/>
    <s v="N/A"/>
    <s v="N/A"/>
    <s v="N/A"/>
    <n v="339250000"/>
    <n v="316450000"/>
    <n v="93.28"/>
    <n v="764247000"/>
    <n v="308568053"/>
    <n v="40.380000000000003"/>
    <n v="5000000000"/>
    <n v="0"/>
    <n v="0"/>
    <n v="5000000000"/>
    <n v="0"/>
    <n v="0"/>
    <n v="4930236783"/>
    <n v="0"/>
    <n v="0"/>
    <n v="16033733783"/>
    <n v="625018053"/>
    <n v="3.9"/>
    <s v="VIGENCIA (a 30/06/2021): Se trabaja interinstitucionalmente con Policía y Fiscalía, en la actualización del inventario unificado de las estructuras criminales. Por la dinámica de la ciudad en los últimos meses se han presentado dificultades para la elaboración del inventario. Se está diseñando un cronograma de actividades y acciones que permitan dar cumplimiento a la meta. En el mes de junio se lograron desarticular 24 estructuras criminales con 135 capturas en ellas. De las 24 el equipo de la dirección de seguridad, aportó en la afectación de 3 estructuras criminales, en donde se llevaron 19 capturas. Este resultado  fue posible gracias a la información  aportada por el grupo de Direccionamiento Estructural  de  la  Dirección de Seguridad. Los grupos delincuenciales en mención se dedicaban a la extorsión, desplazamiento forzado y trata de personas. Este resultado fue posible gracias a la información aportada por el grupo de Direccionamiento Estructural de la Dirección de Seguridad. Los grupos delincuenciales en mención se dedicaban a la extorsión, desplazamiento forzado y trata de personas."/>
    <n v="339.25"/>
    <n v="316.45"/>
    <n v="764.24699999999996"/>
    <n v="308.56805300000002"/>
    <n v="5000"/>
    <n v="0"/>
    <n v="5000"/>
    <n v="0"/>
    <n v="4930.2367830000003"/>
    <n v="0"/>
    <n v="16033.733783"/>
    <n v="625.018053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3"/>
    <s v="Implementar El 100 Por Ciento Del Sistema De Prevención Y Gestión De Riesgos En Seguridad Y Conviviencia"/>
    <n v="3"/>
    <s v="Creciente"/>
    <n v="1"/>
    <s v="En ejecucion"/>
    <n v="1"/>
    <n v="4"/>
    <n v="3.31"/>
    <n v="82.75"/>
    <n v="40"/>
    <n v="15"/>
    <n v="37.5"/>
    <n v="70"/>
    <n v="0"/>
    <n v="0"/>
    <n v="90"/>
    <n v="0"/>
    <n v="0"/>
    <n v="100"/>
    <n v="0"/>
    <n v="0"/>
    <s v="N/A"/>
    <s v="N/A"/>
    <s v="N/A"/>
    <n v="100000"/>
    <n v="0"/>
    <n v="0"/>
    <n v="3410000000"/>
    <n v="0"/>
    <n v="0"/>
    <n v="3800000000"/>
    <n v="0"/>
    <n v="0"/>
    <n v="3800000000"/>
    <n v="0"/>
    <n v="0"/>
    <n v="1869000000"/>
    <n v="0"/>
    <n v="0"/>
    <n v="12879100000"/>
    <n v="0"/>
    <n v="0"/>
    <s v="VIGENCIA (a 30/06/2021): Se ha realizado articulación interinstitucional e interagencial, con el fin de afectar las estructuras de delincuencia común organizada y la cadena de valor criminal que permite que se fortalezcan y se arraiguen en los territorios, para tal fin se ha desplegado un trabajo en las diferentes localidades focalizando los puntos que tienen la mayor concentración de delitos y factores de riesgos"/>
    <n v="0.1"/>
    <n v="0"/>
    <n v="3410"/>
    <n v="0"/>
    <n v="3800"/>
    <n v="0"/>
    <n v="3800"/>
    <n v="0"/>
    <n v="1869"/>
    <n v="0"/>
    <n v="12879.1"/>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4"/>
    <s v="Formular E Implementar 1 Plan  Integral De Seguridad, Convivencia Y Justicia Para Bogota D.C."/>
    <n v="2"/>
    <s v="Constante"/>
    <n v="1"/>
    <s v="En ejecucion"/>
    <n v="1"/>
    <n v="0"/>
    <n v="0"/>
    <n v="0"/>
    <n v="1"/>
    <n v="0.5"/>
    <n v="50"/>
    <n v="1"/>
    <n v="0"/>
    <n v="0"/>
    <n v="1"/>
    <n v="0"/>
    <n v="0"/>
    <n v="1"/>
    <n v="0"/>
    <n v="0"/>
    <s v="N/A"/>
    <s v="N/A"/>
    <s v="N/A"/>
    <n v="0"/>
    <n v="0"/>
    <n v="0"/>
    <n v="445058000"/>
    <n v="373372358"/>
    <n v="83.89"/>
    <n v="500000000"/>
    <n v="0"/>
    <n v="0"/>
    <n v="500000000"/>
    <n v="0"/>
    <n v="0"/>
    <n v="492000000"/>
    <n v="0"/>
    <n v="0"/>
    <n v="1937058000"/>
    <n v="373372358"/>
    <n v="19.28"/>
    <s v="VIGENCIA (a 30/06/2021): Para lograr la formulaciòn e implementaciòndel plan integral se han adelantado acciondes de: recolección, recepción y sistematización de información relacionada con fenómenos de crimen organizado y mercados criminales. Articulación interinstitucional e interagencial para el intercambio de información relacionada con organizaciones criminales para priorizar, inventariar y apoyar procesos operativos. Planeamiento y ejecución de intervenciones focalizadas en segmentos territoriales donde hay concentración de delitos y factores de riesgo, con el fin de contener y disuadir su comisión. Acompañamiento a operativos de inspección, vigilancia y control (IVC) en establecimientos priorizados frente a las metas planteadas."/>
    <n v="0"/>
    <n v="0"/>
    <n v="445.05799999999999"/>
    <n v="373.37235800000002"/>
    <n v="500"/>
    <n v="0"/>
    <n v="500"/>
    <n v="0"/>
    <n v="492"/>
    <n v="0"/>
    <n v="1937.058"/>
    <n v="373.37235800000002"/>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6"/>
    <s v="Elaborar Y Actualizar 1 Inventario Unificado De Estructuras Criminales"/>
    <n v="2"/>
    <s v="Constante"/>
    <n v="1"/>
    <s v="En ejecucion"/>
    <n v="1"/>
    <n v="1"/>
    <n v="1"/>
    <n v="100"/>
    <n v="1"/>
    <n v="0.25"/>
    <n v="25"/>
    <n v="1"/>
    <n v="0"/>
    <n v="0"/>
    <n v="1"/>
    <n v="0"/>
    <n v="0"/>
    <n v="1"/>
    <n v="0"/>
    <n v="0"/>
    <s v="N/A"/>
    <s v="N/A"/>
    <s v="N/A"/>
    <n v="73032000"/>
    <n v="73032000"/>
    <n v="100"/>
    <n v="50000000"/>
    <n v="0"/>
    <n v="0"/>
    <n v="150000000"/>
    <n v="0"/>
    <n v="0"/>
    <n v="150000000"/>
    <n v="0"/>
    <n v="0"/>
    <n v="50000000"/>
    <n v="0"/>
    <n v="0"/>
    <n v="473032000"/>
    <n v="73032000"/>
    <n v="15.44"/>
    <s v="VIGENCIA (a 30/06/2021): Se han programado reuniones con Policía y Fiscalía, para poder trabajar interinstitucionalmente en la actualización del inventario unificado de las estructuras criminales. Por la dinámica de la ciudad en los últimos meses se han presentado dificultades para la elaboración del inventario. Se está diseñando un cronograma de actividades y acciones que permitan dar cumplimiento a la meta."/>
    <n v="73.031999999999996"/>
    <n v="73.031999999999996"/>
    <n v="50"/>
    <n v="0"/>
    <n v="150"/>
    <n v="0"/>
    <n v="150"/>
    <n v="0"/>
    <n v="50"/>
    <n v="0"/>
    <n v="473.03199999999998"/>
    <n v="73.031999999999996"/>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1"/>
    <s v="Construir Y Desarrollar 1200 Jornadas De Difusión Y Pedagogía Sobre El Contenido Y Alcance Del Código Nacional De Seguridad Y Convivencia Ciudadana."/>
    <n v="1"/>
    <s v="Suma"/>
    <n v="1"/>
    <s v="En ejecucion"/>
    <n v="1"/>
    <n v="2"/>
    <n v="2"/>
    <n v="100"/>
    <n v="250"/>
    <n v="52"/>
    <n v="20.8"/>
    <n v="350"/>
    <n v="0"/>
    <n v="0"/>
    <n v="450"/>
    <n v="0"/>
    <n v="0"/>
    <n v="148"/>
    <n v="0"/>
    <n v="0"/>
    <n v="1200"/>
    <n v="54"/>
    <n v="4.5"/>
    <n v="2071391795"/>
    <n v="569106326"/>
    <n v="27.47"/>
    <n v="4520321000"/>
    <n v="781084777"/>
    <n v="17.28"/>
    <n v="3536769040"/>
    <n v="0"/>
    <n v="0"/>
    <n v="3036769041"/>
    <n v="0"/>
    <n v="0"/>
    <n v="2032000000"/>
    <n v="0"/>
    <n v="0"/>
    <n v="15197250876"/>
    <n v="1350191103"/>
    <n v="8.8800000000000008"/>
    <s v="VIGENCIA (a 30/06/2021): Durante el semestre se han realizado 52 jornadas, en el marco de las cuales se han ejecutado 121 actividades, con un alcance total de 10.779 participantes divididos en dos categorías: 2.404 participantes directos en actividad, y 8.375 visualizaciones en las transmisiones realizadas en Facebook y YouTube.  Frente a las actividades presenciales realizadas, durante el periodo reportado se realizaron 63 actividades con un total de 1.695 participantes, ciudadanos y funcionarios, que asistieron a espacios de discusión y socialización sobre el código.  En actividades virtuales, se realizaron 39 actividades con un total de 729 participantes, en las cuales participaron funcionarios de la SDSJC en sus procesos de inducción por parte de gestión humana, además del grupo de la Oficina de Comunicaciones de la Secretaría de Seguridad, también funcionarios de Casa de Justicia de Usaquén y de la oficina de Seguridad de la Alcaldía Local de Suba.  Por otro lado, se participó en diferentes espacios como son los comités operativos locales de juventud. De igual amanera se abordaron diferentes temáticas en el marco de la convivencia como por ejemplo los comportamientos que afectan las especies de fauna silvestre y el tráfico ilegal (con el IDPYBA Y SDA), el acompañamiento en jornada de formación con Secretaría Distrital de Gobierno en contextos de marchas a jóvenes de la localidad de Chapinero, la socialización de rutas de comparendos en el marco de la Ruta de Oportunidades Juveniles en Bosa, y el acompañamiento a frentes de seguridad en Villa de los Alpes  Actividades virtuales de alcance masivo, se realizaron 19 actividades transmitidas en redes sociales y medios de comunicación como Facebook y YouTube, las cuales tuvieron un alcance de 8.375 visualizaciones."/>
    <n v="2071.391795"/>
    <n v="569.10632599999997"/>
    <n v="4520.3209999999999"/>
    <n v="781.08477700000003"/>
    <n v="3536.7690400000001"/>
    <n v="0"/>
    <n v="3036.769041"/>
    <n v="0"/>
    <n v="2032"/>
    <n v="0"/>
    <n v="15197.250875999998"/>
    <n v="1350.191103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500000000"/>
    <n v="0"/>
    <n v="0"/>
    <n v="500000000"/>
    <n v="0"/>
    <n v="0"/>
    <n v="0"/>
    <n v="0"/>
    <n v="0"/>
    <n v="1308048000"/>
    <n v="0"/>
    <n v="0"/>
    <s v="VIGENCIA (a 30/06/2021): Durante este semestre se continua con las mesas de trabajo con organismos internacionales, así como con la Secretaría Distrital de Cultura, Recreación y Deporte quién estará apoyando técnicamente esta convocatoria.    La construcción de los términos de referencia, la cartilla de convocatoria para su divulgación y el formato de presentación de los proyectos interesados se está finalizando, para su respectiva aprobación.   Para avanzar en la divulgación de esta convocatoria se ha venido adelantado un proceso de construcción de una estrategia en calle, en algunos sitios centrales de las doce localidades, que permita promover la discusión sobre los comportamientos contrarios a la convivencia priorizados para la convocatoria (peleas o riñas entre personas en sectores residenciales y comerciales, y música a un volumen muy alto o personas que hacen mucho ruido) con el fin de socializar el objetivo de esta propuesta directamente con la comunidad.   Finalmente, se está terminado de configurar la escritura del documento técnico del Laboratorio de Convivencia, en donde se enmarca la realización de esta convocatoria, lo que permite configurar la articulación con las demás acciones que realiza el componente."/>
    <n v="0"/>
    <n v="0"/>
    <n v="308.048"/>
    <n v="0"/>
    <n v="500"/>
    <n v="0"/>
    <n v="500"/>
    <n v="0"/>
    <n v="0"/>
    <n v="0"/>
    <n v="1308.048"/>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3"/>
    <s v="Elaborar 1 Documento Con Los Lineamientos Técnicos Para La Materialización De Medidas Corectivas Del Cnscc."/>
    <n v="2"/>
    <s v="Constante"/>
    <n v="1"/>
    <s v="En ejecucion"/>
    <n v="1"/>
    <n v="1"/>
    <n v="0.9"/>
    <n v="90"/>
    <n v="1"/>
    <n v="0.4"/>
    <n v="40"/>
    <n v="1"/>
    <n v="0"/>
    <n v="0"/>
    <n v="1"/>
    <n v="0"/>
    <n v="0"/>
    <n v="1"/>
    <n v="0"/>
    <n v="0"/>
    <s v="N/A"/>
    <s v="N/A"/>
    <s v="N/A"/>
    <n v="1588370829"/>
    <n v="1588370828"/>
    <n v="100"/>
    <n v="265421000"/>
    <n v="100672237"/>
    <n v="37.93"/>
    <n v="371842042"/>
    <n v="0"/>
    <n v="0"/>
    <n v="291842041"/>
    <n v="0"/>
    <n v="0"/>
    <n v="300000000"/>
    <n v="0"/>
    <n v="0"/>
    <n v="2817475912"/>
    <n v="1689043065"/>
    <n v="59.95"/>
    <s v="VIGENCIA (a 30/06/2021): Se elaboró un documento diagnostico que caracterizó las 20 medidas correctivas que contempla la Ley 1801 de 2016, haciendo énfasis en cada una de sus singularidades, naturaleza, dinámica, operatividad y actualización normativa y evidenciando así, las medidas correctivas reglamentadas y las que se encuentran pendientes de reglamentación."/>
    <n v="1588.370829"/>
    <n v="1588.3708280000001"/>
    <n v="265.42099999999999"/>
    <n v="100.672237"/>
    <n v="371.84204199999999"/>
    <n v="0"/>
    <n v="291.84204099999999"/>
    <n v="0"/>
    <n v="300"/>
    <n v="0"/>
    <n v="2817.4759119999999"/>
    <n v="1689.043065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4"/>
    <s v="Implementar El 100 Porciento De La Estrategía Para La Materialización De Medidas Correctivas A Cargo De La Secretaría Distrital De Seguridad Convivencia Y Justicia."/>
    <n v="2"/>
    <s v="Constante"/>
    <n v="1"/>
    <s v="En ejecucion"/>
    <n v="1"/>
    <n v="100"/>
    <n v="74"/>
    <n v="74"/>
    <n v="100"/>
    <n v="40"/>
    <n v="40"/>
    <n v="100"/>
    <n v="0"/>
    <n v="0"/>
    <n v="100"/>
    <n v="0"/>
    <n v="0"/>
    <n v="100"/>
    <n v="0"/>
    <n v="0"/>
    <s v="N/A"/>
    <s v="N/A"/>
    <s v="N/A"/>
    <n v="11000000"/>
    <n v="8161570"/>
    <n v="74.180000000000007"/>
    <n v="4182559000"/>
    <n v="1707753692"/>
    <n v="40.83"/>
    <n v="2000000000"/>
    <n v="0"/>
    <n v="0"/>
    <n v="1982056170"/>
    <n v="0"/>
    <n v="0"/>
    <n v="1845117000"/>
    <n v="0"/>
    <n v="0"/>
    <n v="10020732170"/>
    <n v="1715915262"/>
    <n v="17.12"/>
    <s v="VIGENCIA (a 30/06/2021): A corte 30 de junio de 2021, se recibió, a través del formulario de atención virtual, 17.199 solicitudes de las cuales se realizó el agendamiento para la participación en actividad pedagógica de convivencia de 15.031 y se efectuaron un total de 1.096 actividades pedagógicas de convivencia virtuales (a través de la plataforma Microsoft TEAMS), de lo cual se obtuvo como resultado la asistencia efectiva y participativa de 7.807 ciudadanos quienes posteriormente por parte del equipo fueron certificados y enviados vía correo electrónico para que la ciudadanía realice las acciones pertinentes que conlleven al cierre de la medida correctiva.   Se retoma la atención y desarrollo de actividades pedagógicas de convivencia en espacios abiertos, procurando mantener el distanciamiento social, acatando y cumpliendo de este modo los protocolos de bioseguridad establecidos por las casas de justicia. Dicho lo anterior, para el periodo en mención se mantuvo atención presencial en las casas de justicia de Usme, Mártires, Kennedy, Calle 45, Suba la campiña y Usaquén, en las cuales se contó con la atención personalizada y desarrollo de actividades pedagógicas de convivencia para un total de 3.357 ciudadanos atendidos, de los cuales 513 ciudadanos fueron certificados una vez cumplida la actividad."/>
    <n v="11"/>
    <n v="8.1615699999999993"/>
    <n v="4182.5590000000002"/>
    <n v="1707.753692"/>
    <n v="2000"/>
    <n v="0"/>
    <n v="1982.0561700000001"/>
    <n v="0"/>
    <n v="1845.117"/>
    <n v="0"/>
    <n v="10020.732169999999"/>
    <n v="1715.915262"/>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s v="VIGENCIA (a 31/03/2021): Esta meta esta programada para 2023"/>
    <n v="0"/>
    <n v="0"/>
    <n v="0"/>
    <n v="0"/>
    <n v="4300"/>
    <n v="0"/>
    <n v="0"/>
    <n v="0"/>
    <n v="0"/>
    <n v="0"/>
    <n v="4300"/>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2"/>
    <s v="Diseñar E Implementar El 100 Porciento Del Plan De Mejoramiento  De Las Unidades De Reacción Inmediata -Uri Existentes Y Construcción De Tres Uri Nuevas."/>
    <n v="3"/>
    <s v="Creciente"/>
    <n v="1"/>
    <s v="En ejecucion"/>
    <n v="1"/>
    <n v="10"/>
    <n v="10"/>
    <n v="100"/>
    <n v="35"/>
    <n v="16"/>
    <n v="45.71"/>
    <n v="60"/>
    <n v="0"/>
    <n v="0"/>
    <n v="85"/>
    <n v="0"/>
    <n v="0"/>
    <n v="100"/>
    <n v="0"/>
    <n v="0"/>
    <s v="N/A"/>
    <s v="N/A"/>
    <s v="N/A"/>
    <n v="461800000"/>
    <n v="461800000"/>
    <n v="100"/>
    <n v="8375724836"/>
    <n v="471945819"/>
    <n v="5.63"/>
    <n v="45000000000"/>
    <n v="0"/>
    <n v="0"/>
    <n v="45000000000"/>
    <n v="0"/>
    <n v="0"/>
    <n v="323382000"/>
    <n v="0"/>
    <n v="0"/>
    <n v="99160906836"/>
    <n v="933745819"/>
    <n v="0.94"/>
    <s v="VIGENCIA (a 30/06/2021): Durante el primer semestre de esta vigencia, esta meta presentó los siguientes avances: URI Campo Verde: la finalización de la obra está prevista para noviembre y su puesta en funcionamiento para finales de este año.    URI Norte: durante el primer semestre de 2021 se definió que esta URI se ubicará en la localidad de Suba. Tras una búsqueda intensa de predios en esta localidad durante este periodo, en la actualidad se cuenta con 4 opciones de predios, respecto de los cuales ya se solicitaron diversos conceptos técnicos a entidades del Distrito para validar que cumplan (al menos uno de ellos) con los criterios técnicos de cara a su adquisición. En paralelo, no obstante, se solicitó a la Fiscalía General de la Nación verificar si el área construible de la URI puede ser inferior a la que actualmente han sugerido (3.000 a 4.000 m2), con el objetivo de ampliar las posibles opciones de predios. Si este parámetro se reduce, seguirá ampliar la búsqueda de predios inmediatamente.   URI Tunjuelito: en el primer semestre de 2021 se llevaron a cabo los pasos previos para la suscripción de un convenio tripartito IDU-DADEP-SDSCJ, tendientes a viabilizar su suscripción. El referido convenio supondrá la utilización de predios remanentes adquiridos por el IDU en el marco del proceso de ampliación del servicio de Transmilenio en la Troncal Caracas, en el sector de Molinos, de manera que en los mismos la SDSCJ pueda habilitar una nueva URI para la ciudad. Dentro de los trámites adelantados se tuvo la adquisición por parte del IDU de 5 predios que serán objeto posterior de cesión al DADEP, para que esta última entidad entregue a la SDSCJ para el desarrollo de este proyecto"/>
    <n v="461.8"/>
    <n v="461.8"/>
    <n v="8375.7248359999994"/>
    <n v="471.94581899999997"/>
    <n v="45000"/>
    <n v="0"/>
    <n v="45000"/>
    <n v="0"/>
    <n v="323.38200000000001"/>
    <n v="0"/>
    <n v="99160.906835999995"/>
    <n v="933.745818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3"/>
    <s v="Crear 2 Nuevas Sedes Del Programa Distrital De Justicia Juvenil Restaurativa"/>
    <n v="3"/>
    <s v="Creciente"/>
    <n v="1"/>
    <s v="En ejecucion"/>
    <n v="1"/>
    <n v="0.4"/>
    <n v="0.35"/>
    <n v="87.5"/>
    <n v="2"/>
    <n v="0.8"/>
    <n v="40"/>
    <n v="0"/>
    <n v="0"/>
    <n v="0"/>
    <n v="0"/>
    <n v="0"/>
    <n v="0"/>
    <n v="0"/>
    <n v="0"/>
    <n v="0"/>
    <s v="N/A"/>
    <s v="N/A"/>
    <s v="N/A"/>
    <n v="336395342"/>
    <n v="290000000"/>
    <n v="86.21"/>
    <n v="1302739521"/>
    <n v="55688373"/>
    <n v="4.2699999999999996"/>
    <n v="0"/>
    <n v="0"/>
    <n v="0"/>
    <n v="0"/>
    <n v="0"/>
    <n v="0"/>
    <n v="0"/>
    <n v="0"/>
    <n v="0"/>
    <n v="1639134863"/>
    <n v="345688373"/>
    <n v="21.09"/>
    <s v="VIGENCIA (a 30/06/2021): Respecto a la sede del Programa Distrital de Justicia Juvenil Restaurativa en las instalaciones del Centro de Servicios Judiciales para Adolescentes CESPA, se culminó la primera fase de la adecuación física y  se inició la segunda fase que incluye la intervención de la sala de grabación y cuarto técnico.  De igual manera, se participó en el proceso para la firma de comodato entre la Lotería de Bogotá y el IDIPRON de un predio en el barrio La Victoria, proceso que ya se completó. En la misma línea, se han adelantado las acciones para la suscripción de un convenio interadministrativo entre IDIPRON y la Secretaría de Seguridad, con el fin de contar con oferta conjunta para la población de las dos entidades en dicha sede.  En este sentido se presentó ante IDIPRON la propuesta de actividades conjuntas a desarrollar y la distribución de espacios para adelantar la adecuación. Se formuló la propuesta de intervención enmarcada en la figura de nodo de equipamientos para la prestación de servicios a población adolescente y joven a escala zonal, la cual ha sido considerada por la Secretaría Distrital de Planeación como referente de formulación de nodos dotaciones para el proceso de Revisión del Plan de Ordenamiento Territorial de la ciudad."/>
    <n v="336.39534200000003"/>
    <n v="290"/>
    <n v="1302.739521"/>
    <n v="55.688372999999999"/>
    <n v="0"/>
    <n v="0"/>
    <n v="0"/>
    <n v="0"/>
    <n v="0"/>
    <n v="0"/>
    <n v="1639.134863"/>
    <n v="345.688373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4"/>
    <s v="Mantener 3 Sedes Del Programa Distrital De Justicia Juvenil Restaurativa"/>
    <n v="3"/>
    <s v="Creciente"/>
    <n v="1"/>
    <s v="En ejecucion"/>
    <n v="1"/>
    <n v="0"/>
    <n v="0"/>
    <n v="0"/>
    <n v="2"/>
    <n v="1"/>
    <n v="50"/>
    <n v="3"/>
    <n v="0"/>
    <n v="0"/>
    <n v="3"/>
    <n v="0"/>
    <n v="0"/>
    <n v="3"/>
    <n v="0"/>
    <n v="0"/>
    <s v="N/A"/>
    <s v="N/A"/>
    <s v="N/A"/>
    <n v="0"/>
    <n v="0"/>
    <n v="0"/>
    <n v="257818479"/>
    <n v="124287783"/>
    <n v="48.21"/>
    <n v="210000000"/>
    <n v="0"/>
    <n v="0"/>
    <n v="210000000"/>
    <n v="0"/>
    <n v="0"/>
    <n v="210000000"/>
    <n v="0"/>
    <n v="0"/>
    <n v="887818479"/>
    <n v="124287783"/>
    <n v="14"/>
    <s v="VIGENCIA (a 30/06/2021): Las condiciones definidas para el mejoramiento de la sede de Casa Libertad permitirán incentivar el desarrollo del crecimiento personal y la capacidad de agencia, brindar formación en habilidades para la vida, así como generar capacidades y oportunidades para el desempeño laboral y productivo. El desarrollo de una estrategia de atención a adolescentes y jóvenes que egresan de las medidas y sanciones en el marco del SRPA, se orienta a favorecer su proceso de reintegración restaurativa incentivando: el desarrollo del crecimiento personal y la capacidad de agencia, la formación de habilidades para la vida, el restablecimiento y/o revitalización de las relaciones y los vínculos familiares, la generación de capacidades y oportunidades para el desempeño laboral y productivo, y la inclusión social y comunitaria en condiciones dignas. Mediante las acciones de mejoramiento en la sede Casa Libertad se busca cumplir con los siguientes propósitos: ¿ Incentivar el desarrollo del crecimiento personal y la capacidad de agencia de adolescentes y jóvenes que egresan de las medidas y sanciones en el marco del SRPA, ¿ Brindar formación en habilidades para la vida, ¿ Generar capacidades y oportunidades para el desempeño laboral y productivo. La intervención de espacios del PDJJR permitirá mejorar las condiciones de atención de ofensores y víctimas en coherencia con el enfoque pedagógico y restaurativo del SRPA."/>
    <n v="0"/>
    <n v="0"/>
    <n v="257.81847900000002"/>
    <n v="124.287783"/>
    <n v="210"/>
    <n v="0"/>
    <n v="210"/>
    <n v="0"/>
    <n v="210"/>
    <n v="0"/>
    <n v="887.81847900000002"/>
    <n v="124.28778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5"/>
    <s v="Diseñar Y Aplicar El 100 Porciento De La Estrategia De Facilitadores Para El Acceso A La Justicia"/>
    <n v="3"/>
    <s v="Creciente"/>
    <n v="1"/>
    <s v="En ejecucion"/>
    <n v="1"/>
    <n v="10"/>
    <n v="10"/>
    <n v="100"/>
    <n v="35"/>
    <n v="18"/>
    <n v="51.43"/>
    <n v="60"/>
    <n v="0"/>
    <n v="0"/>
    <n v="85"/>
    <n v="0"/>
    <n v="0"/>
    <n v="100"/>
    <n v="0"/>
    <n v="0"/>
    <s v="N/A"/>
    <s v="N/A"/>
    <s v="N/A"/>
    <n v="44000000"/>
    <n v="44000000"/>
    <n v="100"/>
    <n v="878964000"/>
    <n v="131622000"/>
    <n v="14.97"/>
    <n v="767212207"/>
    <n v="0"/>
    <n v="0"/>
    <n v="739442611"/>
    <n v="0"/>
    <n v="0"/>
    <n v="712788595"/>
    <n v="0"/>
    <n v="0"/>
    <n v="3142407413"/>
    <n v="175622000"/>
    <n v="5.59"/>
    <s v="VIGENCIA (a 30/06/2021): La estrategia de Facilitadores para el Acceso a la Justicia ya se esta implementando en tres localidades: Barrios Unidos, Bosa y Fontibón, las atenciones presenciales realizadas por parte de los facilitadores, durante el primer semestre del año, dan cuenta que han brindado orientación en los siguientes temas: 14 Liquidaciones Laborales, 14 Tutelas salud- Movilidad, 34 Derechos de petición y 29 Demandas.  Igualmente, se ha socializado la estrategia de facilitadores para el acceso a la justicia con actores comunitarios en las localidades mencionadas, razón por la cual se implementó dentro de la estrategia los ¿Semilleros Locales¿ los cuales brindan un espacio de educación y socialización de las rutas de atención que tiene la dirección de acceso a la justicia y los centros de radicación en Bogotá. De igual forma todos los trámites jurídicos que se atienden desde la estrategia tienen acompañamiento por los consultorios jurídicos.  Finalmente,  se articuló con el Consejo Superior de la Judicatura estrategias pedagógicas para los facilitadores que van a estar en los Centros de Radicación."/>
    <n v="44"/>
    <n v="44"/>
    <n v="878.96400000000006"/>
    <n v="131.62200000000001"/>
    <n v="767.21220700000003"/>
    <n v="0"/>
    <n v="739.44261100000006"/>
    <n v="0"/>
    <n v="712.78859499999999"/>
    <n v="0"/>
    <n v="3142.4074129999999"/>
    <n v="175.622000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6"/>
    <s v="Diseñar Y Aplicar 1 Modelo De Atención Presencial Y No Presencial Para Garantizar El Derecho De Acceso A La Justicia, Con Enfoque Diferencial Y De Derechos"/>
    <n v="3"/>
    <s v="Creciente"/>
    <n v="1"/>
    <s v="En ejecucion"/>
    <n v="1"/>
    <n v="0.1"/>
    <n v="0.1"/>
    <n v="100"/>
    <n v="0.35"/>
    <n v="0.18"/>
    <n v="51.43"/>
    <n v="0.6"/>
    <n v="0"/>
    <n v="0"/>
    <n v="0.85"/>
    <n v="0"/>
    <n v="0"/>
    <n v="1"/>
    <n v="0"/>
    <n v="0"/>
    <s v="N/A"/>
    <s v="N/A"/>
    <s v="N/A"/>
    <n v="23572843"/>
    <n v="22921635"/>
    <n v="97.24"/>
    <n v="920460000"/>
    <n v="107492980"/>
    <n v="11.68"/>
    <n v="926748010"/>
    <n v="0"/>
    <n v="0"/>
    <n v="957606086"/>
    <n v="0"/>
    <n v="0"/>
    <n v="940897894"/>
    <n v="0"/>
    <n v="0"/>
    <n v="3769284833"/>
    <n v="130414615"/>
    <n v="3.46"/>
    <s v="VIGENCIA (a 30/06/2021): Se realizaron ajustes al guion de atención para los canales no presenciales, así mismo, se avanzó en la reestructuración del documento base para atención del CRI, se adecuó la encuesta de satisfacción de la atención en los canales no presenciales, ajustes en SICAS para el módulo de los canales no presenciales, se identificaron y ajustaron las necesidades técnicas y tecnológicas para el desarrollo e implementación de la plataforma virtual.  Durante el primer semestre de 2021 se han realizado 14.908 atenciones a través de los canales no presenciales, de los cuales 5972 fueron atendidos en el Chat virtual y 8932 en las dos líneas de WhatsApp. Siendo los habitantes de las localidades de Kennedy, Suba y Bosa son los que más acuden a los canales no presenciales."/>
    <n v="23.572842999999999"/>
    <n v="22.921634999999998"/>
    <n v="920.46"/>
    <n v="107.49298"/>
    <n v="926.74801000000002"/>
    <n v="0"/>
    <n v="957.606086"/>
    <n v="0"/>
    <n v="940.89789399999995"/>
    <n v="0"/>
    <n v="3769.2848329999997"/>
    <n v="130.41461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7"/>
    <s v="Garantizar El 100 Porciento De La Operación Y Mantener Los Equipamientos De Justicia Que Hacen Parte Del Sistema Distrital De Justicia En La Ciudad"/>
    <n v="2"/>
    <s v="Constante"/>
    <n v="1"/>
    <s v="En ejecucion"/>
    <n v="1"/>
    <n v="100"/>
    <n v="100"/>
    <n v="100"/>
    <n v="100"/>
    <n v="50"/>
    <n v="50"/>
    <n v="100"/>
    <n v="0"/>
    <n v="0"/>
    <n v="100"/>
    <n v="0"/>
    <n v="0"/>
    <n v="100"/>
    <n v="0"/>
    <n v="0"/>
    <s v="N/A"/>
    <s v="N/A"/>
    <s v="N/A"/>
    <n v="7286850909"/>
    <n v="6993163548"/>
    <n v="95.97"/>
    <n v="13210133164"/>
    <n v="6512865615"/>
    <n v="49.3"/>
    <n v="20954297569"/>
    <n v="0"/>
    <n v="0"/>
    <n v="19435179833"/>
    <n v="0"/>
    <n v="0"/>
    <n v="23704000000"/>
    <n v="0"/>
    <n v="0"/>
    <n v="84590461475"/>
    <n v="13506029163"/>
    <n v="15.97"/>
    <s v="VIGENCIA (a 30/06/2021): El Distrito Capital cuenta con trece (13) Casas de Justicia, de las cuales 5 son propiedad de la Secretaría Distrital de Seguridad, Convivencia y Justicia (Bosa, Ciudad Bolívar, Mártires, San Cristóbal y Usme), 7 son en calidad de arrendamiento (Barrios Unidos, Chapinero, Fontibón, Kennedy, Suba la Campiña, Suba Ciudad Jardín y Usaquén), y 1 bajo la modalidad de convenio ( en proceso de elaboración) con la Secretaría General de la Alcaldía Mayor para la operación en un punto de la red CADE (Engativá). Se viene gestionando acciones que garanticen la operatividad de las casas y el servicio en las localides en donde no hay equipamientos propios.  Desde la Dirección de Acceso a la Justicia, se tramitaron el 100% de las necesidades en términos de mantenimiento, adecuaciones e infraestructura de las 13 Casas de Justicia, a través de la Dirección de Bienes. Así mismo, se ha realizado el traslado, seguimiento y acompañamiento a todas las solicitudes de adecuaciones, mantenimientos y novedades presentadas tanto en estos equipamientos, como en los propios, para responder a recomendaciones de la ARL hallazgos resultantes de las diferentes auditorias de las cuales son objeto los equipamientos."/>
    <n v="7286.8509089999998"/>
    <n v="6993.1635480000004"/>
    <n v="13210.133164000001"/>
    <n v="6512.8656149999997"/>
    <n v="20954.297568999998"/>
    <n v="0"/>
    <n v="19435.179832999998"/>
    <n v="0"/>
    <n v="23704"/>
    <n v="0"/>
    <n v="84590.461475000004"/>
    <n v="13506.029162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8"/>
    <s v="Diseñar Y Aplicar El 100 Porciento De La Estrategia De Fortalecimiento Del Sistema Distrital De Justicia En La Ciudad"/>
    <n v="3"/>
    <s v="Creciente"/>
    <n v="1"/>
    <s v="En ejecucion"/>
    <n v="1"/>
    <n v="10"/>
    <n v="10"/>
    <n v="100"/>
    <n v="35"/>
    <n v="18"/>
    <n v="51.43"/>
    <n v="60"/>
    <n v="0"/>
    <n v="0"/>
    <n v="85"/>
    <n v="0"/>
    <n v="0"/>
    <n v="100"/>
    <n v="0"/>
    <n v="0"/>
    <s v="N/A"/>
    <s v="N/A"/>
    <s v="N/A"/>
    <n v="1441979498"/>
    <n v="1294496861"/>
    <n v="89.77"/>
    <n v="2905482000"/>
    <n v="1961706482"/>
    <n v="67.52"/>
    <n v="2994873088"/>
    <n v="0"/>
    <n v="0"/>
    <n v="3095840250"/>
    <n v="0"/>
    <n v="0"/>
    <n v="3204009750"/>
    <n v="0"/>
    <n v="0"/>
    <n v="13642184586"/>
    <n v="3256203343"/>
    <n v="23.87"/>
    <s v="VIGENCIA (a 30/06/2021): Se adelantó reunión con las autoridades indígenas del Distrito, el pasado 31 de mayo, en donde se identificó la existencia de un documento construido de manera conjunta entre el IDPAC y las autoridades étnicas, abordando un estado del arte, retos y dificultades en materia de justicia propia.  Adicional a lo anterior, con la Secretaría Distrital de la Mujer se estableció acuerdos de coordinación para incorporar y fortalecer las rutas de atención a mujeres indígenas en el marco del Sistema Distrital de Justicia, lo cual se ha logrado a través de diferentes reuniones técnicas, durante el segundo trimestre del año. El 28 de junio, consejeros del Pueblo Rrom y delegados de la DAJ adelantaron una visita a la Casa de Justicia de Suba, con el fin de conocer, de primera mano, los servicios e instalaciones de la Casa. Así mismo se adelantaron conversaciones con los funcionarios que se encuentran en dicho espacio con el fin de aclarar dudas o proponer elementos nuevos para mejorar la atención"/>
    <n v="1441.9794979999999"/>
    <n v="1294.4968610000001"/>
    <n v="2905.482"/>
    <n v="1961.7064820000001"/>
    <n v="2994.8730879999998"/>
    <n v="0"/>
    <n v="3095.8402500000002"/>
    <n v="0"/>
    <n v="3204.0097500000002"/>
    <n v="0"/>
    <n v="13642.184585999999"/>
    <n v="3256.203343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9"/>
    <s v="Implementar En 7 Casa De Justicia Un Modelo Articulado De Atención Integral Para Las Mujeres Victimas De Violencias"/>
    <n v="3"/>
    <s v="Creciente"/>
    <n v="1"/>
    <s v="En ejecucion"/>
    <n v="1"/>
    <n v="2"/>
    <n v="1.53"/>
    <n v="76.5"/>
    <n v="4"/>
    <n v="1.9"/>
    <n v="47.5"/>
    <n v="6"/>
    <n v="0"/>
    <n v="0"/>
    <n v="7"/>
    <n v="0"/>
    <n v="0"/>
    <n v="7"/>
    <n v="0"/>
    <n v="0"/>
    <s v="N/A"/>
    <s v="N/A"/>
    <s v="N/A"/>
    <n v="137063989"/>
    <n v="107063220"/>
    <n v="78.11"/>
    <n v="2032072000"/>
    <n v="192620194"/>
    <n v="9.48"/>
    <n v="1898125322"/>
    <n v="0"/>
    <n v="0"/>
    <n v="1581909708"/>
    <n v="0"/>
    <n v="0"/>
    <n v="1638075770"/>
    <n v="0"/>
    <n v="0"/>
    <n v="7287246789"/>
    <n v="299683414"/>
    <n v="4.1100000000000003"/>
    <s v="VIGENCIA (a 30/06/2021): Se realizaron las adecuaciones de infraestructura en la Casa de Justicia de Ciudad Bolívar que permitirá el inicio del funcionamiento de los diferentes de equipos de trabajo que acompañaran la Ruta. Se realizó la entrega de 22 puestos de trabajo para las unidades de delitos sexuales y violencia intrafamiliar de la Fiscalía General de la Nación con el respectivo mobiliario. Se realizaron mesas de trabajo con Fiscalía General y Secretaría de la Mujer para definir los canales de atención en las Casas de Justicia donde no se contará con presencia de los equipos de Fiscales de Violencia Intrafamiliar y Delitos Sexuales de la FGN, en las que se acordó que desde el CRI Mujer y las funcionarias de la Secretaría de la Mujer, la remisión se hará a través de canales remotos de atención como las líneas telefónicas y correo electrónico que suministro la FGN"/>
    <n v="137.06398899999999"/>
    <n v="107.06322"/>
    <n v="2032.0719999999999"/>
    <n v="192.620194"/>
    <n v="1898.1253220000001"/>
    <n v="0"/>
    <n v="1581.9097079999999"/>
    <n v="0"/>
    <n v="1638.0757699999999"/>
    <n v="0"/>
    <n v="7287.2467890000007"/>
    <n v="299.6834139999999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0"/>
    <s v="Habilitar En 5 Casa De Justicia Un Sistema De Radicación Electrónica De Demandas A Formato"/>
    <n v="3"/>
    <s v="Creciente"/>
    <n v="1"/>
    <s v="En ejecucion"/>
    <n v="1"/>
    <n v="0"/>
    <n v="0"/>
    <n v="0"/>
    <n v="2"/>
    <n v="0.9"/>
    <n v="45"/>
    <n v="3"/>
    <n v="0"/>
    <n v="0"/>
    <n v="5"/>
    <n v="0"/>
    <n v="0"/>
    <n v="5"/>
    <n v="0"/>
    <n v="0"/>
    <s v="N/A"/>
    <s v="N/A"/>
    <s v="N/A"/>
    <n v="0"/>
    <n v="0"/>
    <n v="0"/>
    <n v="387000000"/>
    <n v="0"/>
    <n v="0"/>
    <n v="378245000"/>
    <n v="0"/>
    <n v="0"/>
    <n v="381743575"/>
    <n v="0"/>
    <n v="0"/>
    <n v="339011425"/>
    <n v="0"/>
    <n v="0"/>
    <n v="1486000000"/>
    <n v="0"/>
    <n v="0"/>
    <s v="VIGENCIA (a 30/06/2021): Actualmente se cuenta con dos centros de radicación de demandas en las localidades de Barrios Unidos y Bosa, y se estima que para mediados del mes de julio, se encuentre operando el centro de radicación en la localidad de Fontibón, dichos Centros de Radicación tienen como objetivo dar respuesta a necesidades de los usuarios en acciones jurídicas específicas que no requieran representación, por otra parte se socializó la estrategia de centros de radicacion con actores comunitarios como ediles, alcaldia local y lideres de las dos localidades. Durante el segundo semestre se evaluará los resultados y se perfeccionará la propuesta técnica."/>
    <n v="0"/>
    <n v="0"/>
    <n v="387"/>
    <n v="0"/>
    <n v="378.245"/>
    <n v="0"/>
    <n v="381.74357500000002"/>
    <n v="0"/>
    <n v="339.01142499999997"/>
    <n v="0"/>
    <n v="1486"/>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1"/>
    <s v="Diseñar El 100 Porciento De Una Estrategia Que Apoye La Cualificación Del Personal Uniformado Distrital Para El Mejoramiento Del Servicio A La Ciudadanía"/>
    <n v="2"/>
    <s v="Constante"/>
    <n v="1"/>
    <s v="En ejecucion"/>
    <n v="1"/>
    <n v="100"/>
    <n v="100"/>
    <n v="100"/>
    <n v="100"/>
    <n v="100"/>
    <n v="100"/>
    <n v="100"/>
    <n v="0"/>
    <n v="0"/>
    <n v="100"/>
    <n v="0"/>
    <n v="0"/>
    <n v="100"/>
    <n v="0"/>
    <n v="0"/>
    <s v="N/A"/>
    <s v="N/A"/>
    <s v="N/A"/>
    <n v="193134667"/>
    <n v="146750000"/>
    <n v="75.989999999999995"/>
    <n v="618079023"/>
    <n v="219648000"/>
    <n v="35.54"/>
    <n v="159090000"/>
    <n v="0"/>
    <n v="0"/>
    <n v="204010000"/>
    <n v="0"/>
    <n v="0"/>
    <n v="50000000"/>
    <n v="0"/>
    <n v="0"/>
    <n v="1224313690"/>
    <n v="366398000"/>
    <n v="29.93"/>
    <m/>
    <n v="193.13466700000001"/>
    <n v="146.75"/>
    <n v="618.07902300000001"/>
    <n v="219.648"/>
    <n v="159.09"/>
    <n v="0"/>
    <n v="204.01"/>
    <n v="0"/>
    <n v="50"/>
    <n v="0"/>
    <n v="1224.31369"/>
    <n v="366.39800000000002"/>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2"/>
    <s v="Implementar El 100 Porciento  De Una Estrategia Que Apoye La Cualificación Del Personal Uniformado Distrital Para El Mejoramiento Del Servicio A La Ciudadanía."/>
    <n v="2"/>
    <s v="Constante"/>
    <n v="1"/>
    <s v="En ejecucion"/>
    <n v="1"/>
    <n v="100"/>
    <n v="100"/>
    <n v="100"/>
    <n v="100"/>
    <n v="40"/>
    <n v="40"/>
    <n v="100"/>
    <n v="0"/>
    <n v="0"/>
    <n v="100"/>
    <n v="0"/>
    <n v="0"/>
    <n v="100"/>
    <n v="0"/>
    <n v="0"/>
    <s v="N/A"/>
    <s v="N/A"/>
    <s v="N/A"/>
    <n v="1144524531"/>
    <n v="911344952"/>
    <n v="79.63"/>
    <n v="5828354902"/>
    <n v="4058793127"/>
    <n v="69.64"/>
    <n v="4228065000"/>
    <n v="0"/>
    <n v="0"/>
    <n v="4546698846"/>
    <n v="0"/>
    <n v="0"/>
    <n v="500000000"/>
    <n v="0"/>
    <n v="0"/>
    <n v="16247643279"/>
    <n v="4970138079"/>
    <n v="30.59"/>
    <m/>
    <n v="1144.524531"/>
    <n v="911.34495200000003"/>
    <n v="5828.354902"/>
    <n v="4058.7931269999999"/>
    <n v="4228.0649999999996"/>
    <n v="0"/>
    <n v="4546.6988460000002"/>
    <n v="0"/>
    <n v="500"/>
    <n v="0"/>
    <n v="16247.643279"/>
    <n v="4970.138079000000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3"/>
    <s v="Promover A 2000 Policias Nuevos Vinculados Para La Prevención Y Control Del Servicio Policial En La Ciudad A Través De Un Plan De Promoción E Incentivos Para Su Incorporación"/>
    <n v="1"/>
    <s v="Suma"/>
    <n v="1"/>
    <s v="En ejecucion"/>
    <n v="1"/>
    <n v="0"/>
    <n v="0"/>
    <n v="0"/>
    <n v="0"/>
    <n v="0"/>
    <n v="0"/>
    <n v="700"/>
    <n v="0"/>
    <n v="0"/>
    <n v="500"/>
    <n v="0"/>
    <n v="0"/>
    <n v="800"/>
    <n v="0"/>
    <n v="0"/>
    <n v="2000"/>
    <n v="0"/>
    <n v="0"/>
    <n v="0"/>
    <n v="0"/>
    <n v="0"/>
    <n v="0"/>
    <n v="0"/>
    <n v="0"/>
    <n v="10937500000"/>
    <n v="0"/>
    <n v="0"/>
    <n v="7812500000"/>
    <n v="0"/>
    <n v="0"/>
    <n v="3125000000"/>
    <n v="0"/>
    <n v="0"/>
    <n v="21875000000"/>
    <n v="0"/>
    <n v="0"/>
    <m/>
    <n v="0"/>
    <n v="0"/>
    <n v="0"/>
    <n v="0"/>
    <n v="10937.5"/>
    <n v="0"/>
    <n v="7812.5"/>
    <n v="0"/>
    <n v="3125"/>
    <n v="0"/>
    <n v="21875"/>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4"/>
    <s v="Diseñar 1 Plan De Infraestructura Para Los Organismos De Seguridad Y Justicia, Con Enfoque Territorial."/>
    <n v="3"/>
    <s v="Creciente"/>
    <n v="1"/>
    <s v="En ejecucion"/>
    <n v="1"/>
    <n v="0.1"/>
    <n v="0.09"/>
    <n v="90"/>
    <n v="0.8"/>
    <n v="0.5"/>
    <n v="62.5"/>
    <n v="1"/>
    <n v="0"/>
    <n v="0"/>
    <n v="0"/>
    <n v="0"/>
    <n v="0"/>
    <n v="0"/>
    <n v="0"/>
    <n v="0"/>
    <s v="N/A"/>
    <s v="N/A"/>
    <s v="N/A"/>
    <n v="10000000"/>
    <n v="10000000"/>
    <n v="100"/>
    <n v="35000000"/>
    <n v="35000000"/>
    <n v="100"/>
    <n v="125000000"/>
    <n v="0"/>
    <n v="0"/>
    <n v="0"/>
    <n v="0"/>
    <n v="0"/>
    <n v="0"/>
    <n v="0"/>
    <n v="0"/>
    <n v="170000000"/>
    <n v="45000000"/>
    <n v="26.47"/>
    <m/>
    <n v="10"/>
    <n v="10"/>
    <n v="35"/>
    <n v="35"/>
    <n v="125"/>
    <n v="0"/>
    <n v="0"/>
    <n v="0"/>
    <n v="0"/>
    <n v="0"/>
    <n v="170"/>
    <n v="4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5"/>
    <s v="Desarrollar El 100 Porciento Del Plan De Infraestructura Para Organismos De Seguridad Y Justicia, Con Enfoque Territorial."/>
    <n v="2"/>
    <s v="Constante"/>
    <n v="1"/>
    <s v="En ejecucion"/>
    <n v="1"/>
    <n v="100"/>
    <n v="100"/>
    <n v="100"/>
    <n v="100"/>
    <n v="50"/>
    <n v="50"/>
    <n v="100"/>
    <n v="0"/>
    <n v="0"/>
    <n v="100"/>
    <n v="0"/>
    <n v="0"/>
    <n v="100"/>
    <n v="0"/>
    <n v="0"/>
    <s v="N/A"/>
    <s v="N/A"/>
    <s v="N/A"/>
    <n v="44753615767"/>
    <n v="41454900844"/>
    <n v="92.63"/>
    <n v="25887826526"/>
    <n v="534164191"/>
    <n v="2.06"/>
    <n v="62630008544"/>
    <n v="0"/>
    <n v="0"/>
    <n v="28822593744"/>
    <n v="0"/>
    <n v="0"/>
    <n v="12791095000"/>
    <n v="0"/>
    <n v="0"/>
    <n v="174885139581"/>
    <n v="41989065035"/>
    <n v="24.01"/>
    <m/>
    <n v="44753.615767000003"/>
    <n v="41454.900844000003"/>
    <n v="25887.826526000001"/>
    <n v="534.16419099999996"/>
    <n v="62630.008543999997"/>
    <n v="0"/>
    <n v="28822.593744000002"/>
    <n v="0"/>
    <n v="12791.094999999999"/>
    <n v="0"/>
    <n v="174885.139581"/>
    <n v="41989.06503500000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6"/>
    <s v="Diseñar 3 Estrategias Para La Entrega De La Dotación A Los Organismos De Seguridad Y Justicia, Con Enfoque Territorial."/>
    <n v="1"/>
    <s v="Suma"/>
    <n v="1"/>
    <s v="En ejecucion"/>
    <n v="1"/>
    <n v="1"/>
    <n v="1"/>
    <n v="100"/>
    <n v="1"/>
    <n v="0.5"/>
    <n v="50"/>
    <n v="1"/>
    <n v="0"/>
    <n v="0"/>
    <n v="0"/>
    <n v="0"/>
    <n v="0"/>
    <n v="0"/>
    <n v="0"/>
    <n v="0"/>
    <n v="3"/>
    <n v="1.5"/>
    <n v="50"/>
    <n v="10000000"/>
    <n v="10000000"/>
    <n v="100"/>
    <n v="35000000"/>
    <n v="35000000"/>
    <n v="100"/>
    <n v="125000000"/>
    <n v="0"/>
    <n v="0"/>
    <n v="0"/>
    <n v="0"/>
    <n v="0"/>
    <n v="0"/>
    <n v="0"/>
    <n v="0"/>
    <n v="170000000"/>
    <n v="45000000"/>
    <n v="26.47"/>
    <m/>
    <n v="10"/>
    <n v="10"/>
    <n v="35"/>
    <n v="35"/>
    <n v="125"/>
    <n v="0"/>
    <n v="0"/>
    <n v="0"/>
    <n v="0"/>
    <n v="0"/>
    <n v="170"/>
    <n v="4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7"/>
    <s v="Desarrollar El 100 Porciento De La Estrategia Para La Entrega De La Dotación A Los Organismos De Seguridad Y Justicia, Con Enfoque Territorial."/>
    <n v="2"/>
    <s v="Constante"/>
    <n v="1"/>
    <s v="En ejecucion"/>
    <n v="1"/>
    <n v="100"/>
    <n v="100"/>
    <n v="100"/>
    <n v="100"/>
    <n v="50"/>
    <n v="50"/>
    <n v="100"/>
    <n v="0"/>
    <n v="0"/>
    <n v="100"/>
    <n v="0"/>
    <n v="0"/>
    <n v="100"/>
    <n v="0"/>
    <n v="0"/>
    <s v="N/A"/>
    <s v="N/A"/>
    <s v="N/A"/>
    <n v="16831033328"/>
    <n v="16694216332"/>
    <n v="99.19"/>
    <n v="30058638487"/>
    <n v="25202900883"/>
    <n v="83.85"/>
    <n v="20988828618"/>
    <n v="0"/>
    <n v="0"/>
    <n v="11039034956"/>
    <n v="0"/>
    <n v="0"/>
    <n v="1099566654"/>
    <n v="0"/>
    <n v="0"/>
    <n v="80017102043"/>
    <n v="41897117215"/>
    <n v="52.36"/>
    <m/>
    <n v="16831.033328000001"/>
    <n v="16694.216332"/>
    <n v="30058.638487"/>
    <n v="25202.900882999998"/>
    <n v="20988.828618"/>
    <n v="0"/>
    <n v="11039.034956"/>
    <n v="0"/>
    <n v="1099.566654"/>
    <n v="0"/>
    <n v="80017.102043000006"/>
    <n v="41897.117214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8"/>
    <s v="Mantener El 100 Porciento De  La Operación Y Sostenimiento Del Proyecto De Inversión."/>
    <n v="2"/>
    <s v="Constante"/>
    <n v="1"/>
    <s v="En ejecucion"/>
    <n v="1"/>
    <n v="100"/>
    <n v="100"/>
    <n v="100"/>
    <n v="100"/>
    <n v="100"/>
    <n v="100"/>
    <n v="100"/>
    <n v="0"/>
    <n v="0"/>
    <n v="100"/>
    <n v="0"/>
    <n v="0"/>
    <n v="100"/>
    <n v="0"/>
    <n v="0"/>
    <s v="N/A"/>
    <s v="N/A"/>
    <s v="N/A"/>
    <n v="6204524401"/>
    <n v="5985837695"/>
    <n v="96.48"/>
    <n v="7960889588"/>
    <n v="6096855197"/>
    <n v="76.59"/>
    <n v="27050000000"/>
    <n v="0"/>
    <n v="0"/>
    <n v="27000000000"/>
    <n v="0"/>
    <n v="0"/>
    <n v="8177851655"/>
    <n v="0"/>
    <n v="0"/>
    <n v="76393265644"/>
    <n v="12082692892"/>
    <n v="15.82"/>
    <m/>
    <n v="6204.5244009999997"/>
    <n v="5985.8376950000002"/>
    <n v="7960.889588"/>
    <n v="6096.8551969999999"/>
    <n v="27050"/>
    <n v="0"/>
    <n v="27000"/>
    <n v="0"/>
    <n v="8177.8516550000004"/>
    <n v="0"/>
    <n v="76393.265643999999"/>
    <n v="12082.692891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3"/>
    <n v="9"/>
    <s v="Construir Al 100 Porciento  La Sede De La Policía Metropolitana De Bogotá"/>
    <n v="3"/>
    <s v="Creciente"/>
    <n v="1"/>
    <s v="En ejecucion"/>
    <n v="1"/>
    <n v="60"/>
    <n v="45.7"/>
    <n v="76.17"/>
    <n v="80"/>
    <n v="69.8"/>
    <n v="87.25"/>
    <n v="100"/>
    <n v="0"/>
    <n v="0"/>
    <n v="0"/>
    <n v="0"/>
    <n v="0"/>
    <n v="0"/>
    <n v="0"/>
    <n v="0"/>
    <s v="N/A"/>
    <s v="N/A"/>
    <s v="N/A"/>
    <n v="35005313998"/>
    <n v="23315160293"/>
    <n v="66.599999999999994"/>
    <n v="94063563474"/>
    <n v="11692552883"/>
    <n v="12.43"/>
    <n v="1000000"/>
    <n v="0"/>
    <n v="0"/>
    <n v="0"/>
    <n v="0"/>
    <n v="0"/>
    <n v="0"/>
    <n v="0"/>
    <n v="0"/>
    <n v="129069877472"/>
    <n v="35007713176"/>
    <n v="27.12"/>
    <m/>
    <n v="35005.313997999998"/>
    <n v="23315.160293000001"/>
    <n v="94063.563473999995"/>
    <n v="11692.552883"/>
    <n v="1"/>
    <n v="0"/>
    <n v="0"/>
    <n v="0"/>
    <n v="0"/>
    <n v="0"/>
    <n v="129069.87747199999"/>
    <n v="35007.71317600000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0.4"/>
    <n v="40"/>
    <n v="0"/>
    <n v="0"/>
    <n v="0"/>
    <n v="0"/>
    <n v="0"/>
    <n v="0"/>
    <n v="0"/>
    <n v="0"/>
    <n v="0"/>
    <s v="N/A"/>
    <s v="N/A"/>
    <s v="N/A"/>
    <n v="66000000"/>
    <n v="66000000"/>
    <n v="100"/>
    <n v="45000000"/>
    <n v="30483000"/>
    <n v="67.73"/>
    <n v="0"/>
    <n v="0"/>
    <n v="0"/>
    <n v="0"/>
    <n v="0"/>
    <n v="0"/>
    <n v="0"/>
    <n v="0"/>
    <n v="0"/>
    <n v="111000000"/>
    <n v="96483000"/>
    <n v="86.92"/>
    <m/>
    <n v="66"/>
    <n v="66"/>
    <n v="45"/>
    <n v="30.483000000000001"/>
    <n v="0"/>
    <n v="0"/>
    <n v="0"/>
    <n v="0"/>
    <n v="0"/>
    <n v="0"/>
    <n v="111"/>
    <n v="96.483000000000004"/>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45"/>
    <n v="100"/>
    <n v="0.85"/>
    <n v="0"/>
    <n v="0"/>
    <n v="0.9"/>
    <n v="0"/>
    <n v="0"/>
    <n v="1"/>
    <n v="0"/>
    <n v="0"/>
    <s v="N/A"/>
    <s v="N/A"/>
    <s v="N/A"/>
    <n v="15284189047"/>
    <n v="14008444175"/>
    <n v="91.65"/>
    <n v="57422380000"/>
    <n v="30939808340"/>
    <n v="53.88"/>
    <n v="6005664181"/>
    <n v="0"/>
    <n v="0"/>
    <n v="4493900449"/>
    <n v="0"/>
    <n v="0"/>
    <n v="1106144268"/>
    <n v="0"/>
    <n v="0"/>
    <n v="84312277945"/>
    <n v="44948252515"/>
    <n v="53.31"/>
    <m/>
    <n v="15284.189047"/>
    <n v="14008.444175000001"/>
    <n v="57422.38"/>
    <n v="30939.80834"/>
    <n v="6005.6641810000001"/>
    <n v="0"/>
    <n v="4493.9004489999998"/>
    <n v="0"/>
    <n v="1106.144268"/>
    <n v="0"/>
    <n v="84312.277944999994"/>
    <n v="44948.25251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3"/>
    <s v="Diseñar 1 Plan De Fortalecimiento Del Centro De Comando, Control, Comunicaciones Y Cómputo (C4)"/>
    <n v="2"/>
    <s v="Constante"/>
    <n v="1"/>
    <s v="En ejecucion"/>
    <n v="1"/>
    <n v="0.85"/>
    <n v="0.9"/>
    <n v="105.88"/>
    <n v="1"/>
    <n v="1"/>
    <n v="100"/>
    <n v="0"/>
    <n v="0"/>
    <n v="0"/>
    <n v="0"/>
    <n v="0"/>
    <n v="0"/>
    <n v="0"/>
    <n v="0"/>
    <n v="0"/>
    <s v="N/A"/>
    <s v="N/A"/>
    <s v="N/A"/>
    <n v="215344123"/>
    <n v="215344123"/>
    <n v="100"/>
    <n v="45000000"/>
    <n v="30483000"/>
    <n v="67.73"/>
    <n v="0"/>
    <n v="0"/>
    <n v="0"/>
    <n v="0"/>
    <n v="0"/>
    <n v="0"/>
    <n v="0"/>
    <n v="0"/>
    <n v="0"/>
    <n v="260344123"/>
    <n v="245827123"/>
    <n v="94.42"/>
    <m/>
    <n v="215.344123"/>
    <n v="215.344123"/>
    <n v="45"/>
    <n v="30.483000000000001"/>
    <n v="0"/>
    <n v="0"/>
    <n v="0"/>
    <n v="0"/>
    <n v="0"/>
    <n v="0"/>
    <n v="260.34412299999997"/>
    <n v="245.82712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4"/>
    <s v="Implementar 1 Plan De Fortalecimiento  Del Centro De Comando, Control, Comunicaciones Y Cómputo (C4)"/>
    <n v="3"/>
    <s v="Creciente"/>
    <n v="1"/>
    <s v="En ejecucion"/>
    <n v="1"/>
    <n v="0.2"/>
    <n v="0.2"/>
    <n v="100"/>
    <n v="0.5"/>
    <n v="0.3"/>
    <n v="60"/>
    <n v="0.8"/>
    <n v="0"/>
    <n v="0"/>
    <n v="0.9"/>
    <n v="0"/>
    <n v="0"/>
    <n v="1"/>
    <n v="0"/>
    <n v="0"/>
    <s v="N/A"/>
    <s v="N/A"/>
    <s v="N/A"/>
    <n v="11344978598"/>
    <n v="9314352315"/>
    <n v="82.1"/>
    <n v="116482727766"/>
    <n v="96041098425"/>
    <n v="82.45"/>
    <n v="61100478000"/>
    <n v="0"/>
    <n v="0"/>
    <n v="50212438148"/>
    <n v="0"/>
    <n v="0"/>
    <n v="13069000000"/>
    <n v="0"/>
    <n v="0"/>
    <n v="252209622512"/>
    <n v="105355450740"/>
    <n v="41.77"/>
    <m/>
    <n v="11344.978598"/>
    <n v="9314.3523150000001"/>
    <n v="116482.727766"/>
    <n v="96041.098425000004"/>
    <n v="61100.478000000003"/>
    <n v="0"/>
    <n v="50212.438148000001"/>
    <n v="0"/>
    <n v="13069"/>
    <n v="0"/>
    <n v="252209.62251199997"/>
    <n v="105355.45074"/>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5"/>
    <s v="Formular 1 Plan De Continuidad De Negocio Del C4  Con Sitios Alternos Multiproposito, Incluyendo La Articulación Con Entidades Estratégicas"/>
    <n v="2"/>
    <s v="Constante"/>
    <n v="1"/>
    <s v="En ejecucion"/>
    <n v="1"/>
    <n v="0.85"/>
    <n v="0.9"/>
    <n v="105.88"/>
    <n v="1"/>
    <n v="1"/>
    <n v="100"/>
    <n v="0"/>
    <n v="0"/>
    <n v="0"/>
    <n v="0"/>
    <n v="0"/>
    <n v="0"/>
    <n v="0"/>
    <n v="0"/>
    <n v="0"/>
    <s v="N/A"/>
    <s v="N/A"/>
    <s v="N/A"/>
    <n v="11857777"/>
    <n v="11857777"/>
    <n v="100"/>
    <n v="33767234"/>
    <n v="30483000"/>
    <n v="90.26"/>
    <n v="0"/>
    <n v="0"/>
    <n v="0"/>
    <n v="0"/>
    <n v="0"/>
    <n v="0"/>
    <n v="0"/>
    <n v="0"/>
    <n v="0"/>
    <n v="45625011"/>
    <n v="42340777"/>
    <n v="92.8"/>
    <m/>
    <n v="11.857777"/>
    <n v="11.857777"/>
    <n v="33.767234000000002"/>
    <n v="30.483000000000001"/>
    <n v="0"/>
    <n v="0"/>
    <n v="0"/>
    <n v="0"/>
    <n v="0"/>
    <n v="0"/>
    <n v="45.625011000000001"/>
    <n v="42.34077700000000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6"/>
    <s v="Implementar 1 Plan De Continuidad De Negocio Del C4  Con Sitios Alternos Multiproposito, Incluyendo La Articulación Con Entidades Estratégicas"/>
    <n v="3"/>
    <s v="Creciente"/>
    <n v="1"/>
    <s v="En ejecucion"/>
    <n v="1"/>
    <n v="0.2"/>
    <n v="0.2"/>
    <n v="100"/>
    <n v="0.5"/>
    <n v="0.3"/>
    <n v="60"/>
    <n v="0.8"/>
    <n v="0"/>
    <n v="0"/>
    <n v="0.9"/>
    <n v="0"/>
    <n v="0"/>
    <n v="1"/>
    <n v="0"/>
    <n v="0"/>
    <s v="N/A"/>
    <s v="N/A"/>
    <s v="N/A"/>
    <n v="22720088022"/>
    <n v="22350746490"/>
    <n v="98.37"/>
    <n v="6166745000"/>
    <n v="0"/>
    <n v="0"/>
    <n v="23206666666"/>
    <n v="0"/>
    <n v="0"/>
    <n v="20724577039"/>
    <n v="0"/>
    <n v="0"/>
    <n v="3796857777"/>
    <n v="0"/>
    <n v="0"/>
    <n v="76614934504"/>
    <n v="22350746490"/>
    <n v="29.17"/>
    <m/>
    <n v="22720.088022"/>
    <n v="22350.746490000001"/>
    <n v="6166.7449999999999"/>
    <n v="0"/>
    <n v="23206.666666000001"/>
    <n v="0"/>
    <n v="20724.577039"/>
    <n v="0"/>
    <n v="3796.8577770000002"/>
    <n v="0"/>
    <n v="76614.93450399999"/>
    <n v="22350.74649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48"/>
    <n v="80"/>
    <n v="0.8"/>
    <n v="0"/>
    <n v="0"/>
    <n v="0.9"/>
    <n v="0"/>
    <n v="0"/>
    <n v="1"/>
    <n v="0"/>
    <n v="0"/>
    <s v="N/A"/>
    <s v="N/A"/>
    <s v="N/A"/>
    <n v="14199270"/>
    <n v="14199270"/>
    <n v="100"/>
    <n v="29904920000"/>
    <n v="0"/>
    <n v="0"/>
    <n v="4564249532"/>
    <n v="0"/>
    <n v="0"/>
    <n v="4030200000"/>
    <n v="0"/>
    <n v="0"/>
    <n v="890000000"/>
    <n v="0"/>
    <n v="0"/>
    <n v="39403568802"/>
    <n v="14199270"/>
    <n v="0.04"/>
    <m/>
    <n v="14.19927"/>
    <n v="14.19927"/>
    <n v="29904.92"/>
    <n v="0"/>
    <n v="4564.2495319999998"/>
    <n v="0"/>
    <n v="4030.2"/>
    <n v="0"/>
    <n v="890"/>
    <n v="0"/>
    <n v="39403.568801999994"/>
    <n v="14.1992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21"/>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6800000000"/>
    <n v="0"/>
    <n v="0"/>
    <n v="5000000000"/>
    <n v="0"/>
    <n v="0"/>
    <n v="0"/>
    <n v="0"/>
    <n v="0"/>
    <n v="11800000000"/>
    <n v="0"/>
    <n v="0"/>
    <m/>
    <n v="0"/>
    <n v="0"/>
    <n v="0"/>
    <n v="0"/>
    <n v="6800"/>
    <n v="0"/>
    <n v="5000"/>
    <n v="0"/>
    <n v="0"/>
    <n v="0"/>
    <n v="11800"/>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1"/>
    <s v="Fortalecer Al 100 Porciento La Política De Integridad Y Transparencia En La Gestión Pública"/>
    <n v="2"/>
    <s v="Constante"/>
    <n v="1"/>
    <s v="En ejecucion"/>
    <n v="1"/>
    <n v="100"/>
    <n v="100"/>
    <n v="100"/>
    <n v="100"/>
    <n v="50"/>
    <n v="50"/>
    <n v="100"/>
    <n v="0"/>
    <n v="0"/>
    <n v="100"/>
    <n v="0"/>
    <n v="0"/>
    <n v="100"/>
    <n v="0"/>
    <n v="0"/>
    <s v="N/A"/>
    <s v="N/A"/>
    <s v="N/A"/>
    <n v="17355012"/>
    <n v="17355012"/>
    <n v="100"/>
    <n v="665795716"/>
    <n v="545075516"/>
    <n v="81.87"/>
    <n v="2251031966"/>
    <n v="0"/>
    <n v="0"/>
    <n v="2336042779"/>
    <n v="0"/>
    <n v="0"/>
    <n v="1200895928"/>
    <n v="0"/>
    <n v="0"/>
    <n v="6471121401"/>
    <n v="562430528"/>
    <n v="8.69"/>
    <s v="VIGENCIA (a 30/06/2021): De acuerdo a lo reportado para la ejecución del componente 6 del Plan Anticorrupción, se evidencia la ejecución de las siguientes actividades de integridad:  Se realizó seguimiento a la matriz con los lineamientos que establecen el cumplimiento de la ley 1712 de 2014 De acuerdo a la información de gestión generada en el mes fueron actualizados los enlaces del botón de transparencia. Los procesos realizaron el reporte de las actividades establecidas en el Plan Anticorrupción programadas para el periodo. En el Comité Institucional de Gestión y Desempeño, se presentó la política de Contratación y Compras Sostenible, en aras de definir el resultado, sin embargo, se definió que es necesario hacer una mesa de trabajo apoyados en la asesoría de la Secretaría General.  Se reporta avance de las actividades definidas en el Plan de Sostenibilidad. Se realizaron mesas de trabajo con los responsables de las diferentes políticas para realizar análisis de las recomendaciones de FURAG y definición de acciones."/>
    <n v="17.355011999999999"/>
    <n v="17.355011999999999"/>
    <n v="665.79571599999997"/>
    <n v="545.07551599999999"/>
    <n v="2251.031966"/>
    <n v="0"/>
    <n v="2336.0427789999999"/>
    <n v="0"/>
    <n v="1200.8959279999999"/>
    <n v="0"/>
    <n v="6471.1214010000003"/>
    <n v="562.430527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2"/>
    <s v="Implementar Al 100 Porciento La Estrategia De Participación Ciudadana"/>
    <n v="1"/>
    <s v="Suma"/>
    <n v="1"/>
    <s v="En ejecucion"/>
    <n v="1"/>
    <n v="10"/>
    <n v="10"/>
    <n v="100"/>
    <n v="25"/>
    <n v="12.5"/>
    <n v="50"/>
    <n v="25"/>
    <n v="0"/>
    <n v="0"/>
    <n v="25"/>
    <n v="0"/>
    <n v="0"/>
    <n v="15"/>
    <n v="0"/>
    <n v="0"/>
    <n v="100"/>
    <n v="22.5"/>
    <n v="22.5"/>
    <n v="400479052"/>
    <n v="400479052"/>
    <n v="100"/>
    <n v="1914723198"/>
    <n v="1729831848"/>
    <n v="90.34"/>
    <n v="476293000"/>
    <n v="0"/>
    <n v="0"/>
    <n v="479192134"/>
    <n v="0"/>
    <n v="0"/>
    <n v="239596067"/>
    <n v="0"/>
    <n v="0"/>
    <n v="3510283451"/>
    <n v="2130310900"/>
    <n v="60.69"/>
    <s v="VIGENCIA (a 30/06/2021): Se realizó capacitación sobre temas de participación ciudadana a los diferentes grupos de valor, organizada por el sector. Se ha desarrollado gestiones de gobierno abierto y los compromisos definidos con la OPG. Se realizó el seguimiento a los compromisos registrados como resultado de los diálogos ciudadanos, los cuales ya tienen primer acercamiento con la ciudadanía para la programación de los recorridos."/>
    <n v="400.47905200000002"/>
    <n v="400.47905200000002"/>
    <n v="1914.7231979999999"/>
    <n v="1729.831848"/>
    <n v="476.29300000000001"/>
    <n v="0"/>
    <n v="479.19213400000001"/>
    <n v="0"/>
    <n v="239.59606700000001"/>
    <n v="0"/>
    <n v="3510.2834509999998"/>
    <n v="2130.310899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3"/>
    <s v="Implementar Al 100 Porciento La Política Pública Distrital De Servicio A La Ciudadanía, A Cargo De La Secretaría Distrital De Seguridad, Convivencia Y Justicia"/>
    <n v="1"/>
    <s v="Suma"/>
    <n v="1"/>
    <s v="En ejecucion"/>
    <n v="1"/>
    <n v="10"/>
    <n v="10"/>
    <n v="100"/>
    <n v="20"/>
    <n v="10"/>
    <n v="50"/>
    <n v="35"/>
    <n v="0"/>
    <n v="0"/>
    <n v="25"/>
    <n v="0"/>
    <n v="0"/>
    <n v="10"/>
    <n v="0"/>
    <n v="0"/>
    <n v="100"/>
    <n v="20"/>
    <n v="20"/>
    <n v="6573333"/>
    <n v="6573333"/>
    <n v="100"/>
    <n v="383455000"/>
    <n v="362300166"/>
    <n v="94.48"/>
    <n v="391326000"/>
    <n v="0"/>
    <n v="0"/>
    <n v="406196388"/>
    <n v="0"/>
    <n v="0"/>
    <n v="203230920"/>
    <n v="0"/>
    <n v="0"/>
    <n v="1390781641"/>
    <n v="368873499"/>
    <n v="26.52"/>
    <s v="VIGENCIA (a 30/06/2021): Se realizó seguimiento trimestral al cumplimiento de las actividades inmersas en el plan de acción de la política pública de servicio a la ciudadanía ¿ PPDSC. Se elaboró propuesta de diagnóstico para el diseño e implementación de un sistema de turnos integral en la Entidad, que incluya la medición de la satisfacción de la atención realizada a los ciudadanos desde los distintos puntos. Cualificación y/o entrenamiento en lengua de señas colombiana."/>
    <n v="6.5733329999999999"/>
    <n v="6.5733329999999999"/>
    <n v="383.45499999999998"/>
    <n v="362.30016599999999"/>
    <n v="391.32600000000002"/>
    <n v="0"/>
    <n v="406.19638800000001"/>
    <n v="0"/>
    <n v="203.23092"/>
    <n v="0"/>
    <n v="1390.781641"/>
    <n v="368.873498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4"/>
    <s v="Desarrollar E Implementar Al 100 Porciento Un Sistema De Gestión De Documentos Electrónicos Y Archivo - Sgdea"/>
    <n v="3"/>
    <s v="Creciente"/>
    <n v="1"/>
    <s v="En ejecucion"/>
    <n v="1"/>
    <n v="5"/>
    <n v="5"/>
    <n v="100"/>
    <n v="25"/>
    <n v="12.5"/>
    <n v="50"/>
    <n v="50"/>
    <n v="0"/>
    <n v="0"/>
    <n v="75"/>
    <n v="0"/>
    <n v="0"/>
    <n v="100"/>
    <n v="0"/>
    <n v="0"/>
    <s v="N/A"/>
    <s v="N/A"/>
    <s v="N/A"/>
    <n v="190532836"/>
    <n v="144678623"/>
    <n v="75.94"/>
    <n v="1466272554"/>
    <n v="431973909"/>
    <n v="29.46"/>
    <n v="2444907380"/>
    <n v="0"/>
    <n v="0"/>
    <n v="2431006036"/>
    <n v="0"/>
    <n v="0"/>
    <n v="1262652018"/>
    <n v="0"/>
    <n v="0"/>
    <n v="7795370824"/>
    <n v="576652532"/>
    <n v="7.4"/>
    <s v="VIGENCIA (a 30/06/2021): Durante el periodo se desarrollaron las siguientes actividades: Actualización del Cronograma Project Plan SGDEA con actividades, fechas y asignación de responsables y sistematización de evidencias. Documentos insumo ficha técnica: 1. Conformación de expediente Electrónico, 2. Documentos a migrar desde SharePoint a SGDEA, 3. Herramientas adicionales para SGDEA, 4. Migración ControlDoc a SGDEA, Migración ORFEO a SGDEA, 5. Parte funcional que tiene ORFEO y el SGDEA debe tener, 6. SGDEA ¿ indicadores, alertas, tableros de control, 7. SGDEA ¿ interoperabilidad, almacenamiento, 8. En la matriz actividades específicas se desarrolla BPM y flujos de trabajo. Modelo de Requisitos de Documento Electrónico ¿MRDE- Se continua con el desarrollo de la planeación y estructuración del proyecto SGDEA y todas sus actividades específicas, se actualiza plan de trabajo y se sistematizan evidencias. De igual manera se continuó la estructuración de ficha técnica con el equipo de DTSI, se articularon acciones y se realizan documentos insumo. Se inició la revisión, en conjunto con la DTSI, del Acuerdo marco de precios de Software empresarial CCENEG-027-1-2020, bajo el cual se oferta Software de SGDEA con el fin de identificar si cumple con los Requisitos Funcionales de SGDE-DC-RTF 1.0 del Archivo de Bogotá Se continua con las actividades de gestión documental y administración de archivos físicos alineadas al proyecto SGDEA y su correcto desarrollo."/>
    <n v="190.532836"/>
    <n v="144.67862299999999"/>
    <n v="1466.2725539999999"/>
    <n v="431.97390899999999"/>
    <n v="2444.9073800000001"/>
    <n v="0"/>
    <n v="2431.0060360000002"/>
    <n v="0"/>
    <n v="1262.652018"/>
    <n v="0"/>
    <n v="7795.3708240000005"/>
    <n v="576.65253199999995"/>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5"/>
    <s v="Fortalecer Y Mantener Las 7 Dimensiones Para La Implementación Del Modelo Integrado De Planeación Y Gestión - Mipg"/>
    <n v="2"/>
    <s v="Constante"/>
    <n v="1"/>
    <s v="En ejecucion"/>
    <n v="1"/>
    <n v="7"/>
    <n v="7"/>
    <n v="100"/>
    <n v="7"/>
    <n v="7"/>
    <n v="100"/>
    <n v="7"/>
    <n v="0"/>
    <n v="0"/>
    <n v="7"/>
    <n v="0"/>
    <n v="0"/>
    <n v="7"/>
    <n v="0"/>
    <n v="0"/>
    <s v="N/A"/>
    <s v="N/A"/>
    <s v="N/A"/>
    <n v="1160216984"/>
    <n v="1131979169"/>
    <n v="97.57"/>
    <n v="8107548726"/>
    <n v="7508757665"/>
    <n v="92.61"/>
    <n v="7006388980"/>
    <n v="0"/>
    <n v="0"/>
    <n v="7183957195"/>
    <n v="0"/>
    <n v="0"/>
    <n v="3678833153"/>
    <n v="0"/>
    <n v="0"/>
    <n v="27136945038"/>
    <n v="8640736834"/>
    <n v="31.84"/>
    <s v="VIGENCIA (a 30/06/2021): En el Comité Institucional de Gestión y Desempeño, se presentó la política de Contratación y Compras Sostenible, en aras de definir el resultado, sin embargo, se definió que es necesario hacer una mesa de trabajo apoyados en la asesoría de la Secretaría General. La consulta se realizó y estamos a la espera de la respuesta para establecer la mesa de trabajo.  A junio ya se reporta avance de las actividades definidas en el Plan de Sostenibilidad. Adicionalmente, se realizaron 8 mesas de trabajo con los responsables de las diferentes políticas para realizar análisis de las recomendaciones de FURAG y definición de acciones."/>
    <n v="1160.2169839999999"/>
    <n v="1131.979169"/>
    <n v="8107.548726"/>
    <n v="7508.7576650000001"/>
    <n v="7006.3889799999997"/>
    <n v="0"/>
    <n v="7183.957195"/>
    <n v="0"/>
    <n v="3678.833153"/>
    <n v="0"/>
    <n v="27136.945037999998"/>
    <n v="8640.7368339999994"/>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4"/>
    <n v="6"/>
    <s v="Atender Al 100 Porciento Las Necesidades De Mantenimiento Y Mejoramiento De Las Sedes Administrativas De La Secretaría Distrital De Seguridad, Convivencia Y Justicia."/>
    <n v="2"/>
    <s v="Constante"/>
    <n v="1"/>
    <s v="En ejecucion"/>
    <n v="1"/>
    <n v="100"/>
    <n v="100"/>
    <n v="100"/>
    <n v="100"/>
    <n v="50"/>
    <n v="50"/>
    <n v="100"/>
    <n v="0"/>
    <n v="0"/>
    <n v="100"/>
    <n v="0"/>
    <n v="0"/>
    <n v="100"/>
    <n v="0"/>
    <n v="0"/>
    <s v="N/A"/>
    <s v="N/A"/>
    <s v="N/A"/>
    <n v="528533137"/>
    <n v="528533137"/>
    <n v="100"/>
    <n v="712130806"/>
    <n v="392111752"/>
    <n v="55.06"/>
    <n v="282914000"/>
    <n v="0"/>
    <n v="0"/>
    <n v="295464160"/>
    <n v="0"/>
    <n v="0"/>
    <n v="106031080"/>
    <n v="0"/>
    <n v="0"/>
    <n v="1925073183"/>
    <n v="920644889"/>
    <n v="47.82"/>
    <s v="VIGENCIA (a 30/06/2021): Actividades realizadas en el área administrativa de la Cárcel Distrital: - Se realizó desmonte de puestos de trabajo y retiro de alfombra.  - Nivelación y afinado de pisos para instalación de piso nuevo. - Instalación de nuevos puestos de trabajo. - Instalación de cortinas.  Actividades realizadas en el marco del proceso para la compra de sillas ergonómicas para el Centro de Comando, Control, Comunicaciones: - Se adjudicó el contrato resultante del proceso de selección abreviada mediante subasta inversa SCJ-SASIE-003-2021, cuyo objeto consiste en ¿ADQUISICIÓN DE SILLAS ERGONÓMICAS Y SILLAS OPERATIVAS EJECUTIVAS, SEGÚN ESPECIFICACIONES TÉCNICAS, PARA LOS FUNCIONARIOS DE LA SECRETARIA DISTRITAL DE SEGURIDAD CONVIVENCIA Y JUSTICIA¿ al proponente No. 13 - ROCIO DEL PILAR CICERY LUGO."/>
    <n v="528.53313700000001"/>
    <n v="528.53313700000001"/>
    <n v="712.13080600000001"/>
    <n v="392.11175200000002"/>
    <n v="282.91399999999999"/>
    <n v="0"/>
    <n v="295.46415999999999"/>
    <n v="0"/>
    <n v="106.03108"/>
    <n v="0"/>
    <n v="1925.073183"/>
    <n v="920.64488900000003"/>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4"/>
    <n v="66.67"/>
    <n v="4"/>
    <n v="0"/>
    <n v="0"/>
    <n v="4"/>
    <n v="0"/>
    <n v="0"/>
    <n v="2"/>
    <n v="0"/>
    <n v="0"/>
    <n v="16"/>
    <n v="4"/>
    <n v="25"/>
    <n v="0"/>
    <n v="0"/>
    <n v="0"/>
    <n v="553571000"/>
    <n v="407478100"/>
    <n v="73.61"/>
    <n v="674000000"/>
    <n v="0"/>
    <n v="0"/>
    <n v="700000000"/>
    <n v="0"/>
    <n v="0"/>
    <n v="712000000"/>
    <n v="0"/>
    <n v="0"/>
    <n v="2639571000"/>
    <n v="407478100"/>
    <n v="15.44"/>
    <s v="VIGENCIA (a 30/06/2021): Se están terminados los siguientes documentos: 3. Evaluación de las Unidades de Mediación y Conciliación (UMC). 4. Análisis del crimen y COVID 19 en la ciudad de Bogotá.  adicionalmente se encuentran en fase de consolidación de información cuantitativa - cualitativa y escritura preliminar: 5. Prediciendo para la vida. 6. Garantías del proceso penal."/>
    <n v="0"/>
    <n v="0"/>
    <n v="553.57100000000003"/>
    <n v="407.47809999999998"/>
    <n v="674"/>
    <n v="0"/>
    <n v="700"/>
    <n v="0"/>
    <n v="712"/>
    <n v="0"/>
    <n v="2639.5709999999999"/>
    <n v="407.478099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2"/>
    <s v="Realizar 8 Estudios Para Construir Las Herramientas, Insumos Y/O Recomendaciones Que Faciliten La Toma De Decisiones De La Secretaría De Seguridad, Convivencia Y Acceso A La Justicia"/>
    <n v="1"/>
    <s v="Suma"/>
    <n v="1"/>
    <s v="En ejecucion"/>
    <n v="1"/>
    <n v="1"/>
    <n v="1"/>
    <n v="100"/>
    <n v="2"/>
    <n v="0"/>
    <n v="0"/>
    <n v="2"/>
    <n v="0"/>
    <n v="0"/>
    <n v="2"/>
    <n v="0"/>
    <n v="0"/>
    <n v="1"/>
    <n v="0"/>
    <n v="0"/>
    <n v="8"/>
    <n v="1"/>
    <n v="12.5"/>
    <n v="239000000"/>
    <n v="239000000"/>
    <n v="100"/>
    <n v="800000000"/>
    <n v="612904760"/>
    <n v="76.61"/>
    <n v="950440000"/>
    <n v="0"/>
    <n v="0"/>
    <n v="976440000"/>
    <n v="0"/>
    <n v="0"/>
    <n v="1109842800"/>
    <n v="0"/>
    <n v="0"/>
    <n v="4075722800"/>
    <n v="851904760"/>
    <n v="20.9"/>
    <s v="VIGENCIA (a 30/06/2021): Se continua con la actualización de la base de datos de homicidios con información proveniente de fuentes alternas a las oficiales como el NUSE ¿ PMU, relatos de prensa y la base de afectación de Grupos de Delincuencia Organizada. Se recolecto información en las localidades de Kennedy y Los Mártires a través de entrevistas y grupos focales. Se elaboró la cartografía de los homicidios del primer semestre de 2021, complementada con información sobre homicidios de 2019 a 2021 (enero ¿ junio) y de estructuras que trafican con drogas afectadas por las autoridades. Adicionalmente se definieron las variables a ser consideradas en el análisis de correlaciones. En cuanto al desarrollo de la investigación sobre el fenómeno de Desapariciones voluntarias e involuntarias en la ciudad se consolido la base de datos sobre mecanismos de búsqueda activos, denuncias por desaparición de Fiscalía y denuncias por desaparición de Medicina Legal. Se diseñaron instrumentos de recolección de información en campo. (Entrevistas semiestructuradas) y se realiza mapeo de actores clave a entrevistar para profundizar el análisis de los apartados."/>
    <n v="239"/>
    <n v="239"/>
    <n v="800"/>
    <n v="612.90476000000001"/>
    <n v="950.44"/>
    <n v="0"/>
    <n v="976.44"/>
    <n v="0"/>
    <n v="1109.8427999999999"/>
    <n v="0"/>
    <n v="4075.7228"/>
    <n v="851.904760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3"/>
    <s v="Mantener 1 Bodega De Datos Con Información Actualizada De Tal Manera Que Los Datos En Materia De Seguridad, Convivencia Y Justicia Sean Oportunos Y Eficientes"/>
    <n v="2"/>
    <s v="Constante"/>
    <n v="1"/>
    <s v="En ejecucion"/>
    <n v="1"/>
    <n v="0"/>
    <n v="0"/>
    <n v="0"/>
    <n v="1"/>
    <n v="1"/>
    <n v="100"/>
    <n v="1"/>
    <n v="0"/>
    <n v="0"/>
    <n v="1"/>
    <n v="0"/>
    <n v="0"/>
    <n v="1"/>
    <n v="0"/>
    <n v="0"/>
    <s v="N/A"/>
    <s v="N/A"/>
    <s v="N/A"/>
    <n v="0"/>
    <n v="0"/>
    <n v="0"/>
    <n v="343724000"/>
    <n v="206878200"/>
    <n v="60.19"/>
    <n v="404000000"/>
    <n v="0"/>
    <n v="0"/>
    <n v="408000000"/>
    <n v="0"/>
    <n v="0"/>
    <n v="413000000"/>
    <n v="0"/>
    <n v="0"/>
    <n v="1568724000"/>
    <n v="206878200"/>
    <n v="13.19"/>
    <s v="VIGENCIA (a 30/06/2021): Se realiza la revisión detallada de las bases de datos de Principio de Oportunidad. Se Comienza el proceso de análisis de la fuente ¿Atención NO Presencial¿ que permitirá complementar los análisis de atención en Casas de Justicia por medios virtuales.  Se validaron avances e identificaron mejoras en la consolidación de datos de incidentes atendidos por la Unidad Administrativa Especial del Cuerpo Oficial de Bomberos de Bogotá."/>
    <n v="0"/>
    <n v="0"/>
    <n v="343.72399999999999"/>
    <n v="206.87819999999999"/>
    <n v="404"/>
    <n v="0"/>
    <n v="408"/>
    <n v="0"/>
    <n v="413"/>
    <n v="0"/>
    <n v="1568.7239999999999"/>
    <n v="206.8781999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4"/>
    <s v="Elaborar 54 Boletines Con La Información Mensual De Los Principales Índicadores De Seguridad, Convivencia Y Acceso A La Justicia."/>
    <n v="1"/>
    <s v="Suma"/>
    <n v="1"/>
    <s v="En ejecucion"/>
    <n v="1"/>
    <n v="0"/>
    <n v="0"/>
    <n v="0"/>
    <n v="18"/>
    <n v="12"/>
    <n v="66.67"/>
    <n v="12"/>
    <n v="0"/>
    <n v="0"/>
    <n v="12"/>
    <n v="0"/>
    <n v="0"/>
    <n v="12"/>
    <n v="0"/>
    <n v="0"/>
    <n v="54"/>
    <n v="12"/>
    <n v="22.22"/>
    <n v="0"/>
    <n v="0"/>
    <n v="0"/>
    <n v="59948000"/>
    <n v="0"/>
    <n v="0"/>
    <n v="127000000"/>
    <n v="0"/>
    <n v="0"/>
    <n v="132000000"/>
    <n v="0"/>
    <n v="0"/>
    <n v="136000000"/>
    <n v="0"/>
    <n v="0"/>
    <n v="454948000"/>
    <n v="0"/>
    <n v="0"/>
    <s v="VIGENCIA (a 30/06/2021): Corresponden a las  publicaciones mensuales realizadas en la página web de la Secretaría, con los principales indicadores de Seguridad, Convivencia y Acceso a la Justicia."/>
    <n v="0"/>
    <n v="0"/>
    <n v="59.948"/>
    <n v="0"/>
    <n v="127"/>
    <n v="0"/>
    <n v="132"/>
    <n v="0"/>
    <n v="136"/>
    <n v="0"/>
    <n v="454.94799999999998"/>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5"/>
    <s v="Elaborar 216 Policy Brief Con Información De Contexto Descriptiva Sobre Temas Específicos Que Impactan La Seguridad, Convivencia Y Acceso A La Justicia"/>
    <n v="1"/>
    <s v="Suma"/>
    <n v="1"/>
    <s v="En ejecucion"/>
    <n v="1"/>
    <n v="48"/>
    <n v="48"/>
    <n v="100"/>
    <n v="48"/>
    <n v="24"/>
    <n v="50"/>
    <n v="48"/>
    <n v="0"/>
    <n v="0"/>
    <n v="48"/>
    <n v="0"/>
    <n v="0"/>
    <n v="24"/>
    <n v="0"/>
    <n v="0"/>
    <n v="216"/>
    <n v="72"/>
    <n v="33.33"/>
    <n v="21000000"/>
    <n v="21000000"/>
    <n v="100"/>
    <n v="204854000"/>
    <n v="79434210"/>
    <n v="38.770000000000003"/>
    <n v="338500000"/>
    <n v="0"/>
    <n v="0"/>
    <n v="350500000"/>
    <n v="0"/>
    <n v="0"/>
    <n v="363500000"/>
    <n v="0"/>
    <n v="0"/>
    <n v="1278354000"/>
    <n v="100434210"/>
    <n v="7.86"/>
    <s v="VIGENCIA (a 30/06/2021): Los 24 Policy Brief corresponden a problemáticas actuales como: (i) Delitos en transmilenio. (ii) Hurto a bicicletas. (iii) Homicidios. (iv) Habitabilidad en calle. (v) Caracterización Caracas (vi) Violencia intrafamiliar (vii) Movilizaciones, en los cuales se generan recomendaciones y posibles estrategias que sirven como insumo para la toma de decisiones por parte de las instancias correspondientes en materia de seguridad."/>
    <n v="21"/>
    <n v="21"/>
    <n v="204.85400000000001"/>
    <n v="79.434209999999993"/>
    <n v="338.5"/>
    <n v="0"/>
    <n v="350.5"/>
    <n v="0"/>
    <n v="363.5"/>
    <n v="0"/>
    <n v="1278.354"/>
    <n v="100.4342099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s v="VIGENCIA (a 30/06/2021):  La ejecución de esta meta está planeada para el segundo semestre."/>
    <n v="0"/>
    <n v="0"/>
    <n v="40"/>
    <n v="0"/>
    <n v="50"/>
    <n v="0"/>
    <n v="50"/>
    <n v="0"/>
    <n v="40"/>
    <n v="0"/>
    <n v="180"/>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5"/>
    <n v="7"/>
    <s v="Disenar 1 Indice Distrital De Acceso A La Justicia Y El Mapa De Necesidades Constitucionales De Bogotá"/>
    <n v="1"/>
    <s v="Suma"/>
    <n v="4"/>
    <s v="Finalizada - No continua"/>
    <n v="1"/>
    <n v="0"/>
    <n v="0"/>
    <n v="0"/>
    <n v="0"/>
    <n v="0"/>
    <n v="0"/>
    <n v="0"/>
    <n v="0"/>
    <n v="0"/>
    <n v="0"/>
    <n v="0"/>
    <n v="0"/>
    <n v="0"/>
    <n v="0"/>
    <n v="0"/>
    <n v="1"/>
    <n v="0"/>
    <n v="0"/>
    <n v="0"/>
    <n v="0"/>
    <n v="0"/>
    <n v="0"/>
    <n v="0"/>
    <n v="0"/>
    <n v="0"/>
    <n v="0"/>
    <n v="0"/>
    <n v="0"/>
    <n v="0"/>
    <n v="0"/>
    <n v="0"/>
    <n v="0"/>
    <n v="0"/>
    <n v="0"/>
    <n v="0"/>
    <n v="0"/>
    <s v="VIGENCIA (a 31/03/2021): Se reportará el próximo trimestre"/>
    <n v="0"/>
    <n v="0"/>
    <n v="0"/>
    <n v="0"/>
    <n v="0"/>
    <n v="0"/>
    <n v="0"/>
    <n v="0"/>
    <n v="0"/>
    <n v="0"/>
    <n v="0"/>
    <n v="0"/>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1"/>
    <s v="Mantener Al 100 Porciento La Disponibilidad De Los Componentes De Infraestructura Y Servicios Tecnológicos Mediante La Administración, Operación, Mantenimiento Y Soporte De Los Mismos"/>
    <n v="2"/>
    <s v="Constante"/>
    <n v="1"/>
    <s v="En ejecucion"/>
    <n v="1"/>
    <n v="100"/>
    <n v="100"/>
    <n v="100"/>
    <n v="100"/>
    <n v="36"/>
    <n v="36"/>
    <n v="100"/>
    <n v="0"/>
    <n v="0"/>
    <n v="100"/>
    <n v="0"/>
    <n v="0"/>
    <n v="100"/>
    <n v="0"/>
    <n v="0"/>
    <s v="N/A"/>
    <s v="N/A"/>
    <s v="N/A"/>
    <n v="1847051889"/>
    <n v="1831636045"/>
    <n v="99.17"/>
    <n v="7082911087"/>
    <n v="1760448618"/>
    <n v="24.85"/>
    <n v="7047640000"/>
    <n v="0"/>
    <n v="0"/>
    <n v="7655783000"/>
    <n v="0"/>
    <n v="0"/>
    <n v="4019286000"/>
    <n v="0"/>
    <n v="0"/>
    <n v="27652671976"/>
    <n v="3592084663"/>
    <n v="12.99"/>
    <s v="VIGENCIA (a 30/06/2021): Se dispuso y mantuvo la infraestructura tecnológica requerida para la operación de la SDSCJ en nivel central y sedes alternas como: canales de comunicación, internet, telefonía, impresión, fotocopiado y escaneo, servicios en nube Azure, soporte de licenciamiento Oracle, así como el servicio de mesa para el soporte y atención de requerimientos e incidentes de las soluciones tecnológicas de la Entidad."/>
    <n v="1847.0518890000001"/>
    <n v="1831.636045"/>
    <n v="7082.9110870000004"/>
    <n v="1760.4486179999999"/>
    <n v="7047.64"/>
    <n v="0"/>
    <n v="7655.7830000000004"/>
    <n v="0"/>
    <n v="4019.2860000000001"/>
    <n v="0"/>
    <n v="27652.671976000001"/>
    <n v="3592.0846629999996"/>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34"/>
    <n v="34"/>
    <n v="100"/>
    <n v="0"/>
    <n v="0"/>
    <n v="100"/>
    <n v="0"/>
    <n v="0"/>
    <n v="100"/>
    <n v="0"/>
    <n v="0"/>
    <s v="N/A"/>
    <s v="N/A"/>
    <s v="N/A"/>
    <n v="541824190"/>
    <n v="538708427"/>
    <n v="99.43"/>
    <n v="192852596"/>
    <n v="169990346"/>
    <n v="88.15"/>
    <n v="1702059000"/>
    <n v="0"/>
    <n v="0"/>
    <n v="1931549000"/>
    <n v="0"/>
    <n v="0"/>
    <n v="1014063000"/>
    <n v="0"/>
    <n v="0"/>
    <n v="5382347786"/>
    <n v="708698773"/>
    <n v="13.17"/>
    <s v="VIGENCIA (a 30/06/2021): Se avanzó en la ejecución del plan para actualizar los servicios tecnológicos existentes e implementar nuevos, con el diseño de propuestas para renovación de servicios tecnológicos que optimicen la productividad de la Entidad. Se puso en funcionamiento la renovación de los servicios tecnológicos relacionados con conectividad, monitoreo de infraestructura tecnológica, servicios de georreferenciación, actualización base de datos antivirus y mesa de servicios para atención de requerimientos de los servicios tecnológicas. Se implementó el protocolo IPv6 en nivel central y se avanzó en las sedes. Para el Sitio Web se validó la guía de Accesibilidad y Usabilidad. Se realizó validación de los ítems a evaluar en el rediseño del Sitio Web, componente de videos o elementos multimedia. Se inició ajuste a Sitio Web en cumplimiento de Res 1519/2020. Se pasó a producción desarrollo denominado PISCCJ. Se desplegó en ORFEO: Vista Temas/Subtemas, radicación PDF VoBo Digital y &quot;Proyectó&quot;, y radicación masiva con firma mecánica. Se puso en funcionamiento la renovación de los servicios tecnológicos relacionados con conectividad, monitoreo de infraestructura tecnológica, servicios de georreferenciación, actualización base de datos antivirus y mesa de servicios para atención de requerimientos de los servicios tecnológicas. Se implementó el protocolo IPv6 en nivel central y se avanzó en las sedes. Para el Sitio Web se validó la guía de Accesibilidad y Usabilidad. Se realizó validación de los ítems a evaluar en el rediseño del Sitio Web, componente de videos o elementos multimedia. Se inició ajuste a Sitio Web en cumplimiento de Res 1519/2020. Se pasó a producción desarrollo denominado PISCCJ. Se desplegó en ORFEO: Vista Temas/Subtemas, radicación PDF VoBo Digital y &quot;Proyectó&quot;, y radicación masiva con firma mecánica."/>
    <n v="541.82419000000004"/>
    <n v="538.70842700000003"/>
    <n v="192.85259600000001"/>
    <n v="169.99034599999999"/>
    <n v="1702.059"/>
    <n v="0"/>
    <n v="1931.549"/>
    <n v="0"/>
    <n v="1014.063"/>
    <n v="0"/>
    <n v="5382.3477860000003"/>
    <n v="708.6987730000000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3"/>
    <s v="Realizar 2 Campañas De Sensibilización A Servidores Públicos Y Contratistas En Temas De Tic Para Fortalecer El Uso Y Apropiación De Los Servicios Tecnológicos"/>
    <n v="1"/>
    <s v="Suma"/>
    <n v="1"/>
    <s v="En ejecucion"/>
    <n v="1"/>
    <n v="2"/>
    <n v="2"/>
    <n v="100"/>
    <n v="0"/>
    <n v="0"/>
    <n v="0"/>
    <n v="0"/>
    <n v="0"/>
    <n v="0"/>
    <n v="0"/>
    <n v="0"/>
    <n v="0"/>
    <n v="0"/>
    <n v="0"/>
    <n v="0"/>
    <n v="2"/>
    <n v="2"/>
    <n v="100"/>
    <n v="27045534"/>
    <n v="25179767"/>
    <n v="93.09"/>
    <n v="0"/>
    <n v="0"/>
    <n v="0"/>
    <n v="0"/>
    <n v="0"/>
    <n v="0"/>
    <n v="0"/>
    <n v="0"/>
    <n v="0"/>
    <n v="0"/>
    <n v="0"/>
    <n v="0"/>
    <n v="27045534"/>
    <n v="25179767"/>
    <n v="93.1"/>
    <m/>
    <n v="27.045534"/>
    <n v="25.179766999999998"/>
    <n v="0"/>
    <n v="0"/>
    <n v="0"/>
    <n v="0"/>
    <n v="0"/>
    <n v="0"/>
    <n v="0"/>
    <n v="0"/>
    <n v="27.045534"/>
    <n v="25.17976699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4"/>
    <s v="Capacitar A 150 Servidores Públicos Y Contratistas En Temas De Tic Para Fortalecer El Uso Y Apropiación De Los Servicios Tecnológicos"/>
    <n v="1"/>
    <s v="Suma"/>
    <n v="1"/>
    <s v="En ejecucion"/>
    <n v="1"/>
    <n v="150"/>
    <n v="150"/>
    <n v="100"/>
    <n v="0"/>
    <n v="0"/>
    <n v="0"/>
    <n v="0"/>
    <n v="0"/>
    <n v="0"/>
    <n v="0"/>
    <n v="0"/>
    <n v="0"/>
    <n v="0"/>
    <n v="0"/>
    <n v="0"/>
    <n v="150"/>
    <n v="150"/>
    <n v="100"/>
    <n v="28295523"/>
    <n v="25179761"/>
    <n v="88.98"/>
    <n v="0"/>
    <n v="0"/>
    <n v="0"/>
    <n v="0"/>
    <n v="0"/>
    <n v="0"/>
    <n v="0"/>
    <n v="0"/>
    <n v="0"/>
    <n v="0"/>
    <n v="0"/>
    <n v="0"/>
    <n v="28295523"/>
    <n v="25179761"/>
    <n v="88.99"/>
    <m/>
    <n v="28.295522999999999"/>
    <n v="25.179760999999999"/>
    <n v="0"/>
    <n v="0"/>
    <n v="0"/>
    <n v="0"/>
    <n v="0"/>
    <n v="0"/>
    <n v="0"/>
    <n v="0"/>
    <n v="28.295522999999999"/>
    <n v="25.179760999999999"/>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32"/>
    <n v="32"/>
    <n v="100"/>
    <n v="0"/>
    <n v="0"/>
    <n v="100"/>
    <n v="0"/>
    <n v="0"/>
    <n v="100"/>
    <n v="0"/>
    <n v="0"/>
    <s v="N/A"/>
    <s v="N/A"/>
    <s v="N/A"/>
    <n v="90851049"/>
    <n v="74897056"/>
    <n v="82.44"/>
    <n v="516375431"/>
    <n v="516375431"/>
    <n v="100"/>
    <n v="747119000"/>
    <n v="0"/>
    <n v="0"/>
    <n v="790760000"/>
    <n v="0"/>
    <n v="0"/>
    <n v="401517000"/>
    <n v="0"/>
    <n v="0"/>
    <n v="2546622480"/>
    <n v="591272487"/>
    <n v="23.22"/>
    <s v="VIGENCIA (a 30/06/2021): Se identificaron 10 servicios ciudadanos digitales, para realizar el I y II Trimestre de 2021 y su estado actual es el siguiente:  Están en proceso de implementación: a) Consulta de terceros por número de cedula a través de ORFEO. b) Consulta y descarga del acta de audiencia en SUME. c) Consulta de agenda de audiencias o conciliaciones en SUME. d) Consulta y descarga invitación audiencia de mediación. e) Pago de multas en línea mediante PSE para Liquidador de Comparendos ¿ LICO f) Plan de beneficios MEBOG  Están Implementados los siguientes servicios ciudadanos digitales: a) Interoperabilidad entre los sistemas de Casa Libertad y Sistema de Información Integral Penitenciario y Carcelario ¿ SISIPEC, Distrital. b) Registro de solicitud de autorización visita PPL con sus respectivos módulos: validación captcha, formulario validación, formulario validación tipo documento, formulario inscripción visitante, exportar evidencia inscripción PDF, consulta estado de inscripción y se elaboró la versión Nro. 1 del Manual de instalación. c) Verificación Rutas Justico.   Se tiene identificado el servicio denominado gestor de turnos para la Dirección de Acceso a la Justicia y está en procesos de especificación de alcance y definición de viabilidad."/>
    <n v="90.851049000000003"/>
    <n v="74.897056000000006"/>
    <n v="516.37543100000005"/>
    <n v="516.37543100000005"/>
    <n v="747.11900000000003"/>
    <n v="0"/>
    <n v="790.76"/>
    <n v="0"/>
    <n v="401.517"/>
    <n v="0"/>
    <n v="2546.62248"/>
    <n v="591.27248700000007"/>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24"/>
    <n v="24"/>
    <n v="100"/>
    <n v="0"/>
    <n v="0"/>
    <n v="100"/>
    <n v="0"/>
    <n v="0"/>
    <n v="100"/>
    <n v="0"/>
    <n v="0"/>
    <s v="N/A"/>
    <s v="N/A"/>
    <s v="N/A"/>
    <n v="24845523"/>
    <n v="21729761"/>
    <n v="87.44"/>
    <n v="1014244792"/>
    <n v="900744792"/>
    <n v="88.81"/>
    <n v="350369000"/>
    <n v="0"/>
    <n v="0"/>
    <n v="402925000"/>
    <n v="0"/>
    <n v="0"/>
    <n v="211536000"/>
    <n v="0"/>
    <n v="0"/>
    <n v="2003920315"/>
    <n v="922474553"/>
    <n v="46.03"/>
    <s v="VIGENCIA (a 30/06/2021): Durante este periodo se inició la elaboración y/o actualización de 10 procedimientos alineados a ITIL, actualmente se esta en ejecución la actividad de &quot;Revisar y conocer marco conceptual, técnico y legal&quot;, y a los cuales se les aplico el formato de justificación de documentos nuevos o en ajuste: * Gestion Arquitectura de TI * Gestion de la Mejora Continua * Medición y notificación * Gestión de Suministros * Gestión Disponibilidad * Gestión Catálogo de Servicios * Gestión Continuidad de Servicios * Gestión Niveles de Servicio * Atención de solicitudes de TI * Gestión de Proyectos TI"/>
    <n v="24.845523"/>
    <n v="21.729761"/>
    <n v="1014.244792"/>
    <n v="900.74479199999996"/>
    <n v="350.36900000000003"/>
    <n v="0"/>
    <n v="402.92500000000001"/>
    <n v="0"/>
    <n v="211.536"/>
    <n v="0"/>
    <n v="2003.9203150000001"/>
    <n v="922.47455300000001"/>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42"/>
    <n v="42"/>
    <n v="100"/>
    <n v="0"/>
    <n v="0"/>
    <n v="100"/>
    <n v="0"/>
    <n v="0"/>
    <n v="100"/>
    <n v="0"/>
    <n v="0"/>
    <s v="N/A"/>
    <s v="N/A"/>
    <s v="N/A"/>
    <n v="317101221"/>
    <n v="301745458"/>
    <n v="95.16"/>
    <n v="752721094"/>
    <n v="725187919"/>
    <n v="96.34"/>
    <n v="1346879000"/>
    <n v="0"/>
    <n v="0"/>
    <n v="1419514000"/>
    <n v="0"/>
    <n v="0"/>
    <n v="745245000"/>
    <n v="0"/>
    <n v="0"/>
    <n v="4581460315"/>
    <n v="1026933377"/>
    <n v="22.41"/>
    <s v="VIGENCIA (a 30/06/2021): 1. Se realizaron mantenimientos de varios tipos sobre los siguientes sistemas de Información: a) SIRPA  b) SISEPEC c) OPGET d) SIAP  e) PREDIS  f) LICO  2. Desarrollo nuevas funcionalidad sobre el sistema Si Capital módulo SISCO ejecución presupuestal por metas, desarrollo reporte de ejecución viabilidades, desarrollo reporte ejecución presupuestal por producto, desarrollo pantalla Seguimiento presupuestal de magnitudes de metas proyecto. 3. A partir de la aplicación de la guía usabilidad y accesibilidad se obtuvo el diagnostico que permitió identificar e implementar los ítems faltantes para dar cumplimiento a lo normado en la Resolución No. 1519 del 2020, al sistema SI Capital y los módulos que lo componen."/>
    <n v="317.10122100000001"/>
    <n v="301.74545799999999"/>
    <n v="752.72109399999999"/>
    <n v="725.18791899999997"/>
    <n v="1346.8789999999999"/>
    <n v="0"/>
    <n v="1419.5139999999999"/>
    <n v="0"/>
    <n v="745.245"/>
    <n v="0"/>
    <n v="4581.4603149999994"/>
    <n v="1026.9333769999998"/>
  </r>
  <r>
    <n v="16"/>
    <s v="Un Nuevo Contrato Social y Ambiental para la Bogotá del Siglo XXI"/>
    <x v="0"/>
    <n v="2021"/>
    <s v="30/06/2021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8"/>
    <s v="Planear Y Ejecutar Al 100 Porciento La Estrategia Para Fortalecer El Uso Y Apropiación De Los Servicios Tecnológicos Al Interior De La Entidad, Mediante Acciones Continuas De Sensibilización Y/O Capacitación."/>
    <n v="2"/>
    <s v="Constante"/>
    <n v="1"/>
    <s v="En ejecucion"/>
    <n v="1"/>
    <n v="0"/>
    <n v="0"/>
    <n v="0"/>
    <n v="100"/>
    <n v="49"/>
    <n v="49"/>
    <n v="100"/>
    <n v="0"/>
    <n v="0"/>
    <n v="100"/>
    <n v="0"/>
    <n v="0"/>
    <n v="100"/>
    <n v="0"/>
    <n v="0"/>
    <s v="N/A"/>
    <s v="N/A"/>
    <s v="N/A"/>
    <n v="0"/>
    <n v="0"/>
    <n v="0"/>
    <n v="91449000"/>
    <n v="91449000"/>
    <n v="100"/>
    <n v="88175000"/>
    <n v="0"/>
    <n v="0"/>
    <n v="101401000"/>
    <n v="0"/>
    <n v="0"/>
    <n v="53236000"/>
    <n v="0"/>
    <n v="0"/>
    <n v="334261000"/>
    <n v="91449000"/>
    <n v="27.36"/>
    <s v="VIGENCIA (a 30/06/2021): Se ejecutaron las acciones de sensibilización, para lo cual se realizaron dos campañas (1 y 2) y se iniciaron dos que tiene duración hasta diciembre 2021 (3 y 4): 1. Iniciando año en nuestra secretaría  2. La importancia de tus datos 3. Ciberseguridad para todos 4. Con Tecnología, austeridad del gasto  Para lo realizado, se generaron 35 piezas de sensibilización para 17 Boletines. En relación a las acciones de entrenamiento, se ejecutaron 43 sesiones de entrenamiento virtuales y 2 cursos especializados en Microsoft Dynamics y¿Microsoft¿Power¿BI. En estas sesiones se ha contado con 416 asistentes que respondieron la encuesta de satisfacción de actividades obteniendo niveles de satisfacción entre muy satisfactorio y satisfactorio del 99,8%. Se realizaron entrenamientos en Orfeo, Microsoft Office, SIDIJUS (SICAS-SUME-SILOJUS), SIRPA, SICAPITAL(SISCO) y PROGRESUS y SISIPEC."/>
    <n v="0"/>
    <n v="0"/>
    <n v="91.448999999999998"/>
    <n v="91.448999999999998"/>
    <n v="88.174999999999997"/>
    <n v="0"/>
    <n v="101.401"/>
    <n v="0"/>
    <n v="53.235999999999997"/>
    <n v="0"/>
    <n v="334.26099999999997"/>
    <n v="91.448999999999998"/>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1"/>
    <s v="Brindar 600 Procesos De Formación Y Capacitación A Emprendedores Por Subsistencia Acorde A Sus Necesidades"/>
    <n v="1"/>
    <s v="Suma"/>
    <n v="1"/>
    <s v="En ejecucion"/>
    <n v="1"/>
    <n v="68"/>
    <n v="68"/>
    <n v="100"/>
    <n v="172"/>
    <n v="104"/>
    <n v="60.47"/>
    <n v="204"/>
    <n v="0"/>
    <n v="0"/>
    <n v="144"/>
    <n v="0"/>
    <n v="0"/>
    <n v="12"/>
    <n v="0"/>
    <n v="0"/>
    <n v="600"/>
    <n v="172"/>
    <n v="28.67"/>
    <n v="247114393"/>
    <n v="234789696"/>
    <n v="95.01"/>
    <n v="449911604"/>
    <n v="381042932"/>
    <n v="84.69"/>
    <n v="493032756"/>
    <n v="0"/>
    <n v="0"/>
    <n v="434273103"/>
    <n v="0"/>
    <n v="0"/>
    <n v="385329932"/>
    <n v="0"/>
    <n v="0"/>
    <n v="2009661788"/>
    <n v="615832628"/>
    <n v="30.64"/>
    <m/>
    <n v="247.11439300000001"/>
    <n v="234.78969599999999"/>
    <n v="449.91160400000001"/>
    <n v="381.04293200000001"/>
    <n v="493.03275600000001"/>
    <n v="0"/>
    <n v="434.27310299999999"/>
    <n v="0"/>
    <n v="385.32993199999999"/>
    <n v="0"/>
    <n v="2009.6617879999999"/>
    <n v="615.832628"/>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2"/>
    <s v="Asesorar 1000 Emprendimientos Por Subsistencia En Aspectos Técnicos Y Empresariales"/>
    <n v="1"/>
    <s v="Suma"/>
    <n v="1"/>
    <s v="En ejecucion"/>
    <n v="1"/>
    <n v="67"/>
    <n v="67"/>
    <n v="100"/>
    <n v="300"/>
    <n v="109"/>
    <n v="36.33"/>
    <n v="340"/>
    <n v="0"/>
    <n v="0"/>
    <n v="273"/>
    <n v="0"/>
    <n v="0"/>
    <n v="20"/>
    <n v="0"/>
    <n v="0"/>
    <n v="1000"/>
    <n v="176"/>
    <n v="17.600000000000001"/>
    <n v="399011304"/>
    <n v="381868330"/>
    <n v="95.7"/>
    <n v="761965894"/>
    <n v="451395209"/>
    <n v="59.24"/>
    <n v="891591466"/>
    <n v="0"/>
    <n v="0"/>
    <n v="785331577"/>
    <n v="0"/>
    <n v="0"/>
    <n v="696823637"/>
    <n v="0"/>
    <n v="0"/>
    <n v="3534723878"/>
    <n v="833263539"/>
    <n v="23.57"/>
    <m/>
    <n v="399.011304"/>
    <n v="381.86833000000001"/>
    <n v="761.96589400000005"/>
    <n v="451.39520900000002"/>
    <n v="891.59146599999997"/>
    <n v="0"/>
    <n v="785.33157700000004"/>
    <n v="0"/>
    <n v="696.82363699999996"/>
    <n v="0"/>
    <n v="3534.7238779999998"/>
    <n v="833.26353900000004"/>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3"/>
    <s v="Realizar 1000 Acompañamiento Psicosocial A Emprenddores Por Subsistencia"/>
    <n v="1"/>
    <s v="Suma"/>
    <n v="1"/>
    <s v="En ejecucion"/>
    <n v="1"/>
    <n v="97"/>
    <n v="97"/>
    <n v="100"/>
    <n v="300"/>
    <n v="155"/>
    <n v="51.67"/>
    <n v="340"/>
    <n v="0"/>
    <n v="0"/>
    <n v="243"/>
    <n v="0"/>
    <n v="0"/>
    <n v="20"/>
    <n v="0"/>
    <n v="0"/>
    <n v="1000"/>
    <n v="252"/>
    <n v="25.2"/>
    <n v="202232029"/>
    <n v="193284175"/>
    <n v="95.57"/>
    <n v="375682275"/>
    <n v="191624701"/>
    <n v="51.01"/>
    <n v="416857526"/>
    <n v="0"/>
    <n v="0"/>
    <n v="367176438"/>
    <n v="0"/>
    <n v="0"/>
    <n v="325795153"/>
    <n v="0"/>
    <n v="0"/>
    <n v="1687743421"/>
    <n v="384908876"/>
    <n v="22.81"/>
    <m/>
    <n v="202.23202900000001"/>
    <n v="193.284175"/>
    <n v="375.682275"/>
    <n v="191.62470099999999"/>
    <n v="416.85752600000001"/>
    <n v="0"/>
    <n v="367.17643800000002"/>
    <n v="0"/>
    <n v="325.79515300000003"/>
    <n v="0"/>
    <n v="1687.7434210000001"/>
    <n v="384.90887599999996"/>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4"/>
    <s v="Generar 16 Espacios De Formación Financiera"/>
    <n v="1"/>
    <s v="Suma"/>
    <n v="1"/>
    <s v="En ejecucion"/>
    <n v="1"/>
    <n v="1"/>
    <n v="1"/>
    <n v="100"/>
    <n v="4"/>
    <n v="2"/>
    <n v="50"/>
    <n v="5"/>
    <n v="0"/>
    <n v="0"/>
    <n v="5"/>
    <n v="0"/>
    <n v="0"/>
    <n v="1"/>
    <n v="0"/>
    <n v="0"/>
    <n v="16"/>
    <n v="3"/>
    <n v="18.75"/>
    <n v="73925050"/>
    <n v="70760486"/>
    <n v="95.71"/>
    <n v="147324991"/>
    <n v="76984330"/>
    <n v="52.25"/>
    <n v="166743010"/>
    <n v="0"/>
    <n v="0"/>
    <n v="146870575"/>
    <n v="0"/>
    <n v="0"/>
    <n v="130318061"/>
    <n v="0"/>
    <n v="0"/>
    <n v="665181687"/>
    <n v="147744816"/>
    <n v="22.21"/>
    <m/>
    <n v="73.925049999999999"/>
    <n v="70.760486"/>
    <n v="147.32499100000001"/>
    <n v="76.98433"/>
    <n v="166.74301"/>
    <n v="0"/>
    <n v="146.870575"/>
    <n v="0"/>
    <n v="130.318061"/>
    <n v="0"/>
    <n v="665.18168700000001"/>
    <n v="147.7448160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5"/>
    <s v="Realizar Acompañamiento 500 Emprendedores Por Subsistencia Para El Acceso Al Crédito O Herramientas De Inclusión Financiera"/>
    <n v="1"/>
    <s v="Suma"/>
    <n v="1"/>
    <s v="En ejecucion"/>
    <n v="1"/>
    <n v="31"/>
    <n v="31"/>
    <n v="100"/>
    <n v="130"/>
    <n v="87"/>
    <n v="66.92"/>
    <n v="170"/>
    <n v="0"/>
    <n v="0"/>
    <n v="159"/>
    <n v="0"/>
    <n v="0"/>
    <n v="10"/>
    <n v="0"/>
    <n v="0"/>
    <n v="500"/>
    <n v="118"/>
    <n v="23.6"/>
    <n v="73925203"/>
    <n v="70760619"/>
    <n v="95.71"/>
    <n v="147325029"/>
    <n v="86923431"/>
    <n v="59"/>
    <n v="166743229"/>
    <n v="0"/>
    <n v="0"/>
    <n v="146870767"/>
    <n v="0"/>
    <n v="0"/>
    <n v="130318231"/>
    <n v="0"/>
    <n v="0"/>
    <n v="665182459"/>
    <n v="157684050"/>
    <n v="23.71"/>
    <m/>
    <n v="73.925202999999996"/>
    <n v="70.760619000000005"/>
    <n v="147.325029"/>
    <n v="86.923430999999994"/>
    <n v="166.74322900000001"/>
    <n v="0"/>
    <n v="146.870767"/>
    <n v="0"/>
    <n v="130.318231"/>
    <n v="0"/>
    <n v="665.18245899999999"/>
    <n v="157.6840500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6"/>
    <s v="Ofrecer 100 Módulos  Administrados Por La Entidad A Emprendedores"/>
    <n v="1"/>
    <s v="Suma"/>
    <n v="1"/>
    <s v="En ejecucion"/>
    <n v="1"/>
    <n v="6"/>
    <n v="6"/>
    <n v="100"/>
    <n v="34"/>
    <n v="27"/>
    <n v="79.41"/>
    <n v="34"/>
    <n v="0"/>
    <n v="0"/>
    <n v="24"/>
    <n v="0"/>
    <n v="0"/>
    <n v="2"/>
    <n v="0"/>
    <n v="0"/>
    <n v="100"/>
    <n v="33"/>
    <n v="33"/>
    <n v="67178311"/>
    <n v="64205974"/>
    <n v="95.58"/>
    <n v="124175956"/>
    <n v="80798825"/>
    <n v="65.069999999999993"/>
    <n v="138473537"/>
    <n v="0"/>
    <n v="0"/>
    <n v="121970258"/>
    <n v="0"/>
    <n v="0"/>
    <n v="108224043"/>
    <n v="0"/>
    <n v="0"/>
    <n v="560022105"/>
    <n v="145004799"/>
    <n v="25.89"/>
    <m/>
    <n v="67.178310999999994"/>
    <n v="64.205973999999998"/>
    <n v="124.175956"/>
    <n v="80.798824999999994"/>
    <n v="138.47353699999999"/>
    <n v="0"/>
    <n v="121.970258"/>
    <n v="0"/>
    <n v="108.22404299999999"/>
    <n v="0"/>
    <n v="560.02210500000001"/>
    <n v="145.0047989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4"/>
    <n v="7"/>
    <s v="Realizar 300 Fortalecimientos En Capacidades En Capacidades Y Canales Para La Comercialización A Emprendimientos Por Subsistencia"/>
    <n v="1"/>
    <s v="Suma"/>
    <n v="1"/>
    <s v="En ejecucion"/>
    <n v="1"/>
    <n v="61"/>
    <n v="61"/>
    <n v="100"/>
    <n v="50"/>
    <n v="70"/>
    <n v="140"/>
    <n v="102"/>
    <n v="0"/>
    <n v="0"/>
    <n v="81"/>
    <n v="0"/>
    <n v="0"/>
    <n v="6"/>
    <n v="0"/>
    <n v="0"/>
    <n v="300"/>
    <n v="131"/>
    <n v="43.67"/>
    <n v="335277750"/>
    <n v="320858351"/>
    <n v="95.7"/>
    <n v="642111251"/>
    <n v="279826082"/>
    <n v="43.58"/>
    <n v="747199011"/>
    <n v="0"/>
    <n v="0"/>
    <n v="658147818"/>
    <n v="0"/>
    <n v="0"/>
    <n v="583973661"/>
    <n v="0"/>
    <n v="0"/>
    <n v="2966709491"/>
    <n v="600684433"/>
    <n v="20.25"/>
    <m/>
    <n v="335.27775000000003"/>
    <n v="320.85835100000003"/>
    <n v="642.11125100000004"/>
    <n v="279.82608199999999"/>
    <n v="747.19901100000004"/>
    <n v="0"/>
    <n v="658.14781800000003"/>
    <n v="0"/>
    <n v="583.97366099999999"/>
    <n v="0"/>
    <n v="2966.7094910000001"/>
    <n v="600.6844330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5"/>
    <n v="1"/>
    <s v="Implementar 100 % El Plan De Fortalecimiento Administrativo, Comercial Y De Mantenimiento Para Las Alternativas Comerciales Transitorias Existentes"/>
    <n v="1"/>
    <s v="Suma"/>
    <n v="1"/>
    <s v="En ejecucion"/>
    <n v="1"/>
    <n v="15"/>
    <n v="15"/>
    <n v="100"/>
    <n v="25"/>
    <n v="12.5"/>
    <n v="50"/>
    <n v="25"/>
    <n v="0"/>
    <n v="0"/>
    <n v="25"/>
    <n v="0"/>
    <n v="0"/>
    <n v="10"/>
    <n v="0"/>
    <n v="0"/>
    <n v="100"/>
    <n v="27.5"/>
    <n v="27.5"/>
    <n v="2136620435"/>
    <n v="2136620435"/>
    <n v="100"/>
    <n v="2739907173"/>
    <n v="2309961456"/>
    <n v="84.31"/>
    <n v="2868728923"/>
    <n v="0"/>
    <n v="0"/>
    <n v="2868728925"/>
    <n v="0"/>
    <n v="0"/>
    <n v="2868728922"/>
    <n v="0"/>
    <n v="0"/>
    <n v="13482714378"/>
    <n v="4446581891"/>
    <n v="32.979999999999997"/>
    <m/>
    <n v="2136.6204349999998"/>
    <n v="2136.6204349999998"/>
    <n v="2739.9071730000001"/>
    <n v="2309.961456"/>
    <n v="2868.7289230000001"/>
    <n v="0"/>
    <n v="2868.7289249999999"/>
    <n v="0"/>
    <n v="2868.7289219999998"/>
    <n v="0"/>
    <n v="13482.714378000001"/>
    <n v="4446.5818909999998"/>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5"/>
    <n v="2"/>
    <s v="Realizar 100 % Seguimiento Al Funcionamiento De Las Alternativas Comerciales Quioscos, Puntos De Encuentro, Puntos Comerciales Y Mobilario"/>
    <n v="1"/>
    <s v="Suma"/>
    <n v="1"/>
    <s v="En ejecucion"/>
    <n v="1"/>
    <n v="15"/>
    <n v="15"/>
    <n v="100"/>
    <n v="25"/>
    <n v="12.5"/>
    <n v="50"/>
    <n v="25"/>
    <n v="0"/>
    <n v="0"/>
    <n v="25"/>
    <n v="0"/>
    <n v="0"/>
    <n v="10"/>
    <n v="0"/>
    <n v="0"/>
    <n v="100"/>
    <n v="27.5"/>
    <n v="27.5"/>
    <n v="45278989"/>
    <n v="42387638"/>
    <n v="93.62"/>
    <n v="228395827"/>
    <n v="219602077"/>
    <n v="96.15"/>
    <n v="52966450"/>
    <n v="0"/>
    <n v="0"/>
    <n v="52966450"/>
    <n v="0"/>
    <n v="0"/>
    <n v="52966449"/>
    <n v="0"/>
    <n v="0"/>
    <n v="432574165"/>
    <n v="261989715"/>
    <n v="60.57"/>
    <m/>
    <n v="45.278989000000003"/>
    <n v="42.387638000000003"/>
    <n v="228.395827"/>
    <n v="219.60207700000001"/>
    <n v="52.966450000000002"/>
    <n v="0"/>
    <n v="52.966450000000002"/>
    <n v="0"/>
    <n v="52.966448999999997"/>
    <n v="0"/>
    <n v="432.57416500000005"/>
    <n v="261.9897149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5"/>
    <n v="3"/>
    <s v="Realizar 125 Ferias Con Acciones De Logística, Operación Y Transporte"/>
    <n v="1"/>
    <s v="Suma"/>
    <n v="1"/>
    <s v="En ejecucion"/>
    <n v="1"/>
    <n v="3"/>
    <n v="3"/>
    <n v="100"/>
    <n v="40"/>
    <n v="14"/>
    <n v="35"/>
    <n v="30"/>
    <n v="0"/>
    <n v="0"/>
    <n v="31"/>
    <n v="0"/>
    <n v="0"/>
    <n v="21"/>
    <n v="0"/>
    <n v="0"/>
    <n v="125"/>
    <n v="17"/>
    <n v="13.6"/>
    <n v="235233139"/>
    <n v="199727954"/>
    <n v="84.91"/>
    <n v="510868000"/>
    <n v="40131000"/>
    <n v="7.86"/>
    <n v="384083872"/>
    <n v="0"/>
    <n v="0"/>
    <n v="384083872"/>
    <n v="0"/>
    <n v="0"/>
    <n v="384083872"/>
    <n v="0"/>
    <n v="0"/>
    <n v="1898352755"/>
    <n v="239858954"/>
    <n v="12.64"/>
    <m/>
    <n v="235.23313899999999"/>
    <n v="199.72795400000001"/>
    <n v="510.86799999999999"/>
    <n v="40.131"/>
    <n v="384.08387199999999"/>
    <n v="0"/>
    <n v="384.08387199999999"/>
    <n v="0"/>
    <n v="384.08387199999999"/>
    <n v="0"/>
    <n v="1898.3527549999999"/>
    <n v="239.8589540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5"/>
    <n v="4"/>
    <s v="Formar Y Capacitar 800 Personas En Fortalecimiento Empresarial"/>
    <n v="1"/>
    <s v="Suma"/>
    <n v="1"/>
    <s v="En ejecucion"/>
    <n v="1"/>
    <n v="208"/>
    <n v="208"/>
    <n v="100"/>
    <n v="168"/>
    <n v="130"/>
    <n v="77.38"/>
    <n v="168"/>
    <n v="0"/>
    <n v="0"/>
    <n v="168"/>
    <n v="0"/>
    <n v="0"/>
    <n v="88"/>
    <n v="0"/>
    <n v="0"/>
    <n v="800"/>
    <n v="338"/>
    <n v="42.25"/>
    <n v="140000000"/>
    <n v="140000000"/>
    <n v="100"/>
    <n v="253639000"/>
    <n v="177500000"/>
    <n v="69.98"/>
    <n v="177500000"/>
    <n v="0"/>
    <n v="0"/>
    <n v="177500000"/>
    <n v="0"/>
    <n v="0"/>
    <n v="177500000"/>
    <n v="0"/>
    <n v="0"/>
    <n v="926139000"/>
    <n v="317500000"/>
    <n v="34.28"/>
    <m/>
    <n v="140"/>
    <n v="140"/>
    <n v="253.63900000000001"/>
    <n v="177.5"/>
    <n v="177.5"/>
    <n v="0"/>
    <n v="177.5"/>
    <n v="0"/>
    <n v="177.5"/>
    <n v="0"/>
    <n v="926.13900000000001"/>
    <n v="317.5"/>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5"/>
    <n v="5"/>
    <s v="Realizar 4690 Procesos De Identificación, Registro Y Caracterización A Vendedores Informales"/>
    <n v="1"/>
    <s v="Suma"/>
    <n v="1"/>
    <s v="En ejecucion"/>
    <n v="1"/>
    <n v="611"/>
    <n v="611"/>
    <n v="100"/>
    <n v="938"/>
    <n v="565"/>
    <n v="60.23"/>
    <n v="1350"/>
    <n v="0"/>
    <n v="0"/>
    <n v="1350"/>
    <n v="0"/>
    <n v="0"/>
    <n v="441"/>
    <n v="0"/>
    <n v="0"/>
    <n v="4690"/>
    <n v="1176"/>
    <n v="25.07"/>
    <n v="45278989"/>
    <n v="39553155"/>
    <n v="87.35"/>
    <n v="179751000"/>
    <n v="84061700"/>
    <n v="46.76"/>
    <n v="52966450"/>
    <n v="0"/>
    <n v="0"/>
    <n v="52966450"/>
    <n v="0"/>
    <n v="0"/>
    <n v="52966450"/>
    <n v="0"/>
    <n v="0"/>
    <n v="383929339"/>
    <n v="123614855"/>
    <n v="32.200000000000003"/>
    <m/>
    <n v="45.278989000000003"/>
    <n v="39.553154999999997"/>
    <n v="179.751"/>
    <n v="84.061700000000002"/>
    <n v="52.966450000000002"/>
    <n v="0"/>
    <n v="52.966450000000002"/>
    <n v="0"/>
    <n v="52.966450000000002"/>
    <n v="0"/>
    <n v="383.92933900000003"/>
    <n v="123.6148550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84"/>
    <n v="84"/>
    <n v="0"/>
    <n v="0"/>
    <n v="0"/>
    <n v="0"/>
    <n v="0"/>
    <n v="0"/>
    <n v="0"/>
    <n v="0"/>
    <n v="0"/>
    <s v="N/A"/>
    <s v="N/A"/>
    <s v="N/A"/>
    <n v="1376861770"/>
    <n v="1103018095"/>
    <n v="80.11"/>
    <n v="200000000"/>
    <n v="0"/>
    <n v="0"/>
    <n v="0"/>
    <n v="0"/>
    <n v="0"/>
    <n v="0"/>
    <n v="0"/>
    <n v="0"/>
    <n v="0"/>
    <n v="0"/>
    <n v="0"/>
    <n v="1576861770"/>
    <n v="1103018095"/>
    <n v="69.95"/>
    <s v="RESERVAS (a 30/06/2021): Meta constante"/>
    <n v="1376.86177"/>
    <n v="1103.0180949999999"/>
    <n v="200"/>
    <n v="0"/>
    <n v="0"/>
    <n v="0"/>
    <n v="0"/>
    <n v="0"/>
    <n v="0"/>
    <n v="0"/>
    <n v="1576.86177"/>
    <n v="1103.018094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2"/>
    <s v="Realizar 14 Plazas De Mercado Reforzamiento Y Construcción De Obras Fisicas"/>
    <n v="1"/>
    <s v="Suma"/>
    <n v="1"/>
    <s v="En ejecucion"/>
    <n v="1"/>
    <n v="0"/>
    <n v="0"/>
    <n v="0"/>
    <n v="2"/>
    <n v="0"/>
    <n v="0"/>
    <n v="5"/>
    <n v="0"/>
    <n v="0"/>
    <n v="6"/>
    <n v="0"/>
    <n v="0"/>
    <n v="1"/>
    <n v="0"/>
    <n v="0"/>
    <n v="14"/>
    <n v="0"/>
    <n v="0"/>
    <n v="0"/>
    <n v="0"/>
    <n v="0"/>
    <n v="2858761949"/>
    <n v="205991015"/>
    <n v="7.21"/>
    <n v="18600000000"/>
    <n v="0"/>
    <n v="0"/>
    <n v="18600000000"/>
    <n v="0"/>
    <n v="0"/>
    <n v="3431858948"/>
    <n v="0"/>
    <n v="0"/>
    <n v="43490620897"/>
    <n v="205991015"/>
    <n v="0.47"/>
    <s v="VIGENCIA (a 30/06/2021): Se encuentra en proceso de ejecución el contrato."/>
    <n v="0"/>
    <n v="0"/>
    <n v="2858.7619490000002"/>
    <n v="205.991015"/>
    <n v="18600"/>
    <n v="0"/>
    <n v="18600"/>
    <n v="0"/>
    <n v="3431.8589480000001"/>
    <n v="0"/>
    <n v="43490.620897000001"/>
    <n v="205.991015"/>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19"/>
    <n v="100"/>
    <n v="19"/>
    <n v="0"/>
    <n v="0"/>
    <n v="19"/>
    <n v="0"/>
    <n v="0"/>
    <n v="19"/>
    <n v="0"/>
    <n v="0"/>
    <s v="N/A"/>
    <s v="N/A"/>
    <s v="N/A"/>
    <n v="9681544016"/>
    <n v="9584008039"/>
    <n v="98.99"/>
    <n v="15106204006"/>
    <n v="10777804651"/>
    <n v="71.349999999999994"/>
    <n v="16257634850"/>
    <n v="0"/>
    <n v="0"/>
    <n v="16487212300"/>
    <n v="0"/>
    <n v="0"/>
    <n v="16071345459"/>
    <n v="0"/>
    <n v="0"/>
    <n v="73603940631"/>
    <n v="20361812690"/>
    <n v="27.66"/>
    <m/>
    <n v="9681.5440159999998"/>
    <n v="9584.0080390000003"/>
    <n v="15106.204006"/>
    <n v="10777.804651"/>
    <n v="16257.63485"/>
    <n v="0"/>
    <n v="16487.212299999999"/>
    <n v="0"/>
    <n v="16071.345459"/>
    <n v="0"/>
    <n v="73603.940631000005"/>
    <n v="20361.81268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4"/>
    <s v="Gestionar 8 Alianzas Con Otros Actores Del Abastecimiento Como Instituciones Públicas Y Privadas, Productores Campesinos, Departamentos"/>
    <n v="1"/>
    <s v="Suma"/>
    <n v="1"/>
    <s v="En ejecucion"/>
    <n v="1"/>
    <n v="1"/>
    <n v="2"/>
    <n v="200"/>
    <n v="2"/>
    <n v="1"/>
    <n v="50"/>
    <n v="2"/>
    <n v="0"/>
    <n v="0"/>
    <n v="2"/>
    <n v="0"/>
    <n v="0"/>
    <n v="1"/>
    <n v="0"/>
    <n v="0"/>
    <n v="8"/>
    <n v="3"/>
    <n v="37.5"/>
    <n v="15600000"/>
    <n v="14299943"/>
    <n v="91.67"/>
    <n v="43320017"/>
    <n v="28810134"/>
    <n v="66.510000000000005"/>
    <n v="50000000"/>
    <n v="0"/>
    <n v="0"/>
    <n v="50000000"/>
    <n v="0"/>
    <n v="0"/>
    <n v="25000000"/>
    <n v="0"/>
    <n v="0"/>
    <n v="183920017"/>
    <n v="43110077"/>
    <n v="23.44"/>
    <s v="VIGENCIA (a 30/06/2021): Se encuentra en proceso de consolidación."/>
    <n v="15.6"/>
    <n v="14.299943000000001"/>
    <n v="43.320017"/>
    <n v="28.810134000000001"/>
    <n v="50"/>
    <n v="0"/>
    <n v="50"/>
    <n v="0"/>
    <n v="25"/>
    <n v="0"/>
    <n v="183.920017"/>
    <n v="43.110077000000004"/>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2"/>
    <n v="50"/>
    <n v="4"/>
    <n v="0"/>
    <n v="0"/>
    <n v="4"/>
    <n v="0"/>
    <n v="0"/>
    <n v="2"/>
    <n v="0"/>
    <n v="0"/>
    <n v="16"/>
    <n v="4"/>
    <n v="25"/>
    <n v="50000000"/>
    <n v="46012000"/>
    <n v="92.02"/>
    <n v="232000000"/>
    <n v="27608001"/>
    <n v="11.9"/>
    <n v="100000000"/>
    <n v="0"/>
    <n v="0"/>
    <n v="100000000"/>
    <n v="0"/>
    <n v="0"/>
    <n v="50000000"/>
    <n v="0"/>
    <n v="0"/>
    <n v="532000000"/>
    <n v="73620001"/>
    <n v="13.84"/>
    <m/>
    <n v="50"/>
    <n v="46.012"/>
    <n v="232"/>
    <n v="27.608001000000002"/>
    <n v="100"/>
    <n v="0"/>
    <n v="100"/>
    <n v="0"/>
    <n v="50"/>
    <n v="0"/>
    <n v="532"/>
    <n v="73.620001000000002"/>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6"/>
    <s v="Crear 8 Iniciativas De Emprendimiento A Traves De Asistencia Técnica Y Fortalecimiento Empresarial Dirigido A Los Comerciantes De Las Plazas De Mercado"/>
    <n v="1"/>
    <s v="Suma"/>
    <n v="1"/>
    <s v="En ejecucion"/>
    <n v="1"/>
    <n v="0"/>
    <n v="0"/>
    <n v="0"/>
    <n v="2"/>
    <n v="1"/>
    <n v="50"/>
    <n v="2"/>
    <n v="0"/>
    <n v="0"/>
    <n v="2"/>
    <n v="0"/>
    <n v="0"/>
    <n v="2"/>
    <n v="0"/>
    <n v="0"/>
    <n v="8"/>
    <n v="1"/>
    <n v="12.5"/>
    <n v="0"/>
    <n v="0"/>
    <n v="0"/>
    <n v="45600018"/>
    <n v="28713333"/>
    <n v="62.96"/>
    <n v="614681000"/>
    <n v="0"/>
    <n v="0"/>
    <n v="614681000"/>
    <n v="0"/>
    <n v="0"/>
    <n v="378193500"/>
    <n v="0"/>
    <n v="0"/>
    <n v="1653155518"/>
    <n v="28713333"/>
    <n v="1.74"/>
    <m/>
    <n v="0"/>
    <n v="0"/>
    <n v="45.600017999999999"/>
    <n v="28.713332999999999"/>
    <n v="614.68100000000004"/>
    <n v="0"/>
    <n v="614.68100000000004"/>
    <n v="0"/>
    <n v="378.19349999999997"/>
    <n v="0"/>
    <n v="1653.155518"/>
    <n v="28.71333299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7"/>
    <s v="Participar 8 Plazas De Mercado En Plataformas De Conectividad Y En Un Sistema De Información Sobre La Oferta Pública De Abastecimiento, Referente Para Bogotá"/>
    <n v="1"/>
    <s v="Suma"/>
    <n v="1"/>
    <s v="En ejecucion"/>
    <n v="1"/>
    <n v="1"/>
    <n v="1"/>
    <n v="100"/>
    <n v="2"/>
    <n v="0"/>
    <n v="0"/>
    <n v="2"/>
    <n v="0"/>
    <n v="0"/>
    <n v="2"/>
    <n v="0"/>
    <n v="0"/>
    <n v="1"/>
    <n v="0"/>
    <n v="0"/>
    <n v="8"/>
    <n v="1"/>
    <n v="12.5"/>
    <n v="157982356"/>
    <n v="157037498"/>
    <n v="99.4"/>
    <n v="416074000"/>
    <n v="233111734"/>
    <n v="56.03"/>
    <n v="800000000"/>
    <n v="0"/>
    <n v="0"/>
    <n v="766821000"/>
    <n v="0"/>
    <n v="0"/>
    <n v="181049000"/>
    <n v="0"/>
    <n v="0"/>
    <n v="2321926356"/>
    <n v="390149232"/>
    <n v="16.8"/>
    <s v="VIGENCIA (a 30/06/2021): Aún no reporta ejecución, se encuentran en pruebas. RESERVAS (a 30/06/2021): Aún no reporta ejecución, se encuentran en pruebas."/>
    <n v="157.98235600000001"/>
    <n v="157.037498"/>
    <n v="416.07400000000001"/>
    <n v="233.11173400000001"/>
    <n v="800"/>
    <n v="0"/>
    <n v="766.82100000000003"/>
    <n v="0"/>
    <n v="181.04900000000001"/>
    <n v="0"/>
    <n v="2321.9263559999999"/>
    <n v="390.14923199999998"/>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9"/>
    <n v="8"/>
    <s v="Fortalecer 500 Comerciantes Para El Abastecimiento Y El Turismo"/>
    <n v="1"/>
    <s v="Suma"/>
    <n v="1"/>
    <s v="En ejecucion"/>
    <n v="1"/>
    <n v="108"/>
    <n v="108"/>
    <n v="100"/>
    <n v="102"/>
    <n v="47"/>
    <n v="46.08"/>
    <n v="102"/>
    <n v="0"/>
    <n v="0"/>
    <n v="125"/>
    <n v="0"/>
    <n v="0"/>
    <n v="63"/>
    <n v="0"/>
    <n v="0"/>
    <n v="500"/>
    <n v="155"/>
    <n v="31"/>
    <n v="8400000"/>
    <n v="7699969"/>
    <n v="91.67"/>
    <n v="25080010"/>
    <n v="5384000"/>
    <n v="21.45"/>
    <n v="27500000"/>
    <n v="0"/>
    <n v="0"/>
    <n v="27500000"/>
    <n v="0"/>
    <n v="0"/>
    <n v="13750000"/>
    <n v="0"/>
    <n v="0"/>
    <n v="102230010"/>
    <n v="13083969"/>
    <n v="12.8"/>
    <m/>
    <n v="8.4"/>
    <n v="7.6999690000000003"/>
    <n v="25.080010000000001"/>
    <n v="5.3840000000000003"/>
    <n v="27.5"/>
    <n v="0"/>
    <n v="27.5"/>
    <n v="0"/>
    <n v="13.75"/>
    <n v="0"/>
    <n v="102.23000999999999"/>
    <n v="13.08396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1"/>
    <n v="1"/>
    <s v="Realizar 14826 Procesos De Identificación, Registro Y Caracterización A Vendedores Informales"/>
    <n v="1"/>
    <s v="Suma"/>
    <n v="1"/>
    <s v="En ejecucion"/>
    <n v="1"/>
    <n v="1987"/>
    <n v="1987"/>
    <n v="100"/>
    <n v="4000"/>
    <n v="1294"/>
    <n v="32.35"/>
    <n v="4000"/>
    <n v="0"/>
    <n v="0"/>
    <n v="4000"/>
    <n v="0"/>
    <n v="0"/>
    <n v="839"/>
    <n v="0"/>
    <n v="0"/>
    <n v="14826"/>
    <n v="3281"/>
    <n v="22.13"/>
    <n v="783865863"/>
    <n v="738467898"/>
    <n v="94.21"/>
    <n v="795453575"/>
    <n v="592878285"/>
    <n v="74.53"/>
    <n v="784354800"/>
    <n v="0"/>
    <n v="0"/>
    <n v="784354800"/>
    <n v="0"/>
    <n v="0"/>
    <n v="740878898"/>
    <n v="0"/>
    <n v="0"/>
    <n v="3888907936"/>
    <n v="1331346183"/>
    <n v="34.229999999999997"/>
    <m/>
    <n v="783.86586299999999"/>
    <n v="738.46789799999999"/>
    <n v="795.453575"/>
    <n v="592.87828500000001"/>
    <n v="784.35479999999995"/>
    <n v="0"/>
    <n v="784.35479999999995"/>
    <n v="0"/>
    <n v="740.87889800000005"/>
    <n v="0"/>
    <n v="3888.9079360000001"/>
    <n v="1331.3461830000001"/>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1"/>
    <n v="2"/>
    <s v="Realizar 5535 Procesos De Identificación, Registro Y Caracterización A Bicitaxistas"/>
    <n v="1"/>
    <s v="Suma"/>
    <n v="1"/>
    <s v="En ejecucion"/>
    <n v="1"/>
    <n v="141"/>
    <n v="141"/>
    <n v="100"/>
    <n v="900"/>
    <n v="180"/>
    <n v="20"/>
    <n v="1500"/>
    <n v="0"/>
    <n v="0"/>
    <n v="1500"/>
    <n v="0"/>
    <n v="0"/>
    <n v="1494"/>
    <n v="0"/>
    <n v="0"/>
    <n v="5535"/>
    <n v="321"/>
    <n v="5.8"/>
    <n v="335942513"/>
    <n v="316486242"/>
    <n v="94.21"/>
    <n v="391433675"/>
    <n v="361714399"/>
    <n v="92.41"/>
    <n v="336152057"/>
    <n v="0"/>
    <n v="0"/>
    <n v="336152057"/>
    <n v="0"/>
    <n v="0"/>
    <n v="317519523"/>
    <n v="0"/>
    <n v="0"/>
    <n v="1717199825"/>
    <n v="678200641"/>
    <n v="39.49"/>
    <m/>
    <n v="335.94251300000002"/>
    <n v="316.486242"/>
    <n v="391.43367499999999"/>
    <n v="361.71439900000001"/>
    <n v="336.15205700000001"/>
    <n v="0"/>
    <n v="336.15205700000001"/>
    <n v="0"/>
    <n v="317.51952299999999"/>
    <n v="0"/>
    <n v="1717.1998249999999"/>
    <n v="678.20064100000002"/>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1"/>
    <n v="3"/>
    <s v="Ejecutar 100 % El Plan De Intervención De Las 10 Zonas De Aglomeración"/>
    <n v="1"/>
    <s v="Suma"/>
    <n v="1"/>
    <s v="En ejecucion"/>
    <n v="1"/>
    <n v="15"/>
    <n v="15"/>
    <n v="100"/>
    <n v="25"/>
    <n v="12.5"/>
    <n v="50"/>
    <n v="25"/>
    <n v="0"/>
    <n v="0"/>
    <n v="25"/>
    <n v="0"/>
    <n v="0"/>
    <n v="10"/>
    <n v="0"/>
    <n v="0"/>
    <n v="100"/>
    <n v="27.5"/>
    <n v="27.5"/>
    <n v="7341937060"/>
    <n v="7235378464"/>
    <n v="98.55"/>
    <n v="7921704750"/>
    <n v="6325764655"/>
    <n v="79.849999999999994"/>
    <n v="7886867706"/>
    <n v="0"/>
    <n v="0"/>
    <n v="7861867706"/>
    <n v="0"/>
    <n v="0"/>
    <n v="7586274906"/>
    <n v="0"/>
    <n v="0"/>
    <n v="38598652128"/>
    <n v="13561143119"/>
    <n v="35.130000000000003"/>
    <m/>
    <n v="7341.9370600000002"/>
    <n v="7235.3784640000003"/>
    <n v="7921.7047499999999"/>
    <n v="6325.7646549999999"/>
    <n v="7886.867706"/>
    <n v="0"/>
    <n v="7861.867706"/>
    <n v="0"/>
    <n v="7586.2749059999996"/>
    <n v="0"/>
    <n v="38598.652128000002"/>
    <n v="13561.14311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1"/>
    <n v="4"/>
    <s v="Optimizar 100 % La Eficiencia De Las Soluciones Tecnológicas Existentes, Fortaleciendo El Proceso De Registro, Captura Y Procesamiento De Datos"/>
    <n v="2"/>
    <s v="Constante"/>
    <n v="1"/>
    <s v="En ejecucion"/>
    <n v="1"/>
    <n v="100"/>
    <n v="100"/>
    <n v="100"/>
    <n v="100"/>
    <n v="50"/>
    <n v="50"/>
    <n v="100"/>
    <n v="0"/>
    <n v="0"/>
    <n v="100"/>
    <n v="0"/>
    <n v="0"/>
    <n v="100"/>
    <n v="0"/>
    <n v="0"/>
    <s v="N/A"/>
    <s v="N/A"/>
    <s v="N/A"/>
    <n v="445956200"/>
    <n v="378805895"/>
    <n v="84.94"/>
    <n v="138511000"/>
    <n v="42763996"/>
    <n v="30.87"/>
    <n v="113510914"/>
    <n v="0"/>
    <n v="0"/>
    <n v="113510914"/>
    <n v="0"/>
    <n v="0"/>
    <n v="113510914"/>
    <n v="0"/>
    <n v="0"/>
    <n v="924999942"/>
    <n v="421569891"/>
    <n v="45.58"/>
    <m/>
    <n v="445.95620000000002"/>
    <n v="378.80589500000002"/>
    <n v="138.511"/>
    <n v="42.763995999999999"/>
    <n v="113.510914"/>
    <n v="0"/>
    <n v="113.510914"/>
    <n v="0"/>
    <n v="113.510914"/>
    <n v="0"/>
    <n v="924.99994199999992"/>
    <n v="421.56989100000004"/>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1"/>
    <n v="5"/>
    <s v="Formar Y Capacitar 1020 Personas Para El Trabajo Y/O Fortalecimiento Productivo"/>
    <n v="1"/>
    <s v="Suma"/>
    <n v="1"/>
    <s v="En ejecucion"/>
    <n v="1"/>
    <n v="260"/>
    <n v="260"/>
    <n v="100"/>
    <n v="214"/>
    <n v="174"/>
    <n v="81.31"/>
    <n v="208"/>
    <n v="0"/>
    <n v="0"/>
    <n v="208"/>
    <n v="0"/>
    <n v="0"/>
    <n v="130"/>
    <n v="0"/>
    <n v="0"/>
    <n v="1020"/>
    <n v="434"/>
    <n v="42.55"/>
    <n v="134172155"/>
    <n v="103039961"/>
    <n v="76.8"/>
    <n v="228567000"/>
    <n v="225194745"/>
    <n v="98.52"/>
    <n v="228556875"/>
    <n v="0"/>
    <n v="0"/>
    <n v="228556875"/>
    <n v="0"/>
    <n v="0"/>
    <n v="228556874"/>
    <n v="0"/>
    <n v="0"/>
    <n v="1048409779"/>
    <n v="328234706"/>
    <n v="31.31"/>
    <m/>
    <n v="134.172155"/>
    <n v="103.03996100000001"/>
    <n v="228.56700000000001"/>
    <n v="225.19474500000001"/>
    <n v="228.55687499999999"/>
    <n v="0"/>
    <n v="228.55687499999999"/>
    <n v="0"/>
    <n v="228.55687399999999"/>
    <n v="0"/>
    <n v="1048.4097790000001"/>
    <n v="328.23470600000002"/>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2"/>
    <n v="1"/>
    <s v="Optimizar 100 % La Eficiencia De Las Soluciones Tecnológicas Existentes E Incorporación De Nuevas Herramientas Para El Fortalecimiento De Los Servicios Informáticos De La Entidad"/>
    <n v="2"/>
    <s v="Constante"/>
    <n v="1"/>
    <s v="En ejecucion"/>
    <n v="1"/>
    <n v="100"/>
    <n v="100"/>
    <n v="100"/>
    <n v="100"/>
    <n v="41.67"/>
    <n v="41.67"/>
    <n v="100"/>
    <n v="0"/>
    <n v="0"/>
    <n v="100"/>
    <n v="0"/>
    <n v="0"/>
    <n v="100"/>
    <n v="0"/>
    <n v="0"/>
    <s v="N/A"/>
    <s v="N/A"/>
    <s v="N/A"/>
    <n v="1162101956"/>
    <n v="1144411071"/>
    <n v="98.48"/>
    <n v="1130956890"/>
    <n v="639447269"/>
    <n v="56.54"/>
    <n v="1716874605"/>
    <n v="0"/>
    <n v="0"/>
    <n v="1410289854"/>
    <n v="0"/>
    <n v="0"/>
    <n v="466676414"/>
    <n v="0"/>
    <n v="0"/>
    <n v="5886899719"/>
    <n v="1783858340"/>
    <n v="30.3"/>
    <m/>
    <n v="1162.101956"/>
    <n v="1144.411071"/>
    <n v="1130.9568899999999"/>
    <n v="639.44726900000001"/>
    <n v="1716.874605"/>
    <n v="0"/>
    <n v="1410.2898540000001"/>
    <n v="0"/>
    <n v="466.67641400000002"/>
    <n v="0"/>
    <n v="5886.8997189999991"/>
    <n v="1783.85834"/>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2"/>
    <n v="2"/>
    <s v="Optimizar 100 % De La Identificación Y Automatización De Los Tramites De La Entidad, Para Satisfacer Las Necesidades Y Expectativas De Sus Grupos De Valor Y Partes Interesadas"/>
    <n v="2"/>
    <s v="Constante"/>
    <n v="1"/>
    <s v="En ejecucion"/>
    <n v="1"/>
    <n v="100"/>
    <n v="99.9"/>
    <n v="99.9"/>
    <n v="100"/>
    <n v="44.33"/>
    <n v="44.33"/>
    <n v="100"/>
    <n v="0"/>
    <n v="0"/>
    <n v="100"/>
    <n v="0"/>
    <n v="0"/>
    <n v="100"/>
    <n v="0"/>
    <n v="0"/>
    <s v="N/A"/>
    <s v="N/A"/>
    <s v="N/A"/>
    <n v="49213268"/>
    <n v="48533226"/>
    <n v="98.62"/>
    <n v="127926630"/>
    <n v="110707420"/>
    <n v="86.54"/>
    <n v="138477675"/>
    <n v="0"/>
    <n v="0"/>
    <n v="113749519"/>
    <n v="0"/>
    <n v="0"/>
    <n v="59347575"/>
    <n v="0"/>
    <n v="0"/>
    <n v="488714667"/>
    <n v="159240646"/>
    <n v="32.58"/>
    <m/>
    <n v="49.213267999999999"/>
    <n v="48.533225999999999"/>
    <n v="127.92663"/>
    <n v="110.70742"/>
    <n v="138.477675"/>
    <n v="0"/>
    <n v="113.74951900000001"/>
    <n v="0"/>
    <n v="59.347574999999999"/>
    <n v="0"/>
    <n v="488.71466700000002"/>
    <n v="159.240646"/>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2"/>
    <n v="3"/>
    <s v="Generar 8 Espacios De Participación Ciudadana Y Realimentación De Los Grupos De Valor Y Grupos De Interés Con Respecto A Sus Necesidades Y Expectativas En El Marco De La Misión De La Entidad"/>
    <n v="1"/>
    <s v="Suma"/>
    <n v="1"/>
    <s v="En ejecucion"/>
    <n v="1"/>
    <n v="4"/>
    <n v="4"/>
    <n v="100"/>
    <n v="1"/>
    <n v="0"/>
    <n v="0"/>
    <n v="1"/>
    <n v="0"/>
    <n v="0"/>
    <n v="1"/>
    <n v="0"/>
    <n v="0"/>
    <n v="1"/>
    <n v="0"/>
    <n v="0"/>
    <n v="8"/>
    <n v="4"/>
    <n v="50"/>
    <n v="49213268"/>
    <n v="48533226"/>
    <n v="98.62"/>
    <n v="127926630"/>
    <n v="110707420"/>
    <n v="86.54"/>
    <n v="138477675"/>
    <n v="0"/>
    <n v="0"/>
    <n v="113749519"/>
    <n v="0"/>
    <n v="0"/>
    <n v="59347575"/>
    <n v="0"/>
    <n v="0"/>
    <n v="488714667"/>
    <n v="159240646"/>
    <n v="32.58"/>
    <s v="VIGENCIA (a 30/06/2021): Aún no se reporta avance"/>
    <n v="49.213267999999999"/>
    <n v="48.533225999999999"/>
    <n v="127.92663"/>
    <n v="110.70742"/>
    <n v="138.477675"/>
    <n v="0"/>
    <n v="113.74951900000001"/>
    <n v="0"/>
    <n v="59.347574999999999"/>
    <n v="0"/>
    <n v="488.71466700000002"/>
    <n v="159.240646"/>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2"/>
    <n v="4"/>
    <s v="Implementar 100 % De Una Política De Investigación, Desarrollo E Innovación En La Entidad"/>
    <n v="1"/>
    <s v="Suma"/>
    <n v="1"/>
    <s v="En ejecucion"/>
    <n v="1"/>
    <n v="15"/>
    <n v="14.97"/>
    <n v="99.8"/>
    <n v="25.03"/>
    <n v="12.51"/>
    <n v="49.98"/>
    <n v="25"/>
    <n v="0"/>
    <n v="0"/>
    <n v="25"/>
    <n v="0"/>
    <n v="0"/>
    <n v="10"/>
    <n v="0"/>
    <n v="0"/>
    <n v="100"/>
    <n v="27.48"/>
    <n v="27.48"/>
    <n v="82022113"/>
    <n v="80888709"/>
    <n v="98.62"/>
    <n v="213211050"/>
    <n v="184512367"/>
    <n v="86.54"/>
    <n v="230796126"/>
    <n v="0"/>
    <n v="0"/>
    <n v="189582531"/>
    <n v="0"/>
    <n v="0"/>
    <n v="98912625"/>
    <n v="0"/>
    <n v="0"/>
    <n v="814524445"/>
    <n v="265401076"/>
    <n v="32.58"/>
    <m/>
    <n v="82.022113000000004"/>
    <n v="80.888709000000006"/>
    <n v="213.21105"/>
    <n v="184.51236700000001"/>
    <n v="230.79612599999999"/>
    <n v="0"/>
    <n v="189.58253099999999"/>
    <n v="0"/>
    <n v="98.912625000000006"/>
    <n v="0"/>
    <n v="814.52444500000001"/>
    <n v="265.40107599999999"/>
  </r>
  <r>
    <n v="16"/>
    <s v="Un Nuevo Contrato Social y Ambiental para la Bogotá del Siglo XXI"/>
    <x v="0"/>
    <n v="2021"/>
    <s v="30/06/2021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2"/>
    <n v="5"/>
    <s v="Fortalecer 100 % Del Proceso De Planeación Estratégica Y Táctica En La Entidad"/>
    <n v="2"/>
    <s v="Constante"/>
    <n v="1"/>
    <s v="En ejecucion"/>
    <n v="1"/>
    <n v="100"/>
    <n v="100"/>
    <n v="100"/>
    <n v="100"/>
    <n v="50.5"/>
    <n v="50.5"/>
    <n v="100"/>
    <n v="0"/>
    <n v="0"/>
    <n v="100"/>
    <n v="0"/>
    <n v="0"/>
    <n v="100"/>
    <n v="0"/>
    <n v="0"/>
    <s v="N/A"/>
    <s v="N/A"/>
    <s v="N/A"/>
    <n v="2969445937"/>
    <n v="2926721207"/>
    <n v="98.56"/>
    <n v="9777300800"/>
    <n v="8710375164"/>
    <n v="89.09"/>
    <n v="10461078697"/>
    <n v="0"/>
    <n v="0"/>
    <n v="9031261941"/>
    <n v="0"/>
    <n v="0"/>
    <n v="5957813311"/>
    <n v="0"/>
    <n v="0"/>
    <n v="38196900686"/>
    <n v="11637096371"/>
    <n v="30.47"/>
    <m/>
    <n v="2969.445937"/>
    <n v="2926.721207"/>
    <n v="9777.3008000000009"/>
    <n v="8710.3751639999991"/>
    <n v="10461.078697000001"/>
    <n v="0"/>
    <n v="9031.2619410000007"/>
    <n v="0"/>
    <n v="5957.8133109999999"/>
    <n v="0"/>
    <n v="38196.900686000001"/>
    <n v="11637.09637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7927"/>
    <n v="46.63"/>
    <n v="19000"/>
    <n v="0"/>
    <n v="0"/>
    <n v="18500"/>
    <n v="0"/>
    <n v="0"/>
    <n v="9000"/>
    <n v="0"/>
    <n v="0"/>
    <n v="70000"/>
    <n v="17004"/>
    <n v="24.29"/>
    <n v="165286400"/>
    <n v="147087760"/>
    <n v="88.99"/>
    <n v="316126840"/>
    <n v="252126840"/>
    <n v="79.760000000000005"/>
    <n v="219233000"/>
    <n v="0"/>
    <n v="0"/>
    <n v="228379000"/>
    <n v="0"/>
    <n v="0"/>
    <n v="251619000"/>
    <n v="0"/>
    <n v="0"/>
    <n v="1180644240"/>
    <n v="399214600"/>
    <n v="33.81"/>
    <m/>
    <n v="165.28639999999999"/>
    <n v="147.08776"/>
    <n v="316.12684000000002"/>
    <n v="252.12683999999999"/>
    <n v="219.233"/>
    <n v="0"/>
    <n v="228.37899999999999"/>
    <n v="0"/>
    <n v="251.619"/>
    <n v="0"/>
    <n v="1180.6442400000001"/>
    <n v="399.2146000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2"/>
    <s v="Incrementar En 24000  Personas Con Discapacidad La Participación En Las Acciones De Rehabilitación Basada En Comunidad (Rbc) Como Respuesta Integral Y Multisectorial. (Llegar A 44.000). (A2024)"/>
    <n v="1"/>
    <s v="Suma"/>
    <n v="1"/>
    <s v="En ejecucion"/>
    <n v="1"/>
    <n v="3000"/>
    <n v="5925"/>
    <n v="197.5"/>
    <n v="6000"/>
    <n v="3148"/>
    <n v="52.47"/>
    <n v="6000"/>
    <n v="0"/>
    <n v="0"/>
    <n v="6000"/>
    <n v="0"/>
    <n v="0"/>
    <n v="3000"/>
    <n v="0"/>
    <n v="0"/>
    <n v="24000"/>
    <n v="9073"/>
    <n v="37.799999999999997"/>
    <n v="420108800"/>
    <n v="420108800"/>
    <n v="100"/>
    <n v="1727936580"/>
    <n v="912857552"/>
    <n v="52.83"/>
    <n v="1837111000"/>
    <n v="0"/>
    <n v="0"/>
    <n v="1913746000"/>
    <n v="0"/>
    <n v="0"/>
    <n v="2108492000"/>
    <n v="0"/>
    <n v="0"/>
    <n v="8007394380"/>
    <n v="1332966352"/>
    <n v="16.649999999999999"/>
    <m/>
    <n v="420.10879999999997"/>
    <n v="420.10879999999997"/>
    <n v="1727.93658"/>
    <n v="912.85755200000006"/>
    <n v="1837.1110000000001"/>
    <n v="0"/>
    <n v="1913.7460000000001"/>
    <n v="0"/>
    <n v="2108.4920000000002"/>
    <n v="0"/>
    <n v="8007.3943800000006"/>
    <n v="1332.966351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3565"/>
    <n v="39.61"/>
    <n v="10000"/>
    <n v="0"/>
    <n v="0"/>
    <n v="9000"/>
    <n v="0"/>
    <n v="0"/>
    <n v="5054"/>
    <n v="0"/>
    <n v="0"/>
    <n v="36000"/>
    <n v="6511"/>
    <n v="18.09"/>
    <n v="525136000"/>
    <n v="525135000"/>
    <n v="100"/>
    <n v="1403636580"/>
    <n v="1063297224"/>
    <n v="75.75"/>
    <n v="1468834000"/>
    <n v="0"/>
    <n v="0"/>
    <n v="1529895000"/>
    <n v="0"/>
    <n v="0"/>
    <n v="1677589000"/>
    <n v="0"/>
    <n v="0"/>
    <n v="6605090580"/>
    <n v="1588432224"/>
    <n v="24.05"/>
    <m/>
    <n v="525.13599999999997"/>
    <n v="525.13499999999999"/>
    <n v="1403.6365800000001"/>
    <n v="1063.2972239999999"/>
    <n v="1468.8340000000001"/>
    <n v="0"/>
    <n v="1529.895"/>
    <n v="0"/>
    <n v="1677.5889999999999"/>
    <n v="0"/>
    <n v="6605.09058"/>
    <n v="1588.432223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4"/>
    <s v="Llegar A 10000 Cuidadores De Personas Con Dependencia Funcional Moderada Y Severa Mediante Acciones De Rehabilitación Basada En Comunidad (Rbc) Como Respuesta Integral Y Multisectorial. (A2024)"/>
    <n v="1"/>
    <s v="Suma"/>
    <n v="1"/>
    <s v="En ejecucion"/>
    <n v="1"/>
    <n v="500"/>
    <n v="206"/>
    <n v="41.2"/>
    <n v="2000"/>
    <n v="1214"/>
    <n v="60.7"/>
    <n v="3000"/>
    <n v="0"/>
    <n v="0"/>
    <n v="3500"/>
    <n v="0"/>
    <n v="0"/>
    <n v="1294"/>
    <n v="0"/>
    <n v="0"/>
    <n v="10000"/>
    <n v="1420"/>
    <n v="14.2"/>
    <n v="105027200"/>
    <n v="105027200"/>
    <n v="100"/>
    <n v="799000000"/>
    <n v="203534768"/>
    <n v="25.47"/>
    <n v="817550000"/>
    <n v="0"/>
    <n v="0"/>
    <n v="851614000"/>
    <n v="0"/>
    <n v="0"/>
    <n v="936774000"/>
    <n v="0"/>
    <n v="0"/>
    <n v="3509965200"/>
    <n v="308561968"/>
    <n v="8.7899999999999991"/>
    <m/>
    <n v="105.02719999999999"/>
    <n v="105.02719999999999"/>
    <n v="799"/>
    <n v="203.53476800000001"/>
    <n v="817.55"/>
    <n v="0"/>
    <n v="851.61400000000003"/>
    <n v="0"/>
    <n v="936.774"/>
    <n v="0"/>
    <n v="3509.9652000000001"/>
    <n v="308.5619679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5"/>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20"/>
    <n v="8.3000000000000007"/>
    <n v="41.5"/>
    <n v="31"/>
    <n v="0"/>
    <n v="0"/>
    <n v="32"/>
    <n v="0"/>
    <n v="0"/>
    <n v="7"/>
    <n v="0"/>
    <n v="0"/>
    <n v="100"/>
    <n v="18.3"/>
    <n v="18.3"/>
    <n v="2850546974"/>
    <n v="2375615099"/>
    <n v="83.34"/>
    <n v="21464091155"/>
    <n v="3531467101"/>
    <n v="16.45"/>
    <n v="41076274343"/>
    <n v="0"/>
    <n v="0"/>
    <n v="38367360000"/>
    <n v="0"/>
    <n v="0"/>
    <n v="4795880000"/>
    <n v="0"/>
    <n v="0"/>
    <n v="108554152472"/>
    <n v="5907082200"/>
    <n v="5.44"/>
    <m/>
    <n v="2850.5469739999999"/>
    <n v="2375.6150990000001"/>
    <n v="21464.091154999998"/>
    <n v="3531.4671010000002"/>
    <n v="41076.274342999997"/>
    <n v="0"/>
    <n v="38367.360000000001"/>
    <n v="0"/>
    <n v="4795.88"/>
    <n v="0"/>
    <n v="108554.152472"/>
    <n v="5907.0822000000007"/>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5"/>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4"/>
    <n v="9.6999999999999993"/>
    <n v="40.42"/>
    <n v="39"/>
    <n v="0"/>
    <n v="0"/>
    <n v="23"/>
    <n v="0"/>
    <n v="0"/>
    <n v="4"/>
    <n v="0"/>
    <n v="0"/>
    <n v="95"/>
    <n v="14.7"/>
    <n v="15.47"/>
    <n v="4875980306"/>
    <n v="4829299950"/>
    <n v="99.04"/>
    <n v="14353988845"/>
    <n v="830865245"/>
    <n v="5.79"/>
    <n v="17265699703"/>
    <n v="0"/>
    <n v="0"/>
    <n v="12721690905"/>
    <n v="0"/>
    <n v="0"/>
    <n v="6346100000"/>
    <n v="0"/>
    <n v="0"/>
    <n v="55563459759"/>
    <n v="5660165195"/>
    <n v="10.19"/>
    <m/>
    <n v="4875.9803060000004"/>
    <n v="4829.2999499999996"/>
    <n v="14353.988845"/>
    <n v="830.86524499999996"/>
    <n v="17265.699702999998"/>
    <n v="0"/>
    <n v="12721.690904999999"/>
    <n v="0"/>
    <n v="6346.1"/>
    <n v="0"/>
    <n v="55563.459758999998"/>
    <n v="5660.1651949999996"/>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2"/>
    <n v="1"/>
    <s v="Avanzar En 75 % En Construcción Y Dotación De 3 Instalaciones Hospitalarias A 2024"/>
    <n v="1"/>
    <s v="Suma"/>
    <n v="1"/>
    <s v="En ejecucion"/>
    <n v="1"/>
    <n v="4.0999999999999996"/>
    <n v="6.41"/>
    <n v="156.34"/>
    <n v="25.4"/>
    <n v="7.6"/>
    <n v="29.92"/>
    <n v="20.05"/>
    <n v="0"/>
    <n v="0"/>
    <n v="19"/>
    <n v="0"/>
    <n v="0"/>
    <n v="6.45"/>
    <n v="0"/>
    <n v="0"/>
    <n v="75"/>
    <n v="14.01"/>
    <n v="18.68"/>
    <n v="25680739253"/>
    <n v="25658739253"/>
    <n v="99.91"/>
    <n v="294522365300"/>
    <n v="212215760741"/>
    <n v="72.05"/>
    <n v="218345851953"/>
    <n v="0"/>
    <n v="0"/>
    <n v="61677299334"/>
    <n v="0"/>
    <n v="0"/>
    <n v="99369025410"/>
    <n v="0"/>
    <n v="0"/>
    <n v="699595281250"/>
    <n v="237874499994"/>
    <n v="34"/>
    <m/>
    <n v="25680.739253"/>
    <n v="25658.739253"/>
    <n v="294522.3653"/>
    <n v="212215.76074100001"/>
    <n v="218345.851953"/>
    <n v="0"/>
    <n v="61677.299334000003"/>
    <n v="0"/>
    <n v="99369.025410000002"/>
    <n v="0"/>
    <n v="699595.28125"/>
    <n v="237874.499994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2"/>
    <n v="2"/>
    <s v="Avanzar En 100 % En Construcción Y Dotación De Centros De Atención Prioritaria En Salud, (16 Terminados, 1 En Obra Y 3 En Estudios Y Diseños) A 2024"/>
    <n v="1"/>
    <s v="Suma"/>
    <n v="1"/>
    <s v="En ejecucion"/>
    <n v="1"/>
    <n v="9.0500000000000007"/>
    <n v="9.1"/>
    <n v="100.55"/>
    <n v="49.27"/>
    <n v="11.54"/>
    <n v="23.42"/>
    <n v="29.44"/>
    <n v="0"/>
    <n v="0"/>
    <n v="7.92"/>
    <n v="0"/>
    <n v="0"/>
    <n v="4.32"/>
    <n v="0"/>
    <n v="0"/>
    <n v="100"/>
    <n v="20.64"/>
    <n v="20.64"/>
    <n v="52286461796"/>
    <n v="52261740478"/>
    <n v="99.95"/>
    <n v="33548400690"/>
    <n v="2495299681"/>
    <n v="7.44"/>
    <n v="44670848075"/>
    <n v="0"/>
    <n v="0"/>
    <n v="8357565929"/>
    <n v="0"/>
    <n v="0"/>
    <n v="572420600"/>
    <n v="0"/>
    <n v="0"/>
    <n v="139435697090"/>
    <n v="54757040159"/>
    <n v="39.270000000000003"/>
    <m/>
    <n v="52286.461796000003"/>
    <n v="52261.740478"/>
    <n v="33548.400690000002"/>
    <n v="2495.299681"/>
    <n v="44670.848075000002"/>
    <n v="0"/>
    <n v="8357.5659290000003"/>
    <n v="0"/>
    <n v="572.42060000000004"/>
    <n v="0"/>
    <n v="139435.69709"/>
    <n v="54757.040158999996"/>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2"/>
    <n v="3"/>
    <s v="Avanzar En 100 % En Estructuración De 3 Instalaciones Hospitalarias A 2024"/>
    <n v="1"/>
    <s v="Suma"/>
    <n v="1"/>
    <s v="En ejecucion"/>
    <n v="1"/>
    <n v="64.66"/>
    <n v="64.66"/>
    <n v="100"/>
    <n v="35.04"/>
    <n v="11.31"/>
    <n v="32.28"/>
    <n v="0.1"/>
    <n v="0"/>
    <n v="0"/>
    <n v="0.1"/>
    <n v="0"/>
    <n v="0"/>
    <n v="0.1"/>
    <n v="0"/>
    <n v="0"/>
    <n v="100"/>
    <n v="75.97"/>
    <n v="75.97"/>
    <n v="22000000"/>
    <n v="0"/>
    <n v="0"/>
    <n v="352262500"/>
    <n v="317967881"/>
    <n v="90.27"/>
    <n v="162669521000"/>
    <n v="0"/>
    <n v="0"/>
    <n v="461536521000"/>
    <n v="0"/>
    <n v="0"/>
    <n v="84819000"/>
    <n v="0"/>
    <n v="0"/>
    <n v="624665123500"/>
    <n v="317967881"/>
    <n v="0.05"/>
    <m/>
    <n v="22"/>
    <n v="0"/>
    <n v="352.26249999999999"/>
    <n v="317.96788099999998"/>
    <n v="162669.52100000001"/>
    <n v="0"/>
    <n v="461536.52100000001"/>
    <n v="0"/>
    <n v="84.819000000000003"/>
    <n v="0"/>
    <n v="624665.1235000001"/>
    <n v="317.9678809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2"/>
    <n v="4"/>
    <s v="Avanzar En 80 % En Obras Y Dotación Complementarias Para La Infraestructura En Salud Del D.C. (10 Unidades De Servicios, 3 Salud Mental Y 1 Laboratorio De Biocontención) A 2024"/>
    <n v="1"/>
    <s v="Suma"/>
    <n v="1"/>
    <s v="En ejecucion"/>
    <n v="1"/>
    <n v="2.82"/>
    <n v="5.47"/>
    <n v="193.97"/>
    <n v="14.02"/>
    <n v="3.11"/>
    <n v="22.18"/>
    <n v="44.57"/>
    <n v="0"/>
    <n v="0"/>
    <n v="12.12"/>
    <n v="0"/>
    <n v="0"/>
    <n v="6.47"/>
    <n v="0"/>
    <n v="0"/>
    <n v="80"/>
    <n v="8.58"/>
    <n v="10.73"/>
    <n v="93380252553"/>
    <n v="92303739520"/>
    <n v="98.85"/>
    <n v="205019959927"/>
    <n v="52162045615"/>
    <n v="25.44"/>
    <n v="140464909032"/>
    <n v="0"/>
    <n v="0"/>
    <n v="18622962900"/>
    <n v="0"/>
    <n v="0"/>
    <n v="72286890700"/>
    <n v="0"/>
    <n v="0"/>
    <n v="529774975112"/>
    <n v="144465785135"/>
    <n v="27.27"/>
    <m/>
    <n v="93380.252552999998"/>
    <n v="92303.739520000003"/>
    <n v="205019.95992699999"/>
    <n v="52162.045615000003"/>
    <n v="140464.909032"/>
    <n v="0"/>
    <n v="18622.962899999999"/>
    <n v="0"/>
    <n v="72286.890700000004"/>
    <n v="0"/>
    <n v="529774.97511200001"/>
    <n v="144465.785135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0"/>
    <n v="1"/>
    <s v="A 2024 Conseguir Una Cobertura Del 95 % O Más El Aseguramiento De La Población Al Sgsss En El Distrito Capital. (Con Base En Censo Dane 2018)."/>
    <n v="2"/>
    <s v="Constante"/>
    <n v="1"/>
    <s v="En ejecucion"/>
    <n v="1"/>
    <n v="95"/>
    <n v="104"/>
    <n v="109.47"/>
    <n v="95"/>
    <n v="103.4"/>
    <n v="108.84"/>
    <n v="95"/>
    <n v="0"/>
    <n v="0"/>
    <n v="95"/>
    <n v="0"/>
    <n v="0"/>
    <n v="95"/>
    <n v="0"/>
    <n v="0"/>
    <s v="N/A"/>
    <s v="N/A"/>
    <s v="N/A"/>
    <n v="998980956058"/>
    <n v="930333257478"/>
    <n v="93.13"/>
    <n v="1840686740000"/>
    <n v="827258281679"/>
    <n v="44.94"/>
    <n v="1854443768854"/>
    <n v="0"/>
    <n v="0"/>
    <n v="2032914404985"/>
    <n v="0"/>
    <n v="0"/>
    <n v="1955841618303"/>
    <n v="0"/>
    <n v="0"/>
    <n v="8682867488200"/>
    <n v="1757591539157"/>
    <n v="20.239999999999998"/>
    <m/>
    <n v="998980.95605799998"/>
    <n v="930333.25747800001"/>
    <n v="1840686.74"/>
    <n v="827258.28167900001"/>
    <n v="1854443.7688539999"/>
    <n v="0"/>
    <n v="2032914.4049849999"/>
    <n v="0"/>
    <n v="1955841.618303"/>
    <n v="0"/>
    <n v="8682867.4882000014"/>
    <n v="1757591.539156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0"/>
    <n v="2"/>
    <s v="A 2024 Mantener En 100 % La Garantía De La Atención En Salud A La Población Pobre Y Vulnerable No Afiliada Al Sgsss A Cargo Del Distrito Capital."/>
    <n v="2"/>
    <s v="Constante"/>
    <n v="1"/>
    <s v="En ejecucion"/>
    <n v="1"/>
    <n v="100"/>
    <n v="100"/>
    <n v="100"/>
    <n v="100"/>
    <n v="100"/>
    <n v="100"/>
    <n v="100"/>
    <n v="0"/>
    <n v="0"/>
    <n v="100"/>
    <n v="0"/>
    <n v="0"/>
    <n v="100"/>
    <n v="0"/>
    <n v="0"/>
    <s v="N/A"/>
    <s v="N/A"/>
    <s v="N/A"/>
    <n v="95887061941"/>
    <n v="67214177237"/>
    <n v="70.099999999999994"/>
    <n v="173459692000"/>
    <n v="81877882030"/>
    <n v="47.2"/>
    <n v="157728074437"/>
    <n v="0"/>
    <n v="0"/>
    <n v="157267066464"/>
    <n v="0"/>
    <n v="0"/>
    <n v="169428979943"/>
    <n v="0"/>
    <n v="0"/>
    <n v="753770874785"/>
    <n v="149092059267"/>
    <n v="19.78"/>
    <m/>
    <n v="95887.061941000007"/>
    <n v="67214.177236999996"/>
    <n v="173459.69200000001"/>
    <n v="81877.882029999993"/>
    <n v="157728.074437"/>
    <n v="0"/>
    <n v="157267.066464"/>
    <n v="0"/>
    <n v="169428.97994300001"/>
    <n v="0"/>
    <n v="753770.87478500011"/>
    <n v="149092.059267"/>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10"/>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s v="VIGENCIA (a 30/06/2021): La definición de la estrategia de información y comunicación en salud se dio en la penúltima semana del mes de junio, en los meses anteriores se había considerado realizar entrega de kits de aseo por lo que se alcanzó a avanzar en la construcción de estudios previos y en acercamientos con contratación y con la Bolsa Mercantil de Colombia, sin embargo ante la decisión de desarrollar la estrategia de información y comunicación se está iniciando el proceso de construcción de estudios previos junto con la oficina asesora de comunicaciones."/>
    <n v="0"/>
    <n v="0"/>
    <n v="230"/>
    <n v="0"/>
    <n v="200"/>
    <n v="0"/>
    <n v="200"/>
    <n v="0"/>
    <n v="200"/>
    <n v="0"/>
    <n v="830"/>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n v="122686.046275"/>
    <n v="122626.44606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16"/>
    <n v="45.71"/>
    <n v="0.1"/>
    <n v="0"/>
    <n v="0"/>
    <n v="0.1"/>
    <n v="0"/>
    <n v="0"/>
    <n v="0.1"/>
    <n v="0"/>
    <n v="0"/>
    <n v="1"/>
    <n v="0.51"/>
    <n v="51"/>
    <n v="22102371772"/>
    <n v="20379632845"/>
    <n v="92.21"/>
    <n v="51371691729"/>
    <n v="576571900"/>
    <n v="1.1200000000000001"/>
    <n v="71624882820"/>
    <n v="0"/>
    <n v="0"/>
    <n v="71512904832"/>
    <n v="0"/>
    <n v="0"/>
    <n v="64267191965"/>
    <n v="0"/>
    <n v="0"/>
    <n v="280879043118"/>
    <n v="20956204745"/>
    <n v="7.46"/>
    <m/>
    <n v="22102.371771999999"/>
    <n v="20379.632845"/>
    <n v="51371.691728999998"/>
    <n v="576.57190000000003"/>
    <n v="71624.882819999999"/>
    <n v="0"/>
    <n v="71512.904832"/>
    <n v="0"/>
    <n v="64267.191964999998"/>
    <n v="0"/>
    <n v="280879.04311799997"/>
    <n v="20956.204744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n v="1626.1419659999999"/>
    <n v="1502.44387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22"/>
    <n v="0"/>
    <n v="0"/>
    <n v="0.22"/>
    <n v="0"/>
    <n v="0"/>
    <n v="0.22"/>
    <n v="0"/>
    <n v="0"/>
    <n v="0.23"/>
    <n v="0"/>
    <n v="0"/>
    <n v="1"/>
    <n v="0.11"/>
    <n v="11"/>
    <n v="38786731830"/>
    <n v="37362119673"/>
    <n v="96.33"/>
    <n v="360500271"/>
    <n v="0"/>
    <n v="0"/>
    <n v="504908540"/>
    <n v="0"/>
    <n v="0"/>
    <n v="504119168"/>
    <n v="0"/>
    <n v="0"/>
    <n v="453041635"/>
    <n v="0"/>
    <n v="0"/>
    <n v="40609301444"/>
    <n v="37362119673"/>
    <n v="92"/>
    <s v="VIGENCIA (a 30/06/2021): En el marco del Convenio 2049259-2020, con la Pontificia Universidad Javeriana, el cual tiene por objeto &quot;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quot;, recibo, revisión y retroalimentación de informes finales y artículos para desembolsos (junio)."/>
    <n v="38786.731829999997"/>
    <n v="37362.119673000001"/>
    <n v="360.500271"/>
    <n v="0"/>
    <n v="504.90854000000002"/>
    <n v="0"/>
    <n v="504.119168"/>
    <n v="0"/>
    <n v="453.04163499999999"/>
    <n v="0"/>
    <n v="40609.30144399999"/>
    <n v="37362.119673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5"/>
    <s v="Realizar Seguimiento E Incrementar A 8 Las Rutas Integrales De Atención En Salud En Las 4 Subredes Integradas De Servicios De Salud Pública Distritales, De Manera Progresiva Y Escalable, En El Marco Del Modelo De Salud."/>
    <n v="2"/>
    <s v="Constante"/>
    <n v="4"/>
    <s v="Finalizada - No continua"/>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n v="21759.528016"/>
    <n v="21409.528017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n v="32350.860830000001"/>
    <n v="30615.878399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7"/>
    <s v="Mantener Por Debajo De 2 % La Tasa Global De Infecciones Asociadas A La Atención En Salud.  (A 2024)"/>
    <n v="2"/>
    <s v="Constante"/>
    <n v="4"/>
    <s v="Finalizada - No continua"/>
    <n v="1"/>
    <n v="2"/>
    <n v="1.9"/>
    <n v="95"/>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4"/>
    <s v="Finalizada - No continua"/>
    <n v="1"/>
    <n v="0.01"/>
    <n v="0.01"/>
    <n v="100"/>
    <n v="0"/>
    <n v="0"/>
    <n v="0"/>
    <n v="0"/>
    <n v="0"/>
    <n v="0"/>
    <n v="0"/>
    <n v="0"/>
    <n v="0"/>
    <n v="0"/>
    <n v="0"/>
    <n v="0"/>
    <s v="N/A"/>
    <s v="N/A"/>
    <s v="N/A"/>
    <n v="1034587350"/>
    <n v="1034587348"/>
    <n v="100"/>
    <n v="0"/>
    <n v="0"/>
    <n v="0"/>
    <n v="0"/>
    <n v="0"/>
    <n v="0"/>
    <n v="0"/>
    <n v="0"/>
    <n v="0"/>
    <n v="0"/>
    <n v="0"/>
    <n v="0"/>
    <n v="1034587350"/>
    <n v="1034587348"/>
    <n v="100"/>
    <m/>
    <n v="1034.58735"/>
    <n v="1034.587348"/>
    <n v="0"/>
    <n v="0"/>
    <n v="0"/>
    <n v="0"/>
    <n v="0"/>
    <n v="0"/>
    <n v="0"/>
    <n v="0"/>
    <n v="1034.58735"/>
    <n v="1034.58734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3"/>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n v="16980.563879000001"/>
    <n v="14998.068404"/>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2"/>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100"/>
    <n v="100"/>
    <n v="100"/>
    <n v="0"/>
    <n v="0"/>
    <n v="100"/>
    <n v="0"/>
    <n v="0"/>
    <n v="100"/>
    <n v="0"/>
    <n v="0"/>
    <s v="N/A"/>
    <s v="N/A"/>
    <s v="N/A"/>
    <n v="18099616940"/>
    <n v="17752158446"/>
    <n v="98.08"/>
    <n v="111661975327"/>
    <n v="38535478692"/>
    <n v="34.51"/>
    <n v="77814897777"/>
    <n v="0"/>
    <n v="0"/>
    <n v="71236723892"/>
    <n v="0"/>
    <n v="0"/>
    <n v="70905069400"/>
    <n v="0"/>
    <n v="0"/>
    <n v="349718283336"/>
    <n v="56287637138"/>
    <n v="16.100000000000001"/>
    <m/>
    <n v="18099.61694"/>
    <n v="17752.158446000001"/>
    <n v="111661.97532699999"/>
    <n v="38535.478691999997"/>
    <n v="77814.897777000006"/>
    <n v="0"/>
    <n v="71236.723891999995"/>
    <n v="0"/>
    <n v="70905.069399999993"/>
    <n v="0"/>
    <n v="349718.28333599999"/>
    <n v="56287.637137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2"/>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100"/>
    <n v="100"/>
    <n v="100"/>
    <n v="0"/>
    <n v="0"/>
    <n v="100"/>
    <n v="0"/>
    <n v="0"/>
    <n v="100"/>
    <n v="0"/>
    <n v="0"/>
    <s v="N/A"/>
    <s v="N/A"/>
    <s v="N/A"/>
    <n v="264129728"/>
    <n v="238507140"/>
    <n v="90.3"/>
    <n v="680100133"/>
    <n v="325145284"/>
    <n v="47.81"/>
    <n v="610132002"/>
    <n v="0"/>
    <n v="0"/>
    <n v="631417018"/>
    <n v="0"/>
    <n v="0"/>
    <n v="653510865"/>
    <n v="0"/>
    <n v="0"/>
    <n v="2839289746"/>
    <n v="563652424"/>
    <n v="19.850000000000001"/>
    <m/>
    <n v="264.129728"/>
    <n v="238.50713999999999"/>
    <n v="680.10013300000003"/>
    <n v="325.145284"/>
    <n v="610.13200200000006"/>
    <n v="0"/>
    <n v="631.41701799999998"/>
    <n v="0"/>
    <n v="653.51086499999997"/>
    <n v="0"/>
    <n v="2839.2897460000004"/>
    <n v="563.652424"/>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2"/>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7666666667"/>
    <n v="0"/>
    <n v="0"/>
    <n v="7666666667"/>
    <n v="0"/>
    <n v="0"/>
    <n v="4666666666"/>
    <n v="0"/>
    <n v="0"/>
    <n v="29000000000"/>
    <n v="0"/>
    <n v="0"/>
    <s v="VIGENCIA (a 30/06/2021): Se esta en la elaboración de los estudios previos, con acompañamiento de la Dirección TIC¿s de la SDS. A la fecha se tiene la opción de elaborar el proceso contractual a través de contrato4 interadministrativo."/>
    <n v="0"/>
    <n v="0"/>
    <n v="9000"/>
    <n v="0"/>
    <n v="7666.6666670000004"/>
    <n v="0"/>
    <n v="7666.6666670000004"/>
    <n v="0"/>
    <n v="4666.6666660000001"/>
    <n v="0"/>
    <n v="29000.000000000004"/>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8"/>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6"/>
    <n v="0.13"/>
    <n v="50"/>
    <n v="0.25"/>
    <n v="0"/>
    <n v="0"/>
    <n v="0.25"/>
    <n v="0"/>
    <n v="0"/>
    <n v="0.11"/>
    <n v="0"/>
    <n v="0"/>
    <n v="0.87"/>
    <n v="0.13"/>
    <n v="14.94"/>
    <n v="0"/>
    <n v="0"/>
    <n v="0"/>
    <n v="51813303923"/>
    <n v="29698839204"/>
    <n v="57.32"/>
    <n v="113147315382"/>
    <n v="0"/>
    <n v="0"/>
    <n v="120519630465"/>
    <n v="0"/>
    <n v="0"/>
    <n v="95512797991"/>
    <n v="0"/>
    <n v="0"/>
    <n v="380993047761"/>
    <n v="29698839204"/>
    <n v="7.8"/>
    <m/>
    <n v="0"/>
    <n v="0"/>
    <n v="51813.303922999999"/>
    <n v="29698.839204"/>
    <n v="113147.315382"/>
    <n v="0"/>
    <n v="120519.63046499999"/>
    <n v="0"/>
    <n v="95512.797990999999"/>
    <n v="0"/>
    <n v="380993.04776099999"/>
    <n v="29698.839204"/>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8"/>
    <n v="2"/>
    <s v="Orientar La Implementación De 8 Rias Con Énfasis En Las Priorizadas Para El D.C., En Las Redes Integrales De Prestadores De Servicios De Salud De Las Eapb Autorizadas Para Operar En Bogotá D.C. (A 2024)."/>
    <n v="1"/>
    <s v="Suma"/>
    <n v="1"/>
    <s v="En ejecucion"/>
    <n v="1"/>
    <n v="0"/>
    <n v="0"/>
    <n v="0"/>
    <n v="0.25"/>
    <n v="0.12"/>
    <n v="48"/>
    <n v="0.25"/>
    <n v="0"/>
    <n v="0"/>
    <n v="0.25"/>
    <n v="0"/>
    <n v="0"/>
    <n v="0.12"/>
    <n v="0"/>
    <n v="0"/>
    <n v="0.87"/>
    <n v="0.12"/>
    <n v="13.79"/>
    <n v="0"/>
    <n v="0"/>
    <n v="0"/>
    <n v="6479939670"/>
    <n v="2119258075"/>
    <n v="32.700000000000003"/>
    <n v="162761622794"/>
    <n v="0"/>
    <n v="0"/>
    <n v="113272167706"/>
    <n v="0"/>
    <n v="0"/>
    <n v="54804014413"/>
    <n v="0"/>
    <n v="0"/>
    <n v="337317744583"/>
    <n v="2119258075"/>
    <n v="0.63"/>
    <m/>
    <n v="0"/>
    <n v="0"/>
    <n v="6479.9396699999998"/>
    <n v="2119.2580750000002"/>
    <n v="162761.622794"/>
    <n v="0"/>
    <n v="113272.16770599999"/>
    <n v="0"/>
    <n v="54804.014412999997"/>
    <n v="0"/>
    <n v="337317.74458299996"/>
    <n v="2119.258075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8"/>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8"/>
    <n v="100"/>
    <n v="8"/>
    <n v="0"/>
    <n v="0"/>
    <n v="8"/>
    <n v="0"/>
    <n v="0"/>
    <n v="8"/>
    <n v="0"/>
    <n v="0"/>
    <s v="N/A"/>
    <s v="N/A"/>
    <s v="N/A"/>
    <n v="0"/>
    <n v="0"/>
    <n v="0"/>
    <n v="8302756407"/>
    <n v="0"/>
    <n v="0"/>
    <n v="77280000000"/>
    <n v="0"/>
    <n v="0"/>
    <n v="115920000000"/>
    <n v="0"/>
    <n v="0"/>
    <n v="51435581408"/>
    <n v="0"/>
    <n v="0"/>
    <n v="252938337815"/>
    <n v="0"/>
    <n v="0"/>
    <m/>
    <n v="0"/>
    <n v="0"/>
    <n v="8302.7564070000008"/>
    <n v="0"/>
    <n v="77280"/>
    <n v="0"/>
    <n v="115920"/>
    <n v="0"/>
    <n v="51435.581407999998"/>
    <n v="0"/>
    <n v="252938.33781500001"/>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8"/>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09"/>
    <n v="32.14"/>
    <n v="0.52"/>
    <n v="0"/>
    <n v="0"/>
    <n v="0.76"/>
    <n v="0"/>
    <n v="0"/>
    <n v="1"/>
    <n v="0"/>
    <n v="0"/>
    <s v="N/A"/>
    <s v="N/A"/>
    <s v="N/A"/>
    <n v="0"/>
    <n v="0"/>
    <n v="0"/>
    <n v="7000000000"/>
    <n v="6413209000"/>
    <n v="91.62"/>
    <n v="6000000000"/>
    <n v="0"/>
    <n v="0"/>
    <n v="6000000000"/>
    <n v="0"/>
    <n v="0"/>
    <n v="5965412650"/>
    <n v="0"/>
    <n v="0"/>
    <n v="24965412650"/>
    <n v="6413209000"/>
    <n v="25.69"/>
    <m/>
    <n v="0"/>
    <n v="0"/>
    <n v="7000"/>
    <n v="6413.2089999999998"/>
    <n v="6000"/>
    <n v="0"/>
    <n v="6000"/>
    <n v="0"/>
    <n v="5965.4126500000002"/>
    <n v="0"/>
    <n v="24965.412649999998"/>
    <n v="6413.208999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8"/>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13"/>
    <n v="52"/>
    <n v="0.25"/>
    <n v="0"/>
    <n v="0"/>
    <n v="0.25"/>
    <n v="0"/>
    <n v="0"/>
    <n v="0.12"/>
    <n v="0"/>
    <n v="0"/>
    <n v="0.87"/>
    <n v="0.13"/>
    <n v="14.94"/>
    <n v="0"/>
    <n v="0"/>
    <n v="0"/>
    <n v="142114974123"/>
    <n v="90000000000"/>
    <n v="63.33"/>
    <n v="105000000000"/>
    <n v="0"/>
    <n v="0"/>
    <n v="16000000000"/>
    <n v="0"/>
    <n v="0"/>
    <n v="0"/>
    <n v="0"/>
    <n v="0"/>
    <n v="263114974123"/>
    <n v="90000000000"/>
    <n v="34.21"/>
    <m/>
    <n v="0"/>
    <n v="0"/>
    <n v="142114.97412299999"/>
    <n v="90000"/>
    <n v="105000"/>
    <n v="0"/>
    <n v="16000"/>
    <n v="0"/>
    <n v="0"/>
    <n v="0"/>
    <n v="263114.97412299999"/>
    <n v="9000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1257838104"/>
    <n v="761120664"/>
    <n v="60.51"/>
    <n v="1269962000"/>
    <n v="0"/>
    <n v="0"/>
    <n v="1322877000"/>
    <n v="0"/>
    <n v="0"/>
    <n v="1455162500"/>
    <n v="0"/>
    <n v="0"/>
    <n v="6460716232"/>
    <n v="1211451842"/>
    <n v="18.75"/>
    <s v="VIGENCIA (a 30/06/2021): 1.395 casos de los eventos transmisibles relacionados con la meta, evidenciando una reducción del 68% de los casos notificados respecto al mismo periodo del año anterior (Dato preliminar). Mayo 2021"/>
    <n v="1154.876628"/>
    <n v="450.33117800000002"/>
    <n v="1257.8381039999999"/>
    <n v="761.12066400000003"/>
    <n v="1269.962"/>
    <n v="0"/>
    <n v="1322.877"/>
    <n v="0"/>
    <n v="1455.1624999999999"/>
    <n v="0"/>
    <n v="6460.7162320000007"/>
    <n v="1211.451841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2111733956"/>
    <n v="1320161096"/>
    <n v="62.52"/>
    <n v="4491194000"/>
    <n v="0"/>
    <n v="0"/>
    <n v="4678327000"/>
    <n v="0"/>
    <n v="0"/>
    <n v="5146157898"/>
    <n v="0"/>
    <n v="0"/>
    <n v="16947862130"/>
    <n v="1797992692"/>
    <n v="10.61"/>
    <s v="VIGENCIA (a 30/06/2021): 6 casos de mortalidad por neumonía. Tasa: 1.2 x 100 mil menores de 5 años  Mayo 2021"/>
    <n v="520.44927600000005"/>
    <n v="477.83159599999999"/>
    <n v="2111.733956"/>
    <n v="1320.161096"/>
    <n v="4491.1940000000004"/>
    <n v="0"/>
    <n v="4678.3270000000002"/>
    <n v="0"/>
    <n v="5146.1578980000004"/>
    <n v="0"/>
    <n v="16947.862130000001"/>
    <n v="1797.99269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3"/>
    <s v="Implementar 1 Plan De Acción Para La Prevención, Contención Y Mitigación De La Pandemia Por Covid 19 En Bogotá D.C.  (A 2024)"/>
    <n v="1"/>
    <s v="Suma"/>
    <n v="1"/>
    <s v="En ejecucion"/>
    <n v="1"/>
    <n v="0.1"/>
    <n v="0.08"/>
    <n v="80"/>
    <n v="0.25"/>
    <n v="0.1"/>
    <n v="40"/>
    <n v="0.25"/>
    <n v="0"/>
    <n v="0"/>
    <n v="0.3"/>
    <n v="0"/>
    <n v="0"/>
    <n v="0.12"/>
    <n v="0"/>
    <n v="0"/>
    <n v="1"/>
    <n v="0.18"/>
    <n v="18"/>
    <n v="30736205751"/>
    <n v="30463917587"/>
    <n v="99.11"/>
    <n v="68148810911"/>
    <n v="66705040033"/>
    <n v="97.88"/>
    <n v="83055037000"/>
    <n v="0"/>
    <n v="0"/>
    <n v="86515664000"/>
    <n v="0"/>
    <n v="0"/>
    <n v="94449228063"/>
    <n v="0"/>
    <n v="0"/>
    <n v="362904945725"/>
    <n v="97168957620"/>
    <n v="26.78"/>
    <s v="VIGENCIA (a 30/06/2021): Corte mayo 2021"/>
    <n v="30736.205751000001"/>
    <n v="30463.917587"/>
    <n v="68148.810910999993"/>
    <n v="66705.040032999997"/>
    <n v="83055.036999999997"/>
    <n v="0"/>
    <n v="86515.664000000004"/>
    <n v="0"/>
    <n v="94449.228063000002"/>
    <n v="0"/>
    <n v="362904.945725"/>
    <n v="97168.95762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1821990992"/>
    <n v="1502522992"/>
    <n v="82.47"/>
    <n v="2175527000"/>
    <n v="0"/>
    <n v="0"/>
    <n v="2266174000"/>
    <n v="0"/>
    <n v="0"/>
    <n v="2492789223"/>
    <n v="0"/>
    <n v="0"/>
    <n v="9262933578"/>
    <n v="2008975354"/>
    <n v="21.69"/>
    <s v="VIGENCIA (a 30/06/2021): 1.765 casos de VIH incidentes en Bogotá, dato preliminar, fuente Sivigila, SE 25.  Mayo 2021"/>
    <n v="506.45236299999999"/>
    <n v="506.45236199999999"/>
    <n v="1821.990992"/>
    <n v="1502.5229919999999"/>
    <n v="2175.527"/>
    <n v="0"/>
    <n v="2266.174"/>
    <n v="0"/>
    <n v="2492.7892230000002"/>
    <n v="0"/>
    <n v="9262.9335780000001"/>
    <n v="2008.975353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370630626"/>
    <n v="1716137668"/>
    <n v="72.39"/>
    <n v="980437000"/>
    <n v="0"/>
    <n v="0"/>
    <n v="1021288000"/>
    <n v="0"/>
    <n v="0"/>
    <n v="1123415392"/>
    <n v="0"/>
    <n v="0"/>
    <n v="7236221304"/>
    <n v="3143730229"/>
    <n v="43.44"/>
    <s v="VIGENCIA (a 30/06/2021): 43 fallecidos causa básica Fuente: Base de EEVV con corte a mayo de 2021, datos preliminares."/>
    <n v="1740.450286"/>
    <n v="1427.5925609999999"/>
    <n v="2370.6306260000001"/>
    <n v="1716.1376680000001"/>
    <n v="980.43700000000001"/>
    <n v="0"/>
    <n v="1021.288"/>
    <n v="0"/>
    <n v="1123.4153920000001"/>
    <n v="0"/>
    <n v="7236.2213039999997"/>
    <n v="3143.730228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09"/>
    <n v="30"/>
    <n v="0.3"/>
    <n v="0"/>
    <n v="0"/>
    <n v="0.25"/>
    <n v="0"/>
    <n v="0"/>
    <n v="0.11"/>
    <n v="0"/>
    <n v="0"/>
    <n v="1"/>
    <n v="0.13"/>
    <n v="13"/>
    <n v="101095488"/>
    <n v="101095488"/>
    <n v="100"/>
    <n v="6362180408"/>
    <n v="5187833136"/>
    <n v="81.540000000000006"/>
    <n v="595880000"/>
    <n v="0"/>
    <n v="0"/>
    <n v="620708000"/>
    <n v="0"/>
    <n v="0"/>
    <n v="682777760"/>
    <n v="0"/>
    <n v="0"/>
    <n v="8362641656"/>
    <n v="5288928624"/>
    <n v="63.24"/>
    <s v="VIGENCIA (a 30/06/2021): Corte mayo 2021"/>
    <n v="101.095488"/>
    <n v="101.095488"/>
    <n v="6362.1804080000002"/>
    <n v="5187.8331360000002"/>
    <n v="595.88"/>
    <n v="0"/>
    <n v="620.70799999999997"/>
    <n v="0"/>
    <n v="682.77775999999994"/>
    <n v="0"/>
    <n v="8362.6416559999998"/>
    <n v="5288.928624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7"/>
    <s v="Mejorar En 301405 Niños, Niñas Y Adolescentes Y Cuidadores Los Niveles De Habilidades Y Competencias Protectoras De La Salud Mental En Los Entornos De Vida Cotidiana.  (A 2024)"/>
    <n v="1"/>
    <s v="Suma"/>
    <n v="1"/>
    <s v="En ejecucion"/>
    <n v="1"/>
    <n v="6028"/>
    <n v="5231"/>
    <n v="86.78"/>
    <n v="75351"/>
    <n v="30680"/>
    <n v="40.72"/>
    <n v="93436"/>
    <n v="0"/>
    <n v="0"/>
    <n v="93435"/>
    <n v="0"/>
    <n v="0"/>
    <n v="33952"/>
    <n v="0"/>
    <n v="0"/>
    <n v="301405"/>
    <n v="35911"/>
    <n v="11.91"/>
    <n v="2361085177"/>
    <n v="2361085177"/>
    <n v="100"/>
    <n v="4388802112"/>
    <n v="4388802112"/>
    <n v="100"/>
    <n v="6131988000"/>
    <n v="0"/>
    <n v="0"/>
    <n v="6387487000"/>
    <n v="0"/>
    <n v="0"/>
    <n v="7026233891"/>
    <n v="0"/>
    <n v="0"/>
    <n v="26295596180"/>
    <n v="6749887289"/>
    <n v="25.67"/>
    <s v="VIGENCIA (a 30/06/2021): Corte mayo 2021"/>
    <n v="2361.0851769999999"/>
    <n v="2361.0851769999999"/>
    <n v="4388.8021120000003"/>
    <n v="4388.8021120000003"/>
    <n v="6131.9880000000003"/>
    <n v="0"/>
    <n v="6387.4870000000001"/>
    <n v="0"/>
    <n v="7026.2338909999999"/>
    <n v="0"/>
    <n v="26295.59618"/>
    <n v="6749.887289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8"/>
    <s v="Incrementar A 126000 Personas La Cobertura De Sujetos Con Intervenciones Promocionales Y De Gestión Del Riesgo En Relación Con El Consumo Problemático De Sustancias Psicoactivas.  (A 2024)"/>
    <n v="1"/>
    <s v="Suma"/>
    <n v="1"/>
    <s v="En ejecucion"/>
    <n v="1"/>
    <n v="2520"/>
    <n v="16923"/>
    <n v="671.55"/>
    <n v="31500"/>
    <n v="14767"/>
    <n v="46.88"/>
    <n v="39060"/>
    <n v="0"/>
    <n v="0"/>
    <n v="39060"/>
    <n v="0"/>
    <n v="0"/>
    <n v="13860"/>
    <n v="0"/>
    <n v="0"/>
    <n v="126000"/>
    <n v="31690"/>
    <n v="25.15"/>
    <n v="2628121884"/>
    <n v="2484531564"/>
    <n v="94.54"/>
    <n v="2421029901"/>
    <n v="2421029901"/>
    <n v="100"/>
    <n v="3991929000"/>
    <n v="0"/>
    <n v="0"/>
    <n v="4158259000"/>
    <n v="0"/>
    <n v="0"/>
    <n v="4574082659"/>
    <n v="0"/>
    <n v="0"/>
    <n v="17773422444"/>
    <n v="4905561465"/>
    <n v="27.6"/>
    <s v="VIGENCIA (a 30/06/2021): Corte mayo 2021"/>
    <n v="2628.1218840000001"/>
    <n v="2484.5315639999999"/>
    <n v="2421.0299009999999"/>
    <n v="2421.0299009999999"/>
    <n v="3991.9290000000001"/>
    <n v="0"/>
    <n v="4158.259"/>
    <n v="0"/>
    <n v="4574.0826589999997"/>
    <n v="0"/>
    <n v="17773.422444"/>
    <n v="4905.561464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9"/>
    <s v="Crear Y Mantener En Funcionamiento 1 Fondo Rotatorio De Estupefacientes A 2024."/>
    <n v="1"/>
    <s v="Suma"/>
    <n v="1"/>
    <s v="En ejecucion"/>
    <n v="1"/>
    <n v="0"/>
    <n v="0"/>
    <n v="0"/>
    <n v="0.25"/>
    <n v="0.04"/>
    <n v="16"/>
    <n v="0.3"/>
    <n v="0"/>
    <n v="0"/>
    <n v="0.3"/>
    <n v="0"/>
    <n v="0"/>
    <n v="0.15"/>
    <n v="0"/>
    <n v="0"/>
    <n v="1"/>
    <n v="0.04"/>
    <n v="4"/>
    <n v="0"/>
    <n v="0"/>
    <n v="0"/>
    <n v="211500000"/>
    <n v="0"/>
    <n v="0"/>
    <n v="216000000"/>
    <n v="0"/>
    <n v="0"/>
    <n v="225000000"/>
    <n v="0"/>
    <n v="0"/>
    <n v="247500000"/>
    <n v="0"/>
    <n v="0"/>
    <n v="900000000"/>
    <n v="0"/>
    <n v="0"/>
    <s v="VIGENCIA (a 30/06/2021): Corte mayo 2021"/>
    <n v="0"/>
    <n v="0"/>
    <n v="211.5"/>
    <n v="0"/>
    <n v="216"/>
    <n v="0"/>
    <n v="225"/>
    <n v="0"/>
    <n v="247.5"/>
    <n v="0"/>
    <n v="900"/>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0"/>
    <s v="Crear Y Mantener En Funcionamiento 1 Observatorio Intersectorial De Drogas A 2024."/>
    <n v="1"/>
    <s v="Suma"/>
    <n v="1"/>
    <s v="En ejecucion"/>
    <n v="1"/>
    <n v="0"/>
    <n v="0"/>
    <n v="0"/>
    <n v="0.25"/>
    <n v="0.01"/>
    <n v="4"/>
    <n v="0.3"/>
    <n v="0"/>
    <n v="0"/>
    <n v="0.3"/>
    <n v="0"/>
    <n v="0"/>
    <n v="0.15"/>
    <n v="0"/>
    <n v="0"/>
    <n v="1"/>
    <n v="0.01"/>
    <n v="1"/>
    <n v="0"/>
    <n v="0"/>
    <n v="0"/>
    <n v="552442080"/>
    <n v="199942080"/>
    <n v="36.19"/>
    <n v="360000000"/>
    <n v="0"/>
    <n v="0"/>
    <n v="375000000"/>
    <n v="0"/>
    <n v="0"/>
    <n v="412500000"/>
    <n v="0"/>
    <n v="0"/>
    <n v="1699942080"/>
    <n v="199942080"/>
    <n v="11.76"/>
    <s v="VIGENCIA (a 30/06/2021): Corte mayo 2021"/>
    <n v="0"/>
    <n v="0"/>
    <n v="552.44208000000003"/>
    <n v="199.94208"/>
    <n v="360"/>
    <n v="0"/>
    <n v="375"/>
    <n v="0"/>
    <n v="412.5"/>
    <n v="0"/>
    <n v="1699.94208"/>
    <n v="199.9420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s v="VIGENCIA (a 30/06/2021): Se desglosa el listado de productos referidos a la fase de planeación y alistamiento con el fin de prever y facilitar la estructuración del plan de acción del estudio de salud mental en el Distrito Capital. Se socializan los avances del área 3 referida a la fase inicial del estudio de salud mental en Bogotá, D.C."/>
    <n v="0"/>
    <n v="0"/>
    <n v="376"/>
    <n v="0"/>
    <n v="384"/>
    <n v="0"/>
    <n v="400"/>
    <n v="0"/>
    <n v="440"/>
    <n v="0"/>
    <n v="1600"/>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701268638"/>
    <n v="694651554"/>
    <n v="99.06"/>
    <n v="1482203000"/>
    <n v="0"/>
    <n v="0"/>
    <n v="1543961000"/>
    <n v="0"/>
    <n v="0"/>
    <n v="1698354608"/>
    <n v="0"/>
    <n v="0"/>
    <n v="6089025822"/>
    <n v="1357890130"/>
    <n v="22.3"/>
    <s v="VIGENCIA (a 30/06/2021): Se debe tener en cuenta que la codificación de causa básica de muerte de acuerdo con los códigos CIE- 10, necesaria para la estimación de este indicador, depende únicamente del DANE y esta información tiene en promedio 1 año de rezago para su disponibilidad. De acuerdo a ello y teniendo en cuenta que la tasa de mortalidad es un indicador que trabaja tanto con casos, como con población anual, no es posible generar mediciones mensuales de este indicador.  COn corte a dic 2020 131 muertes por 100.000 habitantes"/>
    <n v="663.23857599999997"/>
    <n v="663.23857599999997"/>
    <n v="701.26863800000001"/>
    <n v="694.65155400000003"/>
    <n v="1482.203"/>
    <n v="0"/>
    <n v="1543.961"/>
    <n v="0"/>
    <n v="1698.3546080000001"/>
    <n v="0"/>
    <n v="6089.0258219999996"/>
    <n v="1357.89013"/>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6.6"/>
    <n v="58.41"/>
    <n v="18.8"/>
    <n v="0"/>
    <n v="0"/>
    <n v="26.3"/>
    <n v="0"/>
    <n v="0"/>
    <n v="30"/>
    <n v="0"/>
    <n v="0"/>
    <s v="N/A"/>
    <s v="N/A"/>
    <s v="N/A"/>
    <n v="1774478615"/>
    <n v="1774478615"/>
    <n v="100"/>
    <n v="5734962722"/>
    <n v="5234962722"/>
    <n v="91.28"/>
    <n v="16466778000"/>
    <n v="0"/>
    <n v="0"/>
    <n v="17152894000"/>
    <n v="0"/>
    <n v="0"/>
    <n v="18868181580"/>
    <n v="0"/>
    <n v="0"/>
    <n v="59997294917"/>
    <n v="7009441337"/>
    <n v="11.68"/>
    <s v="VIGENCIA (a 30/06/2021): Corte mayo 2021"/>
    <n v="1774.478615"/>
    <n v="1774.478615"/>
    <n v="5734.9627220000002"/>
    <n v="5234.9627220000002"/>
    <n v="16466.777999999998"/>
    <n v="0"/>
    <n v="17152.894"/>
    <n v="0"/>
    <n v="18868.18158"/>
    <n v="0"/>
    <n v="59997.294917000007"/>
    <n v="7009.441337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346852704"/>
    <n v="346852704"/>
    <n v="100"/>
    <n v="1543801000"/>
    <n v="0"/>
    <n v="0"/>
    <n v="1608126000"/>
    <n v="0"/>
    <n v="0"/>
    <n v="1768937975"/>
    <n v="0"/>
    <n v="0"/>
    <n v="5552044401"/>
    <n v="631179426"/>
    <n v="11.37"/>
    <s v="VIGENCIA (a 30/06/2021): Durante el año 2021, con corte a mayo (semana epidemiológica 22), se han notificado 89 casos de cáncer en menores de 18 años como confirmados en el SIVIGILA residentes en Bogotá, de ellos, la oportunidad en el inicio de tratamiento menor o igual a 2 días tal como lo establece el protocolo del Instituto Nacional de Salud, se dio en el 54% (n=44 casos). Información preliminar y acumulada Fuente SIVIGILA."/>
    <n v="284.32672200000002"/>
    <n v="284.32672200000002"/>
    <n v="346.85270400000002"/>
    <n v="346.85270400000002"/>
    <n v="1543.8009999999999"/>
    <n v="0"/>
    <n v="1608.126"/>
    <n v="0"/>
    <n v="1768.9379750000001"/>
    <n v="0"/>
    <n v="5552.0444010000001"/>
    <n v="631.17942600000003"/>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5"/>
    <s v="El 50 % De Los Trabajadores Informales Intervenidos Por El Sector Salud Mejoran Sus Condiciones De Salud Y Trabajo.  (A 2024)"/>
    <n v="1"/>
    <s v="Suma"/>
    <n v="1"/>
    <s v="En ejecucion"/>
    <n v="1"/>
    <n v="5"/>
    <n v="2.8"/>
    <n v="56"/>
    <n v="10"/>
    <n v="0"/>
    <n v="0"/>
    <n v="20"/>
    <n v="0"/>
    <n v="0"/>
    <n v="10"/>
    <n v="0"/>
    <n v="0"/>
    <n v="7.2"/>
    <n v="0"/>
    <n v="0"/>
    <n v="50"/>
    <n v="2.8"/>
    <n v="5.6"/>
    <n v="2147230689"/>
    <n v="2147230688"/>
    <n v="100"/>
    <n v="5889415680"/>
    <n v="5469415680"/>
    <n v="92.87"/>
    <n v="6935813956"/>
    <n v="0"/>
    <n v="0"/>
    <n v="6305287000"/>
    <n v="0"/>
    <n v="0"/>
    <n v="6053076000"/>
    <n v="0"/>
    <n v="0"/>
    <n v="27330823325"/>
    <n v="7616646368"/>
    <n v="27.87"/>
    <s v="VIGENCIA (a 30/06/2021): &quot;5,51 (n=6.512)&quot;  Corte mayo 2021  Para el periodo de reporte, se da continuidad al seguimiento de la operación y a los compromisos intersectoriales relacionados con la emergencia sanitaria, y reactivación económica. Se avanzó en la gestión del Convenio desarrollado entre las Subredes y los fondos de desarrollo local en el marco del programa de reactivación económica. El total de la población identificada y caracterizada en el mes de reporte es de 2.597 trabajadores identificados en 1.695 UTIS. Del total de los trabajadores que participaron del proceso establecido  1.795  modificaron sus prácticas de autocuidado en el trabajo y hábitos saludables, a través del cumplimiento al Decálogo de condiciones de Salud y así como de compromisos definidos en un plan de trabajo concertado para mejorar sus condiciones de salud y trabajo. Adicionalmente, se dio continuidad a la estrategia de atención integral dirigida a la prevención del trabajo infantil y promoción del trabajo adolescente protegido, para lo cual en el mes de reporte fueron intervenidos 1184 niños, niñas y adolescentes trabajadores de los cuales 819 (69%) fueron desvinculados del trabajo infantil."/>
    <n v="2147.230689"/>
    <n v="2147.2306880000001"/>
    <n v="5889.4156800000001"/>
    <n v="5469.4156800000001"/>
    <n v="6935.813956"/>
    <n v="0"/>
    <n v="6305.2870000000003"/>
    <n v="0"/>
    <n v="6053.076"/>
    <n v="0"/>
    <n v="27330.823325000001"/>
    <n v="7616.6463679999997"/>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1313382184"/>
    <n v="838515584"/>
    <n v="63.84"/>
    <n v="3861722000"/>
    <n v="0"/>
    <n v="0"/>
    <n v="4022627000"/>
    <n v="0"/>
    <n v="0"/>
    <n v="4424887003"/>
    <n v="0"/>
    <n v="0"/>
    <n v="13770133675"/>
    <n v="986031072"/>
    <n v="7.16"/>
    <s v="VIGENCIA (a 30/06/2021): Se continua en la intervención del estado nutricional de los escolares por diferentes líneas de acción: Articulación con la academia para la revisión sistematica para la afectación del estado nutricional de los escolares. Desarrollo de la sesión para abril de la mesa interdependencias de alteraciones nutricionales, donde se continua la implementación del plan de acción. Se incluye dentro del instrumento de canalizaciones elementos para la canalización de alteraciones nutricionaes por exceso. Asistencia técnica a EPS y EAPB para el abordaje de las alteraciones nutricionales.  Por la emergencia sanitaria no es posible, la realización de toma de peso y talla en las instituciones educativas como lo señala la meta. En cuanto al abordaje de las alteraciones nutricionales, se generan establecimiento de la línea de base de la población con sobrepeso/obesidad por EAPB, acompañamiento en campo para verificación de acciones para manejo de sobrepeso y obesidad en IPS priorizadas de acuerdo a RIPS."/>
    <n v="147.515488"/>
    <n v="147.515488"/>
    <n v="1313.3821840000001"/>
    <n v="838.51558399999999"/>
    <n v="3861.7220000000002"/>
    <n v="0"/>
    <n v="4022.627"/>
    <n v="0"/>
    <n v="4424.8870029999998"/>
    <n v="0"/>
    <n v="13770.133675000001"/>
    <n v="986.0310719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937167656"/>
    <n v="587167656"/>
    <n v="62.65"/>
    <n v="1783801000"/>
    <n v="0"/>
    <n v="0"/>
    <n v="1858126000"/>
    <n v="0"/>
    <n v="0"/>
    <n v="2043937975"/>
    <n v="0"/>
    <n v="0"/>
    <n v="7052354296"/>
    <n v="1016489321"/>
    <n v="14.41"/>
    <s v="VIGENCIA (a 30/06/2021): &quot;Durante el año 2021, con corte a mayo (semana epidemiológica 22), se han notificado 713 casos de cáncer de mama como confirmados en el SIVIGILA residentes en Bogotá, de ellos, la oportunidad en el inicio de tratamiento menor o igual a 30 días tal como lo establece el protocolo del Instituto Nacional de Salud, se dio en el 26% (n=139 casos). Información preliminar y acumulada Fuente SIVIGILA.    Durante el año 2021, con corte a mayo (semana epidemiológica 22), se han notificaron 756 casos de cáncer de cuello uterino como confirmados en el SIVIGILA residentes en Bogotá, de ellos, la oportunidad en el inicio de tratamiento menor o igual a 30 días tal como lo establece el protocolo del Instituto Nacional de Salud, se dio en el 34% (n=183 casos). Información preliminar y acumulada Fuente SIVIGILA.   &quot;"/>
    <n v="429.321665"/>
    <n v="429.321665"/>
    <n v="937.16765599999997"/>
    <n v="587.16765599999997"/>
    <n v="1783.8009999999999"/>
    <n v="0"/>
    <n v="1858.126"/>
    <n v="0"/>
    <n v="2043.9379750000001"/>
    <n v="0"/>
    <n v="7052.3542959999995"/>
    <n v="1016.48932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8"/>
    <s v="Atender El 100 % De Los Brotes Y Emergencias En Salud Pública Así, Como De Los Eventos De Salud Pública De Interés Internacional."/>
    <n v="2"/>
    <s v="Constante"/>
    <n v="1"/>
    <s v="En ejecucion"/>
    <n v="1"/>
    <n v="100"/>
    <n v="99.7"/>
    <n v="99.7"/>
    <n v="100"/>
    <n v="100"/>
    <n v="100"/>
    <n v="100"/>
    <n v="0"/>
    <n v="0"/>
    <n v="100"/>
    <n v="0"/>
    <n v="0"/>
    <n v="100"/>
    <n v="0"/>
    <n v="0"/>
    <s v="N/A"/>
    <s v="N/A"/>
    <s v="N/A"/>
    <n v="6291270941"/>
    <n v="6073270941"/>
    <n v="96.53"/>
    <n v="16917559663"/>
    <n v="13608191226"/>
    <n v="80.44"/>
    <n v="125532476000"/>
    <n v="0"/>
    <n v="0"/>
    <n v="130762995000"/>
    <n v="0"/>
    <n v="0"/>
    <n v="143839292595"/>
    <n v="0"/>
    <n v="0"/>
    <n v="423343594199"/>
    <n v="19681462167"/>
    <n v="4.6500000000000004"/>
    <s v="VIGENCIA (a 30/06/2021): Fecha de corte mayo de 2021"/>
    <n v="6291.2709409999998"/>
    <n v="6073.2709409999998"/>
    <n v="16917.559663"/>
    <n v="13608.191226000001"/>
    <n v="125532.476"/>
    <n v="0"/>
    <n v="130762.995"/>
    <n v="0"/>
    <n v="143839.29259500001"/>
    <n v="0"/>
    <n v="423343.59419899998"/>
    <n v="19681.462167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19"/>
    <s v="Mantener El 100 % De La Operación De Los Sistemas De Vigilancia En Salud Pública En Bogotá D.C. (A 2024)"/>
    <n v="2"/>
    <s v="Constante"/>
    <n v="1"/>
    <s v="En ejecucion"/>
    <n v="1"/>
    <n v="0"/>
    <n v="0"/>
    <n v="0"/>
    <n v="100"/>
    <n v="100"/>
    <n v="100"/>
    <n v="100"/>
    <n v="0"/>
    <n v="0"/>
    <n v="100"/>
    <n v="0"/>
    <n v="0"/>
    <n v="100"/>
    <n v="0"/>
    <n v="0"/>
    <s v="N/A"/>
    <s v="N/A"/>
    <s v="N/A"/>
    <n v="0"/>
    <n v="0"/>
    <n v="0"/>
    <n v="27899725057"/>
    <n v="27768046697"/>
    <n v="99.53"/>
    <n v="39249473000"/>
    <n v="0"/>
    <n v="0"/>
    <n v="40887814000"/>
    <n v="0"/>
    <n v="0"/>
    <n v="41742245979"/>
    <n v="0"/>
    <n v="0"/>
    <n v="149779258036"/>
    <n v="27768046697"/>
    <n v="18.54"/>
    <s v="VIGENCIA (a 30/06/2021): Fecha de corte mayo de 2021"/>
    <n v="0"/>
    <n v="0"/>
    <n v="27899.725057"/>
    <n v="27768.046697000002"/>
    <n v="39249.472999999998"/>
    <n v="0"/>
    <n v="40887.813999999998"/>
    <n v="0"/>
    <n v="41742.245978999999"/>
    <n v="0"/>
    <n v="149779.25803600001"/>
    <n v="27768.046697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831386000"/>
    <n v="0"/>
    <n v="0"/>
    <n v="866027000"/>
    <n v="0"/>
    <n v="0"/>
    <n v="952627281"/>
    <n v="0"/>
    <n v="0"/>
    <n v="3464105281"/>
    <n v="0"/>
    <n v="0"/>
    <s v="VIGENCIA (a 30/06/2021): Fecha de corte mayo de 2021  Tasa de IAAS 2,78"/>
    <n v="0"/>
    <n v="0"/>
    <n v="814.06500000000005"/>
    <n v="0"/>
    <n v="831.38599999999997"/>
    <n v="0"/>
    <n v="866.02700000000004"/>
    <n v="0"/>
    <n v="952.62728100000004"/>
    <n v="0"/>
    <n v="3464.1052810000001"/>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21"/>
    <s v="El Laboratorio De Salud Pública Será 1 Unidad Administrativa 2024, Con Tecnología De Punta Y Bioseguridad Tipo 3."/>
    <n v="3"/>
    <s v="Creciente"/>
    <n v="1"/>
    <s v="En ejecucion"/>
    <n v="1"/>
    <n v="0"/>
    <n v="0"/>
    <n v="0"/>
    <n v="0.4"/>
    <n v="0.13"/>
    <n v="32.5"/>
    <n v="0.8"/>
    <n v="0"/>
    <n v="0"/>
    <n v="1"/>
    <n v="0"/>
    <n v="0"/>
    <n v="1"/>
    <n v="0"/>
    <n v="0"/>
    <s v="N/A"/>
    <s v="N/A"/>
    <s v="N/A"/>
    <n v="0"/>
    <n v="0"/>
    <n v="0"/>
    <n v="37528800000"/>
    <n v="10209481899"/>
    <n v="27.2"/>
    <n v="5228939116"/>
    <n v="0"/>
    <n v="0"/>
    <n v="5443862883"/>
    <n v="0"/>
    <n v="0"/>
    <n v="5427933254"/>
    <n v="0"/>
    <n v="0"/>
    <n v="53629535253"/>
    <n v="10209481899"/>
    <n v="19.04"/>
    <s v="VIGENCIA (a 30/06/2021): Fecha de corte mayo de 2021"/>
    <n v="0"/>
    <n v="0"/>
    <n v="37528.800000000003"/>
    <n v="10209.481899"/>
    <n v="5228.9391159999996"/>
    <n v="0"/>
    <n v="5443.8628829999998"/>
    <n v="0"/>
    <n v="5427.9332539999996"/>
    <n v="0"/>
    <n v="53629.535253000009"/>
    <n v="10209.4818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5"/>
    <n v="23"/>
    <s v="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2"/>
    <s v="Constante"/>
    <n v="1"/>
    <s v="En ejecucion"/>
    <n v="1"/>
    <n v="0"/>
    <n v="0"/>
    <n v="0"/>
    <n v="80"/>
    <n v="33.299999999999997"/>
    <n v="41.63"/>
    <n v="80"/>
    <n v="0"/>
    <n v="0"/>
    <n v="80"/>
    <n v="0"/>
    <n v="0"/>
    <n v="80"/>
    <n v="0"/>
    <n v="0"/>
    <s v="N/A"/>
    <s v="N/A"/>
    <s v="N/A"/>
    <n v="0"/>
    <n v="0"/>
    <n v="0"/>
    <n v="32967821606"/>
    <n v="26328812343"/>
    <n v="79.86"/>
    <n v="34061749000"/>
    <n v="0"/>
    <n v="0"/>
    <n v="35424219400"/>
    <n v="0"/>
    <n v="0"/>
    <n v="36841187736"/>
    <n v="0"/>
    <n v="0"/>
    <n v="139294977742"/>
    <n v="26328812343"/>
    <n v="18.899999999999999"/>
    <s v="VIGENCIA (a 30/06/2021): Fecha de corte mayo de 2021:  33.3%"/>
    <n v="0"/>
    <n v="0"/>
    <n v="32967.821605999998"/>
    <n v="26328.812343000001"/>
    <n v="34061.749000000003"/>
    <n v="0"/>
    <n v="35424.219400000002"/>
    <n v="0"/>
    <n v="36841.187736"/>
    <n v="0"/>
    <n v="139294.97774199999"/>
    <n v="26328.812343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1"/>
    <s v="Disminuir En 20 % La Razón De Mortalidad Materna.  (A 2024)"/>
    <n v="1"/>
    <s v="Suma"/>
    <n v="1"/>
    <s v="En ejecucion"/>
    <n v="1"/>
    <n v="1"/>
    <n v="0"/>
    <n v="0"/>
    <n v="1"/>
    <n v="0"/>
    <n v="0"/>
    <n v="6"/>
    <n v="0"/>
    <n v="0"/>
    <n v="6"/>
    <n v="0"/>
    <n v="0"/>
    <n v="7"/>
    <n v="0"/>
    <n v="0"/>
    <n v="20"/>
    <n v="0"/>
    <n v="0"/>
    <n v="702956378"/>
    <n v="702956378"/>
    <n v="100"/>
    <n v="2108000000"/>
    <n v="1618287636"/>
    <n v="76.77"/>
    <n v="1350008000"/>
    <n v="0"/>
    <n v="0"/>
    <n v="1406258000"/>
    <n v="0"/>
    <n v="0"/>
    <n v="1546880827"/>
    <n v="0"/>
    <n v="0"/>
    <n v="7114103205"/>
    <n v="2321244014"/>
    <n v="32.630000000000003"/>
    <s v="VIGENCIA (a 30/06/2021): &quot;Durante el periodo de enero-mayo de 2021, según datos preliminares se han presentado 11 casos de mortalidad materna, correspondiente a una razón de mortalidad materna de 41,74 por 100.000 nacidos vivos. Fuente: Base de datos SDS y aplicativo Web RUAF_ND, datos Línea Base 2018.  Fuente 2020: datos PRELIMINARES, ajustado enero 2021. Datos 2021 PRELIMINARES&quot;"/>
    <n v="702.95637799999997"/>
    <n v="702.95637799999997"/>
    <n v="2108"/>
    <n v="1618.287636"/>
    <n v="1350.008"/>
    <n v="0"/>
    <n v="1406.258"/>
    <n v="0"/>
    <n v="1546.880827"/>
    <n v="0"/>
    <n v="7114.1032049999994"/>
    <n v="2321.244013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2"/>
    <s v="Reducir En Un 10 % La Tasa De Mortalidad Perinatal Por 1.000 Nacidos Vivos+ Fetales.  (Cierre De Base De Datos 2018 Eevv- Ruaf Tasa De 14,6).  (A 2024)"/>
    <n v="1"/>
    <s v="Suma"/>
    <n v="1"/>
    <s v="En ejecucion"/>
    <n v="1"/>
    <n v="0.5"/>
    <n v="0"/>
    <n v="0"/>
    <n v="0.5"/>
    <n v="0"/>
    <n v="0"/>
    <n v="3"/>
    <n v="0"/>
    <n v="0"/>
    <n v="3"/>
    <n v="0"/>
    <n v="0"/>
    <n v="3.5"/>
    <n v="0"/>
    <n v="0"/>
    <n v="10"/>
    <n v="0"/>
    <n v="0"/>
    <n v="1033236378"/>
    <n v="1033236378"/>
    <n v="100"/>
    <n v="5183000000"/>
    <n v="1074775455"/>
    <n v="20.74"/>
    <n v="5396903000"/>
    <n v="0"/>
    <n v="0"/>
    <n v="5621774000"/>
    <n v="0"/>
    <n v="0"/>
    <n v="6183948933"/>
    <n v="0"/>
    <n v="0"/>
    <n v="23418862311"/>
    <n v="2108011833"/>
    <n v="9"/>
    <s v="VIGENCIA (a 30/06/2021): &quot;En el periodo Enero - Mayo de 2021, según datos preliminares se han presentado 318 casos de mortalidad perinatal, correspondiente a una tasa de mortalidad perinatal de 12,0 por 1.000 nacidos vivos + muertes fetales. Fuente 2020: Base de datos SDS y aplicativo Web RUAF_ND, datos PRELIMINARES-(corte 09-01-2021)-ajustada 18-01-2021. Fuente 2021: SDS- RUAF_ND, datos PRELIMINARES. (Corte 12-05-2021 Ajustado 16-06-2021).&quot;"/>
    <n v="1033.2363780000001"/>
    <n v="1033.2363780000001"/>
    <n v="5183"/>
    <n v="1074.775455"/>
    <n v="5396.9030000000002"/>
    <n v="0"/>
    <n v="5621.7740000000003"/>
    <n v="0"/>
    <n v="6183.9489329999997"/>
    <n v="0"/>
    <n v="23418.862311000001"/>
    <n v="2108.011833"/>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7"/>
    <n v="0"/>
    <n v="0"/>
    <n v="20"/>
    <n v="0"/>
    <n v="0"/>
    <n v="72610872"/>
    <n v="72610872"/>
    <n v="100"/>
    <n v="1490000000"/>
    <n v="566281896"/>
    <n v="38.01"/>
    <n v="1530247000"/>
    <n v="0"/>
    <n v="0"/>
    <n v="1594008000"/>
    <n v="0"/>
    <n v="0"/>
    <n v="1753406376"/>
    <n v="0"/>
    <n v="0"/>
    <n v="6440272248"/>
    <n v="638892768"/>
    <n v="9.92"/>
    <s v="VIGENCIA (a 30/06/2021): Durante el periodo de Enero - Mayo de 2021, según datos preliminares se han presentado 49 nacimientos en personas menores de 14 años."/>
    <n v="72.610872000000001"/>
    <n v="72.610872000000001"/>
    <n v="1490"/>
    <n v="566.28189599999996"/>
    <n v="1530.2470000000001"/>
    <n v="0"/>
    <n v="1594.008"/>
    <n v="0"/>
    <n v="1753.4063759999999"/>
    <n v="0"/>
    <n v="6440.2722480000002"/>
    <n v="638.89276799999993"/>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5"/>
    <n v="0"/>
    <n v="0"/>
    <n v="10"/>
    <n v="0"/>
    <n v="0"/>
    <n v="126859519"/>
    <n v="126859519"/>
    <n v="100"/>
    <n v="1339000000"/>
    <n v="862410528"/>
    <n v="64.41"/>
    <n v="1410912000"/>
    <n v="0"/>
    <n v="0"/>
    <n v="1469700000"/>
    <n v="0"/>
    <n v="0"/>
    <n v="1616668057"/>
    <n v="0"/>
    <n v="0"/>
    <n v="5963139576"/>
    <n v="989270047"/>
    <n v="16.59"/>
    <s v="VIGENCIA (a 30/06/2021): Durante el periodo de Enero - Mayo de 2021, según datos preliminares se han presentado 2633 nacimientos en adolescentes de 15 a 19 años."/>
    <n v="126.85951900000001"/>
    <n v="126.85951900000001"/>
    <n v="1339"/>
    <n v="862.410528"/>
    <n v="1410.912"/>
    <n v="0"/>
    <n v="1469.7"/>
    <n v="0"/>
    <n v="1616.6680570000001"/>
    <n v="0"/>
    <n v="5963.1395759999996"/>
    <n v="989.27004699999998"/>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5"/>
    <s v="Reducir En Un 35 % Los Nacimientos En Mujeres Con Edad Menor O Igual A 19 Años Que Ya Tuvieron Un Hijo.  (A 2024)"/>
    <n v="1"/>
    <s v="Suma"/>
    <n v="1"/>
    <s v="En ejecucion"/>
    <n v="1"/>
    <n v="1.75"/>
    <n v="0"/>
    <n v="0"/>
    <n v="1.75"/>
    <n v="0"/>
    <n v="0"/>
    <n v="10.5"/>
    <n v="0"/>
    <n v="0"/>
    <n v="10.5"/>
    <n v="0"/>
    <n v="0"/>
    <n v="12.25"/>
    <n v="0"/>
    <n v="0"/>
    <n v="35"/>
    <n v="0"/>
    <n v="0"/>
    <n v="327636260"/>
    <n v="327636260"/>
    <n v="100"/>
    <n v="2024000000"/>
    <n v="393423904"/>
    <n v="19.440000000000001"/>
    <n v="2134368000"/>
    <n v="0"/>
    <n v="0"/>
    <n v="2223300000"/>
    <n v="0"/>
    <n v="0"/>
    <n v="2445627086"/>
    <n v="0"/>
    <n v="0"/>
    <n v="9154931346"/>
    <n v="721060164"/>
    <n v="7.88"/>
    <s v="VIGENCIA (a 30/06/2021): Durante el periodo de Enero - Mayo de 2021, según datos preliminares se han presentado 391 nacimientos en mujeres con edad menor o igual a 19 años que ya tenían un hijo."/>
    <n v="327.63625999999999"/>
    <n v="327.63625999999999"/>
    <n v="2024"/>
    <n v="393.42390399999999"/>
    <n v="2134.3679999999999"/>
    <n v="0"/>
    <n v="2223.3000000000002"/>
    <n v="0"/>
    <n v="2445.627086"/>
    <n v="0"/>
    <n v="9154.9313459999994"/>
    <n v="721.0601639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2.75"/>
    <n v="41.67"/>
    <n v="6.6"/>
    <n v="0"/>
    <n v="0"/>
    <n v="6.6"/>
    <n v="0"/>
    <n v="0"/>
    <n v="12.1"/>
    <n v="0"/>
    <n v="0"/>
    <n v="33"/>
    <n v="3.85"/>
    <n v="11.67"/>
    <n v="2951348056"/>
    <n v="2951348056"/>
    <n v="100"/>
    <n v="4525088832"/>
    <n v="4525088832"/>
    <n v="100"/>
    <n v="4555906000"/>
    <n v="0"/>
    <n v="0"/>
    <n v="4745735000"/>
    <n v="0"/>
    <n v="0"/>
    <n v="5220307814"/>
    <n v="0"/>
    <n v="0"/>
    <n v="21998385702"/>
    <n v="7476436888"/>
    <n v="33.99"/>
    <s v="VIGENCIA (a 30/06/2021): Fecha de corte mayo 2021"/>
    <n v="2951.3480559999998"/>
    <n v="2951.3480559999998"/>
    <n v="4525.0888320000004"/>
    <n v="4525.0888320000004"/>
    <n v="4555.9059999999999"/>
    <n v="0"/>
    <n v="4745.7349999999997"/>
    <n v="0"/>
    <n v="5220.3078139999998"/>
    <n v="0"/>
    <n v="21998.385702"/>
    <n v="7476.436888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7"/>
    <s v="Diseñar E Implementar 1 Estrategia  Que Favorezca El Acceso A Los Servicios De Salud De Componente Primario Para La Población Institucionalizada A Cargo Del Distrito Capital.  (A 2024)"/>
    <n v="1"/>
    <s v="Suma"/>
    <n v="1"/>
    <s v="En ejecucion"/>
    <n v="1"/>
    <n v="0.2"/>
    <n v="0.03"/>
    <n v="15"/>
    <n v="0.2"/>
    <n v="0.08"/>
    <n v="40"/>
    <n v="0.2"/>
    <n v="0"/>
    <n v="0"/>
    <n v="0.2"/>
    <n v="0"/>
    <n v="0"/>
    <n v="0.37"/>
    <n v="0"/>
    <n v="0"/>
    <n v="1"/>
    <n v="0.11"/>
    <n v="11"/>
    <n v="1112572855"/>
    <n v="1112572855"/>
    <n v="100"/>
    <n v="7313579168"/>
    <n v="3525028880"/>
    <n v="48.2"/>
    <n v="1008125000"/>
    <n v="0"/>
    <n v="0"/>
    <n v="1050130000"/>
    <n v="0"/>
    <n v="0"/>
    <n v="1155141791"/>
    <n v="0"/>
    <n v="0"/>
    <n v="11639548814"/>
    <n v="4637601735"/>
    <n v="39.840000000000003"/>
    <s v="VIGENCIA (a 30/06/2021): Fecha de corte junio de 2021"/>
    <n v="1112.5728549999999"/>
    <n v="1112.5728549999999"/>
    <n v="7313.5791680000002"/>
    <n v="3525.0288799999998"/>
    <n v="1008.125"/>
    <n v="0"/>
    <n v="1050.1300000000001"/>
    <n v="0"/>
    <n v="1155.141791"/>
    <n v="0"/>
    <n v="11639.548814"/>
    <n v="4637.601735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1"/>
    <s v="Disminuir En Un 25 % La Incidencia De Sífilis Congénita.  (A 2024)"/>
    <n v="1"/>
    <s v="Suma"/>
    <n v="1"/>
    <s v="En ejecucion"/>
    <n v="1"/>
    <n v="2"/>
    <n v="0"/>
    <n v="0"/>
    <n v="6"/>
    <n v="0"/>
    <n v="0"/>
    <n v="6"/>
    <n v="0"/>
    <n v="0"/>
    <n v="6.25"/>
    <n v="0"/>
    <n v="0"/>
    <n v="6.75"/>
    <n v="0"/>
    <n v="0"/>
    <n v="25"/>
    <n v="0"/>
    <n v="0"/>
    <n v="785829627"/>
    <n v="785829627"/>
    <n v="100"/>
    <n v="3000000000"/>
    <n v="1953612317"/>
    <n v="65.12"/>
    <n v="6026719000"/>
    <n v="0"/>
    <n v="0"/>
    <n v="6277832000"/>
    <n v="0"/>
    <n v="0"/>
    <n v="6905614564"/>
    <n v="0"/>
    <n v="0"/>
    <n v="22995995191"/>
    <n v="2739441944"/>
    <n v="11.91"/>
    <s v="VIGENCIA (a 30/06/2021): A semana 22 se han notificado 33 casos de sífilis congénita. (datos preliminares) En comparación con el mismo periodo del año anterior 2020 se evidencia una disminución de casos dado que se habían notificado al mismo periodo 63 casos (datos preliminares)-"/>
    <n v="785.82962699999996"/>
    <n v="785.82962699999996"/>
    <n v="3000"/>
    <n v="1953.6123170000001"/>
    <n v="6026.7190000000001"/>
    <n v="0"/>
    <n v="6277.8320000000003"/>
    <n v="0"/>
    <n v="6905.6145640000004"/>
    <n v="0"/>
    <n v="22995.995191000002"/>
    <n v="2739.441944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1755495462"/>
    <n v="1751905782"/>
    <n v="99.8"/>
    <n v="154321000"/>
    <n v="0"/>
    <n v="0"/>
    <n v="160751000"/>
    <n v="0"/>
    <n v="0"/>
    <n v="176823120"/>
    <n v="0"/>
    <n v="0"/>
    <n v="2827855245"/>
    <n v="2332370445"/>
    <n v="82.48"/>
    <s v="VIGENCIA (a 30/06/2021): En el Marco del plan de acción de Prevención, identificación, notificación y atención integral de niños y niñas menores de 5 años con desnutrición aguda, se lleva a cabo seguimiento a casos priorizados de desnutrición aguda moderada y severa, orientación técnica en el manejo intrahospitalario y seguimiento al egreso. Se da línea técnica a los diferentes componentes y procesos transversales que intervienen en la Ruta Integral de Atención en Salud de la Desnutrición Aguda desde el PSPIC,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 Del citado plan de acción se lleva a cabo 1.174 seguimientos a 213 casos priorizados de desnutrición aguda moderada y severa, fuente: base preliminar de seguimientos entorno hogar 15 de junio de 2021. Adicionalmente, en la implementación de la estrategia para la promoción del bienestar, la calidad de vida y la salud de niños y niñas y la afectación positiva de los determinantes sociales relacionados con la Desnutrición, con avances en la implementación del &quot;Botón de Gestantes y Lactantes de Bogotá Cuidadora&quot;, para la activación y atención de necesidades en salud y de tipo social."/>
    <n v="580.46466299999997"/>
    <n v="580.46466299999997"/>
    <n v="1755.4954620000001"/>
    <n v="1751.905782"/>
    <n v="154.321"/>
    <n v="0"/>
    <n v="160.751"/>
    <n v="0"/>
    <n v="176.82311999999999"/>
    <n v="0"/>
    <n v="2827.8552450000002"/>
    <n v="2332.370445"/>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300000000"/>
    <n v="2845979204"/>
    <n v="86.24"/>
    <n v="2049605000"/>
    <n v="0"/>
    <n v="0"/>
    <n v="2135005000"/>
    <n v="0"/>
    <n v="0"/>
    <n v="2348503752"/>
    <n v="0"/>
    <n v="0"/>
    <n v="10398791627"/>
    <n v="3411657079"/>
    <n v="32.81"/>
    <s v="VIGENCIA (a 30/06/2021): 63.4 Dato preliminar. La información reportada para el indicador de la meta, es preliminar, La Secretaría Distrital de Salud se encuentra en proceso de validación de la información obtenida a través del Sistema de Vigilancia Alimentaria y Nutricional (SISVAN), la cual es la fuente de información para el reporte del indicador de meta. En tal sentido, tan pronto surtan los procedimientos establecidos se procederá a realizar el análisis y presentación de los datos. Se proyecta que, al terminar el ejercicio de validación, se genere la reprogramación de la meta y ello permita monitorear adecuadamente el comportamiento del indicador de acuerdo a la materialización de acciones programadas."/>
    <n v="565.67787499999997"/>
    <n v="565.67787499999997"/>
    <n v="3300"/>
    <n v="2845.9792040000002"/>
    <n v="2049.605"/>
    <n v="0"/>
    <n v="2135.0050000000001"/>
    <n v="0"/>
    <n v="2348.5037520000001"/>
    <n v="0"/>
    <n v="10398.791627000001"/>
    <n v="3411.657079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4"/>
    <s v="Certificar Las 4 Subredes Y 10 Ips Privadas Con La Estrategia De Instituciones Amigas De Las Mujeres Y La Infancia Integral.  (A 2024)"/>
    <n v="1"/>
    <s v="Suma"/>
    <n v="1"/>
    <s v="En ejecucion"/>
    <n v="1"/>
    <n v="0.4"/>
    <n v="0"/>
    <n v="0"/>
    <n v="1.2"/>
    <n v="0"/>
    <n v="0"/>
    <n v="1.2"/>
    <n v="0"/>
    <n v="0"/>
    <n v="1"/>
    <n v="0"/>
    <n v="0"/>
    <n v="0.6"/>
    <n v="0"/>
    <n v="0"/>
    <n v="4"/>
    <n v="0"/>
    <n v="0"/>
    <n v="116286400"/>
    <n v="116286400"/>
    <n v="100"/>
    <n v="1800000000"/>
    <n v="661734880"/>
    <n v="36.76"/>
    <n v="1452955000"/>
    <n v="0"/>
    <n v="0"/>
    <n v="1513495000"/>
    <n v="0"/>
    <n v="0"/>
    <n v="1664841456"/>
    <n v="0"/>
    <n v="0"/>
    <n v="6547577856"/>
    <n v="778021280"/>
    <n v="11.88"/>
    <s v="VIGENCIA (a 30/06/2021): Los avances de la meta son en términos de asistencia técnica para la implementación de la estrategia, acciones de salud pública complementarias a la atención en salud que aportan al cumplimiento de los pasos de la IAMII y avances en la contratación de evaluación externa y certtificación como IAMII."/>
    <n v="116.2864"/>
    <n v="116.2864"/>
    <n v="1800"/>
    <n v="661.73487999999998"/>
    <n v="1452.9549999999999"/>
    <n v="0"/>
    <n v="1513.4949999999999"/>
    <n v="0"/>
    <n v="1664.8414560000001"/>
    <n v="0"/>
    <n v="6547.5778559999999"/>
    <n v="778.02127999999993"/>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5"/>
    <s v="Lograr Y Mantener Por Encima Del 65 % La Práctica De Lactancia Materna Exclusiva En Menores De 6 Meses. Linea De Base: 59.3%. Fuente: Sisvan.  (A 2024)"/>
    <n v="3"/>
    <s v="Creciente"/>
    <n v="1"/>
    <s v="En ejecucion"/>
    <n v="1"/>
    <n v="61.3"/>
    <n v="65.599999999999994"/>
    <n v="107.01"/>
    <n v="63"/>
    <n v="48.1"/>
    <n v="76.349999999999994"/>
    <n v="64.5"/>
    <n v="0"/>
    <n v="0"/>
    <n v="65"/>
    <n v="0"/>
    <n v="0"/>
    <n v="65"/>
    <n v="0"/>
    <n v="0"/>
    <s v="N/A"/>
    <s v="N/A"/>
    <s v="N/A"/>
    <n v="644864263"/>
    <n v="644864263"/>
    <n v="100"/>
    <n v="1000000000"/>
    <n v="794601191"/>
    <n v="79.459999999999994"/>
    <n v="350925000"/>
    <n v="0"/>
    <n v="0"/>
    <n v="365547000"/>
    <n v="0"/>
    <n v="0"/>
    <n v="402099161"/>
    <n v="0"/>
    <n v="0"/>
    <n v="2763435424"/>
    <n v="1439465454"/>
    <n v="52.09"/>
    <s v="VIGENCIA (a 30/06/2021): 36.5 Dato preliminar. SISVAN: por dificultades en la entrega de las bases de datos por parte de los equipos locales a la fecha de entrega de este informe, se cuenta únicamente con la primera entrega de la base de menores de 5 años del mes de marzo. El avance en el cumplimiento de la meta no depende de acciones desarrolladas sólo desde el sector salud, se deben tener en cuenta determinantes estructurales como la licencia de maternidad, formalidad de trabajo de la madre en el ejercicio de la lactancia materna.  Para el mes de marzo de 2021 preliminarmente, la proporción de LME en menores de seis meses es de 52,34%. Se proyecta que, al terminar el ejercicio de validación descrito anteriormente, se genere la reprogramación de la meta y ello permita monitorear adecuadamente el comportamiento del indicador de acuerdo a la materialización de las acciones programadas."/>
    <n v="644.86426300000005"/>
    <n v="644.86426300000005"/>
    <n v="1000"/>
    <n v="794.60119099999997"/>
    <n v="350.92500000000001"/>
    <n v="0"/>
    <n v="365.54700000000003"/>
    <n v="0"/>
    <n v="402.09916099999998"/>
    <n v="0"/>
    <n v="2763.4354240000002"/>
    <n v="1439.465454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3677493538"/>
    <n v="697671423"/>
    <n v="18.97"/>
    <n v="1480850001"/>
    <n v="0"/>
    <n v="0"/>
    <n v="1542552000"/>
    <n v="0"/>
    <n v="0"/>
    <n v="1696805007"/>
    <n v="0"/>
    <n v="0"/>
    <n v="9164157197"/>
    <n v="1464128074"/>
    <n v="15.98"/>
    <s v="VIGENCIA (a 30/06/2021): 208 casos de mortalidad en menores de un año, correspondiente a una tasa de 7,9 por 1.000 nacidos vivos."/>
    <n v="766.45665099999997"/>
    <n v="766.45665099999997"/>
    <n v="3677.4935380000002"/>
    <n v="697.671423"/>
    <n v="1480.850001"/>
    <n v="0"/>
    <n v="1542.5519999999999"/>
    <n v="0"/>
    <n v="1696.8050069999999"/>
    <n v="0"/>
    <n v="9164.1571970000005"/>
    <n v="1464.128074"/>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7"/>
    <s v="Lograr Y Mantener Al 95 % Iguales O Mayores Las Coberturas De Vacunación En Los Biologicos Del Pai, Incluida La Varicela Y Realizar El Estudio De Inclusión De La Vacuna Contra El Herpes Zóster.  (A 2024)"/>
    <n v="2"/>
    <s v="Constante"/>
    <n v="1"/>
    <s v="En ejecucion"/>
    <n v="1"/>
    <n v="95"/>
    <n v="0"/>
    <n v="0"/>
    <n v="95"/>
    <n v="35.9"/>
    <n v="37.79"/>
    <n v="95"/>
    <n v="0"/>
    <n v="0"/>
    <n v="95"/>
    <n v="0"/>
    <n v="0"/>
    <n v="95"/>
    <n v="0"/>
    <n v="0"/>
    <s v="N/A"/>
    <s v="N/A"/>
    <s v="N/A"/>
    <n v="6878462869"/>
    <n v="6878462869"/>
    <n v="100"/>
    <n v="15702039000"/>
    <n v="11616123752"/>
    <n v="73.98"/>
    <n v="15605397000"/>
    <n v="0"/>
    <n v="0"/>
    <n v="16255622000"/>
    <n v="0"/>
    <n v="0"/>
    <n v="17881181872"/>
    <n v="0"/>
    <n v="0"/>
    <n v="72322702741"/>
    <n v="18494586621"/>
    <n v="25.57"/>
    <s v="VIGENCIA (a 30/06/2021): 35,9% El acumulado a Mayo de 2021 para el cumplimiento de coberturas de vacunación es del 35,3 %, evidenciado en los biológicos en la población menor de un año de edad. Menor de un año de edad:  POLIO: dosis aplicadas: 35.099 - 37,3 % cumplimiento  PENTAVALENTE: dosis aplicadas: 33.247- 35,3 % cumplimiento  BCG: dosis aplicadas: 30.335 - 32,2 % cumplimiento  HEPATITIS B: dosis aplicadas: 35.101 - 37,3 % cumplimiento  Hbi: dosis aplicadas: 35.109 - 37.3 % cumplimiento  ROTAVIRUS: dosis aplicadas: 30.458 - 32,4 % cumplimiento  De un año de edad:  TRIPLE VIRAL: dosis aplicadas: 31.571 - 32,5 % cumplimiento  FIEBRE AMARILLA: dosis aplicadas: 29.855 - 30,8 % cumplimiento  NEUMOCOCO: dosis aplicadas: 30.879 - 32,8 % cumplimiento  HEPATITIS A: dosis aplicadas: 31.954 - 34,0 % cumplimiento  VARICELA: dosis aplicadas: 31.877 - 33,9 % cumplimiento"/>
    <n v="6878.462869"/>
    <n v="6878.462869"/>
    <n v="15702.039000000001"/>
    <n v="11616.123752"/>
    <n v="15605.397000000001"/>
    <n v="0"/>
    <n v="16255.621999999999"/>
    <n v="0"/>
    <n v="17881.181872000001"/>
    <n v="0"/>
    <n v="72322.702741000001"/>
    <n v="18494.586620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1000000000"/>
    <n v="242096916"/>
    <n v="24.21"/>
    <n v="498216000"/>
    <n v="0"/>
    <n v="0"/>
    <n v="518975000"/>
    <n v="0"/>
    <n v="0"/>
    <n v="570870862"/>
    <n v="0"/>
    <n v="0"/>
    <n v="2649108650"/>
    <n v="303143704"/>
    <n v="11.44"/>
    <s v="VIGENCIA (a 30/06/2021): 573 casos de defectos congénitos en menores de un año en Bogotá D.C, de los cuales se han diagnosticado de forma prenatal el 32,8% (n=188). Para el periodo enero a mayo de 2021 se registraron un total de 573 casos de defectos congénitos en Bogotá, de los cuales el 32,8% (n=156) de los casos fueron diagnosticados de forma prenatal.  El 82,7% (n=474) fueron notificados como nacidos vivos y el 4,4% (n=25) como mortinatos. El 40,8% (n=234) corresponden al sexo femenino, el 52,4% (n=300) al sexo masculino y el 6,8% (n=39) corresponden a sexo indeterminado.  Según localidad de residencia el 52,7% (n=302) de los casos se presentaron en 5 de las 20 localidades del distrito así: Kennedy 12,4% (n=71), Suba 11% (n=63), Ciudad Bolívar 10,8% (n=62), Bosa 10,5% (n=60) y Engativá 8,8% (n=46). De acuerdo a la condición de afiliación al SGSSS, los defectos congénitos reportados ocurrieron en el 58,3% (n=334) en población del régimen contributivo, el 23% (n=132) en población del régimen subsidiado, el 6,3% (n=36) en población pobre no asegurada y el 6,6% (n=38) en el régimen de excepción.  En el 5,8% (n=33) de los casos el régimen registra como indeterminado, evidenciando como oportunidad de mejora la importancia del registro en la calidad del dato de las variables demográficas. Al realizar el análisis comparativo en la notificación total de casos, durante el periodo enero ¿ mayo del año 2021, se presentaron 573 casos, evidenciado un  aumento en la notificación del 16,2% (n=80) con respecto al mismo periodo del año inmediatamente anterior en el que se registraron 493 casos. Para el mismo periodo y con respecto a la línea base (año 2019 en el que se registró un 33,2% para el diagnóstico prenatal) se evidencia una leve disminución en el diagnóstico prenatal (1,2%)."/>
    <n v="61.046787999999999"/>
    <n v="61.046787999999999"/>
    <n v="1000"/>
    <n v="242.09691599999999"/>
    <n v="498.21600000000001"/>
    <n v="0"/>
    <n v="518.97500000000002"/>
    <n v="0"/>
    <n v="570.87086199999999"/>
    <n v="0"/>
    <n v="2649.1086500000001"/>
    <n v="303.1437040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43.4"/>
    <n v="51.06"/>
    <n v="90"/>
    <n v="0"/>
    <n v="0"/>
    <n v="95"/>
    <n v="0"/>
    <n v="0"/>
    <n v="100"/>
    <n v="0"/>
    <n v="0"/>
    <s v="N/A"/>
    <s v="N/A"/>
    <s v="N/A"/>
    <n v="451066630"/>
    <n v="451066630"/>
    <n v="100"/>
    <n v="1646896000"/>
    <n v="784057735"/>
    <n v="47.61"/>
    <n v="1245211769"/>
    <n v="0"/>
    <n v="0"/>
    <n v="1290524654"/>
    <n v="0"/>
    <n v="0"/>
    <n v="476308747"/>
    <n v="0"/>
    <n v="0"/>
    <n v="5110007800"/>
    <n v="1235124365"/>
    <n v="24.17"/>
    <s v="VIGENCIA (a 30/06/2021): Fecha de corte junio de 2021"/>
    <n v="451.06662999999998"/>
    <n v="451.06662999999998"/>
    <n v="1646.896"/>
    <n v="784.05773499999998"/>
    <n v="1245.211769"/>
    <n v="0"/>
    <n v="1290.5246540000001"/>
    <n v="0"/>
    <n v="476.30874699999998"/>
    <n v="0"/>
    <n v="5110.0078000000003"/>
    <n v="1235.124364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12"/>
    <n v="42.86"/>
    <n v="0.28000000000000003"/>
    <n v="0"/>
    <n v="0"/>
    <n v="0.28000000000000003"/>
    <n v="0"/>
    <n v="0"/>
    <n v="0.1"/>
    <n v="0"/>
    <n v="0"/>
    <n v="1"/>
    <n v="0.18"/>
    <n v="18"/>
    <n v="1279544888"/>
    <n v="1279544888"/>
    <n v="100"/>
    <n v="4730250060"/>
    <n v="3297353096"/>
    <n v="69.709999999999994"/>
    <n v="4496700132"/>
    <n v="0"/>
    <n v="0"/>
    <n v="4660333707"/>
    <n v="0"/>
    <n v="0"/>
    <n v="1720042857"/>
    <n v="0"/>
    <n v="0"/>
    <n v="16886871644"/>
    <n v="4576897984"/>
    <n v="27.1"/>
    <s v="VIGENCIA (a 30/06/2021): Fecha de corte junio de 2021"/>
    <n v="1279.5448879999999"/>
    <n v="1279.5448879999999"/>
    <n v="4730.2500600000003"/>
    <n v="3297.3530959999998"/>
    <n v="4496.7001319999999"/>
    <n v="0"/>
    <n v="4660.3337069999998"/>
    <n v="0"/>
    <n v="1720.0428569999999"/>
    <n v="0"/>
    <n v="16886.871643999999"/>
    <n v="4576.8979839999993"/>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05"/>
    <n v="33.33"/>
    <n v="0.3"/>
    <n v="0"/>
    <n v="0"/>
    <n v="0.3"/>
    <n v="0"/>
    <n v="0"/>
    <n v="0.21"/>
    <n v="0"/>
    <n v="0"/>
    <n v="1"/>
    <n v="0.09"/>
    <n v="9"/>
    <n v="684059911"/>
    <n v="684059911"/>
    <n v="100"/>
    <n v="1765046910"/>
    <n v="1044324840"/>
    <n v="59.17"/>
    <n v="3399287472"/>
    <n v="0"/>
    <n v="0"/>
    <n v="3399287472"/>
    <n v="0"/>
    <n v="0"/>
    <n v="1673549119"/>
    <n v="0"/>
    <n v="0"/>
    <n v="10921230884"/>
    <n v="1728384751"/>
    <n v="15.83"/>
    <s v="VIGENCIA (a 30/06/2021): Fecha de corte junio de 2021"/>
    <n v="684.05991100000006"/>
    <n v="684.05991100000006"/>
    <n v="1765.04691"/>
    <n v="1044.32484"/>
    <n v="3399.287472"/>
    <n v="0"/>
    <n v="3399.287472"/>
    <n v="0"/>
    <n v="1673.549119"/>
    <n v="0"/>
    <n v="10921.230884000001"/>
    <n v="1728.384751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4"/>
    <s v="Lograr Cobertura Igual O Superior Al 80 % De Vacunación Antirrábica Canina Y Felina A 2024."/>
    <n v="2"/>
    <s v="Constante"/>
    <n v="1"/>
    <s v="En ejecucion"/>
    <n v="1"/>
    <n v="80"/>
    <n v="48"/>
    <n v="60"/>
    <n v="80"/>
    <n v="0"/>
    <n v="0"/>
    <n v="80"/>
    <n v="0"/>
    <n v="0"/>
    <n v="80"/>
    <n v="0"/>
    <n v="0"/>
    <n v="80"/>
    <n v="0"/>
    <n v="0"/>
    <s v="N/A"/>
    <s v="N/A"/>
    <s v="N/A"/>
    <n v="647812496"/>
    <n v="647812496"/>
    <n v="100"/>
    <n v="2320412000"/>
    <n v="1552924800"/>
    <n v="66.92"/>
    <n v="2185117000"/>
    <n v="0"/>
    <n v="0"/>
    <n v="2220412000"/>
    <n v="0"/>
    <n v="0"/>
    <n v="740423718"/>
    <n v="0"/>
    <n v="0"/>
    <n v="8114177214"/>
    <n v="2200737296"/>
    <n v="27.12"/>
    <s v="VIGENCIA (a 30/06/2021): Durante el mes de mayo se vacunaron un total de 47.988 animales de los cuales 28.185 fueron perros y 19.803 fueron gatos"/>
    <n v="647.81249600000001"/>
    <n v="647.81249600000001"/>
    <n v="2320.4119999999998"/>
    <n v="1552.9248"/>
    <n v="2185.1170000000002"/>
    <n v="0"/>
    <n v="2220.4119999999998"/>
    <n v="0"/>
    <n v="740.42371800000001"/>
    <n v="0"/>
    <n v="8114.1772139999994"/>
    <n v="2200.737296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40545265030"/>
    <n v="22917606252"/>
    <n v="56.52"/>
    <n v="29459822765"/>
    <n v="0"/>
    <n v="0"/>
    <n v="31320065588"/>
    <n v="0"/>
    <n v="0"/>
    <n v="43727857501"/>
    <n v="0"/>
    <n v="0"/>
    <n v="162848651339"/>
    <n v="40295950299"/>
    <n v="24.74"/>
    <s v="VIGENCIA (a 30/06/2021): Mayo 2021: Se adelantaron 22.343 visitas de inspección, vigilancia y control (IVC) en establecimientos abiertos al público, para verificar el cumplimiento de la normatividad sanitaria vigente. Se adelantaron 29 actividades de carácter promocional y preventivo como son las sensibilizaciones dirigidas a la comunidad en temas de salud ambiental enfocados especialmente al manejo adecuado de alimentos, medicamentos y sustancias químicas. Con una asistencia de 1.371 personas. Se adelantaron 608 operativos, entre operativos de alimentos y bebidas alcohólicas, carnes y derivados cárnicos, juguetes, línea de medicamentos seguros, espacio público, apoyo a otras líneas de intervención y operativos de eventos masivos. Se realizaron 34 muestreos, de los cuales 15 fueron de alimentos y bebidas y 0 de medicamentos. Se realizaron 13 visitas por vivienda en riesgo (incluye inquilinatos). Se atendieron 0 eventos de interés en salud pública asociados al manejo de sustancias químicas. Se atendieron 4 eventos de Interés en salud pública Enfermedad Transmitida por Alimentos. Se realizaron 93 visitas de verificación sanitaria de caninos potencialmente peligrosos (ley 1801 de 2016). Se realizaron 46 visitas de verificación de condiciones sanitarias asociadas a la tenencia de animales. Se realizaron 65 visitas integrales de vectores en interiores. Se realizó control de insectos exteriores en 21.801 metros cuadrados. Se realizó control de roedores exteriores en 108.800 metros cuadrados."/>
    <n v="17795.640455000001"/>
    <n v="17378.344046999999"/>
    <n v="40545.265030000002"/>
    <n v="22917.606252000001"/>
    <n v="29459.822765000001"/>
    <n v="0"/>
    <n v="31320.065588000001"/>
    <n v="0"/>
    <n v="43727.857500999999"/>
    <n v="0"/>
    <n v="162848.651339"/>
    <n v="40295.950299000004"/>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6"/>
    <s v="Realizar Vigilancia Al 100 % De Los Sistemas De Abastecimiento De Agua.  (A 2024)"/>
    <n v="2"/>
    <s v="Constante"/>
    <n v="1"/>
    <s v="En ejecucion"/>
    <n v="1"/>
    <n v="100"/>
    <n v="100"/>
    <n v="100"/>
    <n v="100"/>
    <n v="100"/>
    <n v="100"/>
    <n v="100"/>
    <n v="0"/>
    <n v="0"/>
    <n v="100"/>
    <n v="0"/>
    <n v="0"/>
    <n v="100"/>
    <n v="0"/>
    <n v="0"/>
    <s v="N/A"/>
    <s v="N/A"/>
    <s v="N/A"/>
    <n v="635944641"/>
    <n v="635944641"/>
    <n v="100"/>
    <n v="1333093000"/>
    <n v="911265768"/>
    <n v="68.36"/>
    <n v="1250000000"/>
    <n v="0"/>
    <n v="0"/>
    <n v="1250000000"/>
    <n v="0"/>
    <n v="0"/>
    <n v="746984836"/>
    <n v="0"/>
    <n v="0"/>
    <n v="5216022477"/>
    <n v="1547210409"/>
    <n v="29.66"/>
    <s v="VIGENCIA (a 30/06/2021): Fecha de corte mayo de 2021"/>
    <n v="635.94464100000005"/>
    <n v="635.94464100000005"/>
    <n v="1333.0930000000001"/>
    <n v="911.26576799999998"/>
    <n v="1250"/>
    <n v="0"/>
    <n v="1250"/>
    <n v="0"/>
    <n v="746.98483599999997"/>
    <n v="0"/>
    <n v="5216.0224769999995"/>
    <n v="1547.210409"/>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7"/>
    <s v="Reducir En Un 5 % La Mortalidad Por Contaminación Del Aire Por Material Particulado Pm 2.5.  (A 2024)"/>
    <n v="3"/>
    <s v="Creciente"/>
    <n v="1"/>
    <s v="En ejecucion"/>
    <n v="1"/>
    <n v="1"/>
    <n v="0.3"/>
    <n v="30"/>
    <n v="2.5"/>
    <n v="0.2"/>
    <n v="8"/>
    <n v="3.5"/>
    <n v="0"/>
    <n v="0"/>
    <n v="4.5"/>
    <n v="0"/>
    <n v="0"/>
    <n v="5"/>
    <n v="0"/>
    <n v="0"/>
    <s v="N/A"/>
    <s v="N/A"/>
    <s v="N/A"/>
    <n v="871939880"/>
    <n v="871765490"/>
    <n v="99.98"/>
    <n v="3168973000"/>
    <n v="1871851884"/>
    <n v="59.07"/>
    <n v="225686118"/>
    <n v="0"/>
    <n v="0"/>
    <n v="237913563"/>
    <n v="0"/>
    <n v="0"/>
    <n v="184927361"/>
    <n v="0"/>
    <n v="0"/>
    <n v="4689439922"/>
    <n v="2743617374"/>
    <n v="58.51"/>
    <s v="VIGENCIA (a 30/06/2021): Fecha de corte mayo de 2021"/>
    <n v="871.93988000000002"/>
    <n v="871.76549"/>
    <n v="3168.973"/>
    <n v="1871.8518839999999"/>
    <n v="225.68611799999999"/>
    <n v="0"/>
    <n v="237.91356300000001"/>
    <n v="0"/>
    <n v="184.92736099999999"/>
    <n v="0"/>
    <n v="4689.4399219999996"/>
    <n v="2743.617373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8"/>
    <s v="Implementar 1 Vigilancia Centinela De Eventos Respiratorios Y Cardiovasculares Para Monitorear Episodios De Contaminación Del Aire En La Ciudad En El Marco De Un Sistema De Alertas Tempranas.  (A 2024)"/>
    <n v="1"/>
    <s v="Suma"/>
    <n v="1"/>
    <s v="En ejecucion"/>
    <n v="1"/>
    <n v="0.2"/>
    <n v="0.06"/>
    <n v="30"/>
    <n v="0.3"/>
    <n v="0.1"/>
    <n v="33.33"/>
    <n v="0.2"/>
    <n v="0"/>
    <n v="0"/>
    <n v="0.2"/>
    <n v="0"/>
    <n v="0"/>
    <n v="0.24"/>
    <n v="0"/>
    <n v="0"/>
    <n v="1"/>
    <n v="0.16"/>
    <n v="16"/>
    <n v="301127078"/>
    <n v="301127078"/>
    <n v="100"/>
    <n v="264960000"/>
    <n v="89792000"/>
    <n v="33.89"/>
    <n v="963356595"/>
    <n v="0"/>
    <n v="0"/>
    <n v="647694111"/>
    <n v="0"/>
    <n v="0"/>
    <n v="258760065"/>
    <n v="0"/>
    <n v="0"/>
    <n v="2435897849"/>
    <n v="390919078"/>
    <n v="16.05"/>
    <s v="VIGENCIA (a 30/06/2021): Fecha de corte mayo de 2021"/>
    <n v="301.12707799999998"/>
    <n v="301.12707799999998"/>
    <n v="264.95999999999998"/>
    <n v="89.792000000000002"/>
    <n v="963.35659499999997"/>
    <n v="0"/>
    <n v="647.69411100000002"/>
    <n v="0"/>
    <n v="258.760065"/>
    <n v="0"/>
    <n v="2435.897849"/>
    <n v="390.9190780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2"/>
    <n v="1"/>
    <s v="Realizar Atención Psicosocial A 14400 Personas Víctimas Del Conflicto Armado.  (A 2024)"/>
    <n v="1"/>
    <s v="Suma"/>
    <n v="1"/>
    <s v="En ejecucion"/>
    <n v="1"/>
    <n v="1000"/>
    <n v="436"/>
    <n v="43.6"/>
    <n v="4135"/>
    <n v="657"/>
    <n v="15.89"/>
    <n v="4135"/>
    <n v="0"/>
    <n v="0"/>
    <n v="4130"/>
    <n v="0"/>
    <n v="0"/>
    <n v="1564"/>
    <n v="0"/>
    <n v="0"/>
    <n v="14400"/>
    <n v="1093"/>
    <n v="7.59"/>
    <n v="1719946284"/>
    <n v="1719946284"/>
    <n v="100"/>
    <n v="11181710000"/>
    <n v="4654855664"/>
    <n v="41.63"/>
    <n v="6967146000"/>
    <n v="0"/>
    <n v="0"/>
    <n v="7257444000"/>
    <n v="0"/>
    <n v="0"/>
    <n v="7983186655"/>
    <n v="0"/>
    <n v="0"/>
    <n v="35109432939"/>
    <n v="6374801948"/>
    <n v="18.16"/>
    <s v="VIGENCIA (a 30/06/2021): Fecha de corte mayo de 2021"/>
    <n v="1719.9462840000001"/>
    <n v="1719.9462840000001"/>
    <n v="11181.71"/>
    <n v="4654.8556639999997"/>
    <n v="6967.1459999999997"/>
    <n v="0"/>
    <n v="7257.4440000000004"/>
    <n v="0"/>
    <n v="7983.1866550000004"/>
    <n v="0"/>
    <n v="35109.432938999998"/>
    <n v="6374.8019480000003"/>
  </r>
  <r>
    <n v="16"/>
    <s v="Un Nuevo Contrato Social y Ambiental para la Bogotá del Siglo XXI"/>
    <x v="0"/>
    <n v="2021"/>
    <s v="30/06/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1"/>
    <s v="Implementar Y Mantener En Funcionamiento 20 Servicios De Atención Integral En Salud A 2024, Con Enfoque De Equidad De Genero Para Mujeres En Todas Sus Diversidades."/>
    <n v="1"/>
    <s v="Suma"/>
    <n v="1"/>
    <s v="En ejecucion"/>
    <n v="1"/>
    <n v="4"/>
    <n v="4"/>
    <n v="100"/>
    <n v="5"/>
    <n v="0"/>
    <n v="0"/>
    <n v="5"/>
    <n v="0"/>
    <n v="0"/>
    <n v="5"/>
    <n v="0"/>
    <n v="0"/>
    <n v="1"/>
    <n v="0"/>
    <n v="0"/>
    <n v="20"/>
    <n v="4"/>
    <n v="20"/>
    <n v="524981440"/>
    <n v="152389498"/>
    <n v="29.03"/>
    <n v="8145384224"/>
    <n v="943053432"/>
    <n v="11.58"/>
    <n v="6649793000"/>
    <n v="0"/>
    <n v="0"/>
    <n v="6926868000"/>
    <n v="0"/>
    <n v="0"/>
    <n v="7619553032"/>
    <n v="0"/>
    <n v="0"/>
    <n v="29866579696"/>
    <n v="1095442930"/>
    <n v="3.67"/>
    <s v="VIGENCIA (a 30/06/2021): El tema de la Pandemia por Covid 19 ha cambiado  cronogramas de seguimiento a la propuesta de implementación de la estrategia. Se debe tener en cuenta que en los meses de marzo y abril se tiene el tercer pico de la pandemia por COVID 19."/>
    <n v="524.98144000000002"/>
    <n v="152.389498"/>
    <n v="8145.3842240000004"/>
    <n v="943.05343200000004"/>
    <n v="6649.7929999999997"/>
    <n v="0"/>
    <n v="6926.8680000000004"/>
    <n v="0"/>
    <n v="7619.5530319999998"/>
    <n v="0"/>
    <n v="29866.579696000001"/>
    <n v="1095.442930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2"/>
    <s v="Incrementar En 22 Puntos Porcentuales El Abordaje Integral Con Enfoque De Género De La Violencia Intrafamiliar, Maltrato Infantil Y La Violencia Sexual, Para Salvaguardar La Salud Mental."/>
    <n v="3"/>
    <s v="Creciente"/>
    <n v="1"/>
    <s v="En ejecucion"/>
    <n v="1"/>
    <n v="2"/>
    <n v="3"/>
    <n v="150"/>
    <n v="4"/>
    <n v="3.2"/>
    <n v="80"/>
    <n v="11"/>
    <n v="0"/>
    <n v="0"/>
    <n v="19"/>
    <n v="0"/>
    <n v="0"/>
    <n v="22"/>
    <n v="0"/>
    <n v="0"/>
    <s v="N/A"/>
    <s v="N/A"/>
    <s v="N/A"/>
    <n v="482916660"/>
    <n v="482916660"/>
    <n v="100"/>
    <n v="1464867776"/>
    <n v="417652204"/>
    <n v="28.51"/>
    <n v="403583000"/>
    <n v="0"/>
    <n v="0"/>
    <n v="420399000"/>
    <n v="0"/>
    <n v="0"/>
    <n v="462436062"/>
    <n v="0"/>
    <n v="0"/>
    <n v="3234202498"/>
    <n v="900568864"/>
    <n v="27.85"/>
    <s v="VIGENCIA (a 30/06/2021): Para el mes de abril se cuenta con un porcentaje de casos efectivos del 37,5% (n=770) y en proceso de cierre 21,1% (n=849) de un total de casos de 2.052 para el mes de ABRIL. Esta medición se va ajustando mensualmente conforme se adelanten las investigaciones epidemiologicas de campo por parte del SIVIM. De otro lado, el acumulado para el año 2021 (ENERO, FEBRERO, MARZO y ABRIL) tomando casos efectivos es de 51,1% (n=4.066) y en proceso de cierre 37,8% (n=3.006)."/>
    <n v="482.91665999999998"/>
    <n v="482.91665999999998"/>
    <n v="1464.867776"/>
    <n v="417.65220399999998"/>
    <n v="403.58300000000003"/>
    <n v="0"/>
    <n v="420.399"/>
    <n v="0"/>
    <n v="462.43606199999999"/>
    <n v="0"/>
    <n v="3234.2024979999997"/>
    <n v="900.56886399999996"/>
  </r>
  <r>
    <n v="16"/>
    <s v="Un Nuevo Contrato Social y Ambiental para la Bogotá del Siglo XXI"/>
    <x v="0"/>
    <n v="2021"/>
    <s v="30/06/2021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5"/>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3.23"/>
    <n v="46.14"/>
    <n v="9"/>
    <n v="0"/>
    <n v="0"/>
    <n v="10"/>
    <n v="0"/>
    <n v="0"/>
    <n v="10"/>
    <n v="0"/>
    <n v="0"/>
    <n v="40"/>
    <n v="7.28"/>
    <n v="18.2"/>
    <n v="337824000"/>
    <n v="337824000"/>
    <n v="100"/>
    <n v="1500000000"/>
    <n v="35144000"/>
    <n v="2.34"/>
    <n v="693055000"/>
    <n v="0"/>
    <n v="0"/>
    <n v="721933000"/>
    <n v="0"/>
    <n v="0"/>
    <n v="794123708"/>
    <n v="0"/>
    <n v="0"/>
    <n v="4046935708"/>
    <n v="372968000"/>
    <n v="9.2200000000000006"/>
    <s v="VIGENCIA (a 30/06/2021): Fecha de corte mayo de 2021"/>
    <n v="337.82400000000001"/>
    <n v="337.82400000000001"/>
    <n v="1500"/>
    <n v="35.143999999999998"/>
    <n v="693.05499999999995"/>
    <n v="0"/>
    <n v="721.93299999999999"/>
    <n v="0"/>
    <n v="794.12370799999997"/>
    <n v="0"/>
    <n v="4046.935708"/>
    <n v="372.96800000000002"/>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0"/>
    <n v="0"/>
    <n v="1"/>
    <n v="0"/>
    <n v="0"/>
    <n v="1"/>
    <n v="0"/>
    <n v="0"/>
    <n v="1"/>
    <n v="0"/>
    <n v="0"/>
    <s v="N/A"/>
    <s v="N/A"/>
    <s v="N/A"/>
    <n v="1385668259"/>
    <n v="1345017298"/>
    <n v="97.07"/>
    <n v="2641649899"/>
    <n v="1785989318"/>
    <n v="67.61"/>
    <n v="3294742626"/>
    <n v="0"/>
    <n v="0"/>
    <n v="3339884906"/>
    <n v="0"/>
    <n v="0"/>
    <n v="1059699203"/>
    <n v="0"/>
    <n v="0"/>
    <n v="11721644893"/>
    <n v="3131006616"/>
    <n v="26.71"/>
    <s v="VIGENCIA (a 30/06/2021): 1. Metodología para el diagnóstico de necesidades, prototipaje de herramientas tecnológicas, el desarrollo de talleres de prototipaje de soluciones/innovaciones tecnológicas 2. Informe de resultados de los talleres participativos 3. Agenda de los talleres de identificación, selección, prototipaje y testeo de herramientas de gobierno Abierto y diseño de los ambientes digitales de las estrategias de TIPS y Cuéntanos Bogotá. 4. Diez talleres SPRINT, para el diseño del ambiente digital de las Estrategias TIPS y CUÉNTANOS BOGOTÁ 5. Documento ¿Rutas metodológicas para herramientas análogas y digitales, en el marco de los ¿Territorios de innovación y Participación en Salud¿ y Cuéntanos Bogotá¿  6. ¿Documento de diagnóstico de las necesidades identificadas y las estrategias específicas a prototipar¿ 7. ¿Documento metodológico de prototipaje de herramienta tecnológica para las estrategias TIPS y Cuéntanos Bogotá¿ 8. ¿Documento de desarrollo de talleres participativos de prototipaje de soluciones/innovaciones tecnológicas para las estrategias TIPS y Cuéntanos Bogotá.¿  9. ¿Documento de la estrategia para fortalecer la colaboración entre los actores estratégicos del sistema de salud en Bogotá¿"/>
    <n v="1385.668259"/>
    <n v="1345.017298"/>
    <n v="2641.649899"/>
    <n v="1785.9893179999999"/>
    <n v="3294.7426260000002"/>
    <n v="0"/>
    <n v="3339.8849059999998"/>
    <n v="0"/>
    <n v="1059.6992029999999"/>
    <n v="0"/>
    <n v="11721.644893000001"/>
    <n v="3131.0066159999997"/>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12"/>
    <n v="48"/>
    <n v="25"/>
    <n v="0"/>
    <n v="0"/>
    <n v="25"/>
    <n v="0"/>
    <n v="0"/>
    <n v="12.5"/>
    <n v="0"/>
    <n v="0"/>
    <n v="100"/>
    <n v="24.5"/>
    <n v="24.5"/>
    <n v="1605338260"/>
    <n v="1580019434"/>
    <n v="98.42"/>
    <n v="2318712934"/>
    <n v="1920221205"/>
    <n v="82.81"/>
    <n v="3669026523"/>
    <n v="0"/>
    <n v="0"/>
    <n v="4064847319"/>
    <n v="0"/>
    <n v="0"/>
    <n v="2169271278"/>
    <n v="0"/>
    <n v="0"/>
    <n v="13827196314"/>
    <n v="3500240639"/>
    <n v="25.31"/>
    <m/>
    <n v="1605.33826"/>
    <n v="1580.019434"/>
    <n v="2318.7129340000001"/>
    <n v="1920.2212050000001"/>
    <n v="3669.026523"/>
    <n v="0"/>
    <n v="4064.847319"/>
    <n v="0"/>
    <n v="2169.2712780000002"/>
    <n v="0"/>
    <n v="13827.196314000001"/>
    <n v="3500.2406390000001"/>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3"/>
    <s v="A 2024 Diseñar E Implementar 1 Estrategia De Gestión Territorial En Salud Orientada A Fortalecer Los Procesos Comunitarios, De Reconciliación E Intersectoriales En Las 20 Localidades."/>
    <n v="1"/>
    <s v="Suma"/>
    <n v="1"/>
    <s v="En ejecucion"/>
    <n v="1"/>
    <n v="0.1"/>
    <n v="0.11"/>
    <n v="110"/>
    <n v="0.25"/>
    <n v="0.12"/>
    <n v="48"/>
    <n v="0.3"/>
    <n v="0"/>
    <n v="0"/>
    <n v="0.25"/>
    <n v="0"/>
    <n v="0"/>
    <n v="0.1"/>
    <n v="0"/>
    <n v="0"/>
    <n v="1"/>
    <n v="0.23"/>
    <n v="23"/>
    <n v="1898935420"/>
    <n v="1855320743"/>
    <n v="97.7"/>
    <n v="4002977167"/>
    <n v="2666272643"/>
    <n v="66.61"/>
    <n v="5200832606"/>
    <n v="0"/>
    <n v="0"/>
    <n v="5468457585"/>
    <n v="0"/>
    <n v="0"/>
    <n v="2298750624"/>
    <n v="0"/>
    <n v="0"/>
    <n v="18869953402"/>
    <n v="4521593386"/>
    <n v="23.96"/>
    <m/>
    <n v="1898.93542"/>
    <n v="1855.320743"/>
    <n v="4002.977167"/>
    <n v="2666.2726429999998"/>
    <n v="5200.8326059999999"/>
    <n v="0"/>
    <n v="5468.4575850000001"/>
    <n v="0"/>
    <n v="2298.7506239999998"/>
    <n v="0"/>
    <n v="18869.953401999999"/>
    <n v="4521.5933859999996"/>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3"/>
    <n v="1"/>
    <s v="Diseñar E Implementar 1 Estrategia De Transformación Digital En Salud. (A 2024)"/>
    <n v="1"/>
    <s v="Suma"/>
    <n v="1"/>
    <s v="En ejecucion"/>
    <n v="1"/>
    <n v="0.15"/>
    <n v="0.15"/>
    <n v="100"/>
    <n v="0.15"/>
    <n v="0.06"/>
    <n v="40"/>
    <n v="0.32"/>
    <n v="0"/>
    <n v="0"/>
    <n v="0.28000000000000003"/>
    <n v="0"/>
    <n v="0"/>
    <n v="0.1"/>
    <n v="0"/>
    <n v="0"/>
    <n v="1"/>
    <n v="0.21"/>
    <n v="21"/>
    <n v="2165784276"/>
    <n v="1898609137"/>
    <n v="87.66"/>
    <n v="16277052273"/>
    <n v="2859753981"/>
    <n v="17.57"/>
    <n v="28065736225"/>
    <n v="0"/>
    <n v="0"/>
    <n v="18750000000"/>
    <n v="0"/>
    <n v="0"/>
    <n v="9375000000"/>
    <n v="0"/>
    <n v="0"/>
    <n v="74633572774"/>
    <n v="4758363118"/>
    <n v="6.38"/>
    <m/>
    <n v="2165.7842759999999"/>
    <n v="1898.6091369999999"/>
    <n v="16277.052272999999"/>
    <n v="2859.7539809999998"/>
    <n v="28065.736225000001"/>
    <n v="0"/>
    <n v="18750"/>
    <n v="0"/>
    <n v="9375"/>
    <n v="0"/>
    <n v="74633.572774"/>
    <n v="4758.3631179999993"/>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3"/>
    <n v="2"/>
    <s v="Diseñar E Implementar 1 Ecosistema Inteligente Con Alcance De Ciudad Región. (A 2024)"/>
    <n v="1"/>
    <s v="Suma"/>
    <n v="1"/>
    <s v="En ejecucion"/>
    <n v="1"/>
    <n v="0.05"/>
    <n v="0.05"/>
    <n v="100"/>
    <n v="0.23"/>
    <n v="0.08"/>
    <n v="34.78"/>
    <n v="0.37"/>
    <n v="0"/>
    <n v="0"/>
    <n v="0.24"/>
    <n v="0"/>
    <n v="0"/>
    <n v="0.11"/>
    <n v="0"/>
    <n v="0"/>
    <n v="1"/>
    <n v="0.13"/>
    <n v="13"/>
    <n v="285233911"/>
    <n v="103807776"/>
    <n v="36.4"/>
    <n v="1612867727"/>
    <n v="54000000"/>
    <n v="3.35"/>
    <n v="2229426862"/>
    <n v="0"/>
    <n v="0"/>
    <n v="1325000000"/>
    <n v="0"/>
    <n v="0"/>
    <n v="662500000"/>
    <n v="0"/>
    <n v="0"/>
    <n v="6115028500"/>
    <n v="157807776"/>
    <n v="2.58"/>
    <m/>
    <n v="285.23391099999998"/>
    <n v="103.807776"/>
    <n v="1612.8677270000001"/>
    <n v="54"/>
    <n v="2229.4268619999998"/>
    <n v="0"/>
    <n v="1325"/>
    <n v="0"/>
    <n v="662.5"/>
    <n v="0"/>
    <n v="6115.0285000000003"/>
    <n v="157.80777599999999"/>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14"/>
    <n v="1"/>
    <s v="Realizar La Ivc Por Año Al 25 % De Los Prestadores De Servicios De Salud De Bogotá D.C. (A 2024)"/>
    <n v="2"/>
    <s v="Constante"/>
    <n v="1"/>
    <s v="En ejecucion"/>
    <n v="1"/>
    <n v="12.5"/>
    <n v="13.4"/>
    <n v="107.2"/>
    <n v="25"/>
    <n v="15.4"/>
    <n v="61.6"/>
    <n v="25"/>
    <n v="0"/>
    <n v="0"/>
    <n v="25"/>
    <n v="0"/>
    <n v="0"/>
    <n v="12.5"/>
    <n v="0"/>
    <n v="0"/>
    <s v="N/A"/>
    <s v="N/A"/>
    <s v="N/A"/>
    <n v="6004130000"/>
    <n v="5733056306"/>
    <n v="95.49"/>
    <n v="9600000000"/>
    <n v="6472574771"/>
    <n v="67.42"/>
    <n v="15000000000"/>
    <n v="0"/>
    <n v="0"/>
    <n v="15000000000"/>
    <n v="0"/>
    <n v="0"/>
    <n v="7500000000"/>
    <n v="0"/>
    <n v="0"/>
    <n v="53104130000"/>
    <n v="12205631077"/>
    <n v="22.98"/>
    <m/>
    <n v="6004.13"/>
    <n v="5733.0563060000004"/>
    <n v="9600"/>
    <n v="6472.5747709999996"/>
    <n v="15000"/>
    <n v="0"/>
    <n v="15000"/>
    <n v="0"/>
    <n v="7500"/>
    <n v="0"/>
    <n v="53104.130000000005"/>
    <n v="12205.631077"/>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1"/>
    <s v="Crear 100 Por Ciento (852) Cargos De Planta Para La Sds, Para El 2020, El 30% Corresponde A La Elaboración De Los Estudios  Que Determinen Las Necesidades De Personal Planta En La Entidad. (A 2024)."/>
    <n v="1"/>
    <s v="Suma"/>
    <n v="1"/>
    <s v="En ejecucion"/>
    <n v="1"/>
    <n v="30"/>
    <n v="30"/>
    <n v="100"/>
    <n v="20"/>
    <n v="10"/>
    <n v="50"/>
    <n v="20"/>
    <n v="0"/>
    <n v="0"/>
    <n v="20"/>
    <n v="0"/>
    <n v="0"/>
    <n v="10"/>
    <n v="0"/>
    <n v="0"/>
    <n v="100"/>
    <n v="40"/>
    <n v="40"/>
    <n v="319524910"/>
    <n v="319524910"/>
    <n v="100"/>
    <n v="222243120"/>
    <n v="221306580"/>
    <n v="99.58"/>
    <n v="41690000000"/>
    <n v="0"/>
    <n v="0"/>
    <n v="34700000000"/>
    <n v="0"/>
    <n v="0"/>
    <n v="17350000000"/>
    <n v="0"/>
    <n v="0"/>
    <n v="94281768030"/>
    <n v="540831490"/>
    <n v="0.56999999999999995"/>
    <m/>
    <n v="319.52490999999998"/>
    <n v="319.52490999999998"/>
    <n v="222.24312"/>
    <n v="221.30658"/>
    <n v="41690"/>
    <n v="0"/>
    <n v="34700"/>
    <n v="0"/>
    <n v="17350"/>
    <n v="0"/>
    <n v="94281.768030000007"/>
    <n v="540.83149000000003"/>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2"/>
    <s v="Crear 100 Por Ciento (1.522) Cargos De Planta Para La Sds, Para El 2020, El 60% Corresponde A La Elaboración De Los Estudios  Que Determinen Las Necesidades De Personal Subredes. (A 2024)."/>
    <n v="1"/>
    <s v="Suma"/>
    <n v="1"/>
    <s v="En ejecucion"/>
    <n v="1"/>
    <n v="60"/>
    <n v="60"/>
    <n v="100"/>
    <n v="40"/>
    <n v="40"/>
    <n v="100"/>
    <n v="0"/>
    <n v="0"/>
    <n v="0"/>
    <n v="0"/>
    <n v="0"/>
    <n v="0"/>
    <n v="0"/>
    <n v="0"/>
    <n v="0"/>
    <n v="100"/>
    <n v="100"/>
    <n v="100"/>
    <n v="925000000"/>
    <n v="925000000"/>
    <n v="100"/>
    <n v="0"/>
    <n v="0"/>
    <n v="0"/>
    <n v="0"/>
    <n v="0"/>
    <n v="0"/>
    <n v="0"/>
    <n v="0"/>
    <n v="0"/>
    <n v="0"/>
    <n v="0"/>
    <n v="0"/>
    <n v="925000000"/>
    <n v="925000000"/>
    <n v="100"/>
    <m/>
    <n v="925"/>
    <n v="925"/>
    <n v="0"/>
    <n v="0"/>
    <n v="0"/>
    <n v="0"/>
    <n v="0"/>
    <n v="0"/>
    <n v="0"/>
    <n v="0"/>
    <n v="925"/>
    <n v="925"/>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3"/>
    <s v="Adelantar 1 Revisión Y Actualización De La Plataforma Estratégica De La Entidad Acorde Con El Nuevo Modelo De Salud Incluyente, Sostenible, Participativo Y Diferencial. (A 2022)"/>
    <n v="1"/>
    <s v="Suma"/>
    <n v="1"/>
    <s v="En ejecucion"/>
    <n v="1"/>
    <n v="0.24"/>
    <n v="0.24"/>
    <n v="100"/>
    <n v="0.52"/>
    <n v="0.35"/>
    <n v="67.31"/>
    <n v="0.24"/>
    <n v="0"/>
    <n v="0"/>
    <n v="0"/>
    <n v="0"/>
    <n v="0"/>
    <n v="0"/>
    <n v="0"/>
    <n v="0"/>
    <n v="1"/>
    <n v="0.59"/>
    <n v="59"/>
    <n v="82591404"/>
    <n v="82591404"/>
    <n v="100"/>
    <n v="161284840"/>
    <n v="160567288"/>
    <n v="99.56"/>
    <n v="100000000"/>
    <n v="0"/>
    <n v="0"/>
    <n v="0"/>
    <n v="0"/>
    <n v="0"/>
    <n v="0"/>
    <n v="0"/>
    <n v="0"/>
    <n v="343876244"/>
    <n v="243158692"/>
    <n v="70.709999999999994"/>
    <m/>
    <n v="82.591403999999997"/>
    <n v="82.591403999999997"/>
    <n v="161.28484"/>
    <n v="160.56728799999999"/>
    <n v="100"/>
    <n v="0"/>
    <n v="0"/>
    <n v="0"/>
    <n v="0"/>
    <n v="0"/>
    <n v="343.87624399999999"/>
    <n v="243.15869199999997"/>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26"/>
    <n v="13"/>
    <n v="50"/>
    <n v="25"/>
    <n v="0"/>
    <n v="0"/>
    <n v="25"/>
    <n v="0"/>
    <n v="0"/>
    <n v="12"/>
    <n v="0"/>
    <n v="0"/>
    <n v="100"/>
    <n v="25"/>
    <n v="25"/>
    <n v="7328851638"/>
    <n v="7080560929"/>
    <n v="96.61"/>
    <n v="11275808040"/>
    <n v="9313287754"/>
    <n v="82.6"/>
    <n v="14495812856"/>
    <n v="0"/>
    <n v="0"/>
    <n v="15178719185"/>
    <n v="0"/>
    <n v="0"/>
    <n v="8768390099"/>
    <n v="0"/>
    <n v="0"/>
    <n v="57047581818"/>
    <n v="16393848683"/>
    <n v="28.74"/>
    <m/>
    <n v="7328.8516380000001"/>
    <n v="7080.5609290000002"/>
    <n v="11275.80804"/>
    <n v="9313.2877540000009"/>
    <n v="14495.812856"/>
    <n v="0"/>
    <n v="15178.719185"/>
    <n v="0"/>
    <n v="8768.3900990000002"/>
    <n v="0"/>
    <n v="57047.581818000006"/>
    <n v="16393.848683"/>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2"/>
    <s v="Suspendida"/>
    <n v="1"/>
    <n v="0.03"/>
    <n v="0.03"/>
    <n v="100"/>
    <n v="0"/>
    <n v="0"/>
    <n v="0"/>
    <n v="0"/>
    <n v="0"/>
    <n v="0"/>
    <n v="0"/>
    <n v="0"/>
    <n v="0"/>
    <n v="0"/>
    <n v="0"/>
    <n v="0"/>
    <n v="100"/>
    <n v="0.03"/>
    <n v="0.03"/>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1"/>
    <s v="Diseñar E Implementar 1 Programa De Educación Toma De Decisiones Y Producción De Conocimiento Para La Vida Y La Salud Por Y Para Los Ciudadanos.  (A 2024)"/>
    <n v="1"/>
    <s v="Suma"/>
    <n v="1"/>
    <s v="En ejecucion"/>
    <n v="1"/>
    <n v="0.12"/>
    <n v="0.12"/>
    <n v="100"/>
    <n v="0.28999999999999998"/>
    <n v="0.16"/>
    <n v="55.17"/>
    <n v="0.25"/>
    <n v="0"/>
    <n v="0"/>
    <n v="0.21"/>
    <n v="0"/>
    <n v="0"/>
    <n v="0.1"/>
    <n v="0"/>
    <n v="0"/>
    <n v="0.97"/>
    <n v="0.28000000000000003"/>
    <n v="28.87"/>
    <n v="657602202"/>
    <n v="655652140"/>
    <n v="99.7"/>
    <n v="5356964160"/>
    <n v="1585149542"/>
    <n v="29.59"/>
    <n v="5707489748"/>
    <n v="0"/>
    <n v="0"/>
    <n v="5051172443"/>
    <n v="0"/>
    <n v="0"/>
    <n v="2275030520"/>
    <n v="0"/>
    <n v="0"/>
    <n v="19048259073"/>
    <n v="2240801682"/>
    <n v="11.76"/>
    <m/>
    <n v="657.60220200000003"/>
    <n v="655.65214000000003"/>
    <n v="5356.9641600000004"/>
    <n v="1585.1495420000001"/>
    <n v="5707.489748"/>
    <n v="0"/>
    <n v="5051.1724430000004"/>
    <n v="0"/>
    <n v="2275.0305199999998"/>
    <n v="0"/>
    <n v="19048.259073000001"/>
    <n v="2240.8016820000003"/>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2"/>
    <s v="Diseñar 1 &quot;Política Distrital De Ciencia, Tecnología E Innovación Para La Vida, La Salud Y El Bienestar&quot; En La Ciudad Con La Academia, La Empresa Y La Ciudadanía.  (A 2024)"/>
    <n v="1"/>
    <s v="Suma"/>
    <n v="1"/>
    <s v="En ejecucion"/>
    <n v="1"/>
    <n v="0"/>
    <n v="0"/>
    <n v="0"/>
    <n v="0.56999999999999995"/>
    <n v="0"/>
    <n v="0"/>
    <n v="0.16"/>
    <n v="0"/>
    <n v="0"/>
    <n v="0.16"/>
    <n v="0"/>
    <n v="0"/>
    <n v="0.11"/>
    <n v="0"/>
    <n v="0"/>
    <n v="1"/>
    <n v="0"/>
    <n v="0"/>
    <n v="0"/>
    <n v="0"/>
    <n v="0"/>
    <n v="600000000"/>
    <n v="0"/>
    <n v="0"/>
    <n v="584399248"/>
    <n v="0"/>
    <n v="0"/>
    <n v="592095218"/>
    <n v="0"/>
    <n v="0"/>
    <n v="208099027"/>
    <n v="0"/>
    <n v="0"/>
    <n v="1984593493"/>
    <n v="0"/>
    <n v="0"/>
    <s v="VIGENCIA (a 30/06/2021): Radicación ante contratación desde abril del estudio previo para el concurso de méritos para la formulación de la política.  Encuentros con ATENEA para afinar la participación de la agencia en el proceso de formulación de la política distrital de investigación en salud.  Reunión con la academia de ciencias para invitarlos a conformar mesa de acompañantes al proceso de formulación de la política."/>
    <n v="0"/>
    <n v="0"/>
    <n v="600"/>
    <n v="0"/>
    <n v="584.39924799999994"/>
    <n v="0"/>
    <n v="592.09521800000005"/>
    <n v="0"/>
    <n v="208.09902700000001"/>
    <n v="0"/>
    <n v="1984.5934930000001"/>
    <n v="0"/>
  </r>
  <r>
    <n v="16"/>
    <s v="Un Nuevo Contrato Social y Ambiental para la Bogotá del Siglo XXI"/>
    <x v="0"/>
    <n v="2021"/>
    <s v="30/06/2021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15"/>
    <n v="55.56"/>
    <n v="31"/>
    <n v="0"/>
    <n v="0"/>
    <n v="30"/>
    <n v="0"/>
    <n v="0"/>
    <n v="11"/>
    <n v="0"/>
    <n v="0"/>
    <n v="100"/>
    <n v="16"/>
    <n v="16"/>
    <n v="39143300"/>
    <n v="39143300"/>
    <n v="100"/>
    <n v="619507840"/>
    <n v="182000000"/>
    <n v="29.38"/>
    <n v="974493425"/>
    <n v="0"/>
    <n v="0"/>
    <n v="826171782"/>
    <n v="0"/>
    <n v="0"/>
    <n v="204018653"/>
    <n v="0"/>
    <n v="0"/>
    <n v="2663335000"/>
    <n v="221143300"/>
    <n v="8.3000000000000007"/>
    <m/>
    <n v="39.143300000000004"/>
    <n v="39.143300000000004"/>
    <n v="619.50783999999999"/>
    <n v="182"/>
    <n v="974.493425"/>
    <n v="0"/>
    <n v="826.17178200000001"/>
    <n v="0"/>
    <n v="204.018653"/>
    <n v="0"/>
    <n v="2663.335"/>
    <n v="221.1433000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25000000"/>
    <n v="0"/>
    <n v="0"/>
    <n v="294739877"/>
    <n v="0"/>
    <n v="0"/>
    <n v="294739877"/>
    <n v="0"/>
    <n v="0"/>
    <n v="294739877"/>
    <n v="0"/>
    <n v="0"/>
    <n v="909219631"/>
    <n v="0"/>
    <n v="0"/>
    <s v="VIGENCIA (a 30/06/2021): Para este primer semestre del 2021, se ha elaborado el 50% del documento de lineamientos técnicos para gestionar los procesos de desarrollo de habilidades y capacidades de las organizaciones sociales y comunitarias, titulado &quot;Manual de Formulación de Iniciativas Comunitarias¿, el cual contiene las orientaciones del ejercicio de formulación de los proyectos de iniciativas con participación social y comunitaria. Para ello, se realizó una revisión documental del Plan Distrital de Desarrollo 2020 ¿ 2024: un Nuevo Contrato Social y Ambiental para la Bogotá del Siglo XXI, el Plan Distrital de Gestión del Riesgo de Desastres y del Cambio Climático, y, documentos con experiencias similares para darle soporte técnico y normativo al desarrollo del documento.  También se realizaron visitas a comunidades del sector de Ciudad Bolívar (Altos de Jalisco y Peñón del Cortijo) y San Cristóbal (Moralba), lo cual permitió establecer un primer contacto con líderes comunitarios quienes han expresado la disponibilidad para el desarrollo de iniciativas comunitarias. Durante el período el área de Iniciativas ha trabajado activamente con otras áreas misionales en el diseño y divulgación de espacios de transferencia de conocimiento con diferentes grupos poblacionales, lo cual ha permitido identificar las estrategias metodológicas para promover acciones de gestión de riesgo y adaptación al cambio climático a través de las iniciativas comunitarias."/>
    <n v="0"/>
    <n v="0"/>
    <n v="25"/>
    <n v="0"/>
    <n v="294.73987699999998"/>
    <n v="0"/>
    <n v="294.73987699999998"/>
    <n v="0"/>
    <n v="294.73987699999998"/>
    <n v="0"/>
    <n v="909.21963099999994"/>
    <n v="0"/>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2"/>
    <s v="Capacitar 100 Personas En Cultura Y Ciencia Ciudadana Para La Reducción Del Riesgo Y Adaptación Al Cambio Climático"/>
    <n v="1"/>
    <s v="Suma"/>
    <n v="1"/>
    <s v="En ejecucion"/>
    <n v="1"/>
    <n v="20"/>
    <n v="20"/>
    <n v="100"/>
    <n v="20"/>
    <n v="20"/>
    <n v="100"/>
    <n v="20"/>
    <n v="0"/>
    <n v="0"/>
    <n v="20"/>
    <n v="0"/>
    <n v="0"/>
    <n v="20"/>
    <n v="0"/>
    <n v="0"/>
    <n v="100"/>
    <n v="40"/>
    <n v="40"/>
    <n v="100000"/>
    <n v="0"/>
    <n v="0"/>
    <n v="129142000"/>
    <n v="119459500"/>
    <n v="92.5"/>
    <n v="93717680"/>
    <n v="0"/>
    <n v="0"/>
    <n v="93717680"/>
    <n v="0"/>
    <n v="0"/>
    <n v="47765462"/>
    <n v="0"/>
    <n v="0"/>
    <n v="364442822"/>
    <n v="119459500"/>
    <n v="32.78"/>
    <s v="VIGENCIA (a 30/06/2021): Durante el período de enero a junio de 2021 desde el área de educación se cumplió con la meta de capacitar a veinte (20) personas, adicional a esto se logró vincular a estas actividades de divulgación y sensibilización a tres mil doscientas veintiún (3.221)  personas más, a través de la realización de cuarenta y dos (42) actividades de sensibilización por medio de las plataformas meet, teams y zoom, nueve (9) actividades de divulgación en redes sociales conmemorando con datos curiosos los días nacionales e internacionales del Calendario Ambiental 2021 y tres (3) actividades de apoyo logístico como gestores educativos para las charlas de sensibilización en la temática de ¿Cambio Climático¿ realizadas con la Secretaria de Gobierno, la Universidad Minuto de Dios - UNIMINUTO y el Consejo Local de Gestión del Riesgo de la localidad de Fontibón con la charla de ¿Riesgo Sísmico¿."/>
    <n v="0.1"/>
    <n v="0"/>
    <n v="129.142"/>
    <n v="119.45950000000001"/>
    <n v="93.717680000000001"/>
    <n v="0"/>
    <n v="93.717680000000001"/>
    <n v="0"/>
    <n v="47.765461999999999"/>
    <n v="0"/>
    <n v="364.44282200000004"/>
    <n v="119.4595000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3"/>
    <s v="Implementar 1 Sistema De Información  Para El  Sistema Único De Registro Escolar -Sure"/>
    <n v="2"/>
    <s v="Constante"/>
    <n v="1"/>
    <s v="En ejecucion"/>
    <n v="1"/>
    <n v="1"/>
    <n v="1"/>
    <n v="100"/>
    <n v="1"/>
    <n v="1"/>
    <n v="100"/>
    <n v="1"/>
    <n v="0"/>
    <n v="0"/>
    <n v="1"/>
    <n v="0"/>
    <n v="0"/>
    <n v="1"/>
    <n v="0"/>
    <n v="0"/>
    <s v="N/A"/>
    <s v="N/A"/>
    <s v="N/A"/>
    <n v="29946000"/>
    <n v="29704500"/>
    <n v="99.17"/>
    <n v="72450000"/>
    <n v="65205000"/>
    <n v="90.01"/>
    <n v="35144129"/>
    <n v="0"/>
    <n v="0"/>
    <n v="35144129"/>
    <n v="0"/>
    <n v="0"/>
    <n v="17912049"/>
    <n v="0"/>
    <n v="0"/>
    <n v="190596307"/>
    <n v="94909500"/>
    <n v="49.8"/>
    <m/>
    <n v="29.946000000000002"/>
    <n v="29.704499999999999"/>
    <n v="72.45"/>
    <n v="65.204999999999998"/>
    <n v="35.144129"/>
    <n v="0"/>
    <n v="35.144129"/>
    <n v="0"/>
    <n v="17.912049"/>
    <n v="0"/>
    <n v="190.596307"/>
    <n v="94.909499999999994"/>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4"/>
    <s v="Elaborar 1 Documento  Para El Programa De Investigación En Ciencias Y Cambio Climático"/>
    <n v="1"/>
    <s v="Suma"/>
    <n v="1"/>
    <s v="En ejecucion"/>
    <n v="1"/>
    <n v="0"/>
    <n v="0"/>
    <n v="0"/>
    <n v="1"/>
    <n v="0"/>
    <n v="0"/>
    <n v="0"/>
    <n v="0"/>
    <n v="0"/>
    <n v="0"/>
    <n v="0"/>
    <n v="0"/>
    <n v="0"/>
    <n v="0"/>
    <n v="0"/>
    <n v="1"/>
    <n v="0"/>
    <n v="0"/>
    <n v="0"/>
    <n v="0"/>
    <n v="0"/>
    <n v="35232000"/>
    <n v="0"/>
    <n v="0"/>
    <n v="0"/>
    <n v="0"/>
    <n v="0"/>
    <n v="0"/>
    <n v="0"/>
    <n v="0"/>
    <n v="0"/>
    <n v="0"/>
    <n v="0"/>
    <n v="35232000"/>
    <n v="0"/>
    <n v="0"/>
    <s v="VIGENCIA (a 30/06/2021): Por medio del cual se crea y adopta el Programa de Investigación en Ciencias y Cambio Climático, este documento contiene los objetivos, definiciones, componentes, líneas de investigación y etapas de implementación del programa.  Una vez estructurado el documento, durante el segundo trimestre se hizo el proceso de revisión y aprobación por parte de la Subdirección para la Reducción del Riesgo y Adaptación al Cambio Climático, una vez avalado se pasó a revisión de la Oficina Asesora Jurídica y se recibieron las observaciones pertinentes, sobre las cuales se realizaron los ajustes respectivos y se envió nuevamente a validación por parte de esta Oficina, esperando nuevas observaciones para los ajustes adicionales que se requieran y así tener la aprobación final para ser tramitada ante la Dirección de la Entidad, en este sentido se ha avanzado en un 50% de esta meta. Este proyecto de resolución logra consolidar las discusiones desarrolladas en 2020, con algunas entidades con experiencia en el proceso de investigación en el sector ambiente: Instituto de Investigación de Recursos Biológicos Alexander von Humboldt,  Instituto de Hidrología, Meteorología y Estudios Ambientales -IDEAM, AGROSAVIA, Jardín Botánico de Bogotá D.C., a su vez incorpora también el trabajo realizado internamente en el IDIGER.   Durante el período comprendido entre el 01 de enero al 30 de junio de 2021, se logró obtener un documento consolidado del programa de investigación, que podrá ser adoptado mediante acto administrativo por el IDIGER."/>
    <n v="0"/>
    <n v="0"/>
    <n v="35.231999999999999"/>
    <n v="0"/>
    <n v="0"/>
    <n v="0"/>
    <n v="0"/>
    <n v="0"/>
    <n v="0"/>
    <n v="0"/>
    <n v="35.231999999999999"/>
    <n v="0"/>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5"/>
    <s v="Promover El 100 Porciento De Las Acciones De Articulación Y Promoción De Gestión Del Riesgo Y Adaptación Al Cambio Climático"/>
    <n v="2"/>
    <s v="Constante"/>
    <n v="1"/>
    <s v="En ejecucion"/>
    <n v="1"/>
    <n v="100"/>
    <n v="100"/>
    <n v="100"/>
    <n v="100"/>
    <n v="50"/>
    <n v="50"/>
    <n v="100"/>
    <n v="0"/>
    <n v="0"/>
    <n v="100"/>
    <n v="0"/>
    <n v="0"/>
    <n v="100"/>
    <n v="0"/>
    <n v="0"/>
    <s v="N/A"/>
    <s v="N/A"/>
    <s v="N/A"/>
    <n v="624779300"/>
    <n v="624779300"/>
    <n v="100"/>
    <n v="1115070000"/>
    <n v="1067736000"/>
    <n v="95.76"/>
    <n v="2108647767"/>
    <n v="0"/>
    <n v="0"/>
    <n v="2108647767"/>
    <n v="0"/>
    <n v="0"/>
    <n v="1074722922"/>
    <n v="0"/>
    <n v="0"/>
    <n v="7031867756"/>
    <n v="1692515300"/>
    <n v="24.07"/>
    <m/>
    <n v="624.77930000000003"/>
    <n v="624.77930000000003"/>
    <n v="1115.07"/>
    <n v="1067.7360000000001"/>
    <n v="2108.6477669999999"/>
    <n v="0"/>
    <n v="2108.6477669999999"/>
    <n v="0"/>
    <n v="1074.7229219999999"/>
    <n v="0"/>
    <n v="7031.8677559999996"/>
    <n v="1692.5153"/>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6"/>
    <s v="Gestionar La Ejecución De 9 Obras Para La Reducción Del Riesgo De Desastres"/>
    <n v="1"/>
    <s v="Suma"/>
    <n v="1"/>
    <s v="En ejecucion"/>
    <n v="1"/>
    <n v="1"/>
    <n v="1"/>
    <n v="100"/>
    <n v="2"/>
    <n v="0"/>
    <n v="0"/>
    <n v="3"/>
    <n v="0"/>
    <n v="0"/>
    <n v="2"/>
    <n v="0"/>
    <n v="0"/>
    <n v="1"/>
    <n v="0"/>
    <n v="0"/>
    <n v="9"/>
    <n v="1"/>
    <n v="11.11"/>
    <n v="1966796270"/>
    <n v="1912340749"/>
    <n v="97.23"/>
    <n v="8097057718"/>
    <n v="334056567"/>
    <n v="4.13"/>
    <n v="11386313616"/>
    <n v="0"/>
    <n v="0"/>
    <n v="11386313616"/>
    <n v="0"/>
    <n v="0"/>
    <n v="9070224362"/>
    <n v="0"/>
    <n v="0"/>
    <n v="41906705582"/>
    <n v="2246397316"/>
    <n v="5.36"/>
    <s v="VIGENCIA (a 30/06/2021): Durante este período, se ejecutó el contrato de obra No. 586 - 2020 y el contrato de interventoría No. 579-2020. Este contrato tenía como objeto la ¿construcción de de las obras para la mitigación del riesgo por remoción en masa presentado en el barrio Los Laches en el sector comprendido entre la diagonal 4A y la carrera 6 Este, y su área de influencia en la localidad Santa Fe de Bogotá D.C.¿. El acta de recibo a satisfacción se suscribió el día 10 de mayo de 2021.   Lo anterior, se desarrolla dando cumplimiento al Plan de Desarrollo Distrital ¿Un nuevo contrato social y ambiental para el siglo XXI¿, donde la entidad identificó y formuló el proyecto de inversión ¿Fortalecimiento de acciones para la reducción del riesgo y medidas de adaptación al cambio climático en Bogotá¿ y se estableció la meta de ¿Construir 9 obras de mitigación y adecuación¿. Esta obra se entrego en el 1 semestre de 2021, pero se gestionó y reportó en el 2020."/>
    <n v="1966.79627"/>
    <n v="1912.340749"/>
    <n v="8097.057718"/>
    <n v="334.05656699999997"/>
    <n v="11386.313615999999"/>
    <n v="0"/>
    <n v="11386.313615999999"/>
    <n v="0"/>
    <n v="9070.2243620000008"/>
    <n v="0"/>
    <n v="41906.705582000002"/>
    <n v="2246.397316"/>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7"/>
    <s v="Gestionar El 100 Porciento De Las Acciones Relacionadas Con El Reasentamiento De Familias En Alto Riesgo No Mitigable"/>
    <n v="2"/>
    <s v="Constante"/>
    <n v="1"/>
    <s v="En ejecucion"/>
    <n v="1"/>
    <n v="100"/>
    <n v="100"/>
    <n v="100"/>
    <n v="100"/>
    <n v="11"/>
    <n v="11"/>
    <n v="100"/>
    <n v="0"/>
    <n v="0"/>
    <n v="100"/>
    <n v="0"/>
    <n v="0"/>
    <n v="100"/>
    <n v="0"/>
    <n v="0"/>
    <s v="N/A"/>
    <s v="N/A"/>
    <s v="N/A"/>
    <n v="2477840464"/>
    <n v="2031304176"/>
    <n v="81.98"/>
    <n v="2254760282"/>
    <n v="1703229749"/>
    <n v="75.540000000000006"/>
    <n v="2125275138"/>
    <n v="0"/>
    <n v="0"/>
    <n v="2125275138"/>
    <n v="0"/>
    <n v="0"/>
    <n v="1083197461"/>
    <n v="0"/>
    <n v="0"/>
    <n v="10066348483"/>
    <n v="3734533925"/>
    <n v="37.1"/>
    <m/>
    <n v="2477.8404639999999"/>
    <n v="2031.3041760000001"/>
    <n v="2254.7602820000002"/>
    <n v="1703.2297490000001"/>
    <n v="2125.275138"/>
    <n v="0"/>
    <n v="2125.275138"/>
    <n v="0"/>
    <n v="1083.197461"/>
    <n v="0"/>
    <n v="10066.348483"/>
    <n v="3734.5339250000002"/>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8"/>
    <s v="Diseñar 1 Instrumento De Retención Intencional O Transferencia Del Riesgo, Para Cada Uno De Los Escenarios Del Riesgo Priorizados En Bogotá D.C"/>
    <n v="3"/>
    <s v="Creciente"/>
    <n v="1"/>
    <s v="En ejecucion"/>
    <n v="1"/>
    <n v="0.25"/>
    <n v="0.25"/>
    <n v="100"/>
    <n v="0.5"/>
    <n v="0.4"/>
    <n v="80"/>
    <n v="0.75"/>
    <n v="0"/>
    <n v="0"/>
    <n v="0.85"/>
    <n v="0"/>
    <n v="0"/>
    <n v="1"/>
    <n v="0"/>
    <n v="0"/>
    <s v="N/A"/>
    <s v="N/A"/>
    <s v="N/A"/>
    <n v="28980000"/>
    <n v="28980000"/>
    <n v="100"/>
    <n v="72450000"/>
    <n v="72450000"/>
    <n v="100"/>
    <n v="258833395"/>
    <n v="0"/>
    <n v="0"/>
    <n v="258833395"/>
    <n v="0"/>
    <n v="0"/>
    <n v="131920649"/>
    <n v="0"/>
    <n v="0"/>
    <n v="751017439"/>
    <n v="101430000"/>
    <n v="13.51"/>
    <m/>
    <n v="28.98"/>
    <n v="28.98"/>
    <n v="72.45"/>
    <n v="72.45"/>
    <n v="258.833395"/>
    <n v="0"/>
    <n v="258.833395"/>
    <n v="0"/>
    <n v="131.920649"/>
    <n v="0"/>
    <n v="751.01743900000008"/>
    <n v="101.43"/>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5"/>
    <n v="9"/>
    <s v="Implementar El 100 Porciento Del Plan De Acción De Adaptación Al Cambio Climático Desde La Misionalidad Del Idiger"/>
    <n v="2"/>
    <s v="Constante"/>
    <n v="1"/>
    <s v="En ejecucion"/>
    <n v="1"/>
    <n v="100"/>
    <n v="100"/>
    <n v="100"/>
    <n v="100"/>
    <n v="80"/>
    <n v="80"/>
    <n v="100"/>
    <n v="0"/>
    <n v="0"/>
    <n v="100"/>
    <n v="0"/>
    <n v="0"/>
    <n v="100"/>
    <n v="0"/>
    <n v="0"/>
    <s v="N/A"/>
    <s v="N/A"/>
    <s v="N/A"/>
    <n v="70280699"/>
    <n v="70186133"/>
    <n v="99.87"/>
    <n v="64550000"/>
    <n v="56964000"/>
    <n v="88.24"/>
    <n v="1319474256"/>
    <n v="0"/>
    <n v="0"/>
    <n v="1319474256"/>
    <n v="0"/>
    <n v="0"/>
    <n v="620627155"/>
    <n v="0"/>
    <n v="0"/>
    <n v="3394406366"/>
    <n v="127150133"/>
    <n v="3.75"/>
    <m/>
    <n v="70.280698999999998"/>
    <n v="70.186132999999998"/>
    <n v="64.55"/>
    <n v="56.963999999999999"/>
    <n v="1319.474256"/>
    <n v="0"/>
    <n v="1319.474256"/>
    <n v="0"/>
    <n v="620.62715500000002"/>
    <n v="0"/>
    <n v="3394.4063660000002"/>
    <n v="127.150133"/>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1"/>
    <s v="Brindar El 100 Porciento De La Asistencia Técnica A Las Entidades Que Conforman El Sdgr-Cc"/>
    <n v="2"/>
    <s v="Constante"/>
    <n v="1"/>
    <s v="En ejecucion"/>
    <n v="1"/>
    <n v="100"/>
    <n v="100"/>
    <n v="100"/>
    <n v="100"/>
    <n v="36.5"/>
    <n v="36.5"/>
    <n v="100"/>
    <n v="0"/>
    <n v="0"/>
    <n v="100"/>
    <n v="0"/>
    <n v="0"/>
    <n v="100"/>
    <n v="0"/>
    <n v="0"/>
    <s v="N/A"/>
    <s v="N/A"/>
    <s v="N/A"/>
    <n v="97807500"/>
    <n v="97807500"/>
    <n v="100"/>
    <n v="80000000"/>
    <n v="80000000"/>
    <n v="100"/>
    <n v="28822777"/>
    <n v="0"/>
    <n v="0"/>
    <n v="30404519"/>
    <n v="0"/>
    <n v="0"/>
    <n v="20842972"/>
    <n v="0"/>
    <n v="0"/>
    <n v="257877768"/>
    <n v="177807500"/>
    <n v="68.95"/>
    <m/>
    <n v="97.807500000000005"/>
    <n v="97.807500000000005"/>
    <n v="80"/>
    <n v="80"/>
    <n v="28.822776999999999"/>
    <n v="0"/>
    <n v="30.404519000000001"/>
    <n v="0"/>
    <n v="20.842972"/>
    <n v="0"/>
    <n v="257.877768"/>
    <n v="177.8075"/>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2"/>
    <s v="Gestionar El 100 Porciento De Las Acciones Encaminadas Al Fortalecimiento De Las Capacidades De Respuesta A Emergencias."/>
    <n v="2"/>
    <s v="Constante"/>
    <n v="1"/>
    <s v="En ejecucion"/>
    <n v="1"/>
    <n v="100"/>
    <n v="100"/>
    <n v="100"/>
    <n v="100"/>
    <n v="41.17"/>
    <n v="41.17"/>
    <n v="100"/>
    <n v="0"/>
    <n v="0"/>
    <n v="100"/>
    <n v="0"/>
    <n v="0"/>
    <n v="100"/>
    <n v="0"/>
    <n v="0"/>
    <s v="N/A"/>
    <s v="N/A"/>
    <s v="N/A"/>
    <n v="447047067"/>
    <n v="447047067"/>
    <n v="100"/>
    <n v="518200800"/>
    <n v="484231033"/>
    <n v="93.44"/>
    <n v="208424684"/>
    <n v="0"/>
    <n v="0"/>
    <n v="219862652"/>
    <n v="0"/>
    <n v="0"/>
    <n v="150720717"/>
    <n v="0"/>
    <n v="0"/>
    <n v="1544255920"/>
    <n v="931278100"/>
    <n v="60.31"/>
    <m/>
    <n v="447.04706700000003"/>
    <n v="447.04706700000003"/>
    <n v="518.20079999999996"/>
    <n v="484.23103300000002"/>
    <n v="208.42468400000001"/>
    <n v="0"/>
    <n v="219.862652"/>
    <n v="0"/>
    <n v="150.72071700000001"/>
    <n v="0"/>
    <n v="1544.2559200000001"/>
    <n v="931.27809999999999"/>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3"/>
    <s v="Ejecutar El 100 Porciento Del Plan De Acción Para La Divulgación, Promoción Y/O Capacitación A Personas, Organizaciones Y/O Instituciones En Respuesta A Emergencias."/>
    <n v="2"/>
    <s v="Constante"/>
    <n v="1"/>
    <s v="En ejecucion"/>
    <n v="1"/>
    <n v="100"/>
    <n v="100"/>
    <n v="100"/>
    <n v="100"/>
    <n v="41"/>
    <n v="41"/>
    <n v="100"/>
    <n v="0"/>
    <n v="0"/>
    <n v="100"/>
    <n v="0"/>
    <n v="0"/>
    <n v="100"/>
    <n v="0"/>
    <n v="0"/>
    <s v="N/A"/>
    <s v="N/A"/>
    <s v="N/A"/>
    <n v="21735000"/>
    <n v="21735000"/>
    <n v="100"/>
    <n v="137960000"/>
    <n v="80000000"/>
    <n v="57.99"/>
    <n v="490692968"/>
    <n v="0"/>
    <n v="0"/>
    <n v="517621302"/>
    <n v="0"/>
    <n v="0"/>
    <n v="354840871"/>
    <n v="0"/>
    <n v="0"/>
    <n v="1522850141"/>
    <n v="101735000"/>
    <n v="6.68"/>
    <m/>
    <n v="21.734999999999999"/>
    <n v="21.734999999999999"/>
    <n v="137.96"/>
    <n v="80"/>
    <n v="490.69296800000001"/>
    <n v="0"/>
    <n v="517.62130200000001"/>
    <n v="0"/>
    <n v="354.84087099999999"/>
    <n v="0"/>
    <n v="1522.8501409999999"/>
    <n v="101.735"/>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50"/>
    <n v="50"/>
    <n v="100"/>
    <n v="0"/>
    <n v="0"/>
    <n v="100"/>
    <n v="0"/>
    <n v="0"/>
    <n v="100"/>
    <n v="0"/>
    <n v="0"/>
    <s v="N/A"/>
    <s v="N/A"/>
    <s v="N/A"/>
    <n v="183275000"/>
    <n v="183275000"/>
    <n v="100"/>
    <n v="216459000"/>
    <n v="216459000"/>
    <n v="100"/>
    <n v="1627512107"/>
    <n v="0"/>
    <n v="0"/>
    <n v="439725304"/>
    <n v="0"/>
    <n v="0"/>
    <n v="301441437"/>
    <n v="0"/>
    <n v="0"/>
    <n v="2768412848"/>
    <n v="399734000"/>
    <n v="14.44"/>
    <m/>
    <n v="183.27500000000001"/>
    <n v="183.27500000000001"/>
    <n v="216.459"/>
    <n v="216.459"/>
    <n v="1627.512107"/>
    <n v="0"/>
    <n v="439.72530399999999"/>
    <n v="0"/>
    <n v="301.44143700000001"/>
    <n v="0"/>
    <n v="2768.4128479999999"/>
    <n v="399.73400000000004"/>
  </r>
  <r>
    <n v="16"/>
    <s v="Un Nuevo Contrato Social y Ambiental para la Bogotá del Siglo XXI"/>
    <x v="0"/>
    <n v="2021"/>
    <s v="30/06/2021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5"/>
    <s v="Ejecutar El 100 Porciento De Las Acciones De Respuesta A Emergencias Y/O Desastres A Través Del Fortalecimiento De Las Capacidades Físicas, Técnicas Y/O Tecnologicas."/>
    <n v="2"/>
    <s v="Constante"/>
    <n v="1"/>
    <s v="En ejecucion"/>
    <n v="1"/>
    <n v="100"/>
    <n v="100"/>
    <n v="100"/>
    <n v="100"/>
    <n v="100"/>
    <n v="100"/>
    <n v="100"/>
    <n v="0"/>
    <n v="0"/>
    <n v="100"/>
    <n v="0"/>
    <n v="0"/>
    <n v="100"/>
    <n v="0"/>
    <n v="0"/>
    <s v="N/A"/>
    <s v="N/A"/>
    <s v="N/A"/>
    <n v="1336839433"/>
    <n v="1326245394"/>
    <n v="99.21"/>
    <n v="1342172200"/>
    <n v="1186172000"/>
    <n v="88.38"/>
    <n v="1527745654"/>
    <n v="0"/>
    <n v="0"/>
    <n v="1611585548"/>
    <n v="0"/>
    <n v="0"/>
    <n v="1104777599"/>
    <n v="0"/>
    <n v="0"/>
    <n v="6923120434"/>
    <n v="2512417394"/>
    <n v="36.29"/>
    <m/>
    <n v="1336.8394330000001"/>
    <n v="1326.245394"/>
    <n v="1342.1722"/>
    <n v="1186.172"/>
    <n v="1527.7456540000001"/>
    <n v="0"/>
    <n v="1611.585548"/>
    <n v="0"/>
    <n v="1104.777599"/>
    <n v="0"/>
    <n v="6923.1204340000004"/>
    <n v="2512.417394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2"/>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100"/>
    <n v="100"/>
    <n v="100"/>
    <n v="0"/>
    <n v="0"/>
    <n v="100"/>
    <n v="0"/>
    <n v="0"/>
    <n v="100"/>
    <n v="0"/>
    <n v="0"/>
    <s v="N/A"/>
    <s v="N/A"/>
    <s v="N/A"/>
    <n v="143727000"/>
    <n v="125889000"/>
    <n v="87.59"/>
    <n v="210792000"/>
    <n v="210792000"/>
    <n v="100"/>
    <n v="524829690"/>
    <n v="0"/>
    <n v="0"/>
    <n v="551071175"/>
    <n v="0"/>
    <n v="0"/>
    <n v="578624734"/>
    <n v="0"/>
    <n v="0"/>
    <n v="2009044599"/>
    <n v="336681000"/>
    <n v="16.760000000000002"/>
    <m/>
    <n v="143.727"/>
    <n v="125.889"/>
    <n v="210.792"/>
    <n v="210.792"/>
    <n v="524.82969000000003"/>
    <n v="0"/>
    <n v="551.07117500000004"/>
    <n v="0"/>
    <n v="578.62473399999999"/>
    <n v="0"/>
    <n v="2009.0445990000001"/>
    <n v="336.68099999999998"/>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2"/>
    <n v="2"/>
    <s v="Fortalecer El 100 Porciento De Los Componentes De Conocimiento Del Sistema De Información De Gestión De Riesgos Y De Cambio Climático Sire Con Enfoque De Escenarios."/>
    <n v="2"/>
    <s v="Constante"/>
    <n v="1"/>
    <s v="En ejecucion"/>
    <n v="1"/>
    <n v="100"/>
    <n v="100"/>
    <n v="100"/>
    <n v="100"/>
    <n v="100"/>
    <n v="100"/>
    <n v="100"/>
    <n v="0"/>
    <n v="0"/>
    <n v="100"/>
    <n v="0"/>
    <n v="0"/>
    <n v="100"/>
    <n v="0"/>
    <n v="0"/>
    <s v="N/A"/>
    <s v="N/A"/>
    <s v="N/A"/>
    <n v="364141241"/>
    <n v="356708741"/>
    <n v="97.96"/>
    <n v="285796000"/>
    <n v="278551000"/>
    <n v="97.46"/>
    <n v="1214503103"/>
    <n v="0"/>
    <n v="0"/>
    <n v="1268279718"/>
    <n v="0"/>
    <n v="0"/>
    <n v="913170745"/>
    <n v="0"/>
    <n v="0"/>
    <n v="4045890807"/>
    <n v="635259741"/>
    <n v="15.7"/>
    <m/>
    <n v="364.14124099999998"/>
    <n v="356.70874099999997"/>
    <n v="285.79599999999999"/>
    <n v="278.55099999999999"/>
    <n v="1214.503103"/>
    <n v="0"/>
    <n v="1268.279718"/>
    <n v="0"/>
    <n v="913.17074500000001"/>
    <n v="0"/>
    <n v="4045.8908070000002"/>
    <n v="635.25974099999996"/>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2"/>
    <n v="3"/>
    <s v="Realizar El 100 Porciento De Los Estudios Detallados De Amenaza Y/O Riesgo Para Diferentes Fenómenos Amenazantes"/>
    <n v="2"/>
    <s v="Constante"/>
    <n v="1"/>
    <s v="En ejecucion"/>
    <n v="1"/>
    <n v="100"/>
    <n v="0"/>
    <n v="0"/>
    <n v="100"/>
    <n v="15"/>
    <n v="15"/>
    <n v="100"/>
    <n v="0"/>
    <n v="0"/>
    <n v="100"/>
    <n v="0"/>
    <n v="0"/>
    <n v="100"/>
    <n v="0"/>
    <n v="0"/>
    <s v="N/A"/>
    <s v="N/A"/>
    <s v="N/A"/>
    <n v="899153551"/>
    <n v="834808081"/>
    <n v="92.84"/>
    <n v="1263939974"/>
    <n v="587871000"/>
    <n v="46.51"/>
    <n v="1247377746"/>
    <n v="0"/>
    <n v="0"/>
    <n v="1309746633"/>
    <n v="0"/>
    <n v="0"/>
    <n v="688951881"/>
    <n v="0"/>
    <n v="0"/>
    <n v="5409169785"/>
    <n v="1422679081"/>
    <n v="26.3"/>
    <m/>
    <n v="899.15355099999999"/>
    <n v="834.80808100000002"/>
    <n v="1263.9399739999999"/>
    <n v="587.87099999999998"/>
    <n v="1247.3777459999999"/>
    <n v="0"/>
    <n v="1309.746633"/>
    <n v="0"/>
    <n v="688.95188099999996"/>
    <n v="0"/>
    <n v="5409.1697849999991"/>
    <n v="1422.679081"/>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2"/>
    <n v="4"/>
    <s v="Elaborar 18700 Documentos De Conceptos Y/O Diagnosticos Técnicos De Amenaza Y/O Riesgo"/>
    <n v="1"/>
    <s v="Suma"/>
    <n v="1"/>
    <s v="En ejecucion"/>
    <n v="1"/>
    <n v="1187"/>
    <n v="1187"/>
    <n v="100"/>
    <n v="4840"/>
    <n v="2005"/>
    <n v="41.43"/>
    <n v="5100"/>
    <n v="0"/>
    <n v="0"/>
    <n v="5173"/>
    <n v="0"/>
    <n v="0"/>
    <n v="2400"/>
    <n v="0"/>
    <n v="0"/>
    <n v="18700"/>
    <n v="3192"/>
    <n v="17.07"/>
    <n v="641860332"/>
    <n v="573410165"/>
    <n v="89.34"/>
    <n v="1209277500"/>
    <n v="1054090333"/>
    <n v="87.17"/>
    <n v="1498100154"/>
    <n v="0"/>
    <n v="0"/>
    <n v="1573005163"/>
    <n v="0"/>
    <n v="0"/>
    <n v="825827712"/>
    <n v="0"/>
    <n v="0"/>
    <n v="5748070861"/>
    <n v="1627500498"/>
    <n v="28.31"/>
    <m/>
    <n v="641.86033199999997"/>
    <n v="573.41016500000001"/>
    <n v="1209.2774999999999"/>
    <n v="1054.0903330000001"/>
    <n v="1498.100154"/>
    <n v="0"/>
    <n v="1573.005163"/>
    <n v="0"/>
    <n v="825.82771200000002"/>
    <n v="0"/>
    <n v="5748.0708610000001"/>
    <n v="1627.500498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2"/>
    <n v="5"/>
    <s v="Operar Y Mantener 1 Sistema De Alerta De Bogotá Generando Información Oportuna Sobre Las Condiciones De Riesgo"/>
    <n v="2"/>
    <s v="Constante"/>
    <n v="1"/>
    <s v="En ejecucion"/>
    <n v="1"/>
    <n v="1"/>
    <n v="1"/>
    <n v="100"/>
    <n v="1"/>
    <n v="1"/>
    <n v="100"/>
    <n v="1"/>
    <n v="0"/>
    <n v="0"/>
    <n v="1"/>
    <n v="0"/>
    <n v="0"/>
    <n v="1"/>
    <n v="0"/>
    <n v="0"/>
    <s v="N/A"/>
    <s v="N/A"/>
    <s v="N/A"/>
    <n v="913627354"/>
    <n v="847507620"/>
    <n v="92.76"/>
    <n v="520778526"/>
    <n v="508966672"/>
    <n v="97.73"/>
    <n v="1098492413"/>
    <n v="0"/>
    <n v="0"/>
    <n v="1153417034"/>
    <n v="0"/>
    <n v="0"/>
    <n v="605543943"/>
    <n v="0"/>
    <n v="0"/>
    <n v="4291859270"/>
    <n v="1356474292"/>
    <n v="31.61"/>
    <m/>
    <n v="913.62735399999997"/>
    <n v="847.50761999999997"/>
    <n v="520.77852600000006"/>
    <n v="508.96667200000002"/>
    <n v="1098.4924129999999"/>
    <n v="0"/>
    <n v="1153.4170340000001"/>
    <n v="0"/>
    <n v="605.54394300000001"/>
    <n v="0"/>
    <n v="4291.8592699999999"/>
    <n v="1356.4742919999999"/>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1"/>
    <s v="Gestionar El 100 Porciento De Los  Bienes Y/O  Servicios Ejecutados"/>
    <n v="2"/>
    <s v="Constante"/>
    <n v="1"/>
    <s v="En ejecucion"/>
    <n v="1"/>
    <n v="100"/>
    <n v="100"/>
    <n v="100"/>
    <n v="100"/>
    <n v="50"/>
    <n v="50"/>
    <n v="100"/>
    <n v="0"/>
    <n v="0"/>
    <n v="100"/>
    <n v="0"/>
    <n v="0"/>
    <n v="100"/>
    <n v="0"/>
    <n v="0"/>
    <s v="N/A"/>
    <s v="N/A"/>
    <s v="N/A"/>
    <n v="1353674027"/>
    <n v="1319634556"/>
    <n v="97.49"/>
    <n v="977101071"/>
    <n v="521976440"/>
    <n v="53.42"/>
    <n v="162217808"/>
    <n v="0"/>
    <n v="0"/>
    <n v="162217808"/>
    <n v="0"/>
    <n v="0"/>
    <n v="142802192"/>
    <n v="0"/>
    <n v="0"/>
    <n v="2798012906"/>
    <n v="1841610996"/>
    <n v="65.819999999999993"/>
    <m/>
    <n v="1353.674027"/>
    <n v="1319.634556"/>
    <n v="977.10107100000005"/>
    <n v="521.97644000000003"/>
    <n v="162.21780799999999"/>
    <n v="0"/>
    <n v="162.21780799999999"/>
    <n v="0"/>
    <n v="142.80219199999999"/>
    <n v="0"/>
    <n v="2798.0129059999999"/>
    <n v="1841.6109959999999"/>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2"/>
    <s v="Realizar El 100 Porciento De Las Actividades De Mejoramiento De La Entidad"/>
    <n v="2"/>
    <s v="Constante"/>
    <n v="1"/>
    <s v="En ejecucion"/>
    <n v="1"/>
    <n v="100"/>
    <n v="95"/>
    <n v="95"/>
    <n v="100"/>
    <n v="49.98"/>
    <n v="49.98"/>
    <n v="100"/>
    <n v="0"/>
    <n v="0"/>
    <n v="100"/>
    <n v="0"/>
    <n v="0"/>
    <n v="100"/>
    <n v="0"/>
    <n v="0"/>
    <s v="N/A"/>
    <s v="N/A"/>
    <s v="N/A"/>
    <n v="291222768"/>
    <n v="6666871"/>
    <n v="2.29"/>
    <n v="97572217"/>
    <n v="12201493"/>
    <n v="12.5"/>
    <n v="199570198"/>
    <n v="0"/>
    <n v="0"/>
    <n v="199570198"/>
    <n v="0"/>
    <n v="0"/>
    <n v="175683928"/>
    <n v="0"/>
    <n v="0"/>
    <n v="963619309"/>
    <n v="18868364"/>
    <n v="1.96"/>
    <m/>
    <n v="291.22276799999997"/>
    <n v="6.6668710000000004"/>
    <n v="97.572216999999995"/>
    <n v="12.201492999999999"/>
    <n v="199.570198"/>
    <n v="0"/>
    <n v="199.570198"/>
    <n v="0"/>
    <n v="175.68392800000001"/>
    <n v="0"/>
    <n v="963.61930900000004"/>
    <n v="18.868364"/>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3"/>
    <s v="Fortalecer El 100 Porciento De Las Acciones De Bienestar, Capacitación Y/O Seguridad En El Trabajo Para Los Colaboradores De  La Entidad"/>
    <n v="2"/>
    <s v="Constante"/>
    <n v="1"/>
    <s v="En ejecucion"/>
    <n v="1"/>
    <n v="100"/>
    <n v="91"/>
    <n v="91"/>
    <n v="100"/>
    <n v="43.5"/>
    <n v="43.5"/>
    <n v="100"/>
    <n v="0"/>
    <n v="0"/>
    <n v="100"/>
    <n v="0"/>
    <n v="0"/>
    <n v="100"/>
    <n v="0"/>
    <n v="0"/>
    <s v="N/A"/>
    <s v="N/A"/>
    <s v="N/A"/>
    <n v="249034200"/>
    <n v="247468800"/>
    <n v="99.37"/>
    <n v="122529500"/>
    <n v="72239000"/>
    <n v="58.96"/>
    <n v="45298453"/>
    <n v="0"/>
    <n v="0"/>
    <n v="45298453"/>
    <n v="0"/>
    <n v="0"/>
    <n v="39876746"/>
    <n v="0"/>
    <n v="0"/>
    <n v="502037352"/>
    <n v="319707800"/>
    <n v="63.68"/>
    <m/>
    <n v="249.0342"/>
    <n v="247.46879999999999"/>
    <n v="122.5295"/>
    <n v="72.239000000000004"/>
    <n v="45.298453000000002"/>
    <n v="0"/>
    <n v="45.298453000000002"/>
    <n v="0"/>
    <n v="39.876745999999997"/>
    <n v="0"/>
    <n v="502.03735199999994"/>
    <n v="319.70780000000002"/>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4"/>
    <s v="Gestionar El 100 Porciento De Las Actividades De Mejoramiento De La Infraestructura Tecnológica"/>
    <n v="2"/>
    <s v="Constante"/>
    <n v="1"/>
    <s v="En ejecucion"/>
    <n v="1"/>
    <n v="100"/>
    <n v="98"/>
    <n v="98"/>
    <n v="100"/>
    <n v="41"/>
    <n v="41"/>
    <n v="100"/>
    <n v="0"/>
    <n v="0"/>
    <n v="100"/>
    <n v="0"/>
    <n v="0"/>
    <n v="100"/>
    <n v="0"/>
    <n v="0"/>
    <s v="N/A"/>
    <s v="N/A"/>
    <s v="N/A"/>
    <n v="2526411600"/>
    <n v="2387428061"/>
    <n v="94.5"/>
    <n v="294353079"/>
    <n v="181072819"/>
    <n v="61.52"/>
    <n v="499211934"/>
    <n v="0"/>
    <n v="0"/>
    <n v="499211934"/>
    <n v="0"/>
    <n v="0"/>
    <n v="439461973"/>
    <n v="0"/>
    <n v="0"/>
    <n v="4258650520"/>
    <n v="2568500880"/>
    <n v="60.31"/>
    <m/>
    <n v="2526.4115999999999"/>
    <n v="2387.4280610000001"/>
    <n v="294.35307899999998"/>
    <n v="181.07281900000001"/>
    <n v="499.21193399999999"/>
    <n v="0"/>
    <n v="499.21193399999999"/>
    <n v="0"/>
    <n v="439.461973"/>
    <n v="0"/>
    <n v="4258.6505200000001"/>
    <n v="2568.500880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5"/>
    <s v="Gestionar E Implementar El 100 Porciento De Las Actividades Relacionadas Con El Plan Estratégico Institucional - Pei"/>
    <n v="2"/>
    <s v="Constante"/>
    <n v="1"/>
    <s v="En ejecucion"/>
    <n v="1"/>
    <n v="100"/>
    <n v="100"/>
    <n v="100"/>
    <n v="100"/>
    <n v="60"/>
    <n v="60"/>
    <n v="100"/>
    <n v="0"/>
    <n v="0"/>
    <n v="100"/>
    <n v="0"/>
    <n v="0"/>
    <n v="100"/>
    <n v="0"/>
    <n v="0"/>
    <s v="N/A"/>
    <s v="N/A"/>
    <s v="N/A"/>
    <n v="400255199"/>
    <n v="362770199"/>
    <n v="90.63"/>
    <n v="249188786"/>
    <n v="216212786"/>
    <n v="86.77"/>
    <n v="12821026"/>
    <n v="0"/>
    <n v="0"/>
    <n v="12821026"/>
    <n v="0"/>
    <n v="0"/>
    <n v="11286496"/>
    <n v="0"/>
    <n v="0"/>
    <n v="686372533"/>
    <n v="578982985"/>
    <n v="84.35"/>
    <m/>
    <n v="400.255199"/>
    <n v="362.77019899999999"/>
    <n v="249.18878599999999"/>
    <n v="216.21278599999999"/>
    <n v="12.821026"/>
    <n v="0"/>
    <n v="12.821026"/>
    <n v="0"/>
    <n v="11.286496"/>
    <n v="0"/>
    <n v="686.37253299999998"/>
    <n v="578.98298499999999"/>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6"/>
    <s v="Gestionar El 100 Porciento De Las Acciones Encaminadas Al Mejoramiento Del Modelo Integrado De Planeación Y Gestión-Mipg En La Entidad"/>
    <n v="2"/>
    <s v="Constante"/>
    <n v="1"/>
    <s v="En ejecucion"/>
    <n v="1"/>
    <n v="100"/>
    <n v="100"/>
    <n v="100"/>
    <n v="100"/>
    <n v="37"/>
    <n v="37"/>
    <n v="100"/>
    <n v="0"/>
    <n v="0"/>
    <n v="100"/>
    <n v="0"/>
    <n v="0"/>
    <n v="100"/>
    <n v="0"/>
    <n v="0"/>
    <s v="N/A"/>
    <s v="N/A"/>
    <s v="N/A"/>
    <n v="1458014530"/>
    <n v="1439852530"/>
    <n v="98.75"/>
    <n v="1014091016"/>
    <n v="644782066"/>
    <n v="63.58"/>
    <n v="254587100"/>
    <n v="0"/>
    <n v="0"/>
    <n v="254587100"/>
    <n v="0"/>
    <n v="0"/>
    <n v="224115935"/>
    <n v="0"/>
    <n v="0"/>
    <n v="3205395681"/>
    <n v="2084634596"/>
    <n v="65.040000000000006"/>
    <m/>
    <n v="1458.0145299999999"/>
    <n v="1439.8525299999999"/>
    <n v="1014.091016"/>
    <n v="644.78206599999999"/>
    <n v="254.58709999999999"/>
    <n v="0"/>
    <n v="254.58709999999999"/>
    <n v="0"/>
    <n v="224.11593500000001"/>
    <n v="0"/>
    <n v="3205.395681"/>
    <n v="2084.6345959999999"/>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7"/>
    <s v="Fortalecer El 100 Porciento De Las Actividades De Gestión Documental"/>
    <n v="2"/>
    <s v="Constante"/>
    <n v="1"/>
    <s v="En ejecucion"/>
    <n v="1"/>
    <n v="100"/>
    <n v="95"/>
    <n v="95"/>
    <n v="100"/>
    <n v="50"/>
    <n v="50"/>
    <n v="100"/>
    <n v="0"/>
    <n v="0"/>
    <n v="100"/>
    <n v="0"/>
    <n v="0"/>
    <n v="100"/>
    <n v="0"/>
    <n v="0"/>
    <s v="N/A"/>
    <s v="N/A"/>
    <s v="N/A"/>
    <n v="313095034"/>
    <n v="286083834"/>
    <n v="91.37"/>
    <n v="222336331"/>
    <n v="211842331"/>
    <n v="95.28"/>
    <n v="85569147"/>
    <n v="0"/>
    <n v="0"/>
    <n v="85569147"/>
    <n v="0"/>
    <n v="0"/>
    <n v="75327498"/>
    <n v="0"/>
    <n v="0"/>
    <n v="781897157"/>
    <n v="497926165"/>
    <n v="63.68"/>
    <m/>
    <n v="313.095034"/>
    <n v="286.08383400000002"/>
    <n v="222.336331"/>
    <n v="211.842331"/>
    <n v="85.569147000000001"/>
    <n v="0"/>
    <n v="85.569147000000001"/>
    <n v="0"/>
    <n v="75.327498000000006"/>
    <n v="0"/>
    <n v="781.89715700000011"/>
    <n v="497.92616500000003"/>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8"/>
    <s v="Ejecutar El 100 Porciento Del Plan De Acción Para Gestionar Convenios Nacionales E Internacionales En El Marco De La Misionalidad De La Entidad"/>
    <n v="2"/>
    <s v="Constante"/>
    <n v="1"/>
    <s v="En ejecucion"/>
    <n v="1"/>
    <n v="100"/>
    <n v="70"/>
    <n v="70"/>
    <n v="100"/>
    <n v="57"/>
    <n v="57"/>
    <n v="100"/>
    <n v="0"/>
    <n v="0"/>
    <n v="100"/>
    <n v="0"/>
    <n v="0"/>
    <n v="100"/>
    <n v="0"/>
    <n v="0"/>
    <s v="N/A"/>
    <s v="N/A"/>
    <s v="N/A"/>
    <n v="22577133"/>
    <n v="22577133"/>
    <n v="100"/>
    <n v="28968000"/>
    <n v="0"/>
    <n v="0"/>
    <n v="8338878"/>
    <n v="0"/>
    <n v="0"/>
    <n v="8338878"/>
    <n v="0"/>
    <n v="0"/>
    <n v="7340810"/>
    <n v="0"/>
    <n v="0"/>
    <n v="75563699"/>
    <n v="22577133"/>
    <n v="29.88"/>
    <m/>
    <n v="22.577133"/>
    <n v="22.577133"/>
    <n v="28.968"/>
    <n v="0"/>
    <n v="8.3388779999999993"/>
    <n v="0"/>
    <n v="8.3388779999999993"/>
    <n v="0"/>
    <n v="7.3408100000000003"/>
    <n v="0"/>
    <n v="75.563699"/>
    <n v="22.577133"/>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9"/>
    <s v="Implementar El 100 Porciento Del Plan De Acción De Comunicación Para La Gestión Del Riesgo Y Cambio Climático"/>
    <n v="2"/>
    <s v="Constante"/>
    <n v="1"/>
    <s v="En ejecucion"/>
    <n v="1"/>
    <n v="100"/>
    <n v="100"/>
    <n v="100"/>
    <n v="100"/>
    <n v="50"/>
    <n v="50"/>
    <n v="100"/>
    <n v="0"/>
    <n v="0"/>
    <n v="100"/>
    <n v="0"/>
    <n v="0"/>
    <n v="100"/>
    <n v="0"/>
    <n v="0"/>
    <s v="N/A"/>
    <s v="N/A"/>
    <s v="N/A"/>
    <n v="1095516397"/>
    <n v="1095516397"/>
    <n v="100"/>
    <n v="103721000"/>
    <n v="58710000"/>
    <n v="56.6"/>
    <n v="2146949260"/>
    <n v="0"/>
    <n v="0"/>
    <n v="2838208630"/>
    <n v="0"/>
    <n v="0"/>
    <n v="1446932142"/>
    <n v="0"/>
    <n v="0"/>
    <n v="7631327429"/>
    <n v="1154226397"/>
    <n v="15.12"/>
    <m/>
    <n v="1095.5163970000001"/>
    <n v="1095.5163970000001"/>
    <n v="103.721"/>
    <n v="58.71"/>
    <n v="2146.9492599999999"/>
    <n v="0"/>
    <n v="2838.2086300000001"/>
    <n v="0"/>
    <n v="1446.9321420000001"/>
    <n v="0"/>
    <n v="7631.3274290000008"/>
    <n v="1154.2263970000001"/>
  </r>
  <r>
    <n v="16"/>
    <s v="Un Nuevo Contrato Social y Ambiental para la Bogotá del Siglo XXI"/>
    <x v="0"/>
    <n v="2021"/>
    <s v="30/06/2021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6"/>
    <n v="10"/>
    <s v="Implementar El 100 Porciento Del Plan De Acción Para La Atención Al  Ciudadano En La Entidad"/>
    <n v="2"/>
    <s v="Constante"/>
    <n v="1"/>
    <s v="En ejecucion"/>
    <n v="1"/>
    <n v="100"/>
    <n v="100"/>
    <n v="100"/>
    <n v="100"/>
    <n v="50"/>
    <n v="50"/>
    <n v="100"/>
    <n v="0"/>
    <n v="0"/>
    <n v="100"/>
    <n v="0"/>
    <n v="0"/>
    <n v="100"/>
    <n v="0"/>
    <n v="0"/>
    <s v="N/A"/>
    <s v="N/A"/>
    <s v="N/A"/>
    <n v="73320200"/>
    <n v="73320200"/>
    <n v="100"/>
    <n v="20988000"/>
    <n v="0"/>
    <n v="0"/>
    <n v="21186795"/>
    <n v="0"/>
    <n v="0"/>
    <n v="21186795"/>
    <n v="0"/>
    <n v="0"/>
    <n v="18650969"/>
    <n v="0"/>
    <n v="0"/>
    <n v="155332759"/>
    <n v="73320200"/>
    <n v="47.2"/>
    <m/>
    <n v="73.3202"/>
    <n v="73.3202"/>
    <n v="20.988"/>
    <n v="0"/>
    <n v="21.186795"/>
    <n v="0"/>
    <n v="21.186795"/>
    <n v="0"/>
    <n v="18.650969"/>
    <n v="0"/>
    <n v="155.33275900000001"/>
    <n v="73.3202"/>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
    <s v="Realizar 9  Estudios Y Diseños Asociados A La Construcción De Espacio Público"/>
    <n v="1"/>
    <s v="Suma"/>
    <n v="1"/>
    <s v="En ejecucion"/>
    <n v="1"/>
    <n v="1"/>
    <n v="0"/>
    <n v="0"/>
    <n v="7"/>
    <n v="0"/>
    <n v="0"/>
    <n v="1"/>
    <n v="0"/>
    <n v="0"/>
    <n v="1"/>
    <n v="0"/>
    <n v="0"/>
    <n v="0"/>
    <n v="0"/>
    <n v="0"/>
    <n v="9"/>
    <n v="0"/>
    <n v="0"/>
    <n v="1224431296"/>
    <n v="1224431296"/>
    <n v="100"/>
    <n v="15581447586"/>
    <n v="4357851973"/>
    <n v="27.97"/>
    <n v="13670106367"/>
    <n v="0"/>
    <n v="0"/>
    <n v="1713480000"/>
    <n v="0"/>
    <n v="0"/>
    <n v="0"/>
    <n v="0"/>
    <n v="0"/>
    <n v="32189465249"/>
    <n v="5582283269"/>
    <n v="17.34"/>
    <m/>
    <n v="1224.431296"/>
    <n v="1224.431296"/>
    <n v="15581.447586"/>
    <n v="4357.8519729999998"/>
    <n v="13670.106367"/>
    <n v="0"/>
    <n v="1713.48"/>
    <n v="0"/>
    <n v="0"/>
    <n v="0"/>
    <n v="32189.465249000001"/>
    <n v="5582.2832689999996"/>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2"/>
    <s v="Construir 1140629.24 M2 De Espacio Público"/>
    <n v="1"/>
    <s v="Suma"/>
    <n v="1"/>
    <s v="En ejecucion"/>
    <n v="1"/>
    <n v="108589"/>
    <n v="0"/>
    <n v="0"/>
    <n v="359878.05"/>
    <n v="35262.370000000003"/>
    <n v="9.8000000000000007"/>
    <n v="565240"/>
    <n v="0"/>
    <n v="0"/>
    <n v="215510.19"/>
    <n v="0"/>
    <n v="0"/>
    <n v="1"/>
    <n v="0"/>
    <n v="0"/>
    <n v="1140629.24"/>
    <n v="35262.370000000003"/>
    <n v="3.09"/>
    <n v="177655255206"/>
    <n v="107567213435"/>
    <n v="60.55"/>
    <n v="125052882687"/>
    <n v="12805336469"/>
    <n v="10.24"/>
    <n v="265226000000"/>
    <n v="0"/>
    <n v="0"/>
    <n v="118210420000"/>
    <n v="0"/>
    <n v="0"/>
    <n v="65794100000"/>
    <n v="0"/>
    <n v="0"/>
    <n v="751938657893"/>
    <n v="120372549904"/>
    <n v="16.010000000000002"/>
    <m/>
    <n v="177655.255206"/>
    <n v="107567.213435"/>
    <n v="125052.882687"/>
    <n v="12805.336469"/>
    <n v="265226"/>
    <n v="0"/>
    <n v="118210.42"/>
    <n v="0"/>
    <n v="65794.100000000006"/>
    <n v="0"/>
    <n v="751938.65789300005"/>
    <n v="120372.549904"/>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3"/>
    <s v="Adquirir 4 Predios Asociados A La Construcción De Espacio Público"/>
    <n v="1"/>
    <s v="Suma"/>
    <n v="1"/>
    <s v="En ejecucion"/>
    <n v="1"/>
    <n v="2"/>
    <n v="0"/>
    <n v="0"/>
    <n v="3"/>
    <n v="0"/>
    <n v="0"/>
    <n v="1"/>
    <n v="0"/>
    <n v="0"/>
    <n v="0"/>
    <n v="0"/>
    <n v="0"/>
    <n v="0"/>
    <n v="0"/>
    <n v="0"/>
    <n v="4"/>
    <n v="0"/>
    <n v="0"/>
    <n v="2601225353"/>
    <n v="7806606"/>
    <n v="0.3"/>
    <n v="36093407000"/>
    <n v="0"/>
    <n v="0"/>
    <n v="1"/>
    <n v="0"/>
    <n v="0"/>
    <n v="0"/>
    <n v="0"/>
    <n v="0"/>
    <n v="0"/>
    <n v="0"/>
    <n v="0"/>
    <n v="38694632354"/>
    <n v="7806606"/>
    <n v="0.02"/>
    <m/>
    <n v="2601.2253529999998"/>
    <n v="7.8066060000000004"/>
    <n v="36093.406999999999"/>
    <n v="0"/>
    <n v="9.9999999999999995E-7"/>
    <n v="0"/>
    <n v="0"/>
    <n v="0"/>
    <n v="0"/>
    <n v="0"/>
    <n v="38694.632354000001"/>
    <n v="7.8066060000000004"/>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0"/>
    <n v="0"/>
    <n v="0"/>
    <n v="0"/>
    <n v="0"/>
    <n v="0"/>
    <n v="0"/>
    <n v="0"/>
    <n v="0"/>
    <n v="0"/>
    <n v="0"/>
    <n v="0"/>
    <n v="110182748"/>
    <n v="78942919"/>
    <n v="71.650000000000006"/>
    <m/>
    <n v="110.182748"/>
    <n v="78.942919000000003"/>
    <n v="0"/>
    <n v="0"/>
    <n v="0"/>
    <n v="0"/>
    <n v="0"/>
    <n v="0"/>
    <n v="0"/>
    <n v="0"/>
    <n v="110.182748"/>
    <n v="78.942919000000003"/>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5"/>
    <s v="Construir 21.83 Km De Ciclorrutas  Asociados Al Espacio Público"/>
    <n v="1"/>
    <s v="Suma"/>
    <n v="1"/>
    <s v="En ejecucion"/>
    <n v="1"/>
    <n v="0"/>
    <n v="0"/>
    <n v="0"/>
    <n v="0.03"/>
    <n v="0.03"/>
    <n v="100"/>
    <n v="8.8699999999999992"/>
    <n v="0"/>
    <n v="0"/>
    <n v="11.4"/>
    <n v="0"/>
    <n v="0"/>
    <n v="1.53"/>
    <n v="0"/>
    <n v="0"/>
    <n v="21.83"/>
    <n v="0.03"/>
    <n v="0.14000000000000001"/>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7"/>
    <s v="Mantener 107 Puentes Peatonales  Asociados Al Espacio Público"/>
    <n v="1"/>
    <s v="Suma"/>
    <n v="1"/>
    <s v="En ejecucion"/>
    <n v="1"/>
    <n v="24"/>
    <n v="0"/>
    <n v="0"/>
    <n v="29"/>
    <n v="10"/>
    <n v="34.479999999999997"/>
    <n v="30"/>
    <n v="0"/>
    <n v="0"/>
    <n v="28"/>
    <n v="0"/>
    <n v="0"/>
    <n v="20"/>
    <n v="0"/>
    <n v="0"/>
    <n v="107"/>
    <n v="10"/>
    <n v="9.35"/>
    <n v="19395537514"/>
    <n v="19395493858"/>
    <n v="100"/>
    <n v="21080000000"/>
    <n v="14584290"/>
    <n v="7.0000000000000007E-2"/>
    <n v="17686000000"/>
    <n v="0"/>
    <n v="0"/>
    <n v="17686000000"/>
    <n v="0"/>
    <n v="0"/>
    <n v="17685391437"/>
    <n v="0"/>
    <n v="0"/>
    <n v="93532928951"/>
    <n v="19410078148"/>
    <n v="20.75"/>
    <m/>
    <n v="19395.537514"/>
    <n v="19395.493858000002"/>
    <n v="21080"/>
    <n v="14.584289999999999"/>
    <n v="17686"/>
    <n v="0"/>
    <n v="17686"/>
    <n v="0"/>
    <n v="17685.391436999998"/>
    <n v="0"/>
    <n v="93532.928950999994"/>
    <n v="19410.078148000001"/>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8"/>
    <s v="Realizar 3 Estudios Y Diseños Asociados A La Construcción De Puentes Peatonales"/>
    <n v="1"/>
    <s v="Suma"/>
    <n v="1"/>
    <s v="En ejecucion"/>
    <n v="1"/>
    <n v="1"/>
    <n v="0"/>
    <n v="0"/>
    <n v="1"/>
    <n v="0"/>
    <n v="0"/>
    <n v="0"/>
    <n v="0"/>
    <n v="0"/>
    <n v="2"/>
    <n v="0"/>
    <n v="0"/>
    <n v="0"/>
    <n v="0"/>
    <n v="0"/>
    <n v="3"/>
    <n v="0"/>
    <n v="0"/>
    <n v="2200000000"/>
    <n v="0"/>
    <n v="0"/>
    <n v="4187861290"/>
    <n v="2057582037"/>
    <n v="49.13"/>
    <n v="0"/>
    <n v="0"/>
    <n v="0"/>
    <n v="779000000"/>
    <n v="0"/>
    <n v="0"/>
    <n v="0"/>
    <n v="0"/>
    <n v="0"/>
    <n v="7166861290"/>
    <n v="2057582037"/>
    <n v="28.71"/>
    <m/>
    <n v="2200"/>
    <n v="0"/>
    <n v="4187.8612899999998"/>
    <n v="2057.5820370000001"/>
    <n v="0"/>
    <n v="0"/>
    <n v="779"/>
    <n v="0"/>
    <n v="0"/>
    <n v="0"/>
    <n v="7166.8612899999998"/>
    <n v="2057.5820370000001"/>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9"/>
    <s v="Construir 15 Puentes Peatonales  Asociados Al Espacio Público"/>
    <n v="1"/>
    <s v="Suma"/>
    <n v="1"/>
    <s v="En ejecucion"/>
    <n v="1"/>
    <n v="2"/>
    <n v="0"/>
    <n v="0"/>
    <n v="8"/>
    <n v="0"/>
    <n v="0"/>
    <n v="6"/>
    <n v="0"/>
    <n v="0"/>
    <n v="0"/>
    <n v="0"/>
    <n v="0"/>
    <n v="1"/>
    <n v="0"/>
    <n v="0"/>
    <n v="15"/>
    <n v="0"/>
    <n v="0"/>
    <n v="17926713507"/>
    <n v="15095002410"/>
    <n v="84.2"/>
    <n v="28232131818"/>
    <n v="943556218"/>
    <n v="3.34"/>
    <n v="61920000000"/>
    <n v="0"/>
    <n v="0"/>
    <n v="0"/>
    <n v="0"/>
    <n v="0"/>
    <n v="4788380000"/>
    <n v="0"/>
    <n v="0"/>
    <n v="112867225325"/>
    <n v="16038558628"/>
    <n v="14.21"/>
    <m/>
    <n v="17926.713507"/>
    <n v="15095.002409999999"/>
    <n v="28232.131818000002"/>
    <n v="943.55621799999994"/>
    <n v="61920"/>
    <n v="0"/>
    <n v="0"/>
    <n v="0"/>
    <n v="4788.38"/>
    <n v="0"/>
    <n v="112867.22532500001"/>
    <n v="16038.558627999999"/>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0"/>
    <s v="Adquirir 1 Predios Asociados A La Construcción De Puentes Peatonales"/>
    <n v="1"/>
    <s v="Suma"/>
    <n v="1"/>
    <s v="En ejecucion"/>
    <n v="1"/>
    <n v="3"/>
    <n v="0"/>
    <n v="0"/>
    <n v="1"/>
    <n v="0"/>
    <n v="0"/>
    <n v="0"/>
    <n v="0"/>
    <n v="0"/>
    <n v="0"/>
    <n v="0"/>
    <n v="0"/>
    <n v="0"/>
    <n v="0"/>
    <n v="0"/>
    <n v="1"/>
    <n v="0"/>
    <n v="0"/>
    <n v="889338911"/>
    <n v="621880430"/>
    <n v="69.930000000000007"/>
    <n v="269935000"/>
    <n v="0"/>
    <n v="0"/>
    <n v="0"/>
    <n v="0"/>
    <n v="0"/>
    <n v="0"/>
    <n v="0"/>
    <n v="0"/>
    <n v="0"/>
    <n v="0"/>
    <n v="0"/>
    <n v="1159273911"/>
    <n v="621880430"/>
    <n v="53.64"/>
    <m/>
    <n v="889.33891100000005"/>
    <n v="621.88043000000005"/>
    <n v="269.935"/>
    <n v="0"/>
    <n v="0"/>
    <n v="0"/>
    <n v="0"/>
    <n v="0"/>
    <n v="0"/>
    <n v="0"/>
    <n v="1159.273911"/>
    <n v="621.88043000000005"/>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1"/>
    <s v="Mantener 845255.61 M2 De Espacio Público De La Red Urbana"/>
    <n v="1"/>
    <s v="Suma"/>
    <n v="1"/>
    <s v="En ejecucion"/>
    <n v="1"/>
    <n v="249649.42"/>
    <n v="35917.93"/>
    <n v="14.39"/>
    <n v="408116.12"/>
    <n v="241651.52"/>
    <n v="59.21"/>
    <n v="121677.63"/>
    <n v="0"/>
    <n v="0"/>
    <n v="275889.90000000002"/>
    <n v="0"/>
    <n v="0"/>
    <n v="3654.03"/>
    <n v="0"/>
    <n v="0"/>
    <n v="845255.61"/>
    <n v="277569.45"/>
    <n v="32.840000000000003"/>
    <n v="28192625374"/>
    <n v="27590372237"/>
    <n v="97.86"/>
    <n v="42060551968"/>
    <n v="0"/>
    <n v="0"/>
    <n v="11546599998"/>
    <n v="0"/>
    <n v="0"/>
    <n v="11546599998"/>
    <n v="0"/>
    <n v="0"/>
    <n v="11546000000"/>
    <n v="0"/>
    <n v="0"/>
    <n v="104892377338"/>
    <n v="27590372237"/>
    <n v="26.3"/>
    <m/>
    <n v="28192.625373999999"/>
    <n v="27590.372237"/>
    <n v="42060.551968"/>
    <n v="0"/>
    <n v="11546.599998"/>
    <n v="0"/>
    <n v="11546.599998"/>
    <n v="0"/>
    <n v="11546"/>
    <n v="0"/>
    <n v="104892.37733800001"/>
    <n v="27590.372237"/>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2"/>
    <s v="Pagar 100 Por Ciento Compromisos De Vigencias Anteriores"/>
    <n v="2"/>
    <s v="Constante"/>
    <n v="1"/>
    <s v="En ejecucion"/>
    <n v="1"/>
    <n v="100"/>
    <n v="41.4"/>
    <n v="41.4"/>
    <n v="100"/>
    <n v="0"/>
    <n v="0"/>
    <n v="100"/>
    <n v="0"/>
    <n v="0"/>
    <n v="100"/>
    <n v="0"/>
    <n v="0"/>
    <n v="0"/>
    <n v="0"/>
    <n v="0"/>
    <s v="N/A"/>
    <s v="N/A"/>
    <s v="N/A"/>
    <n v="44514943845"/>
    <n v="18427918903"/>
    <n v="41.4"/>
    <n v="141505366179"/>
    <n v="23990283159"/>
    <n v="16.95"/>
    <n v="1"/>
    <n v="0"/>
    <n v="0"/>
    <n v="1"/>
    <n v="0"/>
    <n v="0"/>
    <n v="0"/>
    <n v="0"/>
    <n v="0"/>
    <n v="186020310026"/>
    <n v="42418202062"/>
    <n v="22.8"/>
    <m/>
    <n v="44514.943845000002"/>
    <n v="18427.918903000002"/>
    <n v="141505.366179"/>
    <n v="23990.283158999999"/>
    <n v="9.9999999999999995E-7"/>
    <n v="0"/>
    <n v="9.9999999999999995E-7"/>
    <n v="0"/>
    <n v="0"/>
    <n v="0"/>
    <n v="186020.31002600002"/>
    <n v="42418.202061999997"/>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3"/>
    <s v="Administrar 100 Por Ciento La Adquisición Predial Para La Infraestructura De Espacio Público"/>
    <n v="2"/>
    <s v="Constante"/>
    <n v="1"/>
    <s v="En ejecucion"/>
    <n v="1"/>
    <n v="100"/>
    <n v="0"/>
    <n v="0"/>
    <n v="100"/>
    <n v="0"/>
    <n v="0"/>
    <n v="100"/>
    <n v="0"/>
    <n v="0"/>
    <n v="100"/>
    <n v="0"/>
    <n v="0"/>
    <n v="0"/>
    <n v="0"/>
    <n v="0"/>
    <s v="N/A"/>
    <s v="N/A"/>
    <s v="N/A"/>
    <n v="200000000"/>
    <n v="0"/>
    <n v="0"/>
    <n v="2345751898"/>
    <n v="259832710"/>
    <n v="11.08"/>
    <n v="1"/>
    <n v="0"/>
    <n v="0"/>
    <n v="1"/>
    <n v="0"/>
    <n v="0"/>
    <n v="0"/>
    <n v="0"/>
    <n v="0"/>
    <n v="2545751900"/>
    <n v="259832710"/>
    <n v="10.210000000000001"/>
    <m/>
    <n v="200"/>
    <n v="0"/>
    <n v="2345.751898"/>
    <n v="259.83271000000002"/>
    <n v="9.9999999999999995E-7"/>
    <n v="0"/>
    <n v="9.9999999999999995E-7"/>
    <n v="0"/>
    <n v="0"/>
    <n v="0"/>
    <n v="2545.7518999999998"/>
    <n v="259.83271000000002"/>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4"/>
    <s v="Implementar 243 Cicloparqueadero Asociados Al Espacio Publico"/>
    <n v="1"/>
    <s v="Suma"/>
    <n v="1"/>
    <s v="En ejecucion"/>
    <n v="1"/>
    <n v="0"/>
    <n v="0"/>
    <n v="0"/>
    <n v="243"/>
    <n v="243"/>
    <n v="100"/>
    <n v="0"/>
    <n v="0"/>
    <n v="0"/>
    <n v="0"/>
    <n v="0"/>
    <n v="0"/>
    <n v="0"/>
    <n v="0"/>
    <n v="0"/>
    <n v="243"/>
    <n v="243"/>
    <n v="10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6"/>
    <n v="15"/>
    <s v="Mantener 7.56 Km De Ciclorrutas Asociados Al Espacio Pùblico"/>
    <n v="1"/>
    <s v="Suma"/>
    <n v="1"/>
    <s v="En ejecucion"/>
    <n v="1"/>
    <n v="0"/>
    <n v="0"/>
    <n v="0"/>
    <n v="6.58"/>
    <n v="1.03"/>
    <n v="15.65"/>
    <n v="0"/>
    <n v="0"/>
    <n v="0"/>
    <n v="0"/>
    <n v="0"/>
    <n v="0"/>
    <n v="0"/>
    <n v="0"/>
    <n v="0"/>
    <n v="6.58"/>
    <n v="1.03"/>
    <n v="15.65"/>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
    <s v="Realizar 16 Estudios Y Diseños Para La Ejecución De Obras De Infraestructura Vial"/>
    <n v="1"/>
    <s v="Suma"/>
    <n v="1"/>
    <s v="En ejecucion"/>
    <n v="1"/>
    <n v="6"/>
    <n v="0"/>
    <n v="0"/>
    <n v="16"/>
    <n v="0"/>
    <n v="0"/>
    <n v="0"/>
    <n v="0"/>
    <n v="0"/>
    <n v="0"/>
    <n v="0"/>
    <n v="0"/>
    <n v="0"/>
    <n v="0"/>
    <n v="0"/>
    <n v="16"/>
    <n v="0"/>
    <n v="0"/>
    <n v="47316649394"/>
    <n v="47191352412"/>
    <n v="99.74"/>
    <n v="109564368460"/>
    <n v="0"/>
    <n v="0"/>
    <n v="0"/>
    <n v="0"/>
    <n v="0"/>
    <n v="0"/>
    <n v="0"/>
    <n v="0"/>
    <n v="0"/>
    <n v="0"/>
    <n v="0"/>
    <n v="156881017854"/>
    <n v="47191352412"/>
    <n v="30.08"/>
    <m/>
    <n v="47316.649394"/>
    <n v="47191.352412"/>
    <n v="109564.36846"/>
    <n v="0"/>
    <n v="0"/>
    <n v="0"/>
    <n v="0"/>
    <n v="0"/>
    <n v="0"/>
    <n v="0"/>
    <n v="156881.01785400001"/>
    <n v="47191.352412"/>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
    <s v="Construir 176.71 Km Carril De Vías  Arteriales"/>
    <n v="1"/>
    <s v="Suma"/>
    <n v="1"/>
    <s v="En ejecucion"/>
    <n v="1"/>
    <n v="0.16"/>
    <n v="0"/>
    <n v="0"/>
    <n v="136.9"/>
    <n v="9.8000000000000007"/>
    <n v="7.16"/>
    <n v="30.99"/>
    <n v="0"/>
    <n v="0"/>
    <n v="6.82"/>
    <n v="0"/>
    <n v="0"/>
    <n v="2"/>
    <n v="0"/>
    <n v="0"/>
    <n v="176.71"/>
    <n v="9.8000000000000007"/>
    <n v="5.55"/>
    <n v="262258829998"/>
    <n v="21038823309"/>
    <n v="8.02"/>
    <n v="315685935711"/>
    <n v="59382141077"/>
    <n v="18.809999999999999"/>
    <n v="653381796000"/>
    <n v="0"/>
    <n v="0"/>
    <n v="26252507000"/>
    <n v="0"/>
    <n v="0"/>
    <n v="56588438000"/>
    <n v="0"/>
    <n v="0"/>
    <n v="1314167506709"/>
    <n v="80420964386"/>
    <n v="6.12"/>
    <m/>
    <n v="262258.829998"/>
    <n v="21038.823308999999"/>
    <n v="315685.935711"/>
    <n v="59382.141077"/>
    <n v="653381.79599999997"/>
    <n v="0"/>
    <n v="26252.507000000001"/>
    <n v="0"/>
    <n v="56588.438000000002"/>
    <n v="0"/>
    <n v="1314167.5067089999"/>
    <n v="80420.964386000007"/>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3"/>
    <s v="Estabilizar 4 Puntos Inestables De Taludes  Y/O Puntos Inestables"/>
    <n v="1"/>
    <s v="Suma"/>
    <n v="1"/>
    <s v="En ejecucion"/>
    <n v="1"/>
    <n v="1"/>
    <n v="0"/>
    <n v="0"/>
    <n v="3"/>
    <n v="0"/>
    <n v="0"/>
    <n v="1"/>
    <n v="0"/>
    <n v="0"/>
    <n v="0"/>
    <n v="0"/>
    <n v="0"/>
    <n v="0"/>
    <n v="0"/>
    <n v="0"/>
    <n v="4"/>
    <n v="0"/>
    <n v="0"/>
    <n v="11114333552"/>
    <n v="11114095923"/>
    <n v="100"/>
    <n v="7391000000"/>
    <n v="0"/>
    <n v="0"/>
    <n v="2727000000"/>
    <n v="0"/>
    <n v="0"/>
    <n v="0"/>
    <n v="0"/>
    <n v="0"/>
    <n v="0"/>
    <n v="0"/>
    <n v="0"/>
    <n v="21232333552"/>
    <n v="11114095923"/>
    <n v="52.35"/>
    <m/>
    <n v="11114.333552"/>
    <n v="11114.095923000001"/>
    <n v="7391"/>
    <n v="0"/>
    <n v="2727"/>
    <n v="0"/>
    <n v="0"/>
    <n v="0"/>
    <n v="0"/>
    <n v="0"/>
    <n v="21232.333552"/>
    <n v="11114.095923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4"/>
    <s v="Realizar 2 Estudios Y Diseños Asociados A La Construcción De  Puentes Vehiculares"/>
    <n v="1"/>
    <s v="Suma"/>
    <n v="1"/>
    <s v="En ejecucion"/>
    <n v="1"/>
    <n v="0"/>
    <n v="0"/>
    <n v="0"/>
    <n v="2"/>
    <n v="0"/>
    <n v="0"/>
    <n v="0"/>
    <n v="0"/>
    <n v="0"/>
    <n v="0"/>
    <n v="0"/>
    <n v="0"/>
    <n v="0"/>
    <n v="0"/>
    <n v="0"/>
    <n v="2"/>
    <n v="0"/>
    <n v="0"/>
    <n v="0"/>
    <n v="0"/>
    <n v="0"/>
    <n v="3000000000"/>
    <n v="0"/>
    <n v="0"/>
    <n v="0"/>
    <n v="0"/>
    <n v="0"/>
    <n v="0"/>
    <n v="0"/>
    <n v="0"/>
    <n v="0"/>
    <n v="0"/>
    <n v="0"/>
    <n v="3000000000"/>
    <n v="0"/>
    <n v="0"/>
    <m/>
    <n v="0"/>
    <n v="0"/>
    <n v="3000"/>
    <n v="0"/>
    <n v="0"/>
    <n v="0"/>
    <n v="0"/>
    <n v="0"/>
    <n v="0"/>
    <n v="0"/>
    <n v="3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5"/>
    <s v="Adquirir 2196 Unidades Prediales  Para La Ejecución De Obras De Infraestructura"/>
    <n v="1"/>
    <s v="Suma"/>
    <n v="1"/>
    <s v="En ejecucion"/>
    <n v="1"/>
    <n v="97"/>
    <n v="46"/>
    <n v="47.42"/>
    <n v="103"/>
    <n v="7"/>
    <n v="6.8"/>
    <n v="2047"/>
    <n v="0"/>
    <n v="0"/>
    <n v="0"/>
    <n v="0"/>
    <n v="0"/>
    <n v="0"/>
    <n v="0"/>
    <n v="0"/>
    <n v="2196"/>
    <n v="53"/>
    <n v="2.41"/>
    <n v="52097572941"/>
    <n v="29196824206"/>
    <n v="56.04"/>
    <n v="109251003994"/>
    <n v="1420491787"/>
    <n v="1.3"/>
    <n v="21167000000"/>
    <n v="0"/>
    <n v="0"/>
    <n v="0"/>
    <n v="0"/>
    <n v="0"/>
    <n v="0"/>
    <n v="0"/>
    <n v="0"/>
    <n v="182515576935"/>
    <n v="30617315993"/>
    <n v="16.78"/>
    <m/>
    <n v="52097.572940999999"/>
    <n v="29196.824206000001"/>
    <n v="109251.003994"/>
    <n v="1420.4917869999999"/>
    <n v="21167"/>
    <n v="0"/>
    <n v="0"/>
    <n v="0"/>
    <n v="0"/>
    <n v="0"/>
    <n v="182515.57693499999"/>
    <n v="30617.315993"/>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6"/>
    <s v="Construir 32 Puentes Vehiculares Asociados A La Malla Vial"/>
    <n v="1"/>
    <s v="Suma"/>
    <n v="1"/>
    <s v="En ejecucion"/>
    <n v="1"/>
    <n v="2"/>
    <n v="0"/>
    <n v="0"/>
    <n v="25"/>
    <n v="0"/>
    <n v="0"/>
    <n v="7"/>
    <n v="0"/>
    <n v="0"/>
    <n v="0"/>
    <n v="0"/>
    <n v="0"/>
    <n v="0"/>
    <n v="0"/>
    <n v="0"/>
    <n v="32"/>
    <n v="0"/>
    <n v="0"/>
    <n v="45579947072"/>
    <n v="35885407058"/>
    <n v="78.73"/>
    <n v="73084326000"/>
    <n v="0"/>
    <n v="0"/>
    <n v="68600000000"/>
    <n v="0"/>
    <n v="0"/>
    <n v="0"/>
    <n v="0"/>
    <n v="0"/>
    <n v="0"/>
    <n v="0"/>
    <n v="0"/>
    <n v="187264273072"/>
    <n v="35885407058"/>
    <n v="19.16"/>
    <m/>
    <n v="45579.947072000003"/>
    <n v="35885.407057999997"/>
    <n v="73084.326000000001"/>
    <n v="0"/>
    <n v="68600"/>
    <n v="0"/>
    <n v="0"/>
    <n v="0"/>
    <n v="0"/>
    <n v="0"/>
    <n v="187264.27307200001"/>
    <n v="35885.407057999997"/>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8"/>
    <s v="Realizar 10 Estudios Y Diseños Asociados A La Construcción De  Ciclorrutas"/>
    <n v="1"/>
    <s v="Suma"/>
    <n v="1"/>
    <s v="En ejecucion"/>
    <n v="1"/>
    <n v="1"/>
    <n v="1"/>
    <n v="100"/>
    <n v="5"/>
    <n v="0"/>
    <n v="0"/>
    <n v="4"/>
    <n v="0"/>
    <n v="0"/>
    <n v="0"/>
    <n v="0"/>
    <n v="0"/>
    <n v="0"/>
    <n v="0"/>
    <n v="0"/>
    <n v="10"/>
    <n v="1"/>
    <n v="10"/>
    <n v="10936418224"/>
    <n v="10880791442"/>
    <n v="99.49"/>
    <n v="20917260000"/>
    <n v="0"/>
    <n v="0"/>
    <n v="26837000000"/>
    <n v="0"/>
    <n v="0"/>
    <n v="0"/>
    <n v="0"/>
    <n v="0"/>
    <n v="0"/>
    <n v="0"/>
    <n v="0"/>
    <n v="58690678224"/>
    <n v="10880791442"/>
    <n v="18.54"/>
    <m/>
    <n v="10936.418223999999"/>
    <n v="10880.791442"/>
    <n v="20917.259999999998"/>
    <n v="0"/>
    <n v="26837"/>
    <n v="0"/>
    <n v="0"/>
    <n v="0"/>
    <n v="0"/>
    <n v="0"/>
    <n v="58690.678223999996"/>
    <n v="10880.791442"/>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0"/>
    <s v="Construir 104.75 Km De Ciclorrutas"/>
    <n v="1"/>
    <s v="Suma"/>
    <n v="1"/>
    <s v="En ejecucion"/>
    <n v="1"/>
    <n v="3.87"/>
    <n v="0"/>
    <n v="0"/>
    <n v="7.87"/>
    <n v="2.8"/>
    <n v="35.58"/>
    <n v="34.78"/>
    <n v="0"/>
    <n v="0"/>
    <n v="17.45"/>
    <n v="0"/>
    <n v="0"/>
    <n v="44.65"/>
    <n v="0"/>
    <n v="0"/>
    <n v="104.75"/>
    <n v="2.8"/>
    <n v="2.67"/>
    <n v="14673593020"/>
    <n v="14619973714"/>
    <n v="99.63"/>
    <n v="6316000000"/>
    <n v="0"/>
    <n v="0"/>
    <n v="64394979998"/>
    <n v="0"/>
    <n v="0"/>
    <n v="127589139998"/>
    <n v="0"/>
    <n v="0"/>
    <n v="23520140000"/>
    <n v="0"/>
    <n v="0"/>
    <n v="236493853016"/>
    <n v="14619973714"/>
    <n v="6.18"/>
    <m/>
    <n v="14673.59302"/>
    <n v="14619.973714"/>
    <n v="6316"/>
    <n v="0"/>
    <n v="64394.979998000003"/>
    <n v="0"/>
    <n v="127589.139998"/>
    <n v="0"/>
    <n v="23520.14"/>
    <n v="0"/>
    <n v="236493.85301600001"/>
    <n v="14619.973714"/>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1"/>
    <s v="Construir 591479 M2  De Espacio Público Asociado A Ciclorrutas"/>
    <n v="1"/>
    <s v="Suma"/>
    <n v="1"/>
    <s v="En ejecucion"/>
    <n v="1"/>
    <n v="7681"/>
    <n v="0"/>
    <n v="0"/>
    <n v="80952"/>
    <n v="80952"/>
    <n v="100"/>
    <n v="222964"/>
    <n v="0"/>
    <n v="0"/>
    <n v="57417"/>
    <n v="0"/>
    <n v="0"/>
    <n v="230146"/>
    <n v="0"/>
    <n v="0"/>
    <n v="591479"/>
    <n v="80952"/>
    <n v="13.69"/>
    <n v="0"/>
    <n v="0"/>
    <n v="0"/>
    <n v="1887711062"/>
    <n v="1887711062"/>
    <n v="100"/>
    <n v="0"/>
    <n v="0"/>
    <n v="0"/>
    <n v="0"/>
    <n v="0"/>
    <n v="0"/>
    <n v="0"/>
    <n v="0"/>
    <n v="0"/>
    <n v="1887711062"/>
    <n v="1887711062"/>
    <n v="100"/>
    <m/>
    <n v="0"/>
    <n v="0"/>
    <n v="1887.7110620000001"/>
    <n v="1887.7110620000001"/>
    <n v="0"/>
    <n v="0"/>
    <n v="0"/>
    <n v="0"/>
    <n v="0"/>
    <n v="0"/>
    <n v="1887.7110620000001"/>
    <n v="1887.7110620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2"/>
    <s v="Implementar 3500 Cupos De Cicloparqueaderos"/>
    <n v="1"/>
    <s v="Suma"/>
    <n v="1"/>
    <s v="En ejecucion"/>
    <n v="1"/>
    <n v="0"/>
    <n v="0"/>
    <n v="0"/>
    <n v="1111"/>
    <n v="1111"/>
    <n v="100"/>
    <n v="2389"/>
    <n v="0"/>
    <n v="0"/>
    <n v="0"/>
    <n v="0"/>
    <n v="0"/>
    <n v="0"/>
    <n v="0"/>
    <n v="0"/>
    <n v="3500"/>
    <n v="1111"/>
    <n v="31.74"/>
    <n v="0"/>
    <n v="0"/>
    <n v="0"/>
    <n v="0"/>
    <n v="0"/>
    <n v="0"/>
    <n v="11000000000"/>
    <n v="0"/>
    <n v="0"/>
    <n v="0"/>
    <n v="0"/>
    <n v="0"/>
    <n v="0"/>
    <n v="0"/>
    <n v="0"/>
    <n v="11000000000"/>
    <n v="0"/>
    <n v="0"/>
    <m/>
    <n v="0"/>
    <n v="0"/>
    <n v="0"/>
    <n v="0"/>
    <n v="11000"/>
    <n v="0"/>
    <n v="0"/>
    <n v="0"/>
    <n v="0"/>
    <n v="0"/>
    <n v="11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4"/>
    <s v="Construir 1 Km-Carril De Vías  Intermedi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5"/>
    <s v="Realizar 100 Por Ciento De Asistencias Técnicas Y Logísticas Para El Desarrollo Del Proyecto"/>
    <n v="2"/>
    <s v="Constante"/>
    <n v="1"/>
    <s v="En ejecucion"/>
    <n v="1"/>
    <n v="100"/>
    <n v="90.82"/>
    <n v="90.82"/>
    <n v="100"/>
    <n v="1"/>
    <n v="1"/>
    <n v="0"/>
    <n v="0"/>
    <n v="0"/>
    <n v="0"/>
    <n v="0"/>
    <n v="0"/>
    <n v="0"/>
    <n v="0"/>
    <n v="0"/>
    <s v="N/A"/>
    <s v="N/A"/>
    <s v="N/A"/>
    <n v="435990000"/>
    <n v="395953025"/>
    <n v="90.82"/>
    <n v="1466655520"/>
    <n v="966596019"/>
    <n v="65.900000000000006"/>
    <n v="0"/>
    <n v="0"/>
    <n v="0"/>
    <n v="0"/>
    <n v="0"/>
    <n v="0"/>
    <n v="0"/>
    <n v="0"/>
    <n v="0"/>
    <n v="1902645520"/>
    <n v="1362549044"/>
    <n v="71.61"/>
    <m/>
    <n v="435.99"/>
    <n v="395.95302500000003"/>
    <n v="1466.65552"/>
    <n v="966.59601899999996"/>
    <n v="0"/>
    <n v="0"/>
    <n v="0"/>
    <n v="0"/>
    <n v="0"/>
    <n v="0"/>
    <n v="1902.64552"/>
    <n v="1362.5490439999999"/>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6"/>
    <s v="Pagar 15 Fallo De Sentencias A Procesos Judiciales Fallados En Contra Del Idu"/>
    <n v="1"/>
    <s v="Suma"/>
    <n v="1"/>
    <s v="En ejecucion"/>
    <n v="1"/>
    <n v="2"/>
    <n v="1"/>
    <n v="50"/>
    <n v="14"/>
    <n v="4"/>
    <n v="28.57"/>
    <n v="0"/>
    <n v="0"/>
    <n v="0"/>
    <n v="0"/>
    <n v="0"/>
    <n v="0"/>
    <n v="0"/>
    <n v="0"/>
    <n v="0"/>
    <n v="15"/>
    <n v="5"/>
    <n v="33.33"/>
    <n v="8311039925"/>
    <n v="2228277737"/>
    <n v="26.81"/>
    <n v="22000000000"/>
    <n v="814299310"/>
    <n v="3.7"/>
    <n v="0"/>
    <n v="0"/>
    <n v="0"/>
    <n v="0"/>
    <n v="0"/>
    <n v="0"/>
    <n v="0"/>
    <n v="0"/>
    <n v="0"/>
    <n v="30311039925"/>
    <n v="3042577047"/>
    <n v="10.039999999999999"/>
    <m/>
    <n v="8311.0399249999991"/>
    <n v="2228.2777369999999"/>
    <n v="22000"/>
    <n v="814.29930999999999"/>
    <n v="0"/>
    <n v="0"/>
    <n v="0"/>
    <n v="0"/>
    <n v="0"/>
    <n v="0"/>
    <n v="30311.039924999997"/>
    <n v="3042.5770469999998"/>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7"/>
    <s v="Construir 1499487.4 M2 De Espacio Público Asociado A La Malla Vial"/>
    <n v="1"/>
    <s v="Suma"/>
    <n v="1"/>
    <s v="En ejecucion"/>
    <n v="1"/>
    <n v="0"/>
    <n v="0"/>
    <n v="0"/>
    <n v="1378"/>
    <n v="1378"/>
    <n v="100"/>
    <n v="271430"/>
    <n v="0"/>
    <n v="0"/>
    <n v="676575"/>
    <n v="0"/>
    <n v="0"/>
    <n v="550104.4"/>
    <n v="0"/>
    <n v="0"/>
    <n v="1499487.4"/>
    <n v="1378"/>
    <n v="0.09"/>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19"/>
    <s v="Realizar 340 Actividades De Participación, Comunicación Y Formación Ciudadana"/>
    <n v="1"/>
    <s v="Suma"/>
    <n v="1"/>
    <s v="En ejecucion"/>
    <n v="1"/>
    <n v="0"/>
    <n v="0"/>
    <n v="0"/>
    <n v="0"/>
    <n v="0"/>
    <n v="0"/>
    <n v="340"/>
    <n v="0"/>
    <n v="0"/>
    <n v="0"/>
    <n v="0"/>
    <n v="0"/>
    <n v="0"/>
    <n v="0"/>
    <n v="0"/>
    <n v="340"/>
    <n v="0"/>
    <n v="0"/>
    <n v="0"/>
    <n v="0"/>
    <n v="0"/>
    <n v="0"/>
    <n v="0"/>
    <n v="0"/>
    <n v="20000000"/>
    <n v="0"/>
    <n v="0"/>
    <n v="0"/>
    <n v="0"/>
    <n v="0"/>
    <n v="0"/>
    <n v="0"/>
    <n v="0"/>
    <n v="20000000"/>
    <n v="0"/>
    <n v="0"/>
    <m/>
    <n v="0"/>
    <n v="0"/>
    <n v="0"/>
    <n v="0"/>
    <n v="20"/>
    <n v="0"/>
    <n v="0"/>
    <n v="0"/>
    <n v="0"/>
    <n v="0"/>
    <n v="2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0"/>
    <s v="Realizar 4 Estrategias De Gobernanza Y Articulación Interinstitucional"/>
    <n v="1"/>
    <s v="Suma"/>
    <n v="1"/>
    <s v="En ejecucion"/>
    <n v="1"/>
    <n v="0"/>
    <n v="0"/>
    <n v="0"/>
    <n v="0"/>
    <n v="0"/>
    <n v="0"/>
    <n v="4"/>
    <n v="0"/>
    <n v="0"/>
    <n v="0"/>
    <n v="0"/>
    <n v="0"/>
    <n v="0"/>
    <n v="0"/>
    <n v="0"/>
    <n v="4"/>
    <n v="0"/>
    <n v="0"/>
    <n v="0"/>
    <n v="0"/>
    <n v="0"/>
    <n v="0"/>
    <n v="0"/>
    <n v="0"/>
    <n v="20000000"/>
    <n v="0"/>
    <n v="0"/>
    <n v="0"/>
    <n v="0"/>
    <n v="0"/>
    <n v="0"/>
    <n v="0"/>
    <n v="0"/>
    <n v="20000000"/>
    <n v="0"/>
    <n v="0"/>
    <m/>
    <n v="0"/>
    <n v="0"/>
    <n v="0"/>
    <n v="0"/>
    <n v="20"/>
    <n v="0"/>
    <n v="0"/>
    <n v="0"/>
    <n v="0"/>
    <n v="0"/>
    <n v="2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1"/>
    <s v="Adquirir 13 Unidades Prediales Para Adquisición Predial  Asociado A La Construcción De  Puentes Vehiculares"/>
    <n v="1"/>
    <s v="Suma"/>
    <n v="2"/>
    <s v="Suspendida"/>
    <n v="1"/>
    <n v="0"/>
    <n v="0"/>
    <n v="0"/>
    <n v="0"/>
    <n v="0"/>
    <n v="0"/>
    <n v="0"/>
    <n v="0"/>
    <n v="0"/>
    <n v="0"/>
    <n v="0"/>
    <n v="0"/>
    <n v="0"/>
    <n v="0"/>
    <n v="0"/>
    <n v="13"/>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2"/>
    <s v="Pagar 100 Por Ciento Compromisos De Vigencias Anteriores"/>
    <n v="2"/>
    <s v="Constante"/>
    <n v="1"/>
    <s v="En ejecucion"/>
    <n v="1"/>
    <n v="100"/>
    <n v="33.39"/>
    <n v="33.39"/>
    <n v="100"/>
    <n v="0"/>
    <n v="0"/>
    <n v="100"/>
    <n v="0"/>
    <n v="0"/>
    <n v="100"/>
    <n v="0"/>
    <n v="0"/>
    <n v="0"/>
    <n v="0"/>
    <n v="0"/>
    <s v="N/A"/>
    <s v="N/A"/>
    <s v="N/A"/>
    <n v="184024283264"/>
    <n v="61377186291"/>
    <n v="33.35"/>
    <n v="418341981003"/>
    <n v="112839879278"/>
    <n v="26.97"/>
    <n v="1"/>
    <n v="0"/>
    <n v="0"/>
    <n v="1"/>
    <n v="0"/>
    <n v="0"/>
    <n v="0"/>
    <n v="0"/>
    <n v="0"/>
    <n v="602366264269"/>
    <n v="174217065569"/>
    <n v="28.92"/>
    <m/>
    <n v="184024.283264"/>
    <n v="61377.186290999998"/>
    <n v="418341.98100299999"/>
    <n v="112839.87927799999"/>
    <n v="9.9999999999999995E-7"/>
    <n v="0"/>
    <n v="9.9999999999999995E-7"/>
    <n v="0"/>
    <n v="0"/>
    <n v="0"/>
    <n v="602366.26426900004"/>
    <n v="174217.065569"/>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3"/>
    <s v="Realizar 285 Unidades De Gestio Social Asociadas A La Malla Vial"/>
    <n v="1"/>
    <s v="Suma"/>
    <n v="1"/>
    <s v="En ejecucion"/>
    <n v="1"/>
    <n v="526"/>
    <n v="160"/>
    <n v="30.42"/>
    <n v="125"/>
    <n v="11"/>
    <n v="8.8000000000000007"/>
    <n v="0"/>
    <n v="0"/>
    <n v="0"/>
    <n v="0"/>
    <n v="0"/>
    <n v="0"/>
    <n v="0"/>
    <n v="0"/>
    <n v="0"/>
    <n v="285"/>
    <n v="171"/>
    <n v="60"/>
    <n v="2476150180"/>
    <n v="1473374720"/>
    <n v="59.5"/>
    <n v="6983278600"/>
    <n v="142585773"/>
    <n v="2.04"/>
    <n v="0"/>
    <n v="0"/>
    <n v="0"/>
    <n v="0"/>
    <n v="0"/>
    <n v="0"/>
    <n v="0"/>
    <n v="0"/>
    <n v="0"/>
    <n v="9459428780"/>
    <n v="1615960493"/>
    <n v="17.079999999999998"/>
    <m/>
    <n v="2476.1501800000001"/>
    <n v="1473.37472"/>
    <n v="6983.2785999999996"/>
    <n v="142.58577299999999"/>
    <n v="0"/>
    <n v="0"/>
    <n v="0"/>
    <n v="0"/>
    <n v="0"/>
    <n v="0"/>
    <n v="9459.4287800000002"/>
    <n v="1615.960493"/>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4"/>
    <s v="Administrar 100 Por Ciento De Predios Para La Construcción De Vias"/>
    <n v="2"/>
    <s v="Constante"/>
    <n v="1"/>
    <s v="En ejecucion"/>
    <n v="1"/>
    <n v="100"/>
    <n v="20.18"/>
    <n v="20.18"/>
    <n v="100"/>
    <n v="0"/>
    <n v="0"/>
    <n v="100"/>
    <n v="0"/>
    <n v="0"/>
    <n v="100"/>
    <n v="0"/>
    <n v="0"/>
    <n v="0"/>
    <n v="0"/>
    <n v="0"/>
    <s v="N/A"/>
    <s v="N/A"/>
    <s v="N/A"/>
    <n v="8048355776"/>
    <n v="1624086511"/>
    <n v="20.18"/>
    <n v="57924322406"/>
    <n v="6703628671"/>
    <n v="11.57"/>
    <n v="1"/>
    <n v="0"/>
    <n v="0"/>
    <n v="1"/>
    <n v="0"/>
    <n v="0"/>
    <n v="0"/>
    <n v="0"/>
    <n v="0"/>
    <n v="65972678184"/>
    <n v="8327715182"/>
    <n v="12.62"/>
    <m/>
    <n v="8048.3557760000003"/>
    <n v="1624.086511"/>
    <n v="57924.322405999999"/>
    <n v="6703.6286710000004"/>
    <n v="9.9999999999999995E-7"/>
    <n v="0"/>
    <n v="9.9999999999999995E-7"/>
    <n v="0"/>
    <n v="0"/>
    <n v="0"/>
    <n v="65972.678183999989"/>
    <n v="8327.7151819999999"/>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41"/>
    <n v="25"/>
    <s v="Reforzar 1 Puentes Vehiculares Asociados A La Malla Vial"/>
    <n v="1"/>
    <s v="Suma"/>
    <n v="1"/>
    <s v="En ejecucion"/>
    <n v="1"/>
    <n v="1"/>
    <n v="0"/>
    <n v="0"/>
    <n v="1"/>
    <n v="0"/>
    <n v="0"/>
    <n v="0"/>
    <n v="0"/>
    <n v="0"/>
    <n v="0"/>
    <n v="0"/>
    <n v="0"/>
    <n v="0"/>
    <n v="0"/>
    <n v="0"/>
    <n v="1"/>
    <n v="0"/>
    <n v="0"/>
    <n v="8456429"/>
    <n v="0"/>
    <n v="0"/>
    <n v="6227200000"/>
    <n v="0"/>
    <n v="0"/>
    <n v="0"/>
    <n v="0"/>
    <n v="0"/>
    <n v="0"/>
    <n v="0"/>
    <n v="0"/>
    <n v="0"/>
    <n v="0"/>
    <n v="0"/>
    <n v="6235656429"/>
    <n v="0"/>
    <n v="0"/>
    <m/>
    <n v="8.456429"/>
    <n v="0"/>
    <n v="6227.2"/>
    <n v="0"/>
    <n v="0"/>
    <n v="0"/>
    <n v="0"/>
    <n v="0"/>
    <n v="0"/>
    <n v="0"/>
    <n v="6235.656428999999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1"/>
    <s v="Mantener 429 Km Carril De Malla Vial Arterial No Troncal"/>
    <n v="1"/>
    <s v="Suma"/>
    <n v="1"/>
    <s v="En ejecucion"/>
    <n v="1"/>
    <n v="135.99"/>
    <n v="11.91"/>
    <n v="8.76"/>
    <n v="83.81"/>
    <n v="35.78"/>
    <n v="42.69"/>
    <n v="175"/>
    <n v="0"/>
    <n v="0"/>
    <n v="93.28"/>
    <n v="0"/>
    <n v="0"/>
    <n v="65"/>
    <n v="0"/>
    <n v="0"/>
    <n v="429"/>
    <n v="47.69"/>
    <n v="11.12"/>
    <n v="70727756906"/>
    <n v="70723814762"/>
    <n v="99.99"/>
    <n v="95306794000"/>
    <n v="175154272"/>
    <n v="0.18"/>
    <n v="50025028110"/>
    <n v="0"/>
    <n v="0"/>
    <n v="44408206735"/>
    <n v="0"/>
    <n v="0"/>
    <n v="35018424470"/>
    <n v="0"/>
    <n v="0"/>
    <n v="295486210221"/>
    <n v="70898969034"/>
    <n v="23.99"/>
    <m/>
    <n v="70727.756905999995"/>
    <n v="70723.814761999995"/>
    <n v="95306.793999999994"/>
    <n v="175.15427199999999"/>
    <n v="50025.028109999999"/>
    <n v="0"/>
    <n v="44408.206735"/>
    <n v="0"/>
    <n v="35018.424469999998"/>
    <n v="0"/>
    <n v="295486.21022100002"/>
    <n v="70898.969033999994"/>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2"/>
    <s v="Mantener 671.1 Km Carril De Malla Vial Intermedia"/>
    <n v="1"/>
    <s v="Suma"/>
    <n v="1"/>
    <s v="En ejecucion"/>
    <n v="1"/>
    <n v="130.81"/>
    <n v="0.04"/>
    <n v="0.03"/>
    <n v="95.29"/>
    <n v="37.729999999999997"/>
    <n v="39.590000000000003"/>
    <n v="190.65"/>
    <n v="0"/>
    <n v="0"/>
    <n v="189.39"/>
    <n v="0"/>
    <n v="0"/>
    <n v="195.73"/>
    <n v="0"/>
    <n v="0"/>
    <n v="671.1"/>
    <n v="37.770000000000003"/>
    <n v="5.63"/>
    <n v="65574596099"/>
    <n v="64753723265"/>
    <n v="98.75"/>
    <n v="130284001300"/>
    <n v="20005649344"/>
    <n v="15.36"/>
    <n v="32324365154"/>
    <n v="0"/>
    <n v="0"/>
    <n v="31590487224"/>
    <n v="0"/>
    <n v="0"/>
    <n v="27318247039"/>
    <n v="0"/>
    <n v="0"/>
    <n v="287091696816"/>
    <n v="84759372609"/>
    <n v="29.52"/>
    <m/>
    <n v="65574.596099000002"/>
    <n v="64753.723265000001"/>
    <n v="130284.0013"/>
    <n v="20005.649344000001"/>
    <n v="32324.365153999999"/>
    <n v="0"/>
    <n v="31590.487224"/>
    <n v="0"/>
    <n v="27318.247039000002"/>
    <n v="0"/>
    <n v="287091.69681600004"/>
    <n v="84759.372608999998"/>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3"/>
    <s v="Mantener 201.01 Km Carril De Malla Vial Rural"/>
    <n v="1"/>
    <s v="Suma"/>
    <n v="1"/>
    <s v="En ejecucion"/>
    <n v="1"/>
    <n v="29.7"/>
    <n v="0"/>
    <n v="0"/>
    <n v="21.65"/>
    <n v="6.9"/>
    <n v="31.87"/>
    <n v="70"/>
    <n v="0"/>
    <n v="0"/>
    <n v="66.97"/>
    <n v="0"/>
    <n v="0"/>
    <n v="42.39"/>
    <n v="0"/>
    <n v="0"/>
    <n v="201.01"/>
    <n v="6.9"/>
    <n v="3.43"/>
    <n v="10282857152"/>
    <n v="10282726892"/>
    <n v="100"/>
    <n v="30086000000"/>
    <n v="0"/>
    <n v="0"/>
    <n v="23214000000"/>
    <n v="0"/>
    <n v="0"/>
    <n v="21186400000"/>
    <n v="0"/>
    <n v="0"/>
    <n v="14585000000"/>
    <n v="0"/>
    <n v="0"/>
    <n v="99354257152"/>
    <n v="10282726892"/>
    <n v="10.35"/>
    <m/>
    <n v="10282.857152"/>
    <n v="10282.726892000001"/>
    <n v="30086"/>
    <n v="0"/>
    <n v="23214"/>
    <n v="0"/>
    <n v="21186.400000000001"/>
    <n v="0"/>
    <n v="14585"/>
    <n v="0"/>
    <n v="99354.257152000006"/>
    <n v="10282.726892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14245000"/>
    <n v="14245000"/>
    <n v="100"/>
    <n v="0"/>
    <n v="0"/>
    <n v="0"/>
    <n v="0"/>
    <n v="0"/>
    <n v="0"/>
    <n v="0"/>
    <n v="0"/>
    <n v="0"/>
    <n v="226105192"/>
    <n v="225961858"/>
    <n v="99.94"/>
    <m/>
    <n v="211.86019200000001"/>
    <n v="211.716858"/>
    <n v="14.244999999999999"/>
    <n v="14.244999999999999"/>
    <n v="0"/>
    <n v="0"/>
    <n v="0"/>
    <n v="0"/>
    <n v="0"/>
    <n v="0"/>
    <n v="226.10519200000002"/>
    <n v="225.96185800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5"/>
    <s v="Mantener 18 Puentes Vehiculares De La Red Vial Urbana Con Mantenimiento"/>
    <n v="1"/>
    <s v="Suma"/>
    <n v="1"/>
    <s v="En ejecucion"/>
    <n v="1"/>
    <n v="8"/>
    <n v="0"/>
    <n v="0"/>
    <n v="8"/>
    <n v="0"/>
    <n v="0"/>
    <n v="4"/>
    <n v="0"/>
    <n v="0"/>
    <n v="4"/>
    <n v="0"/>
    <n v="0"/>
    <n v="2"/>
    <n v="0"/>
    <n v="0"/>
    <n v="18"/>
    <n v="0"/>
    <n v="0"/>
    <n v="20026525757"/>
    <n v="20023008936"/>
    <n v="99.98"/>
    <n v="23669895700"/>
    <n v="0"/>
    <n v="0"/>
    <n v="11933000000"/>
    <n v="0"/>
    <n v="0"/>
    <n v="11882180000"/>
    <n v="0"/>
    <n v="0"/>
    <n v="11832000000"/>
    <n v="0"/>
    <n v="0"/>
    <n v="79343601457"/>
    <n v="20023008936"/>
    <n v="25.24"/>
    <m/>
    <n v="20026.525756999999"/>
    <n v="20023.008935999998"/>
    <n v="23669.895700000001"/>
    <n v="0"/>
    <n v="11933"/>
    <n v="0"/>
    <n v="11882.18"/>
    <n v="0"/>
    <n v="11832"/>
    <n v="0"/>
    <n v="79343.601457000012"/>
    <n v="20023.008935999998"/>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6"/>
    <s v="Mantener 83 Km De Ciclorruta Urbana Con Mantenimiento"/>
    <n v="1"/>
    <s v="Suma"/>
    <n v="1"/>
    <s v="En ejecucion"/>
    <n v="1"/>
    <n v="10.96"/>
    <n v="0"/>
    <n v="0"/>
    <n v="0.01"/>
    <n v="0"/>
    <n v="0"/>
    <n v="30"/>
    <n v="0"/>
    <n v="0"/>
    <n v="20"/>
    <n v="0"/>
    <n v="0"/>
    <n v="32.99"/>
    <n v="0"/>
    <n v="0"/>
    <n v="83"/>
    <n v="0"/>
    <n v="0"/>
    <n v="250000000"/>
    <n v="250000000"/>
    <n v="100"/>
    <n v="56455000000"/>
    <n v="0"/>
    <n v="0"/>
    <n v="50411268400"/>
    <n v="0"/>
    <n v="0"/>
    <n v="50411543999"/>
    <n v="0"/>
    <n v="0"/>
    <n v="50411000000"/>
    <n v="0"/>
    <n v="0"/>
    <n v="207938812399"/>
    <n v="250000000"/>
    <n v="0.12"/>
    <m/>
    <n v="250"/>
    <n v="250"/>
    <n v="56455"/>
    <n v="0"/>
    <n v="50411.268400000001"/>
    <n v="0"/>
    <n v="50411.543999000001"/>
    <n v="0"/>
    <n v="50411"/>
    <n v="0"/>
    <n v="207938.81239899999"/>
    <n v="25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7"/>
    <s v="Pagar 100 Por Ciento Compromisos De Vigencias Anteriores"/>
    <n v="2"/>
    <s v="Constante"/>
    <n v="1"/>
    <s v="En ejecucion"/>
    <n v="1"/>
    <n v="100"/>
    <n v="28.4"/>
    <n v="28.4"/>
    <n v="100"/>
    <n v="0"/>
    <n v="0"/>
    <n v="100"/>
    <n v="0"/>
    <n v="0"/>
    <n v="100"/>
    <n v="0"/>
    <n v="0"/>
    <n v="0"/>
    <n v="0"/>
    <n v="0"/>
    <s v="N/A"/>
    <s v="N/A"/>
    <s v="N/A"/>
    <n v="16354159873"/>
    <n v="4645010718"/>
    <n v="28.4"/>
    <n v="35899706932"/>
    <n v="11450737671"/>
    <n v="31.9"/>
    <n v="1"/>
    <n v="0"/>
    <n v="0"/>
    <n v="1"/>
    <n v="0"/>
    <n v="0"/>
    <n v="0"/>
    <n v="0"/>
    <n v="0"/>
    <n v="52253866807"/>
    <n v="16095748389"/>
    <n v="30.8"/>
    <m/>
    <n v="16354.159873000001"/>
    <n v="4645.0107180000005"/>
    <n v="35899.706932000001"/>
    <n v="11450.737671000001"/>
    <n v="9.9999999999999995E-7"/>
    <n v="0"/>
    <n v="9.9999999999999995E-7"/>
    <n v="0"/>
    <n v="0"/>
    <n v="0"/>
    <n v="52253.866806999999"/>
    <n v="16095.748389"/>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1"/>
    <n v="8"/>
    <s v="Rehabilitar 1.59 Km Carril De Malla Vial Intermedia"/>
    <n v="1"/>
    <s v="Suma"/>
    <n v="1"/>
    <s v="En ejecucion"/>
    <n v="1"/>
    <n v="0"/>
    <n v="0"/>
    <n v="0"/>
    <n v="1.59"/>
    <n v="1.1599999999999999"/>
    <n v="72.959999999999994"/>
    <n v="0"/>
    <n v="0"/>
    <n v="0"/>
    <n v="0"/>
    <n v="0"/>
    <n v="0"/>
    <n v="0"/>
    <n v="0"/>
    <n v="0"/>
    <n v="1.59"/>
    <n v="1.1599999999999999"/>
    <n v="72.959999999999994"/>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
    <s v="Construir 29.6 Km De Malla Vial Troncal"/>
    <n v="1"/>
    <s v="Suma"/>
    <n v="1"/>
    <s v="En ejecucion"/>
    <n v="1"/>
    <n v="1"/>
    <n v="0"/>
    <n v="0"/>
    <n v="0"/>
    <n v="0"/>
    <n v="0"/>
    <n v="13"/>
    <n v="0"/>
    <n v="0"/>
    <n v="10"/>
    <n v="0"/>
    <n v="0"/>
    <n v="6.6"/>
    <n v="0"/>
    <n v="0"/>
    <n v="29.6"/>
    <n v="0"/>
    <n v="0"/>
    <n v="6000000000"/>
    <n v="0"/>
    <n v="0"/>
    <n v="0"/>
    <n v="0"/>
    <n v="0"/>
    <n v="0"/>
    <n v="0"/>
    <n v="0"/>
    <n v="0"/>
    <n v="0"/>
    <n v="0"/>
    <n v="0"/>
    <n v="0"/>
    <n v="0"/>
    <n v="6000000000"/>
    <n v="0"/>
    <n v="0"/>
    <m/>
    <n v="6000"/>
    <n v="0"/>
    <n v="0"/>
    <n v="0"/>
    <n v="0"/>
    <n v="0"/>
    <n v="0"/>
    <n v="0"/>
    <n v="0"/>
    <n v="0"/>
    <n v="6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
    <s v="Adquirir 1 Unidades Prediales Para La Construcción Del Subsistema De Transporte"/>
    <n v="1"/>
    <s v="Suma"/>
    <n v="1"/>
    <s v="En ejecucion"/>
    <n v="1"/>
    <n v="0"/>
    <n v="0"/>
    <n v="0"/>
    <n v="1"/>
    <n v="0"/>
    <n v="0"/>
    <n v="0"/>
    <n v="0"/>
    <n v="0"/>
    <n v="0"/>
    <n v="0"/>
    <n v="0"/>
    <n v="0"/>
    <n v="0"/>
    <n v="0"/>
    <n v="1"/>
    <n v="0"/>
    <n v="0"/>
    <n v="0"/>
    <n v="0"/>
    <n v="0"/>
    <n v="170000000"/>
    <n v="0"/>
    <n v="0"/>
    <n v="0"/>
    <n v="0"/>
    <n v="0"/>
    <n v="0"/>
    <n v="0"/>
    <n v="0"/>
    <n v="0"/>
    <n v="0"/>
    <n v="0"/>
    <n v="170000000"/>
    <n v="0"/>
    <n v="0"/>
    <m/>
    <n v="0"/>
    <n v="0"/>
    <n v="170"/>
    <n v="0"/>
    <n v="0"/>
    <n v="0"/>
    <n v="0"/>
    <n v="0"/>
    <n v="0"/>
    <n v="0"/>
    <n v="17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3"/>
    <s v="Realizar 100 Por Ciento De Las Asistencia Técnicas Y Logísticas"/>
    <n v="2"/>
    <s v="Constante"/>
    <n v="1"/>
    <s v="En ejecucion"/>
    <n v="1"/>
    <n v="100"/>
    <n v="77.17"/>
    <n v="77.17"/>
    <n v="100"/>
    <n v="0"/>
    <n v="0"/>
    <n v="0"/>
    <n v="0"/>
    <n v="0"/>
    <n v="0"/>
    <n v="0"/>
    <n v="0"/>
    <n v="0"/>
    <n v="0"/>
    <n v="0"/>
    <s v="N/A"/>
    <s v="N/A"/>
    <s v="N/A"/>
    <n v="1033673872"/>
    <n v="797673872"/>
    <n v="77.17"/>
    <n v="165000000"/>
    <n v="161797566"/>
    <n v="98.06"/>
    <n v="0"/>
    <n v="0"/>
    <n v="0"/>
    <n v="0"/>
    <n v="0"/>
    <n v="0"/>
    <n v="0"/>
    <n v="0"/>
    <n v="0"/>
    <n v="1198673872"/>
    <n v="959471438"/>
    <n v="80.040000000000006"/>
    <m/>
    <n v="1033.6738720000001"/>
    <n v="797.67387199999996"/>
    <n v="165"/>
    <n v="161.79756599999999"/>
    <n v="0"/>
    <n v="0"/>
    <n v="0"/>
    <n v="0"/>
    <n v="0"/>
    <n v="0"/>
    <n v="1198.6738720000001"/>
    <n v="959.47143799999992"/>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4"/>
    <s v="Construir 5.7 Km Ciclorrutas Asociadas A Troncales"/>
    <n v="1"/>
    <s v="Suma"/>
    <n v="1"/>
    <s v="En ejecucion"/>
    <n v="1"/>
    <n v="0"/>
    <n v="0"/>
    <n v="0"/>
    <n v="0"/>
    <n v="0"/>
    <n v="0"/>
    <n v="5.7"/>
    <n v="0"/>
    <n v="0"/>
    <n v="0"/>
    <n v="0"/>
    <n v="0"/>
    <n v="0"/>
    <n v="0"/>
    <n v="0"/>
    <n v="5.7"/>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5"/>
    <s v="Construir 234400 M2 De Espacio Público Asociado A Troncales"/>
    <n v="1"/>
    <s v="Suma"/>
    <n v="1"/>
    <s v="En ejecucion"/>
    <n v="1"/>
    <n v="0"/>
    <n v="0"/>
    <n v="0"/>
    <n v="0"/>
    <n v="0"/>
    <n v="0"/>
    <n v="34466"/>
    <n v="0"/>
    <n v="0"/>
    <n v="199934"/>
    <n v="0"/>
    <n v="0"/>
    <n v="0"/>
    <n v="0"/>
    <n v="0"/>
    <n v="234400"/>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6"/>
    <s v="Realizar 1 Estudio Y Diseño Asociados A La Construcción De Cicloparquederos"/>
    <n v="1"/>
    <s v="Suma"/>
    <n v="1"/>
    <s v="En ejecucion"/>
    <n v="1"/>
    <n v="0"/>
    <n v="0"/>
    <n v="0"/>
    <n v="0"/>
    <n v="0"/>
    <n v="0"/>
    <n v="1"/>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7"/>
    <s v="Implementar 1000 Cicloparqueaderos Asociados A Las Troncales"/>
    <n v="1"/>
    <s v="Suma"/>
    <n v="1"/>
    <s v="En ejecucion"/>
    <n v="1"/>
    <n v="0"/>
    <n v="0"/>
    <n v="0"/>
    <n v="239"/>
    <n v="237"/>
    <n v="99.16"/>
    <n v="761"/>
    <n v="0"/>
    <n v="0"/>
    <n v="0"/>
    <n v="0"/>
    <n v="0"/>
    <n v="0"/>
    <n v="0"/>
    <n v="0"/>
    <n v="1000"/>
    <n v="237"/>
    <n v="23.7"/>
    <n v="0"/>
    <n v="0"/>
    <n v="0"/>
    <n v="7000000000"/>
    <n v="0"/>
    <n v="0"/>
    <n v="0"/>
    <n v="0"/>
    <n v="0"/>
    <n v="0"/>
    <n v="0"/>
    <n v="0"/>
    <n v="0"/>
    <n v="0"/>
    <n v="0"/>
    <n v="7000000000"/>
    <n v="0"/>
    <n v="0"/>
    <m/>
    <n v="0"/>
    <n v="0"/>
    <n v="7000"/>
    <n v="0"/>
    <n v="0"/>
    <n v="0"/>
    <n v="0"/>
    <n v="0"/>
    <n v="0"/>
    <n v="0"/>
    <n v="7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8"/>
    <s v="Construir 62 Km-Carril De Malla Vial Arterial Asociada A Troncal"/>
    <n v="1"/>
    <s v="Suma"/>
    <n v="1"/>
    <s v="En ejecucion"/>
    <n v="1"/>
    <n v="0"/>
    <n v="0"/>
    <n v="0"/>
    <n v="0"/>
    <n v="0"/>
    <n v="0"/>
    <n v="42"/>
    <n v="0"/>
    <n v="0"/>
    <n v="20"/>
    <n v="0"/>
    <n v="0"/>
    <n v="0"/>
    <n v="0"/>
    <n v="0"/>
    <n v="62"/>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9"/>
    <s v="Realizar 6 Estudio Y Diseño Asociados A La Construcción De Patios"/>
    <n v="1"/>
    <s v="Suma"/>
    <n v="1"/>
    <s v="En ejecucion"/>
    <n v="1"/>
    <n v="0"/>
    <n v="0"/>
    <n v="0"/>
    <n v="0"/>
    <n v="0"/>
    <n v="0"/>
    <n v="4"/>
    <n v="0"/>
    <n v="0"/>
    <n v="2"/>
    <n v="0"/>
    <n v="0"/>
    <n v="0"/>
    <n v="0"/>
    <n v="0"/>
    <n v="6"/>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0"/>
    <s v="Adquirir 16 Unidades Prediales Asociados A La Construcción De Patios"/>
    <n v="1"/>
    <s v="Suma"/>
    <n v="1"/>
    <s v="En ejecucion"/>
    <n v="1"/>
    <n v="0"/>
    <n v="0"/>
    <n v="0"/>
    <n v="0"/>
    <n v="0"/>
    <n v="0"/>
    <n v="16"/>
    <n v="0"/>
    <n v="0"/>
    <n v="0"/>
    <n v="0"/>
    <n v="0"/>
    <n v="0"/>
    <n v="0"/>
    <n v="0"/>
    <n v="16"/>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1"/>
    <s v="Construir 6 Patios Para Troncales Y Zonales Del Sitp"/>
    <n v="1"/>
    <s v="Suma"/>
    <n v="1"/>
    <s v="En ejecucion"/>
    <n v="1"/>
    <n v="0"/>
    <n v="0"/>
    <n v="0"/>
    <n v="0"/>
    <n v="0"/>
    <n v="0"/>
    <n v="2"/>
    <n v="0"/>
    <n v="0"/>
    <n v="1"/>
    <n v="0"/>
    <n v="0"/>
    <n v="3"/>
    <n v="0"/>
    <n v="0"/>
    <n v="6"/>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2"/>
    <s v="Realizar 2 Estudio Y Diseño Asociados A La Construcción De Estaciones"/>
    <n v="1"/>
    <s v="Suma"/>
    <n v="1"/>
    <s v="En ejecucion"/>
    <n v="1"/>
    <n v="0"/>
    <n v="0"/>
    <n v="0"/>
    <n v="0"/>
    <n v="0"/>
    <n v="0"/>
    <n v="2"/>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3"/>
    <s v="Construir 43 Estaciones Del Sistema Transmilenio"/>
    <n v="1"/>
    <s v="Suma"/>
    <n v="1"/>
    <s v="En ejecucion"/>
    <n v="1"/>
    <n v="0"/>
    <n v="0"/>
    <n v="0"/>
    <n v="14"/>
    <n v="10"/>
    <n v="71.430000000000007"/>
    <n v="15"/>
    <n v="0"/>
    <n v="0"/>
    <n v="10"/>
    <n v="0"/>
    <n v="0"/>
    <n v="4"/>
    <n v="0"/>
    <n v="0"/>
    <n v="43"/>
    <n v="10"/>
    <n v="23.26"/>
    <n v="0"/>
    <n v="0"/>
    <n v="0"/>
    <n v="0"/>
    <n v="0"/>
    <n v="0"/>
    <n v="0"/>
    <n v="0"/>
    <n v="0"/>
    <n v="0"/>
    <n v="0"/>
    <n v="0"/>
    <n v="0"/>
    <n v="0"/>
    <n v="0"/>
    <n v="0"/>
    <n v="0"/>
    <n v="0"/>
    <s v="VIGENCIA (a 30/06/2021): recursos de T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5"/>
    <s v="Construir 1 Cable Aéreo"/>
    <n v="1"/>
    <s v="Suma"/>
    <n v="1"/>
    <s v="En ejecucion"/>
    <n v="1"/>
    <n v="0"/>
    <n v="0"/>
    <n v="0"/>
    <n v="0"/>
    <n v="0"/>
    <n v="0"/>
    <n v="0"/>
    <n v="0"/>
    <n v="0"/>
    <n v="0"/>
    <n v="0"/>
    <n v="0"/>
    <n v="1"/>
    <n v="0"/>
    <n v="0"/>
    <n v="1"/>
    <n v="0"/>
    <n v="0"/>
    <n v="0"/>
    <n v="0"/>
    <n v="0"/>
    <n v="0"/>
    <n v="0"/>
    <n v="0"/>
    <n v="0"/>
    <n v="0"/>
    <n v="0"/>
    <n v="0"/>
    <n v="0"/>
    <n v="0"/>
    <n v="10000000000"/>
    <n v="0"/>
    <n v="0"/>
    <n v="10000000000"/>
    <n v="0"/>
    <n v="0"/>
    <m/>
    <n v="0"/>
    <n v="0"/>
    <n v="0"/>
    <n v="0"/>
    <n v="0"/>
    <n v="0"/>
    <n v="0"/>
    <n v="0"/>
    <n v="10000"/>
    <n v="0"/>
    <n v="10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6"/>
    <s v="Realizar 2 Estudio Y Diseño Asociados A La Construcción De Cables Aéreos"/>
    <n v="1"/>
    <s v="Suma"/>
    <n v="1"/>
    <s v="En ejecucion"/>
    <n v="1"/>
    <n v="1"/>
    <n v="0"/>
    <n v="0"/>
    <n v="2"/>
    <n v="0"/>
    <n v="0"/>
    <n v="0"/>
    <n v="0"/>
    <n v="0"/>
    <n v="0"/>
    <n v="0"/>
    <n v="0"/>
    <n v="0"/>
    <n v="0"/>
    <n v="0"/>
    <n v="2"/>
    <n v="0"/>
    <n v="0"/>
    <n v="9294928602"/>
    <n v="8897568953"/>
    <n v="95.72"/>
    <n v="4158000000"/>
    <n v="3066203769"/>
    <n v="73.739999999999995"/>
    <n v="0"/>
    <n v="0"/>
    <n v="0"/>
    <n v="0"/>
    <n v="0"/>
    <n v="0"/>
    <n v="0"/>
    <n v="0"/>
    <n v="0"/>
    <n v="13452928602"/>
    <n v="11963772722"/>
    <n v="88.93"/>
    <m/>
    <n v="9294.928602"/>
    <n v="8897.568953"/>
    <n v="4158"/>
    <n v="3066.2037690000002"/>
    <n v="0"/>
    <n v="0"/>
    <n v="0"/>
    <n v="0"/>
    <n v="0"/>
    <n v="0"/>
    <n v="13452.928602"/>
    <n v="11963.772722"/>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7"/>
    <s v="Adquirir 116 Unidades Prediales Asociados  A Construcción De Cables Aéreos"/>
    <n v="1"/>
    <s v="Suma"/>
    <n v="1"/>
    <s v="En ejecucion"/>
    <n v="1"/>
    <n v="0"/>
    <n v="0"/>
    <n v="0"/>
    <n v="102"/>
    <n v="0"/>
    <n v="0"/>
    <n v="14"/>
    <n v="0"/>
    <n v="0"/>
    <n v="0"/>
    <n v="0"/>
    <n v="0"/>
    <n v="0"/>
    <n v="0"/>
    <n v="0"/>
    <n v="116"/>
    <n v="0"/>
    <n v="0"/>
    <n v="0"/>
    <n v="0"/>
    <n v="0"/>
    <n v="26949805000"/>
    <n v="0"/>
    <n v="0"/>
    <n v="20000000000"/>
    <n v="0"/>
    <n v="0"/>
    <n v="0"/>
    <n v="0"/>
    <n v="0"/>
    <n v="0"/>
    <n v="0"/>
    <n v="0"/>
    <n v="46949805000"/>
    <n v="0"/>
    <n v="0"/>
    <m/>
    <n v="0"/>
    <n v="0"/>
    <n v="26949.805"/>
    <n v="0"/>
    <n v="20000"/>
    <n v="0"/>
    <n v="0"/>
    <n v="0"/>
    <n v="0"/>
    <n v="0"/>
    <n v="46949.805"/>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8"/>
    <s v="Mantener 265 Km Carril De Troncal"/>
    <n v="1"/>
    <s v="Suma"/>
    <n v="1"/>
    <s v="En ejecucion"/>
    <n v="1"/>
    <n v="31.28"/>
    <n v="14.68"/>
    <n v="46.93"/>
    <n v="16.100000000000001"/>
    <n v="5.31"/>
    <n v="32.979999999999997"/>
    <n v="81"/>
    <n v="0"/>
    <n v="0"/>
    <n v="89"/>
    <n v="0"/>
    <n v="0"/>
    <n v="64.22"/>
    <n v="0"/>
    <n v="0"/>
    <n v="265"/>
    <n v="19.989999999999998"/>
    <n v="7.54"/>
    <n v="29975427116"/>
    <n v="29972664898"/>
    <n v="99.99"/>
    <n v="66953000000"/>
    <n v="0"/>
    <n v="0"/>
    <n v="47059999998"/>
    <n v="0"/>
    <n v="0"/>
    <n v="46743307673"/>
    <n v="0"/>
    <n v="0"/>
    <n v="46456000000"/>
    <n v="0"/>
    <n v="0"/>
    <n v="237187734787"/>
    <n v="29972664898"/>
    <n v="12.64"/>
    <m/>
    <n v="29975.427115999999"/>
    <n v="29972.664897999999"/>
    <n v="66953"/>
    <n v="0"/>
    <n v="47059.999997999999"/>
    <n v="0"/>
    <n v="46743.307673000003"/>
    <n v="0"/>
    <n v="46456"/>
    <n v="0"/>
    <n v="237187.73478700002"/>
    <n v="29972.664897999999"/>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19"/>
    <s v="Construir 1 Km Carril De Malla Vial Intermedia"/>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0"/>
    <s v="Pagar 100 Por Ciento Compromisos De Vigencias Anteriores"/>
    <n v="2"/>
    <s v="Constante"/>
    <n v="1"/>
    <s v="En ejecucion"/>
    <n v="1"/>
    <n v="100"/>
    <n v="2.89"/>
    <n v="2.89"/>
    <n v="100"/>
    <n v="0"/>
    <n v="0"/>
    <n v="100"/>
    <n v="0"/>
    <n v="0"/>
    <n v="100"/>
    <n v="0"/>
    <n v="0"/>
    <n v="0"/>
    <n v="0"/>
    <n v="0"/>
    <s v="N/A"/>
    <s v="N/A"/>
    <s v="N/A"/>
    <n v="3027017801"/>
    <n v="87631485"/>
    <n v="2.89"/>
    <n v="9030191563"/>
    <n v="6891397555"/>
    <n v="76.319999999999993"/>
    <n v="1"/>
    <n v="0"/>
    <n v="0"/>
    <n v="1"/>
    <n v="0"/>
    <n v="0"/>
    <n v="0"/>
    <n v="0"/>
    <n v="0"/>
    <n v="12057209366"/>
    <n v="6979029040"/>
    <n v="57.88"/>
    <m/>
    <n v="3027.017801"/>
    <n v="87.631484999999998"/>
    <n v="9030.1915630000003"/>
    <n v="6891.3975549999996"/>
    <n v="9.9999999999999995E-7"/>
    <n v="0"/>
    <n v="9.9999999999999995E-7"/>
    <n v="0"/>
    <n v="0"/>
    <n v="0"/>
    <n v="12057.209366000001"/>
    <n v="6979.0290399999994"/>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1"/>
    <s v="Mantener 815.2 Km De Elementos Segregadores En Las Troncales De Tm"/>
    <n v="1"/>
    <s v="Suma"/>
    <n v="1"/>
    <s v="En ejecucion"/>
    <n v="1"/>
    <n v="256.2"/>
    <n v="256.2"/>
    <n v="100"/>
    <n v="559"/>
    <n v="265.97000000000003"/>
    <n v="47.58"/>
    <n v="0"/>
    <n v="0"/>
    <n v="0"/>
    <n v="0"/>
    <n v="0"/>
    <n v="0"/>
    <n v="0"/>
    <n v="0"/>
    <n v="0"/>
    <n v="815.2"/>
    <n v="522.16999999999996"/>
    <n v="64.05"/>
    <n v="4249999213"/>
    <n v="4249999213"/>
    <n v="100"/>
    <n v="5515000000"/>
    <n v="2125000000"/>
    <n v="38.53"/>
    <n v="0"/>
    <n v="0"/>
    <n v="0"/>
    <n v="0"/>
    <n v="0"/>
    <n v="0"/>
    <n v="0"/>
    <n v="0"/>
    <n v="0"/>
    <n v="9764999213"/>
    <n v="6374999213"/>
    <n v="65.28"/>
    <m/>
    <n v="4249.9992130000001"/>
    <n v="4249.9992130000001"/>
    <n v="5515"/>
    <n v="2125"/>
    <n v="0"/>
    <n v="0"/>
    <n v="0"/>
    <n v="0"/>
    <n v="0"/>
    <n v="0"/>
    <n v="9764.9992129999991"/>
    <n v="6374.9992130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2"/>
    <s v="Realizar 1 Unidades  De Gestión Social Asociada A La Construcción De  Patios Troncales Y Zonales Del Sitp"/>
    <n v="1"/>
    <s v="Suma"/>
    <n v="1"/>
    <s v="En ejecucion"/>
    <n v="1"/>
    <n v="15"/>
    <n v="0"/>
    <n v="0"/>
    <n v="1"/>
    <n v="0"/>
    <n v="0"/>
    <n v="0"/>
    <n v="0"/>
    <n v="0"/>
    <n v="0"/>
    <n v="0"/>
    <n v="0"/>
    <n v="0"/>
    <n v="0"/>
    <n v="0"/>
    <n v="1"/>
    <n v="0"/>
    <n v="0"/>
    <n v="203000000"/>
    <n v="0"/>
    <n v="0"/>
    <n v="195000000"/>
    <n v="0"/>
    <n v="0"/>
    <n v="0"/>
    <n v="0"/>
    <n v="0"/>
    <n v="0"/>
    <n v="0"/>
    <n v="0"/>
    <n v="0"/>
    <n v="0"/>
    <n v="0"/>
    <n v="398000000"/>
    <n v="0"/>
    <n v="0"/>
    <m/>
    <n v="203"/>
    <n v="0"/>
    <n v="195"/>
    <n v="0"/>
    <n v="0"/>
    <n v="0"/>
    <n v="0"/>
    <n v="0"/>
    <n v="0"/>
    <n v="0"/>
    <n v="398"/>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19991491621"/>
    <n v="309360043"/>
    <n v="1.55"/>
    <n v="1"/>
    <n v="0"/>
    <n v="0"/>
    <n v="1"/>
    <n v="0"/>
    <n v="0"/>
    <n v="0"/>
    <n v="0"/>
    <n v="0"/>
    <n v="26307855502"/>
    <n v="963802474"/>
    <n v="3.66"/>
    <m/>
    <n v="6316.3638790000005"/>
    <n v="654.44243100000006"/>
    <n v="19991.491621000001"/>
    <n v="309.36004300000002"/>
    <n v="9.9999999999999995E-7"/>
    <n v="0"/>
    <n v="9.9999999999999995E-7"/>
    <n v="0"/>
    <n v="0"/>
    <n v="0"/>
    <n v="26307.855502000002"/>
    <n v="963.80247400000007"/>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4"/>
    <s v="Realizar 366 Unidades  De Gestión Social Asociadas A Los Corredores De Transporte Masivo"/>
    <n v="1"/>
    <s v="Suma"/>
    <n v="1"/>
    <s v="En ejecucion"/>
    <n v="1"/>
    <n v="463"/>
    <n v="234"/>
    <n v="50.54"/>
    <n v="132"/>
    <n v="34"/>
    <n v="25.76"/>
    <n v="0"/>
    <n v="0"/>
    <n v="0"/>
    <n v="0"/>
    <n v="0"/>
    <n v="0"/>
    <n v="0"/>
    <n v="0"/>
    <n v="0"/>
    <n v="366"/>
    <n v="268"/>
    <n v="73.22"/>
    <n v="26958112796"/>
    <n v="2610706281"/>
    <n v="9.68"/>
    <n v="60556341379"/>
    <n v="1085032405"/>
    <n v="1.79"/>
    <n v="0"/>
    <n v="0"/>
    <n v="0"/>
    <n v="0"/>
    <n v="0"/>
    <n v="0"/>
    <n v="0"/>
    <n v="0"/>
    <n v="0"/>
    <n v="87514454175"/>
    <n v="3695738686"/>
    <n v="4.22"/>
    <m/>
    <n v="26958.112796000001"/>
    <n v="2610.7062810000002"/>
    <n v="60556.341378999998"/>
    <n v="1085.0324049999999"/>
    <n v="0"/>
    <n v="0"/>
    <n v="0"/>
    <n v="0"/>
    <n v="0"/>
    <n v="0"/>
    <n v="87514.454174999992"/>
    <n v="3695.7386860000001"/>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5"/>
    <s v="Mantener 1 Unidades De Puentes Peatonales Asociados A Troncales"/>
    <n v="1"/>
    <s v="Suma"/>
    <n v="1"/>
    <s v="En ejecucion"/>
    <n v="1"/>
    <n v="0"/>
    <n v="0"/>
    <n v="0"/>
    <n v="1"/>
    <n v="0"/>
    <n v="0"/>
    <n v="0"/>
    <n v="0"/>
    <n v="0"/>
    <n v="0"/>
    <n v="0"/>
    <n v="0"/>
    <n v="0"/>
    <n v="0"/>
    <n v="0"/>
    <n v="1"/>
    <n v="0"/>
    <n v="0"/>
    <n v="0"/>
    <n v="0"/>
    <n v="0"/>
    <n v="1000000000"/>
    <n v="0"/>
    <n v="0"/>
    <n v="0"/>
    <n v="0"/>
    <n v="0"/>
    <n v="0"/>
    <n v="0"/>
    <n v="0"/>
    <n v="0"/>
    <n v="0"/>
    <n v="0"/>
    <n v="1000000000"/>
    <n v="0"/>
    <n v="0"/>
    <m/>
    <n v="0"/>
    <n v="0"/>
    <n v="1000"/>
    <n v="0"/>
    <n v="0"/>
    <n v="0"/>
    <n v="0"/>
    <n v="0"/>
    <n v="0"/>
    <n v="0"/>
    <n v="10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34"/>
    <n v="26"/>
    <s v="Mantener .22 Km Carril De Malla Vial Intermedia"/>
    <n v="1"/>
    <s v="Suma"/>
    <n v="1"/>
    <s v="En ejecucion"/>
    <n v="1"/>
    <n v="0"/>
    <n v="0"/>
    <n v="0"/>
    <n v="0.22"/>
    <n v="0.22"/>
    <n v="100"/>
    <n v="0"/>
    <n v="0"/>
    <n v="0"/>
    <n v="0"/>
    <n v="0"/>
    <n v="0"/>
    <n v="0"/>
    <n v="0"/>
    <n v="0"/>
    <n v="0.22"/>
    <n v="0.22"/>
    <n v="100"/>
    <n v="0"/>
    <n v="0"/>
    <n v="0"/>
    <n v="0"/>
    <n v="0"/>
    <n v="0"/>
    <n v="0"/>
    <n v="0"/>
    <n v="0"/>
    <n v="0"/>
    <n v="0"/>
    <n v="0"/>
    <n v="0"/>
    <n v="0"/>
    <n v="0"/>
    <n v="0"/>
    <n v="0"/>
    <n v="0"/>
    <s v="VIGENCIA (a 30/06/2021): Recursos asociados a troncales"/>
    <n v="0"/>
    <n v="0"/>
    <n v="0"/>
    <n v="0"/>
    <n v="0"/>
    <n v="0"/>
    <n v="0"/>
    <n v="0"/>
    <n v="0"/>
    <n v="0"/>
    <n v="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1"/>
    <s v="Realizar 2 Estudio Y Diseño Asociado A La Construcción De  Vías Urbanas"/>
    <n v="1"/>
    <s v="Suma"/>
    <n v="1"/>
    <s v="En ejecucion"/>
    <n v="1"/>
    <n v="0"/>
    <n v="0"/>
    <n v="0"/>
    <n v="2"/>
    <n v="0"/>
    <n v="0"/>
    <n v="0"/>
    <n v="0"/>
    <n v="0"/>
    <n v="0"/>
    <n v="0"/>
    <n v="0"/>
    <n v="0"/>
    <n v="0"/>
    <n v="0"/>
    <n v="2"/>
    <n v="0"/>
    <n v="0"/>
    <n v="0"/>
    <n v="0"/>
    <n v="0"/>
    <n v="11300000000"/>
    <n v="0"/>
    <n v="0"/>
    <n v="0"/>
    <n v="0"/>
    <n v="0"/>
    <n v="0"/>
    <n v="0"/>
    <n v="0"/>
    <n v="0"/>
    <n v="0"/>
    <n v="0"/>
    <n v="11300000000"/>
    <n v="0"/>
    <n v="0"/>
    <m/>
    <n v="0"/>
    <n v="0"/>
    <n v="11300"/>
    <n v="0"/>
    <n v="0"/>
    <n v="0"/>
    <n v="0"/>
    <n v="0"/>
    <n v="0"/>
    <n v="0"/>
    <n v="11300"/>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2"/>
    <s v="Construir 18 Km-Carril De Vías Urbanas"/>
    <n v="1"/>
    <s v="Suma"/>
    <n v="1"/>
    <s v="En ejecucion"/>
    <n v="1"/>
    <n v="0"/>
    <n v="0"/>
    <n v="0"/>
    <n v="0"/>
    <n v="0"/>
    <n v="0"/>
    <n v="18"/>
    <n v="0"/>
    <n v="0"/>
    <n v="0"/>
    <n v="0"/>
    <n v="0"/>
    <n v="0"/>
    <n v="0"/>
    <n v="0"/>
    <n v="18"/>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3"/>
    <s v="Construir 6 Km De Ciclorrutas"/>
    <n v="1"/>
    <s v="Suma"/>
    <n v="1"/>
    <s v="En ejecucion"/>
    <n v="1"/>
    <n v="0"/>
    <n v="0"/>
    <n v="0"/>
    <n v="0"/>
    <n v="0"/>
    <n v="0"/>
    <n v="6"/>
    <n v="0"/>
    <n v="0"/>
    <n v="0"/>
    <n v="0"/>
    <n v="0"/>
    <n v="0"/>
    <n v="0"/>
    <n v="0"/>
    <n v="6"/>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4"/>
    <s v="Construir 500 Cicloparqueaderos Asociados A Regiotram"/>
    <n v="1"/>
    <s v="Suma"/>
    <n v="1"/>
    <s v="En ejecucion"/>
    <n v="1"/>
    <n v="0"/>
    <n v="0"/>
    <n v="0"/>
    <n v="0"/>
    <n v="0"/>
    <n v="0"/>
    <n v="500"/>
    <n v="0"/>
    <n v="0"/>
    <n v="0"/>
    <n v="0"/>
    <n v="0"/>
    <n v="0"/>
    <n v="0"/>
    <n v="0"/>
    <n v="500"/>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5"/>
    <s v="Realizar 100 Porcentaje De Asistencias Técnicas Y Operativas"/>
    <n v="1"/>
    <s v="Suma"/>
    <n v="1"/>
    <s v="En ejecucion"/>
    <n v="1"/>
    <n v="0"/>
    <n v="0"/>
    <n v="0"/>
    <n v="0"/>
    <n v="0"/>
    <n v="0"/>
    <n v="100"/>
    <n v="0"/>
    <n v="0"/>
    <n v="0"/>
    <n v="0"/>
    <n v="0"/>
    <n v="0"/>
    <n v="0"/>
    <n v="0"/>
    <n v="100"/>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6"/>
    <s v="Realizar 1 Estudio Y Diseño De Construcción De Espacio Público"/>
    <n v="1"/>
    <s v="Suma"/>
    <n v="1"/>
    <s v="En ejecucion"/>
    <n v="1"/>
    <n v="0"/>
    <n v="0"/>
    <n v="0"/>
    <n v="0"/>
    <n v="0"/>
    <n v="0"/>
    <n v="1"/>
    <n v="0"/>
    <n v="0"/>
    <n v="0"/>
    <n v="0"/>
    <n v="0"/>
    <n v="0"/>
    <n v="0"/>
    <n v="0"/>
    <n v="1"/>
    <n v="0"/>
    <n v="0"/>
    <n v="0"/>
    <n v="0"/>
    <n v="0"/>
    <n v="0"/>
    <n v="0"/>
    <n v="0"/>
    <n v="16499999999"/>
    <n v="0"/>
    <n v="0"/>
    <n v="0"/>
    <n v="0"/>
    <n v="0"/>
    <n v="0"/>
    <n v="0"/>
    <n v="0"/>
    <n v="16499999999"/>
    <n v="0"/>
    <n v="0"/>
    <m/>
    <n v="0"/>
    <n v="0"/>
    <n v="0"/>
    <n v="0"/>
    <n v="16499.999999"/>
    <n v="0"/>
    <n v="0"/>
    <n v="0"/>
    <n v="0"/>
    <n v="0"/>
    <n v="16499.999999"/>
    <n v="0"/>
  </r>
  <r>
    <n v="16"/>
    <s v="Un Nuevo Contrato Social y Ambiental para la Bogotá del Siglo XXI"/>
    <x v="0"/>
    <n v="2021"/>
    <s v="30/06/2021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7"/>
    <s v="Construir 90000 M2 De Espacio Público De La Red Urbana"/>
    <n v="1"/>
    <s v="Suma"/>
    <n v="1"/>
    <s v="En ejecucion"/>
    <n v="1"/>
    <n v="0"/>
    <n v="0"/>
    <n v="0"/>
    <n v="90000"/>
    <n v="0"/>
    <n v="0"/>
    <n v="0"/>
    <n v="0"/>
    <n v="0"/>
    <n v="0"/>
    <n v="0"/>
    <n v="0"/>
    <n v="0"/>
    <n v="0"/>
    <n v="0"/>
    <n v="90000"/>
    <n v="0"/>
    <n v="0"/>
    <n v="0"/>
    <n v="0"/>
    <n v="0"/>
    <n v="172200000000"/>
    <n v="0"/>
    <n v="0"/>
    <n v="0"/>
    <n v="0"/>
    <n v="0"/>
    <n v="0"/>
    <n v="0"/>
    <n v="0"/>
    <n v="0"/>
    <n v="0"/>
    <n v="0"/>
    <n v="172200000000"/>
    <n v="0"/>
    <n v="0"/>
    <m/>
    <n v="0"/>
    <n v="0"/>
    <n v="172200"/>
    <n v="0"/>
    <n v="0"/>
    <n v="0"/>
    <n v="0"/>
    <n v="0"/>
    <n v="0"/>
    <n v="0"/>
    <n v="172200"/>
    <n v="0"/>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
    <s v="Fortalecer 2 Estrategias De Gestión Territorial A Través De Los Espacios De Diálogo Ciudadano Y La Articulación Interinstitucional"/>
    <n v="1"/>
    <s v="Suma"/>
    <n v="1"/>
    <s v="En ejecucion"/>
    <n v="1"/>
    <n v="0.5"/>
    <n v="0"/>
    <n v="0"/>
    <n v="0.5"/>
    <n v="0.25"/>
    <n v="50"/>
    <n v="0.5"/>
    <n v="0"/>
    <n v="0"/>
    <n v="0.5"/>
    <n v="0"/>
    <n v="0"/>
    <n v="0.5"/>
    <n v="0"/>
    <n v="0"/>
    <n v="2"/>
    <n v="0.25"/>
    <n v="12.5"/>
    <n v="733919000"/>
    <n v="402160500"/>
    <n v="54.8"/>
    <n v="707000000"/>
    <n v="0"/>
    <n v="0"/>
    <n v="757000000"/>
    <n v="0"/>
    <n v="0"/>
    <n v="780000000"/>
    <n v="0"/>
    <n v="0"/>
    <n v="750000000"/>
    <n v="0"/>
    <n v="0"/>
    <n v="3727919000"/>
    <n v="402160500"/>
    <n v="10.79"/>
    <s v="VIGENCIA (a 30/06/2021): Se avanza en la ejecución del contrato IDU-1684-2020 del Curso Virtual de Desarrollo Urbano y Cultura Ciudadana, con un total de más de 1300 ciudadanos registrados (cursantes), y 250 certificados. Se prevé en el mes de agosto iniciar el proceso contractual para las vigencias 2022 del Curso. Por otro lado, a partir de Julio iniciará la ejecución de las estrategias de comunicación alrededor de los temas ambientales, silviculturales y la participación ciudadana incidente, dando ejecución a los $100 millones girados a OAC para el diseño, diagramación y publicación de documentos y materiales que promuevan la gestión social."/>
    <n v="733.91899999999998"/>
    <n v="402.16050000000001"/>
    <n v="707"/>
    <n v="0"/>
    <n v="757"/>
    <n v="0"/>
    <n v="780"/>
    <n v="0"/>
    <n v="750"/>
    <n v="0"/>
    <n v="3727.9189999999999"/>
    <n v="402.16050000000001"/>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2"/>
    <s v="Recopilar 100 Por Ciento La Información Necesaria, Elaborar Y Socializar Internamente El Documento."/>
    <n v="2"/>
    <s v="Constante"/>
    <n v="1"/>
    <s v="En ejecucion"/>
    <n v="1"/>
    <n v="100"/>
    <n v="50"/>
    <n v="50"/>
    <n v="100"/>
    <n v="55"/>
    <n v="55"/>
    <n v="100"/>
    <n v="0"/>
    <n v="0"/>
    <n v="100"/>
    <n v="0"/>
    <n v="0"/>
    <n v="100"/>
    <n v="0"/>
    <n v="0"/>
    <s v="N/A"/>
    <s v="N/A"/>
    <s v="N/A"/>
    <n v="1400000000"/>
    <n v="1100000000"/>
    <n v="78.569999999999993"/>
    <n v="535000000"/>
    <n v="39698400"/>
    <n v="7.42"/>
    <n v="1285055698"/>
    <n v="0"/>
    <n v="0"/>
    <n v="1713407597"/>
    <n v="0"/>
    <n v="0"/>
    <n v="428351899"/>
    <n v="0"/>
    <n v="0"/>
    <n v="5361815194"/>
    <n v="1139698400"/>
    <n v="21.26"/>
    <m/>
    <n v="1400"/>
    <n v="1100"/>
    <n v="535"/>
    <n v="39.698399999999999"/>
    <n v="1285.0556979999999"/>
    <n v="0"/>
    <n v="1713.4075969999999"/>
    <n v="0"/>
    <n v="428.351899"/>
    <n v="0"/>
    <n v="5361.8151939999998"/>
    <n v="1139.6984"/>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3"/>
    <s v="Integrar 100 Por Ciento  Buenas Prácticas En El Planear, Hacer, Varificar Y Actuar En La Gestión Institucional"/>
    <n v="2"/>
    <s v="Constante"/>
    <n v="1"/>
    <s v="En ejecucion"/>
    <n v="1"/>
    <n v="100"/>
    <n v="94.6"/>
    <n v="94.6"/>
    <n v="0"/>
    <n v="0"/>
    <n v="0"/>
    <n v="100"/>
    <n v="0"/>
    <n v="0"/>
    <n v="100"/>
    <n v="0"/>
    <n v="0"/>
    <n v="100"/>
    <n v="0"/>
    <n v="0"/>
    <s v="N/A"/>
    <s v="N/A"/>
    <s v="N/A"/>
    <n v="259797334"/>
    <n v="259797334"/>
    <n v="100"/>
    <n v="0"/>
    <n v="0"/>
    <n v="0"/>
    <n v="341397700"/>
    <n v="0"/>
    <n v="0"/>
    <n v="195084400"/>
    <n v="0"/>
    <n v="0"/>
    <n v="97542200"/>
    <n v="0"/>
    <n v="0"/>
    <n v="893821634"/>
    <n v="259797334"/>
    <n v="29.07"/>
    <m/>
    <n v="259.79733399999998"/>
    <n v="259.79733399999998"/>
    <n v="0"/>
    <n v="0"/>
    <n v="341.39769999999999"/>
    <n v="0"/>
    <n v="195.08439999999999"/>
    <n v="0"/>
    <n v="97.542199999999994"/>
    <n v="0"/>
    <n v="893.8216339999999"/>
    <n v="259.79733399999998"/>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4"/>
    <s v="Aplicar 100 Por Ciento Las Buenas Prácticas Basadas En Referentes Técnicos Internacionales En La Entidad"/>
    <n v="2"/>
    <s v="Constante"/>
    <n v="1"/>
    <s v="En ejecucion"/>
    <n v="1"/>
    <n v="100"/>
    <n v="100"/>
    <n v="100"/>
    <n v="100"/>
    <n v="76.5"/>
    <n v="76.5"/>
    <n v="100"/>
    <n v="0"/>
    <n v="0"/>
    <n v="100"/>
    <n v="0"/>
    <n v="0"/>
    <n v="100"/>
    <n v="0"/>
    <n v="0"/>
    <s v="N/A"/>
    <s v="N/A"/>
    <s v="N/A"/>
    <n v="107027537"/>
    <n v="73829920"/>
    <n v="68.98"/>
    <n v="247005119"/>
    <n v="30460435"/>
    <n v="12.33"/>
    <n v="499146550"/>
    <n v="0"/>
    <n v="0"/>
    <n v="356533250"/>
    <n v="0"/>
    <n v="0"/>
    <n v="213919950"/>
    <n v="0"/>
    <n v="0"/>
    <n v="1423632406"/>
    <n v="104290355"/>
    <n v="7.33"/>
    <m/>
    <n v="107.027537"/>
    <n v="73.829920000000001"/>
    <n v="247.00511900000001"/>
    <n v="30.460435"/>
    <n v="499.14654999999999"/>
    <n v="0"/>
    <n v="356.53325000000001"/>
    <n v="0"/>
    <n v="213.91995"/>
    <n v="0"/>
    <n v="1423.6324059999999"/>
    <n v="104.29035500000001"/>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5"/>
    <s v="Atender 100 Por Ciento Las Necesidades De Personal, Infraestructura Física, Tecnológica Y De Comunicaciones Derivadas De La Pandemia Por Covid-19."/>
    <n v="2"/>
    <s v="Constante"/>
    <n v="1"/>
    <s v="En ejecucion"/>
    <n v="1"/>
    <n v="100"/>
    <n v="57.87"/>
    <n v="57.87"/>
    <n v="100"/>
    <n v="75"/>
    <n v="75"/>
    <n v="100"/>
    <n v="0"/>
    <n v="0"/>
    <n v="0"/>
    <n v="0"/>
    <n v="0"/>
    <n v="0"/>
    <n v="0"/>
    <n v="0"/>
    <s v="N/A"/>
    <s v="N/A"/>
    <s v="N/A"/>
    <n v="329209866"/>
    <n v="71084954"/>
    <n v="21.59"/>
    <n v="135000000"/>
    <n v="0"/>
    <n v="0"/>
    <n v="1169384988"/>
    <n v="0"/>
    <n v="0"/>
    <n v="0"/>
    <n v="0"/>
    <n v="0"/>
    <n v="0"/>
    <n v="0"/>
    <n v="0"/>
    <n v="1633594854"/>
    <n v="71084954"/>
    <n v="4.3499999999999996"/>
    <s v="VIGENCIA (a 30/06/2021): Se sigue contando con suficiente stock en el almacén del IDU, es por éste motivo que no se ha avanzado en una nueva contratación.  Se ejecutó el contrato al 100%, donde se certificó el Protocolo de Bioseguridad del IDU con  Bureau Veritas. El contrato se encuentra liquidado."/>
    <n v="329.20986599999998"/>
    <n v="71.084953999999996"/>
    <n v="135"/>
    <n v="0"/>
    <n v="1169.384988"/>
    <n v="0"/>
    <n v="0"/>
    <n v="0"/>
    <n v="0"/>
    <n v="0"/>
    <n v="1633.5948539999999"/>
    <n v="71.084953999999996"/>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6"/>
    <s v="Atender 100 Por Ciento Las Necesidades De Personal De Los Procesos Del Instituto"/>
    <n v="2"/>
    <s v="Constante"/>
    <n v="1"/>
    <s v="En ejecucion"/>
    <n v="1"/>
    <n v="100"/>
    <n v="57.87"/>
    <n v="57.87"/>
    <n v="100"/>
    <n v="56.88"/>
    <n v="56.88"/>
    <n v="100"/>
    <n v="0"/>
    <n v="0"/>
    <n v="100"/>
    <n v="0"/>
    <n v="0"/>
    <n v="100"/>
    <n v="0"/>
    <n v="0"/>
    <s v="N/A"/>
    <s v="N/A"/>
    <s v="N/A"/>
    <n v="39818912668"/>
    <n v="31504257042"/>
    <n v="79.12"/>
    <n v="96113268953"/>
    <n v="84032463580"/>
    <n v="87.43"/>
    <n v="81693239741"/>
    <n v="0"/>
    <n v="0"/>
    <n v="78816058331"/>
    <n v="0"/>
    <n v="0"/>
    <n v="76040209332"/>
    <n v="0"/>
    <n v="0"/>
    <n v="372481689025"/>
    <n v="115536720622"/>
    <n v="31.02"/>
    <m/>
    <n v="39818.912667999997"/>
    <n v="31504.257042000001"/>
    <n v="96113.268953000006"/>
    <n v="84032.463579999996"/>
    <n v="81693.239740999998"/>
    <n v="0"/>
    <n v="78816.058330999993"/>
    <n v="0"/>
    <n v="76040.209331999999"/>
    <n v="0"/>
    <n v="372481.68902499997"/>
    <n v="115536.72062199999"/>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7"/>
    <s v="Adelantar 100 Por Ciento Las Acciones Requeridas Para La Gestión Juridica Y La Defensa Judicial"/>
    <n v="2"/>
    <s v="Constante"/>
    <n v="1"/>
    <s v="En ejecucion"/>
    <n v="1"/>
    <n v="100"/>
    <n v="99.97"/>
    <n v="99.97"/>
    <n v="100"/>
    <n v="90"/>
    <n v="90"/>
    <n v="100"/>
    <n v="0"/>
    <n v="0"/>
    <n v="100"/>
    <n v="0"/>
    <n v="0"/>
    <n v="100"/>
    <n v="0"/>
    <n v="0"/>
    <s v="N/A"/>
    <s v="N/A"/>
    <s v="N/A"/>
    <n v="562297153"/>
    <n v="543621782"/>
    <n v="96.68"/>
    <n v="2933455791"/>
    <n v="2933455791"/>
    <n v="100"/>
    <n v="1951250309"/>
    <n v="0"/>
    <n v="0"/>
    <n v="1951250309"/>
    <n v="0"/>
    <n v="0"/>
    <n v="1951250307"/>
    <n v="0"/>
    <n v="0"/>
    <n v="9349503869"/>
    <n v="3477077573"/>
    <n v="37.19"/>
    <s v="VIGENCIA (a 30/06/2021): RESERVAS 2020 = Ejecicion 100% VIGENCIA 2021 = Ejecicion 100%"/>
    <n v="562.29715299999998"/>
    <n v="543.62178200000005"/>
    <n v="2933.4557909999999"/>
    <n v="2933.4557909999999"/>
    <n v="1951.250309"/>
    <n v="0"/>
    <n v="1951.250309"/>
    <n v="0"/>
    <n v="1951.250307"/>
    <n v="0"/>
    <n v="9349.5038690000001"/>
    <n v="3477.077573"/>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8"/>
    <s v="Coordinar Y Programar 1  Acciones Para El Envío De Documentos Para El Cobro De Valorización"/>
    <n v="1"/>
    <s v="Suma"/>
    <n v="1"/>
    <s v="En ejecucion"/>
    <n v="1"/>
    <n v="0.2"/>
    <n v="0.2"/>
    <n v="100"/>
    <n v="0.2"/>
    <n v="0.1"/>
    <n v="50"/>
    <n v="0.2"/>
    <n v="0"/>
    <n v="0"/>
    <n v="0.2"/>
    <n v="0"/>
    <n v="0"/>
    <n v="0.2"/>
    <n v="0"/>
    <n v="0"/>
    <n v="1"/>
    <n v="0.3"/>
    <n v="30"/>
    <n v="805049978"/>
    <n v="681283832"/>
    <n v="84.63"/>
    <n v="703784500"/>
    <n v="43120110"/>
    <n v="6.13"/>
    <n v="1305269700"/>
    <n v="0"/>
    <n v="0"/>
    <n v="870179800"/>
    <n v="0"/>
    <n v="0"/>
    <n v="870179800"/>
    <n v="0"/>
    <n v="0"/>
    <n v="4554463778"/>
    <n v="724403942"/>
    <n v="15.91"/>
    <m/>
    <n v="805.04997800000001"/>
    <n v="681.28383199999996"/>
    <n v="703.78449999999998"/>
    <n v="43.120109999999997"/>
    <n v="1305.2697000000001"/>
    <n v="0"/>
    <n v="870.1798"/>
    <n v="0"/>
    <n v="870.1798"/>
    <n v="0"/>
    <n v="4554.4637780000003"/>
    <n v="724.40394199999992"/>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9"/>
    <s v="Elaborar E Implementar 100 Por Ciento El Plan Estratégico De Tecnologias De La Información Y Comunicación - Peti"/>
    <n v="2"/>
    <s v="Constante"/>
    <n v="1"/>
    <s v="En ejecucion"/>
    <n v="1"/>
    <n v="100"/>
    <n v="100"/>
    <n v="100"/>
    <n v="100"/>
    <n v="65.14"/>
    <n v="65.14"/>
    <n v="100"/>
    <n v="0"/>
    <n v="0"/>
    <n v="100"/>
    <n v="0"/>
    <n v="0"/>
    <n v="100"/>
    <n v="0"/>
    <n v="0"/>
    <s v="N/A"/>
    <s v="N/A"/>
    <s v="N/A"/>
    <n v="10047720069"/>
    <n v="9766140362"/>
    <n v="97.2"/>
    <n v="24648232639"/>
    <n v="6238366750"/>
    <n v="25.31"/>
    <n v="12566462132"/>
    <n v="0"/>
    <n v="0"/>
    <n v="3141615533"/>
    <n v="0"/>
    <n v="0"/>
    <n v="3141615533"/>
    <n v="0"/>
    <n v="0"/>
    <n v="53545645906"/>
    <n v="16004507112"/>
    <n v="29.89"/>
    <s v="VIGENCIA (a 30/06/2021): &quot;En el periodo se  realizó pago total de tres (3) contratos y se realizó el pago mensual de doce (12) contratos. Seguimiento junio: En el periodo se realizó el pago total de seis (6) contratos y se realizaron pagos parciales de veinticuatro (24) contratos.&quot;"/>
    <n v="10047.720069000001"/>
    <n v="9766.1403620000001"/>
    <n v="24648.232639000002"/>
    <n v="6238.3667500000001"/>
    <n v="12566.462132000001"/>
    <n v="0"/>
    <n v="3141.6155330000001"/>
    <n v="0"/>
    <n v="3141.6155330000001"/>
    <n v="0"/>
    <n v="53545.645906000005"/>
    <n v="16004.507111999999"/>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0"/>
    <s v="Mantener 100 Por Ciento La Infraestructura Física Y Operativa Del Instituto"/>
    <n v="2"/>
    <s v="Constante"/>
    <n v="1"/>
    <s v="En ejecucion"/>
    <n v="1"/>
    <n v="100"/>
    <n v="40"/>
    <n v="40"/>
    <n v="100"/>
    <n v="59.5"/>
    <n v="59.5"/>
    <n v="100"/>
    <n v="0"/>
    <n v="0"/>
    <n v="100"/>
    <n v="0"/>
    <n v="0"/>
    <n v="100"/>
    <n v="0"/>
    <n v="0"/>
    <s v="N/A"/>
    <s v="N/A"/>
    <s v="N/A"/>
    <n v="4139321132"/>
    <n v="3298113734"/>
    <n v="79.680000000000007"/>
    <n v="13349373998"/>
    <n v="5483570252"/>
    <n v="41.08"/>
    <n v="13505797686"/>
    <n v="0"/>
    <n v="0"/>
    <n v="28262508186"/>
    <n v="0"/>
    <n v="0"/>
    <n v="13505797686"/>
    <n v="0"/>
    <n v="0"/>
    <n v="72762798688"/>
    <n v="8781683986"/>
    <n v="12.07"/>
    <m/>
    <n v="4139.321132"/>
    <n v="3298.113734"/>
    <n v="13349.373997999999"/>
    <n v="5483.5702520000004"/>
    <n v="13505.797686"/>
    <n v="0"/>
    <n v="28262.508185999999"/>
    <n v="0"/>
    <n v="13505.797686"/>
    <n v="0"/>
    <n v="72762.798687999995"/>
    <n v="8781.683986"/>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1"/>
    <s v="Realizar 2 Acciones De Cultura Organizacional"/>
    <n v="1"/>
    <s v="Suma"/>
    <n v="1"/>
    <s v="En ejecucion"/>
    <n v="1"/>
    <n v="0.47"/>
    <n v="0.09"/>
    <n v="19.149999999999999"/>
    <n v="0.5"/>
    <n v="0.25"/>
    <n v="50"/>
    <n v="0.5"/>
    <n v="0"/>
    <n v="0"/>
    <n v="0.5"/>
    <n v="0"/>
    <n v="0"/>
    <n v="0.41"/>
    <n v="0"/>
    <n v="0"/>
    <n v="2"/>
    <n v="0.34"/>
    <n v="17"/>
    <n v="300000000"/>
    <n v="293025600"/>
    <n v="97.68"/>
    <n v="910000000"/>
    <n v="910000000"/>
    <n v="100"/>
    <n v="716513750"/>
    <n v="0"/>
    <n v="0"/>
    <n v="716513750"/>
    <n v="0"/>
    <n v="0"/>
    <n v="716513750"/>
    <n v="0"/>
    <n v="0"/>
    <n v="3359541250"/>
    <n v="1203025600"/>
    <n v="35.81"/>
    <m/>
    <n v="300"/>
    <n v="293.0256"/>
    <n v="910"/>
    <n v="910"/>
    <n v="716.51374999999996"/>
    <n v="0"/>
    <n v="716.51374999999996"/>
    <n v="0"/>
    <n v="716.51374999999996"/>
    <n v="0"/>
    <n v="3359.5412500000002"/>
    <n v="1203.0255999999999"/>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2"/>
    <s v="Formular, Actualizar Y Desarrollar 2 Planes Institucional De Capacitación ¿ Pic."/>
    <n v="1"/>
    <s v="Suma"/>
    <n v="1"/>
    <s v="En ejecucion"/>
    <n v="1"/>
    <n v="0.2"/>
    <n v="7.0000000000000007E-2"/>
    <n v="35"/>
    <n v="0.2"/>
    <n v="0.1"/>
    <n v="50"/>
    <n v="0.5"/>
    <n v="0"/>
    <n v="0"/>
    <n v="0.5"/>
    <n v="0"/>
    <n v="0"/>
    <n v="0.73"/>
    <n v="0"/>
    <n v="0"/>
    <n v="2"/>
    <n v="0.17"/>
    <n v="8.5"/>
    <n v="27600000"/>
    <n v="27600000"/>
    <n v="100"/>
    <n v="175748000"/>
    <n v="144690000"/>
    <n v="82.33"/>
    <n v="276605500"/>
    <n v="0"/>
    <n v="0"/>
    <n v="276605500"/>
    <n v="0"/>
    <n v="0"/>
    <n v="276605500"/>
    <n v="0"/>
    <n v="0"/>
    <n v="1033164500"/>
    <n v="172290000"/>
    <n v="16.68"/>
    <m/>
    <n v="27.6"/>
    <n v="27.6"/>
    <n v="175.74799999999999"/>
    <n v="144.69"/>
    <n v="276.60550000000001"/>
    <n v="0"/>
    <n v="276.60550000000001"/>
    <n v="0"/>
    <n v="276.60550000000001"/>
    <n v="0"/>
    <n v="1033.1644999999999"/>
    <n v="172.29"/>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3"/>
    <s v="Digitalizar 1 Activos Documentales Centro De Documentación"/>
    <n v="1"/>
    <s v="Suma"/>
    <n v="1"/>
    <s v="En ejecucion"/>
    <n v="1"/>
    <n v="0"/>
    <n v="0"/>
    <n v="0"/>
    <n v="0"/>
    <n v="0"/>
    <n v="0"/>
    <n v="0.2"/>
    <n v="0"/>
    <n v="0"/>
    <n v="0.4"/>
    <n v="0"/>
    <n v="0"/>
    <n v="0.4"/>
    <n v="0"/>
    <n v="0"/>
    <n v="1"/>
    <n v="0"/>
    <n v="0"/>
    <n v="0"/>
    <n v="0"/>
    <n v="0"/>
    <n v="0"/>
    <n v="0"/>
    <n v="0"/>
    <n v="1787522303"/>
    <n v="0"/>
    <n v="0"/>
    <n v="1787522303"/>
    <n v="0"/>
    <n v="0"/>
    <n v="1787522303"/>
    <n v="0"/>
    <n v="0"/>
    <n v="5362566909"/>
    <n v="0"/>
    <n v="0"/>
    <m/>
    <n v="0"/>
    <n v="0"/>
    <n v="0"/>
    <n v="0"/>
    <n v="1787.522303"/>
    <n v="0"/>
    <n v="1787.522303"/>
    <n v="0"/>
    <n v="1787.522303"/>
    <n v="0"/>
    <n v="5362.5669090000001"/>
    <n v="0"/>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4"/>
    <s v="Procesar Y Digitalizar 1 Archivo De Gestión Del Idu"/>
    <n v="1"/>
    <s v="Suma"/>
    <n v="1"/>
    <s v="En ejecucion"/>
    <n v="1"/>
    <n v="0"/>
    <n v="0"/>
    <n v="0"/>
    <n v="0"/>
    <n v="0"/>
    <n v="0"/>
    <n v="0.4"/>
    <n v="0"/>
    <n v="0"/>
    <n v="0.2"/>
    <n v="0"/>
    <n v="0"/>
    <n v="0.4"/>
    <n v="0"/>
    <n v="0"/>
    <n v="1"/>
    <n v="0"/>
    <n v="0"/>
    <n v="0"/>
    <n v="0"/>
    <n v="0"/>
    <n v="0"/>
    <n v="0"/>
    <n v="0"/>
    <n v="1787522303"/>
    <n v="0"/>
    <n v="0"/>
    <n v="1787522303"/>
    <n v="0"/>
    <n v="0"/>
    <n v="1787522303"/>
    <n v="0"/>
    <n v="0"/>
    <n v="5362566909"/>
    <n v="0"/>
    <n v="0"/>
    <m/>
    <n v="0"/>
    <n v="0"/>
    <n v="0"/>
    <n v="0"/>
    <n v="1787.522303"/>
    <n v="0"/>
    <n v="1787.522303"/>
    <n v="0"/>
    <n v="1787.522303"/>
    <n v="0"/>
    <n v="5362.5669090000001"/>
    <n v="0"/>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5"/>
    <s v="Almacenar Y Custodiar 2 Archivos Y Los Medios Magnéticos Del Idu"/>
    <n v="1"/>
    <s v="Suma"/>
    <n v="1"/>
    <s v="En ejecucion"/>
    <n v="1"/>
    <n v="0.4"/>
    <n v="0.24"/>
    <n v="60"/>
    <n v="0.4"/>
    <n v="0.2"/>
    <n v="50"/>
    <n v="0.56000000000000005"/>
    <n v="0"/>
    <n v="0"/>
    <n v="0.4"/>
    <n v="0"/>
    <n v="0"/>
    <n v="0.4"/>
    <n v="0"/>
    <n v="0"/>
    <n v="2"/>
    <n v="0.44"/>
    <n v="22"/>
    <n v="1401999141"/>
    <n v="1123588090"/>
    <n v="80.14"/>
    <n v="2633000000"/>
    <n v="487007282"/>
    <n v="18.5"/>
    <n v="1787522303"/>
    <n v="0"/>
    <n v="0"/>
    <n v="1787522303"/>
    <n v="0"/>
    <n v="0"/>
    <n v="1787522303"/>
    <n v="0"/>
    <n v="0"/>
    <n v="9397566050"/>
    <n v="1610595372"/>
    <n v="17.14"/>
    <m/>
    <n v="1401.999141"/>
    <n v="1123.58809"/>
    <n v="2633"/>
    <n v="487.00728199999998"/>
    <n v="1787.522303"/>
    <n v="0"/>
    <n v="1787.522303"/>
    <n v="0"/>
    <n v="1787.522303"/>
    <n v="0"/>
    <n v="9397.5660499999994"/>
    <n v="1610.595372"/>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6"/>
    <s v="Modernizar 99 Por Ciento De La Plataforma"/>
    <n v="2"/>
    <s v="Constante"/>
    <n v="1"/>
    <s v="En ejecucion"/>
    <n v="1"/>
    <n v="0"/>
    <n v="0"/>
    <n v="0"/>
    <n v="0"/>
    <n v="0"/>
    <n v="0"/>
    <n v="99"/>
    <n v="0"/>
    <n v="0"/>
    <n v="99"/>
    <n v="0"/>
    <n v="0"/>
    <n v="99"/>
    <n v="0"/>
    <n v="0"/>
    <s v="N/A"/>
    <s v="N/A"/>
    <s v="N/A"/>
    <n v="0"/>
    <n v="0"/>
    <n v="0"/>
    <n v="0"/>
    <n v="0"/>
    <n v="0"/>
    <n v="7824509066"/>
    <n v="0"/>
    <n v="0"/>
    <n v="5216339378"/>
    <n v="0"/>
    <n v="0"/>
    <n v="2608169689"/>
    <n v="0"/>
    <n v="0"/>
    <n v="15649018133"/>
    <n v="0"/>
    <n v="0"/>
    <m/>
    <n v="0"/>
    <n v="0"/>
    <n v="0"/>
    <n v="0"/>
    <n v="7824.5090659999996"/>
    <n v="0"/>
    <n v="5216.3393779999997"/>
    <n v="0"/>
    <n v="2608.1696889999998"/>
    <n v="0"/>
    <n v="15649.018133"/>
    <n v="0"/>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7"/>
    <s v="Generar Y Actualizar 1 Documento Técnico Sobre La Infraestructura Del Sistema De Movilidad Y Espacio Público"/>
    <n v="1"/>
    <s v="Suma"/>
    <n v="1"/>
    <s v="En ejecucion"/>
    <n v="1"/>
    <n v="0.5"/>
    <n v="0.24"/>
    <n v="48"/>
    <n v="0"/>
    <n v="0"/>
    <n v="0"/>
    <n v="0.76"/>
    <n v="0"/>
    <n v="0"/>
    <n v="0"/>
    <n v="0"/>
    <n v="0"/>
    <n v="0"/>
    <n v="0"/>
    <n v="0"/>
    <n v="1"/>
    <n v="0.24"/>
    <n v="24"/>
    <n v="1917786221"/>
    <n v="928212874"/>
    <n v="48.4"/>
    <n v="0"/>
    <n v="0"/>
    <n v="0"/>
    <n v="1"/>
    <n v="0"/>
    <n v="0"/>
    <n v="0"/>
    <n v="0"/>
    <n v="0"/>
    <n v="0"/>
    <n v="0"/>
    <n v="0"/>
    <n v="1917786222"/>
    <n v="928212874"/>
    <n v="48.4"/>
    <m/>
    <n v="1917.7862210000001"/>
    <n v="928.21287400000006"/>
    <n v="0"/>
    <n v="0"/>
    <n v="9.9999999999999995E-7"/>
    <n v="0"/>
    <n v="0"/>
    <n v="0"/>
    <n v="0"/>
    <n v="0"/>
    <n v="1917.7862220000002"/>
    <n v="928.21287400000006"/>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8"/>
    <s v="Generar, Actualizar Y Disponer 2 Información Sobre La Infraestructura Del Sistema De Movilidad Y Espacio Público"/>
    <n v="1"/>
    <s v="Suma"/>
    <n v="1"/>
    <s v="En ejecucion"/>
    <n v="1"/>
    <n v="0.5"/>
    <n v="0.5"/>
    <n v="100"/>
    <n v="1"/>
    <n v="1"/>
    <n v="100"/>
    <n v="0.5"/>
    <n v="0"/>
    <n v="0"/>
    <n v="0"/>
    <n v="0"/>
    <n v="0"/>
    <n v="0"/>
    <n v="0"/>
    <n v="0"/>
    <n v="2"/>
    <n v="1.5"/>
    <n v="75"/>
    <n v="2440000000"/>
    <n v="2439676891"/>
    <n v="99.99"/>
    <n v="1850000000"/>
    <n v="412042671"/>
    <n v="22.27"/>
    <n v="3292110000"/>
    <n v="0"/>
    <n v="0"/>
    <n v="0"/>
    <n v="0"/>
    <n v="0"/>
    <n v="0"/>
    <n v="0"/>
    <n v="0"/>
    <n v="7582110000"/>
    <n v="2851719562"/>
    <n v="37.61"/>
    <m/>
    <n v="2440"/>
    <n v="2439.6768910000001"/>
    <n v="1850"/>
    <n v="412.04267099999998"/>
    <n v="3292.11"/>
    <n v="0"/>
    <n v="0"/>
    <n v="0"/>
    <n v="0"/>
    <n v="0"/>
    <n v="7582.1100000000006"/>
    <n v="2851.7195620000002"/>
  </r>
  <r>
    <n v="16"/>
    <s v="Un Nuevo Contrato Social y Ambiental para la Bogotá del Siglo XXI"/>
    <x v="0"/>
    <n v="2021"/>
    <s v="30/06/2021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1"/>
    <n v="19"/>
    <s v="Pagar 100 Por Ciento Compromisos De Vigencias Anteriores"/>
    <n v="2"/>
    <s v="Constante"/>
    <n v="1"/>
    <s v="En ejecucion"/>
    <n v="1"/>
    <n v="0"/>
    <n v="0"/>
    <n v="0"/>
    <n v="100"/>
    <n v="0"/>
    <n v="0"/>
    <n v="100"/>
    <n v="0"/>
    <n v="0"/>
    <n v="0"/>
    <n v="0"/>
    <n v="0"/>
    <n v="0"/>
    <n v="0"/>
    <n v="0"/>
    <s v="N/A"/>
    <s v="N/A"/>
    <s v="N/A"/>
    <n v="0"/>
    <n v="0"/>
    <n v="0"/>
    <n v="4199052323"/>
    <n v="2706144192"/>
    <n v="64.45"/>
    <n v="1"/>
    <n v="0"/>
    <n v="0"/>
    <n v="0"/>
    <n v="0"/>
    <n v="0"/>
    <n v="0"/>
    <n v="0"/>
    <n v="0"/>
    <n v="4199052324"/>
    <n v="2706144192"/>
    <n v="64.45"/>
    <m/>
    <n v="0"/>
    <n v="0"/>
    <n v="4199.0523229999999"/>
    <n v="2706.1441920000002"/>
    <n v="9.9999999999999995E-7"/>
    <n v="0"/>
    <n v="0"/>
    <n v="0"/>
    <n v="0"/>
    <n v="0"/>
    <n v="4199.0523240000002"/>
    <n v="2706.1441920000002"/>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
    <s v="Implementar El 100 % De Los Proyectos De Cierre De Brechas Tecnológicas Priorizados"/>
    <n v="2"/>
    <s v="Constante"/>
    <n v="1"/>
    <s v="En ejecucion"/>
    <n v="1"/>
    <n v="0"/>
    <n v="0"/>
    <n v="0"/>
    <n v="100"/>
    <n v="22.22"/>
    <n v="22.22"/>
    <n v="100"/>
    <n v="0"/>
    <n v="0"/>
    <n v="100"/>
    <n v="0"/>
    <n v="0"/>
    <n v="100"/>
    <n v="0"/>
    <n v="0"/>
    <s v="N/A"/>
    <s v="N/A"/>
    <s v="N/A"/>
    <n v="0"/>
    <n v="0"/>
    <n v="0"/>
    <n v="327378438"/>
    <n v="134640000"/>
    <n v="41.13"/>
    <n v="400000000"/>
    <n v="0"/>
    <n v="0"/>
    <n v="600000000"/>
    <n v="0"/>
    <n v="0"/>
    <n v="600000000"/>
    <n v="0"/>
    <n v="0"/>
    <n v="1927378438"/>
    <n v="134640000"/>
    <n v="6.99"/>
    <s v="VIGENCIA (a 30/06/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Adicionalmente, se realizaron las contrataciones para apoyar emitiendo lineamientos que contribuyan en la verificación de la calidad de los desarrollos de software para los servicios que se crean en la oficina virtual, así como en la definición de la arquitectura tecnológica con la cual se crean nuevos servicios y aplicaciones para la oficina virtual.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0"/>
    <n v="0"/>
    <n v="327.37843800000002"/>
    <n v="134.63999999999999"/>
    <n v="400"/>
    <n v="0"/>
    <n v="600"/>
    <n v="0"/>
    <n v="600"/>
    <n v="0"/>
    <n v="1927.378438"/>
    <n v="134.6399999999999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3"/>
    <s v="Adecuar El 100 % De La Arquitectura E Infraestructura Tecnológica De Soporte Misional Priorizada"/>
    <n v="2"/>
    <s v="Constante"/>
    <n v="1"/>
    <s v="En ejecucion"/>
    <n v="1"/>
    <n v="0"/>
    <n v="0"/>
    <n v="0"/>
    <n v="100"/>
    <n v="22.22"/>
    <n v="22.22"/>
    <n v="100"/>
    <n v="0"/>
    <n v="0"/>
    <n v="100"/>
    <n v="0"/>
    <n v="0"/>
    <n v="100"/>
    <n v="0"/>
    <n v="0"/>
    <s v="N/A"/>
    <s v="N/A"/>
    <s v="N/A"/>
    <n v="0"/>
    <n v="0"/>
    <n v="0"/>
    <n v="1701851562"/>
    <n v="735100767"/>
    <n v="43.19"/>
    <n v="669618128"/>
    <n v="0"/>
    <n v="0"/>
    <n v="663839218"/>
    <n v="0"/>
    <n v="0"/>
    <n v="666392787"/>
    <n v="0"/>
    <n v="0"/>
    <n v="3701701695"/>
    <n v="735100767"/>
    <n v="19.86"/>
    <s v="VIGENCIA (a 30/06/2021): El avance se explica por la contratación del suministro de servicios cloud para configurar, implementar, administrar y soportar en los servicios de nube pública, las herramientas web, infraestructura tecnológica y aplicativos de soporte misional, adicionalmente, se contrató el servicio de nube con Oracle que incluye el uso de servidores virtuales en la nube y los servicios de administración de los mismos."/>
    <n v="0"/>
    <n v="0"/>
    <n v="1701.8515620000001"/>
    <n v="735.10076700000002"/>
    <n v="669.61812799999996"/>
    <n v="0"/>
    <n v="663.83921799999996"/>
    <n v="0"/>
    <n v="666.392787"/>
    <n v="0"/>
    <n v="3701.7016949999997"/>
    <n v="735.10076700000002"/>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564247040"/>
    <n v="0"/>
    <n v="0"/>
    <n v="566816923"/>
    <n v="0"/>
    <n v="0"/>
    <n v="614766925"/>
    <n v="0"/>
    <n v="0"/>
    <n v="2313721470"/>
    <n v="339482981"/>
    <n v="14.67"/>
    <m/>
    <n v="567.89058199999999"/>
    <n v="339.482981"/>
    <n v="0"/>
    <n v="0"/>
    <n v="564.24703999999997"/>
    <n v="0"/>
    <n v="566.81692299999997"/>
    <n v="0"/>
    <n v="614.76692500000001"/>
    <n v="0"/>
    <n v="2313.72147"/>
    <n v="339.482981"/>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6"/>
    <s v="Implementar El 100 % De Los Proyectos De Cierre De Brechas De Sistemas De Información Priorizados"/>
    <n v="2"/>
    <s v="Constante"/>
    <n v="1"/>
    <s v="En ejecucion"/>
    <n v="1"/>
    <n v="100"/>
    <n v="100"/>
    <n v="100"/>
    <n v="100"/>
    <n v="33.33"/>
    <n v="33.33"/>
    <n v="100"/>
    <n v="0"/>
    <n v="0"/>
    <n v="100"/>
    <n v="0"/>
    <n v="0"/>
    <n v="100"/>
    <n v="0"/>
    <n v="0"/>
    <s v="N/A"/>
    <s v="N/A"/>
    <s v="N/A"/>
    <n v="721875239"/>
    <n v="27150000"/>
    <n v="3.76"/>
    <n v="508179415"/>
    <n v="1260376"/>
    <n v="0.25"/>
    <n v="400000000"/>
    <n v="0"/>
    <n v="0"/>
    <n v="400000000"/>
    <n v="0"/>
    <n v="0"/>
    <n v="400000000"/>
    <n v="0"/>
    <n v="0"/>
    <n v="2430054654"/>
    <n v="28410376"/>
    <n v="1.17"/>
    <s v="VIGENCIA (a 30/06/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Adicionalmente, se ha avanzando en la identificación de la necesidad de contratación de la limpieza y completitud de bases de datos priorizadas.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721.87523899999997"/>
    <n v="27.15"/>
    <n v="508.17941500000001"/>
    <n v="1.2603759999999999"/>
    <n v="400"/>
    <n v="0"/>
    <n v="400"/>
    <n v="0"/>
    <n v="400"/>
    <n v="0"/>
    <n v="2430.054654"/>
    <n v="28.41037599999999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7"/>
    <s v="Desarrollar El 100 % De La Arquitectura Ti Y Los Sistemas De Información Misionales Priorizados"/>
    <n v="2"/>
    <s v="Constante"/>
    <n v="1"/>
    <s v="En ejecucion"/>
    <n v="1"/>
    <n v="0"/>
    <n v="0"/>
    <n v="0"/>
    <n v="100"/>
    <n v="0"/>
    <n v="0"/>
    <n v="100"/>
    <n v="0"/>
    <n v="0"/>
    <n v="100"/>
    <n v="0"/>
    <n v="0"/>
    <n v="100"/>
    <n v="0"/>
    <n v="0"/>
    <s v="N/A"/>
    <s v="N/A"/>
    <s v="N/A"/>
    <n v="0"/>
    <n v="0"/>
    <n v="0"/>
    <n v="828000000"/>
    <n v="49000000"/>
    <n v="5.92"/>
    <n v="464247040"/>
    <n v="0"/>
    <n v="0"/>
    <n v="566816922"/>
    <n v="0"/>
    <n v="0"/>
    <n v="569489599"/>
    <n v="0"/>
    <n v="0"/>
    <n v="2428553561"/>
    <n v="49000000"/>
    <n v="2.02"/>
    <m/>
    <n v="0"/>
    <n v="0"/>
    <n v="828"/>
    <n v="49"/>
    <n v="464.24704000000003"/>
    <n v="0"/>
    <n v="566.81692199999998"/>
    <n v="0"/>
    <n v="569.489599"/>
    <n v="0"/>
    <n v="2428.5535609999997"/>
    <n v="4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464247040"/>
    <n v="0"/>
    <n v="0"/>
    <n v="566816921"/>
    <n v="0"/>
    <n v="0"/>
    <n v="569489598"/>
    <n v="0"/>
    <n v="0"/>
    <n v="1600553559"/>
    <n v="0"/>
    <n v="0"/>
    <m/>
    <n v="0"/>
    <n v="0"/>
    <n v="0"/>
    <n v="0"/>
    <n v="464.24704000000003"/>
    <n v="0"/>
    <n v="566.81692099999998"/>
    <n v="0"/>
    <n v="569.489598"/>
    <n v="0"/>
    <n v="1600.553559"/>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9"/>
    <s v="Diseñar E Implementar 100 % Del Modelo De Planeación Orientado A Resultados Basado En La Cadena De Valor Público"/>
    <n v="3"/>
    <s v="Creciente"/>
    <n v="1"/>
    <s v="En ejecucion"/>
    <n v="1"/>
    <n v="10"/>
    <n v="10"/>
    <n v="100"/>
    <n v="40"/>
    <n v="17.5"/>
    <n v="43.75"/>
    <n v="60"/>
    <n v="0"/>
    <n v="0"/>
    <n v="80"/>
    <n v="0"/>
    <n v="0"/>
    <n v="100"/>
    <n v="0"/>
    <n v="0"/>
    <s v="N/A"/>
    <s v="N/A"/>
    <s v="N/A"/>
    <n v="49000000"/>
    <n v="49000000"/>
    <n v="100"/>
    <n v="164812600"/>
    <n v="163679267"/>
    <n v="99.31"/>
    <n v="250179115"/>
    <n v="0"/>
    <n v="0"/>
    <n v="259186280"/>
    <n v="0"/>
    <n v="0"/>
    <n v="273553731"/>
    <n v="0"/>
    <n v="0"/>
    <n v="996731726"/>
    <n v="212679267"/>
    <n v="21.34"/>
    <s v="VIGENCIA (a 30/06/2021): Teniendo en cuenta que la meta tiene un tipo anualización creciente, un 10% del avance corresponde al alcanzado al cierre de la vigencia 2020.  El avance en la vigencia corresponde a la implementación de los mecanismos de seguimiento al Plan de Acción integrado-PAI siendo esto la creación de tableros de control de seguimiento a las actividades del PAI por dependenicas y algunos de los clasificados en Suite Visión Empresarial, así como el tablero para el equipo directivo donde se presentan mensualmente los avances del plan de acción y el proyecto de inversión.  Se realizaron ajustes en la programación mensual de actividades al realizarse modificaciones por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49"/>
    <n v="49"/>
    <n v="164.8126"/>
    <n v="163.67926700000001"/>
    <n v="250.179115"/>
    <n v="0"/>
    <n v="259.18628000000001"/>
    <n v="0"/>
    <n v="273.55373100000003"/>
    <n v="0"/>
    <n v="996.73172599999998"/>
    <n v="212.67926700000001"/>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0"/>
    <s v="Realizar El 100 % De Intervenciones Priorizadas En Los Modelos De Procesos, Riesgos, Seguimiento Y Evaluación De Acuerdo Con El Nuevo Plan Estratégico Institucional"/>
    <n v="2"/>
    <s v="Constante"/>
    <n v="1"/>
    <s v="En ejecucion"/>
    <n v="1"/>
    <n v="100"/>
    <n v="100"/>
    <n v="100"/>
    <n v="100"/>
    <n v="28.57"/>
    <n v="28.57"/>
    <n v="100"/>
    <n v="0"/>
    <n v="0"/>
    <n v="100"/>
    <n v="0"/>
    <n v="0"/>
    <n v="100"/>
    <n v="0"/>
    <n v="0"/>
    <s v="N/A"/>
    <s v="N/A"/>
    <s v="N/A"/>
    <n v="48257989"/>
    <n v="46883333"/>
    <n v="97.14"/>
    <n v="242420000"/>
    <n v="150634666"/>
    <n v="62.14"/>
    <n v="129283648"/>
    <n v="0"/>
    <n v="0"/>
    <n v="134454994"/>
    <n v="0"/>
    <n v="0"/>
    <n v="139833194"/>
    <n v="0"/>
    <n v="0"/>
    <n v="694249825"/>
    <n v="197517999"/>
    <n v="28.45"/>
    <s v="VIGENCIA (a 30/06/2021): El avance corresponde a la documentación de la metodología para la gestión de los riesgos fiduciarios que hacen parte del mapa de riesgos de la Entidad. Adicionalmente, se finalizó en la revisión de documentación, indicadores y riesgos del proceso Administración del Sistema MIPG,  Gestión Contractual y Gestión de Comunicaciones y Servicio al Ciudadano. Asi como avances en la documentación de los controles de los riesgos del proceso de Gestión de servicios TI, revisión de documentación, indicadores y riesgos del proceso Planeación Financiera Misional, Gestión financiera y Talento Humano.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
    <n v="48.257989000000002"/>
    <n v="46.883333"/>
    <n v="242.42"/>
    <n v="150.63466600000001"/>
    <n v="129.283648"/>
    <n v="0"/>
    <n v="134.454994"/>
    <n v="0"/>
    <n v="139.83319399999999"/>
    <n v="0"/>
    <n v="694.2498250000001"/>
    <n v="197.51799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1"/>
    <s v="Ejecutar El 100 % De La Estrategia De Transformación De La Cultura Organizacional"/>
    <n v="2"/>
    <s v="Constante"/>
    <n v="1"/>
    <s v="En ejecucion"/>
    <n v="1"/>
    <n v="0"/>
    <n v="0"/>
    <n v="0"/>
    <n v="0"/>
    <n v="0"/>
    <n v="0"/>
    <n v="100"/>
    <n v="0"/>
    <n v="0"/>
    <n v="100"/>
    <n v="0"/>
    <n v="0"/>
    <n v="100"/>
    <n v="0"/>
    <n v="0"/>
    <s v="N/A"/>
    <s v="N/A"/>
    <s v="N/A"/>
    <n v="0"/>
    <n v="0"/>
    <n v="0"/>
    <n v="0"/>
    <n v="0"/>
    <n v="0"/>
    <n v="200000000"/>
    <n v="0"/>
    <n v="0"/>
    <n v="200000000"/>
    <n v="0"/>
    <n v="0"/>
    <n v="150000000"/>
    <n v="0"/>
    <n v="0"/>
    <n v="550000000"/>
    <n v="0"/>
    <n v="0"/>
    <m/>
    <n v="0"/>
    <n v="0"/>
    <n v="0"/>
    <n v="0"/>
    <n v="200"/>
    <n v="0"/>
    <n v="200"/>
    <n v="0"/>
    <n v="150"/>
    <n v="0"/>
    <n v="550"/>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77368170"/>
    <n v="64283333"/>
    <n v="17.03"/>
    <n v="300000000"/>
    <n v="0"/>
    <n v="0"/>
    <n v="0"/>
    <n v="0"/>
    <n v="0"/>
    <n v="0"/>
    <n v="0"/>
    <n v="0"/>
    <n v="677368170"/>
    <n v="64283333"/>
    <n v="9.49"/>
    <s v="VIGENCIA (a 31/03/2021): A pesar de no contar con avance cuantitativo programado para el periodo, se gestionó la contratación del profesional especializado que cuenta con la experiencia para adelantar la estructuración del estudio de rediseño institucional y sus anexos técnicos."/>
    <n v="0"/>
    <n v="0"/>
    <n v="377.36817000000002"/>
    <n v="64.283332999999999"/>
    <n v="300"/>
    <n v="0"/>
    <n v="0"/>
    <n v="0"/>
    <n v="0"/>
    <n v="0"/>
    <n v="677.36816999999996"/>
    <n v="64.28333299999999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3"/>
    <s v="Ejecutar El 100 % De La Estrategia De Estabilización De Procesos De La Gestión Misional"/>
    <n v="3"/>
    <s v="Creciente"/>
    <n v="1"/>
    <s v="En ejecucion"/>
    <n v="1"/>
    <n v="10"/>
    <n v="8"/>
    <n v="80"/>
    <n v="30"/>
    <n v="23.44"/>
    <n v="78.13"/>
    <n v="50"/>
    <n v="0"/>
    <n v="0"/>
    <n v="75"/>
    <n v="0"/>
    <n v="0"/>
    <n v="100"/>
    <n v="0"/>
    <n v="0"/>
    <s v="N/A"/>
    <s v="N/A"/>
    <s v="N/A"/>
    <n v="136400568"/>
    <n v="136400568"/>
    <n v="100"/>
    <n v="471731097"/>
    <n v="458246572"/>
    <n v="97.14"/>
    <n v="391613361"/>
    <n v="0"/>
    <n v="0"/>
    <n v="407277896"/>
    <n v="0"/>
    <n v="0"/>
    <n v="423569012"/>
    <n v="0"/>
    <n v="0"/>
    <n v="1830591934"/>
    <n v="594647140"/>
    <n v="32.479999999999997"/>
    <s v="VIGENCIA (a 30/06/2021): Este indicador se compone po  5 subindicadores asociados a la gestión misional cuyo promedio generan el resultado reportado, que para este periodo corresponde a 23,44% que equivale a 78,15% de avance respecto a la meta para la vigencia. Para la (1) atención de solicitudes de obligaciones pensionales acumulado se logró una atención promedio mensual del 71,33% del 90% mensual esperado, no obstante la intermitencia presentada en la plataforma tecnológica durante el periodo, se ha podido atender las solicitudes pensionales radicadas por los afiliados. Y para conjurar dicha situación en el pasado, la entidad dispuso la suspensión de términos para atender dichas solicitudes (Cfr. Resoluciones No. DG - 00024 del 22 de abril de 2021 y DG - 00025 del 30 de abril de 2021), en el caso de la (2) gestión de cuotas por cobrar se dio un avance del 9,27%  pues para los meses de enero y febrero no se generaron cobros de vigencias anteriores, sin embargo, a junio se logró realizar facturación masiva, asi como la facturación de vigencias anteriores a junio 2021 y le mejora en las acciones de cobro, (3) en la gestión de cuotas partes por pagar se logró avance de 79,85% dado que para el mes de abril se realizó una normalización de $145 millones correspondientes al proceso de depuración de saldos de la cartera de 2017.  Para el indicador de (4) devolución de aportes se avanzó en un 25% de las actividades definidas en el plan de acción, esto es el cierre de la actividad &quot;Levantar información de las actividades por cada subproceso (devolución, traslado y cobro), y para (5) la efectividad de bonos se logró un 88,07% promedio mensual del 90% esperado."/>
    <n v="136.40056799999999"/>
    <n v="136.40056799999999"/>
    <n v="471.73109699999998"/>
    <n v="458.24657200000001"/>
    <n v="391.613361"/>
    <n v="0"/>
    <n v="407.277896"/>
    <n v="0"/>
    <n v="423.56901199999999"/>
    <n v="0"/>
    <n v="1830.591934"/>
    <n v="594.64714000000004"/>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4"/>
    <s v="Actualizar E Implementar El 100 % De Las Herramientas Archivísticas"/>
    <n v="2"/>
    <s v="Constante"/>
    <n v="1"/>
    <s v="En ejecucion"/>
    <n v="1"/>
    <n v="100"/>
    <n v="100"/>
    <n v="100"/>
    <n v="100"/>
    <n v="28.57"/>
    <n v="28.57"/>
    <n v="100"/>
    <n v="0"/>
    <n v="0"/>
    <n v="100"/>
    <n v="0"/>
    <n v="0"/>
    <n v="100"/>
    <n v="0"/>
    <n v="0"/>
    <s v="N/A"/>
    <s v="N/A"/>
    <s v="N/A"/>
    <n v="21540000"/>
    <n v="13881333"/>
    <n v="64.44"/>
    <n v="296000000"/>
    <n v="78750000"/>
    <n v="26.6"/>
    <n v="280936807"/>
    <n v="0"/>
    <n v="0"/>
    <n v="200000000"/>
    <n v="0"/>
    <n v="0"/>
    <n v="300000000"/>
    <n v="0"/>
    <n v="0"/>
    <n v="1098476807"/>
    <n v="92631333"/>
    <n v="8.43"/>
    <s v="VIGENCIA (a 30/06/2021): El avance en la vigencia corresponde a la adopción de las tablas de retención documental-TRD aprobadas por el Archivo General de la Nación, así como a la estructuración de los estudios previos para la contratación de un proveedor que adelante la actualización de las herramientas archivísticas y de la intervención documental con los respectivos documentos técnicos y las validaciones realizadas con el Archivo de Bogotá."/>
    <n v="21.54"/>
    <n v="13.881333"/>
    <n v="296"/>
    <n v="78.75"/>
    <n v="280.93680699999999"/>
    <n v="0"/>
    <n v="200"/>
    <n v="0"/>
    <n v="300"/>
    <n v="0"/>
    <n v="1098.476807"/>
    <n v="92.631332999999998"/>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5"/>
    <s v="Lograr El 100 % De La Organización E Intervención Documental"/>
    <n v="2"/>
    <s v="Constante"/>
    <n v="1"/>
    <s v="En ejecucion"/>
    <n v="1"/>
    <n v="0"/>
    <n v="0"/>
    <n v="0"/>
    <n v="100"/>
    <n v="0"/>
    <n v="0"/>
    <n v="100"/>
    <n v="0"/>
    <n v="0"/>
    <n v="100"/>
    <n v="0"/>
    <n v="0"/>
    <n v="100"/>
    <n v="0"/>
    <n v="0"/>
    <s v="N/A"/>
    <s v="N/A"/>
    <s v="N/A"/>
    <n v="0"/>
    <n v="0"/>
    <n v="0"/>
    <n v="269000000"/>
    <n v="69000000"/>
    <n v="25.65"/>
    <n v="300000000"/>
    <n v="0"/>
    <n v="0"/>
    <n v="300000000"/>
    <n v="0"/>
    <n v="0"/>
    <n v="400000000"/>
    <n v="0"/>
    <n v="0"/>
    <n v="1269000000"/>
    <n v="69000000"/>
    <n v="5.44"/>
    <s v="VIGENCIA (a 30/06/2021): A pesar de no contar con avance cuantitativo programado para el periodo el cuál se encuentra vinculado con el avance en la ejecución del contrato para la organización e intervención documental, se realizó la estructuración de los estudios previos para la contratación de un proveedor que adelante la actualización de las herramientas archivísticas y de la intervención documental. Sin embargo, dado que todo proceso documental debe pasar por la revisión y aprobación del Archivo de Bogotá-AB, inicialmente la entidad estructuró las actividades derivadas de las dos metas (la organización e intervención documental y la actualización e implementación de las herramientas archivísticas) en un solo proceso contractual donde se generaran dos contratos independientes, sin embargo, en las mesas técnicas con el AB se recomendó separar los procesos y adjudicarlos de manera independiente, razón por la cual fue necesario ampliar los tiempos para subsanar las observaciones. Una vez surtido el proceso se devuelve a revisión de la Mesa Técnica se procede a la revisión final obteniendo el visto bueno, hecho que ocurrió en oficio CONCEPTO TÉCNICO PROCESO DE CONTRATACIÓN &quot;ORGANIZACIÓN E INTERVENCIÓN DOCUMENTAL&quot;. RESPUESTA COMUNICACIÓN EE-00133-202106518-DE FECHA 07 DE MAYO DE 2021 de fecha 19 de mayo de 2021. Al día de hoy los documentos previos se encuentran en revisión de la Oficina Asesora Juridica para finalmente realizar la publicación del proceso en la plataforma de la contratación.  Dado lo anterior la contratación se ha visto aplazada y para el presente periodo el avance es cero."/>
    <n v="0"/>
    <n v="0"/>
    <n v="269"/>
    <n v="69"/>
    <n v="300"/>
    <n v="0"/>
    <n v="300"/>
    <n v="0"/>
    <n v="400"/>
    <n v="0"/>
    <n v="1269"/>
    <n v="69"/>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6"/>
    <s v="Implementar El 100 % Del Documento Electrónico"/>
    <n v="3"/>
    <s v="Creciente"/>
    <n v="1"/>
    <s v="En ejecucion"/>
    <n v="1"/>
    <n v="0"/>
    <n v="0"/>
    <n v="0"/>
    <n v="0"/>
    <n v="0"/>
    <n v="0"/>
    <n v="50"/>
    <n v="0"/>
    <n v="0"/>
    <n v="75"/>
    <n v="0"/>
    <n v="0"/>
    <n v="100"/>
    <n v="0"/>
    <n v="0"/>
    <s v="N/A"/>
    <s v="N/A"/>
    <s v="N/A"/>
    <n v="0"/>
    <n v="0"/>
    <n v="0"/>
    <n v="0"/>
    <n v="0"/>
    <n v="0"/>
    <n v="200000000"/>
    <n v="0"/>
    <n v="0"/>
    <n v="200000000"/>
    <n v="0"/>
    <n v="0"/>
    <n v="300000000"/>
    <n v="0"/>
    <n v="0"/>
    <n v="700000000"/>
    <n v="0"/>
    <n v="0"/>
    <m/>
    <n v="0"/>
    <n v="0"/>
    <n v="0"/>
    <n v="0"/>
    <n v="200"/>
    <n v="0"/>
    <n v="200"/>
    <n v="0"/>
    <n v="300"/>
    <n v="0"/>
    <n v="700"/>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8"/>
    <s v="Determinar E Implementar El 100 % De La Hoja De Ruta Para La Articulación Pensional"/>
    <n v="2"/>
    <s v="Constante"/>
    <n v="1"/>
    <s v="En ejecucion"/>
    <n v="1"/>
    <n v="100"/>
    <n v="100"/>
    <n v="100"/>
    <n v="100"/>
    <n v="40"/>
    <n v="40"/>
    <n v="100"/>
    <n v="0"/>
    <n v="0"/>
    <n v="100"/>
    <n v="0"/>
    <n v="0"/>
    <n v="100"/>
    <n v="0"/>
    <n v="0"/>
    <s v="N/A"/>
    <s v="N/A"/>
    <s v="N/A"/>
    <n v="98950000"/>
    <n v="98950000"/>
    <n v="100"/>
    <n v="144261718"/>
    <n v="100066667"/>
    <n v="69.37"/>
    <n v="153925200"/>
    <n v="0"/>
    <n v="0"/>
    <n v="160082208"/>
    <n v="0"/>
    <n v="0"/>
    <n v="166485496"/>
    <n v="0"/>
    <n v="0"/>
    <n v="723704622"/>
    <n v="199016667"/>
    <n v="27.5"/>
    <s v="VIGENCIA (a 30/06/2021): El avance corresponde al cumplimiento de 4 actividades definidas dentro del plan de acción institicuional, esto es: (1) la definición del mecanismo jurídico para concretar el traslado del pago de las mesadas pensionales con la EAAB, siendo este un Convenio Interadministrativo cuyo objeto será  &quot;REALIZAR EL GIRO Y PAGO DE LAS MESADAS PENSIONALES A CARGO DE LA EMPRESA DE ACUEDUCTO Y ALCANTARILLADO DE BOGOTÁ EAAB ESP&quot; soportado en la Hoja de Ruta y sus anexos, previamente aprobados por las partes Adicionalmente, a la formalización de requerimientos a la Oficina de Informática y Sistemas, Servicio al Ciudadano y la Subdirección Financiera y Administrativa indagando por la capacidad para asumir la gestión de pago de las mesadas pensionales de la EAAB, y los parámetros tecnológicos y metodológicos que se requieran, así como el desarrollo de mesas de trabajo con Ministerio de Hacienda y Crédito Público para tratar aspectos que permitan la aprobación del cálculo actuarial y la actualización del mismo, en relación con el pasivo pensional de la UDFJC y los términos de la hoja de ruta definida conjuntamente entre la SHD, la UDFJC y FONCEP.  Adicionalmente, se realizaron mesas de seguimiento al piloto de pago de nómina EAAB liderado por la Subdirección de Prestaciones Económicas, en las cuales se presentó la hoja de ruta y acompañamiento a la EAAB para aclarar el alcance de FONCEP como colector y el equipo técnico de la Oficina de Informática y Sistemas realizó un primer acercamiento para determinar las necesidades tecnológicas para el pago de la nómina de pensionados de la EAAB.  Se realizaron ajustes en la programación mensual de actividades al realizarse modificaciones en fechas de ejecución, el reporte realizado ya refleja los ajustes aplicados a partir del avance real a alcanzar para el periodo con la nueva programación."/>
    <n v="98.95"/>
    <n v="98.95"/>
    <n v="144.261718"/>
    <n v="100.066667"/>
    <n v="153.92519999999999"/>
    <n v="0"/>
    <n v="160.08220800000001"/>
    <n v="0"/>
    <n v="166.48549600000001"/>
    <n v="0"/>
    <n v="723.70462200000009"/>
    <n v="199.01666699999998"/>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9"/>
    <s v="Diseñar E Implementar El 100 % De La Estrategia De Gestión De Conocimiento Institucional"/>
    <n v="3"/>
    <s v="Creciente"/>
    <n v="1"/>
    <s v="En ejecucion"/>
    <n v="1"/>
    <n v="0"/>
    <n v="0"/>
    <n v="0"/>
    <n v="0"/>
    <n v="0"/>
    <n v="0"/>
    <n v="90"/>
    <n v="0"/>
    <n v="0"/>
    <n v="90"/>
    <n v="0"/>
    <n v="0"/>
    <n v="100"/>
    <n v="0"/>
    <n v="0"/>
    <s v="N/A"/>
    <s v="N/A"/>
    <s v="N/A"/>
    <n v="0"/>
    <n v="0"/>
    <n v="0"/>
    <n v="0"/>
    <n v="0"/>
    <n v="0"/>
    <n v="80080000"/>
    <n v="0"/>
    <n v="0"/>
    <n v="83283200"/>
    <n v="0"/>
    <n v="0"/>
    <n v="86614528"/>
    <n v="0"/>
    <n v="0"/>
    <n v="249977728"/>
    <n v="0"/>
    <n v="0"/>
    <m/>
    <n v="0"/>
    <n v="0"/>
    <n v="0"/>
    <n v="0"/>
    <n v="80.08"/>
    <n v="0"/>
    <n v="83.283199999999994"/>
    <n v="0"/>
    <n v="86.614528000000007"/>
    <n v="0"/>
    <n v="249.97772800000001"/>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2"/>
    <s v="Centralizar El 100 % De Los Programas Que Integren La Oferta Pública Dirigida Al Pensionado"/>
    <n v="3"/>
    <s v="Creciente"/>
    <n v="1"/>
    <s v="En ejecucion"/>
    <n v="1"/>
    <n v="10"/>
    <n v="10"/>
    <n v="100"/>
    <n v="25"/>
    <n v="15"/>
    <n v="60"/>
    <n v="50"/>
    <n v="0"/>
    <n v="0"/>
    <n v="100"/>
    <n v="0"/>
    <n v="0"/>
    <n v="0"/>
    <n v="0"/>
    <n v="0"/>
    <s v="N/A"/>
    <s v="N/A"/>
    <s v="N/A"/>
    <n v="13000000"/>
    <n v="13000000"/>
    <n v="100"/>
    <n v="84975000"/>
    <n v="50750000"/>
    <n v="59.72"/>
    <n v="540000000"/>
    <n v="0"/>
    <n v="0"/>
    <n v="360000000"/>
    <n v="0"/>
    <n v="0"/>
    <n v="0"/>
    <n v="0"/>
    <n v="0"/>
    <n v="997975000"/>
    <n v="63750000"/>
    <n v="6.39"/>
    <s v="VIGENCIA (a 30/06/2021): Teniendo en cuenta que la meta tiene un tipo anualización creciente, un 10% de avance corresponde al alcanzado al cierre de la vigencia 2020.  Durante esta vigencia, se adelantaron sesiones con la Secretaría Distrital de Planeación, la Dirección de Equidad y Políticas Poblaciones, y la Dirección de Politicas Sectoriales con el fin de revisar y analizar las acciones a adelantar para el avance de la meta. Adicionalmente, se han adelantado reuniones con cabeza de sector para coordinar esfuerzos en la construcción de la propuesta de política pública y se elaboró la versión No. 1 del documento la cual fue presentada a la Secreataría de Hacienda Distrital como cabeza de sector previo a la validación ante el Comité Sectorial de Desarrollo Administrativo, documento que contiene una descripción inicial de la problemática que se pretende abordar, los sectores identificados hasta el momento que pueden intervenir, una propuesta del esquema de participación y una proyección inicial del presupuesto que conllevaría la fases preparatoria, de agenda pública y la formulación de la política pública."/>
    <n v="13"/>
    <n v="13"/>
    <n v="84.974999999999994"/>
    <n v="50.75"/>
    <n v="540"/>
    <n v="0"/>
    <n v="360"/>
    <n v="0"/>
    <n v="0"/>
    <n v="0"/>
    <n v="997.97500000000002"/>
    <n v="63.75"/>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m/>
    <n v="0"/>
    <n v="0"/>
    <n v="0"/>
    <n v="0"/>
    <n v="0"/>
    <n v="0"/>
    <n v="180"/>
    <n v="0"/>
    <n v="180"/>
    <n v="0"/>
    <n v="360"/>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4"/>
    <s v="Realizar 1 Estudio Técnico Sobre Las Necesidades Institucionales Relacionadas Con Adecuaciones Y Mejoras De Las Instalaciones Físicas De Soporte Y Atención Al Pensionado"/>
    <n v="1"/>
    <s v="Suma"/>
    <n v="1"/>
    <s v="En ejecucion"/>
    <n v="1"/>
    <n v="0"/>
    <n v="0"/>
    <n v="0"/>
    <n v="0.1"/>
    <n v="0"/>
    <n v="0"/>
    <n v="0.9"/>
    <n v="0"/>
    <n v="0"/>
    <n v="0"/>
    <n v="0"/>
    <n v="0"/>
    <n v="0"/>
    <n v="0"/>
    <n v="0"/>
    <n v="1"/>
    <n v="0"/>
    <n v="0"/>
    <n v="0"/>
    <n v="0"/>
    <n v="0"/>
    <n v="51000000"/>
    <n v="0"/>
    <n v="0"/>
    <n v="63960000"/>
    <n v="0"/>
    <n v="0"/>
    <n v="0"/>
    <n v="0"/>
    <n v="0"/>
    <n v="0"/>
    <n v="0"/>
    <n v="0"/>
    <n v="114960000"/>
    <n v="0"/>
    <n v="0"/>
    <m/>
    <n v="0"/>
    <n v="0"/>
    <n v="51"/>
    <n v="0"/>
    <n v="63.96"/>
    <n v="0"/>
    <n v="0"/>
    <n v="0"/>
    <n v="0"/>
    <n v="0"/>
    <n v="114.96000000000001"/>
    <n v="0"/>
  </r>
  <r>
    <n v="16"/>
    <s v="Un Nuevo Contrato Social y Ambiental para la Bogotá del Siglo XXI"/>
    <x v="0"/>
    <n v="2021"/>
    <s v="30/06/2021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m/>
    <n v="0"/>
    <n v="0"/>
    <n v="0"/>
    <n v="0"/>
    <n v="460.68"/>
    <n v="0"/>
    <n v="460.68"/>
    <n v="0"/>
    <n v="460.68"/>
    <n v="0"/>
    <n v="1382.04"/>
    <n v="0"/>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6"/>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80"/>
    <n v="28"/>
    <n v="7.37"/>
    <n v="400"/>
    <n v="0"/>
    <n v="0"/>
    <n v="400"/>
    <n v="0"/>
    <n v="0"/>
    <n v="50"/>
    <n v="0"/>
    <n v="0"/>
    <n v="1250"/>
    <n v="48"/>
    <n v="3.84"/>
    <n v="1562152103"/>
    <n v="1072739481"/>
    <n v="68.67"/>
    <n v="4689333026"/>
    <n v="2599993819"/>
    <n v="55.44"/>
    <n v="4805412622"/>
    <n v="0"/>
    <n v="0"/>
    <n v="3937000000"/>
    <n v="0"/>
    <n v="0"/>
    <n v="324000000"/>
    <n v="0"/>
    <n v="0"/>
    <n v="15317897751"/>
    <n v="3672733300"/>
    <n v="23.98"/>
    <s v="VIGENCIA (a 30/06/2021): Se reporta un acumulado de 28 proyectos estructurados, adicionalmente se adelantan solicitudes que se encuentran en las siguientes etapas: 172 en prefactibilidad, 64 en factibilidad, 41 con revisión de arquitectura, 32 en  revisión estructural  y  26  con aval externo."/>
    <n v="1562.1521029999999"/>
    <n v="1072.7394810000001"/>
    <n v="4689.3330260000002"/>
    <n v="2599.9938189999998"/>
    <n v="4805.4126219999998"/>
    <n v="0"/>
    <n v="3937"/>
    <n v="0"/>
    <n v="324"/>
    <n v="0"/>
    <n v="15317.897751"/>
    <n v="3672.7332999999999"/>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6"/>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240"/>
    <n v="0"/>
    <n v="0"/>
    <n v="500"/>
    <n v="0"/>
    <n v="0"/>
    <n v="460"/>
    <n v="0"/>
    <n v="0"/>
    <n v="50"/>
    <n v="0"/>
    <n v="0"/>
    <n v="1250"/>
    <n v="0"/>
    <n v="0"/>
    <n v="0"/>
    <n v="0"/>
    <n v="0"/>
    <n v="1088000000"/>
    <n v="1050000000"/>
    <n v="96.51"/>
    <n v="1550000000"/>
    <n v="0"/>
    <n v="0"/>
    <n v="1550000000"/>
    <n v="0"/>
    <n v="0"/>
    <n v="400000000"/>
    <n v="0"/>
    <n v="0"/>
    <n v="4588000000"/>
    <n v="1050000000"/>
    <n v="22.89"/>
    <s v="VIGENCIA (a 30/06/2021): Se ha programado la materialización de la meta para el mes de diciembre. Para el efecto se ha avanzado en las actividades legales, técnicas y administrativas para la formulación e implementación del proyecto piloto, sin embargo, es importante indicar que su concreción depende de la asignación del Subsidio Distrital de Vivienda en Especie."/>
    <n v="0"/>
    <n v="0"/>
    <n v="1088"/>
    <n v="1050"/>
    <n v="1550"/>
    <n v="0"/>
    <n v="1550"/>
    <n v="0"/>
    <n v="400"/>
    <n v="0"/>
    <n v="4588"/>
    <n v="1050"/>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6"/>
    <n v="3"/>
    <s v="Expedir 1500 Actos De Reconocimiento De Viviendas De Interés Social En Barrios Legalizados Urbanísticamente, A Través De La Curaduría Pública Social Definida En La Estructura Misional De La Cvp."/>
    <n v="1"/>
    <s v="Suma"/>
    <n v="1"/>
    <s v="En ejecucion"/>
    <n v="1"/>
    <n v="50"/>
    <n v="50"/>
    <n v="100"/>
    <n v="500"/>
    <n v="28"/>
    <n v="5.6"/>
    <n v="500"/>
    <n v="0"/>
    <n v="0"/>
    <n v="400"/>
    <n v="0"/>
    <n v="0"/>
    <n v="50"/>
    <n v="0"/>
    <n v="0"/>
    <n v="1500"/>
    <n v="78"/>
    <n v="5.2"/>
    <n v="3103269606"/>
    <n v="2913947372"/>
    <n v="93.9"/>
    <n v="5500000000"/>
    <n v="1882110527"/>
    <n v="34.22"/>
    <n v="5689322234"/>
    <n v="0"/>
    <n v="0"/>
    <n v="4000000000"/>
    <n v="0"/>
    <n v="0"/>
    <n v="500000000"/>
    <n v="0"/>
    <n v="0"/>
    <n v="18792591840"/>
    <n v="4796057899"/>
    <n v="25.52"/>
    <s v="VIGENCIA (a 30/06/2021): Se han expedido 28 Actos de reconocimiento. Adicional a ello, se cuenta con 59 solicitudes de trámite de obtención de reconocimiento a edificaciones y 183 solicitudes de apoyo técnico."/>
    <n v="3103.2696059999998"/>
    <n v="2913.9473720000001"/>
    <n v="5500"/>
    <n v="1882.110527"/>
    <n v="5689.3222340000002"/>
    <n v="0"/>
    <n v="4000"/>
    <n v="0"/>
    <n v="500"/>
    <n v="0"/>
    <n v="18792.591840000001"/>
    <n v="4796.0578990000004"/>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6"/>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60"/>
    <n v="35.200000000000003"/>
    <n v="58.67"/>
    <n v="80"/>
    <n v="0"/>
    <n v="0"/>
    <n v="100"/>
    <n v="0"/>
    <n v="0"/>
    <n v="100"/>
    <n v="0"/>
    <n v="0"/>
    <s v="N/A"/>
    <s v="N/A"/>
    <s v="N/A"/>
    <n v="80000000"/>
    <n v="37800000"/>
    <n v="47.25"/>
    <n v="3002000000"/>
    <n v="2932000000"/>
    <n v="97.67"/>
    <n v="4692200000"/>
    <n v="0"/>
    <n v="0"/>
    <n v="5550000000"/>
    <n v="0"/>
    <n v="0"/>
    <n v="70000000"/>
    <n v="0"/>
    <n v="0"/>
    <n v="13394200000"/>
    <n v="2969800000"/>
    <n v="22.17"/>
    <s v="VIGENCIA (a 30/06/2021): Se suscribió el convenio interadministrativo 686 en el mes de mayo 2021 entre la  SDHT y la Caja de la Vivienda Popular.  Se consolidó el manual operativo  de la Plataforma Virtual del Banco Distrital de Materiales para las etapas de:  _x0009_Priorización de Materiales, en la cual se definieron 5 materiales con base en el presupuestador suministrado por la Caja de la Vivienda Popular. _x0009_Selección de proveedores, la cual se realizará con las condiciones de SECOP II.  _x0009_Compra de los materiales. _x0009_Alistamiento y entrega de materiales."/>
    <n v="80"/>
    <n v="37.799999999999997"/>
    <n v="3002"/>
    <n v="2932"/>
    <n v="4692.2"/>
    <n v="0"/>
    <n v="5550"/>
    <n v="0"/>
    <n v="70"/>
    <n v="0"/>
    <n v="13394.2"/>
    <n v="2969.8"/>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9"/>
    <n v="1"/>
    <s v="Obtener 2400 Títulos De Predios Registrados"/>
    <n v="1"/>
    <s v="Suma"/>
    <n v="1"/>
    <s v="En ejecucion"/>
    <n v="1"/>
    <n v="300"/>
    <n v="433"/>
    <n v="144.33000000000001"/>
    <n v="600"/>
    <n v="418"/>
    <n v="69.67"/>
    <n v="600"/>
    <n v="0"/>
    <n v="0"/>
    <n v="600"/>
    <n v="0"/>
    <n v="0"/>
    <n v="300"/>
    <n v="0"/>
    <n v="0"/>
    <n v="2400"/>
    <n v="851"/>
    <n v="35.46"/>
    <n v="2485910486"/>
    <n v="2462637504"/>
    <n v="99.06"/>
    <n v="3173592417"/>
    <n v="1150444526"/>
    <n v="36.25"/>
    <n v="3811970808"/>
    <n v="0"/>
    <n v="0"/>
    <n v="3775257731"/>
    <n v="0"/>
    <n v="0"/>
    <n v="1887428865"/>
    <n v="0"/>
    <n v="0"/>
    <n v="15134160307"/>
    <n v="3613082030"/>
    <n v="23.87"/>
    <s v="VIGENCIA (a 30/06/2021): Expedición de 418 títulos  de  predios que facilitaron el  acceso de los propietarios y sus familias a los beneficios de una ciudad legal. Dentro del proceso se han realizado las siguientes actividades: Publicación de 285 datos de predios a ceder, recepción de 266 documentos requeridos para los predios susceptibles de titulación y su radicaron al área de gestión documental para la respectiva creación del expediente. Igualmente, se emitieron 325 resoluciones,  se realizaron 702 revisiones en el  aplicativo de FONVIVIENDA, se notificaron 383 resoluciones, se realizaron 481 caracterizaciones sociales, las cuales se encuentran cargadas en el aplicativo SIMA."/>
    <n v="2485.9104860000002"/>
    <n v="2462.6375039999998"/>
    <n v="3173.5924169999998"/>
    <n v="1150.444526"/>
    <n v="3811.970808"/>
    <n v="0"/>
    <n v="3775.2577310000001"/>
    <n v="0"/>
    <n v="1887.4288650000001"/>
    <n v="0"/>
    <n v="15134.160307"/>
    <n v="3613.0820299999996"/>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9"/>
    <n v="2"/>
    <s v="Hacer El Cierre De 2 Proyectos Constructivos De Urbanismo Para La Vivienda Vip"/>
    <n v="1"/>
    <s v="Suma"/>
    <n v="1"/>
    <s v="En ejecucion"/>
    <n v="1"/>
    <n v="1"/>
    <n v="1"/>
    <n v="100"/>
    <n v="1"/>
    <n v="0"/>
    <n v="0"/>
    <n v="0"/>
    <n v="0"/>
    <n v="0"/>
    <n v="0"/>
    <n v="0"/>
    <n v="0"/>
    <n v="0"/>
    <n v="0"/>
    <n v="0"/>
    <n v="2"/>
    <n v="1"/>
    <n v="50"/>
    <n v="3933263526"/>
    <n v="3919824286"/>
    <n v="99.66"/>
    <n v="790884672"/>
    <n v="362253520"/>
    <n v="45.8"/>
    <n v="0"/>
    <n v="0"/>
    <n v="0"/>
    <n v="0"/>
    <n v="0"/>
    <n v="0"/>
    <n v="0"/>
    <n v="0"/>
    <n v="0"/>
    <n v="4724148198"/>
    <n v="4282077806"/>
    <n v="90.64"/>
    <s v="VIGENCIA (a 30/06/2021): Con el objetivo de terminar la obra, en atención a las demandas presentadas, se realizó la toma de posesión del proyecto por parte de la Caja de la Vivienda Popular el día 22 de junio de 2021. Se dio reinicio al contrato de obras para la mitigación y contención de la ladera oriental, se iniciaron las actividades eléctricas y de acueducto, con el fin de terminar las obras dentro vigencia, de acuerdo con la programación establecida. Para el efecto se realizó la radicación de los diseños estructurales de cerchas y cabezales del proyecto arboleda Santa Teresita para revisión de la EAAB. Igualmente inicio la firma Plus Ingeniería las actividades tendientes a responder las observaciones realizadas por CODENSA, obras de energización del sector 2 del proyecto Arboleda Santa Teresita."/>
    <n v="3933.2635260000002"/>
    <n v="3919.824286"/>
    <n v="790.88467200000002"/>
    <n v="362.25351999999998"/>
    <n v="0"/>
    <n v="0"/>
    <n v="0"/>
    <n v="0"/>
    <n v="0"/>
    <n v="0"/>
    <n v="4724.1481979999999"/>
    <n v="4282.0778060000002"/>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9"/>
    <n v="3"/>
    <s v="Entregar 4 Zonas De Cesión Obligatoria"/>
    <n v="1"/>
    <s v="Suma"/>
    <n v="1"/>
    <s v="En ejecucion"/>
    <n v="1"/>
    <n v="1"/>
    <n v="1"/>
    <n v="100"/>
    <n v="1"/>
    <n v="0"/>
    <n v="0"/>
    <n v="1"/>
    <n v="0"/>
    <n v="0"/>
    <n v="1"/>
    <n v="0"/>
    <n v="0"/>
    <n v="0"/>
    <n v="0"/>
    <n v="0"/>
    <n v="4"/>
    <n v="1"/>
    <n v="25"/>
    <n v="1148195"/>
    <n v="1148195"/>
    <n v="100"/>
    <n v="674307911"/>
    <n v="400863291"/>
    <n v="59.45"/>
    <n v="711330148"/>
    <n v="0"/>
    <n v="0"/>
    <n v="1067195111"/>
    <n v="0"/>
    <n v="0"/>
    <n v="0"/>
    <n v="0"/>
    <n v="0"/>
    <n v="2453981365"/>
    <n v="402011486"/>
    <n v="16.38"/>
    <s v="VIGENCIA (a 30/06/2021): Entrega de zona de Cesión Atahualpa mediante escritura No 959 del 17 de marzo de 2021. Corresponde a la cesión de área faltante del polideportivo Atahualpa que a la fecha se encuentra en proceso de firma por parte de la fiduciaria y el Departamento Administrativo del Espacio Público a fin de proceder al cierre y registro correspondiente."/>
    <n v="1.1481950000000001"/>
    <n v="1.1481950000000001"/>
    <n v="674.30791099999999"/>
    <n v="400.863291"/>
    <n v="711.33014800000001"/>
    <n v="0"/>
    <n v="1067.195111"/>
    <n v="0"/>
    <n v="0"/>
    <n v="0"/>
    <n v="2453.9813650000001"/>
    <n v="402.01148599999999"/>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1"/>
    <n v="1"/>
    <s v="Construir 107000 M2 De  Espacio Público En Los Territorios Priorizados Para Realizar El Mejoramiento De Barrios En Las Upz Tipo1"/>
    <n v="1"/>
    <s v="Suma"/>
    <n v="1"/>
    <s v="En ejecucion"/>
    <n v="1"/>
    <n v="17305.599999999999"/>
    <n v="17000"/>
    <n v="98.23"/>
    <n v="20000"/>
    <n v="305.60000000000002"/>
    <n v="1.53"/>
    <n v="22500"/>
    <n v="0"/>
    <n v="0"/>
    <n v="23750"/>
    <n v="0"/>
    <n v="0"/>
    <n v="23750"/>
    <n v="0"/>
    <n v="0"/>
    <n v="107000"/>
    <n v="17305.599999999999"/>
    <n v="16.170000000000002"/>
    <n v="3602795429"/>
    <n v="3501527996"/>
    <n v="97.19"/>
    <n v="62736309000"/>
    <n v="15097191695"/>
    <n v="24.06"/>
    <n v="18865306983"/>
    <n v="0"/>
    <n v="0"/>
    <n v="11175354970"/>
    <n v="0"/>
    <n v="0"/>
    <n v="2304686480"/>
    <n v="0"/>
    <n v="0"/>
    <n v="98684452862"/>
    <n v="18598719691"/>
    <n v="18.850000000000001"/>
    <s v="VIGENCIA (a 30/06/2021): Se firmó el  acta de inicio de los contratos No. CVP-CTO-416-2021 para la ejecución de  12.172 M2, en 44 sectores viales, ubicados en el territorio Alto Fucha de la Localidad de San Cristóbal, por valor de $9.842.960.270  y del contrato No. CVP-CTO-421-2021  para realizar la interventoría de las obras en  Alto Fucha, por valor de $1.274.989.681.Se suscribió contrato No. CVP-CTO-477-2021 para la ejecución de  482.61 m2, en 15 sectores viales, por valor de  $2.285.638.516 y se suscribió el contrato  de Interventoría No. CVP-CTO-462-2021 por valor de  $306.982.629, para la ejecución de obras en el barrio parcelación San Pedro en la localidad de Usme. Se abrieron procesos   de licitación pública No. CVP-LP-003-2021 y  concurso de méritos para ejecución de obras en Usaquén  y Suba.  Se entregó la obra en San Martin de Loba, ubicada en la localidad de San Cristóbal con intervención de 305,60  m2 en espacio público."/>
    <n v="3602.7954289999998"/>
    <n v="3501.5279959999998"/>
    <n v="62736.309000000001"/>
    <n v="15097.191695"/>
    <n v="18865.306982999999"/>
    <n v="0"/>
    <n v="11175.35497"/>
    <n v="0"/>
    <n v="2304.6864799999998"/>
    <n v="0"/>
    <n v="98684.452862000006"/>
    <n v="18598.719690999998"/>
  </r>
  <r>
    <n v="16"/>
    <s v="Un Nuevo Contrato Social y Ambiental para la Bogotá del Siglo XXI"/>
    <x v="0"/>
    <n v="2021"/>
    <s v="30/06/2021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1"/>
    <n v="2"/>
    <s v="Ejecutar 100 % De La Estructuración, Formulación Y Seguimiento Del Proyecto"/>
    <n v="2"/>
    <s v="Constante"/>
    <n v="1"/>
    <s v="En ejecucion"/>
    <n v="1"/>
    <n v="100"/>
    <n v="97"/>
    <n v="97"/>
    <n v="100"/>
    <n v="37"/>
    <n v="37"/>
    <n v="100"/>
    <n v="0"/>
    <n v="0"/>
    <n v="100"/>
    <n v="0"/>
    <n v="0"/>
    <n v="100"/>
    <n v="0"/>
    <n v="0"/>
    <s v="N/A"/>
    <s v="N/A"/>
    <s v="N/A"/>
    <n v="1600000000"/>
    <n v="1435632384"/>
    <n v="89.73"/>
    <n v="4000000000"/>
    <n v="1747766720"/>
    <n v="43.69"/>
    <n v="4164367616"/>
    <n v="0"/>
    <n v="0"/>
    <n v="3000000000"/>
    <n v="0"/>
    <n v="0"/>
    <n v="1500000000"/>
    <n v="0"/>
    <n v="0"/>
    <n v="14264367616"/>
    <n v="3183399104"/>
    <n v="22.32"/>
    <s v="VIGENCIA (a 30/06/2021): Se realizó  la verificación del cumplimiento de los requisitos establecidos para la firma del acta de inicio del contrato No. No. CVP-CTO-415-2021 por valor de $1.126.298.098 con el contratista INGENIERIA Y DESARROLLO URBANISTICO SAS para la realización de los estudios y diseños para la construcción de 25 tramos viales (civ) y de la zona verde comunal ubicados en el barrio Caracolí de la localidad de ciudad Bolívar. Así mismo, se celebró el contrato No. CVP-CTO-470-2021 con el contratista ENVIRONMENTAL AND GEOMECHANICAL SOLUTIONS EGS SAS con una duración de 7 meses.  Por otro lado, se realiza la depuración financiera del saldo de $491.809.258 constituido como reservas presupuestales en el marco del proyecto 7703: por concepto de pago a los contratos 898 y 899 de 2020.  Revisión técnica de estabilidad de las obras mediante  la inspección visual y física de las mismas, ejecutadas mediante los contratos 700 de 2017, 766 de 2018,  582 de 2018, 583 de 2018, verificando que se encuentran en buen estado y que en su estructura en general se ha  mantenido buenas condiciones.  Se realizó la inspección Técnica de estabilidad  mediante  la inspección visual y física para  los contratos  de obra 700 de 2017, 766 de 2018,  582 de 2018, 583 de 2018 verificando que las obras se encuentran en buen estado y que en su estructura en general se ha  mantenido durante el tiempo"/>
    <n v="1600"/>
    <n v="1435.632384"/>
    <n v="4000"/>
    <n v="1747.7667200000001"/>
    <n v="4164.3676160000005"/>
    <n v="0"/>
    <n v="3000"/>
    <n v="0"/>
    <n v="1500"/>
    <n v="0"/>
    <n v="14264.367616"/>
    <n v="3183.3991040000001"/>
  </r>
  <r>
    <n v="16"/>
    <s v="Un Nuevo Contrato Social y Ambiental para la Bogotá del Siglo XXI"/>
    <x v="0"/>
    <n v="2021"/>
    <s v="30/06/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3"/>
    <n v="1"/>
    <s v="Beneficiar 1223 Hogares Localizados En Zonas De Alto Riesgo No Mitigable O Los Ordenados Mediante Sentencias Judiciales O Actos Administrativos, Con Instrumentos Financieros Para Su Reubicacion Definitiva."/>
    <n v="1"/>
    <s v="Suma"/>
    <n v="1"/>
    <s v="En ejecucion"/>
    <n v="1"/>
    <n v="54"/>
    <n v="55"/>
    <n v="101.85"/>
    <n v="230"/>
    <n v="53"/>
    <n v="23.04"/>
    <n v="640"/>
    <n v="0"/>
    <n v="0"/>
    <n v="212"/>
    <n v="0"/>
    <n v="0"/>
    <n v="87"/>
    <n v="0"/>
    <n v="0"/>
    <n v="1223"/>
    <n v="108"/>
    <n v="8.83"/>
    <n v="5071647396"/>
    <n v="4319897886"/>
    <n v="85.18"/>
    <n v="10188014000"/>
    <n v="2825221953"/>
    <n v="27.73"/>
    <n v="31894606024"/>
    <n v="0"/>
    <n v="0"/>
    <n v="13933138837"/>
    <n v="0"/>
    <n v="0"/>
    <n v="5923087231"/>
    <n v="0"/>
    <n v="0"/>
    <n v="67010493488"/>
    <n v="7145119839"/>
    <n v="10.66"/>
    <s v="VIGENCIA (a 30/06/2021): Durante la vigencia 2021 se han asignado instrumentos de Valor Único de Reconocimiento en especie para 8 hogares  y en recursos para 45 hogares para un total de 53 instrumentos asignados a la fecha."/>
    <n v="5071.6473960000003"/>
    <n v="4319.8978859999997"/>
    <n v="10188.013999999999"/>
    <n v="2825.2219530000002"/>
    <n v="31894.606024000001"/>
    <n v="0"/>
    <n v="13933.138837"/>
    <n v="0"/>
    <n v="5923.0872310000004"/>
    <n v="0"/>
    <n v="67010.493488000007"/>
    <n v="7145.119839"/>
  </r>
  <r>
    <n v="16"/>
    <s v="Un Nuevo Contrato Social y Ambiental para la Bogotá del Siglo XXI"/>
    <x v="0"/>
    <n v="2021"/>
    <s v="30/06/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3"/>
    <n v="2"/>
    <s v="Asignar 116 Instrumentos Financieros Para La Adquisición De Predios Localizados Zonas De Alto Riesgo No Mitigable O Los Ordenados Mediante Sentencias Judiciales O Actos Administrativos."/>
    <n v="1"/>
    <s v="Suma"/>
    <n v="1"/>
    <s v="En ejecucion"/>
    <n v="1"/>
    <n v="28"/>
    <n v="27"/>
    <n v="96.43"/>
    <n v="30"/>
    <n v="17"/>
    <n v="56.67"/>
    <n v="16"/>
    <n v="0"/>
    <n v="0"/>
    <n v="30"/>
    <n v="0"/>
    <n v="0"/>
    <n v="13"/>
    <n v="0"/>
    <n v="0"/>
    <n v="116"/>
    <n v="44"/>
    <n v="37.93"/>
    <n v="2969328761"/>
    <n v="2928997383"/>
    <n v="98.64"/>
    <n v="1704543506"/>
    <n v="880876303"/>
    <n v="51.68"/>
    <n v="767037976"/>
    <n v="0"/>
    <n v="0"/>
    <n v="1755581302"/>
    <n v="0"/>
    <n v="0"/>
    <n v="788069527"/>
    <n v="0"/>
    <n v="0"/>
    <n v="7984561072"/>
    <n v="3809873686"/>
    <n v="47.72"/>
    <s v="VIGENCIA (a 30/06/2021): Con corte a 30 de junio de 2021, se asignaron 17 instrumentos financieros para la adquisición de predios, de los cuales 6 están localizados en la localidad de San Cristóbal, 1 en la localidad de Usaquén y 10 en la localidad de Ciudad Bolívar. Se viene trabajando conjuntamente con los beneficiarios a fin de agilizar los trámites pendientes y así cumplir con los requisitos requeridos para culminar estos procesos."/>
    <n v="2969.3287610000002"/>
    <n v="2928.9973829999999"/>
    <n v="1704.543506"/>
    <n v="880.87630300000001"/>
    <n v="767.03797599999996"/>
    <n v="0"/>
    <n v="1755.5813020000001"/>
    <n v="0"/>
    <n v="788.06952699999999"/>
    <n v="0"/>
    <n v="7984.5610720000004"/>
    <n v="3809.8736859999999"/>
  </r>
  <r>
    <n v="16"/>
    <s v="Un Nuevo Contrato Social y Ambiental para la Bogotá del Siglo XXI"/>
    <x v="0"/>
    <n v="2021"/>
    <s v="30/06/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3"/>
    <n v="3"/>
    <s v="Beneficiar 2550 Hogares Localizados En Zonas De Alto Riesgo No Mitigable O Los Ordenados Mediante Sentencias Judiciales O Actos Administrativos, Con Instrumentos Financieros Para Relocalizacion Transitoria."/>
    <n v="3"/>
    <s v="Creciente"/>
    <n v="1"/>
    <s v="En ejecucion"/>
    <n v="1"/>
    <n v="1497"/>
    <n v="1484"/>
    <n v="99.13"/>
    <n v="1704"/>
    <n v="1563"/>
    <n v="91.73"/>
    <n v="2280"/>
    <n v="0"/>
    <n v="0"/>
    <n v="2471"/>
    <n v="0"/>
    <n v="0"/>
    <n v="2550"/>
    <n v="0"/>
    <n v="0"/>
    <s v="N/A"/>
    <s v="N/A"/>
    <s v="N/A"/>
    <n v="3667618450"/>
    <n v="3203038370"/>
    <n v="87.33"/>
    <n v="5364959000"/>
    <n v="4181151095"/>
    <n v="77.930000000000007"/>
    <n v="6007921875"/>
    <n v="0"/>
    <n v="0"/>
    <n v="3501781135"/>
    <n v="0"/>
    <n v="0"/>
    <n v="651883685"/>
    <n v="0"/>
    <n v="0"/>
    <n v="19194164145"/>
    <n v="7384189465"/>
    <n v="38.47"/>
    <s v="VIGENCIA (a 30/06/2021): A la fecha se han relocalizado transitoriamente 79 nuevos hogares para un acumulado de 1.563 hogares beneficiados (teniendo en cuenta el acumulado a 2020 de 1484 hogares) con relocalización transitoria mediante asignación de recursos para pago de arriendos."/>
    <n v="3667.6184499999999"/>
    <n v="3203.0383700000002"/>
    <n v="5364.9589999999998"/>
    <n v="4181.1510950000002"/>
    <n v="6007.921875"/>
    <n v="0"/>
    <n v="3501.7811350000002"/>
    <n v="0"/>
    <n v="651.88368500000001"/>
    <n v="0"/>
    <n v="19194.164145000002"/>
    <n v="7384.1894650000004"/>
  </r>
  <r>
    <n v="16"/>
    <s v="Un Nuevo Contrato Social y Ambiental para la Bogotá del Siglo XXI"/>
    <x v="0"/>
    <n v="2021"/>
    <s v="30/06/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3"/>
    <n v="4"/>
    <s v="Beneficiar 923 Hogares Con La Entrega De Viviendas Para Su Reubicación Definitiva"/>
    <n v="1"/>
    <s v="Suma"/>
    <n v="1"/>
    <s v="En ejecucion"/>
    <n v="1"/>
    <n v="0"/>
    <n v="0"/>
    <n v="0"/>
    <n v="224"/>
    <n v="125"/>
    <n v="55.8"/>
    <n v="188"/>
    <n v="0"/>
    <n v="0"/>
    <n v="255"/>
    <n v="0"/>
    <n v="0"/>
    <n v="256"/>
    <n v="0"/>
    <n v="0"/>
    <n v="923"/>
    <n v="125"/>
    <n v="13.54"/>
    <n v="0"/>
    <n v="0"/>
    <n v="0"/>
    <n v="630898440"/>
    <n v="29401350"/>
    <n v="4.66"/>
    <n v="611761679"/>
    <n v="0"/>
    <n v="0"/>
    <n v="500071597"/>
    <n v="0"/>
    <n v="0"/>
    <n v="486008247"/>
    <n v="0"/>
    <n v="0"/>
    <n v="2228739963"/>
    <n v="29401350"/>
    <n v="1.32"/>
    <s v="VIGENCIA (a 30/06/2021):  A la fecha se han trasladado 125 hogares con viviendas de reposición definitivas.  Esta meta se creó para reportar a partir de la vigencia 2021, la cual aporta junto con la meta 3 a evidenciar el cumplimiento de la meta PDD."/>
    <n v="0"/>
    <n v="0"/>
    <n v="630.89844000000005"/>
    <n v="29.401350000000001"/>
    <n v="611.76167899999996"/>
    <n v="0"/>
    <n v="500.071597"/>
    <n v="0"/>
    <n v="486.00824699999998"/>
    <n v="0"/>
    <n v="2228.739963"/>
    <n v="29.401350000000001"/>
  </r>
  <r>
    <n v="16"/>
    <s v="Un Nuevo Contrato Social y Ambiental para la Bogotá del Siglo XXI"/>
    <x v="0"/>
    <n v="2021"/>
    <s v="30/06/2021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23"/>
    <n v="5"/>
    <s v="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2"/>
    <s v="Constante"/>
    <n v="1"/>
    <s v="En ejecucion"/>
    <n v="1"/>
    <n v="0"/>
    <n v="0"/>
    <n v="0"/>
    <n v="100"/>
    <n v="100"/>
    <n v="100"/>
    <n v="100"/>
    <n v="0"/>
    <n v="0"/>
    <n v="100"/>
    <n v="0"/>
    <n v="0"/>
    <n v="100"/>
    <n v="0"/>
    <n v="0"/>
    <s v="N/A"/>
    <s v="N/A"/>
    <s v="N/A"/>
    <n v="0"/>
    <n v="0"/>
    <n v="0"/>
    <n v="6075680054"/>
    <n v="2655421260"/>
    <n v="43.71"/>
    <n v="5892852876"/>
    <n v="0"/>
    <n v="0"/>
    <n v="4816987486"/>
    <n v="0"/>
    <n v="0"/>
    <n v="4681520916"/>
    <n v="0"/>
    <n v="0"/>
    <n v="21467041332"/>
    <n v="2655421260"/>
    <n v="12.37"/>
    <s v="VIGENCIA (a 30/06/2021): La presente meta se incluye en el reporte a partir de la fecha, con la que se evidencian la gestión administrativa y desarrollo de las actividades de acompañamiento profesional mediante las acciones establecidas en el Decreto 330 de 2020, Por el cual se regula el programa de reasentamiento de familias por encontrarse en condiciones de alto riesgo no mitigable en el Distrito Capital y se dictan otras disposiciones. así como y la Resolución 2073 del 26 de mayo de 2021, Por medio de la cual se adopta el reglamento operativo del programa de reasentamientos en el marco del Decreto Distrital 330 de 2020 y se dictan otras disposiciones."/>
    <n v="0"/>
    <n v="0"/>
    <n v="6075.6800540000004"/>
    <n v="2655.4212600000001"/>
    <n v="5892.8528759999999"/>
    <n v="0"/>
    <n v="4816.987486"/>
    <n v="0"/>
    <n v="4681.5209160000004"/>
    <n v="0"/>
    <n v="21467.041332000001"/>
    <n v="2655.4212600000001"/>
  </r>
  <r>
    <n v="16"/>
    <s v="Un Nuevo Contrato Social y Ambiental para la Bogotá del Siglo XXI"/>
    <x v="0"/>
    <n v="2021"/>
    <s v="30/06/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1"/>
    <n v="1"/>
    <s v="Fortalecer El 100 % De Las Dimensiones Y Políticas Del Desempeño Institucional Que Integran El Modelo Integrado De Planeación Y Gestión De La Cvp."/>
    <n v="1"/>
    <s v="Suma"/>
    <n v="1"/>
    <s v="En ejecucion"/>
    <n v="1"/>
    <n v="10"/>
    <n v="10"/>
    <n v="100"/>
    <n v="25"/>
    <n v="12.2"/>
    <n v="48.8"/>
    <n v="30"/>
    <n v="0"/>
    <n v="0"/>
    <n v="25"/>
    <n v="0"/>
    <n v="0"/>
    <n v="10"/>
    <n v="0"/>
    <n v="0"/>
    <n v="100"/>
    <n v="22.2"/>
    <n v="22.2"/>
    <n v="3048153773"/>
    <n v="2948422376"/>
    <n v="96.73"/>
    <n v="2882065756"/>
    <n v="1188311138"/>
    <n v="41.23"/>
    <n v="7905446781"/>
    <n v="0"/>
    <n v="0"/>
    <n v="7805715000"/>
    <n v="0"/>
    <n v="0"/>
    <n v="4037465000"/>
    <n v="0"/>
    <n v="0"/>
    <n v="25678846310"/>
    <n v="4136733514"/>
    <n v="16.11"/>
    <s v="VIGENCIA (a 30/06/2021): Al cierre de junio de 2021 se ejecutaron las actividades programadas en semestre con un avance correspondiente al 12.2% sobre el 25 % programado en la presente vigencia."/>
    <n v="3048.153773"/>
    <n v="2948.422376"/>
    <n v="2882.065756"/>
    <n v="1188.311138"/>
    <n v="7905.4467809999996"/>
    <n v="0"/>
    <n v="7805.7150000000001"/>
    <n v="0"/>
    <n v="4037.4650000000001"/>
    <n v="0"/>
    <n v="25678.846310000001"/>
    <n v="4136.7335139999996"/>
  </r>
  <r>
    <n v="16"/>
    <s v="Un Nuevo Contrato Social y Ambiental para la Bogotá del Siglo XXI"/>
    <x v="0"/>
    <n v="2021"/>
    <s v="30/06/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1"/>
    <n v="2"/>
    <s v="Garantizar El 100 % De Los Servicios De Apoyo Y Del  Desarrollo De Los Mecanismos Institucionales Requeridos Para El Buen Funcionamiento De La Entidad."/>
    <n v="1"/>
    <s v="Suma"/>
    <n v="1"/>
    <s v="En ejecucion"/>
    <n v="1"/>
    <n v="10"/>
    <n v="10"/>
    <n v="100"/>
    <n v="25"/>
    <n v="9.3000000000000007"/>
    <n v="37.200000000000003"/>
    <n v="30"/>
    <n v="0"/>
    <n v="0"/>
    <n v="25"/>
    <n v="0"/>
    <n v="0"/>
    <n v="10"/>
    <n v="0"/>
    <n v="0"/>
    <n v="100"/>
    <n v="19.3"/>
    <n v="19.3"/>
    <n v="1331746357"/>
    <n v="1314039006"/>
    <n v="98.67"/>
    <n v="2718151000"/>
    <n v="2288347887"/>
    <n v="84.19"/>
    <n v="3394850351"/>
    <n v="0"/>
    <n v="0"/>
    <n v="3377143000"/>
    <n v="0"/>
    <n v="0"/>
    <n v="1970000000"/>
    <n v="0"/>
    <n v="0"/>
    <n v="12791890708"/>
    <n v="3602386893"/>
    <n v="28.16"/>
    <s v="VIGENCIA (a 30/06/2021): Al cierre de junio de 2021 se ejecutaron las actividades programadas en el semestre con un avance correspondiente al 9.3% sobre el 25 % programado en la presente vigencia."/>
    <n v="1331.746357"/>
    <n v="1314.039006"/>
    <n v="2718.1509999999998"/>
    <n v="2288.3478869999999"/>
    <n v="3394.850351"/>
    <n v="0"/>
    <n v="3377.143"/>
    <n v="0"/>
    <n v="1970"/>
    <n v="0"/>
    <n v="12791.890707999999"/>
    <n v="3602.3868929999999"/>
  </r>
  <r>
    <n v="16"/>
    <s v="Un Nuevo Contrato Social y Ambiental para la Bogotá del Siglo XXI"/>
    <x v="0"/>
    <n v="2021"/>
    <s v="30/06/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1"/>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1.87"/>
    <n v="49.87"/>
    <n v="4.5"/>
    <n v="0"/>
    <n v="0"/>
    <n v="3.75"/>
    <n v="0"/>
    <n v="0"/>
    <n v="1.5"/>
    <n v="0"/>
    <n v="0"/>
    <n v="15"/>
    <n v="3.37"/>
    <n v="22.47"/>
    <n v="147968978"/>
    <n v="147968978"/>
    <n v="100"/>
    <n v="229306000"/>
    <n v="163284405"/>
    <n v="71.2"/>
    <n v="342857000"/>
    <n v="0"/>
    <n v="0"/>
    <n v="342857000"/>
    <n v="0"/>
    <n v="0"/>
    <n v="200000000"/>
    <n v="0"/>
    <n v="0"/>
    <n v="1262988978"/>
    <n v="311253383"/>
    <n v="24.64"/>
    <s v="VIGENCIA (a 30/06/2021): Al cierre de junio de 2021 se ejecutaron las actividades programadas en el semestre con un avance correspondiente a 1.87 puntos de los 3.75 programados"/>
    <n v="147.96897799999999"/>
    <n v="147.96897799999999"/>
    <n v="229.30600000000001"/>
    <n v="163.28440499999999"/>
    <n v="342.85700000000003"/>
    <n v="0"/>
    <n v="342.85700000000003"/>
    <n v="0"/>
    <n v="200"/>
    <n v="0"/>
    <n v="1262.9889780000001"/>
    <n v="311.25338299999999"/>
  </r>
  <r>
    <n v="16"/>
    <s v="Un Nuevo Contrato Social y Ambiental para la Bogotá del Siglo XXI"/>
    <x v="0"/>
    <n v="2021"/>
    <s v="30/06/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1"/>
    <n v="4"/>
    <s v="Articular E Implementar El 100 % El Proceso De Arquitectura Empresarial De Tic, Los Sistemas De Información De Los Procesos Misionales Y Administrativos, Y El Sistema De Seguridad De La Información."/>
    <n v="1"/>
    <s v="Suma"/>
    <n v="1"/>
    <s v="En ejecucion"/>
    <n v="1"/>
    <n v="0"/>
    <n v="0"/>
    <n v="0"/>
    <n v="35"/>
    <n v="11.2"/>
    <n v="32"/>
    <n v="30"/>
    <n v="0"/>
    <n v="0"/>
    <n v="25"/>
    <n v="0"/>
    <n v="0"/>
    <n v="10"/>
    <n v="0"/>
    <n v="0"/>
    <n v="100"/>
    <n v="11.2"/>
    <n v="11.2"/>
    <n v="0"/>
    <n v="0"/>
    <n v="0"/>
    <n v="316208040"/>
    <n v="210672920"/>
    <n v="66.62"/>
    <n v="1005714000"/>
    <n v="0"/>
    <n v="0"/>
    <n v="1005714000"/>
    <n v="0"/>
    <n v="0"/>
    <n v="320000000"/>
    <n v="0"/>
    <n v="0"/>
    <n v="2647636040"/>
    <n v="210672920"/>
    <n v="7.96"/>
    <s v="VIGENCIA (a 30/06/2021): Al cierre del mes de junio de 2021 se inició etapa  para identificación de brechas de implementación y elaboración de plan de trabajo 2021."/>
    <n v="0"/>
    <n v="0"/>
    <n v="316.20803999999998"/>
    <n v="210.67292"/>
    <n v="1005.7140000000001"/>
    <n v="0"/>
    <n v="1005.7140000000001"/>
    <n v="0"/>
    <n v="320"/>
    <n v="0"/>
    <n v="2647.6360399999999"/>
    <n v="210.67292"/>
  </r>
  <r>
    <n v="16"/>
    <s v="Un Nuevo Contrato Social y Ambiental para la Bogotá del Siglo XXI"/>
    <x v="0"/>
    <n v="2021"/>
    <s v="30/06/2021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1"/>
    <n v="5"/>
    <s v="Renovar Y Fortalecer El 50 % De La Infraestructura Tic."/>
    <n v="1"/>
    <s v="Suma"/>
    <n v="1"/>
    <s v="En ejecucion"/>
    <n v="1"/>
    <n v="5"/>
    <n v="5"/>
    <n v="100"/>
    <n v="12.5"/>
    <n v="6.25"/>
    <n v="50"/>
    <n v="15"/>
    <n v="0"/>
    <n v="0"/>
    <n v="12.5"/>
    <n v="0"/>
    <n v="0"/>
    <n v="5"/>
    <n v="0"/>
    <n v="0"/>
    <n v="50"/>
    <n v="11.25"/>
    <n v="22.5"/>
    <n v="2200357508"/>
    <n v="1998231702"/>
    <n v="90.81"/>
    <n v="2426042204"/>
    <n v="819044996"/>
    <n v="33.76"/>
    <n v="3670696806"/>
    <n v="0"/>
    <n v="0"/>
    <n v="3468571000"/>
    <n v="0"/>
    <n v="0"/>
    <n v="1472535000"/>
    <n v="0"/>
    <n v="0"/>
    <n v="13238202518"/>
    <n v="2817276698"/>
    <n v="21.28"/>
    <s v="VIGENCIA (a 30/06/2021):  Al cierre de junio se suscribieron 2 contratos y se radicaron 6 procesos de contratación  junto con los documentos precontractuales a la Dirección de Gestión Corporativa y Control Interno Disciplinario, para dar inicio a la contratación."/>
    <n v="2200.3575080000001"/>
    <n v="1998.231702"/>
    <n v="2426.0422039999999"/>
    <n v="819.04499599999997"/>
    <n v="3670.6968059999999"/>
    <n v="0"/>
    <n v="3468.5709999999999"/>
    <n v="0"/>
    <n v="1472.5350000000001"/>
    <n v="0"/>
    <n v="13238.202518"/>
    <n v="2817.276698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1"/>
    <s v="Beneficiar 30000 Niños, Niñas Y Adolescentes Con Procesos De Iniciación Y Formación Deportiva En El Distrito Capital"/>
    <n v="1"/>
    <s v="Suma"/>
    <n v="1"/>
    <s v="En ejecucion"/>
    <n v="1"/>
    <n v="2000"/>
    <n v="1988"/>
    <n v="99.4"/>
    <n v="7002"/>
    <n v="3726"/>
    <n v="53.21"/>
    <n v="10004"/>
    <n v="0"/>
    <n v="0"/>
    <n v="9004"/>
    <n v="0"/>
    <n v="0"/>
    <n v="2002"/>
    <n v="0"/>
    <n v="0"/>
    <n v="30000"/>
    <n v="5714"/>
    <n v="19.05"/>
    <n v="1830039635"/>
    <n v="1769490186"/>
    <n v="96.69"/>
    <n v="5466756431"/>
    <n v="4594320845"/>
    <n v="84.04"/>
    <n v="7544462708"/>
    <n v="0"/>
    <n v="0"/>
    <n v="8306161627"/>
    <n v="0"/>
    <n v="0"/>
    <n v="3193807520"/>
    <n v="0"/>
    <n v="0"/>
    <n v="26341227921"/>
    <n v="6363811031"/>
    <n v="24.16"/>
    <m/>
    <n v="1830.0396350000001"/>
    <n v="1769.490186"/>
    <n v="5466.7564309999998"/>
    <n v="4594.3208450000002"/>
    <n v="7544.462708"/>
    <n v="0"/>
    <n v="8306.1616269999995"/>
    <n v="0"/>
    <n v="3193.8075199999998"/>
    <n v="0"/>
    <n v="26341.227920999998"/>
    <n v="6363.811031000000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558849234"/>
    <n v="440064289"/>
    <n v="78.739999999999995"/>
    <n v="3588406074"/>
    <n v="0"/>
    <n v="0"/>
    <n v="3689343603"/>
    <n v="0"/>
    <n v="0"/>
    <n v="1730364471"/>
    <n v="0"/>
    <n v="0"/>
    <n v="9566963382"/>
    <n v="440064289"/>
    <n v="4.5999999999999996"/>
    <s v="VIGENCIA (a 30/06/2021): La meta no presenta programaciòn para el primer trimestre"/>
    <n v="0"/>
    <n v="0"/>
    <n v="558.84923400000002"/>
    <n v="440.06428899999997"/>
    <n v="3588.406074"/>
    <n v="0"/>
    <n v="3689.3436029999998"/>
    <n v="0"/>
    <n v="1730.3644710000001"/>
    <n v="0"/>
    <n v="9566.9633819999999"/>
    <n v="440.06428899999997"/>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3"/>
    <s v="Preparar 2000 Niños, Niñas, Adolescentes Y Jovenes  En Procesos Deportivos En Las Etapas De Talento Y Reserva Y De Rendimiento Deportivo."/>
    <n v="2"/>
    <s v="Constante"/>
    <n v="1"/>
    <s v="En ejecucion"/>
    <n v="1"/>
    <n v="2000"/>
    <n v="1954"/>
    <n v="97.7"/>
    <n v="2000"/>
    <n v="1549"/>
    <n v="77.45"/>
    <n v="2000"/>
    <n v="0"/>
    <n v="0"/>
    <n v="2000"/>
    <n v="0"/>
    <n v="0"/>
    <n v="2000"/>
    <n v="0"/>
    <n v="0"/>
    <s v="N/A"/>
    <s v="N/A"/>
    <s v="N/A"/>
    <n v="6187636450"/>
    <n v="5963663286"/>
    <n v="96.38"/>
    <n v="25647426126"/>
    <n v="13654913506"/>
    <n v="53.24"/>
    <n v="33116813966"/>
    <n v="0"/>
    <n v="0"/>
    <n v="33689726059"/>
    <n v="0"/>
    <n v="0"/>
    <n v="16093976166"/>
    <n v="0"/>
    <n v="0"/>
    <n v="114735578767"/>
    <n v="19618576792"/>
    <n v="17.100000000000001"/>
    <m/>
    <n v="6187.63645"/>
    <n v="5963.663286"/>
    <n v="25647.426125999998"/>
    <n v="13654.913506000001"/>
    <n v="33116.813966000002"/>
    <n v="0"/>
    <n v="33689.726059000001"/>
    <n v="0"/>
    <n v="16093.976166"/>
    <n v="0"/>
    <n v="114735.578767"/>
    <n v="19618.57679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4"/>
    <s v="Incrementar 5 %  La Participación De Las Mujeres En Las Dinámicas Deportivas Del Idrd"/>
    <n v="1"/>
    <s v="Suma"/>
    <n v="1"/>
    <s v="En ejecucion"/>
    <n v="1"/>
    <n v="0"/>
    <n v="0"/>
    <n v="0"/>
    <n v="1"/>
    <n v="0"/>
    <n v="0"/>
    <n v="1.5"/>
    <n v="0"/>
    <n v="0"/>
    <n v="1.5"/>
    <n v="0"/>
    <n v="0"/>
    <n v="1"/>
    <n v="0"/>
    <n v="0"/>
    <n v="5"/>
    <n v="0"/>
    <n v="0"/>
    <n v="0"/>
    <n v="0"/>
    <n v="0"/>
    <n v="560756024"/>
    <n v="311967086"/>
    <n v="55.63"/>
    <n v="340271755"/>
    <n v="0"/>
    <n v="0"/>
    <n v="352302283"/>
    <n v="0"/>
    <n v="0"/>
    <n v="113372045"/>
    <n v="0"/>
    <n v="0"/>
    <n v="1366702107"/>
    <n v="311967086"/>
    <n v="22.83"/>
    <s v="VIGENCIA (a 30/06/2021): La meta no presenta programaciòn para el primer trimestre"/>
    <n v="0"/>
    <n v="0"/>
    <n v="560.75602400000002"/>
    <n v="311.96708599999999"/>
    <n v="340.27175499999998"/>
    <n v="0"/>
    <n v="352.30228299999999"/>
    <n v="0"/>
    <n v="113.372045"/>
    <n v="0"/>
    <n v="1366.7021070000001"/>
    <n v="311.96708599999999"/>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5"/>
    <s v="Realizar 11 Eventos Deportivos Distritales, Nacionales E Internacionales Con Sede En Bogotá"/>
    <n v="1"/>
    <s v="Suma"/>
    <n v="1"/>
    <s v="En ejecucion"/>
    <n v="1"/>
    <n v="0"/>
    <n v="0"/>
    <n v="0"/>
    <n v="3"/>
    <n v="1.5"/>
    <n v="50"/>
    <n v="4"/>
    <n v="0"/>
    <n v="0"/>
    <n v="2"/>
    <n v="0"/>
    <n v="0"/>
    <n v="2"/>
    <n v="0"/>
    <n v="0"/>
    <n v="11"/>
    <n v="1.5"/>
    <n v="13.64"/>
    <n v="0"/>
    <n v="0"/>
    <n v="0"/>
    <n v="2906204084"/>
    <n v="1186926344"/>
    <n v="40.840000000000003"/>
    <n v="5468117488"/>
    <n v="0"/>
    <n v="0"/>
    <n v="1997172200"/>
    <n v="0"/>
    <n v="0"/>
    <n v="449643693"/>
    <n v="0"/>
    <n v="0"/>
    <n v="10821137465"/>
    <n v="1186926344"/>
    <n v="10.97"/>
    <m/>
    <n v="0"/>
    <n v="0"/>
    <n v="2906.204084"/>
    <n v="1186.926344"/>
    <n v="5468.1174879999999"/>
    <n v="0"/>
    <n v="1997.1722"/>
    <n v="0"/>
    <n v="449.64369299999998"/>
    <n v="0"/>
    <n v="10821.137465000002"/>
    <n v="1186.926344"/>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6"/>
    <s v="Diseñar 13 Documentos Técnicos De Genero Y Gobernanza Para El Desarrollo Deportivo Del Distrito Capital"/>
    <n v="1"/>
    <s v="Suma"/>
    <n v="1"/>
    <s v="En ejecucion"/>
    <n v="1"/>
    <n v="2.5"/>
    <n v="2.5"/>
    <n v="100"/>
    <n v="7.5"/>
    <n v="3.5"/>
    <n v="46.67"/>
    <n v="1"/>
    <n v="0"/>
    <n v="0"/>
    <n v="1"/>
    <n v="0"/>
    <n v="0"/>
    <n v="1"/>
    <n v="0"/>
    <n v="0"/>
    <n v="13"/>
    <n v="6"/>
    <n v="46.15"/>
    <n v="425991887"/>
    <n v="415860690"/>
    <n v="97.62"/>
    <n v="525693101"/>
    <n v="475696809"/>
    <n v="90.49"/>
    <n v="68107297"/>
    <n v="0"/>
    <n v="0"/>
    <n v="70287195"/>
    <n v="0"/>
    <n v="0"/>
    <n v="32793239"/>
    <n v="0"/>
    <n v="0"/>
    <n v="1122872719"/>
    <n v="891557499"/>
    <n v="79.400000000000006"/>
    <m/>
    <n v="425.99188700000002"/>
    <n v="415.86068999999998"/>
    <n v="525.69310099999996"/>
    <n v="475.69680899999997"/>
    <n v="68.107297000000003"/>
    <n v="0"/>
    <n v="70.287194999999997"/>
    <n v="0"/>
    <n v="32.793239"/>
    <n v="0"/>
    <n v="1122.872719"/>
    <n v="891.5574990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8"/>
    <n v="7"/>
    <s v="Pagar 100 % De Compromisos De Vigencias Anteriores Fenecidas"/>
    <n v="2"/>
    <s v="Constante"/>
    <n v="1"/>
    <s v="En ejecucion"/>
    <n v="1"/>
    <n v="0"/>
    <n v="0"/>
    <n v="0"/>
    <n v="100"/>
    <n v="0"/>
    <n v="0"/>
    <n v="0"/>
    <n v="0"/>
    <n v="0"/>
    <n v="0"/>
    <n v="0"/>
    <n v="0"/>
    <n v="0"/>
    <n v="0"/>
    <n v="0"/>
    <s v="N/A"/>
    <s v="N/A"/>
    <s v="N/A"/>
    <n v="0"/>
    <n v="0"/>
    <n v="0"/>
    <n v="4120175000"/>
    <n v="1090661250"/>
    <n v="26.47"/>
    <n v="0"/>
    <n v="0"/>
    <n v="0"/>
    <n v="0"/>
    <n v="0"/>
    <n v="0"/>
    <n v="0"/>
    <n v="0"/>
    <n v="0"/>
    <n v="4120175000"/>
    <n v="1090661250"/>
    <n v="26.47"/>
    <s v="VIGENCIA (a 30/06/2021): La meta no presenta programaciòn para el primer trimestre"/>
    <n v="0"/>
    <n v="0"/>
    <n v="4120.1750000000002"/>
    <n v="1090.6612500000001"/>
    <n v="0"/>
    <n v="0"/>
    <n v="0"/>
    <n v="0"/>
    <n v="0"/>
    <n v="0"/>
    <n v="4120.1750000000002"/>
    <n v="1090.661250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1"/>
    <s v="Desarrollar 80053 Acciones Recreativas Comunitarias Que Integren Herramientas Para La Apropiación De Los Valores Ciudadanos"/>
    <n v="1"/>
    <s v="Suma"/>
    <n v="1"/>
    <s v="En ejecucion"/>
    <n v="1"/>
    <n v="7500"/>
    <n v="9873"/>
    <n v="131.63999999999999"/>
    <n v="20925"/>
    <n v="8925"/>
    <n v="42.65"/>
    <n v="20925"/>
    <n v="0"/>
    <n v="0"/>
    <n v="20925"/>
    <n v="0"/>
    <n v="0"/>
    <n v="7405"/>
    <n v="0"/>
    <n v="0"/>
    <n v="80053"/>
    <n v="18798"/>
    <n v="23.48"/>
    <n v="1567956359"/>
    <n v="1554690500"/>
    <n v="99.15"/>
    <n v="6456921000"/>
    <n v="4739233784"/>
    <n v="73.400000000000006"/>
    <n v="6350439150"/>
    <n v="0"/>
    <n v="0"/>
    <n v="6559455090"/>
    <n v="0"/>
    <n v="0"/>
    <n v="4030458612"/>
    <n v="0"/>
    <n v="0"/>
    <n v="24965230211"/>
    <n v="6293924284"/>
    <n v="25.21"/>
    <m/>
    <n v="1567.956359"/>
    <n v="1554.6904999999999"/>
    <n v="6456.9210000000003"/>
    <n v="4739.233784"/>
    <n v="6350.4391500000002"/>
    <n v="0"/>
    <n v="6559.4550900000004"/>
    <n v="0"/>
    <n v="4030.4586119999999"/>
    <n v="0"/>
    <n v="24965.230210999998"/>
    <n v="6293.9242839999997"/>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2"/>
    <s v="Desarrollar 217 Actividades Deportivas Comunitarias Que Integren Herramientas Para La Apropiacion De Los Valores Ciudadanos"/>
    <n v="1"/>
    <s v="Suma"/>
    <n v="1"/>
    <s v="En ejecucion"/>
    <n v="1"/>
    <n v="6"/>
    <n v="6"/>
    <n v="100"/>
    <n v="64"/>
    <n v="21"/>
    <n v="32.81"/>
    <n v="64"/>
    <n v="0"/>
    <n v="0"/>
    <n v="64"/>
    <n v="0"/>
    <n v="0"/>
    <n v="19"/>
    <n v="0"/>
    <n v="0"/>
    <n v="217"/>
    <n v="27"/>
    <n v="12.44"/>
    <n v="2857433527"/>
    <n v="2852184280"/>
    <n v="99.82"/>
    <n v="4337392000"/>
    <n v="3981373141"/>
    <n v="91.79"/>
    <n v="9031840500"/>
    <n v="0"/>
    <n v="0"/>
    <n v="9330136560"/>
    <n v="0"/>
    <n v="0"/>
    <n v="6865925324"/>
    <n v="0"/>
    <n v="0"/>
    <n v="32422727911"/>
    <n v="6833557421"/>
    <n v="21.08"/>
    <m/>
    <n v="2857.4335270000001"/>
    <n v="2852.1842799999999"/>
    <n v="4337.3919999999998"/>
    <n v="3981.373141"/>
    <n v="9031.8405000000002"/>
    <n v="0"/>
    <n v="9330.1365600000008"/>
    <n v="0"/>
    <n v="6865.9253239999998"/>
    <n v="0"/>
    <n v="32422.727910999998"/>
    <n v="6833.5574209999995"/>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35365875"/>
    <n v="25.82"/>
    <n v="158705000"/>
    <n v="0"/>
    <n v="0"/>
    <n v="163441000"/>
    <n v="0"/>
    <n v="0"/>
    <n v="112328000"/>
    <n v="0"/>
    <n v="0"/>
    <n v="571464000"/>
    <n v="35365875"/>
    <n v="6.19"/>
    <s v="VIGENCIA (a 30/06/2021): La meta no presenta programaciòn para el primer trimestre"/>
    <n v="0"/>
    <n v="0"/>
    <n v="136.99"/>
    <n v="35.365875000000003"/>
    <n v="158.70500000000001"/>
    <n v="0"/>
    <n v="163.441"/>
    <n v="0"/>
    <n v="112.328"/>
    <n v="0"/>
    <n v="571.46400000000006"/>
    <n v="35.365875000000003"/>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4"/>
    <s v="Desarrollar 16 Campañas De Difusión, Promoción Y Socialización De La Estrategía De Formación Ciudadana Abierta A La Ciudadanía"/>
    <n v="1"/>
    <s v="Suma"/>
    <n v="1"/>
    <s v="En ejecucion"/>
    <n v="1"/>
    <n v="2"/>
    <n v="2"/>
    <n v="100"/>
    <n v="4"/>
    <n v="0"/>
    <n v="0"/>
    <n v="4"/>
    <n v="0"/>
    <n v="0"/>
    <n v="4"/>
    <n v="0"/>
    <n v="0"/>
    <n v="2"/>
    <n v="0"/>
    <n v="0"/>
    <n v="16"/>
    <n v="2"/>
    <n v="12.5"/>
    <n v="882967178"/>
    <n v="882967178"/>
    <n v="100"/>
    <n v="13493000"/>
    <n v="13485828"/>
    <n v="100"/>
    <n v="224613216"/>
    <n v="0"/>
    <n v="0"/>
    <n v="195765721"/>
    <n v="0"/>
    <n v="0"/>
    <n v="7372000"/>
    <n v="0"/>
    <n v="0"/>
    <n v="1324211115"/>
    <n v="896453006"/>
    <n v="67.7"/>
    <s v="VIGENCIA (a 30/06/2021): La meta no presenta programaciòn en el primer trimestre de la vigencia"/>
    <n v="882.96717799999999"/>
    <n v="882.96717799999999"/>
    <n v="13.493"/>
    <n v="13.485828"/>
    <n v="224.61321599999999"/>
    <n v="0"/>
    <n v="195.76572100000001"/>
    <n v="0"/>
    <n v="7.3719999999999999"/>
    <n v="0"/>
    <n v="1324.2111150000001"/>
    <n v="896.45300599999996"/>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5"/>
    <s v="Realizar 16 Jornadas De Fortalecimiento Metodológico A Los Gestores De Recreación Y Deporte."/>
    <n v="1"/>
    <s v="Suma"/>
    <n v="1"/>
    <s v="En ejecucion"/>
    <n v="1"/>
    <n v="0"/>
    <n v="0"/>
    <n v="0"/>
    <n v="4"/>
    <n v="2"/>
    <n v="50"/>
    <n v="4"/>
    <n v="0"/>
    <n v="0"/>
    <n v="4"/>
    <n v="0"/>
    <n v="0"/>
    <n v="4"/>
    <n v="0"/>
    <n v="0"/>
    <n v="16"/>
    <n v="2"/>
    <n v="12.5"/>
    <n v="0"/>
    <n v="0"/>
    <n v="0"/>
    <n v="287400000"/>
    <n v="287340000"/>
    <n v="99.98"/>
    <n v="355176000"/>
    <n v="0"/>
    <n v="0"/>
    <n v="365845032"/>
    <n v="0"/>
    <n v="0"/>
    <n v="188424000"/>
    <n v="0"/>
    <n v="0"/>
    <n v="1196845032"/>
    <n v="287340000"/>
    <n v="24.01"/>
    <m/>
    <n v="0"/>
    <n v="0"/>
    <n v="287.39999999999998"/>
    <n v="287.33999999999997"/>
    <n v="355.17599999999999"/>
    <n v="0"/>
    <n v="365.845032"/>
    <n v="0"/>
    <n v="188.42400000000001"/>
    <n v="0"/>
    <n v="1196.8450319999999"/>
    <n v="287.33999999999997"/>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6"/>
    <s v="Elaborar E Implementar 5 Guias Pedagógicas Para La Formación Ciudadana A Traves De La Recreación Y El Deporte"/>
    <n v="1"/>
    <s v="Suma"/>
    <n v="1"/>
    <s v="En ejecucion"/>
    <n v="1"/>
    <n v="1"/>
    <n v="1"/>
    <n v="100"/>
    <n v="1"/>
    <n v="1"/>
    <n v="100"/>
    <n v="1"/>
    <n v="0"/>
    <n v="0"/>
    <n v="1"/>
    <n v="0"/>
    <n v="0"/>
    <n v="1"/>
    <n v="0"/>
    <n v="0"/>
    <n v="5"/>
    <n v="2"/>
    <n v="40"/>
    <n v="778286449"/>
    <n v="767566168"/>
    <n v="98.62"/>
    <n v="2986384000"/>
    <n v="2789533196"/>
    <n v="93.41"/>
    <n v="3028122250"/>
    <n v="0"/>
    <n v="0"/>
    <n v="3118469250"/>
    <n v="0"/>
    <n v="0"/>
    <n v="1814978921"/>
    <n v="0"/>
    <n v="0"/>
    <n v="11726240870"/>
    <n v="3557099364"/>
    <n v="30.33"/>
    <m/>
    <n v="778.28644899999995"/>
    <n v="767.56616799999995"/>
    <n v="2986.384"/>
    <n v="2789.5331959999999"/>
    <n v="3028.1222499999999"/>
    <n v="0"/>
    <n v="3118.4692500000001"/>
    <n v="0"/>
    <n v="1814.9789209999999"/>
    <n v="0"/>
    <n v="11726.24087"/>
    <n v="3557.0993639999997"/>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0"/>
    <n v="7"/>
    <s v="Fortalecer 20 Consejos Locales De Deporte, Recreación, Actividad Física, Parques, Escenarios Y Equipamientos Recreativos Y Deportivos Drafe"/>
    <n v="2"/>
    <s v="Constante"/>
    <n v="1"/>
    <s v="En ejecucion"/>
    <n v="1"/>
    <n v="20"/>
    <n v="20"/>
    <n v="100"/>
    <n v="20"/>
    <n v="0"/>
    <n v="0"/>
    <n v="20"/>
    <n v="0"/>
    <n v="0"/>
    <n v="20"/>
    <n v="0"/>
    <n v="0"/>
    <n v="20"/>
    <n v="0"/>
    <n v="0"/>
    <s v="N/A"/>
    <s v="N/A"/>
    <s v="N/A"/>
    <n v="18900000"/>
    <n v="18900000"/>
    <n v="100"/>
    <n v="60000000"/>
    <n v="4997343"/>
    <n v="8.33"/>
    <n v="60000000"/>
    <n v="0"/>
    <n v="0"/>
    <n v="60000000"/>
    <n v="0"/>
    <n v="0"/>
    <n v="25000000"/>
    <n v="0"/>
    <n v="0"/>
    <n v="223900000"/>
    <n v="23897343"/>
    <n v="10.67"/>
    <s v="VIGENCIA (a 30/06/2021): La meta no presenta programaciòn para el primer trimestre"/>
    <n v="18.899999999999999"/>
    <n v="18.899999999999999"/>
    <n v="60"/>
    <n v="4.9973429999999999"/>
    <n v="60"/>
    <n v="0"/>
    <n v="60"/>
    <n v="0"/>
    <n v="25"/>
    <n v="0"/>
    <n v="223.9"/>
    <n v="23.897342999999999"/>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7"/>
    <n v="1"/>
    <s v="Realizar 362630 Actividades Fisicas Dirigidas Y Programas Deportivos Para El Fomento De La Vida Activa"/>
    <n v="1"/>
    <s v="Suma"/>
    <n v="1"/>
    <s v="En ejecucion"/>
    <n v="1"/>
    <n v="8741"/>
    <n v="8647"/>
    <n v="98.92"/>
    <n v="71139"/>
    <n v="22370"/>
    <n v="31.45"/>
    <n v="113137"/>
    <n v="0"/>
    <n v="0"/>
    <n v="109099"/>
    <n v="0"/>
    <n v="0"/>
    <n v="60608"/>
    <n v="0"/>
    <n v="0"/>
    <n v="362630"/>
    <n v="31017"/>
    <n v="8.5500000000000007"/>
    <n v="2840091114"/>
    <n v="2727384434"/>
    <n v="96.03"/>
    <n v="8440879435"/>
    <n v="7432671926"/>
    <n v="88.06"/>
    <n v="14201588513"/>
    <n v="0"/>
    <n v="0"/>
    <n v="14359360096"/>
    <n v="0"/>
    <n v="0"/>
    <n v="14192731729"/>
    <n v="0"/>
    <n v="0"/>
    <n v="54034650887"/>
    <n v="10160056360"/>
    <n v="18.8"/>
    <m/>
    <n v="2840.0911139999998"/>
    <n v="2727.3844340000001"/>
    <n v="8440.8794350000007"/>
    <n v="7432.671926"/>
    <n v="14201.588513000001"/>
    <n v="0"/>
    <n v="14359.360096"/>
    <n v="0"/>
    <n v="14192.731728999999"/>
    <n v="0"/>
    <n v="54034.650887000003"/>
    <n v="10160.05636"/>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7"/>
    <n v="2"/>
    <s v="Desarrollar 17374 Actividades De Promocion Del Uso De La Bicicleta Para Diferentes Poblaciones"/>
    <n v="1"/>
    <s v="Suma"/>
    <n v="1"/>
    <s v="En ejecucion"/>
    <n v="1"/>
    <n v="845"/>
    <n v="928"/>
    <n v="109.82"/>
    <n v="2793"/>
    <n v="407"/>
    <n v="14.57"/>
    <n v="4324"/>
    <n v="0"/>
    <n v="0"/>
    <n v="4831"/>
    <n v="0"/>
    <n v="0"/>
    <n v="4498"/>
    <n v="0"/>
    <n v="0"/>
    <n v="17374"/>
    <n v="1335"/>
    <n v="7.68"/>
    <n v="3559296324"/>
    <n v="3483572057"/>
    <n v="97.87"/>
    <n v="12645454039"/>
    <n v="5833102015"/>
    <n v="46.13"/>
    <n v="15447363983"/>
    <n v="0"/>
    <n v="0"/>
    <n v="15619010944"/>
    <n v="0"/>
    <n v="0"/>
    <n v="15868025514"/>
    <n v="0"/>
    <n v="0"/>
    <n v="63139150804"/>
    <n v="9316674072"/>
    <n v="14.76"/>
    <m/>
    <n v="3559.2963239999999"/>
    <n v="3483.5720569999999"/>
    <n v="12645.454039"/>
    <n v="5833.1020150000004"/>
    <n v="15447.363982999999"/>
    <n v="0"/>
    <n v="15619.010944"/>
    <n v="0"/>
    <n v="15868.025514000001"/>
    <n v="0"/>
    <n v="63139.150803999997"/>
    <n v="9316.6740719999998"/>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7"/>
    <n v="3"/>
    <s v="Beneficiar 279227 Personas Con Procesos De Alfabetización Física Que Generen Y Multipliquen Buenas Prácticas Para Vivir Una Vida Activa Y Saludable"/>
    <n v="1"/>
    <s v="Suma"/>
    <n v="1"/>
    <s v="En ejecucion"/>
    <n v="1"/>
    <n v="27000"/>
    <n v="29671"/>
    <n v="109.89"/>
    <n v="38770"/>
    <n v="15836"/>
    <n v="40.85"/>
    <n v="98986"/>
    <n v="0"/>
    <n v="0"/>
    <n v="89000"/>
    <n v="0"/>
    <n v="0"/>
    <n v="22800"/>
    <n v="0"/>
    <n v="0"/>
    <n v="279227"/>
    <n v="45507"/>
    <n v="16.3"/>
    <n v="455042808"/>
    <n v="405767800"/>
    <n v="89.17"/>
    <n v="1153975689"/>
    <n v="1076291367"/>
    <n v="93.27"/>
    <n v="2542095474"/>
    <n v="0"/>
    <n v="0"/>
    <n v="2587511264"/>
    <n v="0"/>
    <n v="0"/>
    <n v="2282940513"/>
    <n v="0"/>
    <n v="0"/>
    <n v="9021565748"/>
    <n v="1482059167"/>
    <n v="16.43"/>
    <m/>
    <n v="455.04280799999998"/>
    <n v="405.76780000000002"/>
    <n v="1153.9756890000001"/>
    <n v="1076.291367"/>
    <n v="2542.0954740000002"/>
    <n v="0"/>
    <n v="2587.5112640000002"/>
    <n v="0"/>
    <n v="2282.940513"/>
    <n v="0"/>
    <n v="9021.5657480000009"/>
    <n v="1482.059167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7"/>
    <n v="4"/>
    <s v="Diseñar E Implementar 1 Estrategia De Medición Sobre Las Acciones De Actividad Fisica Y Sus Impactos En Cuanto A La Salud Fisica Y Mental"/>
    <n v="2"/>
    <s v="Constante"/>
    <n v="1"/>
    <s v="En ejecucion"/>
    <n v="1"/>
    <n v="0"/>
    <n v="0"/>
    <n v="0"/>
    <n v="1"/>
    <n v="0.32"/>
    <n v="32"/>
    <n v="1"/>
    <n v="0"/>
    <n v="0"/>
    <n v="1"/>
    <n v="0"/>
    <n v="0"/>
    <n v="1"/>
    <n v="0"/>
    <n v="0"/>
    <s v="N/A"/>
    <s v="N/A"/>
    <s v="N/A"/>
    <n v="0"/>
    <n v="0"/>
    <n v="0"/>
    <n v="460424837"/>
    <n v="415731791"/>
    <n v="90.29"/>
    <n v="1361437797"/>
    <n v="0"/>
    <n v="0"/>
    <n v="1377506042"/>
    <n v="0"/>
    <n v="0"/>
    <n v="641879197"/>
    <n v="0"/>
    <n v="0"/>
    <n v="3841247873"/>
    <n v="415731791"/>
    <n v="10.82"/>
    <m/>
    <n v="0"/>
    <n v="0"/>
    <n v="460.42483700000003"/>
    <n v="415.73179099999999"/>
    <n v="1361.437797"/>
    <n v="0"/>
    <n v="1377.506042"/>
    <n v="0"/>
    <n v="641.87919699999998"/>
    <n v="0"/>
    <n v="3841.2478730000003"/>
    <n v="415.73179099999999"/>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7"/>
    <n v="5"/>
    <s v="Pagar 100 % De Compromisos De Vigencias Anteriores Fenecidas"/>
    <n v="2"/>
    <s v="Constante"/>
    <n v="1"/>
    <s v="En ejecucion"/>
    <n v="1"/>
    <n v="0"/>
    <n v="0"/>
    <n v="0"/>
    <n v="100"/>
    <n v="0"/>
    <n v="0"/>
    <n v="0"/>
    <n v="0"/>
    <n v="0"/>
    <n v="0"/>
    <n v="0"/>
    <n v="0"/>
    <n v="0"/>
    <n v="0"/>
    <n v="0"/>
    <s v="N/A"/>
    <s v="N/A"/>
    <s v="N/A"/>
    <n v="0"/>
    <n v="0"/>
    <n v="0"/>
    <n v="884000000"/>
    <n v="135326561"/>
    <n v="15.31"/>
    <n v="0"/>
    <n v="0"/>
    <n v="0"/>
    <n v="0"/>
    <n v="0"/>
    <n v="0"/>
    <n v="0"/>
    <n v="0"/>
    <n v="0"/>
    <n v="884000000"/>
    <n v="135326561"/>
    <n v="15.31"/>
    <s v="VIGENCIA (a 30/06/2021): La meta no presenta programaciòn en el primer trimestre de la vigencia"/>
    <n v="0"/>
    <n v="0"/>
    <n v="884"/>
    <n v="135.326561"/>
    <n v="0"/>
    <n v="0"/>
    <n v="0"/>
    <n v="0"/>
    <n v="0"/>
    <n v="0"/>
    <n v="884"/>
    <n v="135.32656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1"/>
    <s v="Intervenir 35 Parques Y Escenarios Con Acciones Para La Mitigación Y Adaptación Al Cambio Climático"/>
    <n v="3"/>
    <s v="Creciente"/>
    <n v="1"/>
    <s v="En ejecucion"/>
    <n v="1"/>
    <n v="12"/>
    <n v="12"/>
    <n v="100"/>
    <n v="25"/>
    <n v="20"/>
    <n v="80"/>
    <n v="35"/>
    <n v="0"/>
    <n v="0"/>
    <n v="35"/>
    <n v="0"/>
    <n v="0"/>
    <n v="35"/>
    <n v="0"/>
    <n v="0"/>
    <s v="N/A"/>
    <s v="N/A"/>
    <s v="N/A"/>
    <n v="1492271212"/>
    <n v="1418877562"/>
    <n v="95.08"/>
    <n v="2751031000"/>
    <n v="1566834000"/>
    <n v="56.95"/>
    <n v="3648255500"/>
    <n v="0"/>
    <n v="0"/>
    <n v="3746930000"/>
    <n v="0"/>
    <n v="0"/>
    <n v="3848347000"/>
    <n v="0"/>
    <n v="0"/>
    <n v="15486834712"/>
    <n v="2985711562"/>
    <n v="19.28"/>
    <m/>
    <n v="1492.2712120000001"/>
    <n v="1418.8775619999999"/>
    <n v="2751.0309999999999"/>
    <n v="1566.8340000000001"/>
    <n v="3648.2555000000002"/>
    <n v="0"/>
    <n v="3746.93"/>
    <n v="0"/>
    <n v="3848.3470000000002"/>
    <n v="0"/>
    <n v="15486.834712"/>
    <n v="2985.71156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2"/>
    <s v="Arborizar Y Reverdecer 30 % De  Los Parques Y Escenarios Administrados Por El Idrd Para Aportar A La Construcción De Una Red De Pulmones Urbanos"/>
    <n v="3"/>
    <s v="Creciente"/>
    <n v="1"/>
    <s v="En ejecucion"/>
    <n v="1"/>
    <n v="4"/>
    <n v="4"/>
    <n v="100"/>
    <n v="12"/>
    <n v="4"/>
    <n v="33.33"/>
    <n v="24"/>
    <n v="0"/>
    <n v="0"/>
    <n v="28"/>
    <n v="0"/>
    <n v="0"/>
    <n v="30"/>
    <n v="0"/>
    <n v="0"/>
    <s v="N/A"/>
    <s v="N/A"/>
    <s v="N/A"/>
    <n v="370912147"/>
    <n v="370365952"/>
    <n v="99.85"/>
    <n v="639408000"/>
    <n v="28734000"/>
    <n v="4.49"/>
    <n v="1493807000"/>
    <n v="0"/>
    <n v="0"/>
    <n v="1523682500"/>
    <n v="0"/>
    <n v="0"/>
    <n v="1555157000"/>
    <n v="0"/>
    <n v="0"/>
    <n v="5582966647"/>
    <n v="399099952"/>
    <n v="7.15"/>
    <m/>
    <n v="370.912147"/>
    <n v="370.36595199999999"/>
    <n v="639.40800000000002"/>
    <n v="28.734000000000002"/>
    <n v="1493.807"/>
    <n v="0"/>
    <n v="1523.6824999999999"/>
    <n v="0"/>
    <n v="1555.1569999999999"/>
    <n v="0"/>
    <n v="5582.9666470000002"/>
    <n v="399.09995199999997"/>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3"/>
    <s v="Realizar En 18 Parques Y Escenarios Acciones Para La Innovación Y Sostenibilidad"/>
    <n v="3"/>
    <s v="Creciente"/>
    <n v="1"/>
    <s v="En ejecucion"/>
    <n v="1"/>
    <n v="0"/>
    <n v="0"/>
    <n v="0"/>
    <n v="2"/>
    <n v="0"/>
    <n v="0"/>
    <n v="11"/>
    <n v="0"/>
    <n v="0"/>
    <n v="16"/>
    <n v="0"/>
    <n v="0"/>
    <n v="18"/>
    <n v="0"/>
    <n v="0"/>
    <s v="N/A"/>
    <s v="N/A"/>
    <s v="N/A"/>
    <n v="0"/>
    <n v="0"/>
    <n v="0"/>
    <n v="3300000000"/>
    <n v="180000000"/>
    <n v="5.45"/>
    <n v="5280000000"/>
    <n v="0"/>
    <n v="0"/>
    <n v="5539144500"/>
    <n v="0"/>
    <n v="0"/>
    <n v="3498702000"/>
    <n v="0"/>
    <n v="0"/>
    <n v="17617846500"/>
    <n v="180000000"/>
    <n v="1.02"/>
    <s v="VIGENCIA (a 30/06/2021): La meta no presenta programacion en el primer semestre."/>
    <n v="0"/>
    <n v="0"/>
    <n v="3300"/>
    <n v="180"/>
    <n v="5280"/>
    <n v="0"/>
    <n v="5539.1445000000003"/>
    <n v="0"/>
    <n v="3498.7020000000002"/>
    <n v="0"/>
    <n v="17617.8465"/>
    <n v="180"/>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4"/>
    <s v="Administrar 119 Parques Y Escenarios De Diferentes Escalas"/>
    <n v="3"/>
    <s v="Creciente"/>
    <n v="1"/>
    <s v="En ejecucion"/>
    <n v="1"/>
    <n v="117"/>
    <n v="117"/>
    <n v="100"/>
    <n v="119"/>
    <n v="118"/>
    <n v="99.16"/>
    <n v="119"/>
    <n v="0"/>
    <n v="0"/>
    <n v="119"/>
    <n v="0"/>
    <n v="0"/>
    <n v="119"/>
    <n v="0"/>
    <n v="0"/>
    <s v="N/A"/>
    <s v="N/A"/>
    <s v="N/A"/>
    <n v="35871340364"/>
    <n v="33611193869"/>
    <n v="93.7"/>
    <n v="52441819597"/>
    <n v="34676611418"/>
    <n v="66.12"/>
    <n v="59653987000"/>
    <n v="0"/>
    <n v="0"/>
    <n v="56867947500"/>
    <n v="0"/>
    <n v="0"/>
    <n v="52436284500"/>
    <n v="0"/>
    <n v="0"/>
    <n v="257271378961"/>
    <n v="68287805287"/>
    <n v="26.54"/>
    <m/>
    <n v="35871.340364000003"/>
    <n v="33611.193869000002"/>
    <n v="52441.819597000002"/>
    <n v="34676.611418"/>
    <n v="59653.987000000001"/>
    <n v="0"/>
    <n v="56867.947500000002"/>
    <n v="0"/>
    <n v="52436.284500000002"/>
    <n v="0"/>
    <n v="257271.37896100001"/>
    <n v="68287.805286999996"/>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5"/>
    <s v="Realizar En El 100 % De Parques Y Escenarios Priorizados Las Acciones Definidas De Mantenimiento Y Mejoramiento Físico"/>
    <n v="2"/>
    <s v="Constante"/>
    <n v="1"/>
    <s v="En ejecucion"/>
    <n v="1"/>
    <n v="100"/>
    <n v="100"/>
    <n v="100"/>
    <n v="100"/>
    <n v="25"/>
    <n v="25"/>
    <n v="100"/>
    <n v="0"/>
    <n v="0"/>
    <n v="100"/>
    <n v="0"/>
    <n v="0"/>
    <n v="100"/>
    <n v="0"/>
    <n v="0"/>
    <s v="N/A"/>
    <s v="N/A"/>
    <s v="N/A"/>
    <n v="31303986777"/>
    <n v="21370131055"/>
    <n v="68.27"/>
    <n v="25155803394"/>
    <n v="10304432378"/>
    <n v="40.96"/>
    <n v="32327892500"/>
    <n v="0"/>
    <n v="0"/>
    <n v="32688985000"/>
    <n v="0"/>
    <n v="0"/>
    <n v="30715415500"/>
    <n v="0"/>
    <n v="0"/>
    <n v="152192083171"/>
    <n v="31674563433"/>
    <n v="20.81"/>
    <m/>
    <n v="31303.986776999998"/>
    <n v="21370.131055000002"/>
    <n v="25155.803393999999"/>
    <n v="10304.432378"/>
    <n v="32327.892500000002"/>
    <n v="0"/>
    <n v="32688.985000000001"/>
    <n v="0"/>
    <n v="30715.415499999999"/>
    <n v="0"/>
    <n v="152192.08317100001"/>
    <n v="31674.563433000003"/>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6"/>
    <s v="Desarrollar Al 100 % Un Modelo Para La Gerencia De Los Escenarios Deportivos Y Cefes Seleccionados"/>
    <n v="3"/>
    <s v="Creciente"/>
    <n v="1"/>
    <s v="En ejecucion"/>
    <n v="1"/>
    <n v="10"/>
    <n v="10"/>
    <n v="100"/>
    <n v="100"/>
    <n v="60"/>
    <n v="60"/>
    <n v="0"/>
    <n v="0"/>
    <n v="0"/>
    <n v="0"/>
    <n v="0"/>
    <n v="0"/>
    <n v="0"/>
    <n v="0"/>
    <n v="0"/>
    <s v="N/A"/>
    <s v="N/A"/>
    <s v="N/A"/>
    <n v="72000000"/>
    <n v="72000000"/>
    <n v="100"/>
    <n v="82800000"/>
    <n v="26020518"/>
    <n v="31.43"/>
    <n v="0"/>
    <n v="0"/>
    <n v="0"/>
    <n v="0"/>
    <n v="0"/>
    <n v="0"/>
    <n v="0"/>
    <n v="0"/>
    <n v="0"/>
    <n v="154800000"/>
    <n v="98020518"/>
    <n v="63.32"/>
    <m/>
    <n v="72"/>
    <n v="72"/>
    <n v="82.8"/>
    <n v="26.020517999999999"/>
    <n v="0"/>
    <n v="0"/>
    <n v="0"/>
    <n v="0"/>
    <n v="0"/>
    <n v="0"/>
    <n v="154.80000000000001"/>
    <n v="98.020517999999996"/>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7"/>
    <n v="7"/>
    <s v="Pagar 100 % De Compromisos De Vigencias Anteriores Fenecidas"/>
    <n v="2"/>
    <s v="Constante"/>
    <n v="1"/>
    <s v="En ejecucion"/>
    <n v="1"/>
    <n v="0"/>
    <n v="0"/>
    <n v="0"/>
    <n v="100"/>
    <n v="60"/>
    <n v="60"/>
    <n v="0"/>
    <n v="0"/>
    <n v="0"/>
    <n v="0"/>
    <n v="0"/>
    <n v="0"/>
    <n v="0"/>
    <n v="0"/>
    <n v="0"/>
    <s v="N/A"/>
    <s v="N/A"/>
    <s v="N/A"/>
    <n v="0"/>
    <n v="0"/>
    <n v="0"/>
    <n v="4196244697"/>
    <n v="1470259983"/>
    <n v="35.04"/>
    <n v="0"/>
    <n v="0"/>
    <n v="0"/>
    <n v="0"/>
    <n v="0"/>
    <n v="0"/>
    <n v="0"/>
    <n v="0"/>
    <n v="0"/>
    <n v="4196244697"/>
    <n v="1470259983"/>
    <n v="35.04"/>
    <m/>
    <n v="0"/>
    <n v="0"/>
    <n v="4196.2446970000001"/>
    <n v="1470.2599829999999"/>
    <n v="0"/>
    <n v="0"/>
    <n v="0"/>
    <n v="0"/>
    <n v="0"/>
    <n v="0"/>
    <n v="4196.2446970000001"/>
    <n v="1470.2599829999999"/>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1"/>
    <s v="Formar 40000 Niñas, Niños, Adolescentes Y Jóvenes En Disciplinas Deportivas Priorizadas En El Marco De La Jornada Escolar Complementaria"/>
    <n v="2"/>
    <s v="Constante"/>
    <n v="1"/>
    <s v="En ejecucion"/>
    <n v="1"/>
    <n v="40000"/>
    <n v="42173"/>
    <n v="105.43"/>
    <n v="40000"/>
    <n v="38011"/>
    <n v="95.03"/>
    <n v="40000"/>
    <n v="0"/>
    <n v="0"/>
    <n v="40000"/>
    <n v="0"/>
    <n v="0"/>
    <n v="40000"/>
    <n v="0"/>
    <n v="0"/>
    <s v="N/A"/>
    <s v="N/A"/>
    <s v="N/A"/>
    <n v="8024366500"/>
    <n v="7951596168"/>
    <n v="99.09"/>
    <n v="13950294000"/>
    <n v="11925005953"/>
    <n v="85.48"/>
    <n v="13981163200"/>
    <n v="0"/>
    <n v="0"/>
    <n v="19488595000"/>
    <n v="0"/>
    <n v="0"/>
    <n v="3484470900"/>
    <n v="0"/>
    <n v="0"/>
    <n v="58928889600"/>
    <n v="19876602121"/>
    <n v="33.729999999999997"/>
    <m/>
    <n v="8024.3665000000001"/>
    <n v="7951.596168"/>
    <n v="13950.294"/>
    <n v="11925.005953"/>
    <n v="13981.163200000001"/>
    <n v="0"/>
    <n v="19488.595000000001"/>
    <n v="0"/>
    <n v="3484.4708999999998"/>
    <n v="0"/>
    <n v="58928.889600000002"/>
    <n v="19876.60212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2"/>
    <s v="Aumentar 30 % De Permanencia En Los Procesos De Formación Deportiva Integral De Los Niños, Niñas, Adolescentes Y Jóvenes"/>
    <n v="3"/>
    <s v="Creciente"/>
    <n v="1"/>
    <s v="En ejecucion"/>
    <n v="1"/>
    <n v="10"/>
    <n v="10"/>
    <n v="100"/>
    <n v="20"/>
    <n v="10"/>
    <n v="50"/>
    <n v="20"/>
    <n v="0"/>
    <n v="0"/>
    <n v="30"/>
    <n v="0"/>
    <n v="0"/>
    <n v="30"/>
    <n v="0"/>
    <n v="0"/>
    <s v="N/A"/>
    <s v="N/A"/>
    <s v="N/A"/>
    <n v="270140000"/>
    <n v="270140000"/>
    <n v="100"/>
    <n v="1295082000"/>
    <n v="1226106000"/>
    <n v="94.67"/>
    <n v="2328320200"/>
    <n v="0"/>
    <n v="0"/>
    <n v="2398170250"/>
    <n v="0"/>
    <n v="0"/>
    <n v="1470115500"/>
    <n v="0"/>
    <n v="0"/>
    <n v="7761827950"/>
    <n v="1496246000"/>
    <n v="19.28"/>
    <m/>
    <n v="270.14"/>
    <n v="270.14"/>
    <n v="1295.0820000000001"/>
    <n v="1226.106"/>
    <n v="2328.3202000000001"/>
    <n v="0"/>
    <n v="2398.1702500000001"/>
    <n v="0"/>
    <n v="1470.1155000000001"/>
    <n v="0"/>
    <n v="7761.8279500000008"/>
    <n v="1496.246000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3"/>
    <s v="Identificar 300 Niños, Niñas Y Adolescentes Como Posibles Talentos Deportivos"/>
    <n v="1"/>
    <s v="Suma"/>
    <n v="1"/>
    <s v="En ejecucion"/>
    <n v="1"/>
    <n v="30"/>
    <n v="30"/>
    <n v="100"/>
    <n v="80"/>
    <n v="0"/>
    <n v="0"/>
    <n v="80"/>
    <n v="0"/>
    <n v="0"/>
    <n v="80"/>
    <n v="0"/>
    <n v="0"/>
    <n v="30"/>
    <n v="0"/>
    <n v="0"/>
    <n v="300"/>
    <n v="30"/>
    <n v="10"/>
    <n v="226107000"/>
    <n v="226107000"/>
    <n v="100"/>
    <n v="531579000"/>
    <n v="531579000"/>
    <n v="100"/>
    <n v="611560200"/>
    <n v="0"/>
    <n v="0"/>
    <n v="1265907500"/>
    <n v="0"/>
    <n v="0"/>
    <n v="648804200"/>
    <n v="0"/>
    <n v="0"/>
    <n v="3283957900"/>
    <n v="757686000"/>
    <n v="23.07"/>
    <s v="VIGENCIA (a 30/06/2021): La meta no presenta programaciòn en el primer semestre de la vigencia"/>
    <n v="226.107"/>
    <n v="226.107"/>
    <n v="531.57899999999995"/>
    <n v="531.57899999999995"/>
    <n v="611.56020000000001"/>
    <n v="0"/>
    <n v="1265.9075"/>
    <n v="0"/>
    <n v="648.80420000000004"/>
    <n v="0"/>
    <n v="3283.9578999999999"/>
    <n v="757.6859999999999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4"/>
    <s v="Realizar 3 Investigaciones Que Evidencien Los Cambios Comportamentales En Los Escolares Atendidos"/>
    <n v="1"/>
    <s v="Suma"/>
    <n v="1"/>
    <s v="En ejecucion"/>
    <n v="1"/>
    <n v="0"/>
    <n v="0"/>
    <n v="0"/>
    <n v="1"/>
    <n v="0"/>
    <n v="0"/>
    <n v="1"/>
    <n v="0"/>
    <n v="0"/>
    <n v="1"/>
    <n v="0"/>
    <n v="0"/>
    <n v="0"/>
    <n v="0"/>
    <n v="0"/>
    <n v="3"/>
    <n v="0"/>
    <n v="0"/>
    <n v="0"/>
    <n v="0"/>
    <n v="0"/>
    <n v="185655000"/>
    <n v="85655000"/>
    <n v="46.14"/>
    <n v="321116000"/>
    <n v="0"/>
    <n v="0"/>
    <n v="330749000"/>
    <n v="0"/>
    <n v="0"/>
    <n v="0"/>
    <n v="0"/>
    <n v="0"/>
    <n v="837520000"/>
    <n v="85655000"/>
    <n v="10.23"/>
    <s v="VIGENCIA (a 30/06/2021): La meta no presenta programaciòn en el primer semestre de la vigencia"/>
    <n v="0"/>
    <n v="0"/>
    <n v="185.655"/>
    <n v="85.655000000000001"/>
    <n v="321.11599999999999"/>
    <n v="0"/>
    <n v="330.74900000000002"/>
    <n v="0"/>
    <n v="0"/>
    <n v="0"/>
    <n v="837.52"/>
    <n v="85.65500000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621873000"/>
    <n v="500412628"/>
    <n v="80.47"/>
    <n v="0"/>
    <n v="0"/>
    <n v="0"/>
    <n v="0"/>
    <n v="0"/>
    <n v="0"/>
    <n v="0"/>
    <n v="0"/>
    <n v="0"/>
    <n v="621873000"/>
    <n v="500412628"/>
    <n v="80.47"/>
    <s v="VIGENCIA (a 30/06/2021): La meta no presenta programaciòn en el primer semestre de la vigencia"/>
    <n v="0"/>
    <n v="0"/>
    <n v="621.87300000000005"/>
    <n v="500.41262799999998"/>
    <n v="0"/>
    <n v="0"/>
    <n v="0"/>
    <n v="0"/>
    <n v="0"/>
    <n v="0"/>
    <n v="621.87300000000005"/>
    <n v="500.41262799999998"/>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9"/>
    <n v="6"/>
    <s v="Realizar 8 Acciones De Sensibilización Sobre Los Procesos De Formación Integral A Través Del Deporte"/>
    <n v="1"/>
    <s v="Suma"/>
    <n v="1"/>
    <s v="En ejecucion"/>
    <n v="1"/>
    <n v="1"/>
    <n v="1"/>
    <n v="100"/>
    <n v="2"/>
    <n v="0"/>
    <n v="0"/>
    <n v="2"/>
    <n v="0"/>
    <n v="0"/>
    <n v="2"/>
    <n v="0"/>
    <n v="0"/>
    <n v="1"/>
    <n v="0"/>
    <n v="0"/>
    <n v="8"/>
    <n v="1"/>
    <n v="12.5"/>
    <n v="57065000"/>
    <n v="57065000"/>
    <n v="100"/>
    <n v="85655000"/>
    <n v="85655000"/>
    <n v="100"/>
    <n v="446944800"/>
    <n v="0"/>
    <n v="0"/>
    <n v="460353750"/>
    <n v="0"/>
    <n v="0"/>
    <n v="596290500"/>
    <n v="0"/>
    <n v="0"/>
    <n v="1646309050"/>
    <n v="142720000"/>
    <n v="8.67"/>
    <s v="VIGENCIA (a 30/06/2021): La meta no presenta programaciòn en el primer semestre de la vigencia"/>
    <n v="57.064999999999998"/>
    <n v="57.064999999999998"/>
    <n v="85.655000000000001"/>
    <n v="85.655000000000001"/>
    <n v="446.94479999999999"/>
    <n v="0"/>
    <n v="460.35374999999999"/>
    <n v="0"/>
    <n v="596.29049999999995"/>
    <n v="0"/>
    <n v="1646.3090499999998"/>
    <n v="142.7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9"/>
    <n v="1"/>
    <s v="Realizar 1  Estudio Para La Generación De Lineamientos Técnicos Para El Mejoramiento De La Productividad Y Competitividad Para El Sector Del Deporte, La Recreación Y La Actividad Física"/>
    <n v="3"/>
    <s v="Creciente"/>
    <n v="1"/>
    <s v="En ejecucion"/>
    <n v="1"/>
    <n v="0.1"/>
    <n v="0.1"/>
    <n v="100"/>
    <n v="0.4"/>
    <n v="0.22"/>
    <n v="55"/>
    <n v="0.7"/>
    <n v="0"/>
    <n v="0"/>
    <n v="0.9"/>
    <n v="0"/>
    <n v="0"/>
    <n v="1"/>
    <n v="0"/>
    <n v="0"/>
    <s v="N/A"/>
    <s v="N/A"/>
    <s v="N/A"/>
    <n v="51150000"/>
    <n v="41850000"/>
    <n v="81.819999999999993"/>
    <n v="257298200"/>
    <n v="253219174"/>
    <n v="98.41"/>
    <n v="355419043"/>
    <n v="0"/>
    <n v="0"/>
    <n v="182922500"/>
    <n v="0"/>
    <n v="0"/>
    <n v="62803392"/>
    <n v="0"/>
    <n v="0"/>
    <n v="909593135"/>
    <n v="295069174"/>
    <n v="32.44"/>
    <m/>
    <n v="51.15"/>
    <n v="41.85"/>
    <n v="257.29820000000001"/>
    <n v="253.21917400000001"/>
    <n v="355.41904299999999"/>
    <n v="0"/>
    <n v="182.92250000000001"/>
    <n v="0"/>
    <n v="62.803392000000002"/>
    <n v="0"/>
    <n v="909.59313499999996"/>
    <n v="295.06917400000003"/>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9"/>
    <n v="2"/>
    <s v="Desarrollar El 100 % De Los Componentes De Una Iniciativa De Clúster Para El Sector Del Deporte, La Recreación Y La Actividad Física"/>
    <n v="1"/>
    <s v="Suma"/>
    <n v="1"/>
    <s v="En ejecucion"/>
    <n v="1"/>
    <n v="5"/>
    <n v="5"/>
    <n v="100"/>
    <n v="25"/>
    <n v="6"/>
    <n v="24"/>
    <n v="25"/>
    <n v="0"/>
    <n v="0"/>
    <n v="25"/>
    <n v="0"/>
    <n v="0"/>
    <n v="20"/>
    <n v="0"/>
    <n v="0"/>
    <n v="100"/>
    <n v="11"/>
    <n v="11"/>
    <n v="23250000"/>
    <n v="18600000"/>
    <n v="80"/>
    <n v="116678050"/>
    <n v="47890000"/>
    <n v="41.04"/>
    <n v="94462536"/>
    <n v="0"/>
    <n v="0"/>
    <n v="97296412"/>
    <n v="0"/>
    <n v="0"/>
    <n v="100215304"/>
    <n v="0"/>
    <n v="0"/>
    <n v="431902302"/>
    <n v="66490000"/>
    <n v="15.39"/>
    <m/>
    <n v="23.25"/>
    <n v="18.600000000000001"/>
    <n v="116.67805"/>
    <n v="47.89"/>
    <n v="94.462536"/>
    <n v="0"/>
    <n v="97.296412000000004"/>
    <n v="0"/>
    <n v="100.215304"/>
    <n v="0"/>
    <n v="431.90230200000002"/>
    <n v="66.490000000000009"/>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9"/>
    <n v="3"/>
    <s v="Generar 308  Alianzas Para El Desarrollo Del Sector Deporte,Recreación Y Actividad Física."/>
    <n v="1"/>
    <s v="Suma"/>
    <n v="1"/>
    <s v="En ejecucion"/>
    <n v="1"/>
    <n v="18"/>
    <n v="18"/>
    <n v="100"/>
    <n v="86"/>
    <n v="11"/>
    <n v="12.79"/>
    <n v="86"/>
    <n v="0"/>
    <n v="0"/>
    <n v="86"/>
    <n v="0"/>
    <n v="0"/>
    <n v="32"/>
    <n v="0"/>
    <n v="0"/>
    <n v="308"/>
    <n v="29"/>
    <n v="9.42"/>
    <n v="55485000"/>
    <n v="55485000"/>
    <n v="100"/>
    <n v="232153450"/>
    <n v="232124000"/>
    <n v="99.99"/>
    <n v="660602976"/>
    <n v="0"/>
    <n v="0"/>
    <n v="625764586"/>
    <n v="0"/>
    <n v="0"/>
    <n v="451739438"/>
    <n v="0"/>
    <n v="0"/>
    <n v="2025745450"/>
    <n v="287609000"/>
    <n v="14.2"/>
    <m/>
    <n v="55.484999999999999"/>
    <n v="55.484999999999999"/>
    <n v="232.15344999999999"/>
    <n v="232.124"/>
    <n v="660.60297600000001"/>
    <n v="0"/>
    <n v="625.76458600000001"/>
    <n v="0"/>
    <n v="451.73943800000001"/>
    <n v="0"/>
    <n v="2025.7454500000001"/>
    <n v="287.60899999999998"/>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9"/>
    <n v="4"/>
    <s v="Gestionar El 100 % De Alianzas Público Privadas De Proyectos De Infraestructura Para La Recreación Y El Deporte"/>
    <n v="2"/>
    <s v="Constante"/>
    <n v="1"/>
    <s v="En ejecucion"/>
    <n v="1"/>
    <n v="100"/>
    <n v="100"/>
    <n v="100"/>
    <n v="100"/>
    <n v="48"/>
    <n v="48"/>
    <n v="100"/>
    <n v="0"/>
    <n v="0"/>
    <n v="100"/>
    <n v="0"/>
    <n v="0"/>
    <n v="100"/>
    <n v="0"/>
    <n v="0"/>
    <s v="N/A"/>
    <s v="N/A"/>
    <s v="N/A"/>
    <n v="182835207"/>
    <n v="163915207"/>
    <n v="89.65"/>
    <n v="408993300"/>
    <n v="158335820"/>
    <n v="38.71"/>
    <n v="147107896"/>
    <n v="0"/>
    <n v="0"/>
    <n v="151521133"/>
    <n v="0"/>
    <n v="0"/>
    <n v="156066766"/>
    <n v="0"/>
    <n v="0"/>
    <n v="1046524302"/>
    <n v="322251027"/>
    <n v="30.79"/>
    <m/>
    <n v="182.835207"/>
    <n v="163.91520700000001"/>
    <n v="408.99329999999998"/>
    <n v="158.33582000000001"/>
    <n v="147.10789600000001"/>
    <n v="0"/>
    <n v="151.52113299999999"/>
    <n v="0"/>
    <n v="156.066766"/>
    <n v="0"/>
    <n v="1046.5243019999998"/>
    <n v="322.25102700000002"/>
  </r>
  <r>
    <n v="16"/>
    <s v="Un Nuevo Contrato Social y Ambiental para la Bogotá del Siglo XXI"/>
    <x v="0"/>
    <n v="2021"/>
    <s v="30/06/2021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4"/>
    <n v="1"/>
    <s v="Renovar El 100 % Del Sistema Luminotécnico Del Estadio Nemesio Camacho El Campin"/>
    <n v="2"/>
    <s v="Constante"/>
    <n v="1"/>
    <s v="En ejecucion"/>
    <n v="1"/>
    <n v="0"/>
    <n v="0"/>
    <n v="0"/>
    <n v="100"/>
    <n v="0"/>
    <n v="0"/>
    <n v="0"/>
    <n v="0"/>
    <n v="0"/>
    <n v="0"/>
    <n v="0"/>
    <n v="0"/>
    <n v="0"/>
    <n v="0"/>
    <n v="0"/>
    <s v="N/A"/>
    <s v="N/A"/>
    <s v="N/A"/>
    <n v="0"/>
    <n v="0"/>
    <n v="0"/>
    <n v="2298860750"/>
    <n v="2298860750"/>
    <n v="100"/>
    <n v="0"/>
    <n v="0"/>
    <n v="0"/>
    <n v="0"/>
    <n v="0"/>
    <n v="0"/>
    <n v="0"/>
    <n v="0"/>
    <n v="0"/>
    <n v="2298860750"/>
    <n v="2298860750"/>
    <n v="100"/>
    <s v="VIGENCIA (a 30/06/2021): La meta no presenta programaciòn en el primersemestre  de la vigencia"/>
    <n v="0"/>
    <n v="0"/>
    <n v="2298.8607499999998"/>
    <n v="2298.8607499999998"/>
    <n v="0"/>
    <n v="0"/>
    <n v="0"/>
    <n v="0"/>
    <n v="0"/>
    <n v="0"/>
    <n v="2298.8607499999998"/>
    <n v="2298.8607499999998"/>
  </r>
  <r>
    <n v="16"/>
    <s v="Un Nuevo Contrato Social y Ambiental para la Bogotá del Siglo XXI"/>
    <x v="0"/>
    <n v="2021"/>
    <s v="30/06/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8"/>
    <n v="1"/>
    <s v="Realizar El 100 % De Los Estudios Y Diseños, Interventoría Y Consultoría De Parques Y/O Escenarios Deportivos"/>
    <n v="2"/>
    <s v="Constante"/>
    <n v="1"/>
    <s v="En ejecucion"/>
    <n v="1"/>
    <n v="100"/>
    <n v="62"/>
    <n v="62"/>
    <n v="100"/>
    <n v="15"/>
    <n v="15"/>
    <n v="100"/>
    <n v="0"/>
    <n v="0"/>
    <n v="100"/>
    <n v="0"/>
    <n v="0"/>
    <n v="100"/>
    <n v="0"/>
    <n v="0"/>
    <s v="N/A"/>
    <s v="N/A"/>
    <s v="N/A"/>
    <n v="1868648248"/>
    <n v="1832940287"/>
    <n v="98.09"/>
    <n v="9190042386"/>
    <n v="823696000"/>
    <n v="8.9600000000000009"/>
    <n v="1000000000"/>
    <n v="0"/>
    <n v="0"/>
    <n v="100000000"/>
    <n v="0"/>
    <n v="0"/>
    <n v="50000000"/>
    <n v="0"/>
    <n v="0"/>
    <n v="12208690634"/>
    <n v="2656636287"/>
    <n v="21.76"/>
    <m/>
    <n v="1868.648248"/>
    <n v="1832.9402869999999"/>
    <n v="9190.0423859999992"/>
    <n v="823.69600000000003"/>
    <n v="1000"/>
    <n v="0"/>
    <n v="100"/>
    <n v="0"/>
    <n v="50"/>
    <n v="0"/>
    <n v="12208.690633999999"/>
    <n v="2656.6362869999998"/>
  </r>
  <r>
    <n v="16"/>
    <s v="Un Nuevo Contrato Social y Ambiental para la Bogotá del Siglo XXI"/>
    <x v="0"/>
    <n v="2021"/>
    <s v="30/06/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8"/>
    <n v="2"/>
    <s v="Construir Y/O Adecuar 3 Parques Y/O Escenarios Deportivos"/>
    <n v="1"/>
    <s v="Suma"/>
    <n v="1"/>
    <s v="En ejecucion"/>
    <n v="1"/>
    <n v="0"/>
    <n v="0"/>
    <n v="0"/>
    <n v="2.2999999999999998"/>
    <n v="1.1499999999999999"/>
    <n v="50"/>
    <n v="0.7"/>
    <n v="0"/>
    <n v="0"/>
    <n v="0"/>
    <n v="0"/>
    <n v="0"/>
    <n v="0"/>
    <n v="0"/>
    <n v="0"/>
    <n v="3"/>
    <n v="1.1499999999999999"/>
    <n v="38.33"/>
    <n v="0"/>
    <n v="0"/>
    <n v="0"/>
    <n v="39150558614"/>
    <n v="1484120000"/>
    <n v="3.79"/>
    <n v="21413000000"/>
    <n v="0"/>
    <n v="0"/>
    <n v="0"/>
    <n v="0"/>
    <n v="0"/>
    <n v="0"/>
    <n v="0"/>
    <n v="0"/>
    <n v="60563558614"/>
    <n v="1484120000"/>
    <n v="2.4500000000000002"/>
    <m/>
    <n v="0"/>
    <n v="0"/>
    <n v="39150.558614000001"/>
    <n v="1484.12"/>
    <n v="21413"/>
    <n v="0"/>
    <n v="0"/>
    <n v="0"/>
    <n v="0"/>
    <n v="0"/>
    <n v="60563.558614000001"/>
    <n v="1484.12"/>
  </r>
  <r>
    <n v="16"/>
    <s v="Un Nuevo Contrato Social y Ambiental para la Bogotá del Siglo XXI"/>
    <x v="0"/>
    <n v="2021"/>
    <s v="30/06/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8"/>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8"/>
    <n v="4"/>
    <s v="Adelantar El 100 % De La Gestión Administrativa De Los Diferentes Proyectos De Infraestructura De Parques Y Escenarios Deportivos En Fase Final Y De Liquidación"/>
    <n v="2"/>
    <s v="Constante"/>
    <n v="1"/>
    <s v="En ejecucion"/>
    <n v="1"/>
    <n v="100"/>
    <n v="85.04"/>
    <n v="85.04"/>
    <n v="100"/>
    <n v="36"/>
    <n v="36"/>
    <n v="100"/>
    <n v="0"/>
    <n v="0"/>
    <n v="100"/>
    <n v="0"/>
    <n v="0"/>
    <n v="100"/>
    <n v="0"/>
    <n v="0"/>
    <s v="N/A"/>
    <s v="N/A"/>
    <s v="N/A"/>
    <n v="18334333067"/>
    <n v="14187295491"/>
    <n v="77.38"/>
    <n v="86317349312"/>
    <n v="32780557455"/>
    <n v="37.979999999999997"/>
    <n v="385000000"/>
    <n v="0"/>
    <n v="0"/>
    <n v="3551832685"/>
    <n v="0"/>
    <n v="0"/>
    <n v="1710000000"/>
    <n v="0"/>
    <n v="0"/>
    <n v="110298515064"/>
    <n v="46967852946"/>
    <n v="42.58"/>
    <m/>
    <n v="18334.333067"/>
    <n v="14187.295491000001"/>
    <n v="86317.349312000006"/>
    <n v="32780.557455000002"/>
    <n v="385"/>
    <n v="0"/>
    <n v="3551.8326849999999"/>
    <n v="0"/>
    <n v="1710"/>
    <n v="0"/>
    <n v="110298.51506400001"/>
    <n v="46967.852945999999"/>
  </r>
  <r>
    <n v="16"/>
    <s v="Un Nuevo Contrato Social y Ambiental para la Bogotá del Siglo XXI"/>
    <x v="0"/>
    <n v="2021"/>
    <s v="30/06/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5"/>
    <n v="1"/>
    <s v="Incrementar Al 90 % La Atención De Solicitudes De La Ciudadanía Cumpliendo Los Criterios De Calidad"/>
    <n v="3"/>
    <s v="Creciente"/>
    <n v="1"/>
    <s v="En ejecucion"/>
    <n v="1"/>
    <n v="82"/>
    <n v="82"/>
    <n v="100"/>
    <n v="84"/>
    <n v="82"/>
    <n v="97.62"/>
    <n v="86"/>
    <n v="0"/>
    <n v="0"/>
    <n v="88"/>
    <n v="0"/>
    <n v="0"/>
    <n v="90"/>
    <n v="0"/>
    <n v="0"/>
    <s v="N/A"/>
    <s v="N/A"/>
    <s v="N/A"/>
    <n v="3492480916"/>
    <n v="2793294540"/>
    <n v="79.98"/>
    <n v="6819962525"/>
    <n v="6438190846"/>
    <n v="94.4"/>
    <n v="7975832940"/>
    <n v="0"/>
    <n v="0"/>
    <n v="8189807928"/>
    <n v="0"/>
    <n v="0"/>
    <n v="5280837868"/>
    <n v="0"/>
    <n v="0"/>
    <n v="31758922177"/>
    <n v="9231485386"/>
    <n v="29.07"/>
    <m/>
    <n v="3492.480916"/>
    <n v="2793.2945399999999"/>
    <n v="6819.9625249999999"/>
    <n v="6438.1908460000004"/>
    <n v="7975.8329400000002"/>
    <n v="0"/>
    <n v="8189.8079280000002"/>
    <n v="0"/>
    <n v="5280.8378679999996"/>
    <n v="0"/>
    <n v="31758.922176999997"/>
    <n v="9231.4853860000003"/>
  </r>
  <r>
    <n v="16"/>
    <s v="Un Nuevo Contrato Social y Ambiental para la Bogotá del Siglo XXI"/>
    <x v="0"/>
    <n v="2021"/>
    <s v="30/06/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5"/>
    <n v="2"/>
    <s v="Desarrollar El 100 % De Las Acciones Requeridas Para La Actualización De La Infraestructura Tecnológica Y Mejoramiento De Los Sistemas De Información."/>
    <n v="2"/>
    <s v="Constante"/>
    <n v="1"/>
    <s v="En ejecucion"/>
    <n v="1"/>
    <n v="100"/>
    <n v="100"/>
    <n v="100"/>
    <n v="100"/>
    <n v="50"/>
    <n v="50"/>
    <n v="100"/>
    <n v="0"/>
    <n v="0"/>
    <n v="100"/>
    <n v="0"/>
    <n v="0"/>
    <n v="100"/>
    <n v="0"/>
    <n v="0"/>
    <s v="N/A"/>
    <s v="N/A"/>
    <s v="N/A"/>
    <n v="700317800"/>
    <n v="699181788"/>
    <n v="99.84"/>
    <n v="2254399476"/>
    <n v="966045402"/>
    <n v="42.85"/>
    <n v="5000116400"/>
    <n v="0"/>
    <n v="0"/>
    <n v="3013619892"/>
    <n v="0"/>
    <n v="0"/>
    <n v="1681724761"/>
    <n v="0"/>
    <n v="0"/>
    <n v="12650178329"/>
    <n v="1665227190"/>
    <n v="13.16"/>
    <m/>
    <n v="700.31780000000003"/>
    <n v="699.18178799999998"/>
    <n v="2254.399476"/>
    <n v="966.04540199999997"/>
    <n v="5000.1163999999999"/>
    <n v="0"/>
    <n v="3013.6198920000002"/>
    <n v="0"/>
    <n v="1681.7247609999999"/>
    <n v="0"/>
    <n v="12650.178329"/>
    <n v="1665.2271900000001"/>
  </r>
  <r>
    <n v="16"/>
    <s v="Un Nuevo Contrato Social y Ambiental para la Bogotá del Siglo XXI"/>
    <x v="0"/>
    <n v="2021"/>
    <s v="30/06/2021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5"/>
    <n v="3"/>
    <s v="Pagar 100 % De Compromisos De Vigencias Anteriores Fenecidas"/>
    <n v="2"/>
    <s v="Constante"/>
    <n v="1"/>
    <s v="En ejecucion"/>
    <n v="1"/>
    <n v="0"/>
    <n v="0"/>
    <n v="0"/>
    <n v="100"/>
    <n v="0"/>
    <n v="0"/>
    <n v="0"/>
    <n v="0"/>
    <n v="0"/>
    <n v="0"/>
    <n v="0"/>
    <n v="0"/>
    <n v="0"/>
    <n v="0"/>
    <n v="0"/>
    <s v="N/A"/>
    <s v="N/A"/>
    <s v="N/A"/>
    <n v="0"/>
    <n v="0"/>
    <n v="0"/>
    <n v="18099999"/>
    <n v="0"/>
    <n v="0"/>
    <n v="0"/>
    <n v="0"/>
    <n v="0"/>
    <n v="0"/>
    <n v="0"/>
    <n v="0"/>
    <n v="0"/>
    <n v="0"/>
    <n v="0"/>
    <n v="18099999"/>
    <n v="0"/>
    <n v="0"/>
    <s v="VIGENCIA (a 30/06/2021): La meta no presenta programación durante el primer semestre"/>
    <n v="0"/>
    <n v="0"/>
    <n v="18.099999"/>
    <n v="0"/>
    <n v="0"/>
    <n v="0"/>
    <n v="0"/>
    <n v="0"/>
    <n v="0"/>
    <n v="0"/>
    <n v="18.099999"/>
    <n v="0"/>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0"/>
    <n v="1"/>
    <s v="Beneficiar A 6800 Personas En Procesos Integrales De Formación En Patrimonio Cultural"/>
    <n v="1"/>
    <s v="Suma"/>
    <n v="1"/>
    <s v="En ejecucion"/>
    <n v="1"/>
    <n v="1088"/>
    <n v="1088"/>
    <n v="100"/>
    <n v="800"/>
    <n v="442"/>
    <n v="55.25"/>
    <n v="1750"/>
    <n v="0"/>
    <n v="0"/>
    <n v="1750"/>
    <n v="0"/>
    <n v="0"/>
    <n v="1412"/>
    <n v="0"/>
    <n v="0"/>
    <n v="6800"/>
    <n v="1530"/>
    <n v="22.5"/>
    <n v="558729200"/>
    <n v="537551100"/>
    <n v="96.21"/>
    <n v="572000000"/>
    <n v="488162900"/>
    <n v="85.34"/>
    <n v="680587468"/>
    <n v="0"/>
    <n v="0"/>
    <n v="723947381"/>
    <n v="0"/>
    <n v="0"/>
    <n v="711857693"/>
    <n v="0"/>
    <n v="0"/>
    <n v="3247121742"/>
    <n v="1025714000"/>
    <n v="31.59"/>
    <s v="VIGENCIA (a 30/06/2021): Se dio continuidad a las implementaciones en las instituciones educativas que iniciaron la etapa de implementación y se hace seguimiento a los pormenores de operación para asegurar el cumplimiento de los acuerdos.  Las atenciones se reportan mes vencido, notificando en junio los resultados cuantitativos validados de mayo:  En el mes de mayo en colegios distritales modalidad asistida se atendieron 168 estudiantes, de los cuales 131 son nuevos (se reportan por primera vez), y suman a la meta 2021.  En el mes de mayo en colegios distritales modalidad autónoma se atendieron 125 estudiantes, de los cuales 85 son nuevos (se reportan por primera vez), y suman a la meta 2021.  En el mes de mayo en colegios privados y fundaciones modalidad autónoma se atendieron 53 estudiantes, de los cuales 28 son nuevos y se reportan por primera vez, y suman a la meta 2021.  El reporte total de asistencia consolidada menos las novedades o retiros, son:  En el mes de mayo se beneficiaron 244 niños, niñas, adolescentes nuevos.  El total acumulado de todo el año con corte a 30 de junio de 2021 es de 442 niños, niñas y adolescentes vinculados al programa de Formación en Patrimonio Cultural. Sumados los colegios públicos, colegios privados y familias que educan en casa."/>
    <n v="558.72919999999999"/>
    <n v="537.55110000000002"/>
    <n v="572"/>
    <n v="488.16289999999998"/>
    <n v="680.58746799999994"/>
    <n v="0"/>
    <n v="723.94738099999995"/>
    <n v="0"/>
    <n v="711.85769300000004"/>
    <n v="0"/>
    <n v="3247.1217419999998"/>
    <n v="1025.7139999999999"/>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20"/>
    <n v="2"/>
    <s v="Beneficiar A 200 Personas En El Proceso De Formación A Formadores En Patrimonio Cultural"/>
    <n v="1"/>
    <s v="Suma"/>
    <n v="1"/>
    <s v="En ejecucion"/>
    <n v="1"/>
    <n v="34"/>
    <n v="34"/>
    <n v="100"/>
    <n v="30"/>
    <n v="0"/>
    <n v="0"/>
    <n v="50"/>
    <n v="0"/>
    <n v="0"/>
    <n v="50"/>
    <n v="0"/>
    <n v="0"/>
    <n v="36"/>
    <n v="0"/>
    <n v="0"/>
    <n v="200"/>
    <n v="34"/>
    <n v="17"/>
    <n v="46270800"/>
    <n v="45596000"/>
    <n v="98.55"/>
    <n v="63000000"/>
    <n v="54000000"/>
    <n v="85.71"/>
    <n v="100546560"/>
    <n v="0"/>
    <n v="0"/>
    <n v="106952334"/>
    <n v="0"/>
    <n v="0"/>
    <n v="105166265"/>
    <n v="0"/>
    <n v="0"/>
    <n v="421935959"/>
    <n v="99596000"/>
    <n v="23.6"/>
    <s v="VIGENCIA (a 30/06/2021): El recorte presupuestal ha generado una búsqueda de una plataforma virtual para la puesta en marcha del diplomado, esto ha retrasado el cronograma y ha dado la necesidad de ajustes, sin embargo se adelantaron las siguientes actividades dentro de la gestión:  ARTICULACIÓN INTERINSTITUCIONAL: Se llevó a cabo los avances y reuniones con el equipo de investigación, con el fin de avanzar en la elaboración de contenidos del tema de Integralidad de patrimonio.   ESTRUCTURACIÓN DIPLOMADO: - Se realizaron reuniones con el equipo de la SCRD para ajustar los cronogramas y actividades, así como para revisar los avances del primer módulo introductorio en sus fases, haciendo los ajustes necesarios, para proceder a la fase de diseño, según cronograma e incorporar el diplomado a la plataforma de formación virtual &quot;Plataforma FORMA&quot;. - Se adelantaron los documentos de con los ajustes al esquema de generalidades y tabla de contenido del diplomado - Se adelantó la solicitud formal a la Secretaría de Educación del Distrito con el fin de incorporar a los Pares de Acompañamiento Pedagógico, en el proceso de formación a formadores. TALLERES DE FORTALECIMIENTO: - Se llevan a cabo jornadas de talleres de fortalecimiento a los equipos del programa Nidos como parte del trabajo conjunto para fortalecer capacidades en Primera infancia y en patrimonio, y como parte de la implementación de la modalidad TALLER, en el marco de la implementación de la formación a formadores. 2 Talleres:  1 taller de cuatro horas &quot;Patrimonios y primera infancia, Fundamentación&quot; con una asistencia de 27 personas formadas de los equipos de Artistas formadores del programa Nidos.  1 taller de tres horas &quot;Educación patrimonial más allá de los Museos&quot; con una asistencia de 12 estudiantes de la Maestría en Museología de la Universidad Nacional de Colombia&quot;."/>
    <n v="46.270800000000001"/>
    <n v="45.595999999999997"/>
    <n v="63"/>
    <n v="54"/>
    <n v="100.54656"/>
    <n v="0"/>
    <n v="106.95233399999999"/>
    <n v="0"/>
    <n v="105.166265"/>
    <n v="0"/>
    <n v="421.93595900000003"/>
    <n v="99.596000000000004"/>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1"/>
    <s v="Realizar 700 Intervenciones En Bienes De Interés Cultural De Bogotá"/>
    <n v="1"/>
    <s v="Suma"/>
    <n v="1"/>
    <s v="En ejecucion"/>
    <n v="1"/>
    <n v="149"/>
    <n v="151.88"/>
    <n v="101.93"/>
    <n v="270"/>
    <n v="132"/>
    <n v="48.89"/>
    <n v="160"/>
    <n v="0"/>
    <n v="0"/>
    <n v="108"/>
    <n v="0"/>
    <n v="0"/>
    <n v="13"/>
    <n v="0"/>
    <n v="0"/>
    <n v="700"/>
    <n v="283.88"/>
    <n v="40.549999999999997"/>
    <n v="2750647774"/>
    <n v="2435967113"/>
    <n v="88.56"/>
    <n v="3088622032"/>
    <n v="2692572071"/>
    <n v="87.18"/>
    <n v="4820687759"/>
    <n v="0"/>
    <n v="0"/>
    <n v="5127811548"/>
    <n v="0"/>
    <n v="0"/>
    <n v="5042178749"/>
    <n v="0"/>
    <n v="0"/>
    <n v="20829947862"/>
    <n v="5128539184"/>
    <n v="24.62"/>
    <s v="VIGENCIA (a 30/06/2021): Entre enero y junio se realizan realizaron 132 acciones de intervención así:  - 97 acciones de enlucimiento sobre fachadas: 55 en Bosa, 40 en La Candelaria, 1 en la localidad de Santafe, y 1 en Teusaquillo. - 35 acciones de intervención sobre monumentos: 11 en Santafe, 2 en Kennedy, 8 en La Candelaria, 6 en Teusaqullo, 5 en Chapinero, 1 en Los Mártires, y 2 en Bosa."/>
    <n v="2750.647774"/>
    <n v="2435.9671130000002"/>
    <n v="3088.6220320000002"/>
    <n v="2692.5720710000001"/>
    <n v="4820.6877590000004"/>
    <n v="0"/>
    <n v="5127.8115479999997"/>
    <n v="0"/>
    <n v="5042.1787489999997"/>
    <n v="0"/>
    <n v="20829.947862000001"/>
    <n v="5128.5391840000002"/>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2"/>
    <s v="Realizar 1 Proceso De Identificación, Valoración Y Documentación De Bienes De Interés Cultural Y Espacios Públicos Patrimoniales"/>
    <n v="1"/>
    <s v="Suma"/>
    <n v="1"/>
    <s v="En ejecucion"/>
    <n v="1"/>
    <n v="0.1"/>
    <n v="0.1"/>
    <n v="100"/>
    <n v="0.1"/>
    <n v="0.06"/>
    <n v="60"/>
    <n v="0.25"/>
    <n v="0"/>
    <n v="0"/>
    <n v="0.25"/>
    <n v="0"/>
    <n v="0"/>
    <n v="0.3"/>
    <n v="0"/>
    <n v="0"/>
    <n v="1"/>
    <n v="0.16"/>
    <n v="16"/>
    <n v="300000000"/>
    <n v="249177718"/>
    <n v="83.06"/>
    <n v="599610868"/>
    <n v="337326000"/>
    <n v="56.26"/>
    <n v="379937078"/>
    <n v="0"/>
    <n v="0"/>
    <n v="404142693"/>
    <n v="0"/>
    <n v="0"/>
    <n v="397393641"/>
    <n v="0"/>
    <n v="0"/>
    <n v="2081084280"/>
    <n v="586503718"/>
    <n v="28.18"/>
    <s v="VIGENCIA (a 30/06/2021): Entre enero y junio se realizan las siguientes acciones:   - Solicitud de acceso a insumos gráficos y de seguimiento de la brigada de atención a monumentos y de bienes muebles y monumentos  - Análisis de las fuentes para verificar la  fecha o periodo de integración de cada bien mueble al inventario.  - Revisión del inventario del IDU y las  fichas disponibles antes del traslado al IDPC y alimentación de dicha información para la totalidad del inventario. - Elaboración de FVI-BM (fichas de valoración individual de bienes muebles). - Seguimiento del proceso de levantamiento. - Elaboración de estudio histórico y en la actualizacion del inventario del Nucleo Fundacional."/>
    <n v="300"/>
    <n v="249.177718"/>
    <n v="599.61086799999998"/>
    <n v="337.32600000000002"/>
    <n v="379.93707799999999"/>
    <n v="0"/>
    <n v="404.14269300000001"/>
    <n v="0"/>
    <n v="397.393641"/>
    <n v="0"/>
    <n v="2081.08428"/>
    <n v="586.50371800000005"/>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3"/>
    <s v="Orientar Y Atender El 100 Por Ciento De Las Solicitudes De Recuperación, Protección Y Conservación Del Patrimonio Cultural Del Distrito Capital"/>
    <n v="2"/>
    <s v="Constante"/>
    <n v="1"/>
    <s v="En ejecucion"/>
    <n v="1"/>
    <n v="100"/>
    <n v="93"/>
    <n v="93"/>
    <n v="100"/>
    <n v="99"/>
    <n v="99"/>
    <n v="100"/>
    <n v="0"/>
    <n v="0"/>
    <n v="100"/>
    <n v="0"/>
    <n v="0"/>
    <n v="100"/>
    <n v="0"/>
    <n v="0"/>
    <s v="N/A"/>
    <s v="N/A"/>
    <s v="N/A"/>
    <n v="1456461294"/>
    <n v="1432779790"/>
    <n v="98.37"/>
    <n v="1669767100"/>
    <n v="1669767100"/>
    <n v="100"/>
    <n v="1574002321"/>
    <n v="0"/>
    <n v="0"/>
    <n v="1674281282"/>
    <n v="0"/>
    <n v="0"/>
    <n v="1646321323"/>
    <n v="0"/>
    <n v="0"/>
    <n v="8020833320"/>
    <n v="3102546890"/>
    <n v="38.68"/>
    <s v="VIGENCIA (a 30/06/2021): El valor por debajo con respecto al trimestre anterior se debe que la medición de esta meta se hace en función de las atenciones y solicitudes que se tramitan dentro de los términos de tiempo para dar respuesta. En este sentido el periodo de junio tuvo un cumplimiento de 97%, siendo  el promedio acumulado del 99%."/>
    <n v="1456.461294"/>
    <n v="1432.77979"/>
    <n v="1669.7671"/>
    <n v="1669.7671"/>
    <n v="1574.0023209999999"/>
    <n v="0"/>
    <n v="1674.2812819999999"/>
    <n v="0"/>
    <n v="1646.3213229999999"/>
    <n v="0"/>
    <n v="8020.8333199999997"/>
    <n v="3102.5468900000001"/>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06"/>
    <n v="30"/>
    <n v="0.25"/>
    <n v="0"/>
    <n v="0"/>
    <n v="0.2"/>
    <n v="0"/>
    <n v="0"/>
    <n v="0.2"/>
    <n v="0"/>
    <n v="0"/>
    <n v="1"/>
    <n v="0.21"/>
    <n v="21"/>
    <n v="3570429500"/>
    <n v="3507751385"/>
    <n v="98.24"/>
    <n v="3853000000"/>
    <n v="3120847159"/>
    <n v="81"/>
    <n v="4739953489"/>
    <n v="0"/>
    <n v="0"/>
    <n v="5041933735"/>
    <n v="0"/>
    <n v="0"/>
    <n v="4957735067"/>
    <n v="0"/>
    <n v="0"/>
    <n v="22163051791"/>
    <n v="6628598544"/>
    <n v="29.91"/>
    <s v="VIGENCIA (a 30/06/2021): Entre enero y junio se realizan las siguientes acciones:  - Estrategias de activación del CenDoc (1): Se desarrollan mesas de trabajo donde se definió y desarrolló como primera estrategia el posicionamiento y recordación de lo que es el Centro de Documentación, a través de la publicación en redes, un artículo en web, material físico para universidades y lugares de interés. - Estrategia de comunicación institucional (1): Se avanzó en la elaboración y orientación de la estrategia de comunicación del PEMP del centro histórico de Bogotá, evento de lanzamiento el 26 de mayo, plan de medios y compilación de contenidos para divulgación a medios y piezas para socialización del evento en redes, diseño de infografías, diseño y publicación del micrositio de la página web, video institucional del Pemp y sinergia en divulgación con SCRD. - Entrega de becas para proyectos museográficos (4): Apicápsula: Una experiencia pedagógica, Jardín Comunitario Jaime Beltrán, Rescatando sabores y saberes sumapaceños, y Voces de la Tchupqua del Chiguasuque.  Se avanza en:  - Expo inaugural MCA: En el diseño de contenidos se realizan reuniones con la Mesa Local Indígena, miembros de la colectiva afrocolombiana de la localidad, con gestores y líderesas locales, la Mesa de Medios Comunitarios para presentar la estrategia de comunicación del MCA y el profesor Jaime Henández para hablar sobre los modelos de construcción de lo común en la localidad. Así mismo, se desarrollan talleres de co-creación para el tercer piso y del sótano del museo. - Proyecto educativo MCA: Elaboración documento de vinculos con actores para ajustar la metodología y cronograma para explorar cómo los niños y niñas reconocen e interpretan el concepto de estigmatización. Se llevan a cabo 10 sesiones del programa de formación a mediadores del MCA. - Avance en el proyecto de divulgación con enfoque territorial del MdB. - Publicaciones: Se avanza en el proceso editorial y estructuración del proceso c"/>
    <n v="3570.4295000000002"/>
    <n v="3507.751385"/>
    <n v="3853"/>
    <n v="3120.8471589999999"/>
    <n v="4739.9534890000004"/>
    <n v="0"/>
    <n v="5041.9337349999996"/>
    <n v="0"/>
    <n v="4957.7350669999996"/>
    <n v="0"/>
    <n v="22163.051790999998"/>
    <n v="6628.5985440000004"/>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2"/>
    <s v="Otorgar 250 Estímulos Apoyos Concertados Y Alianzas Estratégicas Para Dinamizar La Estrategia Sectorial Dirigida A Fomentar Los Procesos Patrimoniales De La Ciudad"/>
    <n v="1"/>
    <s v="Suma"/>
    <n v="1"/>
    <s v="En ejecucion"/>
    <n v="1"/>
    <n v="56"/>
    <n v="56"/>
    <n v="100"/>
    <n v="27"/>
    <n v="16"/>
    <n v="59.26"/>
    <n v="58"/>
    <n v="0"/>
    <n v="0"/>
    <n v="60"/>
    <n v="0"/>
    <n v="0"/>
    <n v="49"/>
    <n v="0"/>
    <n v="0"/>
    <n v="250"/>
    <n v="72"/>
    <n v="28.8"/>
    <n v="1333470500"/>
    <n v="1326470500"/>
    <n v="99.48"/>
    <n v="838000000"/>
    <n v="707007875"/>
    <n v="84.37"/>
    <n v="1030774798"/>
    <n v="0"/>
    <n v="0"/>
    <n v="1096444984"/>
    <n v="0"/>
    <n v="0"/>
    <n v="1078134708"/>
    <n v="0"/>
    <n v="0"/>
    <n v="5376824990"/>
    <n v="2033478375"/>
    <n v="37.82"/>
    <s v="VIGENCIA (a 30/06/2021): De acuerdo con el cronograma del Programa Distrital de Estímulos y Apoyos Concertados se realizó la entrega de:  12 becas - BECA DEBATES Y TENSIONES - 2 estímulos otorgados. (Estética y valor. Sobre la estetización del patrimonio alimentario y sus consecuencias en el lazo social / Grupo de Investigación en Estudios Agrarios y Campesinos Sumapa) - BECA ESPACIOS DESAPARECIDOS - 2 estímulos otorgados. (Las Delicias, Mosaico Colombia / En busca del bar Harem: memorias de socialización lésbica y tejido urbano en Chapinero) - BECA PARA EL HACER APOYO A OFICIOS - 2 estímulos otorgados. (Cestería Tradicional: de la fibra natural al zuncho / Recuperación y resignificación de la tejeduría Muisca) - BECA SECTORES SOCIALES - 5 estímulos otorgados. (Colcha de Retazos: Relatos expandidos detrás del artefacto / A donde el ritmo nos lleve:Cartografías sonoras de mujeres afro en situación de desplazamiento en Bogotá / Saberes y voces desde la montaña. Prácticas culturales de las personas mayores de barrios de autoconstrucción Fura-Chie, Recuperación del Arquetipo femenino desde la cosmovisión Mhuysqa / Círculo del Género) - BECA DE PROGRAMACION DEL MUSEO DE LA CIUDAD AUTOCONSTRUIDA-1 estímulo otorgado. (Memorias y relatos de la Ciudad Autoconstruida)  Adicionalmente, se dio apertura a la Beca para el fortalecimiento del patrimonio cultural de grupos étnicos en la ciudad de Bogotá, dirigida a 4 pueblos étnicos: Raizal, Palenque, Romm, Bakata, Autoridades Indigenas.  3 premios - PREMIOS DE FOTOGRAFÍA (Reflexiones sobre la piedra, Munay, Historias de Dios en la plaza)  1 apoyo concertado - APOYO CONCERTADO para el reconocimiento, visibilización y apropiación del patrimonio cultural material e inmaterial en la ciudad de Bogotá, a través de la realización del proyecto ¿11 ENCUENTRO DE ARQUITECTURA EXPANDIDA¿"/>
    <n v="1333.4704999999999"/>
    <n v="1326.4704999999999"/>
    <n v="838"/>
    <n v="707.00787500000001"/>
    <n v="1030.7747979999999"/>
    <n v="0"/>
    <n v="1096.444984"/>
    <n v="0"/>
    <n v="1078.134708"/>
    <n v="0"/>
    <n v="5376.8249899999992"/>
    <n v="2033.4783749999999"/>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3"/>
    <s v="Gestionar 3 Declaratorias De Patrimonio Cultural Inmaterial Del Orden Distrital"/>
    <n v="1"/>
    <s v="Suma"/>
    <n v="1"/>
    <s v="En ejecucion"/>
    <n v="1"/>
    <n v="0.5"/>
    <n v="0.5"/>
    <n v="100"/>
    <n v="0.6"/>
    <n v="0.21"/>
    <n v="35"/>
    <n v="0.6"/>
    <n v="0"/>
    <n v="0"/>
    <n v="0.7"/>
    <n v="0"/>
    <n v="0"/>
    <n v="0.6"/>
    <n v="0"/>
    <n v="0"/>
    <n v="3"/>
    <n v="0.71"/>
    <n v="23.67"/>
    <n v="610000000"/>
    <n v="605583861"/>
    <n v="99.28"/>
    <n v="260000000"/>
    <n v="250250000"/>
    <n v="96.25"/>
    <n v="319816288"/>
    <n v="0"/>
    <n v="0"/>
    <n v="340191636"/>
    <n v="0"/>
    <n v="0"/>
    <n v="334510545"/>
    <n v="0"/>
    <n v="0"/>
    <n v="1864518469"/>
    <n v="855833861"/>
    <n v="45.9"/>
    <s v="VIGENCIA (a 30/06/2021): Entre enero y junio se realizan las siguientes acciones::  1. Declaratoria Festival del sol y la luna:  - Se realizan sesiones de trabajo entre el IDPC y el Cabildo Muisca de Bosa con miras a culminar el documento de postulación y su presentación ante el CDPC.  - Se llevó a cabo una sesión interna de presentación del documento de postulación con base en el resumen ejecutivo elaborado en la Mesa de Valoración del Patrimonio Cultural del IDPC.  2. Declaratoria metodología de trabajo TLC:- Se llevan a cabo sesiones de trabajo con integrantes del Teatro la Candelaria para retomar el documento de caracterización y realizar su presentación ante el CDPC.  - Se continuó el ejercicio de análisis y desarrollo gráfico de aspectos relacionados con la creación colectiva para aclarar aspectos que requieren profundización.   3. Declaratoria de la cultura de la bicicleta:  - Enfoque de género. Se realiza articulación con ONU Mujeres y Secretaría de la Mujer para fortalecer el enfoque de género en el proceso de declaratoria. - Articulación Secretaría Distrital de Movilidad. Se avanza en la suscripción de un convenio derivado del convenio interadministrativo marco No. IDPC-CI-359-2021, para la postulación de la declaratoria   - Articulación IDPAC y SDM: Se llevan a cabo reuniones para dar inicio a las acciones de divulgación del proceso de declaratoria."/>
    <n v="610"/>
    <n v="605.58386099999996"/>
    <n v="260"/>
    <n v="250.25"/>
    <n v="319.81628799999999"/>
    <n v="0"/>
    <n v="340.19163600000002"/>
    <n v="0"/>
    <n v="334.51054499999998"/>
    <n v="0"/>
    <n v="1864.5184690000001"/>
    <n v="855.83386099999996"/>
  </r>
  <r>
    <n v="16"/>
    <s v="Un Nuevo Contrato Social y Ambiental para la Bogotá del Siglo XXI"/>
    <x v="0"/>
    <n v="2021"/>
    <s v="30/06/2021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4"/>
    <s v="Realizar 1 Proceso De Diagnóstico, Identificación Y Documentación De Manifestaciones De Patrimonio Cultural Inmaterial"/>
    <n v="1"/>
    <s v="Suma"/>
    <n v="1"/>
    <s v="En ejecucion"/>
    <n v="1"/>
    <n v="0.1"/>
    <n v="0.1"/>
    <n v="100"/>
    <n v="0.2"/>
    <n v="0.06"/>
    <n v="30"/>
    <n v="0.25"/>
    <n v="0"/>
    <n v="0"/>
    <n v="0.25"/>
    <n v="0"/>
    <n v="0"/>
    <n v="0.2"/>
    <n v="0"/>
    <n v="0"/>
    <n v="1"/>
    <n v="0.16"/>
    <n v="16"/>
    <n v="200100000"/>
    <n v="200100000"/>
    <n v="100"/>
    <n v="255000000"/>
    <n v="152100000"/>
    <n v="59.65"/>
    <n v="312453611"/>
    <n v="0"/>
    <n v="0"/>
    <n v="332359886"/>
    <n v="0"/>
    <n v="0"/>
    <n v="326809583"/>
    <n v="0"/>
    <n v="0"/>
    <n v="1426723080"/>
    <n v="352200000"/>
    <n v="24.69"/>
    <s v="VIGENCIA (a 30/06/2021): Entre enero y junio se realizan las siguientes acciones:  1. Construcción de lineamientos y metodologías conceptuales:  a. Avance en la construcción de herramientas para la implementación de la metodología de inventario. b. Inicio de los pilotos en campo en las localidades de Bosa, Suba y Usme.   2. Estrategia de comunicación: Se avanza en la implementación de acciones de comunicación del proceso de inventario de PCI. culminando el documento de estrategia de divulgación, se realizaron actividades de coordinación con el Equipo de comunicaciones de la Subdirección de Divulgación, se concertó un cronograma (incluido en el doc de estrategia), y se avanzó en las versiones preliminares de propuesta de logo, infografías y estructura del micrositio.   3. Gestión y articulación: En el mes de junio se desarrollaron acciones de articulación con la SDP y los equipos al interior del IDPC encargados de discutir el POT, con el objeto de fortalecer el enfoque de PCI en la propuesta de POT que actualmente cursa en la CAR."/>
    <n v="200.1"/>
    <n v="200.1"/>
    <n v="255"/>
    <n v="152.1"/>
    <n v="312.45361100000002"/>
    <n v="0"/>
    <n v="332.35988600000002"/>
    <n v="0"/>
    <n v="326.80958299999998"/>
    <n v="0"/>
    <n v="1426.72308"/>
    <n v="352.2"/>
  </r>
  <r>
    <n v="16"/>
    <s v="Un Nuevo Contrato Social y Ambiental para la Bogotá del Siglo XXI"/>
    <x v="0"/>
    <n v="2021"/>
    <s v="30/06/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3"/>
    <n v="1"/>
    <s v="Generar La Activación De 1 Parque Arqueológico De La Hacienda El Carmen (Usme) Integrando Borde Urbano Y Rural De Bogotá"/>
    <n v="1"/>
    <s v="Suma"/>
    <n v="1"/>
    <s v="En ejecucion"/>
    <n v="1"/>
    <n v="0.1"/>
    <n v="0.09"/>
    <n v="90"/>
    <n v="0.21"/>
    <n v="0.08"/>
    <n v="38.1"/>
    <n v="0.25"/>
    <n v="0"/>
    <n v="0"/>
    <n v="0.25"/>
    <n v="0"/>
    <n v="0"/>
    <n v="0.2"/>
    <n v="0"/>
    <n v="0"/>
    <n v="1"/>
    <n v="0.17"/>
    <n v="17"/>
    <n v="393000000"/>
    <n v="79000000"/>
    <n v="20.100000000000001"/>
    <n v="516900000"/>
    <n v="513230785"/>
    <n v="99.29"/>
    <n v="480874851"/>
    <n v="0"/>
    <n v="0"/>
    <n v="511511165"/>
    <n v="0"/>
    <n v="0"/>
    <n v="502969093"/>
    <n v="0"/>
    <n v="0"/>
    <n v="2405255109"/>
    <n v="592230785"/>
    <n v="24.62"/>
    <s v="VIGENCIA (a 30/06/2021): Entre enero y junio se realizan las siguientes acciones:  Desarrollo del proceso participativo del parque   - Se instaló la Mesa Gestora Comunitaria y Coordinación Interinstitucional del Parque Arqueológico y del Patrimonio Cultural, para involucrar y articular los procesos organizativos alrededor del patrimonio cultural de Usme, así como las distintas experiencias locales, en la construcción y gestión del ¿Parque Arqueológico y del Patrimonio Cultural¿.  Diseño y desarrollo estrategia intercultural sobre patrimonios integrados. -Se han realizado jornadas de visita a la Hacienda el Carmen para el reconocimiento intercultural, con la finalidad de explicar el proceso de declaratoria desde un enfoque de los saberes tradicionales, haciendo énfasis en su relación con las zonas de presencia de cuerpos hídricos y la necesidad de presentar un proyecto que busque respetar saberes y dimensiones espirituales.  Actualización Plan de Manejo Arqueológico -PMA Se culminó el proceso de contratación de la actualización del PMA, realizando su adjudicación e inicio. Dentro de las actividades realizadas se valida el plan de trabajo y del equipo profesional. Así mismo, se avanza en las actividades de levamiento topográfico de los predios.  Adicionalmente, se inicia la gestión con el ICAHN para articular el proceso de actualización del Plan de Manejo Arqueológico.  Gestión Interinstitucional - Se avanza en la suscripción de un convenio con el IDT para la consecución de recursos que permita complementar y fortalecer el proceso de activación del parque.  Traslado de predios al IDPC. - Se avanza en el proceso de traslado de los predios que conforman el parque arqueológico por parte de la Empresa de Renovación y Desarrollo Urbano al IDPC."/>
    <n v="393"/>
    <n v="79"/>
    <n v="516.9"/>
    <n v="513.23078499999997"/>
    <n v="480.87485099999998"/>
    <n v="0"/>
    <n v="511.51116500000001"/>
    <n v="0"/>
    <n v="502.96909299999999"/>
    <n v="0"/>
    <n v="2405.2551090000002"/>
    <n v="592.23078499999997"/>
  </r>
  <r>
    <n v="16"/>
    <s v="Un Nuevo Contrato Social y Ambiental para la Bogotá del Siglo XXI"/>
    <x v="0"/>
    <n v="2021"/>
    <s v="30/06/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3"/>
    <n v="2"/>
    <s v="Formular 4 Instrumentos De Planeación Territorial En Entornos Patrimoniales Como Determinante Del Ordenamiento Territorial De Bogotá"/>
    <n v="1"/>
    <s v="Suma"/>
    <n v="1"/>
    <s v="En ejecucion"/>
    <n v="1"/>
    <n v="1.4"/>
    <n v="1.4"/>
    <n v="100"/>
    <n v="0.65"/>
    <n v="0.21"/>
    <n v="32.31"/>
    <n v="0.65"/>
    <n v="0"/>
    <n v="0"/>
    <n v="0.65"/>
    <n v="0"/>
    <n v="0"/>
    <n v="0.65"/>
    <n v="0"/>
    <n v="0"/>
    <n v="4"/>
    <n v="1.61"/>
    <n v="40.25"/>
    <n v="915000000"/>
    <n v="914812166"/>
    <n v="99.98"/>
    <n v="1167000000"/>
    <n v="925160900"/>
    <n v="79.28"/>
    <n v="738798634"/>
    <n v="0"/>
    <n v="0"/>
    <n v="785867154"/>
    <n v="0"/>
    <n v="0"/>
    <n v="772743425"/>
    <n v="0"/>
    <n v="0"/>
    <n v="4379409213"/>
    <n v="1839973066"/>
    <n v="42.01"/>
    <s v="VIGENCIA (a 30/06/2021): Entre enero y junio se realizan las siguientes acciones:  Formulación PEMP Parque Nacional Olaya Herrera. - Entrega del DTS para revisión y ajustes de los componentes de participación, delimitación, norma urbana, ambiental, paisaje y espacio público, movilidad, redes húmedas, habitacional, bienes inmuebles, bienes muebles, socioeconómico, turismo, PCI, financieros y plan de divulgación. - Entrega del DTS de aspectos generales de definición de la visión, objetivos, directrices urbanísticas, líneas estratégicas y modelo de desarrollo para el BIC.  - Con los insumos presentados, se adelantó la consolidación del DTS de Formulación del PEMP del Parque Nacional, para revisión y ajustes. - Entrega de las fichas normativas, para la revisión y ajustes.  Entrega propuesta de proyecto de resolución, para revisión y ajustes.  - Entrega de definición de procesos de seguimiento, para revisión y ajustes.  - Entrega de las fichas de proyecto, para la revisión y ajustes.  Formulación PEMP Teusaquillo. - Se trabaja en cada uno de los componentes del PEMP, en la propuesta de delimitación del área afectada y zona de influencia en concordancia con los resultados del diagnóstico. Se presentaron los resultados del diagnóstico a la comunidad el 9 de abril de manera virtual, contando con la participación de 137 personas entre las plataformas Google Meet y Facebook Live. - Se avanza en la propuesta de los niveles permitidos de intervención. - Se realizan ocho grupos focales con comunidad y diferentes actores del territorio, liderados por cada uno de los componentes que hacen parte de la formulación del PEMP. - Se avanza en la primera versión de los documentos que hacen parte de las condiciones de manejo (aspectos físicos y técnicos) relacionados con los DTS de norma urbanística, propuesta urbana general, propuesta ambiental, propuesta de espacio público y propuesta de equipamientos."/>
    <n v="915"/>
    <n v="914.81216600000005"/>
    <n v="1167"/>
    <n v="925.16089999999997"/>
    <n v="738.79863399999999"/>
    <n v="0"/>
    <n v="785.86715400000003"/>
    <n v="0"/>
    <n v="772.743425"/>
    <n v="0"/>
    <n v="4379.4092129999999"/>
    <n v="1839.973066"/>
  </r>
  <r>
    <n v="16"/>
    <s v="Un Nuevo Contrato Social y Ambiental para la Bogotá del Siglo XXI"/>
    <x v="0"/>
    <n v="2021"/>
    <s v="30/06/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3"/>
    <n v="3"/>
    <s v="Gestionar 1 Declaratoria De Sumapaz Como Patrimonio De La Humanidad Por La Unesco"/>
    <n v="1"/>
    <s v="Suma"/>
    <n v="1"/>
    <s v="En ejecucion"/>
    <n v="1"/>
    <n v="0.1"/>
    <n v="0.1"/>
    <n v="100"/>
    <n v="0.2"/>
    <n v="0.09"/>
    <n v="45"/>
    <n v="0.25"/>
    <n v="0"/>
    <n v="0"/>
    <n v="0.3"/>
    <n v="0"/>
    <n v="0"/>
    <n v="0.15"/>
    <n v="0"/>
    <n v="0"/>
    <n v="1"/>
    <n v="0.19"/>
    <n v="19"/>
    <n v="377000000"/>
    <n v="376949999"/>
    <n v="99.99"/>
    <n v="496498000"/>
    <n v="417498000"/>
    <n v="84.09"/>
    <n v="489387946"/>
    <n v="0"/>
    <n v="0"/>
    <n v="520566626"/>
    <n v="0"/>
    <n v="0"/>
    <n v="511873331"/>
    <n v="0"/>
    <n v="0"/>
    <n v="2395325903"/>
    <n v="794447999"/>
    <n v="33.17"/>
    <s v="VIGENCIA (a 30/06/2021): Entre enero y junio se realizan las siguientes acciones:  Ruta conceptual y metodológica. - se adecua el enfoque a realizar en el proceso de gestión de la declaratoria a partir del reconocimiento del papel fundamental de las comunidades y plantea el valor social y comunitario del patrimonio como el eje central de la salvaguardia.   Investigación. - Se ajusta el proceso de investigación hacía un enfoque participativo concertado con la comunidad, sus organizaciones sociales, y diferentes instituciones y entidades relacionada. Como punto inicial se avanzará en la construcción del inventario de patrimonio cultural inmaterial, construir un plan de trabajo para la continuidad del proceso en el 2022 respecto a la posible inclusión de la ¿cultura campesina¿ en una Lista representativa del patrimonio cultural inmaterial, y esbozar medidas de salvaguardia del patrimonio cultural identificado.  Relacionamiento interinstitucional. - Se desarrolló un espacio de reflexión académico transmitido para comprender el ordenamiento social y la configuración regional del Sumapaz, desde una aproximación campesina y académica. Asistencia de 90 participantes. - Se realizan encuentros virtuales con las representantes del Consejo Local de Mujeres del Sumapaz, para la construcción de una «cultura campesina» en el Sumapaz. - Se socializan avances a la Alcaldía local de Sumapaz, el Sindicato de trabajadores agrícolas del Sumapaz (Sintrapaz), la Secretaría Distrital de la mujer, la Secretaría Distrital de Planeación, Parques nacionales naturales de Colombia y otras instituciones del ámbito distrital y nacional."/>
    <n v="377"/>
    <n v="376.94999899999999"/>
    <n v="496.49799999999999"/>
    <n v="417.49799999999999"/>
    <n v="489.387946"/>
    <n v="0"/>
    <n v="520.56662600000004"/>
    <n v="0"/>
    <n v="511.87333100000001"/>
    <n v="0"/>
    <n v="2395.3259029999999"/>
    <n v="794.44799899999998"/>
  </r>
  <r>
    <n v="16"/>
    <s v="Un Nuevo Contrato Social y Ambiental para la Bogotá del Siglo XXI"/>
    <x v="0"/>
    <n v="2021"/>
    <s v="30/06/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3"/>
    <n v="4"/>
    <s v="Activar 7 Entornos Con Presencia Representativa De Patrimonio Cultural Material E Inmaterial, A Través De Procesos De Interacción Social, Artística Y Cultural"/>
    <n v="1"/>
    <s v="Suma"/>
    <n v="1"/>
    <s v="En ejecucion"/>
    <n v="1"/>
    <n v="0.6"/>
    <n v="0.6"/>
    <n v="100"/>
    <n v="1.7"/>
    <n v="0.85"/>
    <n v="50"/>
    <n v="1.7"/>
    <n v="0"/>
    <n v="0"/>
    <n v="1.5"/>
    <n v="0"/>
    <n v="0"/>
    <n v="1.5"/>
    <n v="0"/>
    <n v="0"/>
    <n v="7"/>
    <n v="1.45"/>
    <n v="20.71"/>
    <n v="921998876"/>
    <n v="921818001"/>
    <n v="99.98"/>
    <n v="2412602000"/>
    <n v="1529507494"/>
    <n v="63.4"/>
    <n v="3509696416"/>
    <n v="0"/>
    <n v="0"/>
    <n v="3733297551"/>
    <n v="0"/>
    <n v="0"/>
    <n v="3670952686"/>
    <n v="0"/>
    <n v="0"/>
    <n v="14248547529"/>
    <n v="2451325495"/>
    <n v="17.2"/>
    <s v="VIGENCIA (a 30/06/2021): Entre enero y junio se realizan las siguientes acciones:  - Se avanzó en la estructuración de los procesos de activación a desarrollar en la vigencia en los 4 entornos priorizados (Centro Histórico y núcleos fundacionales de Suba, Bosa y Usme), en articulación con distintas áreas del IDPC y entidades distritales. - Se llevaron a cabo procesos participativos para dar a conocer la meta y mapear actores locales clave en los 4 entornos. - Se iniciaron varios procesos de activación: fortalecimiento de prácticas artísticas y culturales en el centro histórico con IDARTES, identificación de prácticas y saberes en Suba, Bosa y Usme en coordinación con el equipo de inventario PCI, promoción del barrio vital en Las Cruces con la Secretaría Distrital de Movilidad, activación del parque Pueblo Viejo en el centro histórico con vecinos, organizaciones, la Alcaldía Local y varias entidades distritales, entre los principales."/>
    <n v="921.998876"/>
    <n v="921.81800099999998"/>
    <n v="2412.6019999999999"/>
    <n v="1529.507494"/>
    <n v="3509.6964160000002"/>
    <n v="0"/>
    <n v="3733.2975510000001"/>
    <n v="0"/>
    <n v="3670.9526860000001"/>
    <n v="0"/>
    <n v="14248.547529000001"/>
    <n v="2451.325495"/>
  </r>
  <r>
    <n v="16"/>
    <s v="Un Nuevo Contrato Social y Ambiental para la Bogotá del Siglo XXI"/>
    <x v="0"/>
    <n v="2021"/>
    <s v="30/06/2021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3"/>
    <n v="5"/>
    <s v="Gestionar 1 Etapa De La Implementación Del Plan Especial De Manejo Y Protección Pemp Del Centro Histórico De Bogotá"/>
    <n v="1"/>
    <s v="Suma"/>
    <n v="1"/>
    <s v="En ejecucion"/>
    <n v="1"/>
    <n v="0"/>
    <n v="0"/>
    <n v="0"/>
    <n v="1"/>
    <n v="0.37"/>
    <n v="37"/>
    <n v="0"/>
    <n v="0"/>
    <n v="0"/>
    <n v="0"/>
    <n v="0"/>
    <n v="0"/>
    <n v="0"/>
    <n v="0"/>
    <n v="0"/>
    <n v="1"/>
    <n v="0.37"/>
    <n v="37"/>
    <n v="0"/>
    <n v="0"/>
    <n v="0"/>
    <n v="1500000000"/>
    <n v="1223898000"/>
    <n v="81.59"/>
    <n v="0"/>
    <n v="0"/>
    <n v="0"/>
    <n v="0"/>
    <n v="0"/>
    <n v="0"/>
    <n v="0"/>
    <n v="0"/>
    <n v="0"/>
    <n v="1500000000"/>
    <n v="1223898000"/>
    <n v="81.59"/>
    <s v="VIGENCIA (a 30/06/2021): Entre enero y junio se realizan las siguientes acciones:  Componente normativo. - Se elaboran modelaciones normativas de manzanas.  - Se avanza en los contenidos y propuestas gráficas de la cartilla de Norma Urbana.  - Se realizan talleres de socialización y mesas de trabajo sobre de la norma urbana y se elaboración de fichas de inventario y valoración.  Divulgación y participación. - Se realizan dos eventos (virtual y presencial) de lanzamiento del Plan y divulgación de contenidos en diferentes escenarios institucionales y locales. - Se acompañan los procesos colaborativos Pueblo Viejo y Las Cruces (mediante armonización con el programa Barrios Vitales de la SDM) participando en las actividades de articulación relacionadas con el enfoque y la visión del PEMP. - Se inicia el tercer proceso colaborativo de rutas agroecológicas. - Se realiza la primera versión del documento de estrategia de participación para la fase de transición del Ente Gestor y se ajustó la versión preliminar del documento Resumen del PEMP.  Componente de gestión. -  Se continúa con el proceso de articulación con la FUGA que asumiría el Ente Gestor constituido del PEMP luego de finalizar la etapa de transición. - Se elaboran los proyectos de actos administrativos: Exposición de motivos y Delegación de Ente Gestor transitorio y constitución de Junta Centro Histórico.  - Se avanzó en la construcción de un banco inmobiliario de inmuebles con posibilidad de re-uso. - Se consolidan observaciones y se presenta propuesta de incorporación y ajuste al articulado del componente normativo del Tratamiento Urbanístico de Conservación y el Régimen de Usos del Suelo para los Bienes y Sectores de Interés Cultural en la propuesta de POT que adelanta la SDP."/>
    <n v="0"/>
    <n v="0"/>
    <n v="1500"/>
    <n v="1223.8979999999999"/>
    <n v="0"/>
    <n v="0"/>
    <n v="0"/>
    <n v="0"/>
    <n v="0"/>
    <n v="0"/>
    <n v="1500"/>
    <n v="1223.8979999999999"/>
  </r>
  <r>
    <n v="16"/>
    <s v="Un Nuevo Contrato Social y Ambiental para la Bogotá del Siglo XXI"/>
    <x v="0"/>
    <n v="2021"/>
    <s v="30/06/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1"/>
    <s v="Crear 1 Espacio Que Integre Dimensiones Patrimoniales Y De Memoria En La Ciudad."/>
    <n v="1"/>
    <s v="Suma"/>
    <n v="1"/>
    <s v="En ejecucion"/>
    <n v="1"/>
    <n v="0.1"/>
    <n v="0.06"/>
    <n v="60"/>
    <n v="0.28999999999999998"/>
    <n v="0.02"/>
    <n v="6.9"/>
    <n v="0.25"/>
    <n v="0"/>
    <n v="0"/>
    <n v="0.2"/>
    <n v="0"/>
    <n v="0"/>
    <n v="0.2"/>
    <n v="0"/>
    <n v="0"/>
    <n v="1"/>
    <n v="0.08"/>
    <n v="8"/>
    <n v="910000000"/>
    <n v="839630014"/>
    <n v="92.27"/>
    <n v="1606000000"/>
    <n v="51229600"/>
    <n v="3.19"/>
    <n v="1826864265"/>
    <n v="0"/>
    <n v="0"/>
    <n v="1943252942"/>
    <n v="0"/>
    <n v="0"/>
    <n v="1910801244"/>
    <n v="0"/>
    <n v="0"/>
    <n v="8196918451"/>
    <n v="890859614"/>
    <n v="10.87"/>
    <s v="VIGENCIA (a 30/06/2021): Entre enero y junio se realizan las siguientes acciones:  Estudios y diseños para la consolidación Estructural de Los Columbarios. - Se realizan mesas de trabajo para la identificación y definición de los productos entregables para la consultoría. - Formulación y presentación del proyecto ante el Consejo Distrital de Patrimonio Cultural para la viabildidad de los recursos INC. - Realización de cotizaciones a través de la plataforma SECOP II. - Identificación de permisos y autorizaciones requeridos para realizar la consultoría. - Avance en la elaboración de los estudios previos para la consultoría e interventoría.  Primera Fase Intervención Paisajística Columbarios - En junio se realizó una presentación llamada -El Bosque de los Ausentes- del DORIS SALCEDO 2021 (CMPR - Bogotá - Colombia). Una obra de arte público, que busca demarcar un lugar específico desde el cual las víctimas de la violencia  colombiana puedan realizar acciones de duelo significativas como una acción colectiva de conmemoración, cuidado y sanación.  La Propuesta es instalar El Bosque de los Ausentes, en el lote sur del Centro de Memoria, Paz y Reconciliación, específicamente en el antiguo cementerio de los pobres, frente al muro patrimonial.  RESERVAS (a 30/06/2021): Obras de primeros auxilios Columbarios. - Avance en las actividades de preliminares de obra, campamento, señalización preventiva, trasiego retiro de escombros, alquiler de andamio, elementos base concreto para soporte de estructura, módulo de sobrecubierta tipo hangar, solapa tipo flanche metálico, apuntalamiento de muros, vigas, dinteles, columnas de los Columbarios.  Primeros auxilios sobre la coleccion arqueologica del Centro de Memoria. - Se realizó la toma de muestras, el análisis de los resultados y la elaboración del plan de saneamiento. - Saneamiento ambiental y control de vectores. - Aplicación de procesos de cambio de bolsas, embalaje y registro."/>
    <n v="910"/>
    <n v="839.63001399999996"/>
    <n v="1606"/>
    <n v="51.229599999999998"/>
    <n v="1826.8642649999999"/>
    <n v="0"/>
    <n v="1943.2529420000001"/>
    <n v="0"/>
    <n v="1910.801244"/>
    <n v="0"/>
    <n v="8196.9184509999995"/>
    <n v="890.85961399999997"/>
  </r>
  <r>
    <n v="16"/>
    <s v="Un Nuevo Contrato Social y Ambiental para la Bogotá del Siglo XXI"/>
    <x v="0"/>
    <n v="2021"/>
    <s v="30/06/2021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2"/>
    <s v="Realizar 50 Talleres Participativos Con La Comunidad Y Actores Sociales"/>
    <n v="1"/>
    <s v="Suma"/>
    <n v="1"/>
    <s v="En ejecucion"/>
    <n v="1"/>
    <n v="5"/>
    <n v="5"/>
    <n v="100"/>
    <n v="10"/>
    <n v="0"/>
    <n v="0"/>
    <n v="12"/>
    <n v="0"/>
    <n v="0"/>
    <n v="12"/>
    <n v="0"/>
    <n v="0"/>
    <n v="11"/>
    <n v="0"/>
    <n v="0"/>
    <n v="50"/>
    <n v="5"/>
    <n v="10"/>
    <n v="10000000"/>
    <n v="9924017"/>
    <n v="99.2"/>
    <n v="73000000"/>
    <n v="60977000"/>
    <n v="83.53"/>
    <n v="32211713"/>
    <n v="0"/>
    <n v="0"/>
    <n v="34263906"/>
    <n v="0"/>
    <n v="0"/>
    <n v="33691710"/>
    <n v="0"/>
    <n v="0"/>
    <n v="183167329"/>
    <n v="70901017"/>
    <n v="38.71"/>
    <s v="VIGENCIA (a 30/06/2021): Entre enero y junio se realizan las siguientes acciones:  Línea de formación-investigación histórica. - Se adelanta la Organización y clasificación de 1939 archivos sobre el Cementerio Central en 9 carpetas y 51 subcarpetas. Organización y clasificación de 157 artículos de prensa sobre 17 instituciones de salud de la primera mitad del siglo XX. - Creación de tabla de acceso a fuentes para la investigación sobre los Columbarios del Cementerio Central, compuesta por 10 hojas y 274 vínculos clasificados. - Consecución y tabulación de 96 normas del orden municipal y distrital sobre el Cementerio Central.  El desarrollo de los talleres fue reprogramado debido al tiempo que tomó adelantar la estructuración del proceso para contratar el apoyo logístico. Los talleres iniciarán en en el mes de agosto."/>
    <n v="10"/>
    <n v="9.9240169999999992"/>
    <n v="73"/>
    <n v="60.976999999999997"/>
    <n v="32.211713000000003"/>
    <n v="0"/>
    <n v="34.263905999999999"/>
    <n v="0"/>
    <n v="33.69171"/>
    <n v="0"/>
    <n v="183.167329"/>
    <n v="70.901016999999996"/>
  </r>
  <r>
    <n v="16"/>
    <s v="Un Nuevo Contrato Social y Ambiental para la Bogotá del Siglo XXI"/>
    <x v="0"/>
    <n v="2021"/>
    <s v="30/06/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1"/>
    <s v="Aumentar En 10 Puntos El Índice De Desempeño Institucional, Mediante La Implementación Del Modelo Integrado De Planeación Y Gestión- Mipg"/>
    <n v="1"/>
    <s v="Suma"/>
    <n v="1"/>
    <s v="En ejecucion"/>
    <n v="1"/>
    <n v="2"/>
    <n v="1.97"/>
    <n v="98.5"/>
    <n v="3.03"/>
    <n v="1.48"/>
    <n v="48.84"/>
    <n v="3"/>
    <n v="0"/>
    <n v="0"/>
    <n v="1"/>
    <n v="0"/>
    <n v="0"/>
    <n v="1"/>
    <n v="0"/>
    <n v="0"/>
    <n v="10"/>
    <n v="3.45"/>
    <n v="34.5"/>
    <n v="1950458252"/>
    <n v="1950306003"/>
    <n v="99.99"/>
    <n v="3837341310"/>
    <n v="3635657670"/>
    <n v="94.74"/>
    <n v="2494106880"/>
    <n v="0"/>
    <n v="0"/>
    <n v="2653005275"/>
    <n v="0"/>
    <n v="0"/>
    <n v="2608700943"/>
    <n v="0"/>
    <n v="0"/>
    <n v="13543612660"/>
    <n v="5585963673"/>
    <n v="41.24"/>
    <s v="VIGENCIA (a 30/06/2021): Se realizan las actividades de seguimiento a los Planes Operativos Anuales por proceso, realización de los comités:  Comité Gestión y Desempeño Institucional, de Conciliación, inicio del proceso de gestión del conocimiento, reporte de procesos judiciales SIPROJ, se llevó a cabo la revisión política de gobierno digital, seguridad y privacidad de la información, continuidad en la intervención del Fondo Documental Acumulado -FDA, actualización del mapa de riesgos y de los indicadores por procesos, actualización de la  politica de conflicto de intereses, elaboración de los informe de PQRS y satisfacción del ciudadano."/>
    <n v="1950.4582519999999"/>
    <n v="1950.3060029999999"/>
    <n v="3837.3413099999998"/>
    <n v="3635.6576700000001"/>
    <n v="2494.1068799999998"/>
    <n v="0"/>
    <n v="2653.005275"/>
    <n v="0"/>
    <n v="2608.7009429999998"/>
    <n v="0"/>
    <n v="13543.612659999999"/>
    <n v="5585.9636730000002"/>
  </r>
  <r>
    <n v="16"/>
    <s v="Un Nuevo Contrato Social y Ambiental para la Bogotá del Siglo XXI"/>
    <x v="0"/>
    <n v="2021"/>
    <s v="30/06/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2"/>
    <s v="Realizar El 100 Por Ciento De La Administración, Mantenimiento Y Adecuación De La Infraestructura Institucional"/>
    <n v="2"/>
    <s v="Constante"/>
    <n v="1"/>
    <s v="En ejecucion"/>
    <n v="1"/>
    <n v="100"/>
    <n v="100"/>
    <n v="100"/>
    <n v="100"/>
    <n v="62"/>
    <n v="62"/>
    <n v="100"/>
    <n v="0"/>
    <n v="0"/>
    <n v="100"/>
    <n v="0"/>
    <n v="0"/>
    <n v="100"/>
    <n v="0"/>
    <n v="0"/>
    <s v="N/A"/>
    <s v="N/A"/>
    <s v="N/A"/>
    <n v="3464865842"/>
    <n v="3420567754"/>
    <n v="98.72"/>
    <n v="1287448484"/>
    <n v="857837391"/>
    <n v="66.63"/>
    <n v="861588738"/>
    <n v="0"/>
    <n v="0"/>
    <n v="916480158"/>
    <n v="0"/>
    <n v="0"/>
    <n v="901175234"/>
    <n v="0"/>
    <n v="0"/>
    <n v="7431558456"/>
    <n v="4278405145"/>
    <n v="57.57"/>
    <s v="VIGENCIA (a 30/06/2021): En el mantenimiento de la infraestructura física y tecnológica del IDPC se adelantaron las siguientes actividades: i) mantenimiento físico de las sedes del Instituto, a través del mantenimiento de ascensores, bombas, plantas eléctricas y lavado de tanques, ii) realización de acciones de repacoines locativas, iii) documentación del proceso de implementación de la mesa de ayuda pra la solución de problemas de sistemas y conexión remota, iv) prestación de los servicios de Google Apps y Google Vault, v) adquisición de elementos de dotación para la casa Pardo, vi) se garantiza la prestación de servicios de aseo y limpieza y de seguridad, vii) contratación y suministro de elementos de bioseguridad, viii) adquisición de equipos tecnológicos, audiovisuales y periféricos para el fortalecimiento de la gestión institucional."/>
    <n v="3464.8658420000002"/>
    <n v="3420.5677540000001"/>
    <n v="1287.448484"/>
    <n v="857.83739100000003"/>
    <n v="861.58873800000003"/>
    <n v="0"/>
    <n v="916.48015799999996"/>
    <n v="0"/>
    <n v="901.17523400000005"/>
    <n v="0"/>
    <n v="7431.5584560000007"/>
    <n v="4278.4051450000006"/>
  </r>
  <r>
    <n v="16"/>
    <s v="Un Nuevo Contrato Social y Ambiental para la Bogotá del Siglo XXI"/>
    <x v="0"/>
    <n v="2021"/>
    <s v="30/06/2021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3"/>
    <s v="Implementar El 100 Por Ciento De Las Estrategias De Fortalecimiento De La Comunicación Pública"/>
    <n v="2"/>
    <s v="Constante"/>
    <n v="1"/>
    <s v="En ejecucion"/>
    <n v="1"/>
    <n v="100"/>
    <n v="100"/>
    <n v="100"/>
    <n v="100"/>
    <n v="20"/>
    <n v="20"/>
    <n v="100"/>
    <n v="0"/>
    <n v="0"/>
    <n v="100"/>
    <n v="0"/>
    <n v="0"/>
    <n v="100"/>
    <n v="0"/>
    <n v="0"/>
    <s v="N/A"/>
    <s v="N/A"/>
    <s v="N/A"/>
    <n v="200000000"/>
    <n v="182901719"/>
    <n v="91.45"/>
    <n v="208210206"/>
    <n v="119300000"/>
    <n v="57.3"/>
    <n v="299108759"/>
    <n v="0"/>
    <n v="0"/>
    <n v="318164839"/>
    <n v="0"/>
    <n v="0"/>
    <n v="312851589"/>
    <n v="0"/>
    <n v="0"/>
    <n v="1338335393"/>
    <n v="302201719"/>
    <n v="22.58"/>
    <s v="VIGENCIA (a 30/06/2021): Se avanza en los procesos de realización de laboratorios de creación y producción radial en Usme, Centro Histórico y Ciudad Bolívar. El proyecto consiste en la co-producción de series de podcast con las personas que participen en los laboratorios, quienes serán autores de los contenidos, los cuales, a su vez, les servirán como herramienta de gestión para sus propios procesos colectivos.  En cada territorio se llevó a cabo un laboratorio, que comprende 2 talleres presenciales y acompañamiento virtual y presencial para la producción colaborativa de podcasts."/>
    <n v="200"/>
    <n v="182.90171900000001"/>
    <n v="208.210206"/>
    <n v="119.3"/>
    <n v="299.10875900000002"/>
    <n v="0"/>
    <n v="318.16483899999997"/>
    <n v="0"/>
    <n v="312.85158899999999"/>
    <n v="0"/>
    <n v="1338.3353929999998"/>
    <n v="302.20171900000003"/>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100"/>
    <n v="100"/>
    <n v="100"/>
    <n v="0"/>
    <n v="0"/>
    <n v="100"/>
    <n v="0"/>
    <n v="0"/>
    <n v="100"/>
    <n v="0"/>
    <n v="0"/>
    <s v="N/A"/>
    <s v="N/A"/>
    <s v="N/A"/>
    <n v="13851373841"/>
    <n v="13734914719"/>
    <n v="99.16"/>
    <n v="26983610000"/>
    <n v="14639883523"/>
    <n v="54.25"/>
    <n v="41298164000"/>
    <n v="0"/>
    <n v="0"/>
    <n v="45649262000"/>
    <n v="0"/>
    <n v="0"/>
    <n v="47602150000"/>
    <n v="0"/>
    <n v="0"/>
    <n v="175384559841"/>
    <n v="28374798242"/>
    <n v="16.18"/>
    <m/>
    <n v="13851.373841000001"/>
    <n v="13734.914719"/>
    <n v="26983.61"/>
    <n v="14639.883523"/>
    <n v="41298.163999999997"/>
    <n v="0"/>
    <n v="45649.262000000002"/>
    <n v="0"/>
    <n v="47602.15"/>
    <n v="0"/>
    <n v="175384.55984100001"/>
    <n v="28374.798242000001"/>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2"/>
    <s v="Atender Integralmente El 100 Porciento De Los Niños, Niñas, Adolescentes En Riesgo De Explotación Sexual Comercial Por Medio De La Oferta Del Idipron."/>
    <n v="2"/>
    <s v="Constante"/>
    <n v="1"/>
    <s v="En ejecucion"/>
    <n v="1"/>
    <n v="100"/>
    <n v="100"/>
    <n v="100"/>
    <n v="100"/>
    <n v="100"/>
    <n v="100"/>
    <n v="100"/>
    <n v="0"/>
    <n v="0"/>
    <n v="100"/>
    <n v="0"/>
    <n v="0"/>
    <n v="100"/>
    <n v="0"/>
    <n v="0"/>
    <s v="N/A"/>
    <s v="N/A"/>
    <s v="N/A"/>
    <n v="411599256"/>
    <n v="408138625"/>
    <n v="99.16"/>
    <n v="461087000"/>
    <n v="250161457"/>
    <n v="54.25"/>
    <n v="1360335000"/>
    <n v="0"/>
    <n v="0"/>
    <n v="1360335000"/>
    <n v="0"/>
    <n v="0"/>
    <n v="1360334000"/>
    <n v="0"/>
    <n v="0"/>
    <n v="4953690256"/>
    <n v="658300082"/>
    <n v="13.29"/>
    <m/>
    <n v="411.59925600000003"/>
    <n v="408.13862499999999"/>
    <n v="461.08699999999999"/>
    <n v="250.16145700000001"/>
    <n v="1360.335"/>
    <n v="0"/>
    <n v="1360.335"/>
    <n v="0"/>
    <n v="1360.3340000000001"/>
    <n v="0"/>
    <n v="4953.6902559999999"/>
    <n v="658.30008199999997"/>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3"/>
    <s v="Restablecer Derechos Al 100 Porciento De Los Niños, Niñas, Adolescentes Víctimas De Explotación Sexual Y Comercial, Que Reciba El Idipron"/>
    <n v="2"/>
    <s v="Constante"/>
    <n v="1"/>
    <s v="En ejecucion"/>
    <n v="1"/>
    <n v="100"/>
    <n v="100"/>
    <n v="100"/>
    <n v="100"/>
    <n v="100"/>
    <n v="100"/>
    <n v="100"/>
    <n v="0"/>
    <n v="0"/>
    <n v="100"/>
    <n v="0"/>
    <n v="0"/>
    <n v="100"/>
    <n v="0"/>
    <n v="0"/>
    <s v="N/A"/>
    <s v="N/A"/>
    <s v="N/A"/>
    <n v="40887343"/>
    <n v="40543573"/>
    <n v="99.14"/>
    <n v="74461000"/>
    <n v="40398745"/>
    <n v="54.26"/>
    <n v="447523000"/>
    <n v="0"/>
    <n v="0"/>
    <n v="447523000"/>
    <n v="0"/>
    <n v="0"/>
    <n v="447523000"/>
    <n v="0"/>
    <n v="0"/>
    <n v="1457917343"/>
    <n v="80942318"/>
    <n v="5.55"/>
    <m/>
    <n v="40.887343000000001"/>
    <n v="40.543573000000002"/>
    <n v="74.460999999999999"/>
    <n v="40.398744999999998"/>
    <n v="447.52300000000002"/>
    <n v="0"/>
    <n v="447.52300000000002"/>
    <n v="0"/>
    <n v="447.52300000000002"/>
    <n v="0"/>
    <n v="1457.9173430000001"/>
    <n v="80.942318"/>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4"/>
    <s v="Atender Al 100 Porciento De Los Niños, Niñas, Adolescentes En Riesgo De Estar En Conflicto Con La Ley"/>
    <n v="2"/>
    <s v="Constante"/>
    <n v="1"/>
    <s v="En ejecucion"/>
    <n v="1"/>
    <n v="100"/>
    <n v="100"/>
    <n v="100"/>
    <n v="100"/>
    <n v="100"/>
    <n v="100"/>
    <n v="100"/>
    <n v="0"/>
    <n v="0"/>
    <n v="100"/>
    <n v="0"/>
    <n v="0"/>
    <n v="100"/>
    <n v="0"/>
    <n v="0"/>
    <s v="N/A"/>
    <s v="N/A"/>
    <s v="N/A"/>
    <n v="888618262"/>
    <n v="881146965"/>
    <n v="99.16"/>
    <n v="472543000"/>
    <n v="256376648"/>
    <n v="54.26"/>
    <n v="2136530000"/>
    <n v="0"/>
    <n v="0"/>
    <n v="2136531000"/>
    <n v="0"/>
    <n v="0"/>
    <n v="2136530000"/>
    <n v="0"/>
    <n v="0"/>
    <n v="7770752262"/>
    <n v="1137523613"/>
    <n v="14.64"/>
    <m/>
    <n v="888.61826199999996"/>
    <n v="881.14696500000002"/>
    <n v="472.54300000000001"/>
    <n v="256.37664799999999"/>
    <n v="2136.5300000000002"/>
    <n v="0"/>
    <n v="2136.5309999999999"/>
    <n v="0"/>
    <n v="2136.5300000000002"/>
    <n v="0"/>
    <n v="7770.752262"/>
    <n v="1137.5236130000001"/>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1"/>
    <s v="Adecuar, Mantener Y Proveer Al 100 Porciento De Las Unidades De Protección Integral, Dependencias Los Servicios Para Su Operación Y Mejoras De Infraestructura."/>
    <n v="2"/>
    <s v="Constante"/>
    <n v="1"/>
    <s v="En ejecucion"/>
    <n v="1"/>
    <n v="100"/>
    <n v="100"/>
    <n v="100"/>
    <n v="100"/>
    <n v="100"/>
    <n v="100"/>
    <n v="100"/>
    <n v="0"/>
    <n v="0"/>
    <n v="100"/>
    <n v="0"/>
    <n v="0"/>
    <n v="100"/>
    <n v="0"/>
    <n v="0"/>
    <s v="N/A"/>
    <s v="N/A"/>
    <s v="N/A"/>
    <n v="10452003387"/>
    <n v="10284775877"/>
    <n v="98.4"/>
    <n v="11037327000"/>
    <n v="7640545130"/>
    <n v="69.22"/>
    <n v="10551182000"/>
    <n v="0"/>
    <n v="0"/>
    <n v="8874553000"/>
    <n v="0"/>
    <n v="0"/>
    <n v="8887133000"/>
    <n v="0"/>
    <n v="0"/>
    <n v="49802198387"/>
    <n v="17925321007"/>
    <n v="35.99"/>
    <m/>
    <n v="10452.003387000001"/>
    <n v="10284.775877"/>
    <n v="11037.326999999999"/>
    <n v="7640.5451300000004"/>
    <n v="10551.182000000001"/>
    <n v="0"/>
    <n v="8874.5529999999999"/>
    <n v="0"/>
    <n v="8887.1329999999998"/>
    <n v="0"/>
    <n v="49802.198387000004"/>
    <n v="17925.321006999999"/>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2"/>
    <s v="Realizar Al 100 Porciento De Las Unidades De Protección Integral Y Dependencias Del Idipron Mantenimiento Y Mejoramiento De Las Tic."/>
    <n v="2"/>
    <s v="Constante"/>
    <n v="1"/>
    <s v="En ejecucion"/>
    <n v="1"/>
    <n v="100"/>
    <n v="100"/>
    <n v="100"/>
    <n v="100"/>
    <n v="100"/>
    <n v="100"/>
    <n v="100"/>
    <n v="0"/>
    <n v="0"/>
    <n v="100"/>
    <n v="0"/>
    <n v="0"/>
    <n v="100"/>
    <n v="0"/>
    <n v="0"/>
    <s v="N/A"/>
    <s v="N/A"/>
    <s v="N/A"/>
    <n v="3079339254"/>
    <n v="3077153127"/>
    <n v="99.93"/>
    <n v="2374749000"/>
    <n v="502910620"/>
    <n v="21.18"/>
    <n v="7962940000"/>
    <n v="0"/>
    <n v="0"/>
    <n v="7291683000"/>
    <n v="0"/>
    <n v="0"/>
    <n v="7510434000"/>
    <n v="0"/>
    <n v="0"/>
    <n v="28219145254"/>
    <n v="3580063747"/>
    <n v="12.69"/>
    <m/>
    <n v="3079.339254"/>
    <n v="3077.153127"/>
    <n v="2374.7489999999998"/>
    <n v="502.91061999999999"/>
    <n v="7962.94"/>
    <n v="0"/>
    <n v="7291.683"/>
    <n v="0"/>
    <n v="7510.4340000000002"/>
    <n v="0"/>
    <n v="28219.145254000003"/>
    <n v="3580.0637470000001"/>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3"/>
    <s v="Proveer El 100 Porciento De Los Servicios De Apoyo Para El Fortalecimiento De La Gestión Institucional Del Idipron"/>
    <n v="2"/>
    <s v="Constante"/>
    <n v="1"/>
    <s v="En ejecucion"/>
    <n v="1"/>
    <n v="100"/>
    <n v="100"/>
    <n v="100"/>
    <n v="100"/>
    <n v="100"/>
    <n v="100"/>
    <n v="100"/>
    <n v="0"/>
    <n v="0"/>
    <n v="100"/>
    <n v="0"/>
    <n v="0"/>
    <n v="100"/>
    <n v="0"/>
    <n v="0"/>
    <s v="N/A"/>
    <s v="N/A"/>
    <s v="N/A"/>
    <n v="8449534620"/>
    <n v="8263752431"/>
    <n v="97.8"/>
    <n v="14587924000"/>
    <n v="11427465271"/>
    <n v="78.34"/>
    <n v="17222878000"/>
    <n v="0"/>
    <n v="0"/>
    <n v="18570764000"/>
    <n v="0"/>
    <n v="0"/>
    <n v="17339433000"/>
    <n v="0"/>
    <n v="0"/>
    <n v="76170533620"/>
    <n v="19691217702"/>
    <n v="25.85"/>
    <m/>
    <n v="8449.5346200000004"/>
    <n v="8263.7524310000008"/>
    <n v="14587.924000000001"/>
    <n v="11427.465270999999"/>
    <n v="17222.878000000001"/>
    <n v="0"/>
    <n v="18570.763999999999"/>
    <n v="0"/>
    <n v="17339.433000000001"/>
    <n v="0"/>
    <n v="76170.533620000002"/>
    <n v="19691.217702000002"/>
  </r>
  <r>
    <n v="16"/>
    <s v="Un Nuevo Contrato Social y Ambiental para la Bogotá del Siglo XXI"/>
    <x v="0"/>
    <n v="2021"/>
    <s v="30/06/2021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9"/>
    <n v="1"/>
    <s v="Vincular A 7000 Jóvenes En Vulnerabilidad O En Fragilidad Social Y Económica A Procesos De Desarrollo De Capacidades Y Generación De Oportunidades Para Su Inclusión Social Y Productiva."/>
    <n v="3"/>
    <s v="Creciente"/>
    <n v="1"/>
    <s v="En ejecucion"/>
    <n v="1"/>
    <n v="382"/>
    <n v="385"/>
    <n v="100.79"/>
    <n v="1423"/>
    <n v="1243"/>
    <n v="87.35"/>
    <n v="3900"/>
    <n v="0"/>
    <n v="0"/>
    <n v="6300"/>
    <n v="0"/>
    <n v="0"/>
    <n v="7000"/>
    <n v="0"/>
    <n v="0"/>
    <s v="N/A"/>
    <s v="N/A"/>
    <s v="N/A"/>
    <n v="11001525659"/>
    <n v="9748109294"/>
    <n v="88.61"/>
    <n v="28178015000"/>
    <n v="11366472562"/>
    <n v="40.340000000000003"/>
    <n v="33042228000"/>
    <n v="0"/>
    <n v="0"/>
    <n v="38492856000"/>
    <n v="0"/>
    <n v="0"/>
    <n v="39758668000"/>
    <n v="0"/>
    <n v="0"/>
    <n v="150473292659"/>
    <n v="21114581856"/>
    <n v="14.03"/>
    <m/>
    <n v="11001.525659000001"/>
    <n v="9748.1092939999999"/>
    <n v="28178.014999999999"/>
    <n v="11366.472562000001"/>
    <n v="33042.228000000003"/>
    <n v="0"/>
    <n v="38492.856"/>
    <n v="0"/>
    <n v="39758.667999999998"/>
    <n v="0"/>
    <n v="150473.292659"/>
    <n v="21114.581856000001"/>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1"/>
    <s v="Entregar 1200 Estimulos Para Fortalecer A Los Agentes Del Sector Así Como Los Procesos Culturales Y Artísticos."/>
    <n v="1"/>
    <s v="Suma"/>
    <n v="1"/>
    <s v="En ejecucion"/>
    <n v="1"/>
    <n v="167"/>
    <n v="167"/>
    <n v="100"/>
    <n v="202"/>
    <n v="105"/>
    <n v="51.98"/>
    <n v="200"/>
    <n v="0"/>
    <n v="0"/>
    <n v="231"/>
    <n v="0"/>
    <n v="0"/>
    <n v="400"/>
    <n v="0"/>
    <n v="0"/>
    <n v="1200"/>
    <n v="272"/>
    <n v="22.67"/>
    <n v="743000000"/>
    <n v="742999820"/>
    <n v="100"/>
    <n v="860000000"/>
    <n v="336000000"/>
    <n v="39.07"/>
    <n v="1100000000"/>
    <n v="0"/>
    <n v="0"/>
    <n v="1100000000"/>
    <n v="0"/>
    <n v="0"/>
    <n v="1877000000"/>
    <n v="0"/>
    <n v="0"/>
    <n v="5680000000"/>
    <n v="1078999820"/>
    <n v="19"/>
    <s v="VIGENCIA (a 30/06/2021): ."/>
    <n v="743"/>
    <n v="742.99982"/>
    <n v="860"/>
    <n v="336"/>
    <n v="1100"/>
    <n v="0"/>
    <n v="1100"/>
    <n v="0"/>
    <n v="1877"/>
    <n v="0"/>
    <n v="5680"/>
    <n v="1078.99982"/>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30"/>
    <n v="100"/>
    <n v="30"/>
    <n v="0"/>
    <n v="0"/>
    <n v="30"/>
    <n v="0"/>
    <n v="0"/>
    <n v="10"/>
    <n v="0"/>
    <n v="0"/>
    <n v="100"/>
    <n v="30"/>
    <n v="30"/>
    <n v="0"/>
    <n v="0"/>
    <n v="0"/>
    <n v="127930000"/>
    <n v="127687433"/>
    <n v="99.81"/>
    <n v="100000000"/>
    <n v="0"/>
    <n v="0"/>
    <n v="100000000"/>
    <n v="0"/>
    <n v="0"/>
    <n v="180000000"/>
    <n v="0"/>
    <n v="0"/>
    <n v="507930000"/>
    <n v="127687433"/>
    <n v="25.14"/>
    <m/>
    <n v="0"/>
    <n v="0"/>
    <n v="127.93"/>
    <n v="127.687433"/>
    <n v="100"/>
    <n v="0"/>
    <n v="100"/>
    <n v="0"/>
    <n v="180"/>
    <n v="0"/>
    <n v="507.93"/>
    <n v="127.687433"/>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3"/>
    <s v="Desarrollar 4 Programas De Formación Artística."/>
    <n v="1"/>
    <s v="Suma"/>
    <n v="1"/>
    <s v="En ejecucion"/>
    <n v="1"/>
    <n v="0.5"/>
    <n v="0.5"/>
    <n v="100"/>
    <n v="1"/>
    <n v="0.2"/>
    <n v="20"/>
    <n v="1"/>
    <n v="0"/>
    <n v="0"/>
    <n v="1"/>
    <n v="0"/>
    <n v="0"/>
    <n v="0.5"/>
    <n v="0"/>
    <n v="0"/>
    <n v="4"/>
    <n v="0.7"/>
    <n v="17.5"/>
    <n v="38000000"/>
    <n v="38000000"/>
    <n v="100"/>
    <n v="184970000"/>
    <n v="160450000"/>
    <n v="86.74"/>
    <n v="500000000"/>
    <n v="0"/>
    <n v="0"/>
    <n v="473000000"/>
    <n v="0"/>
    <n v="0"/>
    <n v="430000000"/>
    <n v="0"/>
    <n v="0"/>
    <n v="1625970000"/>
    <n v="198450000"/>
    <n v="12.21"/>
    <m/>
    <n v="38"/>
    <n v="38"/>
    <n v="184.97"/>
    <n v="160.44999999999999"/>
    <n v="500"/>
    <n v="0"/>
    <n v="473"/>
    <n v="0"/>
    <n v="430"/>
    <n v="0"/>
    <n v="1625.97"/>
    <n v="198.45"/>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4"/>
    <s v="Desarrollar 4 Programas De Formación De Públicos Desde Las Acciones De Las Artes Vivas Y Musicales Y/O Artes Plásticas Y Visuales ."/>
    <n v="1"/>
    <s v="Suma"/>
    <n v="1"/>
    <s v="En ejecucion"/>
    <n v="1"/>
    <n v="0.5"/>
    <n v="0.5"/>
    <n v="100"/>
    <n v="1"/>
    <n v="0"/>
    <n v="0"/>
    <n v="1"/>
    <n v="0"/>
    <n v="0"/>
    <n v="1"/>
    <n v="0"/>
    <n v="0"/>
    <n v="0.5"/>
    <n v="0"/>
    <n v="0"/>
    <n v="4"/>
    <n v="0.5"/>
    <n v="12.5"/>
    <n v="70000000"/>
    <n v="70000000"/>
    <n v="100"/>
    <n v="10000000"/>
    <n v="2000000"/>
    <n v="20"/>
    <n v="30000000"/>
    <n v="0"/>
    <n v="0"/>
    <n v="30000000"/>
    <n v="0"/>
    <n v="0"/>
    <n v="31000000"/>
    <n v="0"/>
    <n v="0"/>
    <n v="171000000"/>
    <n v="72000000"/>
    <n v="42.11"/>
    <s v="VIGENCIA (a 30/06/2021): Se registrarà avance en el segundo semestre de 2021"/>
    <n v="70"/>
    <n v="70"/>
    <n v="10"/>
    <n v="2"/>
    <n v="30"/>
    <n v="0"/>
    <n v="30"/>
    <n v="0"/>
    <n v="31"/>
    <n v="0"/>
    <n v="171"/>
    <n v="72"/>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5"/>
    <s v="Realizar 4 Festivales  Como Escenario Musical Para El Fortalecimiento De Bogotá Como Ciudad Creativa De La Música"/>
    <n v="1"/>
    <s v="Suma"/>
    <n v="1"/>
    <s v="En ejecucion"/>
    <n v="1"/>
    <n v="0.5"/>
    <n v="0.5"/>
    <n v="100"/>
    <n v="1"/>
    <n v="0.55000000000000004"/>
    <n v="55"/>
    <n v="1"/>
    <n v="0"/>
    <n v="0"/>
    <n v="1"/>
    <n v="0"/>
    <n v="0"/>
    <n v="0.5"/>
    <n v="0"/>
    <n v="0"/>
    <n v="4"/>
    <n v="1.05"/>
    <n v="26.25"/>
    <n v="430000000"/>
    <n v="429860837"/>
    <n v="99.97"/>
    <n v="300000000"/>
    <n v="49743000"/>
    <n v="16.579999999999998"/>
    <n v="300000000"/>
    <n v="0"/>
    <n v="0"/>
    <n v="300000000"/>
    <n v="0"/>
    <n v="0"/>
    <n v="570000000"/>
    <n v="0"/>
    <n v="0"/>
    <n v="1900000000"/>
    <n v="479603837"/>
    <n v="25.24"/>
    <m/>
    <n v="430"/>
    <n v="429.860837"/>
    <n v="300"/>
    <n v="49.743000000000002"/>
    <n v="300"/>
    <n v="0"/>
    <n v="300"/>
    <n v="0"/>
    <n v="570"/>
    <n v="0"/>
    <n v="1900"/>
    <n v="479.603837"/>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6"/>
    <s v="Realizar 1642 Actividades  Artísticas Y Culturales Para Dinamizar El Centro De Bogotá, Generar Encuentro Y Reconocimiento De Las Poblaciones Y Territorios Que Lo Componen"/>
    <n v="1"/>
    <s v="Suma"/>
    <n v="1"/>
    <s v="En ejecucion"/>
    <n v="1"/>
    <n v="97"/>
    <n v="96"/>
    <n v="98.97"/>
    <n v="305"/>
    <n v="80"/>
    <n v="26.23"/>
    <n v="507"/>
    <n v="0"/>
    <n v="0"/>
    <n v="505"/>
    <n v="0"/>
    <n v="0"/>
    <n v="229"/>
    <n v="0"/>
    <n v="0"/>
    <n v="1642"/>
    <n v="176"/>
    <n v="10.72"/>
    <n v="478497233"/>
    <n v="477866669"/>
    <n v="99.87"/>
    <n v="955031000"/>
    <n v="740123617"/>
    <n v="77.5"/>
    <n v="738000000"/>
    <n v="0"/>
    <n v="0"/>
    <n v="668000000"/>
    <n v="0"/>
    <n v="0"/>
    <n v="785000000"/>
    <n v="0"/>
    <n v="0"/>
    <n v="3624528233"/>
    <n v="1217990286"/>
    <n v="33.6"/>
    <m/>
    <n v="478.49723299999999"/>
    <n v="477.866669"/>
    <n v="955.03099999999995"/>
    <n v="740.12361699999997"/>
    <n v="738"/>
    <n v="0"/>
    <n v="668"/>
    <n v="0"/>
    <n v="785"/>
    <n v="0"/>
    <n v="3624.528233"/>
    <n v="1217.990286"/>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7"/>
    <s v="Realizar 100 Actividades Producto De  Articulaciones Con Agentes Culturales, Organizaciones De Base Local E Infraestructuras Culturales Del Centro De La Ciudad"/>
    <n v="1"/>
    <s v="Suma"/>
    <n v="1"/>
    <s v="En ejecucion"/>
    <n v="1"/>
    <n v="32"/>
    <n v="31"/>
    <n v="96.88"/>
    <n v="25"/>
    <n v="24"/>
    <n v="96"/>
    <n v="15"/>
    <n v="0"/>
    <n v="0"/>
    <n v="20"/>
    <n v="0"/>
    <n v="0"/>
    <n v="9"/>
    <n v="0"/>
    <n v="0"/>
    <n v="100"/>
    <n v="55"/>
    <n v="55"/>
    <n v="190000000"/>
    <n v="190000000"/>
    <n v="100"/>
    <n v="47800000"/>
    <n v="8995000"/>
    <n v="18.829999999999998"/>
    <n v="299091000"/>
    <n v="0"/>
    <n v="0"/>
    <n v="422000000"/>
    <n v="0"/>
    <n v="0"/>
    <n v="397844767"/>
    <n v="0"/>
    <n v="0"/>
    <n v="1356735767"/>
    <n v="198995000"/>
    <n v="14.67"/>
    <m/>
    <n v="190"/>
    <n v="190"/>
    <n v="47.8"/>
    <n v="8.9949999999999992"/>
    <n v="299.09100000000001"/>
    <n v="0"/>
    <n v="422"/>
    <n v="0"/>
    <n v="397.84476699999999"/>
    <n v="0"/>
    <n v="1356.7357670000001"/>
    <n v="198.995"/>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0.92"/>
    <n v="46"/>
    <n v="2"/>
    <n v="0"/>
    <n v="0"/>
    <n v="2"/>
    <n v="0"/>
    <n v="0"/>
    <n v="2"/>
    <n v="0"/>
    <n v="0"/>
    <s v="N/A"/>
    <s v="N/A"/>
    <s v="N/A"/>
    <n v="70000000"/>
    <n v="69912057"/>
    <n v="99.87"/>
    <n v="37180000"/>
    <n v="35475000"/>
    <n v="95.43"/>
    <n v="100000000"/>
    <n v="0"/>
    <n v="0"/>
    <n v="200000000"/>
    <n v="0"/>
    <n v="0"/>
    <n v="230000000"/>
    <n v="0"/>
    <n v="0"/>
    <n v="637180000"/>
    <n v="105387057"/>
    <n v="16.54"/>
    <m/>
    <n v="70"/>
    <n v="69.912057000000004"/>
    <n v="37.18"/>
    <n v="35.475000000000001"/>
    <n v="100"/>
    <n v="0"/>
    <n v="200"/>
    <n v="0"/>
    <n v="230"/>
    <n v="0"/>
    <n v="637.18000000000006"/>
    <n v="105.387057"/>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1"/>
    <s v="Elaborar Y Ejecutar 1 Plan De Mantenimiento Y Operación Del Equipamiento Cultural Incluidos Los Espacios Y Los Equipos Técnicos Requeridos Para El Desarrollo De La Actividad Misional De La Entidad"/>
    <n v="1"/>
    <s v="Suma"/>
    <n v="1"/>
    <s v="En ejecucion"/>
    <n v="1"/>
    <n v="0.09"/>
    <n v="0.08"/>
    <n v="88.89"/>
    <n v="0.1"/>
    <n v="0.06"/>
    <n v="60"/>
    <n v="0.15"/>
    <n v="0"/>
    <n v="0"/>
    <n v="0.14000000000000001"/>
    <n v="0"/>
    <n v="0"/>
    <n v="0.53"/>
    <n v="0"/>
    <n v="0"/>
    <n v="1"/>
    <n v="0.14000000000000001"/>
    <n v="14"/>
    <n v="88358723"/>
    <n v="88358191"/>
    <n v="100"/>
    <n v="216340000"/>
    <n v="178073268"/>
    <n v="82.31"/>
    <n v="165000000"/>
    <n v="0"/>
    <n v="0"/>
    <n v="165000000"/>
    <n v="0"/>
    <n v="0"/>
    <n v="650000000"/>
    <n v="0"/>
    <n v="0"/>
    <n v="1284698723"/>
    <n v="266431459"/>
    <n v="20.74"/>
    <m/>
    <n v="88.358722999999998"/>
    <n v="88.358191000000005"/>
    <n v="216.34"/>
    <n v="178.07326800000001"/>
    <n v="165"/>
    <n v="0"/>
    <n v="165"/>
    <n v="0"/>
    <n v="650"/>
    <n v="0"/>
    <n v="1284.698723"/>
    <n v="266.43145900000002"/>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2"/>
    <s v="Construir 1 Política Curatorial Para El Manejo, Conservación, Avalúo, Museografía Y Gestión De La Colección De Arte Fuga"/>
    <n v="1"/>
    <s v="Suma"/>
    <n v="1"/>
    <s v="En ejecucion"/>
    <n v="1"/>
    <n v="0.15"/>
    <n v="0.15"/>
    <n v="100"/>
    <n v="0.12"/>
    <n v="0.03"/>
    <n v="25"/>
    <n v="0.15"/>
    <n v="0"/>
    <n v="0"/>
    <n v="0.15"/>
    <n v="0"/>
    <n v="0"/>
    <n v="0.43"/>
    <n v="0"/>
    <n v="0"/>
    <n v="1"/>
    <n v="0.18"/>
    <n v="18"/>
    <n v="78672365"/>
    <n v="78583618"/>
    <n v="99.89"/>
    <n v="46472000"/>
    <n v="46275367"/>
    <n v="99.59"/>
    <n v="75000000"/>
    <n v="0"/>
    <n v="0"/>
    <n v="75000000"/>
    <n v="0"/>
    <n v="0"/>
    <n v="241654730"/>
    <n v="0"/>
    <n v="0"/>
    <n v="516799095"/>
    <n v="124858985"/>
    <n v="24.16"/>
    <s v="VIGENCIA (a 30/06/2021): ."/>
    <n v="78.672364999999999"/>
    <n v="78.583618000000001"/>
    <n v="46.472000000000001"/>
    <n v="46.275367000000003"/>
    <n v="75"/>
    <n v="0"/>
    <n v="75"/>
    <n v="0"/>
    <n v="241.65473"/>
    <n v="0"/>
    <n v="516.79909499999997"/>
    <n v="124.858985"/>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3"/>
    <s v="Realizar El 100  De Las Obras De  Dotación, Adecuación Y/O Reforzamiento  De La Infraestructura Cultural."/>
    <n v="1"/>
    <s v="Suma"/>
    <n v="1"/>
    <s v="En ejecucion"/>
    <n v="1"/>
    <n v="17"/>
    <n v="7.99"/>
    <n v="47"/>
    <n v="19"/>
    <n v="14.98"/>
    <n v="78.84"/>
    <n v="24"/>
    <n v="0"/>
    <n v="0"/>
    <n v="25"/>
    <n v="0"/>
    <n v="0"/>
    <n v="24.01"/>
    <n v="0"/>
    <n v="0"/>
    <n v="100"/>
    <n v="22.97"/>
    <n v="22.97"/>
    <n v="161314182"/>
    <n v="161300443"/>
    <n v="99.99"/>
    <n v="1004344000"/>
    <n v="211326199"/>
    <n v="21.04"/>
    <n v="160000000"/>
    <n v="0"/>
    <n v="0"/>
    <n v="160000000"/>
    <n v="0"/>
    <n v="0"/>
    <n v="180000000"/>
    <n v="0"/>
    <n v="0"/>
    <n v="1665658182"/>
    <n v="372626642"/>
    <n v="22.37"/>
    <m/>
    <n v="161.31418199999999"/>
    <n v="161.300443"/>
    <n v="1004.3440000000001"/>
    <n v="211.326199"/>
    <n v="160"/>
    <n v="0"/>
    <n v="160"/>
    <n v="0"/>
    <n v="180"/>
    <n v="0"/>
    <n v="1665.6581820000001"/>
    <n v="372.626642"/>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1"/>
    <s v="Realizar 1 Apulantamiento Al Bien De Interes Cultural La Flauta"/>
    <n v="1"/>
    <s v="Suma"/>
    <n v="1"/>
    <s v="En ejecucion"/>
    <n v="1"/>
    <n v="0.3"/>
    <n v="0.3"/>
    <n v="100"/>
    <n v="0.7"/>
    <n v="0.6"/>
    <n v="85.71"/>
    <n v="0"/>
    <n v="0"/>
    <n v="0"/>
    <n v="0"/>
    <n v="0"/>
    <n v="0"/>
    <n v="0"/>
    <n v="0"/>
    <n v="0"/>
    <n v="1"/>
    <n v="0.9"/>
    <n v="90"/>
    <n v="11000000"/>
    <n v="11000000"/>
    <n v="100"/>
    <n v="77459582"/>
    <n v="53196000"/>
    <n v="68.680000000000007"/>
    <n v="0"/>
    <n v="0"/>
    <n v="0"/>
    <n v="0"/>
    <n v="0"/>
    <n v="0"/>
    <n v="0"/>
    <n v="0"/>
    <n v="0"/>
    <n v="88459582"/>
    <n v="64196000"/>
    <n v="72.569999999999993"/>
    <m/>
    <n v="11"/>
    <n v="11"/>
    <n v="77.459581999999997"/>
    <n v="53.195999999999998"/>
    <n v="0"/>
    <n v="0"/>
    <n v="0"/>
    <n v="0"/>
    <n v="0"/>
    <n v="0"/>
    <n v="88.459581999999997"/>
    <n v="64.195999999999998"/>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2"/>
    <s v="Elaborar El 100 De Estudios Y Diseños De Reforzamiento Estructural Y Adecuación De Los Bienes De Interés Cultural Y Del Espacio Público Denominado La Milla"/>
    <n v="1"/>
    <s v="Suma"/>
    <n v="1"/>
    <s v="En ejecucion"/>
    <n v="1"/>
    <n v="9"/>
    <n v="9"/>
    <n v="100"/>
    <n v="21"/>
    <n v="21"/>
    <n v="100"/>
    <n v="70"/>
    <n v="0"/>
    <n v="0"/>
    <n v="0"/>
    <n v="0"/>
    <n v="0"/>
    <n v="0"/>
    <n v="0"/>
    <n v="0"/>
    <n v="100"/>
    <n v="30"/>
    <n v="30"/>
    <n v="23000000"/>
    <n v="23000000"/>
    <n v="100"/>
    <n v="327522417"/>
    <n v="321680000"/>
    <n v="98.22"/>
    <n v="192000000"/>
    <n v="0"/>
    <n v="0"/>
    <n v="0"/>
    <n v="0"/>
    <n v="0"/>
    <n v="0"/>
    <n v="0"/>
    <n v="0"/>
    <n v="542522417"/>
    <n v="344680000"/>
    <n v="63.53"/>
    <m/>
    <n v="23"/>
    <n v="23"/>
    <n v="327.52241700000002"/>
    <n v="321.68"/>
    <n v="192"/>
    <n v="0"/>
    <n v="0"/>
    <n v="0"/>
    <n v="0"/>
    <n v="0"/>
    <n v="542.52241700000002"/>
    <n v="344.68"/>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3"/>
    <s v="Ejecutar El 100 De Las Obras De Reforzamiento Estructural Y Adecuación De Bienes De Interés Cultural Y De Intervención Del Espacio Público"/>
    <n v="1"/>
    <s v="Suma"/>
    <n v="1"/>
    <s v="En ejecucion"/>
    <n v="1"/>
    <n v="0.1"/>
    <n v="0.1"/>
    <n v="100"/>
    <n v="0.5"/>
    <n v="0"/>
    <n v="0"/>
    <n v="30"/>
    <n v="0"/>
    <n v="0"/>
    <n v="69.400000000000006"/>
    <n v="0"/>
    <n v="0"/>
    <n v="0"/>
    <n v="0"/>
    <n v="0"/>
    <n v="100"/>
    <n v="0.1"/>
    <n v="0.1"/>
    <n v="196806675"/>
    <n v="195317433"/>
    <n v="99.24"/>
    <n v="84000000"/>
    <n v="0"/>
    <n v="0"/>
    <n v="192000000"/>
    <n v="0"/>
    <n v="0"/>
    <n v="218000000"/>
    <n v="0"/>
    <n v="0"/>
    <n v="0"/>
    <n v="0"/>
    <n v="0"/>
    <n v="690806675"/>
    <n v="195317433"/>
    <n v="28.27"/>
    <s v="VIGENCIA (a 30/06/2021): Se registrarà ejecuciòn en el segundo semestre de la vigencia."/>
    <n v="196.80667500000001"/>
    <n v="195.31743299999999"/>
    <n v="84"/>
    <n v="0"/>
    <n v="192"/>
    <n v="0"/>
    <n v="218"/>
    <n v="0"/>
    <n v="0"/>
    <n v="0"/>
    <n v="690.80667500000004"/>
    <n v="195.31743299999999"/>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3"/>
    <n v="100"/>
    <n v="7"/>
    <n v="4"/>
    <n v="57.14"/>
    <n v="0"/>
    <n v="0"/>
    <n v="0"/>
    <n v="0"/>
    <n v="0"/>
    <n v="0"/>
    <n v="0"/>
    <n v="0"/>
    <n v="0"/>
    <n v="10"/>
    <n v="7"/>
    <n v="70"/>
    <n v="29946837"/>
    <n v="29946837"/>
    <n v="100"/>
    <n v="39778333"/>
    <n v="39778333"/>
    <n v="100"/>
    <n v="0"/>
    <n v="0"/>
    <n v="0"/>
    <n v="0"/>
    <n v="0"/>
    <n v="0"/>
    <n v="0"/>
    <n v="0"/>
    <n v="0"/>
    <n v="69725170"/>
    <n v="69725170"/>
    <n v="100"/>
    <m/>
    <n v="29.946836999999999"/>
    <n v="29.946836999999999"/>
    <n v="39.778333000000003"/>
    <n v="39.778333000000003"/>
    <n v="0"/>
    <n v="0"/>
    <n v="0"/>
    <n v="0"/>
    <n v="0"/>
    <n v="0"/>
    <n v="69.725170000000006"/>
    <n v="69.725170000000006"/>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5"/>
    <s v="Ejecutar 48 Actividades De Apropiación Del Espacio Por Parte De La Comunidad Así Como Las Actividades De Comunicación Para Difundir La Agenda De Las Actividades De Apropiación"/>
    <n v="1"/>
    <s v="Suma"/>
    <n v="1"/>
    <s v="En ejecucion"/>
    <n v="1"/>
    <n v="6"/>
    <n v="6"/>
    <n v="100"/>
    <n v="12"/>
    <n v="4"/>
    <n v="33.33"/>
    <n v="11"/>
    <n v="0"/>
    <n v="0"/>
    <n v="13"/>
    <n v="0"/>
    <n v="0"/>
    <n v="6"/>
    <n v="0"/>
    <n v="0"/>
    <n v="48"/>
    <n v="10"/>
    <n v="20.83"/>
    <n v="399296369"/>
    <n v="399296369"/>
    <n v="100"/>
    <n v="423678668"/>
    <n v="177835667"/>
    <n v="41.98"/>
    <n v="461000000"/>
    <n v="0"/>
    <n v="0"/>
    <n v="580000000"/>
    <n v="0"/>
    <n v="0"/>
    <n v="80000000"/>
    <n v="0"/>
    <n v="0"/>
    <n v="1943975037"/>
    <n v="577132036"/>
    <n v="29.69"/>
    <m/>
    <n v="399.29636900000003"/>
    <n v="399.29636900000003"/>
    <n v="423.67866800000002"/>
    <n v="177.835667"/>
    <n v="461"/>
    <n v="0"/>
    <n v="580"/>
    <n v="0"/>
    <n v="80"/>
    <n v="0"/>
    <n v="1943.9750370000002"/>
    <n v="577.13203599999997"/>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6"/>
    <s v="Ejecutar 1 Modelo De Colaboración Público Privada"/>
    <n v="1"/>
    <s v="Suma"/>
    <n v="1"/>
    <s v="En ejecucion"/>
    <n v="1"/>
    <n v="0.1"/>
    <n v="0.1"/>
    <n v="100"/>
    <n v="0.3"/>
    <n v="7.0000000000000007E-2"/>
    <n v="23.33"/>
    <n v="0.3"/>
    <n v="0"/>
    <n v="0"/>
    <n v="0.25"/>
    <n v="0"/>
    <n v="0"/>
    <n v="0.05"/>
    <n v="0"/>
    <n v="0"/>
    <n v="1"/>
    <n v="0.17"/>
    <n v="17"/>
    <n v="12732551"/>
    <n v="12732551"/>
    <n v="100"/>
    <n v="147561000"/>
    <n v="147561000"/>
    <n v="100"/>
    <n v="255000000"/>
    <n v="0"/>
    <n v="0"/>
    <n v="403000000"/>
    <n v="0"/>
    <n v="0"/>
    <n v="87000000"/>
    <n v="0"/>
    <n v="0"/>
    <n v="905293551"/>
    <n v="160293551"/>
    <n v="17.71"/>
    <s v="VIGENCIA (a 30/06/2021): ."/>
    <n v="12.732551000000001"/>
    <n v="12.732551000000001"/>
    <n v="147.56100000000001"/>
    <n v="147.56100000000001"/>
    <n v="255"/>
    <n v="0"/>
    <n v="403"/>
    <n v="0"/>
    <n v="87"/>
    <n v="0"/>
    <n v="905.29355099999998"/>
    <n v="160.29355100000001"/>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1"/>
    <s v="Desarrollar 4 Documentos De Caracterización De Las Dinámicas De Oferta Y Demanda Del Ecosistema Creativo Del Centro"/>
    <n v="1"/>
    <s v="Suma"/>
    <n v="1"/>
    <s v="En ejecucion"/>
    <n v="1"/>
    <n v="0.8"/>
    <n v="0.8"/>
    <n v="100"/>
    <n v="2"/>
    <n v="0.2"/>
    <n v="10"/>
    <n v="0.2"/>
    <n v="0"/>
    <n v="0"/>
    <n v="0.8"/>
    <n v="0"/>
    <n v="0"/>
    <n v="0.2"/>
    <n v="0"/>
    <n v="0"/>
    <n v="4"/>
    <n v="1"/>
    <n v="25"/>
    <n v="130526662"/>
    <n v="125708748"/>
    <n v="96.31"/>
    <n v="260006167"/>
    <n v="82433333"/>
    <n v="31.7"/>
    <n v="220000000"/>
    <n v="0"/>
    <n v="0"/>
    <n v="220000000"/>
    <n v="0"/>
    <n v="0"/>
    <n v="120000000"/>
    <n v="0"/>
    <n v="0"/>
    <n v="950532829"/>
    <n v="208142081"/>
    <n v="21.9"/>
    <s v="VIGENCIA (a 30/06/2021): Se registrarà avance en el proximo semestre"/>
    <n v="130.52666199999999"/>
    <n v="125.708748"/>
    <n v="260.006167"/>
    <n v="82.433333000000005"/>
    <n v="220"/>
    <n v="0"/>
    <n v="220"/>
    <n v="0"/>
    <n v="120"/>
    <n v="0"/>
    <n v="950.53282899999999"/>
    <n v="208.14208100000002"/>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2"/>
    <s v="Apoyar Técnicamente El Desarrollo De 4 Procesos Locales En La Economía Cultural Y Creativa Del Centro Y Su Articulación Con Otros Sectores"/>
    <n v="1"/>
    <s v="Suma"/>
    <n v="1"/>
    <s v="En ejecucion"/>
    <n v="1"/>
    <n v="0.8"/>
    <n v="0.8"/>
    <n v="100"/>
    <n v="1"/>
    <n v="0.1"/>
    <n v="10"/>
    <n v="1"/>
    <n v="0"/>
    <n v="0"/>
    <n v="1"/>
    <n v="0"/>
    <n v="0"/>
    <n v="0.2"/>
    <n v="0"/>
    <n v="0"/>
    <n v="4"/>
    <n v="0.9"/>
    <n v="22.5"/>
    <n v="24000000"/>
    <n v="24000000"/>
    <n v="100"/>
    <n v="45500000"/>
    <n v="9000000"/>
    <n v="19.78"/>
    <n v="120000000"/>
    <n v="0"/>
    <n v="0"/>
    <n v="125000000"/>
    <n v="0"/>
    <n v="0"/>
    <n v="175000000"/>
    <n v="0"/>
    <n v="0"/>
    <n v="489500000"/>
    <n v="33000000"/>
    <n v="6.74"/>
    <s v="VIGENCIA (a 30/06/2021): Se registraraà seguimiento durante el segundo semestre de 2021"/>
    <n v="24"/>
    <n v="24"/>
    <n v="45.5"/>
    <n v="9"/>
    <n v="120"/>
    <n v="0"/>
    <n v="125"/>
    <n v="0"/>
    <n v="175"/>
    <n v="0"/>
    <n v="489.5"/>
    <n v="33"/>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367"/>
    <n v="36.700000000000003"/>
    <n v="10"/>
    <n v="400"/>
    <n v="0"/>
    <n v="0"/>
    <n v="400"/>
    <n v="0"/>
    <n v="0"/>
    <n v="240"/>
    <n v="0"/>
    <n v="0"/>
    <n v="1520"/>
    <n v="149.69999999999999"/>
    <n v="9.85"/>
    <n v="124473338"/>
    <n v="124473338"/>
    <n v="100"/>
    <n v="628369667"/>
    <n v="560502333"/>
    <n v="89.2"/>
    <n v="210000000"/>
    <n v="0"/>
    <n v="0"/>
    <n v="240000000"/>
    <n v="0"/>
    <n v="0"/>
    <n v="300000000"/>
    <n v="0"/>
    <n v="0"/>
    <n v="1502843005"/>
    <n v="684975671"/>
    <n v="45.58"/>
    <s v="VIGENCIA (a 30/06/2021): Se registrarà avance en el segundo semestre de 2021"/>
    <n v="124.473338"/>
    <n v="124.473338"/>
    <n v="628.36966700000005"/>
    <n v="560.50233300000002"/>
    <n v="210"/>
    <n v="0"/>
    <n v="240"/>
    <n v="0"/>
    <n v="300"/>
    <n v="0"/>
    <n v="1502.8430050000002"/>
    <n v="684.97567100000003"/>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60000000"/>
    <n v="0"/>
    <n v="0"/>
    <n v="200000000"/>
    <n v="0"/>
    <n v="0"/>
    <n v="225000000"/>
    <n v="0"/>
    <n v="0"/>
    <n v="275000000"/>
    <n v="0"/>
    <n v="0"/>
    <n v="760000000"/>
    <n v="0"/>
    <n v="0"/>
    <s v="VIGENCIA (a 30/06/2021): ."/>
    <n v="0"/>
    <n v="0"/>
    <n v="60"/>
    <n v="0"/>
    <n v="200"/>
    <n v="0"/>
    <n v="225"/>
    <n v="0"/>
    <n v="275"/>
    <n v="0"/>
    <n v="760"/>
    <n v="0"/>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5"/>
    <s v="Apoyar La Realización De 8 Mercados O La Participación De Agentes En Espacios De Circulación O Promoción."/>
    <n v="1"/>
    <s v="Suma"/>
    <n v="1"/>
    <s v="En ejecucion"/>
    <n v="1"/>
    <n v="1"/>
    <n v="1"/>
    <n v="100"/>
    <n v="2"/>
    <n v="0"/>
    <n v="0"/>
    <n v="2"/>
    <n v="0"/>
    <n v="0"/>
    <n v="2"/>
    <n v="0"/>
    <n v="0"/>
    <n v="1"/>
    <n v="0"/>
    <n v="0"/>
    <n v="8"/>
    <n v="1"/>
    <n v="12.5"/>
    <n v="40000000"/>
    <n v="40000000"/>
    <n v="100"/>
    <n v="75500000"/>
    <n v="0"/>
    <n v="0"/>
    <n v="100000000"/>
    <n v="0"/>
    <n v="0"/>
    <n v="100000000"/>
    <n v="0"/>
    <n v="0"/>
    <n v="100000000"/>
    <n v="0"/>
    <n v="0"/>
    <n v="415500000"/>
    <n v="40000000"/>
    <n v="9.6300000000000008"/>
    <s v="VIGENCIA (a 30/06/2021): ."/>
    <n v="40"/>
    <n v="40"/>
    <n v="75.5"/>
    <n v="0"/>
    <n v="100"/>
    <n v="0"/>
    <n v="100"/>
    <n v="0"/>
    <n v="100"/>
    <n v="0"/>
    <n v="415.5"/>
    <n v="40"/>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6"/>
    <s v="Diseñar Y Poner En Marcha 1 Plataforma Digital Que Facilite La Circulación Y Consumo De Los Bienes, Contenidos Y Servicios Ofertados Por Los Actores Culturales Y Creativos Del Centro"/>
    <n v="1"/>
    <s v="Suma"/>
    <n v="1"/>
    <s v="En ejecucion"/>
    <n v="1"/>
    <n v="0"/>
    <n v="0"/>
    <n v="0"/>
    <n v="0.2"/>
    <n v="0"/>
    <n v="0"/>
    <n v="0.3"/>
    <n v="0"/>
    <n v="0"/>
    <n v="0.4"/>
    <n v="0"/>
    <n v="0"/>
    <n v="0.1"/>
    <n v="0"/>
    <n v="0"/>
    <n v="1"/>
    <n v="0"/>
    <n v="0"/>
    <n v="0"/>
    <n v="0"/>
    <n v="0"/>
    <n v="360046833"/>
    <n v="189663667"/>
    <n v="52.68"/>
    <n v="630000000"/>
    <n v="0"/>
    <n v="0"/>
    <n v="630000000"/>
    <n v="0"/>
    <n v="0"/>
    <n v="220000000"/>
    <n v="0"/>
    <n v="0"/>
    <n v="1840046833"/>
    <n v="189663667"/>
    <n v="10.31"/>
    <s v="VIGENCIA (a 30/06/2021): Se registrarà avance durante el segundo semestre de 2021."/>
    <n v="0"/>
    <n v="0"/>
    <n v="360.04683299999999"/>
    <n v="189.663667"/>
    <n v="630"/>
    <n v="0"/>
    <n v="630"/>
    <n v="0"/>
    <n v="220"/>
    <n v="0"/>
    <n v="1840.0468329999999"/>
    <n v="189.663667"/>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7"/>
    <s v="Otorgar 55 Incentivos Económicos A Agentes Del Ecosistema De La Economía Creativa Del Centro"/>
    <n v="1"/>
    <s v="Suma"/>
    <n v="1"/>
    <s v="En ejecucion"/>
    <n v="1"/>
    <n v="35"/>
    <n v="39"/>
    <n v="111.43"/>
    <n v="6"/>
    <n v="6"/>
    <n v="100"/>
    <n v="4"/>
    <n v="0"/>
    <n v="0"/>
    <n v="4"/>
    <n v="0"/>
    <n v="0"/>
    <n v="6"/>
    <n v="0"/>
    <n v="0"/>
    <n v="55"/>
    <n v="45"/>
    <n v="81.819999999999993"/>
    <n v="1835347826"/>
    <n v="1834941409"/>
    <n v="99.98"/>
    <n v="210577333"/>
    <n v="180980000"/>
    <n v="85.94"/>
    <n v="250000000"/>
    <n v="0"/>
    <n v="0"/>
    <n v="260000000"/>
    <n v="0"/>
    <n v="0"/>
    <n v="180000000"/>
    <n v="0"/>
    <n v="0"/>
    <n v="2735925159"/>
    <n v="2015921409"/>
    <n v="73.680000000000007"/>
    <m/>
    <n v="1835.3478259999999"/>
    <n v="1834.941409"/>
    <n v="210.57733300000001"/>
    <n v="180.98"/>
    <n v="250"/>
    <n v="0"/>
    <n v="260"/>
    <n v="0"/>
    <n v="180"/>
    <n v="0"/>
    <n v="2735.9251589999999"/>
    <n v="2015.921409"/>
  </r>
  <r>
    <n v="16"/>
    <s v="Un Nuevo Contrato Social y Ambiental para la Bogotá del Siglo XXI"/>
    <x v="0"/>
    <n v="2021"/>
    <s v="30/06/2021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8"/>
    <s v="Realizar 4 Procesos De Articulación Para Que Los Emprendedores Puedan Acceder A Financiación."/>
    <n v="1"/>
    <s v="Suma"/>
    <n v="1"/>
    <s v="En ejecucion"/>
    <n v="1"/>
    <n v="0"/>
    <n v="0"/>
    <n v="0"/>
    <n v="1"/>
    <n v="0"/>
    <n v="0"/>
    <n v="1"/>
    <n v="0"/>
    <n v="0"/>
    <n v="1"/>
    <n v="0"/>
    <n v="0"/>
    <n v="1"/>
    <n v="0"/>
    <n v="0"/>
    <n v="4"/>
    <n v="0"/>
    <n v="0"/>
    <n v="0"/>
    <n v="0"/>
    <n v="0"/>
    <n v="60000000"/>
    <n v="59750000"/>
    <n v="99.58"/>
    <n v="220000000"/>
    <n v="0"/>
    <n v="0"/>
    <n v="250000000"/>
    <n v="0"/>
    <n v="0"/>
    <n v="230000000"/>
    <n v="0"/>
    <n v="0"/>
    <n v="760000000"/>
    <n v="59750000"/>
    <n v="7.86"/>
    <s v="VIGENCIA (a 30/06/2021): Se registrarà avance en el segundo semestre."/>
    <n v="0"/>
    <n v="0"/>
    <n v="60"/>
    <n v="59.75"/>
    <n v="220"/>
    <n v="0"/>
    <n v="250"/>
    <n v="0"/>
    <n v="230"/>
    <n v="0"/>
    <n v="760"/>
    <n v="59.75"/>
  </r>
  <r>
    <n v="16"/>
    <s v="Un Nuevo Contrato Social y Ambiental para la Bogotá del Siglo XXI"/>
    <x v="0"/>
    <n v="2021"/>
    <s v="30/06/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1"/>
    <s v="Estructurar Y Gestionar 39 Articulaciones Y Alianzas  Estructuradas Y Gestionadas Con Entidades Públicas Y Privadas"/>
    <n v="1"/>
    <s v="Suma"/>
    <n v="1"/>
    <s v="En ejecucion"/>
    <n v="1"/>
    <n v="4"/>
    <n v="4"/>
    <n v="100"/>
    <n v="10"/>
    <n v="4"/>
    <n v="40"/>
    <n v="10"/>
    <n v="0"/>
    <n v="0"/>
    <n v="10"/>
    <n v="0"/>
    <n v="0"/>
    <n v="5"/>
    <n v="0"/>
    <n v="0"/>
    <n v="39"/>
    <n v="8"/>
    <n v="20.51"/>
    <n v="26000000"/>
    <n v="25580118"/>
    <n v="98.38"/>
    <n v="39384582"/>
    <n v="22914000"/>
    <n v="58.18"/>
    <n v="100000000"/>
    <n v="0"/>
    <n v="0"/>
    <n v="120000000"/>
    <n v="0"/>
    <n v="0"/>
    <n v="150000000"/>
    <n v="0"/>
    <n v="0"/>
    <n v="435384582"/>
    <n v="48494118"/>
    <n v="11.14"/>
    <m/>
    <n v="26"/>
    <n v="25.580117999999999"/>
    <n v="39.384582000000002"/>
    <n v="22.914000000000001"/>
    <n v="100"/>
    <n v="0"/>
    <n v="120"/>
    <n v="0"/>
    <n v="150"/>
    <n v="0"/>
    <n v="435.38458200000002"/>
    <n v="48.494118"/>
  </r>
  <r>
    <n v="16"/>
    <s v="Un Nuevo Contrato Social y Ambiental para la Bogotá del Siglo XXI"/>
    <x v="0"/>
    <n v="2021"/>
    <s v="30/06/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2"/>
    <s v="Desarrollar 148 Actividades De Intervención En Cultura Ciudadana"/>
    <n v="1"/>
    <s v="Suma"/>
    <n v="1"/>
    <s v="En ejecucion"/>
    <n v="1"/>
    <n v="14"/>
    <n v="14"/>
    <n v="100"/>
    <n v="40"/>
    <n v="22"/>
    <n v="55"/>
    <n v="40"/>
    <n v="0"/>
    <n v="0"/>
    <n v="40"/>
    <n v="0"/>
    <n v="0"/>
    <n v="14"/>
    <n v="0"/>
    <n v="0"/>
    <n v="148"/>
    <n v="36"/>
    <n v="24.32"/>
    <n v="367000000"/>
    <n v="366606962"/>
    <n v="99.89"/>
    <n v="405356218"/>
    <n v="143630172"/>
    <n v="35.43"/>
    <n v="362000000"/>
    <n v="0"/>
    <n v="0"/>
    <n v="454343000"/>
    <n v="0"/>
    <n v="0"/>
    <n v="1142657000"/>
    <n v="0"/>
    <n v="0"/>
    <n v="2731356218"/>
    <n v="510237134"/>
    <n v="18.68"/>
    <m/>
    <n v="367"/>
    <n v="366.60696200000001"/>
    <n v="405.35621800000001"/>
    <n v="143.63017199999999"/>
    <n v="362"/>
    <n v="0"/>
    <n v="454.34300000000002"/>
    <n v="0"/>
    <n v="1142.6569999999999"/>
    <n v="0"/>
    <n v="2731.3562179999999"/>
    <n v="510.23713399999997"/>
  </r>
  <r>
    <n v="16"/>
    <s v="Un Nuevo Contrato Social y Ambiental para la Bogotá del Siglo XXI"/>
    <x v="0"/>
    <n v="2021"/>
    <s v="30/06/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3"/>
    <s v="Elaborar 1 Guión Museográfico"/>
    <n v="1"/>
    <s v="Suma"/>
    <n v="1"/>
    <s v="En ejecucion"/>
    <n v="1"/>
    <n v="0"/>
    <n v="0"/>
    <n v="0"/>
    <n v="0.33"/>
    <n v="0.16"/>
    <n v="48.48"/>
    <n v="0.34"/>
    <n v="0"/>
    <n v="0"/>
    <n v="0.33"/>
    <n v="0"/>
    <n v="0"/>
    <n v="0"/>
    <n v="0"/>
    <n v="0"/>
    <n v="1"/>
    <n v="0.16"/>
    <n v="16"/>
    <n v="0"/>
    <n v="0"/>
    <n v="0"/>
    <n v="56245780"/>
    <n v="33792000"/>
    <n v="60.07"/>
    <n v="60000000"/>
    <n v="0"/>
    <n v="0"/>
    <n v="60000000"/>
    <n v="0"/>
    <n v="0"/>
    <n v="0"/>
    <n v="0"/>
    <n v="0"/>
    <n v="176245780"/>
    <n v="33792000"/>
    <n v="19.170000000000002"/>
    <m/>
    <n v="0"/>
    <n v="0"/>
    <n v="56.245780000000003"/>
    <n v="33.792000000000002"/>
    <n v="60"/>
    <n v="0"/>
    <n v="60"/>
    <n v="0"/>
    <n v="0"/>
    <n v="0"/>
    <n v="176.24578"/>
    <n v="33.792000000000002"/>
  </r>
  <r>
    <n v="16"/>
    <s v="Un Nuevo Contrato Social y Ambiental para la Bogotá del Siglo XXI"/>
    <x v="0"/>
    <n v="2021"/>
    <s v="30/06/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4"/>
    <s v="Diseñar 1 Modelo De Operación"/>
    <n v="1"/>
    <s v="Suma"/>
    <n v="1"/>
    <s v="En ejecucion"/>
    <n v="1"/>
    <n v="0"/>
    <n v="0"/>
    <n v="0"/>
    <n v="0.3"/>
    <n v="0.17"/>
    <n v="56.67"/>
    <n v="0.3"/>
    <n v="0"/>
    <n v="0"/>
    <n v="0.3"/>
    <n v="0"/>
    <n v="0"/>
    <n v="0.1"/>
    <n v="0"/>
    <n v="0"/>
    <n v="1"/>
    <n v="0.17"/>
    <n v="17"/>
    <n v="0"/>
    <n v="0"/>
    <n v="0"/>
    <n v="56245780"/>
    <n v="33792000"/>
    <n v="60.07"/>
    <n v="60000000"/>
    <n v="0"/>
    <n v="0"/>
    <n v="60000000"/>
    <n v="0"/>
    <n v="0"/>
    <n v="60000000"/>
    <n v="0"/>
    <n v="0"/>
    <n v="236245780"/>
    <n v="33792000"/>
    <n v="14.3"/>
    <m/>
    <n v="0"/>
    <n v="0"/>
    <n v="56.245780000000003"/>
    <n v="33.792000000000002"/>
    <n v="60"/>
    <n v="0"/>
    <n v="60"/>
    <n v="0"/>
    <n v="60"/>
    <n v="0"/>
    <n v="236.24578"/>
    <n v="33.792000000000002"/>
  </r>
  <r>
    <n v="16"/>
    <s v="Un Nuevo Contrato Social y Ambiental para la Bogotá del Siglo XXI"/>
    <x v="0"/>
    <n v="2021"/>
    <s v="30/06/2021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5"/>
    <s v="Desarrollar 45 Actividades De Visibilización Del Territorio Del Antiguo Bronx"/>
    <n v="1"/>
    <s v="Suma"/>
    <n v="1"/>
    <s v="En ejecucion"/>
    <n v="1"/>
    <n v="5"/>
    <n v="5"/>
    <n v="100"/>
    <n v="11"/>
    <n v="10"/>
    <n v="90.91"/>
    <n v="12"/>
    <n v="0"/>
    <n v="0"/>
    <n v="12"/>
    <n v="0"/>
    <n v="0"/>
    <n v="5"/>
    <n v="0"/>
    <n v="0"/>
    <n v="45"/>
    <n v="15"/>
    <n v="33.33"/>
    <n v="40000000"/>
    <n v="39996762"/>
    <n v="100"/>
    <n v="42767640"/>
    <n v="26160000"/>
    <n v="61.16"/>
    <n v="118000000"/>
    <n v="0"/>
    <n v="0"/>
    <n v="110000000"/>
    <n v="0"/>
    <n v="0"/>
    <n v="110000000"/>
    <n v="0"/>
    <n v="0"/>
    <n v="420767640"/>
    <n v="66156762"/>
    <n v="15.72"/>
    <m/>
    <n v="40"/>
    <n v="39.996761999999997"/>
    <n v="42.76764"/>
    <n v="26.16"/>
    <n v="118"/>
    <n v="0"/>
    <n v="110"/>
    <n v="0"/>
    <n v="110"/>
    <n v="0"/>
    <n v="420.76764000000003"/>
    <n v="66.156762000000001"/>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1"/>
    <s v="Dotar 75 Puestos De Trabajo Acorde A Estándares Determinados En Los Estudios Y Diseños"/>
    <n v="1"/>
    <s v="Suma"/>
    <n v="1"/>
    <s v="En ejecucion"/>
    <n v="1"/>
    <n v="0"/>
    <n v="0"/>
    <n v="0"/>
    <n v="0"/>
    <n v="0"/>
    <n v="0"/>
    <n v="60"/>
    <n v="0"/>
    <n v="0"/>
    <n v="15"/>
    <n v="0"/>
    <n v="0"/>
    <n v="0"/>
    <n v="0"/>
    <n v="0"/>
    <n v="75"/>
    <n v="0"/>
    <n v="0"/>
    <n v="0"/>
    <n v="0"/>
    <n v="0"/>
    <n v="0"/>
    <n v="0"/>
    <n v="0"/>
    <n v="538864497"/>
    <n v="0"/>
    <n v="0"/>
    <n v="307864497"/>
    <n v="0"/>
    <n v="0"/>
    <n v="0"/>
    <n v="0"/>
    <n v="0"/>
    <n v="846728994"/>
    <n v="0"/>
    <n v="0"/>
    <m/>
    <n v="0"/>
    <n v="0"/>
    <n v="0"/>
    <n v="0"/>
    <n v="538.86449700000003"/>
    <n v="0"/>
    <n v="307.86449699999997"/>
    <n v="0"/>
    <n v="0"/>
    <n v="0"/>
    <n v="846.72899400000006"/>
    <n v="0"/>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2"/>
    <s v="Efectuar El 90 % De Las Actividades De Manteminiento, Dotación De Elementos, Adecuaciones Y Apoyo Para La Conservación De La Infraestructura Y Bienes"/>
    <n v="2"/>
    <s v="Constante"/>
    <n v="1"/>
    <s v="En ejecucion"/>
    <n v="1"/>
    <n v="90"/>
    <n v="90"/>
    <n v="100"/>
    <n v="90"/>
    <n v="50"/>
    <n v="55.56"/>
    <n v="90"/>
    <n v="0"/>
    <n v="0"/>
    <n v="90"/>
    <n v="0"/>
    <n v="0"/>
    <n v="90"/>
    <n v="0"/>
    <n v="0"/>
    <s v="N/A"/>
    <s v="N/A"/>
    <s v="N/A"/>
    <n v="101571376"/>
    <n v="101571376"/>
    <n v="100"/>
    <n v="113494000"/>
    <n v="39869654"/>
    <n v="35.130000000000003"/>
    <n v="145000000"/>
    <n v="0"/>
    <n v="0"/>
    <n v="140000000"/>
    <n v="0"/>
    <n v="0"/>
    <n v="140000000"/>
    <n v="0"/>
    <n v="0"/>
    <n v="640065376"/>
    <n v="141441030"/>
    <n v="22.1"/>
    <m/>
    <n v="101.571376"/>
    <n v="101.571376"/>
    <n v="113.494"/>
    <n v="39.869653999999997"/>
    <n v="145"/>
    <n v="0"/>
    <n v="140"/>
    <n v="0"/>
    <n v="140"/>
    <n v="0"/>
    <n v="640.06537600000001"/>
    <n v="141.44103000000001"/>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3"/>
    <s v="Implementar El 90 % De La Política De Gobierno Digital"/>
    <n v="1"/>
    <s v="Suma"/>
    <n v="1"/>
    <s v="En ejecucion"/>
    <n v="1"/>
    <n v="10"/>
    <n v="10"/>
    <n v="100"/>
    <n v="25"/>
    <n v="11.7"/>
    <n v="46.8"/>
    <n v="30"/>
    <n v="0"/>
    <n v="0"/>
    <n v="20"/>
    <n v="0"/>
    <n v="0"/>
    <n v="5"/>
    <n v="0"/>
    <n v="0"/>
    <n v="90"/>
    <n v="21.7"/>
    <n v="24.11"/>
    <n v="79604562"/>
    <n v="79604562"/>
    <n v="100"/>
    <n v="198463500"/>
    <n v="115912447"/>
    <n v="58.4"/>
    <n v="100000000"/>
    <n v="0"/>
    <n v="0"/>
    <n v="100000000"/>
    <n v="0"/>
    <n v="0"/>
    <n v="80000000"/>
    <n v="0"/>
    <n v="0"/>
    <n v="558068062"/>
    <n v="195517009"/>
    <n v="35.03"/>
    <m/>
    <n v="79.604562000000001"/>
    <n v="79.604562000000001"/>
    <n v="198.46350000000001"/>
    <n v="115.912447"/>
    <n v="100"/>
    <n v="0"/>
    <n v="100"/>
    <n v="0"/>
    <n v="80"/>
    <n v="0"/>
    <n v="558.06806200000005"/>
    <n v="195.517009"/>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4"/>
    <s v="Adquirir El 100 % De Bienes Y Servicios  Relacionados Con Infraestructura Tecnológica De La Entidad."/>
    <n v="2"/>
    <s v="Constante"/>
    <n v="1"/>
    <s v="En ejecucion"/>
    <n v="1"/>
    <n v="100"/>
    <n v="100"/>
    <n v="100"/>
    <n v="100"/>
    <n v="66.7"/>
    <n v="66.7"/>
    <n v="100"/>
    <n v="0"/>
    <n v="0"/>
    <n v="100"/>
    <n v="0"/>
    <n v="0"/>
    <n v="100"/>
    <n v="0"/>
    <n v="0"/>
    <s v="N/A"/>
    <s v="N/A"/>
    <s v="N/A"/>
    <n v="765754685"/>
    <n v="765754685"/>
    <n v="100"/>
    <n v="32250000"/>
    <n v="29250000"/>
    <n v="90.7"/>
    <n v="200000000"/>
    <n v="0"/>
    <n v="0"/>
    <n v="200000000"/>
    <n v="0"/>
    <n v="0"/>
    <n v="130800673"/>
    <n v="0"/>
    <n v="0"/>
    <n v="1328805358"/>
    <n v="795004685"/>
    <n v="59.83"/>
    <m/>
    <n v="765.75468499999999"/>
    <n v="765.75468499999999"/>
    <n v="32.25"/>
    <n v="29.25"/>
    <n v="200"/>
    <n v="0"/>
    <n v="200"/>
    <n v="0"/>
    <n v="130.80067299999999"/>
    <n v="0"/>
    <n v="1328.8053579999998"/>
    <n v="795.00468499999999"/>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m/>
    <n v="0"/>
    <n v="0"/>
    <n v="0"/>
    <n v="0"/>
    <n v="460"/>
    <n v="0"/>
    <n v="125"/>
    <n v="0"/>
    <n v="0"/>
    <n v="0"/>
    <n v="585"/>
    <n v="0"/>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6"/>
    <s v="Ejecutar El 100 % De Las Actividades  Del Plan De Trabajo Para La Implementación De Las Políticas De Gestión Y Desempeño Articulado Con El Sistema De Gestión."/>
    <n v="1"/>
    <s v="Suma"/>
    <n v="1"/>
    <s v="En ejecucion"/>
    <n v="1"/>
    <n v="10"/>
    <n v="9.24"/>
    <n v="92.4"/>
    <n v="30.76"/>
    <n v="14.15"/>
    <n v="46"/>
    <n v="30"/>
    <n v="0"/>
    <n v="0"/>
    <n v="20"/>
    <n v="0"/>
    <n v="0"/>
    <n v="10"/>
    <n v="0"/>
    <n v="0"/>
    <n v="100"/>
    <n v="23.39"/>
    <n v="23.39"/>
    <n v="441845049"/>
    <n v="441740486"/>
    <n v="99.98"/>
    <n v="1604141500"/>
    <n v="1458189900"/>
    <n v="90.9"/>
    <n v="770391539"/>
    <n v="0"/>
    <n v="0"/>
    <n v="961207200"/>
    <n v="0"/>
    <n v="0"/>
    <n v="585000000"/>
    <n v="0"/>
    <n v="0"/>
    <n v="4362585288"/>
    <n v="1899930386"/>
    <n v="43.55"/>
    <m/>
    <n v="441.84504900000002"/>
    <n v="441.74048599999998"/>
    <n v="1604.1415"/>
    <n v="1458.1899000000001"/>
    <n v="770.39153899999997"/>
    <n v="0"/>
    <n v="961.20719999999994"/>
    <n v="0"/>
    <n v="585"/>
    <n v="0"/>
    <n v="4362.5852880000002"/>
    <n v="1899.930386"/>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7"/>
    <s v="Implementar Al 100 % De La Estrategia De Comunicaciones  Que Garantice El Posicionamiento De La Imagen Institucional De La Entidad."/>
    <n v="1"/>
    <s v="Suma"/>
    <n v="1"/>
    <s v="En ejecucion"/>
    <n v="1"/>
    <n v="10"/>
    <n v="10"/>
    <n v="100"/>
    <n v="25"/>
    <n v="16.66"/>
    <n v="66.64"/>
    <n v="25"/>
    <n v="0"/>
    <n v="0"/>
    <n v="30"/>
    <n v="0"/>
    <n v="0"/>
    <n v="10"/>
    <n v="0"/>
    <n v="0"/>
    <n v="100"/>
    <n v="26.66"/>
    <n v="26.66"/>
    <n v="18023655"/>
    <n v="18023655"/>
    <n v="100"/>
    <n v="124219136"/>
    <n v="124219136"/>
    <n v="100"/>
    <n v="74608461"/>
    <n v="0"/>
    <n v="0"/>
    <n v="76792800"/>
    <n v="0"/>
    <n v="0"/>
    <n v="35000000"/>
    <n v="0"/>
    <n v="0"/>
    <n v="328644052"/>
    <n v="142242791"/>
    <n v="43.28"/>
    <m/>
    <n v="18.023655000000002"/>
    <n v="18.023655000000002"/>
    <n v="124.21913600000001"/>
    <n v="124.21913600000001"/>
    <n v="74.608461000000005"/>
    <n v="0"/>
    <n v="76.7928"/>
    <n v="0"/>
    <n v="35"/>
    <n v="0"/>
    <n v="328.64405199999999"/>
    <n v="142.24279100000001"/>
  </r>
  <r>
    <n v="16"/>
    <s v="Un Nuevo Contrato Social y Ambiental para la Bogotá del Siglo XXI"/>
    <x v="0"/>
    <n v="2021"/>
    <s v="30/06/2021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8"/>
    <s v="Generar 200 Contenidos Audiovisuales Para La Promoción Del Centro, A Través De Alianzas Interinstitucionales Con Medios De Comunicación De La Ciudad."/>
    <n v="1"/>
    <s v="Suma"/>
    <n v="1"/>
    <s v="En ejecucion"/>
    <n v="1"/>
    <n v="70"/>
    <n v="70"/>
    <n v="100"/>
    <n v="30"/>
    <n v="0"/>
    <n v="0"/>
    <n v="40"/>
    <n v="0"/>
    <n v="0"/>
    <n v="40"/>
    <n v="0"/>
    <n v="0"/>
    <n v="20"/>
    <n v="0"/>
    <n v="0"/>
    <n v="200"/>
    <n v="70"/>
    <n v="35"/>
    <n v="415000000"/>
    <n v="414925600"/>
    <n v="99.98"/>
    <n v="377431864"/>
    <n v="145808264"/>
    <n v="38.630000000000003"/>
    <n v="450000000"/>
    <n v="0"/>
    <n v="0"/>
    <n v="450000000"/>
    <n v="0"/>
    <n v="0"/>
    <n v="220000000"/>
    <n v="0"/>
    <n v="0"/>
    <n v="1912431864"/>
    <n v="560733864"/>
    <n v="29.32"/>
    <s v="VIGENCIA (a 30/06/2021): Se registrarà avance en el segundo semestre de 2021"/>
    <n v="415"/>
    <n v="414.92559999999997"/>
    <n v="377.43186400000002"/>
    <n v="145.80826400000001"/>
    <n v="450"/>
    <n v="0"/>
    <n v="450"/>
    <n v="0"/>
    <n v="220"/>
    <n v="0"/>
    <n v="1912.4318640000001"/>
    <n v="560.73386400000004"/>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8"/>
    <n v="2"/>
    <s v="Beneficiar 84831 Personas Mediante Procesos De Formación Musical"/>
    <n v="1"/>
    <s v="Suma"/>
    <n v="1"/>
    <s v="En ejecucion"/>
    <n v="1"/>
    <n v="25876"/>
    <n v="28213"/>
    <n v="109.03"/>
    <n v="24562"/>
    <n v="20998"/>
    <n v="85.49"/>
    <n v="11787"/>
    <n v="0"/>
    <n v="0"/>
    <n v="11737"/>
    <n v="0"/>
    <n v="0"/>
    <n v="10869"/>
    <n v="0"/>
    <n v="0"/>
    <n v="84831"/>
    <n v="49211"/>
    <n v="58.01"/>
    <n v="12497699961"/>
    <n v="12434965095"/>
    <n v="99.5"/>
    <n v="15852107000"/>
    <n v="13174813855"/>
    <n v="83.11"/>
    <n v="13776280349"/>
    <n v="0"/>
    <n v="0"/>
    <n v="10432073024"/>
    <n v="0"/>
    <n v="0"/>
    <n v="12639022793"/>
    <n v="0"/>
    <n v="0"/>
    <n v="65197183127"/>
    <n v="25609778950"/>
    <n v="39.28"/>
    <s v="VIGENCIA (a 30/06/2021): NNAJ atendidos en las 20 localidades de la ciudad en el segundo trimestre de 2021 entre centros de formacion local y centros de formacion escolar"/>
    <n v="12497.699961"/>
    <n v="12434.965095"/>
    <n v="15852.107"/>
    <n v="13174.813855"/>
    <n v="13776.280349000001"/>
    <n v="0"/>
    <n v="10432.073023999999"/>
    <n v="0"/>
    <n v="12639.022793"/>
    <n v="0"/>
    <n v="65197.183126999997"/>
    <n v="25609.77895"/>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8"/>
    <n v="3"/>
    <s v="Capacitar 1264 Músicos Y Docentes En Música Para Brindar Posibilidades De Desarrollo Laboral"/>
    <n v="1"/>
    <s v="Suma"/>
    <n v="1"/>
    <s v="En ejecucion"/>
    <n v="1"/>
    <n v="364"/>
    <n v="384"/>
    <n v="105.49"/>
    <n v="320"/>
    <n v="386"/>
    <n v="120.63"/>
    <n v="173"/>
    <n v="0"/>
    <n v="0"/>
    <n v="179"/>
    <n v="0"/>
    <n v="0"/>
    <n v="228"/>
    <n v="0"/>
    <n v="0"/>
    <n v="1264"/>
    <n v="770"/>
    <n v="60.92"/>
    <n v="53100000"/>
    <n v="22624280"/>
    <n v="42.6"/>
    <n v="106383000"/>
    <n v="12600000"/>
    <n v="11.84"/>
    <n v="27526356"/>
    <n v="0"/>
    <n v="0"/>
    <n v="20844303"/>
    <n v="0"/>
    <n v="0"/>
    <n v="24952664"/>
    <n v="0"/>
    <n v="0"/>
    <n v="232806323"/>
    <n v="35224280"/>
    <n v="15.13"/>
    <s v="VIGENCIA (a 30/06/2021): La capacitacion de estos artistas formadores se realizó en el mes de junio y contó con un total de 386 participantes."/>
    <n v="53.1"/>
    <n v="22.624279999999999"/>
    <n v="106.383"/>
    <n v="12.6"/>
    <n v="27.526356"/>
    <n v="0"/>
    <n v="20.844303"/>
    <n v="0"/>
    <n v="24.952663999999999"/>
    <n v="0"/>
    <n v="232.80632299999999"/>
    <n v="35.22428"/>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8"/>
    <n v="4"/>
    <s v="Realizar 7 Documentos De Investigación, Creación  O Memoria Musical"/>
    <n v="1"/>
    <s v="Suma"/>
    <n v="1"/>
    <s v="En ejecucion"/>
    <n v="1"/>
    <n v="1"/>
    <n v="1"/>
    <n v="100"/>
    <n v="2"/>
    <n v="0"/>
    <n v="0"/>
    <n v="2"/>
    <n v="0"/>
    <n v="0"/>
    <n v="1"/>
    <n v="0"/>
    <n v="0"/>
    <n v="1"/>
    <n v="0"/>
    <n v="0"/>
    <n v="7"/>
    <n v="1"/>
    <n v="14.29"/>
    <n v="50000000"/>
    <n v="50000000"/>
    <n v="100"/>
    <n v="54828000"/>
    <n v="25692000"/>
    <n v="46.85"/>
    <n v="55052712"/>
    <n v="0"/>
    <n v="0"/>
    <n v="41688605"/>
    <n v="0"/>
    <n v="0"/>
    <n v="49905328"/>
    <n v="0"/>
    <n v="0"/>
    <n v="251474645"/>
    <n v="75692000"/>
    <n v="30.1"/>
    <s v="VIGENCIA (a 30/06/2021): Dado que el primer documento de investigacion sera presentado en el mes de julio, no se alcanza a reportar dicha investigacion por ende el cumplimiento de esta meta se realizará entre tercer y cuarto trimestre de 2021"/>
    <n v="50"/>
    <n v="50"/>
    <n v="54.828000000000003"/>
    <n v="25.692"/>
    <n v="55.052712"/>
    <n v="0"/>
    <n v="41.688605000000003"/>
    <n v="0"/>
    <n v="49.905327999999997"/>
    <n v="0"/>
    <n v="251.47464500000001"/>
    <n v="75.692000000000007"/>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8"/>
    <n v="5"/>
    <s v="Circular 1300 Producciones Musicales Resultado De Los Procesos De Formación Musical"/>
    <n v="1"/>
    <s v="Suma"/>
    <n v="1"/>
    <s v="En ejecucion"/>
    <n v="1"/>
    <n v="210"/>
    <n v="514"/>
    <n v="244.76"/>
    <n v="240"/>
    <n v="98"/>
    <n v="40.83"/>
    <n v="300"/>
    <n v="0"/>
    <n v="0"/>
    <n v="300"/>
    <n v="0"/>
    <n v="0"/>
    <n v="250"/>
    <n v="0"/>
    <n v="0"/>
    <n v="1300"/>
    <n v="612"/>
    <n v="47.08"/>
    <n v="107708747"/>
    <n v="50105888"/>
    <n v="46.52"/>
    <n v="555754000"/>
    <n v="50050000"/>
    <n v="9.01"/>
    <n v="133897942"/>
    <n v="0"/>
    <n v="0"/>
    <n v="101394068"/>
    <n v="0"/>
    <n v="0"/>
    <n v="121378593"/>
    <n v="0"/>
    <n v="0"/>
    <n v="1020133350"/>
    <n v="100155888"/>
    <n v="9.82"/>
    <s v="VIGENCIA (a 30/06/2021): Debido a que estas producciones son fruto de los procesos de formacion musical los cuales estan en su etapa de inicio el fuerte de presentaciones sera entregado y reportado entre el tercer y cuarto trimestre del 2021"/>
    <n v="107.708747"/>
    <n v="50.105888"/>
    <n v="555.75400000000002"/>
    <n v="50.05"/>
    <n v="133.897942"/>
    <n v="0"/>
    <n v="101.394068"/>
    <n v="0"/>
    <n v="121.378593"/>
    <n v="0"/>
    <n v="1020.1333500000002"/>
    <n v="100.155888"/>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7"/>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0"/>
    <n v="0"/>
    <n v="0.3"/>
    <n v="0"/>
    <n v="0"/>
    <n v="0.2"/>
    <n v="0"/>
    <n v="0"/>
    <n v="0.1"/>
    <n v="0"/>
    <n v="0"/>
    <n v="1"/>
    <n v="0.1"/>
    <n v="10"/>
    <n v="70000000"/>
    <n v="40542913"/>
    <n v="57.91"/>
    <n v="87502690"/>
    <n v="87502690"/>
    <n v="100"/>
    <n v="229500000"/>
    <n v="0"/>
    <n v="0"/>
    <n v="273000000"/>
    <n v="0"/>
    <n v="0"/>
    <n v="126920250"/>
    <n v="0"/>
    <n v="0"/>
    <n v="786922940"/>
    <n v="128045603"/>
    <n v="16.27"/>
    <s v="VIGENCIA (a 30/06/2021): El 30% programado para este año sera presentado en el 4 trimestre del 2021 sin embargo para este segundo trimestre se entrega un planteamiento arquitectonico y cuya evidencia fisica y magnetica reposa en las instalaciones de la OFB"/>
    <n v="70"/>
    <n v="40.542912999999999"/>
    <n v="87.502690000000001"/>
    <n v="87.502690000000001"/>
    <n v="229.5"/>
    <n v="0"/>
    <n v="273"/>
    <n v="0"/>
    <n v="126.92025"/>
    <n v="0"/>
    <n v="786.92294000000004"/>
    <n v="128.045603"/>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7"/>
    <n v="3"/>
    <s v="Acompañar 1 Diseño Arquitectonico En Equipamiento Fenicia"/>
    <n v="2"/>
    <s v="Constante"/>
    <n v="1"/>
    <s v="En ejecucion"/>
    <n v="1"/>
    <n v="1"/>
    <n v="0"/>
    <n v="0"/>
    <n v="1"/>
    <n v="1"/>
    <n v="100"/>
    <n v="1"/>
    <n v="0"/>
    <n v="0"/>
    <n v="1"/>
    <n v="0"/>
    <n v="0"/>
    <n v="1"/>
    <n v="0"/>
    <n v="0"/>
    <s v="N/A"/>
    <s v="N/A"/>
    <s v="N/A"/>
    <n v="0"/>
    <n v="0"/>
    <n v="0"/>
    <n v="3143310"/>
    <n v="0"/>
    <n v="0"/>
    <n v="76500000"/>
    <n v="0"/>
    <n v="0"/>
    <n v="91000000"/>
    <n v="0"/>
    <n v="0"/>
    <n v="71763837"/>
    <n v="0"/>
    <n v="0"/>
    <n v="242407147"/>
    <n v="0"/>
    <n v="0"/>
    <s v="VIGENCIA (a 30/06/2021): en acompañamiento a este diseño arquitectonico en el segundo  trimestre de 2021 se entrega un esquema de equipamiento el cual reposa en las instalaciones de la OFB la evidencia"/>
    <n v="0"/>
    <n v="0"/>
    <n v="3.14331"/>
    <n v="0"/>
    <n v="76.5"/>
    <n v="0"/>
    <n v="91"/>
    <n v="0"/>
    <n v="71.763836999999995"/>
    <n v="0"/>
    <n v="242.40714699999998"/>
    <n v="0"/>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7"/>
    <n v="1"/>
    <s v="Mantener, Mejorar Y Dotar 2 Numero De Equipamientos Mantener, Mejorar Y Dotar Los Dos Equipamientos De La Ofb"/>
    <n v="2"/>
    <s v="Constante"/>
    <n v="1"/>
    <s v="En ejecucion"/>
    <n v="1"/>
    <n v="2"/>
    <n v="2"/>
    <n v="100"/>
    <n v="2"/>
    <n v="2"/>
    <n v="100"/>
    <n v="2"/>
    <n v="0"/>
    <n v="0"/>
    <n v="2"/>
    <n v="0"/>
    <n v="0"/>
    <n v="2"/>
    <n v="0"/>
    <n v="0"/>
    <s v="N/A"/>
    <s v="N/A"/>
    <s v="N/A"/>
    <n v="70780671"/>
    <n v="53941973"/>
    <n v="76.209999999999994"/>
    <n v="217882000"/>
    <n v="36574360"/>
    <n v="16.78"/>
    <n v="179000000"/>
    <n v="0"/>
    <n v="0"/>
    <n v="192000000"/>
    <n v="0"/>
    <n v="0"/>
    <n v="113327829"/>
    <n v="0"/>
    <n v="0"/>
    <n v="772990500"/>
    <n v="90516333"/>
    <n v="11.71"/>
    <s v="VIGENCIA (a 30/06/2021): Esta meta visualiza el mantenimiento constante de los dos equipamientos culturales a cargo de la OFB que son SALA OTTO DE GREIFF  Y EL TEATRO TALLER FILARMÓNICO"/>
    <n v="70.780670999999998"/>
    <n v="53.941972999999997"/>
    <n v="217.88200000000001"/>
    <n v="36.574359999999999"/>
    <n v="179"/>
    <n v="0"/>
    <n v="192"/>
    <n v="0"/>
    <n v="113.32782899999999"/>
    <n v="0"/>
    <n v="772.9905"/>
    <n v="90.516333000000003"/>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7"/>
    <n v="2"/>
    <s v="Suscribir 5 Numero De Convenios"/>
    <n v="1"/>
    <s v="Suma"/>
    <n v="1"/>
    <s v="En ejecucion"/>
    <n v="1"/>
    <n v="0"/>
    <n v="0"/>
    <n v="0"/>
    <n v="1"/>
    <n v="0"/>
    <n v="0"/>
    <n v="1"/>
    <n v="0"/>
    <n v="0"/>
    <n v="2"/>
    <n v="0"/>
    <n v="0"/>
    <n v="1"/>
    <n v="0"/>
    <n v="0"/>
    <n v="5"/>
    <n v="0"/>
    <n v="0"/>
    <n v="0"/>
    <n v="0"/>
    <n v="0"/>
    <n v="5000000"/>
    <n v="0"/>
    <n v="0"/>
    <n v="6000000"/>
    <n v="0"/>
    <n v="0"/>
    <n v="6267999"/>
    <n v="0"/>
    <n v="0"/>
    <n v="6267199"/>
    <n v="0"/>
    <n v="0"/>
    <n v="23535198"/>
    <n v="0"/>
    <n v="0"/>
    <s v="VIGENCIA (a 30/06/2021): El convenio a suscrbirise sera presentado entre el tercer y cuarto trimestre del año 2021"/>
    <n v="0"/>
    <n v="0"/>
    <n v="5"/>
    <n v="0"/>
    <n v="6"/>
    <n v="0"/>
    <n v="6.2679989999999997"/>
    <n v="0"/>
    <n v="6.2671989999999997"/>
    <n v="0"/>
    <n v="23.535198000000001"/>
    <n v="0"/>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0"/>
    <n v="2"/>
    <s v="Realizar 5 Número Convenios Con Entes Culturales"/>
    <n v="1"/>
    <s v="Suma"/>
    <n v="1"/>
    <s v="En ejecucion"/>
    <n v="1"/>
    <n v="1"/>
    <n v="0"/>
    <n v="0"/>
    <n v="1"/>
    <n v="1"/>
    <n v="100"/>
    <n v="1"/>
    <n v="0"/>
    <n v="0"/>
    <n v="1"/>
    <n v="0"/>
    <n v="0"/>
    <n v="2"/>
    <n v="0"/>
    <n v="0"/>
    <n v="5"/>
    <n v="1"/>
    <n v="20"/>
    <n v="633452482"/>
    <n v="0"/>
    <n v="0"/>
    <n v="464410696"/>
    <n v="464410696"/>
    <n v="100"/>
    <n v="18067299"/>
    <n v="0"/>
    <n v="0"/>
    <n v="16536105"/>
    <n v="0"/>
    <n v="0"/>
    <n v="23075250"/>
    <n v="0"/>
    <n v="0"/>
    <n v="1155541832"/>
    <n v="464410696"/>
    <n v="40.19"/>
    <s v="VIGENCIA (a 30/06/2021): se firma convenio con fecha de 31 de marzo de 2021 con la fundacion salvi festival en el marco de la participacion de la OFB en el festival internacional de musica en cartagena que se celebrará durante el 30 de junio de 2021 y el 5 de julio de 2021"/>
    <n v="633.45248200000003"/>
    <n v="0"/>
    <n v="464.41069599999997"/>
    <n v="464.41069599999997"/>
    <n v="18.067298999999998"/>
    <n v="0"/>
    <n v="16.536104999999999"/>
    <n v="0"/>
    <n v="23.07525"/>
    <n v="0"/>
    <n v="1155.5418320000001"/>
    <n v="464.41069599999997"/>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0"/>
    <n v="3"/>
    <s v="Realizar 1200 Número De Eventos De Promoción Articulados Con Grupos Poblacionales Y/O Territorios."/>
    <n v="1"/>
    <s v="Suma"/>
    <n v="1"/>
    <s v="En ejecucion"/>
    <n v="1"/>
    <n v="120"/>
    <n v="175"/>
    <n v="145.83000000000001"/>
    <n v="320"/>
    <n v="131"/>
    <n v="40.94"/>
    <n v="320"/>
    <n v="0"/>
    <n v="0"/>
    <n v="320"/>
    <n v="0"/>
    <n v="0"/>
    <n v="120"/>
    <n v="0"/>
    <n v="0"/>
    <n v="1200"/>
    <n v="306"/>
    <n v="25.5"/>
    <n v="8070975596"/>
    <n v="6130143830"/>
    <n v="75.95"/>
    <n v="7741972304"/>
    <n v="5202904923"/>
    <n v="67.2"/>
    <n v="7992716538"/>
    <n v="0"/>
    <n v="0"/>
    <n v="7315337859"/>
    <n v="0"/>
    <n v="0"/>
    <n v="9022968982"/>
    <n v="0"/>
    <n v="0"/>
    <n v="40143971279"/>
    <n v="11333048753"/>
    <n v="28.23"/>
    <s v="VIGENCIA (a 30/06/2021): NUmero de conciertos virtuales y presenciales que han tenido  las 6 agrupaciones musicales de la OFB"/>
    <n v="8070.9755960000002"/>
    <n v="6130.14383"/>
    <n v="7741.9723039999999"/>
    <n v="5202.9049230000001"/>
    <n v="7992.7165379999997"/>
    <n v="0"/>
    <n v="7315.3378590000002"/>
    <n v="0"/>
    <n v="9022.9689820000003"/>
    <n v="0"/>
    <n v="40143.971278999998"/>
    <n v="11333.048752999999"/>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40"/>
    <n v="4"/>
    <s v="Lograr 6500000 Número De Personas Acceden A La Oferta Cultural De La Ofb En Condiciones De No Segregación"/>
    <n v="1"/>
    <s v="Suma"/>
    <n v="1"/>
    <s v="En ejecucion"/>
    <n v="1"/>
    <n v="812500"/>
    <n v="5576867"/>
    <n v="686.38"/>
    <n v="1625000"/>
    <n v="813676"/>
    <n v="50.07"/>
    <n v="1625000"/>
    <n v="0"/>
    <n v="0"/>
    <n v="1625000"/>
    <n v="0"/>
    <n v="0"/>
    <n v="812500"/>
    <n v="0"/>
    <n v="0"/>
    <n v="6500000"/>
    <n v="6390543"/>
    <n v="98.32"/>
    <n v="1913560850"/>
    <n v="1593002848"/>
    <n v="83.25"/>
    <n v="2747952000"/>
    <n v="1788708238"/>
    <n v="65.09"/>
    <n v="1022865733"/>
    <n v="0"/>
    <n v="0"/>
    <n v="936178381"/>
    <n v="0"/>
    <n v="0"/>
    <n v="1306386895"/>
    <n v="0"/>
    <n v="0"/>
    <n v="7926943859"/>
    <n v="3381711086"/>
    <n v="42.66"/>
    <s v="VIGENCIA (a 30/06/2021): Total de asistencias a las actividades de la OFB entre presenciales y virtuales"/>
    <n v="1913.5608500000001"/>
    <n v="1593.0028480000001"/>
    <n v="2747.9520000000002"/>
    <n v="1788.7082379999999"/>
    <n v="1022.865733"/>
    <n v="0"/>
    <n v="936.17838099999994"/>
    <n v="0"/>
    <n v="1306.3868950000001"/>
    <n v="0"/>
    <n v="7926.9438589999991"/>
    <n v="3381.7110860000003"/>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4"/>
    <n v="2"/>
    <s v="Otorgar 237 Número De Estimulos Al Sector Musical"/>
    <n v="1"/>
    <s v="Suma"/>
    <n v="1"/>
    <s v="En ejecucion"/>
    <n v="1"/>
    <n v="70"/>
    <n v="128"/>
    <n v="182.86"/>
    <n v="92"/>
    <n v="43"/>
    <n v="46.74"/>
    <n v="38"/>
    <n v="0"/>
    <n v="0"/>
    <n v="28"/>
    <n v="0"/>
    <n v="0"/>
    <n v="9"/>
    <n v="0"/>
    <n v="0"/>
    <n v="237"/>
    <n v="171"/>
    <n v="72.150000000000006"/>
    <n v="410800000"/>
    <n v="404800000"/>
    <n v="98.54"/>
    <n v="486361000"/>
    <n v="20000000"/>
    <n v="4.1100000000000003"/>
    <n v="315702168"/>
    <n v="0"/>
    <n v="0"/>
    <n v="229913633"/>
    <n v="0"/>
    <n v="0"/>
    <n v="51936673"/>
    <n v="0"/>
    <n v="0"/>
    <n v="1494713474"/>
    <n v="424800000"/>
    <n v="28.42"/>
    <s v="VIGENCIA (a 30/06/2021): Numero de estimulos entregados en el segundo trimestre de 2021"/>
    <n v="410.8"/>
    <n v="404.8"/>
    <n v="486.36099999999999"/>
    <n v="20"/>
    <n v="315.70216799999997"/>
    <n v="0"/>
    <n v="229.913633"/>
    <n v="0"/>
    <n v="51.936672999999999"/>
    <n v="0"/>
    <n v="1494.7134739999999"/>
    <n v="424.8"/>
  </r>
  <r>
    <n v="16"/>
    <s v="Un Nuevo Contrato Social y Ambiental para la Bogotá del Siglo XXI"/>
    <x v="0"/>
    <n v="2021"/>
    <s v="30/06/2021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4"/>
    <n v="3"/>
    <s v="Publicar 57 Número Convocatorias"/>
    <n v="1"/>
    <s v="Suma"/>
    <n v="1"/>
    <s v="En ejecucion"/>
    <n v="1"/>
    <n v="15"/>
    <n v="14"/>
    <n v="93.33"/>
    <n v="18"/>
    <n v="27"/>
    <n v="150"/>
    <n v="10"/>
    <n v="0"/>
    <n v="0"/>
    <n v="9"/>
    <n v="0"/>
    <n v="0"/>
    <n v="6"/>
    <n v="0"/>
    <n v="0"/>
    <n v="57"/>
    <n v="41"/>
    <n v="71.930000000000007"/>
    <n v="195331767"/>
    <n v="174966667"/>
    <n v="89.58"/>
    <n v="455081000"/>
    <n v="258734093"/>
    <n v="56.85"/>
    <n v="155620770"/>
    <n v="0"/>
    <n v="0"/>
    <n v="113332565"/>
    <n v="0"/>
    <n v="0"/>
    <n v="51966524"/>
    <n v="0"/>
    <n v="0"/>
    <n v="971332626"/>
    <n v="433700760"/>
    <n v="44.65"/>
    <s v="VIGENCIA (a 30/06/2021): En este segundo  trimestre de 2021 se publicaron 7 convocatorias mas."/>
    <n v="195.33176700000001"/>
    <n v="174.966667"/>
    <n v="455.08100000000002"/>
    <n v="258.73409299999997"/>
    <n v="155.62076999999999"/>
    <n v="0"/>
    <n v="113.332565"/>
    <n v="0"/>
    <n v="51.966524"/>
    <n v="0"/>
    <n v="971.33262600000012"/>
    <n v="433.70075999999995"/>
  </r>
  <r>
    <n v="16"/>
    <s v="Un Nuevo Contrato Social y Ambiental para la Bogotá del Siglo XXI"/>
    <x v="0"/>
    <n v="2021"/>
    <s v="30/06/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1"/>
    <n v="3"/>
    <s v="Implementar 100 Porcentaje De Sistemas De Gestión"/>
    <n v="1"/>
    <s v="Suma"/>
    <n v="1"/>
    <s v="En ejecucion"/>
    <n v="1"/>
    <n v="5"/>
    <n v="5"/>
    <n v="100"/>
    <n v="30"/>
    <n v="16"/>
    <n v="53.33"/>
    <n v="30"/>
    <n v="0"/>
    <n v="0"/>
    <n v="30"/>
    <n v="0"/>
    <n v="0"/>
    <n v="5"/>
    <n v="0"/>
    <n v="0"/>
    <n v="100"/>
    <n v="21"/>
    <n v="21"/>
    <n v="1044311757"/>
    <n v="1002831905"/>
    <n v="96.03"/>
    <n v="2416823000"/>
    <n v="1342740705"/>
    <n v="55.56"/>
    <n v="2537389792"/>
    <n v="0"/>
    <n v="0"/>
    <n v="2172334761"/>
    <n v="0"/>
    <n v="0"/>
    <n v="1002831905"/>
    <n v="0"/>
    <n v="0"/>
    <n v="9173691215"/>
    <n v="2345572610"/>
    <n v="25.57"/>
    <s v="VIGENCIA (a 30/06/2021): Con acta del 28 de mayo de 2021 la oficina asesora de planeación de la entidad definio los lineamientos para el seguimiento, reporte y cumplimiento de la meta en cuestion,el avance del 16% corresponde al avance de los sistemas  de gestion que aportan a la meta."/>
    <n v="1044.3117569999999"/>
    <n v="1002.831905"/>
    <n v="2416.8229999999999"/>
    <n v="1342.7407049999999"/>
    <n v="2537.3897919999999"/>
    <n v="0"/>
    <n v="2172.3347610000001"/>
    <n v="0"/>
    <n v="1002.831905"/>
    <n v="0"/>
    <n v="9173.6912149999989"/>
    <n v="2345.5726100000002"/>
  </r>
  <r>
    <n v="16"/>
    <s v="Un Nuevo Contrato Social y Ambiental para la Bogotá del Siglo XXI"/>
    <x v="0"/>
    <n v="2021"/>
    <s v="30/06/2021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1"/>
    <n v="4"/>
    <s v="Impartir 16 Medios Comunitarios Formación En Musica Sinfónica, Academica Y Canto Lirico."/>
    <n v="1"/>
    <s v="Suma"/>
    <n v="1"/>
    <s v="En ejecucion"/>
    <n v="1"/>
    <n v="0"/>
    <n v="0"/>
    <n v="0"/>
    <n v="4"/>
    <n v="0"/>
    <n v="0"/>
    <n v="4"/>
    <n v="0"/>
    <n v="0"/>
    <n v="4"/>
    <n v="0"/>
    <n v="0"/>
    <n v="4"/>
    <n v="0"/>
    <n v="0"/>
    <n v="16"/>
    <n v="0"/>
    <n v="0"/>
    <n v="0"/>
    <n v="0"/>
    <n v="0"/>
    <n v="206800000"/>
    <n v="0"/>
    <n v="0"/>
    <n v="420000000"/>
    <n v="0"/>
    <n v="0"/>
    <n v="133200000"/>
    <n v="0"/>
    <n v="0"/>
    <n v="240000000"/>
    <n v="0"/>
    <n v="0"/>
    <n v="1000000000"/>
    <n v="0"/>
    <n v="0"/>
    <s v="VIGENCIA (a 30/06/2021): En junio la entidad abrio una convocatoria de estimulos para beneficiar directamente a los medios comunitarios de la ciudad sin embargo la meta para este año son 4 y la convocatoria tiene como fin beneficiar 19 medios comunutarios esto por quese hizo sinergia con la secretaria distrital de cultura y con canal capital para aunar esfuerzos con el fin de tener un mayor impacto reflejado en la vinculación de mas medios comunitarios y alternativos a los procesos de divulgacion de la oferta cultural de la tres entidades y por esta razon esa sinergia nos permite superar nuestra meta de 4 medios comunitarios y pasar a fortalecer 19 medios comunitarios."/>
    <n v="0"/>
    <n v="0"/>
    <n v="206.8"/>
    <n v="0"/>
    <n v="420"/>
    <n v="0"/>
    <n v="133.19999999999999"/>
    <n v="0"/>
    <n v="240"/>
    <n v="0"/>
    <n v="1000"/>
    <n v="0"/>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1"/>
    <s v="Vincular 20000 Personas  En La Implementación Del Programa De Naturaleza, Salud Y Cultura"/>
    <n v="1"/>
    <s v="Suma"/>
    <n v="1"/>
    <s v="En ejecucion"/>
    <n v="1"/>
    <n v="1262"/>
    <n v="1262"/>
    <n v="100"/>
    <n v="2047"/>
    <n v="1523"/>
    <n v="74.400000000000006"/>
    <n v="7000"/>
    <n v="0"/>
    <n v="0"/>
    <n v="7000"/>
    <n v="0"/>
    <n v="0"/>
    <n v="2691"/>
    <n v="0"/>
    <n v="0"/>
    <n v="20000"/>
    <n v="2785"/>
    <n v="13.93"/>
    <n v="74891100"/>
    <n v="74891100"/>
    <n v="100"/>
    <n v="216581900"/>
    <n v="158670000"/>
    <n v="73.260000000000005"/>
    <n v="515000000"/>
    <n v="0"/>
    <n v="0"/>
    <n v="516000000"/>
    <n v="0"/>
    <n v="0"/>
    <n v="248000000"/>
    <n v="0"/>
    <n v="0"/>
    <n v="1570473000"/>
    <n v="233561100"/>
    <n v="14.87"/>
    <s v="VIGENCIA (a 30/06/2021): A corte de 30 de junio de 2021, se realizaron las siguientes actividades Conversatorios, Experiencias de buenas prácticas ambientales, Actividades de mente y cuerpo, buen vivir, logrando vincular a la comunidad de las diferentes localidades de Bogotá."/>
    <n v="74.891099999999994"/>
    <n v="74.891099999999994"/>
    <n v="216.58189999999999"/>
    <n v="158.66999999999999"/>
    <n v="515"/>
    <n v="0"/>
    <n v="516"/>
    <n v="0"/>
    <n v="248"/>
    <n v="0"/>
    <n v="1570.473"/>
    <n v="233.56109999999998"/>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2"/>
    <s v="Vincular 392000 Personas En La Agenda Academica Y Cultural Del Jbb"/>
    <n v="1"/>
    <s v="Suma"/>
    <n v="1"/>
    <s v="En ejecucion"/>
    <n v="1"/>
    <n v="31190"/>
    <n v="31190"/>
    <n v="100"/>
    <n v="40216"/>
    <n v="18024"/>
    <n v="44.82"/>
    <n v="126019"/>
    <n v="0"/>
    <n v="0"/>
    <n v="135019"/>
    <n v="0"/>
    <n v="0"/>
    <n v="59556"/>
    <n v="0"/>
    <n v="0"/>
    <n v="392000"/>
    <n v="49214"/>
    <n v="12.55"/>
    <n v="248666509"/>
    <n v="245515604"/>
    <n v="98.73"/>
    <n v="225780000"/>
    <n v="216980000"/>
    <n v="96.1"/>
    <n v="550000000"/>
    <n v="0"/>
    <n v="0"/>
    <n v="550000000"/>
    <n v="0"/>
    <n v="0"/>
    <n v="378000000"/>
    <n v="0"/>
    <n v="0"/>
    <n v="1952446509"/>
    <n v="462495604"/>
    <n v="23.69"/>
    <s v="VIGENCIA (a 30/06/2021): Se involucraron 18.024 personas a corte de 30 de junio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 Abril: 5.143 ( se realizaron actividades de talleres, charlas, botanica a la mesa, actividades artisticas y culturales) Mayo: 3.041 ( se realizaron 7 actividades académicas y 4 actividades culturales de manera virtual) Junio: 3.841 ( se realizaron 8 actividades académicas y 12 actividades culturales de manera virtual)"/>
    <n v="248.66650899999999"/>
    <n v="245.515604"/>
    <n v="225.78"/>
    <n v="216.98"/>
    <n v="550"/>
    <n v="0"/>
    <n v="550"/>
    <n v="0"/>
    <n v="378"/>
    <n v="0"/>
    <n v="1952.4465089999999"/>
    <n v="462.49560399999996"/>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3"/>
    <s v="Vincular 1028000 Personas A Las Estrategias De Cultura, Participacion Y Educacion Ambiental"/>
    <n v="1"/>
    <s v="Suma"/>
    <n v="1"/>
    <s v="En ejecucion"/>
    <n v="1"/>
    <n v="52147"/>
    <n v="52147"/>
    <n v="100"/>
    <n v="195506"/>
    <n v="109288"/>
    <n v="55.9"/>
    <n v="306901"/>
    <n v="0"/>
    <n v="0"/>
    <n v="337228"/>
    <n v="0"/>
    <n v="0"/>
    <n v="136218"/>
    <n v="0"/>
    <n v="0"/>
    <n v="1028000"/>
    <n v="161435"/>
    <n v="15.7"/>
    <n v="1111071165"/>
    <n v="1055353765"/>
    <n v="94.99"/>
    <n v="1296100540"/>
    <n v="1261260540"/>
    <n v="97.31"/>
    <n v="1510000000"/>
    <n v="0"/>
    <n v="0"/>
    <n v="1510000000"/>
    <n v="0"/>
    <n v="0"/>
    <n v="1064000000"/>
    <n v="0"/>
    <n v="0"/>
    <n v="6491171705"/>
    <n v="2316614305"/>
    <n v="35.69"/>
    <s v="VIGENCIA (a 30/06/2021): Se involucraron a corte de 31 de junio de 2021 un total de 109.288 personas a las estrategias de cultura, participación y educación ambiental, desde los diferentes programas de la Subdirección Educativa y Cultural: Participación:  53.927 personas Educación Ambiental: 45.920 personas  Servicio social y Practicas universitarias: 9.441  estudiante en practicas universitarias, servicios social y PRAUS."/>
    <n v="1111.0711650000001"/>
    <n v="1055.3537650000001"/>
    <n v="1296.1005399999999"/>
    <n v="1261.26054"/>
    <n v="1510"/>
    <n v="0"/>
    <n v="1510"/>
    <n v="0"/>
    <n v="1064"/>
    <n v="0"/>
    <n v="6491.1717049999997"/>
    <n v="2316.6143050000001"/>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4"/>
    <s v="Diseñar E Implementar 4 Estrategias De Corresponsabilidad Socioambiental, Cultural Y Ciudadania Con Enfoque Territorial"/>
    <n v="3"/>
    <s v="Creciente"/>
    <n v="1"/>
    <s v="En ejecucion"/>
    <n v="1"/>
    <n v="0.5"/>
    <n v="0.5"/>
    <n v="100"/>
    <n v="1.5"/>
    <n v="0.99"/>
    <n v="66"/>
    <n v="2.5"/>
    <n v="0"/>
    <n v="0"/>
    <n v="3.5"/>
    <n v="0"/>
    <n v="0"/>
    <n v="4"/>
    <n v="0"/>
    <n v="0"/>
    <s v="N/A"/>
    <s v="N/A"/>
    <s v="N/A"/>
    <n v="247432900"/>
    <n v="173416300"/>
    <n v="70.09"/>
    <n v="266372500"/>
    <n v="132044000"/>
    <n v="49.57"/>
    <n v="1200000000"/>
    <n v="0"/>
    <n v="0"/>
    <n v="1200000000"/>
    <n v="0"/>
    <n v="0"/>
    <n v="600000000"/>
    <n v="0"/>
    <n v="0"/>
    <n v="3513805400"/>
    <n v="305460300"/>
    <n v="8.69"/>
    <s v="VIGENCIA (a 30/06/2021): La Programación es creciente. En 2020 se ejecutó un 12,5% y en 2021 se programó un 25%, para un total de 37,5%, del cual a corte de 31 de mayo de 2021 se ejecutó un avance del 23,5% de la implementación de las 4 estrategias de corresponsabilidad socioambiental, cultura y ciudadanía con enfoque territorial. Se adelantaron las siguientes acciones acumuladas: Estrategia Praus: 12 acciones Estrategia de  Etnoeducación: 91 acciones con enfoque intercultural en donde se integran saberes tradicionales de distintos pueblos. Estrategia de comunicación educativa: 94 acciones  Estrategia de E-Learning: 11  acciones"/>
    <n v="247.43289999999999"/>
    <n v="173.41630000000001"/>
    <n v="266.3725"/>
    <n v="132.04400000000001"/>
    <n v="1200"/>
    <n v="0"/>
    <n v="1200"/>
    <n v="0"/>
    <n v="600"/>
    <n v="0"/>
    <n v="3513.8054000000002"/>
    <n v="305.46030000000002"/>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5"/>
    <s v="Formar 500 Personas Como Dinamizadores Ambientales"/>
    <n v="1"/>
    <s v="Suma"/>
    <n v="1"/>
    <s v="En ejecucion"/>
    <n v="1"/>
    <n v="80"/>
    <n v="80"/>
    <n v="100"/>
    <n v="200"/>
    <n v="135"/>
    <n v="67.5"/>
    <n v="95"/>
    <n v="0"/>
    <n v="0"/>
    <n v="95"/>
    <n v="0"/>
    <n v="0"/>
    <n v="30"/>
    <n v="0"/>
    <n v="0"/>
    <n v="500"/>
    <n v="215"/>
    <n v="43"/>
    <n v="59496000"/>
    <n v="59496000"/>
    <n v="100"/>
    <n v="85107760"/>
    <n v="37890000"/>
    <n v="44.52"/>
    <n v="57000000"/>
    <n v="0"/>
    <n v="0"/>
    <n v="57000000"/>
    <n v="0"/>
    <n v="0"/>
    <n v="35000000"/>
    <n v="0"/>
    <n v="0"/>
    <n v="293603760"/>
    <n v="97386000"/>
    <n v="33.17"/>
    <s v="VIGENCIA (a 30/06/2021): A corte de 30 de junio  de 2021 se formaron 126 dinamizadores ambientales distribuidos así: 38 en Suba, 32 en Puente Aranda, 10 en bosa, 19 en Rafael Uribe, 12 en Santafe, 17 Martires y 7 personas en formación virtual."/>
    <n v="59.496000000000002"/>
    <n v="59.496000000000002"/>
    <n v="85.107759999999999"/>
    <n v="37.89"/>
    <n v="57"/>
    <n v="0"/>
    <n v="57"/>
    <n v="0"/>
    <n v="35"/>
    <n v="0"/>
    <n v="293.60375999999997"/>
    <n v="97.385999999999996"/>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6"/>
    <s v="Desarrollar 1 Estrategia Para La Concertacion Social"/>
    <n v="1"/>
    <s v="Suma"/>
    <n v="1"/>
    <s v="En ejecucion"/>
    <n v="1"/>
    <n v="0.75"/>
    <n v="0.75"/>
    <n v="100"/>
    <n v="0.25"/>
    <n v="0.12"/>
    <n v="48"/>
    <n v="0"/>
    <n v="0"/>
    <n v="0"/>
    <n v="0"/>
    <n v="0"/>
    <n v="0"/>
    <n v="0"/>
    <n v="0"/>
    <n v="0"/>
    <n v="1"/>
    <n v="0.87"/>
    <n v="87"/>
    <n v="402380260"/>
    <n v="81593667"/>
    <n v="20.28"/>
    <n v="116728200"/>
    <n v="48000000"/>
    <n v="41.12"/>
    <n v="0"/>
    <n v="0"/>
    <n v="0"/>
    <n v="0"/>
    <n v="0"/>
    <n v="0"/>
    <n v="0"/>
    <n v="0"/>
    <n v="0"/>
    <n v="519108460"/>
    <n v="129593667"/>
    <n v="24.96"/>
    <s v="VIGENCIA (a 30/06/2021): Con corte a 30 de junio de 2021 se realizaron acciones de la estrategia para la concertación social, entre las cuales se destaca la comunicación social del riesgo, implementación de nuevas redes de cuidadores y cuidadoras y una jornada de replantando confianza."/>
    <n v="402.38026000000002"/>
    <n v="81.593666999999996"/>
    <n v="116.7282"/>
    <n v="48"/>
    <n v="0"/>
    <n v="0"/>
    <n v="0"/>
    <n v="0"/>
    <n v="0"/>
    <n v="0"/>
    <n v="519.10846000000004"/>
    <n v="129.59366699999998"/>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7"/>
    <s v="Realizar 64 Jornadas De Replantando Confianza"/>
    <n v="1"/>
    <s v="Suma"/>
    <n v="1"/>
    <s v="En ejecucion"/>
    <n v="1"/>
    <n v="9"/>
    <n v="9"/>
    <n v="100"/>
    <n v="12"/>
    <n v="5"/>
    <n v="41.67"/>
    <n v="15"/>
    <n v="0"/>
    <n v="0"/>
    <n v="18"/>
    <n v="0"/>
    <n v="0"/>
    <n v="10"/>
    <n v="0"/>
    <n v="0"/>
    <n v="64"/>
    <n v="14"/>
    <n v="21.88"/>
    <n v="175783066"/>
    <n v="92603066"/>
    <n v="52.68"/>
    <n v="208320000"/>
    <n v="208320000"/>
    <n v="100"/>
    <n v="267000000"/>
    <n v="0"/>
    <n v="0"/>
    <n v="267000000"/>
    <n v="0"/>
    <n v="0"/>
    <n v="95000000"/>
    <n v="0"/>
    <n v="0"/>
    <n v="1013103066"/>
    <n v="300923066"/>
    <n v="29.7"/>
    <s v="VIGENCIA (a 30/06/2021): Con corte a 30 de junio  de 2021 se han realizaron 5 jornadas de replantando confianza: 1 puente aranda, 1 barrios unidos, 1 usaquen, 1 tunjuelito, 1 fontibon."/>
    <n v="175.78306599999999"/>
    <n v="92.603065999999998"/>
    <n v="208.32"/>
    <n v="208.32"/>
    <n v="267"/>
    <n v="0"/>
    <n v="267"/>
    <n v="0"/>
    <n v="95"/>
    <n v="0"/>
    <n v="1013.103066"/>
    <n v="300.92306600000001"/>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8"/>
    <s v="Construir 100 Redes De Cuidadoras Y Cuidadores Ambientales"/>
    <n v="1"/>
    <s v="Suma"/>
    <n v="1"/>
    <s v="En ejecucion"/>
    <n v="1"/>
    <n v="43"/>
    <n v="43"/>
    <n v="100"/>
    <n v="30"/>
    <n v="23"/>
    <n v="76.67"/>
    <n v="11"/>
    <n v="0"/>
    <n v="0"/>
    <n v="11"/>
    <n v="0"/>
    <n v="0"/>
    <n v="5"/>
    <n v="0"/>
    <n v="0"/>
    <n v="100"/>
    <n v="66"/>
    <n v="66"/>
    <n v="165279000"/>
    <n v="60779000"/>
    <n v="36.770000000000003"/>
    <n v="309686600"/>
    <n v="236460000"/>
    <n v="76.349999999999994"/>
    <n v="430000000"/>
    <n v="0"/>
    <n v="0"/>
    <n v="430000000"/>
    <n v="0"/>
    <n v="0"/>
    <n v="200000000"/>
    <n v="0"/>
    <n v="0"/>
    <n v="1534965600"/>
    <n v="297239000"/>
    <n v="19.36"/>
    <s v="VIGENCIA (a 30/06/2021): A corte a 30 de junio de 2021, se han construido 15 redes de cuidadores y cuidadoras: 3 Tunjuelito, 1 Rafael Uribe Uribe, 1 Engativá, 2 Mártires, 2 Usaquén, 1 Ciudad Bolivar, 1 puente aranda, 1 Kennedy, 1 Bosa, 1 Usme, 1 Teusaquillo, 3 Fontibón, 1 San Cristobal, 1 Barrios unidos, 1 Sumapaz, 1 Chapinero 1 suba."/>
    <n v="165.279"/>
    <n v="60.779000000000003"/>
    <n v="309.6866"/>
    <n v="236.46"/>
    <n v="430"/>
    <n v="0"/>
    <n v="430"/>
    <n v="0"/>
    <n v="200"/>
    <n v="0"/>
    <n v="1534.9656"/>
    <n v="297.23900000000003"/>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1"/>
    <s v="Fortalecer 20000 Huertas Urbanas Y Periurbanas Con El Suministro De Semillas, Insumos Y/O Herramientas Básicas, Incluyendo La Creación De Bancos Comunitarios De Semillas Para El Mejoramiento Productivo"/>
    <n v="1"/>
    <s v="Suma"/>
    <n v="1"/>
    <s v="En ejecucion"/>
    <n v="1"/>
    <n v="2000"/>
    <n v="2000"/>
    <n v="100"/>
    <n v="3300"/>
    <n v="1173"/>
    <n v="35.549999999999997"/>
    <n v="7100"/>
    <n v="0"/>
    <n v="0"/>
    <n v="7100"/>
    <n v="0"/>
    <n v="0"/>
    <n v="500"/>
    <n v="0"/>
    <n v="0"/>
    <n v="20000"/>
    <n v="3173"/>
    <n v="15.87"/>
    <n v="707628288"/>
    <n v="664483981"/>
    <n v="93.9"/>
    <n v="572256322"/>
    <n v="397357235"/>
    <n v="69.44"/>
    <n v="1080000000"/>
    <n v="0"/>
    <n v="0"/>
    <n v="1080000000"/>
    <n v="0"/>
    <n v="0"/>
    <n v="110000000"/>
    <n v="0"/>
    <n v="0"/>
    <n v="3549884610"/>
    <n v="1061841216"/>
    <n v="29.91"/>
    <s v="VIGENCIA (a 30/06/2021): Con corte a 30 de junio de 2020, en el marco del plan de Desarrollo un Nuevo Contrato Social y Ambiental para la Bogotá para el Siglo XXI, y la estructuración dle proyecto de inversion 7681, la Subdirección Técnica Operativa, Area de Agricultura urbana ha realizado el fortalecimiento de 1173 huertas mediante la entrega de suministros como  sustrato, semillas , herramientas y plantulas, en el mes de junio se realizo el fortalecimiento a 317 huertas en las diferentes localidades de la ciudad"/>
    <n v="707.628288"/>
    <n v="664.48398099999997"/>
    <n v="572.25632199999995"/>
    <n v="397.357235"/>
    <n v="1080"/>
    <n v="0"/>
    <n v="1080"/>
    <n v="0"/>
    <n v="110"/>
    <n v="0"/>
    <n v="3549.8846100000001"/>
    <n v="1061.841216"/>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2"/>
    <s v="Asistir 40000 Personas  Técnicamente Y/O Con Transferencia Tecnológica Para La Producción En Huertas Urbanas Y Periurbanas"/>
    <n v="1"/>
    <s v="Suma"/>
    <n v="1"/>
    <s v="En ejecucion"/>
    <n v="1"/>
    <n v="6078"/>
    <n v="6078"/>
    <n v="100"/>
    <n v="6800"/>
    <n v="3913"/>
    <n v="57.54"/>
    <n v="11600"/>
    <n v="0"/>
    <n v="0"/>
    <n v="11600"/>
    <n v="0"/>
    <n v="0"/>
    <n v="3922"/>
    <n v="0"/>
    <n v="0"/>
    <n v="40000"/>
    <n v="9991"/>
    <n v="24.98"/>
    <n v="734298532"/>
    <n v="703269201"/>
    <n v="95.77"/>
    <n v="418060000"/>
    <n v="418060000"/>
    <n v="100"/>
    <n v="440000000"/>
    <n v="0"/>
    <n v="0"/>
    <n v="400000000"/>
    <n v="0"/>
    <n v="0"/>
    <n v="200000000"/>
    <n v="0"/>
    <n v="0"/>
    <n v="2192358532"/>
    <n v="1121329201"/>
    <n v="51.15"/>
    <s v="VIGENCIA (a 30/06/2021): Con corte a 30 de junio de 2021, en el marco del plan de desarrollo  un nuevo contrato social y Ambiental para la bogota dle siglo XXI,  y del proyecto de inversion 7681, la Subdirección Técnica Operativa ha realizado la asistencia Técnica a 3913 personas para la producción en huertas urbanas y perirubanas en las localidades de la Ciudad, en el mes de junio se asistieron 1.289 personas"/>
    <n v="734.29853200000002"/>
    <n v="703.26920099999995"/>
    <n v="418.06"/>
    <n v="418.06"/>
    <n v="440"/>
    <n v="0"/>
    <n v="400"/>
    <n v="0"/>
    <n v="200"/>
    <n v="0"/>
    <n v="2192.3585320000002"/>
    <n v="1121.329201"/>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3"/>
    <s v="Capacitar 20000 Personas  En Técnicas Y Tecnologías Agroecológicas Para La Producción En Huertas Urbanas Y Periurbanas Y Promoción Del Consumo De Alimentos Sanos E Inocuos"/>
    <n v="1"/>
    <s v="Suma"/>
    <n v="1"/>
    <s v="En ejecucion"/>
    <n v="1"/>
    <n v="3718"/>
    <n v="3718"/>
    <n v="100"/>
    <n v="3300"/>
    <n v="2199"/>
    <n v="66.64"/>
    <n v="5800"/>
    <n v="0"/>
    <n v="0"/>
    <n v="5800"/>
    <n v="0"/>
    <n v="0"/>
    <n v="1382"/>
    <n v="0"/>
    <n v="0"/>
    <n v="20000"/>
    <n v="5917"/>
    <n v="29.59"/>
    <n v="659853578"/>
    <n v="612052834"/>
    <n v="92.76"/>
    <n v="475340000"/>
    <n v="465985000"/>
    <n v="98.03"/>
    <n v="480000000"/>
    <n v="0"/>
    <n v="0"/>
    <n v="480000000"/>
    <n v="0"/>
    <n v="0"/>
    <n v="200000000"/>
    <n v="0"/>
    <n v="0"/>
    <n v="2295193578"/>
    <n v="1078037834"/>
    <n v="46.97"/>
    <s v="VIGENCIA (a 30/06/2021): Con corte a 30 de Junio de 2021, En el marco del Plan de Desarrollo Un Nuevo Contrato Social y Ambiental para la Bogotá ,dle Siglo XXI, y en la estructuración del proyecto de inversion 7681, la Subdireccion tecnica Operatativa ha realizado la capacitación de 2199 personas en tecnicas y tecnologías agroecologicas para la producción de huertas urbanas y periurbanas, en el mes de junio se avanzo en la capacitación con 930 personas capacitadas"/>
    <n v="659.85357799999997"/>
    <n v="612.05283399999996"/>
    <n v="475.34"/>
    <n v="465.98500000000001"/>
    <n v="480"/>
    <n v="0"/>
    <n v="480"/>
    <n v="0"/>
    <n v="200"/>
    <n v="0"/>
    <n v="2295.1935779999999"/>
    <n v="1078.037834"/>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4"/>
    <s v="Elaborar 1 Lineamiento Y Especificaciones Técnicas Para El Diseño De Agroparques Como Estrategia De Intervención Territorial Para El Establecimiento De Huertas Comunitarias Urbanas Y Periurbanas"/>
    <n v="2"/>
    <s v="Constante"/>
    <n v="1"/>
    <s v="En ejecucion"/>
    <n v="1"/>
    <n v="1"/>
    <n v="1"/>
    <n v="100"/>
    <n v="1"/>
    <n v="0.42"/>
    <n v="42"/>
    <n v="1"/>
    <n v="0"/>
    <n v="0"/>
    <n v="1"/>
    <n v="0"/>
    <n v="0"/>
    <n v="0"/>
    <n v="0"/>
    <n v="0"/>
    <s v="N/A"/>
    <s v="N/A"/>
    <s v="N/A"/>
    <n v="57816000"/>
    <n v="57816000"/>
    <n v="100"/>
    <n v="10620000"/>
    <n v="10620000"/>
    <n v="100"/>
    <n v="110000000"/>
    <n v="0"/>
    <n v="0"/>
    <n v="110000000"/>
    <n v="0"/>
    <n v="0"/>
    <n v="0"/>
    <n v="0"/>
    <n v="0"/>
    <n v="288436000"/>
    <n v="68436000"/>
    <n v="23.73"/>
    <s v="VIGENCIA (a 30/06/2021): Las acciones realizadas para dar cumplimiento de la meta fueron: El Jardín Botánico de Bogotá, abordo la resolución No 361 de 2020 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l espacio público, en el que se proyecta además en su protocolo, los lineamiento y especificaciones técnicas para el diseño de agroparques entre otros. Asimismo, en contribución de esta meta, se encuentra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En el artículo cuarto de la resolución 361 del año 2020, el Jardín Botánico de Bogotá fue designada junto con la Secretaría Distrital de Ambiente como las entidades gestoras de la actividad de agricultura urbana y periurbana agroecológica, en ese ámbito, el Jardín Botánico esta liderando la elaboración del Protocolo, y en el mes de junio, se desarrollaron diferentes acciones para la construcción del documento de protocolo."/>
    <n v="57.816000000000003"/>
    <n v="57.816000000000003"/>
    <n v="10.62"/>
    <n v="10.62"/>
    <n v="110"/>
    <n v="0"/>
    <n v="110"/>
    <n v="0"/>
    <n v="0"/>
    <n v="0"/>
    <n v="288.43600000000004"/>
    <n v="68.436000000000007"/>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5"/>
    <s v="Desarrollar 40 Paquetes Tecnológicos Para El Manejo Y Aprovechamiento Innovador Y Sustentable De Especies Alimenticias Aptas Para La Producción En Agricultura Urbana Y Periurbana"/>
    <n v="1"/>
    <s v="Suma"/>
    <n v="1"/>
    <s v="En ejecucion"/>
    <n v="1"/>
    <n v="2"/>
    <n v="2"/>
    <n v="100"/>
    <n v="8"/>
    <n v="0.27"/>
    <n v="3.38"/>
    <n v="12"/>
    <n v="0"/>
    <n v="0"/>
    <n v="12"/>
    <n v="0"/>
    <n v="0"/>
    <n v="6"/>
    <n v="0"/>
    <n v="0"/>
    <n v="40"/>
    <n v="2.27"/>
    <n v="5.68"/>
    <n v="98452466"/>
    <n v="98452466"/>
    <n v="100"/>
    <n v="141390000"/>
    <n v="141390000"/>
    <n v="100"/>
    <n v="400000000"/>
    <n v="0"/>
    <n v="0"/>
    <n v="400000000"/>
    <n v="0"/>
    <n v="0"/>
    <n v="150000000"/>
    <n v="0"/>
    <n v="0"/>
    <n v="1189842466"/>
    <n v="239842466"/>
    <n v="20.16"/>
    <s v="VIGENCIA (a 30/06/2021): Durante el mes de junio de 2021, se culminaron las actividades relacionadas con las fases II (Formulación del anteproyecto) y se avanzó con la fase III (formulación y ejecución del anteproyecto), de la manera descrita a continuación:  Se entregó el anteproyecto de investigación titulado ¿Evaluación de la aceptabilidad y vida útil de distintos procesos de transformación y aprovechamiento de diez especies vegetales priorizadas en la agricultura urbana y periurbana por el jardín botánico de Bogotá¿ y se avanzó con su evaluación. Como resultado se tiene la propuesta aprobada con cambios mayores, los cuales, serán realizados en el proyecto de investigación. Se anexa el documento de anteproyectos entregado y su correspondiente evaluación.  En cuanto a la fase III, se avanzó con el reporte en el formato de proyecto con código: GEN.PR.03.F.03 para cada una de las 4 propuestas de investigación aprobadas. En este documento se reportan los avances en términos de ejecución de proyectos (incluyendo gestión de insumos, adecuación de espacios, entre otros), se anexan los formatos como soporte de este reporte y se listan a continuación las investigaciones implicadas:   1. &quot;Evaluación de la propagación tradicional y manejo de cultivo de cuatro especies útiles para agricultura urbana¿ 2. &quot; Evaluación de semillas por propagación tradicional y productividad de 4 especies útiles para la agricultura urbana&quot; 3. ¿Evaluación de la capacidad del caldo microbiano para mineralizar macronutrientes y su potencial antagónico contra hongos fitopatógenos aislados de ocho especies útiles para la agricultura urbana¿ 4. ¿Evaluación de la aceptabilidad y vida útil de distintos procesos de transformación y aprovechamiento de diez especies vegetales priorizadas en la agricultura urbana y periurbana por el jardín botánico de Bogotá¿"/>
    <n v="98.452466000000001"/>
    <n v="98.452466000000001"/>
    <n v="141.38999999999999"/>
    <n v="141.38999999999999"/>
    <n v="400"/>
    <n v="0"/>
    <n v="400"/>
    <n v="0"/>
    <n v="150"/>
    <n v="0"/>
    <n v="1189.8424660000001"/>
    <n v="239.842466"/>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6"/>
    <s v="Formular E Implementar 1 Programa Distrital De Agricultura Urbana Y Periurbana En El 100% De Las Actividades Definidas Para El Cuatrenio Dentro De La Competencia Del Jardin Botánico"/>
    <n v="3"/>
    <s v="Creciente"/>
    <n v="1"/>
    <s v="En ejecucion"/>
    <n v="1"/>
    <n v="0.1"/>
    <n v="0.1"/>
    <n v="100"/>
    <n v="0.4"/>
    <n v="0.13"/>
    <n v="32.5"/>
    <n v="0.7"/>
    <n v="0"/>
    <n v="0"/>
    <n v="1"/>
    <n v="0"/>
    <n v="0"/>
    <n v="0"/>
    <n v="0"/>
    <n v="0"/>
    <s v="N/A"/>
    <s v="N/A"/>
    <s v="N/A"/>
    <n v="150000000"/>
    <n v="150000000"/>
    <n v="100"/>
    <n v="10620000"/>
    <n v="5310000"/>
    <n v="50"/>
    <n v="100000000"/>
    <n v="0"/>
    <n v="0"/>
    <n v="100000000"/>
    <n v="0"/>
    <n v="0"/>
    <n v="0"/>
    <n v="0"/>
    <n v="0"/>
    <n v="360620000"/>
    <n v="155310000"/>
    <n v="43.07"/>
    <s v="VIGENCIA (a 30/06/2021): Las acciones realizadas se enmarca dentro de La formulación del Programa , La formulación del Programa se desarrolla en 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en el mes de mayo, se avanza en la construcción y revisión de los documentos: Diagnóstico de agricultura urbana y periurbana en Bogotá, Metodología para la formulación participativa del Programa Distrital de Agricultura Urbana y Periurbana Agroecológica, y Diagnóstico sobre el estado de los procesos de participación y las redes de agricultura urbana y periurbana a escala local y distrital en Bogotá D.C.  En el mes de junio, finalizó la etapa de problematización del proceso de formulación participativa del Programa de Agricultura Urbana y Periurbana Agroecológica del Distrito Capital en el marco del Acuerdo Distrital, se efectuaron las últimas dos reuniones de la Mesa Interinstitucional de Agricultura Urbana y Periurbana Agroecológica, integrada principalmente por delegados de las instituciones del Acuerdo 605 de 2015 y representantes Distritales de las instituciones, en la que se realizó el taller de problematización el jueves 03 de junio, y la Validación del Árbol de Problemas el jueves 10 de junio. En los próximos meses se da inicio a las 2 etapas (Estrategia y Programación) restantes para finalizar el proceso de formulación del Programa."/>
    <n v="150"/>
    <n v="150"/>
    <n v="10.62"/>
    <n v="5.31"/>
    <n v="100"/>
    <n v="0"/>
    <n v="100"/>
    <n v="0"/>
    <n v="0"/>
    <n v="0"/>
    <n v="360.62"/>
    <n v="155.31"/>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7"/>
    <s v="Conformar E Implementar 1 Espacio Formal De Coordinación Interinstitucional Para La Promoción De La Agricultura Urbana Y Perirurbana."/>
    <n v="1"/>
    <s v="Suma"/>
    <n v="1"/>
    <s v="En ejecucion"/>
    <n v="1"/>
    <n v="0.05"/>
    <n v="0.05"/>
    <n v="100"/>
    <n v="0.3"/>
    <n v="0.19"/>
    <n v="63.33"/>
    <n v="0.3"/>
    <n v="0"/>
    <n v="0"/>
    <n v="0.3"/>
    <n v="0"/>
    <n v="0"/>
    <n v="0.05"/>
    <n v="0"/>
    <n v="0"/>
    <n v="1"/>
    <n v="0.24"/>
    <n v="24"/>
    <n v="16796000"/>
    <n v="16796000"/>
    <n v="100"/>
    <n v="7965000"/>
    <n v="5310000"/>
    <n v="66.62"/>
    <n v="135000000"/>
    <n v="0"/>
    <n v="0"/>
    <n v="135000000"/>
    <n v="0"/>
    <n v="0"/>
    <n v="50000000"/>
    <n v="0"/>
    <n v="0"/>
    <n v="344761000"/>
    <n v="22106000"/>
    <n v="6.41"/>
    <s v="VIGENCIA (a 30/06/2021): En el mes de Junio el Jardín Botánico convocó y realizó dos reuniones interinstitucionales  con el fin de realizar la formulación del programa de agricultura urbana en el marco del convenio entre la Entidad y la OEI,  en este momento la Organización de Estados Iberoamericanos se encuentra en la etapa de la formulación del programa de agricultura urbana y perirubana agroecologica, avanzando en el taller de problematización con entidades distritales los dias 3 y 10 de junio. En esta reunión participaron la Secretaría de Desarrollo Económico, Secretaria de Integración Social, Secretaría de Hábitat e Ipes, Secretaria de Salud, Secretaria Distrital de Ambiente y la Rape. Adicional en el mes de junio se envio el reglamento interno de la mesa de agricultura urbana a Secretaria Distrital de Ambiente para su revisión y aprobación."/>
    <n v="16.795999999999999"/>
    <n v="16.795999999999999"/>
    <n v="7.9649999999999999"/>
    <n v="5.31"/>
    <n v="135"/>
    <n v="0"/>
    <n v="135"/>
    <n v="0"/>
    <n v="50"/>
    <n v="0"/>
    <n v="344.76099999999997"/>
    <n v="22.105999999999998"/>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8"/>
    <s v="Realizar 4 Informes De Seguimiento, Evaluación Y Control A La Formulación E Implementación Del Programa Distrital De Agricultura Urbana Y Periurbana"/>
    <n v="1"/>
    <s v="Suma"/>
    <n v="1"/>
    <s v="En ejecucion"/>
    <n v="1"/>
    <n v="0.1"/>
    <n v="0.1"/>
    <n v="100"/>
    <n v="1"/>
    <n v="0"/>
    <n v="0"/>
    <n v="1"/>
    <n v="0"/>
    <n v="0"/>
    <n v="1"/>
    <n v="0"/>
    <n v="0"/>
    <n v="0.9"/>
    <n v="0"/>
    <n v="0"/>
    <n v="4"/>
    <n v="0.1"/>
    <n v="2.5"/>
    <n v="42736867"/>
    <n v="42736867"/>
    <n v="100"/>
    <n v="10620000"/>
    <n v="5310000"/>
    <n v="50"/>
    <n v="110000000"/>
    <n v="0"/>
    <n v="0"/>
    <n v="110000000"/>
    <n v="0"/>
    <n v="0"/>
    <n v="100000000"/>
    <n v="0"/>
    <n v="0"/>
    <n v="373356867"/>
    <n v="48046867"/>
    <n v="12.87"/>
    <s v="VIGENCIA (a 30/06/2021): Esta actividad se reportará en Diciembre de 2021,  las actividades de seguimiento  son realizadas por el equipo de agricultura urbana en cabeza del Coordinador del proyecto"/>
    <n v="42.736866999999997"/>
    <n v="42.736866999999997"/>
    <n v="10.62"/>
    <n v="5.31"/>
    <n v="110"/>
    <n v="0"/>
    <n v="110"/>
    <n v="0"/>
    <n v="100"/>
    <n v="0"/>
    <n v="373.35686699999997"/>
    <n v="48.046866999999999"/>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9"/>
    <s v="Conformar 19 Redes Locales Y Una Red Distrital De Agricultores Urbanos Y Periurbanos, Como Espacios Organizativos De Gestión Comunitaria E Intercambio De Saberes Y Experiencias"/>
    <n v="3"/>
    <s v="Creciente"/>
    <n v="1"/>
    <s v="En ejecucion"/>
    <n v="1"/>
    <n v="1.9"/>
    <n v="1.9"/>
    <n v="100"/>
    <n v="5.7"/>
    <n v="3.8"/>
    <n v="66.67"/>
    <n v="13.3"/>
    <n v="0"/>
    <n v="0"/>
    <n v="17"/>
    <n v="0"/>
    <n v="0"/>
    <n v="19"/>
    <n v="0"/>
    <n v="0"/>
    <s v="N/A"/>
    <s v="N/A"/>
    <s v="N/A"/>
    <n v="470401767"/>
    <n v="470401767"/>
    <n v="100"/>
    <n v="155600000"/>
    <n v="128320000"/>
    <n v="82.47"/>
    <n v="285000000"/>
    <n v="0"/>
    <n v="0"/>
    <n v="285000000"/>
    <n v="0"/>
    <n v="0"/>
    <n v="100000000"/>
    <n v="0"/>
    <n v="0"/>
    <n v="1296001767"/>
    <n v="598721767"/>
    <n v="46.2"/>
    <s v="VIGENCIA (a 30/06/2021): Durante el mes de junio  se socializó  el programa de redes de AUP, fomentando la visibilización de las redes de agricultores urbanos, para ello,  se adelantaron espacios de articulación que integraron a los equipos de la STO, rutas agroecologicas, en especial para la conformacion de la red de agricultores de la Candelaria y las líneas de educación, participación, adicionalmente se participó en 3 encuentros presenciales de agricultores urbanos.Durante el mes de reporte,  se adelantaron espacios de fortalecimiento del tejido social en las localidades de la Candelaria, Teusaquillo, Rafael Uribe, los Martires, Tunjuelito.  Se realizó un encuentro  de agricultores urbanos en el Jardin Botanico 24 participantes, se realizó seguimiento al plan de accion desarrollo de mercado campesino volvamos a la plaza volvamos al canasto con la participacion de 62 personas.En el periodo del informe se adelantaron 14 vinculaciones de líderes agricultores urbanos de la localidades deTeusaquillo 5,  La Candelaria  6,Rafael Uribe 3, se participó en 3 comités de seguridad alimentaria en las localidades de , Teusaquillo, Usaquen y Bosa.Durante el mes de mayo se socializó el programa de redes de AUP, fomentando la visibilización de las redes de agricultores urbanos, para ello se adelantaron espacios de articulación que integraron a los equipos de la STO, y las líneas de educación, participación, adicionalmente se participó en las cuatro asambleas OEI Fucha, Tunjuelo, Salitre y Torca.Durante el mes de reporte se adelantaron espacios de fortalecimiento del tejido social en las localidades de la candelaria, Bosa, Ciudad Bolívar, Puente Aranda.  Se realizó un encuentro virtual por medio de la plataforma teams con la participación de 80 personas."/>
    <n v="470.40176700000001"/>
    <n v="470.40176700000001"/>
    <n v="155.6"/>
    <n v="128.32"/>
    <n v="285"/>
    <n v="0"/>
    <n v="285"/>
    <n v="0"/>
    <n v="100"/>
    <n v="0"/>
    <n v="1296.001767"/>
    <n v="598.721767"/>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11"/>
    <s v="Diseñar E Implementar 1 Estrategia De Promoción Y Comercialización De Productos De La Agricultura Urbana Y Periurbana Articulada A  Mercados Campesinos"/>
    <n v="2"/>
    <s v="Constante"/>
    <n v="1"/>
    <s v="En ejecucion"/>
    <n v="1"/>
    <n v="1"/>
    <n v="0.1"/>
    <n v="10"/>
    <n v="1"/>
    <n v="0.5"/>
    <n v="50"/>
    <n v="1"/>
    <n v="0"/>
    <n v="0"/>
    <n v="1"/>
    <n v="0"/>
    <n v="0"/>
    <n v="1"/>
    <n v="0"/>
    <n v="0"/>
    <s v="N/A"/>
    <s v="N/A"/>
    <s v="N/A"/>
    <n v="113632000"/>
    <n v="113632000"/>
    <n v="100"/>
    <n v="30480000"/>
    <n v="30480000"/>
    <n v="100"/>
    <n v="310000000"/>
    <n v="0"/>
    <n v="0"/>
    <n v="310000000"/>
    <n v="0"/>
    <n v="0"/>
    <n v="50000000"/>
    <n v="0"/>
    <n v="0"/>
    <n v="814112000"/>
    <n v="144112000"/>
    <n v="17.7"/>
    <s v="VIGENCIA (a 30/06/2021): Caracterización de las huertas potenciales para la comercialización de los productos de agricultura urbana.   Se cuenta con un listado de 38 huertas urbanas y periurbanas con excedentes de producción de las diferentes localidades de Bogotá, que han recibido por parte del JBB, capacitación, asistencia técnica y fortalecimiento en temas relacionados a la agricultura urbana, de las cuales algunas han participado en los mercados campesinos organizados por Jardín Botánico de Bogotá (JBB) o por la Secretaría de Desarrollo Económico  (SDDE) y en las plazas de mercado realizadas por el Instituto para la Economía Social (IPES). (Anexo 1 Listado de huertas) Análisis de los mercados campesinos como canales de comercialización  En el marco del acuerdo 605 de 2015, el Jardín Botánico de Bogotá en articulación con el IPES y la SDDE, han coordinado el desarrollo de mercados campesinos en el mes de junio, en los cuales se están integrando más agricultores urbanos y periurbanos para estas iniciativas de negocios verdes, participando en los diferentes espacios de comercialización como mercados campesinos y PlazasDistritales de mercado. En este sentido, se cuenta con una base de datos de agricultores urbanos y periurbanos de las diferentes localidades de Bogotá que han participado en dichos eventos. (Anexo 2 Listado de huertas participantes)."/>
    <n v="113.63200000000001"/>
    <n v="113.63200000000001"/>
    <n v="30.48"/>
    <n v="30.48"/>
    <n v="310"/>
    <n v="0"/>
    <n v="310"/>
    <n v="0"/>
    <n v="50"/>
    <n v="0"/>
    <n v="814.11199999999997"/>
    <n v="144.11199999999999"/>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12"/>
    <s v="Producir 8 Publicaciones Para La Promoción Y Fortalecimiento De La Agricultura Urbana Y Periurbana"/>
    <n v="1"/>
    <s v="Suma"/>
    <n v="1"/>
    <s v="En ejecucion"/>
    <n v="1"/>
    <n v="1"/>
    <n v="1"/>
    <n v="100"/>
    <n v="2"/>
    <n v="0"/>
    <n v="0"/>
    <n v="2"/>
    <n v="0"/>
    <n v="0"/>
    <n v="2"/>
    <n v="0"/>
    <n v="0"/>
    <n v="1"/>
    <n v="0"/>
    <n v="0"/>
    <n v="8"/>
    <n v="1"/>
    <n v="12.5"/>
    <n v="150000000"/>
    <n v="150000000"/>
    <n v="100"/>
    <n v="13275000"/>
    <n v="0"/>
    <n v="0"/>
    <n v="381000000"/>
    <n v="0"/>
    <n v="0"/>
    <n v="250000000"/>
    <n v="0"/>
    <n v="0"/>
    <n v="49000000"/>
    <n v="0"/>
    <n v="0"/>
    <n v="843275000"/>
    <n v="150000000"/>
    <n v="17.79"/>
    <s v="VIGENCIA (a 30/06/2021): Publicaciones en proceso: 1. Guía [cartilla] sobre producción y estrategias de comercialización. ¿Convenio Interadministrativo entre el Jardín Botánico de Bogotá José Celestino Mutis y la Facultad de Ciencias Agrarias de la Universidad Nacional de Colombia, Sede Bogotá No. JBB-C-008-2020 ¿ En la guía cartilla estrategias de comercialización en el mes de junio se avanzó en la construcción de seis capítulos que recogen definiciones, marco normativo, elementos para la construcción de la huerta, elementos de comercialización y cálculo de los costos. También se avanza en la propuesta gráfica de la cartilla, recopilando fotografías tomadas en el proceso de implementación del convenio  alcanzando un porcentaje de avance del 70%. Superada esta etapa se continuará con la diagramación, revisión de estilo y registro ISBN. 2. Libro del documento base del Programa Distrital de Agricultura Urbana y Periurbana. Publicación digital interactiva (e-book) e impresión de 1.000 ejemplares. ¿Convenio específico de cooperación No.  JBB C 007 de 2020 celebrado entre el Jardín Botánico de Bogotá José Celestino Mutis y la Organización de Estados Iberoamericanos para la Educación, la Ciencia y la Cultura ¿ OEI¿ Para el mes de Junio del 2021 se está formulando el Programa Distrital de Agricultura Urbana y Periurbana Agroecológica, una vez se termine de realizar este proceso que integra tres etapas, se consolide la información y se apruebe, se acordará en comité del convenio orientaciones para la publicación del libro."/>
    <n v="150"/>
    <n v="150"/>
    <n v="13.275"/>
    <n v="0"/>
    <n v="381"/>
    <n v="0"/>
    <n v="250"/>
    <n v="0"/>
    <n v="49"/>
    <n v="0"/>
    <n v="843.27499999999998"/>
    <n v="150"/>
  </r>
  <r>
    <n v="16"/>
    <s v="Un Nuevo Contrato Social y Ambiental para la Bogotá del Siglo XXI"/>
    <x v="0"/>
    <n v="2021"/>
    <s v="30/06/2021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4"/>
    <n v="13"/>
    <s v="Crear Y Consolidar 5 Rutas Agroecológicas En Torno A Huertas Autosostenibles De La Ciudad-Región"/>
    <n v="3"/>
    <s v="Creciente"/>
    <n v="1"/>
    <s v="En ejecucion"/>
    <n v="1"/>
    <n v="0.5"/>
    <n v="0.1"/>
    <n v="20"/>
    <n v="1.75"/>
    <n v="1.1599999999999999"/>
    <n v="66.290000000000006"/>
    <n v="3.25"/>
    <n v="0"/>
    <n v="0"/>
    <n v="4.5"/>
    <n v="0"/>
    <n v="0"/>
    <n v="5"/>
    <n v="0"/>
    <n v="0"/>
    <s v="N/A"/>
    <s v="N/A"/>
    <s v="N/A"/>
    <n v="98384502"/>
    <n v="95817400"/>
    <n v="97.4"/>
    <n v="155575000"/>
    <n v="155575000"/>
    <n v="100"/>
    <n v="500000000"/>
    <n v="0"/>
    <n v="0"/>
    <n v="500000000"/>
    <n v="0"/>
    <n v="0"/>
    <n v="100000000"/>
    <n v="0"/>
    <n v="0"/>
    <n v="1353959502"/>
    <n v="251392400"/>
    <n v="18.57"/>
    <s v="VIGENCIA (a 30/06/2021): Seguimiento de huertas urbanas y periurbanas reseleccionadas para las rutas agroecológicas. (verificar avance en los 4 spectos técnicos) Se continua con las actividades de diagnostico y seguimiento de Huertas para garantizar que estas estén en correcto funcionamiento y sin mayores afectaciones o alteraciones, con el fin de tenerlas listas para el lanzamiento. Articulación con áreas y actividades del JBB Continúan reuniones de seguimiento articulado entre los equipos de Rutas y Agricultura Urbana y Periurbana que en trabajo conjunto han implementado acciones técnicas y operativas para el mejoramiento de las huertas y capacitación a los Agricultores. Presentación de la propuesta del proyecto a los agricultores urbanos Se realiza la presentación de las Rutas agroecológicas de Suba y Centro a los agricultores de estas zonas, como fase inicial del proceso de concertación en donde se dio a conocer el orden de visitar de las huertas, nombre de la Ruta, actividades dentro de cada huerta y paquetes ofertados.Selección de agricultores y consolidación de mesas de trabajo. En el proceso de concertación, gracias al acompañamiento del IDPAC se establecen las responsabilidades iniciales de JBB y agricultores ante el compromiso y lanzamiento de cada Ruta.En esta concertación se definen los participantes entre cada ruta.Metodología conceptual y pedagógica para cada una las rutas. Se define la temática y conceptualización pedagógica de cada Ruta, para Centro historia del uso de las plantas en paralelo a la historia antigua de colonización, independencia y desarrollo de Bogotá.Para Suba, se define la importancia de los factores abióticos indispensables en el funcionamiento fisiológico de las plantas, y como estos elementos, sol y agua, hacen parte de la historia muisca de Bogotá y la localidad de Suba."/>
    <n v="98.384501999999998"/>
    <n v="95.817400000000006"/>
    <n v="155.57499999999999"/>
    <n v="155.57499999999999"/>
    <n v="500"/>
    <n v="0"/>
    <n v="500"/>
    <n v="0"/>
    <n v="100"/>
    <n v="0"/>
    <n v="1353.9595019999999"/>
    <n v="251.3924000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1"/>
    <s v="Enriquecer Con 400 Especies Accesadas A Los Diferentes Ambientes Del Tropicario"/>
    <n v="1"/>
    <s v="Suma"/>
    <n v="1"/>
    <s v="En ejecucion"/>
    <n v="1"/>
    <n v="37"/>
    <n v="37"/>
    <n v="100"/>
    <n v="60"/>
    <n v="36"/>
    <n v="60"/>
    <n v="145"/>
    <n v="0"/>
    <n v="0"/>
    <n v="130"/>
    <n v="0"/>
    <n v="0"/>
    <n v="28"/>
    <n v="0"/>
    <n v="0"/>
    <n v="400"/>
    <n v="73"/>
    <n v="18.25"/>
    <n v="265297014"/>
    <n v="265297014"/>
    <n v="100"/>
    <n v="225113000"/>
    <n v="161820000"/>
    <n v="71.88"/>
    <n v="496000000"/>
    <n v="0"/>
    <n v="0"/>
    <n v="476000000"/>
    <n v="0"/>
    <n v="0"/>
    <n v="127000000"/>
    <n v="0"/>
    <n v="0"/>
    <n v="1589410014"/>
    <n v="427117014"/>
    <n v="26.87"/>
    <s v="VIGENCIA (a 30/06/2021): 1.1.1. Especies Accesadas: Durante junio de 2021, se accesaron 5 especies distintas, representadas en 3 familias y 6 individuos, las especies corresponden a: Pitcairnia croatii, Philodendron serpens, Pitcairnia dolichopetala, Prestoea ensiformis y Pitcairnia lehmannii, las especies accesadas durante el periodo de reporte, fueron establecidas en las colecciones de Selva Chocó"/>
    <n v="265.29701399999999"/>
    <n v="265.29701399999999"/>
    <n v="225.113"/>
    <n v="161.82"/>
    <n v="496"/>
    <n v="0"/>
    <n v="476"/>
    <n v="0"/>
    <n v="127"/>
    <n v="0"/>
    <n v="1589.410014"/>
    <n v="427.11701399999998"/>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2"/>
    <s v="Desarrollar 1 Protocolo De Manejo De Especies A Exhibir En El Tropicario Del Jardín"/>
    <n v="1"/>
    <s v="Suma"/>
    <n v="1"/>
    <s v="En ejecucion"/>
    <n v="1"/>
    <n v="0.08"/>
    <n v="0.08"/>
    <n v="100"/>
    <n v="0.15"/>
    <n v="0.08"/>
    <n v="53.33"/>
    <n v="0.36"/>
    <n v="0"/>
    <n v="0"/>
    <n v="0.33"/>
    <n v="0"/>
    <n v="0"/>
    <n v="0.08"/>
    <n v="0"/>
    <n v="0"/>
    <n v="1"/>
    <n v="0.16"/>
    <n v="16"/>
    <n v="62910500"/>
    <n v="59282500"/>
    <n v="94.23"/>
    <n v="70430000"/>
    <n v="62240000"/>
    <n v="88.37"/>
    <n v="256000000"/>
    <n v="0"/>
    <n v="0"/>
    <n v="244000000"/>
    <n v="0"/>
    <n v="0"/>
    <n v="68000000"/>
    <n v="0"/>
    <n v="0"/>
    <n v="701340500"/>
    <n v="121522500"/>
    <n v="17.329999999999998"/>
    <s v="VIGENCIA (a 30/06/2021): 1.1.2. Protocolo Manejo de Especies:Durante junio de 2021,  En lo relacionado con la Fase I, se dio cumplimiento al avance en la tabla de contenido planteada en los meses anteriores, desarrollando los contenidos específicos y prácticos para las colecciones vivas del Tropicario. Para la Fase II, se relacionan las actividades y acciones priorizadas e implementadas para cada una de las colecciones vivas del Tropicario: CEPAC - Colecciones Especializadas Para la Conservación, Colección Plantas Útiles, Colección Bosque seco, Colección Amazonas, Colección Chocó, Colección Superpáramo. Las actividades implementadas, contribuyen a los procesos de adaptación, mantenimiento y exhibición de las especies vegetales. con los resultados de la Fase II, se realiza la retroalimentación del documento de protocolo. Finalmente, en  la Fase III, se consolidó el listado de temas que han sido identificados para socializar en la mesa de Colecciones Vivas para el correcto funcionamiento de las labores de enriquecimiento y conservación de las colecciones vivas al interior del Tropicario, los cuales serán expuestos cuando el Comité de Colecciones sea citado."/>
    <n v="62.910499999999999"/>
    <n v="59.282499999999999"/>
    <n v="70.430000000000007"/>
    <n v="62.24"/>
    <n v="256"/>
    <n v="0"/>
    <n v="244"/>
    <n v="0"/>
    <n v="68"/>
    <n v="0"/>
    <n v="701.34050000000002"/>
    <n v="121.5225000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3"/>
    <s v="Implementar 1 Estrategia Pedagógica Para Generar Procesos De Apropiación Social Del Conocimiento Sobre La Flora Representativa Del Tropicario"/>
    <n v="1"/>
    <s v="Suma"/>
    <n v="1"/>
    <s v="En ejecucion"/>
    <n v="1"/>
    <n v="0.14000000000000001"/>
    <n v="0.14000000000000001"/>
    <n v="100"/>
    <n v="0.15"/>
    <n v="7.0000000000000007E-2"/>
    <n v="46.67"/>
    <n v="0.33"/>
    <n v="0"/>
    <n v="0"/>
    <n v="0.33"/>
    <n v="0"/>
    <n v="0"/>
    <n v="0.05"/>
    <n v="0"/>
    <n v="0"/>
    <n v="1"/>
    <n v="0.21"/>
    <n v="21"/>
    <n v="135565857"/>
    <n v="135498862"/>
    <n v="99.95"/>
    <n v="174500000"/>
    <n v="109120000"/>
    <n v="62.53"/>
    <n v="290000000"/>
    <n v="0"/>
    <n v="0"/>
    <n v="290000000"/>
    <n v="0"/>
    <n v="0"/>
    <n v="68000000"/>
    <n v="0"/>
    <n v="0"/>
    <n v="958065857"/>
    <n v="244618862"/>
    <n v="25.53"/>
    <s v="VIGENCIA (a 30/06/2021): 2.1.1. Estrategia Pedagógica: Durante el mes de Junio se reportan las siguientes actividades: 1. Se convocaron reuniones para la organización de la programación de las actividades que se van a ejecutar en el marco de la programación de la agenda académica y cultural del mes de julio, organización del equipo de trabajo para los diseños e implementación, estrategia de divulgación con equipo de comunicaciones, así como también para dar cumplimiento a los compromisos asignados en Comité de colecciones frente al tema de Tropicario. 2. Se elaboró un documento base para las acciones a implementar dentro del agenda académica y cultural del mes de Julio. 3. Se elaboraron 4 diseños pedagógicos para implementar a diferentes tipos de público, los cuales fueron &quot;PV Lluvia de semillas, dispersores alados del trópico&quot;, &quot;PV Colores y vida, la belleza de los ecosistemas.&quot;, &quot;Guion interpretativo Fisiología Universidades&quot; y &quot;PV Bosques secos, bosques bellos-Primera Infancia&quot;. 4. Se implementaron 4 Tejiendo la palabra desde el Tropicario enmarcadas en diferentes temas que buscan visibilizar elementos de esta colección. 5. Se implementaron prácticas verdes y experiencia ambiental virtuales con instituciones educativas. 6. Se implementaron experiencias ambientales presenciales para los visitantes que ingresaron al JBB tanto en español como en inglés. 7. Se consolidaron en un documento, las acciones que se implementaron durante el mes, así como el análisis de las encuestas diligenciaron las personas que participaron en estas."/>
    <n v="135.56585699999999"/>
    <n v="135.498862"/>
    <n v="174.5"/>
    <n v="109.12"/>
    <n v="290"/>
    <n v="0"/>
    <n v="290"/>
    <n v="0"/>
    <n v="68"/>
    <n v="0"/>
    <n v="958.06585700000005"/>
    <n v="244.6188620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4"/>
    <s v="Construir 1 Propuesta De Mercadeo Que Permita Posicionar Al Tropicario Como Nodo De Biodiversidad"/>
    <n v="1"/>
    <s v="Suma"/>
    <n v="1"/>
    <s v="En ejecucion"/>
    <n v="1"/>
    <n v="0.25"/>
    <n v="0.25"/>
    <n v="100"/>
    <n v="0.25"/>
    <n v="0.1"/>
    <n v="40"/>
    <n v="0.25"/>
    <n v="0"/>
    <n v="0"/>
    <n v="0.25"/>
    <n v="0"/>
    <n v="0"/>
    <n v="0"/>
    <n v="0"/>
    <n v="0"/>
    <n v="1"/>
    <n v="0.35"/>
    <n v="35"/>
    <n v="44460331"/>
    <n v="44460331"/>
    <n v="100"/>
    <n v="43620000"/>
    <n v="34860000"/>
    <n v="79.92"/>
    <n v="15000000"/>
    <n v="0"/>
    <n v="0"/>
    <n v="15000000"/>
    <n v="0"/>
    <n v="0"/>
    <n v="0"/>
    <n v="0"/>
    <n v="0"/>
    <n v="118080331"/>
    <n v="79320331"/>
    <n v="67.17"/>
    <s v="VIGENCIA (a 30/06/2021): 2.1.2 Estrategia de Mercadeo: Durante junio de 2021, se planeó y ejecutó la participación en la 40 Vitrina Turística de ANATO, durante 3 días se hizo visible el Jardín Botánico de Bogotá de Bogotá José celestino Mutis, frente a la cadena de valor turística, durante el segundo día del evento contamos con una muestra en el stand de Instituto Distrital de Turismo - IDT Bogotá, se realizó la conceptualización y ejecución de la campaña institucional &quot;Conéctate con la naturaleza&quot;, una campaña con perspectiva turística y tono inspiracional, se desarrolló y presentó al Comité Directivo, el avance en el Portafolio de productos y servicios y se presentó la estrategia de divulgación para el Tropicario."/>
    <n v="44.460330999999996"/>
    <n v="44.460330999999996"/>
    <n v="43.62"/>
    <n v="34.86"/>
    <n v="15"/>
    <n v="0"/>
    <n v="15"/>
    <n v="0"/>
    <n v="0"/>
    <n v="0"/>
    <n v="118.080331"/>
    <n v="79.320330999999996"/>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5"/>
    <s v="Desarrollar 1 Protocolo De Mantenimiento Y Mejoramiento Que Integre Los Protocolos Para El Óptimo Funcionamiento Del Tropicario."/>
    <n v="1"/>
    <s v="Suma"/>
    <n v="1"/>
    <s v="En ejecucion"/>
    <n v="1"/>
    <n v="0.36"/>
    <n v="0.34"/>
    <n v="94.44"/>
    <n v="0.16"/>
    <n v="0.06"/>
    <n v="37.5"/>
    <n v="0.2"/>
    <n v="0"/>
    <n v="0"/>
    <n v="0.21"/>
    <n v="0"/>
    <n v="0"/>
    <n v="0.09"/>
    <n v="0"/>
    <n v="0"/>
    <n v="1"/>
    <n v="0.4"/>
    <n v="40"/>
    <n v="1366766298"/>
    <n v="1175400241"/>
    <n v="86"/>
    <n v="195577000"/>
    <n v="70112000"/>
    <n v="35.85"/>
    <n v="818000000"/>
    <n v="0"/>
    <n v="0"/>
    <n v="850000000"/>
    <n v="0"/>
    <n v="0"/>
    <n v="237000000"/>
    <n v="0"/>
    <n v="0"/>
    <n v="3467343298"/>
    <n v="1245512241"/>
    <n v="35.92"/>
    <s v="VIGENCIA (a 30/06/2021): 3.1.1. Protocolo de mantenimiento Infraestructura: Durante junio de 2021, se realizaron los informes mensuales y se gestionaron y radicaron para pago, se avanzó en el documento del protocolo y manuales de mantenimiento de cada contratación para el Tropicario y se realizó el seguimiento de la matriz de implementación del protocolo de acuerdo con lo programado y ejecutado en el mes."/>
    <n v="1366.766298"/>
    <n v="1175.4002410000001"/>
    <n v="195.577"/>
    <n v="70.111999999999995"/>
    <n v="818"/>
    <n v="0"/>
    <n v="850"/>
    <n v="0"/>
    <n v="237"/>
    <n v="0"/>
    <n v="3467.3432979999998"/>
    <n v="1245.512241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1"/>
    <s v="Actualizar Y Optimizar 100 Por Ciento Del Sistema De Información Para La Gestión Del Arbolado Urbano Sigau De Las Actividades A Cargo Del Jardín Botánico De Bogotá."/>
    <n v="2"/>
    <s v="Constante"/>
    <n v="1"/>
    <s v="En ejecucion"/>
    <n v="1"/>
    <n v="100"/>
    <n v="100"/>
    <n v="100"/>
    <n v="100"/>
    <n v="0.5"/>
    <n v="0.5"/>
    <n v="100"/>
    <n v="0"/>
    <n v="0"/>
    <n v="100"/>
    <n v="0"/>
    <n v="0"/>
    <n v="100"/>
    <n v="0"/>
    <n v="0"/>
    <s v="N/A"/>
    <s v="N/A"/>
    <s v="N/A"/>
    <n v="595296282"/>
    <n v="595296282"/>
    <n v="100"/>
    <n v="1445170000"/>
    <n v="805910000"/>
    <n v="55.77"/>
    <n v="1320000000"/>
    <n v="0"/>
    <n v="0"/>
    <n v="165000000"/>
    <n v="0"/>
    <n v="0"/>
    <n v="165000000"/>
    <n v="0"/>
    <n v="0"/>
    <n v="3690466282"/>
    <n v="1401206282"/>
    <n v="37.97"/>
    <s v="VIGENCIA (a 30/06/2021):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30 de junio  : 720  árboles con manejo silvicultural, 4.618 de árboles urbanos plantados y replantes de 470 árboles. Durante el periodo de junio   de 2021 se adelantaron actividades en el SIGAU con la siguente información:  Plantación: 668 cargados   y  manejo silvicultural (Tala) 146 cargados, actividades de MIPE  a 8.267  árboles, mantenimiento a 53.295  árboles  Adicionalmente, se realiza el proceso de actualización del SIGAU a través del Convenio No 710 de 2020,Para este convenio  se han realizado 3 entregas que corresponden al plan de trabajo, 75% de identificación de zonas Potenciales de Arborización y modelo de analítica de datos."/>
    <n v="595.29628200000002"/>
    <n v="595.29628200000002"/>
    <n v="1445.17"/>
    <n v="805.91"/>
    <n v="1320"/>
    <n v="0"/>
    <n v="165"/>
    <n v="0"/>
    <n v="165"/>
    <n v="0"/>
    <n v="3690.4662820000003"/>
    <n v="1401.206282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2"/>
    <s v="Actualizar 100 Por Ciento De Los Documentos Técnicos De Soporte De Los Instrumentos De Planeación Para La Adecuada Gestión De Las Coberturas Vegetales Del Distrito Capital."/>
    <n v="3"/>
    <s v="Creciente"/>
    <n v="1"/>
    <s v="En ejecucion"/>
    <n v="1"/>
    <n v="0.1"/>
    <n v="0.1"/>
    <n v="100"/>
    <n v="0.18"/>
    <n v="0.13"/>
    <n v="72.22"/>
    <n v="0.65"/>
    <n v="0"/>
    <n v="0"/>
    <n v="0.9"/>
    <n v="0"/>
    <n v="0"/>
    <n v="100"/>
    <n v="0"/>
    <n v="0"/>
    <s v="N/A"/>
    <s v="N/A"/>
    <s v="N/A"/>
    <n v="1296218400"/>
    <n v="1296218400"/>
    <n v="100"/>
    <n v="86580000"/>
    <n v="86580000"/>
    <n v="100"/>
    <n v="435000000"/>
    <n v="0"/>
    <n v="0"/>
    <n v="435000000"/>
    <n v="0"/>
    <n v="0"/>
    <n v="145000000"/>
    <n v="0"/>
    <n v="0"/>
    <n v="2397798400"/>
    <n v="1382798400"/>
    <n v="57.67"/>
    <s v="VIGENCIA (a 30/06/2021): A junio   de 2021, sel  avance del 13 % consolidado de la meta,   a continuación se describe el avance de las actividades: PLAUS corresponden a 19 documentos (uno por cada localidad en el área urbana) de los cuales se encuentran actualizados 17 localidades, y cada uno se encuentra en un 100% de elaboración lo que equivale al 89,47% del total Diagnósticos por Localidad Son los documentos que cuentan con los datos e indicadores actualizados para los temas de Plantación, Jardinearía y Agricultura Urbana, estos se encuentran actualizados para abril 2021 Avance Documentos Se definió los temas de trabajo para 7 documentos de los cuales se dio inicio al análisis de mortalidad del arbolado urbano el cual para este periodo tiene un avance del 90%"/>
    <n v="1296.2184"/>
    <n v="1296.2184"/>
    <n v="86.58"/>
    <n v="86.58"/>
    <n v="435"/>
    <n v="0"/>
    <n v="435"/>
    <n v="0"/>
    <n v="145"/>
    <n v="0"/>
    <n v="2397.7983999999997"/>
    <n v="1382.7983999999999"/>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14000000000000001"/>
    <n v="93.33"/>
    <n v="0.65"/>
    <n v="0"/>
    <n v="0"/>
    <n v="0.9"/>
    <n v="0"/>
    <n v="0"/>
    <n v="100"/>
    <n v="0"/>
    <n v="0"/>
    <s v="N/A"/>
    <s v="N/A"/>
    <s v="N/A"/>
    <n v="77326667"/>
    <n v="77326667"/>
    <n v="100"/>
    <n v="411509490"/>
    <n v="154509490"/>
    <n v="37.549999999999997"/>
    <n v="2184004000"/>
    <n v="0"/>
    <n v="0"/>
    <n v="2106003000"/>
    <n v="0"/>
    <n v="0"/>
    <n v="1170002000"/>
    <n v="0"/>
    <n v="0"/>
    <n v="5948845157"/>
    <n v="231836157"/>
    <n v="3.9"/>
    <s v="VIGENCIA (a 30/06/2021):  Junio  de  2021,   el avance del 12,6 % se presenta a continuación las acciones realizadas a la fecha: Se participó en dos eventos convocados por la Subdirección Científica relacionados con investigación. El primero fue la respuesta para participar en el primer Comité de Investigaciones del año 2021, en el cual se presentará el programa de ciencia, tecnología e innovación aplicada para la Subdirección Técnica Operativa. (soportes: 1-oficio STO de respuesta a SC).  El otro evento fue un taller de capacitación general para los investigadores del JBB con el fin de mostrar el proceso de acreditación institucional y el registro de productos investigativos en las plataformas de Minciencias (soportes: 2-invitación a capacitación). Avance en los documentos de investigación para entrega del presente año, en particular tres investigaciones: el primero sobre 'Energías Renovables y Gestión Energética para el JBB', el segundo 'Patrones de Morbilidad y Mortalidad Forestal Urbana' y el tercero 'Estudio de Vigilancia Tecnológica para Gestión del Riesgo del Arbolado' (soportes: documentos de anteproyecto avanzados). El anteproyecto del cuarto documento será estructurado en el mes de Julio, junto con el avance de los demás documentos mencionados."/>
    <n v="77.326667"/>
    <n v="77.326667"/>
    <n v="411.50949000000003"/>
    <n v="154.50949"/>
    <n v="2184.0039999999999"/>
    <n v="0"/>
    <n v="2106.0030000000002"/>
    <n v="0"/>
    <n v="1170.002"/>
    <n v="0"/>
    <n v="5948.8451569999997"/>
    <n v="231.8361570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4"/>
    <s v="Vincular 20000 Personas A Procesos De Participación Incidente En La Gestión De Las Coberturas Vegetales E Infraestructura Verde De La Ciudad Capital."/>
    <n v="1"/>
    <s v="Suma"/>
    <n v="1"/>
    <s v="En ejecucion"/>
    <n v="1"/>
    <n v="2777"/>
    <n v="2777"/>
    <n v="100"/>
    <n v="6000"/>
    <n v="4021"/>
    <n v="67.02"/>
    <n v="4790"/>
    <n v="0"/>
    <n v="0"/>
    <n v="4790"/>
    <n v="0"/>
    <n v="0"/>
    <n v="1643"/>
    <n v="0"/>
    <n v="0"/>
    <n v="20000"/>
    <n v="6798"/>
    <n v="33.99"/>
    <n v="17460000"/>
    <n v="17460000"/>
    <n v="100"/>
    <n v="276045000"/>
    <n v="276045000"/>
    <n v="100"/>
    <n v="756000000"/>
    <n v="0"/>
    <n v="0"/>
    <n v="756000000"/>
    <n v="0"/>
    <n v="0"/>
    <n v="392000000"/>
    <n v="0"/>
    <n v="0"/>
    <n v="2197505000"/>
    <n v="293505000"/>
    <n v="13.36"/>
    <s v="VIGENCIA (a 30/06/2021): Con corte Junio de 2021, se han  realizados procesos de información ciudadana en la gestión coberturas vegetales   a un total de 4.021 personas, para el mes de Junio   se vincularon 520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474   personas en la línea de coberturas vegetales y 46 personas en los procesos de recuperación ecológica"/>
    <n v="17.46"/>
    <n v="17.46"/>
    <n v="276.04500000000002"/>
    <n v="276.04500000000002"/>
    <n v="756"/>
    <n v="0"/>
    <n v="756"/>
    <n v="0"/>
    <n v="392"/>
    <n v="0"/>
    <n v="2197.5050000000001"/>
    <n v="293.505"/>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5"/>
    <s v="Plantar 80000 Arboles En El Espacio Urbano"/>
    <n v="1"/>
    <s v="Suma"/>
    <n v="1"/>
    <s v="En ejecucion"/>
    <n v="1"/>
    <n v="8000"/>
    <n v="7285"/>
    <n v="91.06"/>
    <n v="16000"/>
    <n v="4618"/>
    <n v="28.86"/>
    <n v="24000"/>
    <n v="0"/>
    <n v="0"/>
    <n v="24000"/>
    <n v="0"/>
    <n v="0"/>
    <n v="8715"/>
    <n v="0"/>
    <n v="0"/>
    <n v="80000"/>
    <n v="11903"/>
    <n v="14.88"/>
    <n v="5917514723"/>
    <n v="4914146723"/>
    <n v="83.04"/>
    <n v="5832027911"/>
    <n v="1360177800"/>
    <n v="23.32"/>
    <n v="16820363301"/>
    <n v="0"/>
    <n v="0"/>
    <n v="16820363301"/>
    <n v="0"/>
    <n v="0"/>
    <n v="3360000000"/>
    <n v="0"/>
    <n v="0"/>
    <n v="48750269236"/>
    <n v="6274324523"/>
    <n v="12.87"/>
    <s v="VIGENCIA (a 30/06/2021): Con corte a  Junio   de 2021,  en el marco del Plan de Desarrollo un Nuevo Contrato Social y en vista de la formulación del proyecto de inversión No 7677 el Jardín Botánico José Celestino Mutis ha realizado la plantación de 4.618  árboles, en el mes de junio  de 2021   se plantaton 668 Individuos  que corresponden a las especies  que se describen a continuación:  árbol de hierro, árbol de Te Arrayan Arrayan blanco, cariseco, cedro, jazmín del cabo,  Cajeto, pino romerón , Carbonero Carbonero rojo , Cariseco Caucho sabanero, Caucho tequendama, fucsia boliviana, guacayan de manizales, chícala rosado,  Magnolio Mangle de tierra fría, Mano de oso,  Mermelada, entre otras especies."/>
    <n v="5917.5147230000002"/>
    <n v="4914.1467229999998"/>
    <n v="5832.0279110000001"/>
    <n v="1360.1777999999999"/>
    <n v="16820.363301000001"/>
    <n v="0"/>
    <n v="16820.363301000001"/>
    <n v="0"/>
    <n v="3360"/>
    <n v="0"/>
    <n v="48750.269236000007"/>
    <n v="6274.3245229999993"/>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6"/>
    <s v="Mantener 400000 Arboles En Condiciones Adecuadas Para Su Desarrollo"/>
    <n v="3"/>
    <s v="Creciente"/>
    <n v="1"/>
    <s v="En ejecucion"/>
    <n v="1"/>
    <n v="326640"/>
    <n v="326640"/>
    <n v="100"/>
    <n v="329000"/>
    <n v="285580"/>
    <n v="86.8"/>
    <n v="356000"/>
    <n v="0"/>
    <n v="0"/>
    <n v="380000"/>
    <n v="0"/>
    <n v="0"/>
    <n v="400000"/>
    <n v="0"/>
    <n v="0"/>
    <s v="N/A"/>
    <s v="N/A"/>
    <s v="N/A"/>
    <n v="7863151339"/>
    <n v="6336937773"/>
    <n v="80.59"/>
    <n v="13327540612"/>
    <n v="3922268411"/>
    <n v="29.43"/>
    <n v="26794473519"/>
    <n v="0"/>
    <n v="0"/>
    <n v="27065174519"/>
    <n v="0"/>
    <n v="0"/>
    <n v="6511986000"/>
    <n v="0"/>
    <n v="0"/>
    <n v="81562325989"/>
    <n v="10259206184"/>
    <n v="12.58"/>
    <s v="VIGENCIA (a 30/06/2021): Con corte junio  de 2021, en el marco del Plan de Desarrollo Un nuevo Contrato Social y Ambiental para la Bogotá del siglo XXI, la Subdirección técnica Operativa- Oficina de Arborización Urbana  ha realizado actividades de  mantenimiento a  285.580  árboles en la ciudad de Bogotá según proceso y ciclo establecido,   En   mes de junio   se relizó el mantenimiento a  53.295  árboles  que se distribuye de la siguiente manera de acuerdo a su gestion: 44.711 árboles jóvenes con actividades de Mantenimiento así: fertilización, plateo, poda de formación y riego. Manejo fitosanitario a 8.287 árboles,  manejo silvicultural para el control del riesgo de 146  árboles y replante de 151 árboles"/>
    <n v="7863.151339"/>
    <n v="6336.9377729999997"/>
    <n v="13327.540612000001"/>
    <n v="3922.268411"/>
    <n v="26794.473518999999"/>
    <n v="0"/>
    <n v="27065.174519"/>
    <n v="0"/>
    <n v="6511.9859999999999"/>
    <n v="0"/>
    <n v="81562.325989000004"/>
    <n v="10259.206183999999"/>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8"/>
    <s v="Mantener 140000 Metros Cuadrados De Jardines En El Espacio Público, Incluidos Los 5.000 M2 Plantados."/>
    <n v="3"/>
    <s v="Creciente"/>
    <n v="1"/>
    <s v="En ejecucion"/>
    <n v="1"/>
    <n v="135000"/>
    <n v="135000"/>
    <n v="100"/>
    <n v="136000"/>
    <n v="123206"/>
    <n v="90.59"/>
    <n v="137000"/>
    <n v="0"/>
    <n v="0"/>
    <n v="139000"/>
    <n v="0"/>
    <n v="0"/>
    <n v="140000"/>
    <n v="0"/>
    <n v="0"/>
    <s v="N/A"/>
    <s v="N/A"/>
    <s v="N/A"/>
    <n v="327817581"/>
    <n v="319103481"/>
    <n v="97.34"/>
    <n v="913454800"/>
    <n v="672524800"/>
    <n v="73.62"/>
    <n v="3269100000"/>
    <n v="0"/>
    <n v="0"/>
    <n v="3269100000"/>
    <n v="0"/>
    <n v="0"/>
    <n v="653820000"/>
    <n v="0"/>
    <n v="0"/>
    <n v="8433292381"/>
    <n v="991628281"/>
    <n v="11.76"/>
    <s v="VIGENCIA (a 30/06/2021): En el mes de  junio de 2021 en el marco del Plan de Desarrollo un Nuevo Contrato Social y en vista de la formulación del proyecto de inversión No. 7677, la Subdirección Técnica Operativa - Línea de Jardinería, mantiene el dato de 123.206, no obstate  ha realizado actividades del primer ciclo de mantenimiento  así:  32.596  m2 de jardines según el proceso y ciclos establecidos, entre las actividades desarrolladas  de ese periodo se encuentran: Mantenimiento integral del suelo  a 32.596   m2 ,  poda a  26.186  m2, fertilización a 8.422   m2,  riego  a 11.629 m2. Para un total acumulado de  123.206  m2 de jardines intervenidos a la fecha"/>
    <n v="327.81758100000002"/>
    <n v="319.10348099999999"/>
    <n v="913.45479999999998"/>
    <n v="672.52480000000003"/>
    <n v="3269.1"/>
    <n v="0"/>
    <n v="3269.1"/>
    <n v="0"/>
    <n v="653.82000000000005"/>
    <n v="0"/>
    <n v="8433.2923809999993"/>
    <n v="991.62828100000002"/>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9"/>
    <s v="Plantar Y Mantener 211000 Individuos Vegetales Con Criterios De Recuperación Ecológica En Zona Rural"/>
    <n v="3"/>
    <s v="Creciente"/>
    <n v="1"/>
    <s v="En ejecucion"/>
    <n v="1"/>
    <n v="4442"/>
    <n v="4442"/>
    <n v="100"/>
    <n v="54887"/>
    <n v="29925"/>
    <n v="54.52"/>
    <n v="116365"/>
    <n v="0"/>
    <n v="0"/>
    <n v="168940"/>
    <n v="0"/>
    <n v="0"/>
    <n v="211000"/>
    <n v="0"/>
    <n v="0"/>
    <s v="N/A"/>
    <s v="N/A"/>
    <s v="N/A"/>
    <n v="202704367"/>
    <n v="202704367"/>
    <n v="100"/>
    <n v="5346154000"/>
    <n v="1195870380"/>
    <n v="22.37"/>
    <n v="11474700000"/>
    <n v="0"/>
    <n v="0"/>
    <n v="11474700000"/>
    <n v="0"/>
    <n v="0"/>
    <n v="3251165000"/>
    <n v="0"/>
    <n v="0"/>
    <n v="31749423367"/>
    <n v="1398574747"/>
    <n v="4.41"/>
    <s v="VIGENCIA (a 30/06/2021): En el mes de junio de 2021 , en el marco del Plan de Desarrollo Un nuevo Contrato Social y Ambiental para la Bogotá del siglo XXI, la Subdirección tecnica Operativa,   se realizó plantación de 1.376 individuos vegetales  con criterios de recuperación ecológica.  Para un total de la meta a 2021 de 25.483 individuos vegetales y en consolidado general   se han plantado 29.925 individuos vegetales . En el mes de Junio   de 2021, se realizó el mantenimiento a 1.272 individuos vegetales ubicados en Ciudad Bolívar y Santafe  y se tiene como consolidado de mantenimiento en 2021 de 29.872  individuos establecidos con criterios de evaluación ecológica"/>
    <n v="202.70436699999999"/>
    <n v="202.70436699999999"/>
    <n v="5346.1540000000005"/>
    <n v="1195.8703800000001"/>
    <n v="11474.7"/>
    <n v="0"/>
    <n v="11474.7"/>
    <n v="0"/>
    <n v="3251.165"/>
    <n v="0"/>
    <n v="31749.423367000003"/>
    <n v="1398.574747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10"/>
    <s v="Plantar Y Mantener 14000 Individuos Vegetales En Desarrollo De La Implementación Del Programa De Restauración Ambiental Del Pma De La Reserva Thomas Van Der Hammen"/>
    <n v="3"/>
    <s v="Creciente"/>
    <n v="1"/>
    <s v="En ejecucion"/>
    <n v="1"/>
    <n v="10550"/>
    <n v="10550"/>
    <n v="100"/>
    <n v="14000"/>
    <n v="14000"/>
    <n v="100"/>
    <n v="14000"/>
    <n v="0"/>
    <n v="0"/>
    <n v="14000"/>
    <n v="0"/>
    <n v="0"/>
    <n v="14000"/>
    <n v="0"/>
    <n v="0"/>
    <s v="N/A"/>
    <s v="N/A"/>
    <s v="N/A"/>
    <n v="856563377"/>
    <n v="856563377"/>
    <n v="100"/>
    <n v="72000000"/>
    <n v="0"/>
    <n v="0"/>
    <n v="380550000"/>
    <n v="0"/>
    <n v="0"/>
    <n v="126850000"/>
    <n v="0"/>
    <n v="0"/>
    <n v="158337000"/>
    <n v="0"/>
    <n v="0"/>
    <n v="1594300377"/>
    <n v="856563377"/>
    <n v="53.73"/>
    <s v="VIGENCIA (a 30/06/2021): Se mantiene el reporte  en el mes anterior , ya se cumplió la meta de plantación en la reserva Thomas Van der Hammen, para un avance total de 14.000 individuos vegetales.  Se realizó el mantenimiento a los  14.000 ejemplares anteriormente establecidos,  de acuerdo a las necesidades básicas del individuos, en el mes de junio continúa  realizaron segundos y terceros ciclos de mantenimiento."/>
    <n v="856.56337699999995"/>
    <n v="856.56337699999995"/>
    <n v="72"/>
    <n v="0"/>
    <n v="380.55"/>
    <n v="0"/>
    <n v="126.85"/>
    <n v="0"/>
    <n v="158.33699999999999"/>
    <n v="0"/>
    <n v="1594.3003769999998"/>
    <n v="856.56337699999995"/>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11"/>
    <s v="Formular E Implementar 100 Por Ciento De La Estrategia De Manejo De Las Coberturas Vegetales Asociadas A Sitios Icónicos, Históricos, Patrimoniales O Culturales."/>
    <n v="3"/>
    <s v="Creciente"/>
    <n v="1"/>
    <s v="En ejecucion"/>
    <n v="1"/>
    <n v="0.1"/>
    <n v="0.1"/>
    <n v="100"/>
    <n v="0.25"/>
    <n v="0.14000000000000001"/>
    <n v="56"/>
    <n v="0.65"/>
    <n v="0"/>
    <n v="0"/>
    <n v="0.9"/>
    <n v="0"/>
    <n v="0"/>
    <n v="100"/>
    <n v="0"/>
    <n v="0"/>
    <s v="N/A"/>
    <s v="N/A"/>
    <s v="N/A"/>
    <n v="37613500"/>
    <n v="37613500"/>
    <n v="100"/>
    <n v="179980000"/>
    <n v="88600000"/>
    <n v="49.23"/>
    <n v="420000000"/>
    <n v="0"/>
    <n v="0"/>
    <n v="420000000"/>
    <n v="0"/>
    <n v="0"/>
    <n v="120000000"/>
    <n v="0"/>
    <n v="0"/>
    <n v="1177593500"/>
    <n v="126213500"/>
    <n v="10.72"/>
    <s v="VIGENCIA (a 30/06/2021): Con corte a Junio   de 2021, en el marco de la formulación de la estrategia, se realizaron las siguientes actividades: Se realizó la Elaboración presentación del tercer comité técnico convenio 011-2020 Elaboración resumen sobre antecedentes de árboles patrimoniales en Bogotá para el Ministerio de Cultura. Entrega resoluciones SDA relacionadas con arbolado patrimonial. Comité Técnico del Convenio 011-2020 revisado y firmado por el JBB. 2021EE2275 Elaboración Oficio al Ministerio de Cultura remitiendo la propuesta preliminar de la huerta urbana, vivero, zona de compostaje y Ruta Agroecológica. 2021EE2276 Se realizaron las siguientes Reuniones: El día 6 de junio ,  Entrevista proceso No 057, así como, se realizó el tercer Comité.  el día 30 de junio, entrevista proceso No 060"/>
    <n v="37.613500000000002"/>
    <n v="37.613500000000002"/>
    <n v="179.98"/>
    <n v="88.6"/>
    <n v="420"/>
    <n v="0"/>
    <n v="420"/>
    <n v="0"/>
    <n v="120"/>
    <n v="0"/>
    <n v="1177.5934999999999"/>
    <n v="126.2135"/>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12"/>
    <s v="Producir 100000 Individuos Vegetales Para Atender La Demanda De Los Procesos De Mejoramiento De Las Coberturas Vegetales Del Distrito Adelantados Por El Jardín Botánico De Bogotá."/>
    <n v="3"/>
    <s v="Creciente"/>
    <n v="1"/>
    <s v="En ejecucion"/>
    <n v="1"/>
    <n v="22640"/>
    <n v="22640"/>
    <n v="100"/>
    <n v="80000"/>
    <n v="65335"/>
    <n v="81.67"/>
    <n v="85000"/>
    <n v="0"/>
    <n v="0"/>
    <n v="90000"/>
    <n v="0"/>
    <n v="0"/>
    <n v="100000"/>
    <n v="0"/>
    <n v="0"/>
    <s v="N/A"/>
    <s v="N/A"/>
    <s v="N/A"/>
    <n v="422040831"/>
    <n v="370099372"/>
    <n v="87.69"/>
    <n v="427586640"/>
    <n v="427586640"/>
    <n v="100"/>
    <n v="2121150000"/>
    <n v="0"/>
    <n v="0"/>
    <n v="2121150000"/>
    <n v="0"/>
    <n v="0"/>
    <n v="424230000"/>
    <n v="0"/>
    <n v="0"/>
    <n v="5516157471"/>
    <n v="797686012"/>
    <n v="14.46"/>
    <s v="VIGENCIA (a 30/06/2021): En el mes de Junio   de 2021 se realizó la producción 16.055 Individuos vegetales distribuidos de la siguiente forma:   1.483 para la línea de agricultura urbana,  3.747 de la línea de arborización,   7.761 de Jardinería y 3.064 de restauración  un total  42.695  ejemplares producidos en el 2021  El avance total a la fecha corresponde a 65.335 de los 42.640 programados, para lo cual se hace necesario reformular la meta a 70.000 a 2021 y la meta del cuatrienio 100.000 individuos,   Se solicitará una reprogramación de la meta debido a las necesidades actuales de las metas de plantación."/>
    <n v="422.04083100000003"/>
    <n v="370.09937200000002"/>
    <n v="427.58663999999999"/>
    <n v="427.58663999999999"/>
    <n v="2121.15"/>
    <n v="0"/>
    <n v="2121.15"/>
    <n v="0"/>
    <n v="424.23"/>
    <n v="0"/>
    <n v="5516.1574710000004"/>
    <n v="797.68601200000001"/>
  </r>
  <r>
    <n v="16"/>
    <s v="Un Nuevo Contrato Social y Ambiental para la Bogotá del Siglo XXI"/>
    <x v="0"/>
    <n v="2021"/>
    <s v="30/06/2021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2"/>
    <n v="13"/>
    <s v="Mantener 100 Por Ciento De Las Colecciones Vivas Del Jardín Botánico Jose Celestino Mutis"/>
    <n v="2"/>
    <s v="Constante"/>
    <n v="1"/>
    <s v="En ejecucion"/>
    <n v="1"/>
    <n v="100"/>
    <n v="100"/>
    <n v="100"/>
    <n v="100"/>
    <n v="0.5"/>
    <n v="0.5"/>
    <n v="100"/>
    <n v="0"/>
    <n v="0"/>
    <n v="100"/>
    <n v="0"/>
    <n v="0"/>
    <n v="100"/>
    <n v="0"/>
    <n v="0"/>
    <s v="N/A"/>
    <s v="N/A"/>
    <s v="N/A"/>
    <n v="503292933"/>
    <n v="431780360"/>
    <n v="85.79"/>
    <n v="876936200"/>
    <n v="623857700"/>
    <n v="71.14"/>
    <n v="2292300000"/>
    <n v="0"/>
    <n v="0"/>
    <n v="2292300000"/>
    <n v="0"/>
    <n v="0"/>
    <n v="458460000"/>
    <n v="0"/>
    <n v="0"/>
    <n v="6423289133"/>
    <n v="1055638060"/>
    <n v="16.43"/>
    <s v="VIGENCIA (a 30/06/2021): Durante el mes de junio, se llevaron a cabo las actividades de mantenimiento previamente programadas para dar cumplimiento a la meta establecida y aportar al mejoramiento de las Colecciones Vivas del JBB. En este sentido, a continuación se relacionan los resultados de las actividades realizadas durante el mes:  Poda a 9.550 m2 de jardines, deshierbe a 12.400 m2 de jardines, limpieza y lavado a 59.753 metros lineales de senderos y zonas duras, riego de 2.600 m2 de jardines, remoción de suelo en 12.400 m2, poda de césped con guadaña en 13.413 m2, poda con maquina cortacésped en 30.700 m2, barrido de 86.898 m2 de material vegetal, rebordeo en 1.552 metros lineales de jardineras, 488 plateos de árboles, siembra de 49 m2 de jardines, poda a 164 árboles, aplicación de 38 m3 de material chipeado, con nivelación de terreno, 3 jornadas de mantenimiento preventivo a la maquinaría, 584 metros cuadrados de intervención fitosanitaria y nutricional, Empacado de 721 bultos de tierra, 50 metros cuadros de suelo preparado, 5 metros cuadrados de descapote de suelo."/>
    <n v="503.292933"/>
    <n v="431.78035999999997"/>
    <n v="876.93619999999999"/>
    <n v="623.85770000000002"/>
    <n v="2292.3000000000002"/>
    <n v="0"/>
    <n v="2292.3000000000002"/>
    <n v="0"/>
    <n v="458.46"/>
    <n v="0"/>
    <n v="6423.2891330000002"/>
    <n v="1055.63806"/>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1"/>
    <s v="Realizar 100 Por Ciento De Las Acciones De Fortalecimiento De La Estrategia De Comunicación Interna"/>
    <n v="2"/>
    <s v="Constante"/>
    <n v="1"/>
    <s v="En ejecucion"/>
    <n v="1"/>
    <n v="100"/>
    <n v="1"/>
    <n v="1"/>
    <n v="100"/>
    <n v="49.8"/>
    <n v="49.8"/>
    <n v="100"/>
    <n v="0"/>
    <n v="0"/>
    <n v="100"/>
    <n v="0"/>
    <n v="0"/>
    <n v="100"/>
    <n v="0"/>
    <n v="0"/>
    <s v="N/A"/>
    <s v="N/A"/>
    <s v="N/A"/>
    <n v="146657140"/>
    <n v="96657140"/>
    <n v="65.91"/>
    <n v="204729323"/>
    <n v="57385333"/>
    <n v="28.03"/>
    <n v="167000000"/>
    <n v="0"/>
    <n v="0"/>
    <n v="134000000"/>
    <n v="0"/>
    <n v="0"/>
    <n v="41000000"/>
    <n v="0"/>
    <n v="0"/>
    <n v="693386463"/>
    <n v="154042473"/>
    <n v="22.22"/>
    <s v="VIGENCIA (a 30/06/2021): A corte de 30 de junio 2021 se adelantó el 8,30% de las acciones encaminadas al fortalecimiento de la estrategia de comunicación interna, para garantizar el flujo de información relevante en doble vía. Entre las estrategias desarrolladas se encuentran: divulgación del boletín REVERDECIENDO para las comunicaciones internas,  campaña de incentivos para afianzar en los grupos internos (funcionarios y contratistas) el interés por los canales de comunicación del JBB, especialmente el Boletín quincenal ¿Reverdeciendo¿ y se aplicó la encuesta de satisfacción a los usuarios internos, obteniendo el 72% de satisfacción de los colaboradores del JBB respecto ded las comunicaciones internas. La ejecución acumulada  es el 49,80%, cumplimiento así con lo programado en el plan de acción de la vigencia 2021."/>
    <n v="146.65714"/>
    <n v="96.657139999999998"/>
    <n v="204.72932299999999"/>
    <n v="57.385333000000003"/>
    <n v="167"/>
    <n v="0"/>
    <n v="134"/>
    <n v="0"/>
    <n v="41"/>
    <n v="0"/>
    <n v="693.38646300000005"/>
    <n v="154.042473"/>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2"/>
    <s v="Realizar 100 Por Ciento De Las Acciones De Fortalecimiento De La Estrategia De Comunicación Digital"/>
    <n v="2"/>
    <s v="Constante"/>
    <n v="1"/>
    <s v="En ejecucion"/>
    <n v="1"/>
    <n v="100"/>
    <n v="1"/>
    <n v="1"/>
    <n v="100"/>
    <n v="49.6"/>
    <n v="49.6"/>
    <n v="100"/>
    <n v="0"/>
    <n v="0"/>
    <n v="100"/>
    <n v="0"/>
    <n v="0"/>
    <n v="100"/>
    <n v="0"/>
    <n v="0"/>
    <s v="N/A"/>
    <s v="N/A"/>
    <s v="N/A"/>
    <n v="669029415"/>
    <n v="662724835"/>
    <n v="99.06"/>
    <n v="435533037"/>
    <n v="378265000"/>
    <n v="86.85"/>
    <n v="813000000"/>
    <n v="0"/>
    <n v="0"/>
    <n v="709000000"/>
    <n v="0"/>
    <n v="0"/>
    <n v="183000000"/>
    <n v="0"/>
    <n v="0"/>
    <n v="2809562452"/>
    <n v="1040989835"/>
    <n v="37.049999999999997"/>
    <s v="VIGENCIA (a 30/06/2021): A corte de 30 de junio de 2021 se adelantó el 8,40% de las  acciones encaminadas al fortalecimiento de la Estrategia de comunicación digital, entre las estrategias desarrolladas se encuentran: difusión de agenda de actividades virtuales y presenciales, marcadas por la sinergia en torno a la Semana Distrital del Medio Ambiente que estuvo acompañada de la  realización de piezas gráficas y audiovisuales, boletines y documentos de contexto para vocerías, realización del primer mercado campesino y agroecológico en las instalaciones del JBB, evento que fue ampliamente divulgado y contó con el acompañamiento de varios medios de comunicación. Destacable también la gestión comunicacional en torno a la reapertura biosegura del JBB, para la cual se realizó un completo plan de relacionamiento mediático y la divulgaron en forma amplia y abierta las jornadas de plantación realizadas en el marco de la iniciativa Replantando Confianza de las Localidades de Tunjuelito y Fontibón, el reconocimiento de que fue objeto el JBB por parte del IDT y del IDECUT, como referente de turismo para la ciudad En términos de free press se sigue realizando una fuerte gestión de relacionamiento e impactos en medios masivos y comunitarios, con temas que han sido de buen recibo e interés por parte de los medios de prensa y de la ciudadanía. La ejecución acumulada es el 49,60%, cumplimiento así con lo programado en el plan de acción de la vigencia 2021."/>
    <n v="669.02941499999997"/>
    <n v="662.72483499999998"/>
    <n v="435.53303699999998"/>
    <n v="378.26499999999999"/>
    <n v="813"/>
    <n v="0"/>
    <n v="709"/>
    <n v="0"/>
    <n v="183"/>
    <n v="0"/>
    <n v="2809.5624520000001"/>
    <n v="1040.9898349999999"/>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3"/>
    <s v="Realizar 100 Por Ciento De Las Acciones De Fortalecimiento De La Estrategia De Mercadeo"/>
    <n v="2"/>
    <s v="Constante"/>
    <n v="1"/>
    <s v="En ejecucion"/>
    <n v="1"/>
    <n v="100"/>
    <n v="1"/>
    <n v="1"/>
    <n v="100"/>
    <n v="49.6"/>
    <n v="49.6"/>
    <n v="100"/>
    <n v="0"/>
    <n v="0"/>
    <n v="100"/>
    <n v="0"/>
    <n v="0"/>
    <n v="100"/>
    <n v="0"/>
    <n v="0"/>
    <s v="N/A"/>
    <s v="N/A"/>
    <s v="N/A"/>
    <n v="155313445"/>
    <n v="155293445"/>
    <n v="99.99"/>
    <n v="132257437"/>
    <n v="35770000"/>
    <n v="27.05"/>
    <n v="428000000"/>
    <n v="0"/>
    <n v="0"/>
    <n v="302000000"/>
    <n v="0"/>
    <n v="0"/>
    <n v="82000000"/>
    <n v="0"/>
    <n v="0"/>
    <n v="1099570882"/>
    <n v="191063445"/>
    <n v="17.38"/>
    <s v="VIGENCIA (a 30/06/2021): A corte de 31 de junio de 2021 se adelantó el 8,40% de las  acciones encaminadas al fortalecimiento de la Estrategia de mercadeo: se planeó y ejecutó participación en la 40 Vitirina Turística de ANATO, durante 3 días se hizo visible el Jardín Botánico de Bogotá frente a la cadena de valor turística, es así como durante el segundo día del evento contamos con una muestra en el stand de IDT Bogotá, Región. Se realizó la conceptualización y ejecución de la campaña institucional &quot;Conéctate con la naturaleza&quot;, una campaña con objetivos desde una perspectiva turística y tono inspiracional. Se apoyó la conceptualización y realización de mercados agroecológicos y el lanzamiento de marca Bogotá es mi huerta, para esto, se apoyó en el trabajo de campo, la realización de los videos testimoniales de huerteros, piezas gráficas y parrilla de contenidos. Se desarrolló y presentó a Comité directivo el avance en el Portafolio de productos y servicios. Se presentó estrategia de divulgación para el tropicario. Se presentó estrategia de mercadero Proyecto Conexión BIO. Se presentó estrategia de mercadeo para el programa de Naturaleza, salud y cultura La ejecución acumulada es el 49,60%, cumplimiento así con lo programado en el plan de acción de la vigencia 2021."/>
    <n v="155.313445"/>
    <n v="155.29344499999999"/>
    <n v="132.25743700000001"/>
    <n v="35.770000000000003"/>
    <n v="428"/>
    <n v="0"/>
    <n v="302"/>
    <n v="0"/>
    <n v="82"/>
    <n v="0"/>
    <n v="1099.570882"/>
    <n v="191.063445"/>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
    <s v="Determinar A Través De 26 Investigaciones El Potencial Ecológico Y Valoración Del Servicio Ecosistémico Del Almacenamiento Y Flujo De Carbono."/>
    <n v="1"/>
    <s v="Suma"/>
    <n v="1"/>
    <s v="En ejecucion"/>
    <n v="1"/>
    <n v="3"/>
    <n v="3"/>
    <n v="100"/>
    <n v="6"/>
    <n v="2.5499999999999998"/>
    <n v="42.5"/>
    <n v="8"/>
    <n v="0"/>
    <n v="0"/>
    <n v="7"/>
    <n v="0"/>
    <n v="0"/>
    <n v="2"/>
    <n v="0"/>
    <n v="0"/>
    <n v="26"/>
    <n v="5.55"/>
    <n v="21.35"/>
    <n v="195645224"/>
    <n v="195645224"/>
    <n v="100"/>
    <n v="313870000"/>
    <n v="303870000"/>
    <n v="96.81"/>
    <n v="540750000"/>
    <n v="0"/>
    <n v="0"/>
    <n v="540750000"/>
    <n v="0"/>
    <n v="0"/>
    <n v="283250000"/>
    <n v="0"/>
    <n v="0"/>
    <n v="1874265224"/>
    <n v="499515224"/>
    <n v="26.65"/>
    <s v="VIGENCIA (a 30/06/2021): 1.1.1 FLUJO DE CARBONO: Durante el mes de junio de 2021, se avanzó en la fase III: Formulación y Ejecución Proyecto Investigación , específicamente en lo relacionado con la ejecución y principalmente en lo correspondiente a la toma de datos para las seis investigaciones enmarcadas en la línea de Biodiversidad y Servicios Ecosistémicos, las cuales, corresponden a: i) Análisis de flujo de CO2 en suelos y su correlación con las condiciones geológicas en el Distrito Capital, ii) Reconocimiento ecológico y social de los servicios ecosistémicos asociados al carbono en el Jardín Botánico de Bogotá, iii) Valoración Económica de Servicios Ecosistémicos asociados al Carbono en el Jardín Botánico de Bogotá José Celestino Mutis, iv) Diagnóstico de la transformación del paisaje y valoración de su incidencia en el servicio ecosistémico de regulación de carbono en coberturas vegetales de Bogotá y su región, v) Relación entre biomasa, diversidad funcional y flujos de carbono en plantas provenientes de diferentes ecosistemas colombianos y vi) Variación intra-especifica y almacenamiento de carbono de Ulex europaeus a lo largo de un gradiente altitudinal."/>
    <n v="195.64522400000001"/>
    <n v="195.64522400000001"/>
    <n v="313.87"/>
    <n v="303.87"/>
    <n v="540.75"/>
    <n v="0"/>
    <n v="540.75"/>
    <n v="0"/>
    <n v="283.25"/>
    <n v="0"/>
    <n v="1874.265224"/>
    <n v="499.51522399999999"/>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2"/>
    <s v="Evaluar Mediante 26 Investigaciones Aspectos De Conectividad Ecológica"/>
    <n v="1"/>
    <s v="Suma"/>
    <n v="1"/>
    <s v="En ejecucion"/>
    <n v="1"/>
    <n v="3"/>
    <n v="3"/>
    <n v="100"/>
    <n v="5"/>
    <n v="2.72"/>
    <n v="54.4"/>
    <n v="8"/>
    <n v="0"/>
    <n v="0"/>
    <n v="8"/>
    <n v="0"/>
    <n v="0"/>
    <n v="2"/>
    <n v="0"/>
    <n v="0"/>
    <n v="26"/>
    <n v="5.72"/>
    <n v="22"/>
    <n v="233922405"/>
    <n v="233922405"/>
    <n v="100"/>
    <n v="342120000"/>
    <n v="322500000"/>
    <n v="94.27"/>
    <n v="540750000"/>
    <n v="0"/>
    <n v="0"/>
    <n v="541500000"/>
    <n v="0"/>
    <n v="0"/>
    <n v="283000000"/>
    <n v="0"/>
    <n v="0"/>
    <n v="1941292405"/>
    <n v="556422405"/>
    <n v="28.66"/>
    <s v="VIGENCIA (a 30/06/2021): 1.1.2 CONECTIVIDAD: Durante el mes de Junio de 2021, se da continuidad a la fase de ejecución de las cinco (5)  investigaciones en curso, relacionadas con las temáticas de: 1. ciencia ciudadana, 2. artropofauna, 3. Flora e interacciones, 4. Paisaje (ecología del paisaje) y 5. Avifauna y las cuales, corresponden a: 1. Aportes al conocimiento de la biodiversidad urbana de Bogotá y sus redes de interacción biótica en áreas de la Estructura Ecológica Principal (EEP), mediante un proceso de investigación¿ acción participativa (Ciencia participativa), 2. Evaluación de la artropofauna en un paisaje heterogéneo modelado por el desarrollo urbano en la ciudad de Bogotá: impactos sobre su distribución, diversidad e interacciones ecológicas, 3. ¿Homogenización biótica de la flora urbana?: explorando su diversidad taxonómica y funcional en Bogotá y sus implicaciones para la conectividad ecológica en el territorio, 4. Caracterización de las relaciones de conectividad del paisaje en el borde sur de Bogotá y 5. Explorando algunos factores del paisaje urbano que inciden sobre la avifauna urbana: caso de estudio en corredores lineales de la ciudad de Bogotá,  con trabajo el campo y laboratorio. Se realizan actividades de captura de datos florísticos, de fauna y de sus interacciones ecológicas en las diferentes áreas de importancia socio-ambiental en Bogotá priorizadas y se avanza con el trabajo de revisión de datos espaciales y de literatura para dar respuesta a  las diferentes preguntas de investigación en desarrollo."/>
    <n v="233.922405"/>
    <n v="233.922405"/>
    <n v="342.12"/>
    <n v="322.5"/>
    <n v="540.75"/>
    <n v="0"/>
    <n v="541.5"/>
    <n v="0"/>
    <n v="283"/>
    <n v="0"/>
    <n v="1941.2924050000001"/>
    <n v="556.42240500000003"/>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3"/>
    <s v="Realizar 13 Investigaciones Sobre La Flora De Bogotá D.C."/>
    <n v="1"/>
    <s v="Suma"/>
    <n v="1"/>
    <s v="En ejecucion"/>
    <n v="1"/>
    <n v="2"/>
    <n v="2"/>
    <n v="100"/>
    <n v="3"/>
    <n v="1.8"/>
    <n v="60"/>
    <n v="3"/>
    <n v="0"/>
    <n v="0"/>
    <n v="3"/>
    <n v="0"/>
    <n v="0"/>
    <n v="2"/>
    <n v="0"/>
    <n v="0"/>
    <n v="13"/>
    <n v="3.8"/>
    <n v="29.23"/>
    <n v="205540613"/>
    <n v="205540613"/>
    <n v="100"/>
    <n v="172155000"/>
    <n v="162935000"/>
    <n v="94.64"/>
    <n v="310100000"/>
    <n v="0"/>
    <n v="0"/>
    <n v="298350000"/>
    <n v="0"/>
    <n v="0"/>
    <n v="170925000"/>
    <n v="0"/>
    <n v="0"/>
    <n v="1157070613"/>
    <n v="368475613"/>
    <n v="31.85"/>
    <s v="VIGENCIA (a 30/06/2021): 1.1.3 FLORA: Durante junio de 2021, se siguió con el desarrollo de la Fase III de Formulación y Ejecución Proyecto Investigación, a partir de datos tomados y ejemplares botánicos previamente colectados se logró adelantar el desarrollo de los proyectos de investigación de para los tres  (3) procesos de investigación proyectados para 2021 así: (1.) Priorización de territorios para el estudio de la Flora de Bogotá, fue posible consolidar salida de campo con Parques Nacionales Naturales a una zona del Distrito que no contaba con ejemplares botánicos o expediciones de este tipo, tal es el caso de la vereda San Antonio de la localidad del Sumapaz en límites con San Bernardo Cundinamarca, a partir de esta salida se tienen como avances nuevos registros de especies para el distrito. Para el segundo (2.) Sinopsis actualizada de los géneros de Compuestas de Colombia, con énfasis en la flora de Bogotá, D.C. se han aportado novedades al listado actualizado de las especies de la familia Asteraceae (Compuestas), gracias a la revisión y curaduría de la colección del Herbario del JBB y gestión de revisión por parte de especialistas de la familia, en cuanto al tercer proyecto (3.) Flora de Bogotá: Melastomataceae, ha sido posible la curaduría de la información existente y la consolidación de información para una eventual publicación."/>
    <n v="205.54061300000001"/>
    <n v="205.54061300000001"/>
    <n v="172.155"/>
    <n v="162.935"/>
    <n v="310.10000000000002"/>
    <n v="0"/>
    <n v="298.35000000000002"/>
    <n v="0"/>
    <n v="170.92500000000001"/>
    <n v="0"/>
    <n v="1157.0706130000001"/>
    <n v="368.47561300000001"/>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4"/>
    <s v="Realizar 19 Investigaciones En El Marco Del Enriquecimiento, Mantenimiento Y Evaluación De Las Colecciones De Referencia Del Jardín Botánico De Bogotá D.C."/>
    <n v="1"/>
    <s v="Suma"/>
    <n v="1"/>
    <s v="En ejecucion"/>
    <n v="1"/>
    <n v="2"/>
    <n v="2"/>
    <n v="100"/>
    <n v="4"/>
    <n v="2.4"/>
    <n v="60"/>
    <n v="5"/>
    <n v="0"/>
    <n v="0"/>
    <n v="6"/>
    <n v="0"/>
    <n v="0"/>
    <n v="2"/>
    <n v="0"/>
    <n v="0"/>
    <n v="19"/>
    <n v="4.4000000000000004"/>
    <n v="23.16"/>
    <n v="214228517"/>
    <n v="203014517"/>
    <n v="94.76"/>
    <n v="269184000"/>
    <n v="228184000"/>
    <n v="84.77"/>
    <n v="451150000"/>
    <n v="0"/>
    <n v="0"/>
    <n v="462150000"/>
    <n v="0"/>
    <n v="0"/>
    <n v="238700000"/>
    <n v="0"/>
    <n v="0"/>
    <n v="1635412517"/>
    <n v="431198517"/>
    <n v="26.37"/>
    <s v="VIGENCIA (a 30/06/2021): 1.1.4 COLECCIÓN DE REFERENCIA:Durante junio de 2021, se continuó la fase III Formulación y Ejecución Proyecto Investigación para el proyecto (1.) Consolidación de la colección del Herbario JBB para las familias Orchidaceae y Bromeliaceae, con especial atención de la Antoteca de las colecciones de referencia, se continuo con la homogenización la base de datos del Herbario y la curaduría de la colección, a partir de la revisión de los ejemplares de la colección Antoteca del mes anterior se evidenciaron falencias en la base de datos para vincularlas a la colección general del JBB, de forma que se realizó un proceso de minería de datos para completar la información o plantear descartar material sin información. De la misma forma para el proyecto (2.) Implementación del protocolo para la toma de imágenes de plantas no vasculares y disponerlas en línea, se continua con la entrega de imágenes digitales de la colección para las plantas no vasculares, estas se pueden encontrar en el informe de avance del proyecto. Adicionalmente en cuanto implica al proyecto (3.) Creación del banco de ADN del jardín botánico de Bogotá y mantenimiento de la colección de tejidos del herbario JBB, se continua con las jornadas de extracción de ADN de material ingresado que es referencia de artículos que se vienen configurando y desarrollando, se viabilizó la adquisición de algunos equipos para disminuir la inversión a largo plazo del análisis del material genético. Finalmente se tiene el proyecto (4.) Uso de las plantas por minorías étnicas en el distrito capital, caso comunidad RROM. El cual se viene desarrollando bajo el acompañamiento de la subdirección Educativa para los acercamientos con la comunidad Rrom, puesto que es indispensable el acercamiento a esta comunidad por los medios establecidos, para el proyecto se viene avanzando las reuniones para la aplicación de la encuesta semiestructurada con positivas percepciones por parte de la comunidad."/>
    <n v="214.22851700000001"/>
    <n v="203.01451700000001"/>
    <n v="269.18400000000003"/>
    <n v="228.184"/>
    <n v="451.15"/>
    <n v="0"/>
    <n v="462.15"/>
    <n v="0"/>
    <n v="238.7"/>
    <n v="0"/>
    <n v="1635.412517"/>
    <n v="431.19851700000004"/>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5"/>
    <s v="Realizar 26 Investigaciones En El Marco Del Proceso De Curaduría Y Enriquecimiento A La Colección Viva Del Jardín Botánico De Bogotá D.C."/>
    <n v="1"/>
    <s v="Suma"/>
    <n v="1"/>
    <s v="En ejecucion"/>
    <n v="1"/>
    <n v="3"/>
    <n v="3"/>
    <n v="100"/>
    <n v="5"/>
    <n v="3.45"/>
    <n v="69"/>
    <n v="8"/>
    <n v="0"/>
    <n v="0"/>
    <n v="8"/>
    <n v="0"/>
    <n v="0"/>
    <n v="2"/>
    <n v="0"/>
    <n v="0"/>
    <n v="26"/>
    <n v="6.45"/>
    <n v="24.81"/>
    <n v="229491966"/>
    <n v="228690966"/>
    <n v="99.65"/>
    <n v="389022000"/>
    <n v="383312000"/>
    <n v="98.53"/>
    <n v="540750000"/>
    <n v="0"/>
    <n v="0"/>
    <n v="540750000"/>
    <n v="0"/>
    <n v="0"/>
    <n v="283250000"/>
    <n v="0"/>
    <n v="0"/>
    <n v="1983263966"/>
    <n v="612002966"/>
    <n v="30.86"/>
    <s v="VIGENCIA (a 30/06/2021): 1.1.5 COLECCIÓN VIVA:  1) Identificación preliminar de los ecosistemas secos andinos del Distrito Capital y su representatividad en las colecciones vivas del Jardín Botánico de Bogotá: Se identificaron puntos de control más viables de acceso en campo con base en el análisis de la cobertura vegetal típica de xerofitia andina, se actualizó el inventario de la colección viva de referencia del Jardín. Algunas de las especies accesadas y curadas corresponden a Pitcairnia sp, Tillandsia sp, Puya floccosa, Sobralia Mutisia, Salvia bogotensis, entre otras especies. 2) Fenología ex situ y sistema reproductivo de dos especies amenazadas de Orquídeas en invernadero del Jardín Botánico de Bogotá: Se continua evaluando la fase de maduración de frutos y se exploró en campo poblaciones silvestres de Individuos O. gloriosum de la población de Claraval, Junín,  y de la población de Potreritos Junín, Cundinamarca3)  Calidad fisiológica y tolerancia a la desecación en semillas de al menos 10 especies de páramo conservadas en la colección viva del Jardín Botánico de Bogotá: Durante este mes se avanzó en la revisión de los ensayos de germinación de laboratorio e invernadero. A partir de esta revisión, se evidenció la germinación de Miconia myrtillifolia, Orthrosanthus chimboracensis y Roupala monosperma.4) Evaluación de los métodos de propagación de semillas y monitoreo de crecimiento de plantas de humedal como estrategia de conservación ex situ: Se realizó el registro de datos de germinación y crecimiento de los ensayos de vivero y laboratorio, se consolidó una matriz de datos y se realizaron análisis descriptivos de la información 5)Se avanzó en la descripción microscópica de los macrohongos colectados de 43 de los morfotipos (47.3%) y en la medición de las esporas de 31 morfotipos, que sumado a lo realizado en el mes de mayo da un total de 80.2% de las mediciones. Se identificaron preliminarmente 25 morfotipos (27.5%)."/>
    <n v="229.49196599999999"/>
    <n v="228.690966"/>
    <n v="389.02199999999999"/>
    <n v="383.31200000000001"/>
    <n v="540.75"/>
    <n v="0"/>
    <n v="540.75"/>
    <n v="0"/>
    <n v="283.25"/>
    <n v="0"/>
    <n v="1983.263966"/>
    <n v="612.00296600000001"/>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6"/>
    <s v="Desarrollar 13 Investigaciones Para Analizar Fenómenos De Disturbio Y Aspectos Ecológicos De Especies Invasoras."/>
    <n v="1"/>
    <s v="Suma"/>
    <n v="1"/>
    <s v="En ejecucion"/>
    <n v="1"/>
    <n v="2"/>
    <n v="2"/>
    <n v="100"/>
    <n v="3"/>
    <n v="1.5"/>
    <n v="50"/>
    <n v="3"/>
    <n v="0"/>
    <n v="0"/>
    <n v="3"/>
    <n v="0"/>
    <n v="0"/>
    <n v="2"/>
    <n v="0"/>
    <n v="0"/>
    <n v="13"/>
    <n v="3.5"/>
    <n v="26.92"/>
    <n v="510185731"/>
    <n v="510185045"/>
    <n v="100"/>
    <n v="295545624"/>
    <n v="292105000"/>
    <n v="98.84"/>
    <n v="291270000"/>
    <n v="0"/>
    <n v="0"/>
    <n v="291270000"/>
    <n v="0"/>
    <n v="0"/>
    <n v="152570000"/>
    <n v="0"/>
    <n v="0"/>
    <n v="1540841355"/>
    <n v="802290045"/>
    <n v="52.07"/>
    <s v="VIGENCIA (a 30/06/2021): 2.1.1 DISTURBIO: Durante el mes de junio de 2021, se avanzó en la ejecución de los proyectos de las investigaciones relacionadas con: 1) Mecanismos de regeneración de especies nativas como indicador del proceso de restauración ecológica en El Bosque Las Mercedes, 2) Evaluación de aspectos ecológicos y análisis del riesgo de invasión de plantas vasculares establecidas y nativas colonizadoras agresivas priorizadas en un área en proceso de restauración ecológica en Bogotá D.C. y 3) Respuesta del reclutamiento de plántulas a la adición de semillas e intervenciones de micrositios en la Reserva Forestal Thomas van der Hammen."/>
    <n v="510.18573099999998"/>
    <n v="510.185045"/>
    <n v="295.54562399999998"/>
    <n v="292.10500000000002"/>
    <n v="291.27"/>
    <n v="0"/>
    <n v="291.27"/>
    <n v="0"/>
    <n v="152.57"/>
    <n v="0"/>
    <n v="1540.8413549999998"/>
    <n v="802.29004499999996"/>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7"/>
    <s v="Realizar 13 Investigaciones Para Analizar Dinámicas, Mecanismos Y Procesos Ecológicos A Nivel De Ecosistemas Y Paisaje."/>
    <n v="1"/>
    <s v="Suma"/>
    <n v="1"/>
    <s v="En ejecucion"/>
    <n v="1"/>
    <n v="2"/>
    <n v="2"/>
    <n v="100"/>
    <n v="3"/>
    <n v="1.5"/>
    <n v="50"/>
    <n v="3"/>
    <n v="0"/>
    <n v="0"/>
    <n v="3"/>
    <n v="0"/>
    <n v="0"/>
    <n v="2"/>
    <n v="0"/>
    <n v="0"/>
    <n v="13"/>
    <n v="3.5"/>
    <n v="26.92"/>
    <n v="87122000"/>
    <n v="87122000"/>
    <n v="100"/>
    <n v="221310000"/>
    <n v="216310000"/>
    <n v="97.74"/>
    <n v="249480000"/>
    <n v="0"/>
    <n v="0"/>
    <n v="249480000"/>
    <n v="0"/>
    <n v="0"/>
    <n v="130680000"/>
    <n v="0"/>
    <n v="0"/>
    <n v="938072000"/>
    <n v="303432000"/>
    <n v="32.35"/>
    <s v="VIGENCIA (a 30/06/2021): 2.1.2 PAISAJE: Durante el mes de junio de 2021, se avanzó en la ejecución de los proyectos de las investigaciones relacionadas con: 1) Análisis de las dinámicas de transformación del paisaje en la reserva Thomas van der Hammen y humedal La Conejera, 2) Índice de calidad de hábitat y uso real de hábitat por polinizadores y dispersores de semillas en un bosque de planicie en proceso de restauración ecológica y 3) Evaluación del proceso de restauración ecológica en el Bosque Las Mercedes a partir de rasgos funcionales de las aves como indicadores ecológicos."/>
    <n v="87.122"/>
    <n v="87.122"/>
    <n v="221.31"/>
    <n v="216.31"/>
    <n v="249.48"/>
    <n v="0"/>
    <n v="249.48"/>
    <n v="0"/>
    <n v="130.68"/>
    <n v="0"/>
    <n v="938.07200000000012"/>
    <n v="303.43200000000002"/>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8"/>
    <s v="Desarrollar 9 Investigaciones En Propagación Tradicional E In Vitro."/>
    <n v="1"/>
    <s v="Suma"/>
    <n v="1"/>
    <s v="En ejecucion"/>
    <n v="1"/>
    <n v="1"/>
    <n v="1"/>
    <n v="100"/>
    <n v="2"/>
    <n v="0.68"/>
    <n v="34"/>
    <n v="3"/>
    <n v="0"/>
    <n v="0"/>
    <n v="2"/>
    <n v="0"/>
    <n v="0"/>
    <n v="1"/>
    <n v="0"/>
    <n v="0"/>
    <n v="9"/>
    <n v="1.68"/>
    <n v="18.670000000000002"/>
    <n v="97882500"/>
    <n v="97882500"/>
    <n v="100"/>
    <n v="223550000"/>
    <n v="185550000"/>
    <n v="83"/>
    <n v="216300000"/>
    <n v="0"/>
    <n v="0"/>
    <n v="216300000"/>
    <n v="0"/>
    <n v="0"/>
    <n v="113300000"/>
    <n v="0"/>
    <n v="0"/>
    <n v="867332500"/>
    <n v="283432500"/>
    <n v="32.68"/>
    <s v="VIGENCIA (a 30/06/2021): 2.1.2 PAISAJE: Durante el mes de junio de 2021, se avanzó en la ejecución de los proyectos de las investigaciones relacionadas con: 1) Análisis de las dinámicas de transformación del paisaje en la reserva Thomas van der Hammen y humedal La Conejera, 2) Índice de calidad de hábitat y uso real de hábitat por polinizadores y dispersores de semillas en un bosque de planicie en proceso de restauración ecológica y 3) Evaluación del proceso de restauración ecológica en el Bosque Las Mercedes a partir de rasgos funcionales de las aves como indicadores ecológicos."/>
    <n v="97.882499999999993"/>
    <n v="97.882499999999993"/>
    <n v="223.55"/>
    <n v="185.55"/>
    <n v="216.3"/>
    <n v="0"/>
    <n v="216.3"/>
    <n v="0"/>
    <n v="113.3"/>
    <n v="0"/>
    <n v="867.33249999999998"/>
    <n v="283.4325"/>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9"/>
    <s v="Desarrollar 9 Investigaciones En Sanidad Vegetal"/>
    <n v="1"/>
    <s v="Suma"/>
    <n v="1"/>
    <s v="En ejecucion"/>
    <n v="1"/>
    <n v="1"/>
    <n v="1"/>
    <n v="100"/>
    <n v="2"/>
    <n v="0.68"/>
    <n v="34"/>
    <n v="3"/>
    <n v="0"/>
    <n v="0"/>
    <n v="2"/>
    <n v="0"/>
    <n v="0"/>
    <n v="1"/>
    <n v="0"/>
    <n v="0"/>
    <n v="9"/>
    <n v="1.68"/>
    <n v="18.670000000000002"/>
    <n v="36400000"/>
    <n v="36400000"/>
    <n v="100"/>
    <n v="60960000"/>
    <n v="60960000"/>
    <n v="100"/>
    <n v="162225000"/>
    <n v="0"/>
    <n v="0"/>
    <n v="162225000"/>
    <n v="0"/>
    <n v="0"/>
    <n v="84975000"/>
    <n v="0"/>
    <n v="0"/>
    <n v="506785000"/>
    <n v="97360000"/>
    <n v="19.21"/>
    <s v="VIGENCIA (a 30/06/2021): 3.1.2 SANIDAD: Durante junio 2021, en las investigaciones: 1. &quot;Evaluación de la técnica TCL en la regeneración in vitro de tres especies de orquídeas presentes en el BGIJBB¿ y 2. &quot;Propagación tradicional de una especie de frailejón priorizada del Distrito Capital&quot;, se avanzó en la complementación del documento formulación de investigación en ítems como: justificación, marco teórico, resultados preliminares. Así mismo, se continuó con la ejecución de las dos investigaciones realizando:  determinación macro y microscópica de 309 morfotipos aislados en agar Extracto de malta, Saboraud ¿ Dextrosa y Papa Dextrosa, resultados que se registraron y actualizaron en la base de datos respectiva. Repique de 118 morfotipos aislados de E. cabrerensis, C. revolutum, E. oxysepalum y M. coriacea en los medios de cultivo antes mencionados. Se llevó a cabo una salida de campo para la reccolección de muestras vegetales de las tres especies de orquídeas y posteriormente, se realizó el procesamiento y siembra de 20 muestras vegetales en cámara húmeda y medio PDA."/>
    <n v="36.4"/>
    <n v="36.4"/>
    <n v="60.96"/>
    <n v="60.96"/>
    <n v="162.22499999999999"/>
    <n v="0"/>
    <n v="162.22499999999999"/>
    <n v="0"/>
    <n v="84.974999999999994"/>
    <n v="0"/>
    <n v="506.78499999999997"/>
    <n v="97.36"/>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0"/>
    <s v="Desarrollar 9 Investigaciones En Bioprospección."/>
    <n v="1"/>
    <s v="Suma"/>
    <n v="1"/>
    <s v="En ejecucion"/>
    <n v="1"/>
    <n v="1"/>
    <n v="1"/>
    <n v="100"/>
    <n v="3"/>
    <n v="1.01"/>
    <n v="33.67"/>
    <n v="2"/>
    <n v="0"/>
    <n v="0"/>
    <n v="2"/>
    <n v="0"/>
    <n v="0"/>
    <n v="1"/>
    <n v="0"/>
    <n v="0"/>
    <n v="9"/>
    <n v="2.0099999999999998"/>
    <n v="22.33"/>
    <n v="113659455"/>
    <n v="113659455"/>
    <n v="100"/>
    <n v="118409000"/>
    <n v="112789000"/>
    <n v="95.25"/>
    <n v="162225000"/>
    <n v="0"/>
    <n v="0"/>
    <n v="162225000"/>
    <n v="0"/>
    <n v="0"/>
    <n v="84975000"/>
    <n v="0"/>
    <n v="0"/>
    <n v="641493455"/>
    <n v="226448455"/>
    <n v="35.299999999999997"/>
    <s v="VIGENCIA (a 30/06/2021): 3.1.3 BIOPROSPECCIÓN: Durante junio de 2021, se avanzó en ejecución para las tres investigaciones de la siguiente manera: 1). Evaluación antifúngica de los aceites esenciales de Espeletia argentea y Espeletiopsis corymbosa, se realizó una salida de campo, procesamiento de material vegetal para obtención de aceite y con la priorización y activación de cepas fúngicas definitivas para trabajar Botritys sp. y Penicillium sp. 2). Evaluación del potencial antimicrobiano del extracto y fracciones de las hojas de Lafoensia acuminata (Ruiz &amp; Pav.) D.C.: se hizo el fraccionamiento con los resultados de la actividad antibacteriana, se realizó el chequeo por CCD de las fracciones que se determinaron con mayor actividad biológica (Fr-EtOH y Fr-AcOEt), se subfraccionó la fracción en etanol utilizando cromatografía líquida al vacío, y las 19 fracciones obtenidas se concentraron y, se inició con el chequeo de las fracciones por CCD y se realizó la evaluación antifúngica del extracto crudo y fracciones frente a Botritys sp y Penicillium sp. 3). Evaluación de la actividad insecticida del aceite esencial de Satureja viminea L., se realizaron ajustes al montaje experimental para obtención del pie de cría de insecto a evaluar. Como soporte se presenta un documento descriptivo detallado de los avances en ejecución para cada investigación."/>
    <n v="113.65945499999999"/>
    <n v="113.65945499999999"/>
    <n v="118.40900000000001"/>
    <n v="112.789"/>
    <n v="162.22499999999999"/>
    <n v="0"/>
    <n v="162.22499999999999"/>
    <n v="0"/>
    <n v="84.974999999999994"/>
    <n v="0"/>
    <n v="641.49345500000004"/>
    <n v="226.448455"/>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1"/>
    <s v="Desarrollar 5 Informes De Análisis Sobre El Avance De La Estrategia Interinstitucional Para La Acreditación Del Jardín Botánico De Bogotá D.C."/>
    <n v="1"/>
    <s v="Suma"/>
    <n v="1"/>
    <s v="En ejecucion"/>
    <n v="1"/>
    <n v="1"/>
    <n v="1"/>
    <n v="100"/>
    <n v="1"/>
    <n v="0.56999999999999995"/>
    <n v="57"/>
    <n v="1"/>
    <n v="0"/>
    <n v="0"/>
    <n v="1"/>
    <n v="0"/>
    <n v="0"/>
    <n v="1"/>
    <n v="0"/>
    <n v="0"/>
    <n v="5"/>
    <n v="1.57"/>
    <n v="31.4"/>
    <n v="162746790"/>
    <n v="138406790"/>
    <n v="85.04"/>
    <n v="609667376"/>
    <n v="515177000"/>
    <n v="84.5"/>
    <n v="378000000"/>
    <n v="0"/>
    <n v="0"/>
    <n v="378000000"/>
    <n v="0"/>
    <n v="0"/>
    <n v="187375000"/>
    <n v="0"/>
    <n v="0"/>
    <n v="1715789166"/>
    <n v="653583790"/>
    <n v="38.090000000000003"/>
    <s v="VIGENCIA (a 30/06/2021): 4.1.1 ACREDITACIÓN: Durante el mes de junio de 2021, Fase II Ejecución: en la Dimensión de Estrategia,  se finalizó el proceso de consolidación del cuadro de Mando Integral del proceso de generación del conocimiento. En la Dimensión de Interrelación, se realizó la consolidación y remisión de informes de seguimiento de los convenios de cooperación institucional a cargo de la S.C., se consolidó el formato de la ficha perfil para el diligenciamiento de la información técnica y financiera de los siete (7) proyectos presentados por el JBB con cargo a las asignaciones directas y las asignaciones regionales que serán incorporados en el capítulo independiente de inversiones con cargo al SGR. Se continuó con el avance precontractual para el establecimiento de alianza realizando los ajustes jurídicos solicitados por la Oficina Asesora Jurídica para el Jardín Botánico de Berlín y la Universidad Nacional. En la Dimensión de Recursos, se realizó la primera capacitación a todos los investigadores sobre la Plataforma SCIENTI. En la dimensión de Resultados,  se publicó el artículo Climate Change Can Drive a Significant Loss of Suitable Habitat for Polylepis quadrijuga, a Treeline Species in the Sky Islands of the Northern Andes. Se continuó con la producción editorial de 4 libros de investigación técnicos, así mismo se avanzó en la convocatoria para el especial en Restauración Ecológica de la Revista Pérez Arbelaezia. Desde los procesos de difusión, apropiación académica y social del conocimiento, se realizaron 5 Tertulias virtuales académicas de la conservación y un curso especializado, que contó con la participación de 306 participantes en vivo y 248 visualizaciones en el canal de YouTube institucional. Fase II Seguimiento: Se remitió el formato de efectividad a los participante de los espacios académicos, científicos realizados durante el mes junio y se analizaron 306 encuestas realizadas."/>
    <n v="162.74679"/>
    <n v="138.40679"/>
    <n v="609.66737599999999"/>
    <n v="515.17700000000002"/>
    <n v="378"/>
    <n v="0"/>
    <n v="378"/>
    <n v="0"/>
    <n v="187.375"/>
    <n v="0"/>
    <n v="1715.789166"/>
    <n v="653.58379000000002"/>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2"/>
    <s v="Desarrollar 5 Informes Del Analisis Sobre El Avance Del Sistema De Informacion Y Datos Cientificos Del Jardin Botanico De Bogota"/>
    <n v="1"/>
    <s v="Suma"/>
    <n v="1"/>
    <s v="En ejecucion"/>
    <n v="1"/>
    <n v="1"/>
    <n v="1"/>
    <n v="100"/>
    <n v="1"/>
    <n v="0.42"/>
    <n v="42"/>
    <n v="1"/>
    <n v="0"/>
    <n v="0"/>
    <n v="1"/>
    <n v="0"/>
    <n v="0"/>
    <n v="1"/>
    <n v="0"/>
    <n v="0"/>
    <n v="5"/>
    <n v="1.42"/>
    <n v="28.4"/>
    <n v="113174799"/>
    <n v="113174799"/>
    <n v="100"/>
    <n v="192510000"/>
    <n v="188700000"/>
    <n v="98.02"/>
    <n v="357000000"/>
    <n v="0"/>
    <n v="0"/>
    <n v="357000000"/>
    <n v="0"/>
    <n v="0"/>
    <n v="187000000"/>
    <n v="0"/>
    <n v="0"/>
    <n v="1206684799"/>
    <n v="301874799"/>
    <n v="25.02"/>
    <s v="VIGENCIA (a 30/06/2021): 4.1.2 SIDIC: Durante el mes de junio de 2021, se hizo la revisión del título y los autores de 88 referencias de investigación reportadas de líneas de investigación de la Subdirección Científica, se validaron 14 conjuntos de datos e ingresaron 3 recursos al componente de gestión de datos, se adelantó la adición de información a la compilación de información generada por los coordinadores de investigación, para la actualización del Plan de Investigaciones del JBB."/>
    <n v="113.17479899999999"/>
    <n v="113.17479899999999"/>
    <n v="192.51"/>
    <n v="188.7"/>
    <n v="357"/>
    <n v="0"/>
    <n v="357"/>
    <n v="0"/>
    <n v="187"/>
    <n v="0"/>
    <n v="1206.6847990000001"/>
    <n v="301.874799"/>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
    <s v="Fortalecer Y Mantener En 100 Por Ciento El Cumplimiento Del Plan De Sostenibilidad Mipg"/>
    <n v="2"/>
    <s v="Constante"/>
    <n v="1"/>
    <s v="En ejecucion"/>
    <n v="1"/>
    <n v="100"/>
    <n v="98"/>
    <n v="98"/>
    <n v="100"/>
    <n v="44.78"/>
    <n v="44.78"/>
    <n v="100"/>
    <n v="0"/>
    <n v="0"/>
    <n v="100"/>
    <n v="0"/>
    <n v="0"/>
    <n v="100"/>
    <n v="0"/>
    <n v="0"/>
    <s v="N/A"/>
    <s v="N/A"/>
    <s v="N/A"/>
    <n v="437805443"/>
    <n v="432294443"/>
    <n v="98.74"/>
    <n v="447105667"/>
    <n v="446105667"/>
    <n v="99.78"/>
    <n v="604260000"/>
    <n v="0"/>
    <n v="0"/>
    <n v="662600000"/>
    <n v="0"/>
    <n v="0"/>
    <n v="760860000"/>
    <n v="0"/>
    <n v="0"/>
    <n v="2912631110"/>
    <n v="878400110"/>
    <n v="30.16"/>
    <s v="VIGENCIA (a 30/06/2021): 1, Durante el mes de junio de 2021, se continuó el proceso de traducción de contenidos y de adecuación del portal para reconocimiento automático de idioma al acceder a la aplicación, se está revisando la opción de adicionar un selector de idioma en modo texto. 2, Con relación a desarrollar el diagnostico y solución a las solicitudes presentadas en mesa de ayuda por los usuarios de la planta fisica del Jardín Se reciben QUINCE  (15) Incidencias de las cuales CATORCE (14) se consideran viabilizadas. - 1 (UNA) en espera, PERO además de esto se hicieron los mantenimientos que salían en los diagnósticos de los recorridos semanales por el supervisor y los operarios.  Se deja la incidencia 300 sin darle soluciòn debido que la parte de científica esta siendo intervenida por el reforzamiento estructural y esta pasando constantemente maquinaria pesado, por tal motivo se tomo la decisión de darle espera a esta incidencia hasta finalizar las obras correspondiente y hacer el mantenimiento correctivo a la tapa de la caja del contador.&quot;. 3, se realizaron acciones encaminadas a la  actualización en el proceso de Gestión Documental. 4, Se realizó publicación y socialización del Plan de Transferencias aprobado, de igual forma se llevó a cabo entrega de 1 transferencia correspondiente a la Oficina Asesora Jurídica. Se adjunta memorando mediante el cual efectuó socialización, acta de transferencia y enlace en cual se encuentra publicado el Plan de Transferencias Documentales. 5, Con relación a realizar actividades que contribuyan a la Gestión de Tecnología de la Información - Dominio de Uso y Apropiación de TI. Durante este periodo se realiza la evalución de accesibilidad web del sitio web institucional por medio del herramienta Examinator (Online). 6, Con relación a elaborar y aplicar  la encuesta de satisfacción y percepción de los colaboradores del  JBB sobre temas de comunicaciones  internas y socializar los resultados ante comité Institucional de Dese"/>
    <n v="437.80544300000003"/>
    <n v="432.294443"/>
    <n v="447.10566699999998"/>
    <n v="446.10566699999998"/>
    <n v="604.26"/>
    <n v="0"/>
    <n v="662.6"/>
    <n v="0"/>
    <n v="760.86"/>
    <n v="0"/>
    <n v="2912.6311100000003"/>
    <n v="878.40011000000004"/>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2"/>
    <s v="Actualizar Y Ejecutar El 100 Por Ciento  De La Planeación Estratégica De La Entidad"/>
    <n v="2"/>
    <s v="Constante"/>
    <n v="1"/>
    <s v="En ejecucion"/>
    <n v="1"/>
    <n v="100"/>
    <n v="98"/>
    <n v="98"/>
    <n v="100"/>
    <n v="48.95"/>
    <n v="48.95"/>
    <n v="100"/>
    <n v="0"/>
    <n v="0"/>
    <n v="100"/>
    <n v="0"/>
    <n v="0"/>
    <n v="100"/>
    <n v="0"/>
    <n v="0"/>
    <s v="N/A"/>
    <s v="N/A"/>
    <s v="N/A"/>
    <n v="1274579385"/>
    <n v="1002605077"/>
    <n v="78.66"/>
    <n v="3091869561"/>
    <n v="2787856569"/>
    <n v="90.17"/>
    <n v="551600000"/>
    <n v="0"/>
    <n v="0"/>
    <n v="639000000"/>
    <n v="0"/>
    <n v="0"/>
    <n v="693400035"/>
    <n v="0"/>
    <n v="0"/>
    <n v="6250448981"/>
    <n v="3790461646"/>
    <n v="60.64"/>
    <s v="VIGENCIA (a 30/06/2021): Se enviaron las alertas tempranas emediante correo electronico a los procesos para el cumplimiento y reporte de acuerdo al cronograma MIPG. Se realizaron mesas de trabajo con los procesos de jurídica, la subdirección técnica, la oficina de sistemas y la Oficina asesora de planeación, acompañamiento para la actualización del mapa de riesgos de gestión y de corrupción bajo los lineamientos del Departamento Administrativo de la Función Pública.Se formuló la propuesta de la Politica de Administración de Riesgo  para la entidad, actualmente se inicia el proceso de revisión y propuesta de mejora por parte de el responsable de los  riesgos de corrupcion y de seguridad de la información. Durante el mes de junio se enviaron los resultados del monitoreo del Plan Operativo Anual POA del primer trimestre de Secretaría General mediante memorando 2021IE1788 del 11 de junio y se recibieron las subsanaciones a las observaciones por parte de las dependencias correspondientes y asi posteriormente se ajusto y actualizo la herramienta.  Durante el mes de junio se realizo el resectivo seguimiento de los planes de mejoramiento producto de la auditoria de calidad, con corte a 30 de mayo de 2021. A su vez, se notifico de este seguimiento  a la Oficna de Control Interno, lo anterior para su consolidacion en el pal de mejoramiento por procesos de la Entidad. Evidencias: Correo electronico dirigifo  la OCI, Plan de meoramiento por procesos corte 31 de mayo de 2021 publicado en la carpeta N."/>
    <n v="1274.579385"/>
    <n v="1002.6050770000001"/>
    <n v="3091.869561"/>
    <n v="2787.856569"/>
    <n v="551.6"/>
    <n v="0"/>
    <n v="639"/>
    <n v="0"/>
    <n v="693.400035"/>
    <n v="0"/>
    <n v="6250.4489810000005"/>
    <n v="3790.4616460000002"/>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3"/>
    <s v="Elaborar E Implementar 1 Diagnostico De Rediseño Organizacional"/>
    <n v="1"/>
    <s v="Suma"/>
    <n v="1"/>
    <s v="En ejecucion"/>
    <n v="1"/>
    <n v="0.33"/>
    <n v="0.26"/>
    <n v="78.790000000000006"/>
    <n v="0.33"/>
    <n v="0.19"/>
    <n v="57.58"/>
    <n v="0.41"/>
    <n v="0"/>
    <n v="0"/>
    <n v="0"/>
    <n v="0"/>
    <n v="0"/>
    <n v="0"/>
    <n v="0"/>
    <n v="0"/>
    <n v="1"/>
    <n v="0.45"/>
    <n v="45"/>
    <n v="30310500"/>
    <n v="30310500"/>
    <n v="100"/>
    <n v="24000000"/>
    <n v="24000000"/>
    <n v="100"/>
    <n v="96940000"/>
    <n v="0"/>
    <n v="0"/>
    <n v="0"/>
    <n v="0"/>
    <n v="0"/>
    <n v="0"/>
    <n v="0"/>
    <n v="0"/>
    <n v="151250500"/>
    <n v="54310500"/>
    <n v="35.909999999999997"/>
    <s v="VIGENCIA (a 30/06/2021): Medición de Cargas Laborales Se avanzó en la elaboración del documento técnico de medición de cargas laborales en el JBB, el cual contiene los resultados parciales de la necesidad de recurso humano por nivel jerárquico y por dependencias, el resultado arrojó inicialmente la necesidad de 451 empleos adicionales a los 57 existentes.  Planta Temporal Se elaboró un estudio técnico para justificar la creación de 34 empleos temporales en el JBB, analizando los perfiles de los empleos temporales proyectados para las diferentes dependencias, teniendo en cuenta los costos y el presupuesto asignado en los proyectos de inversión para la presente vigencia, y la elaboración de un procedimiento para la provisión de dichos empleos.   Estructura Organizacional y Planta de Personal Se elaboró el estudio técnico para justificar la creación de la Oficina de Control Disciplinario Interno, así como el empleo de Jefe de Oficina, se remitió al Departamento Administrativo del Servicio Civil Distrital para su concepto de viabilidad técnica, el cual a la fecha está en trámite.Se avanzó en el documento técnico de modernización del JBB en relación a la metodología establecida por DASCD y el DAFP, de la siguiente manera: 1. Diagnostico Inicial, 2. Reseña histórica Jardín Botánico de Bogotá José Celestino Mutis, 3. Competencias frente al plan de desarrollo distrital y los planes sectoriales, 4. Análisis Externo., 5. Análisis Interno, 6.  Medición de Cargas Laborales"/>
    <n v="30.310500000000001"/>
    <n v="30.310500000000001"/>
    <n v="24"/>
    <n v="24"/>
    <n v="96.94"/>
    <n v="0"/>
    <n v="0"/>
    <n v="0"/>
    <n v="0"/>
    <n v="0"/>
    <n v="151.25049999999999"/>
    <n v="54.310500000000005"/>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5"/>
    <s v="Ejecutar El 100 Por Ciento Del Plan De Acción Para El Desarrollo Del Sistema De Gestión Documental"/>
    <n v="2"/>
    <s v="Constante"/>
    <n v="1"/>
    <s v="En ejecucion"/>
    <n v="1"/>
    <n v="100"/>
    <n v="97"/>
    <n v="97"/>
    <n v="100"/>
    <n v="48.16"/>
    <n v="48.16"/>
    <n v="100"/>
    <n v="0"/>
    <n v="0"/>
    <n v="100"/>
    <n v="0"/>
    <n v="0"/>
    <n v="100"/>
    <n v="0"/>
    <n v="0"/>
    <s v="N/A"/>
    <s v="N/A"/>
    <s v="N/A"/>
    <n v="133387500"/>
    <n v="133387500"/>
    <n v="100"/>
    <n v="160648000"/>
    <n v="160648000"/>
    <n v="100"/>
    <n v="201600000"/>
    <n v="0"/>
    <n v="0"/>
    <n v="201600000"/>
    <n v="0"/>
    <n v="0"/>
    <n v="128999880"/>
    <n v="0"/>
    <n v="0"/>
    <n v="826235380"/>
    <n v="294035500"/>
    <n v="35.590000000000003"/>
    <s v="VIGENCIA (a 30/06/2021): Logros Generales:  Avance en el levantamiento del inventario del acervo documental custodiado en el depósito de la Candelaria. Mejora en la calificación del FURAG con respecto a la calificación de la vigencia 2020. Actualización del PINAR teniendo en cuenta los proyectos a ejecutarse para la vigencia 2021, en sesión del 29/01/2021 del Comité Institucional de Gestión y Desempeño se realizó socialización y aprobación del PINAR, de igual modo se realizó adopción mediante acto administrativo 100 del 2021 y se encuentra publicado en la página web oficial de la entidad. Elaboración del Plan de Transferencias Documentales, previa concertación del cronograma de entrega de la documentación con las dependencias, dicho plan fue presentado y aprobado por el Comité de Gestión y Desempeño el 27/05/2021 y se encuentra publicado en la página web oficial de la entidad. - Se realizó organización de las unidades de conservación física en la bodega de la Candelaria - Se realizó publicación en el mapa de procesos de la entidad del Instructivo de Lineamientos para la conservación de medios magnéticos -  Se genera relación de préstamos documentales del Archivo Central y del Archivo de Gestión a las diferentes dependencias de la entidad"/>
    <n v="133.38749999999999"/>
    <n v="133.38749999999999"/>
    <n v="160.648"/>
    <n v="160.648"/>
    <n v="201.6"/>
    <n v="0"/>
    <n v="201.6"/>
    <n v="0"/>
    <n v="128.99987999999999"/>
    <n v="0"/>
    <n v="826.23537999999996"/>
    <n v="294.03549999999996"/>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6"/>
    <s v="Lograr El 100 Por Ciento Del Cumplimiento Del Petic Para Mejorar La Cobertura Y Conectividad De La Infraestructura Y Plataforma Tic"/>
    <n v="2"/>
    <s v="Constante"/>
    <n v="1"/>
    <s v="En ejecucion"/>
    <n v="1"/>
    <n v="100"/>
    <n v="0.95"/>
    <n v="0.95"/>
    <n v="100"/>
    <n v="40.5"/>
    <n v="40.5"/>
    <n v="100"/>
    <n v="0"/>
    <n v="0"/>
    <n v="100"/>
    <n v="0"/>
    <n v="0"/>
    <n v="100"/>
    <n v="0"/>
    <n v="0"/>
    <s v="N/A"/>
    <s v="N/A"/>
    <s v="N/A"/>
    <n v="1003316098"/>
    <n v="996664815"/>
    <n v="99.34"/>
    <n v="510179500"/>
    <n v="458123545"/>
    <n v="89.8"/>
    <n v="345600000"/>
    <n v="0"/>
    <n v="0"/>
    <n v="352800000"/>
    <n v="0"/>
    <n v="0"/>
    <n v="217064880"/>
    <n v="0"/>
    <n v="0"/>
    <n v="2428960478"/>
    <n v="1454788360"/>
    <n v="59.89"/>
    <s v="VIGENCIA (a 30/06/2021): El Plan Estratégico de TI para la vigencia 2021, contempla algunos proyectos que permitirán a la entidad fortalecer en alguna medida los procesos tecnológicos como apoyo a la prestación de los servicios institucionales. En este orden de ideas, se incorpora el mejoramiento de la conectividad de la entidad, la adopción de sistemas de información, la modernización de infraestructura tecnológica, el avance en la implementación de la política de Gobierno Digital y el Modelo de Seguridad Digital."/>
    <n v="1003.316098"/>
    <n v="996.66481499999998"/>
    <n v="510.17950000000002"/>
    <n v="458.12354499999998"/>
    <n v="345.6"/>
    <n v="0"/>
    <n v="352.8"/>
    <n v="0"/>
    <n v="217.06487999999999"/>
    <n v="0"/>
    <n v="2428.960478"/>
    <n v="1454.78836"/>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7"/>
    <s v="Preparar 100 Por Ciento De Las Obras De Mejoramiento Estructural"/>
    <n v="2"/>
    <s v="Constante"/>
    <n v="1"/>
    <s v="En ejecucion"/>
    <n v="1"/>
    <n v="100"/>
    <n v="100"/>
    <n v="100"/>
    <n v="100"/>
    <n v="50"/>
    <n v="50"/>
    <n v="0"/>
    <n v="0"/>
    <n v="0"/>
    <n v="0"/>
    <n v="0"/>
    <n v="0"/>
    <n v="0"/>
    <n v="0"/>
    <n v="0"/>
    <s v="N/A"/>
    <s v="N/A"/>
    <s v="N/A"/>
    <n v="802623078"/>
    <n v="345952078"/>
    <n v="43.1"/>
    <n v="1019297666"/>
    <n v="438746666"/>
    <n v="43.04"/>
    <n v="0"/>
    <n v="0"/>
    <n v="0"/>
    <n v="0"/>
    <n v="0"/>
    <n v="0"/>
    <n v="0"/>
    <n v="0"/>
    <n v="0"/>
    <n v="1821920744"/>
    <n v="784698744"/>
    <n v="43.07"/>
    <s v="VIGENCIA (a 30/06/2021): Se genero la contratación de todo el personal entre los que se destacan (Profesionales, profesionales especializados y operarios), con relación la trabajo previo y estructuración de estudios de los diferentes proyectos a contratar y ejecutar para la presente vigencia, entre ellas se destacan:  -Levantamiento de informacion de cargas y consumos electricos: Con el apoyo del piga, se ha recaudado informacion y se esta verfificacon con levantamientos en campo. -Levantamiento de equipos especiales y electrobomba:  Con el apoyo del personal de mantenimiento, se ha recaudado informacion y se esta verfifica con levantamientos en campo. -Definicion de Areas disponibles para instalacion de paneles solares:  Teniendo en cuenta algunos aspectos tecnicos, y con el proposito de elaborar los diseños del proyecto Energia solar fotovoltaica para el JBB, se define que en esta primera fase el proyecto se realizará en los edificios del area administrativa y subdireccion cientifica. -Modulacion y encaje de planta solar fotovoltaico en las areas definidas en cada una de los edificios:  Aprovechando la ejecucion del reforzamiento estructural, se realizan los encajes en las nuevas cubiertas de concreto de estas dos edificaciones. -Calculos y simulacion del anteproyecto según modulacion y encaje de planta solar fotovoltaica en las areas definida:  Se calcula y simula el anteproyecto."/>
    <n v="802.62307799999996"/>
    <n v="345.95207799999997"/>
    <n v="1019.297666"/>
    <n v="438.746666"/>
    <n v="0"/>
    <n v="0"/>
    <n v="0"/>
    <n v="0"/>
    <n v="0"/>
    <n v="0"/>
    <n v="1821.920744"/>
    <n v="784.69874400000003"/>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8"/>
    <s v="Adelantar 2686 Metros Cuadrados Obras De Mejoramiento Estructural"/>
    <n v="1"/>
    <s v="Suma"/>
    <n v="1"/>
    <s v="En ejecucion"/>
    <n v="1"/>
    <n v="186"/>
    <n v="0"/>
    <n v="0"/>
    <n v="2686"/>
    <n v="1496"/>
    <n v="55.7"/>
    <n v="0"/>
    <n v="0"/>
    <n v="0"/>
    <n v="0"/>
    <n v="0"/>
    <n v="0"/>
    <n v="0"/>
    <n v="0"/>
    <n v="0"/>
    <n v="2686"/>
    <n v="1496"/>
    <n v="55.7"/>
    <n v="2448345579"/>
    <n v="2448345579"/>
    <n v="100"/>
    <n v="0"/>
    <n v="0"/>
    <n v="0"/>
    <n v="0"/>
    <n v="0"/>
    <n v="0"/>
    <n v="0"/>
    <n v="0"/>
    <n v="0"/>
    <n v="0"/>
    <n v="0"/>
    <n v="0"/>
    <n v="2448345579"/>
    <n v="2448345579"/>
    <n v="100"/>
    <s v="RESERVAS (a 30/06/2021): Se funde placa y vigas aéreas sobre corredor en patio central, ejes 4/(I-E) y E7(5-7), Se funden columnas faltantes por eje B10, tres columnas tipo C3 y una columna tipo C2, con concreto de 4000 psi de planta argos,Avance en mampostería en bloque y pañetes externos muro expuesto por demolición laboratorios científica costado eje 3, cierre de vanos puertas,Se funden zapatas y columnas H-2¿ y G-2¿, vigas de cubierta VN-1 y VN-2 ejes 1/(F-H) y 2/(F-H), sobre cubierta baños laboratorio infantil,El contratista informa que se encuentra en trabajos de reemplazo de piezas de madera, para estructura de laboratorio infantil,Se hace demolición enchape negro oficina eje B, el contratista debe suministrar las plaquetas de piso en concreto para avanzar con reposición de placa de piso,Se funden ciclópeos bajo cimentación eje A, se avanza en anclajes y refuerzos acero para columnas por este eje. Se trabaja en demolición y retiro de RCD de placa de cubierta sobre corredores patio central, Se funden con concreto de planta 4000 psi, las zapatas tipo Zt-2 y Zt-3 por eje C/(5-9),Se inició demolición de viga aérea sobre eje C, con apuntalamiento de cubierta en madera existente, Se requiere reubicación del Rack de comunicaciones existente en cuarto técnico de eje H/11-12, se da inicio a las actividades de cerramiento y escarificado de dados en concreto, según diseño de reforzamiento. Adicionalmente, informamos que se está trabajando en la proyección de una minuta contractual adicionando 45 días al contrato de obra y adición de actividades No previstas, conceptualizadas por la interventoría."/>
    <n v="2448.3455789999998"/>
    <n v="2448.3455789999998"/>
    <n v="0"/>
    <n v="0"/>
    <n v="0"/>
    <n v="0"/>
    <n v="0"/>
    <n v="0"/>
    <n v="0"/>
    <n v="0"/>
    <n v="2448.3455789999998"/>
    <n v="2448.3455789999998"/>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9"/>
    <s v="Elaborar En 100 Por Ciento De Estudios Para La Ampliación De Instalaciones Físicas"/>
    <n v="2"/>
    <s v="Constante"/>
    <n v="1"/>
    <s v="En ejecucion"/>
    <n v="1"/>
    <n v="0"/>
    <n v="0"/>
    <n v="0"/>
    <n v="0"/>
    <n v="0"/>
    <n v="0"/>
    <n v="100"/>
    <n v="0"/>
    <n v="0"/>
    <n v="100"/>
    <n v="0"/>
    <n v="0"/>
    <n v="0"/>
    <n v="0"/>
    <n v="0"/>
    <s v="N/A"/>
    <s v="N/A"/>
    <s v="N/A"/>
    <n v="0"/>
    <n v="0"/>
    <n v="0"/>
    <n v="0"/>
    <n v="0"/>
    <n v="0"/>
    <n v="250000000"/>
    <n v="0"/>
    <n v="0"/>
    <n v="200000000"/>
    <n v="0"/>
    <n v="0"/>
    <n v="0"/>
    <n v="0"/>
    <n v="0"/>
    <n v="450000000"/>
    <n v="0"/>
    <n v="0"/>
    <m/>
    <n v="0"/>
    <n v="0"/>
    <n v="0"/>
    <n v="0"/>
    <n v="250"/>
    <n v="0"/>
    <n v="200"/>
    <n v="0"/>
    <n v="0"/>
    <n v="0"/>
    <n v="450"/>
    <n v="0"/>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0"/>
    <s v="Adelantar 1400 Metros Cuadrados Obras De Construcción"/>
    <n v="1"/>
    <s v="Suma"/>
    <n v="1"/>
    <s v="En ejecucion"/>
    <n v="1"/>
    <n v="0"/>
    <n v="0"/>
    <n v="0"/>
    <n v="850"/>
    <n v="0"/>
    <n v="0"/>
    <n v="550"/>
    <n v="0"/>
    <n v="0"/>
    <n v="0"/>
    <n v="0"/>
    <n v="0"/>
    <n v="0"/>
    <n v="0"/>
    <n v="0"/>
    <n v="1400"/>
    <n v="0"/>
    <n v="0"/>
    <n v="0"/>
    <n v="0"/>
    <n v="0"/>
    <n v="2737373334"/>
    <n v="14480000"/>
    <n v="0.53"/>
    <n v="3000000000"/>
    <n v="0"/>
    <n v="0"/>
    <n v="0"/>
    <n v="0"/>
    <n v="0"/>
    <n v="0"/>
    <n v="0"/>
    <n v="0"/>
    <n v="5737373334"/>
    <n v="14480000"/>
    <n v="0.25"/>
    <s v="VIGENCIA (a 30/06/2021): Se está adelantando los diferentes procesos para avanzar en el desarrollo de los metros cuadrados de obras de construcción, los procesos se encuentra dentro del PAA de la entidad, esta fase de construcción será la posterior a la fase de demolición y reforzamiento estructural.  Se tiene planeado contratar obras civiles para reconstruir espacios demolidos, modernización de los baños del JBB, mantenimiento preventivo y correctivo de construcciones y equipo, obras civiles para la  correccion de humedad y temperatura del espacio de colecciones del herbario, entre otras obras necesarias para el funcionamiento adecuado de la entidad."/>
    <n v="0"/>
    <n v="0"/>
    <n v="2737.3733339999999"/>
    <n v="14.48"/>
    <n v="3000"/>
    <n v="0"/>
    <n v="0"/>
    <n v="0"/>
    <n v="0"/>
    <n v="0"/>
    <n v="5737.3733339999999"/>
    <n v="14.48"/>
  </r>
  <r>
    <n v="16"/>
    <s v="Un Nuevo Contrato Social y Ambiental para la Bogotá del Siglo XXI"/>
    <x v="0"/>
    <n v="2021"/>
    <s v="30/06/2021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2"/>
    <s v="Adelantar La Demolicion De 814 Metros Cuadrados Obras De Demolicion"/>
    <n v="1"/>
    <s v="Suma"/>
    <n v="1"/>
    <s v="En ejecucion"/>
    <n v="1"/>
    <n v="814"/>
    <n v="0"/>
    <n v="0"/>
    <n v="814"/>
    <n v="785"/>
    <n v="96.44"/>
    <n v="0"/>
    <n v="0"/>
    <n v="0"/>
    <n v="0"/>
    <n v="0"/>
    <n v="0"/>
    <n v="0"/>
    <n v="0"/>
    <n v="0"/>
    <n v="814"/>
    <n v="785"/>
    <n v="96.44"/>
    <n v="333511967"/>
    <n v="318901797"/>
    <n v="95.62"/>
    <n v="0"/>
    <n v="0"/>
    <n v="0"/>
    <n v="0"/>
    <n v="0"/>
    <n v="0"/>
    <n v="0"/>
    <n v="0"/>
    <n v="0"/>
    <n v="0"/>
    <n v="0"/>
    <n v="0"/>
    <n v="333511967"/>
    <n v="318901797"/>
    <n v="95.62"/>
    <s v="RESERVAS (a 30/06/2021): Se trabaja en demolición y retiro de RCD de placa de cubierta sobre corredores patio central. Se funden con concreto de planta 4000 psi, las zapatas tipo Zt-2 y Zt-3 por eje C/(5-9). Se inició demolición de viga aérea sobre eje C, con apuntalamiento de cubierta en madera existente. Se requiere reubicación del Rack de comunicaciones existente en cuarto técnico de eje H/11-12."/>
    <n v="333.51196700000003"/>
    <n v="318.90179699999999"/>
    <n v="0"/>
    <n v="0"/>
    <n v="0"/>
    <n v="0"/>
    <n v="0"/>
    <n v="0"/>
    <n v="0"/>
    <n v="0"/>
    <n v="333.51196700000003"/>
    <n v="318.90179699999999"/>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1"/>
    <s v="Producir 25 Investigaciones Socioeducativas Para Contribuir Al Cumplimiento De Las Metas Sectoriales De Cierre De Brechas Y De Transformación Pedagógica En El Marco Del Ods 4"/>
    <n v="1"/>
    <s v="Suma"/>
    <n v="1"/>
    <s v="En ejecucion"/>
    <n v="1"/>
    <n v="4"/>
    <n v="2.6"/>
    <n v="65"/>
    <n v="6.4"/>
    <n v="4.2"/>
    <n v="65.63"/>
    <n v="7"/>
    <n v="0"/>
    <n v="0"/>
    <n v="8"/>
    <n v="0"/>
    <n v="0"/>
    <n v="1"/>
    <n v="0"/>
    <n v="0"/>
    <n v="25"/>
    <n v="6.8"/>
    <n v="27.2"/>
    <n v="933552333"/>
    <n v="933552333"/>
    <n v="100"/>
    <n v="590500000"/>
    <n v="475607133"/>
    <n v="80.540000000000006"/>
    <n v="2400000000"/>
    <n v="0"/>
    <n v="0"/>
    <n v="2400000000"/>
    <n v="0"/>
    <n v="0"/>
    <n v="300000000"/>
    <n v="0"/>
    <n v="0"/>
    <n v="6624052333"/>
    <n v="1409159466"/>
    <n v="21.27"/>
    <s v="VIGENCIA (a 30/06/2021): Investigación Nuevas Tecnologías, enseñanza, aprendizajes: Profes en acción 2021. Planeación investigación (0.05), identificación de grupos de investigación de categorías A y A1 según Ranking de Minciencias (0.1). Plan de trabajo, cronograma y formulación del anteproyecto (0.2). Avance estado del arte, desarrollo teórico, conceptual y metodológico (0.1). Acumulado (0.45).   Investigación Corporeidad, Técnicas somáticas y socioemocionalidad. Planeación investigación (0.05), Plan de trabajo y cronograma (0.1). Fundamentación conceptual y metodológica del laboratorio y el observatorio y cronograma de talleres (0.1). Se elaboraron instrumentos de planeación, sistematización, acompañamiento, seguimiento y valoración de talleres (0.1). Avance del diseño de intervención, acciones y actividades del Observatorio. Publicación de la convocatoria y edición de 3 videos para invitar a participar en la investigación (0.1). Acumulado (0.45).  Investigación Modelos Flexibles 2021. Planeación investigación (0.05). Plan de trabajo y cronograma de actividades (0.1). Definición recursos y equipo de trabajo (0.1). Diseño metodológico y conceptual (0.1). Se realizó el mapeo sobre modelos pedagógicos flexibles con población de alto riesgo en contextos desescolarizados en Bogotá (0.1). Acumulado (0.45).  Convenio Centro de Memoria - CNMH 391 de 2020 se construyó el Metaanálisis documental sobre pedagogías de la memoria histórica del conflicto armado interno: tendencias y ejes de trabajo en las aulas de la educación inicial, básica y media en Bogotá.  Acumulado (1.0).  Investigación Educación, desarrollo integral y jóvenes 2021.  Planeación investigación (0.05). Identificación de los grupos de investigación de categorías A y A1 según Ranking de Minciencias (0.1). Se definieron recursos para el convenio y se conformó equipo de trabajo (0.1). Avances del marco conceptual y metodológico (0.2).  Acumulado (0.45)  RESERVAS (a 30/06/2021): Línea de base de condiciones de calidad de educación inicial con enfoque de Atención integral a la Primera Infancia 2020-0.3 Propuesta para la formulación de iniciativas para el mejoramiento de los entornos educativos 2020-0.4  Cuerpo, arte, educación, decoloneidad-0.7"/>
    <n v="933.55233299999998"/>
    <n v="933.55233299999998"/>
    <n v="590.5"/>
    <n v="475.60713299999998"/>
    <n v="2400"/>
    <n v="0"/>
    <n v="2400"/>
    <n v="0"/>
    <n v="300"/>
    <n v="0"/>
    <n v="6624.0523329999996"/>
    <n v="1409.1594660000001"/>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2"/>
    <n v="0.9"/>
    <n v="45"/>
    <n v="3"/>
    <n v="0"/>
    <n v="0"/>
    <n v="3"/>
    <n v="0"/>
    <n v="0"/>
    <n v="1"/>
    <n v="0"/>
    <n v="0"/>
    <n v="10"/>
    <n v="1.9"/>
    <n v="19"/>
    <n v="458222050"/>
    <n v="458222050"/>
    <n v="100"/>
    <n v="531500000"/>
    <n v="526608333"/>
    <n v="99.08"/>
    <n v="684000000"/>
    <n v="0"/>
    <n v="0"/>
    <n v="684000000"/>
    <n v="0"/>
    <n v="0"/>
    <n v="228000000"/>
    <n v="0"/>
    <n v="0"/>
    <n v="2585722050"/>
    <n v="984830383"/>
    <n v="38.090000000000003"/>
    <s v="VIGENCIA (a 30/06/2021): Investigación Índice derecho a la educación-IDE 2021 se cumplió la Fase I: Procesos precontractuales (0.05). Para la Fase II: Desarrollo de procesos investigativos (0.37) se elaboraron las hojas de ruta para el IDE, notas de política pública No.3, 4 y 5 &quot;Formación integral en los colegios oficiales de Bogotá: Desafíos y perspectivas&quot;, se realizaron grupos focales para el desarrollo de la nota política No.6 &quot;Dinámicas de la convivencia escolar en Bogotá: avances y retos&quot;, cinco infografías con datos del IDE para el termómetro de la educación. Para la Fase IV: Desarrollo de sesiones y eventos de visibilización y circulación (0.03) se inició la definición del plan de implementación del IDE 2021 con el convenio de ciencia y tecnología. Acumulado (0.45)  Investigación educación al derecho 2021 se cumplió la Fase I: Procesos precontractuales (0.05). Para la Fase II: Desarrollo de procesos investigativos (0.24) se elaboró el cronograma de trabajo del grupo de investigación, se realizó la revisión documental y búsqueda bibliográfica sobre la historia de la educación en Colombia, el análisis en el marco normativo, jurisprudencial y legal del régimen salarial y prestacional de los docentes en Colombia, también se elaboraron 19 infografías con datos sobre: pérdidas de aprendizaje, desempeño en pruebas PISA, avances en el IDE, pensión de gracia, reapertura gradual y progresiva, formación docente y jornada única para el termómetro de la Educación. Para la Fase III: Elaboración de documentos (0.14) se inició la redacción del texto investigativo con la identificación de fuentes bibliográficas y el análisis de la jurisprudencia Nacional sobre la educación inicial a partir de un enfoque diferencial. Para la Fase IV: Entrega de documentos finales consolidados (0.02) se está revisando la redacción de los tres capítulos sobre el régimen salarial y se está redactado el primer capítulo sobre el régimen prestacional. Acumulado (0.45)"/>
    <n v="458.22205000000002"/>
    <n v="458.22205000000002"/>
    <n v="531.5"/>
    <n v="526.60833300000002"/>
    <n v="684"/>
    <n v="0"/>
    <n v="684"/>
    <n v="0"/>
    <n v="228"/>
    <n v="0"/>
    <n v="2585.7220500000003"/>
    <n v="984.83038299999998"/>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3"/>
    <s v="Implementar 1 Estrategia Para Aumentar El Nivel De Transferencia Del Conocimiento Producido Por El Idep Al Campo Educativo Y Del Sector"/>
    <n v="2"/>
    <s v="Constante"/>
    <n v="1"/>
    <s v="En ejecucion"/>
    <n v="1"/>
    <n v="1"/>
    <n v="1"/>
    <n v="100"/>
    <n v="1"/>
    <n v="0.45"/>
    <n v="45"/>
    <n v="1"/>
    <n v="0"/>
    <n v="0"/>
    <n v="1"/>
    <n v="0"/>
    <n v="0"/>
    <n v="1"/>
    <n v="0"/>
    <n v="0"/>
    <s v="N/A"/>
    <s v="N/A"/>
    <s v="N/A"/>
    <n v="165738334"/>
    <n v="165738334"/>
    <n v="100"/>
    <n v="290999999"/>
    <n v="136108333"/>
    <n v="46.77"/>
    <n v="480000000"/>
    <n v="0"/>
    <n v="0"/>
    <n v="480000000"/>
    <n v="0"/>
    <n v="0"/>
    <n v="80000000"/>
    <n v="0"/>
    <n v="0"/>
    <n v="1496738333"/>
    <n v="301846667"/>
    <n v="20.170000000000002"/>
    <s v="VIGENCIA (a 30/06/2021): Fase I (0.05): Planeación de la Estrategia.  Fase II (0.1): Publicación de convocatoria para el acompañamiento a grupos de maestros y maestras que investigan desde la escuela y el aula y que pretenden registrarse en el sistema de CyT de Minciencias, creación del formulario de inscripción y la hoja de ruta del desarrollo de la convocatoria y del acompañamiento a los grupos de docentes.  Fase III (0.1): Hoja de ruta para orientar el grupo de investigación Serendipia, creación de perfiles y redes académicas de 3 investigadores en CvLac y se realizaron los certificados correspondientes a cada producto (Libros, Revistas, investigaciones y proyectos) que exige MINCIENCIAS para una mayor citación. Fase IV (0.2):  Estructuración de la Escuela de Maestros y Maestras que Innovan-EMMI, para lo cual se han realizado: dos charlas: i) sobre el mapeo de revistas científicas especializadas y la cultura de la publicación y ii) sobre las posibilidades de la investigación creación en la educación básica, media y escuelas normales. Se realizaron dos convites &quot;El lugar de la escuela, el maestro y la maestra en procesos de formación durante la crisis socio-política actual&quot;. Se cuenta con una matriz de tips como parte de la línea de acción de visibilización y empoderamiento de la escuela y otra matriz de consolidado de capacidad instalada para los cursos de la EMMI. Por otra parte, se han realizado alianzas para transferencia del conocimiento con: i) la Red ESTRADO (Red de Estudios sobe Trabajo Docente), ii) la Red Internacional Laboratorio de Historia Global y Ciberespacio (Red LAGHCIB), iii) Acompañamiento en 4 talleres del proyecto global El Arte Escucha  y iv) Se avanza en el acompañamiento a docentes investigadores de preescolar, básica y media - PMB- para la publicación de artículos científicos producto de investigaciones en educación, en revistas indexadas y otras publicaciones reconocidas por Minciencias y avance de convenio con PNUD. Acumulado (0.45)"/>
    <n v="165.73833400000001"/>
    <n v="165.73833400000001"/>
    <n v="290.999999"/>
    <n v="136.10833299999999"/>
    <n v="480"/>
    <n v="0"/>
    <n v="480"/>
    <n v="0"/>
    <n v="80"/>
    <n v="0"/>
    <n v="1496.738333"/>
    <n v="301.84666700000002"/>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4"/>
    <s v="Implementar 1 Estrategia  Articulada De Promoción Y Apoyo A Colectivos, Redes Y Docentes Investigadores E Innovadores De Los Colegios Públicos De Bogotá"/>
    <n v="2"/>
    <s v="Constante"/>
    <n v="1"/>
    <s v="En ejecucion"/>
    <n v="1"/>
    <n v="1"/>
    <n v="1"/>
    <n v="100"/>
    <n v="1"/>
    <n v="0.45"/>
    <n v="45"/>
    <n v="1"/>
    <n v="0"/>
    <n v="0"/>
    <n v="1"/>
    <n v="0"/>
    <n v="0"/>
    <n v="1"/>
    <n v="0"/>
    <n v="0"/>
    <s v="N/A"/>
    <s v="N/A"/>
    <s v="N/A"/>
    <n v="860077433"/>
    <n v="860077433"/>
    <n v="100"/>
    <n v="1984930000"/>
    <n v="679038334"/>
    <n v="34.21"/>
    <n v="1800000000"/>
    <n v="0"/>
    <n v="0"/>
    <n v="1800000000"/>
    <n v="0"/>
    <n v="0"/>
    <n v="300000000"/>
    <n v="0"/>
    <n v="0"/>
    <n v="6745007433"/>
    <n v="1539115767"/>
    <n v="22.82"/>
    <s v="VIGENCIA (a 30/06/2021): Para la estrategia articulada de promoción y apoyo a colectivos, redes, y docentes investigadores e innovadores de los colegios públicos de Bogotá se cumplió la fase 1 de etapa contractual (0.05). Para el Programa de apoyo a docentes investigadores e innovadores (0.13), se conformó y amplió el repositorio de acciones para RCM y SEI, en el que los nuevos colectivos pueden acceder al histórico de encuentros, acciones y publicaciones desarrolladas desde la SED y el IDEP. Se realizaron diferentes eventos con la participación de 87 docentes. Para el Programa profes en acción 2021 (0.12) se realizó una propuesta de investigación, en la cual se aplicará un instrumento diagnóstico y uno de evaluación de aprendizajes, junto con grupos focales, en las dos cohortes del programa en 2021. Además, se realizó el diseño del instrumento diagnóstico, se montó en un formulario en línea y se inició la aplicación. Se efectuó la difusión de un evento ¿Charlas con Profes en acción¿ y se encuentra en fase final el juego para el primer grupo que contó con la participación de 43 docentes. Para el Premio a la Investigación e Innovación Educativa 2021 (0.04) se realizan videos promocionales del premio que ya se encuentran editados y aprobados para su publicación en medios de comunicación del IDEP. Se entrega propuesta final del premio 2021 y se cuenta con estudios pre aprobados para suscribir convenio SED ¿ IDEP para la realización de la evaluación de las propuestas que se presenten. Para el programa INCENTIVA (0.06) se realizó convenio con la Universidad EAFIT. Se llevó a cabo la convocatoria para la publicación de las 10 tesis como reconocimiento a los docentes del distrito, se recibieron 31 propuestas, a las cuales se les aplicó la rúbrica creada para su selección, las cuales entran al proceso de edición, diagramación y posterior publicación.  Acumulado (0.45)"/>
    <n v="860.07743300000004"/>
    <n v="860.07743300000004"/>
    <n v="1984.93"/>
    <n v="679.03833399999996"/>
    <n v="1800"/>
    <n v="0"/>
    <n v="1800"/>
    <n v="0"/>
    <n v="300"/>
    <n v="0"/>
    <n v="6745.0074330000007"/>
    <n v="1539.115767"/>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5"/>
    <s v="Implementar 1 Estrategia De Desarrollo Pedagógico Permanente  Y Situada, Para La Investigación, La Innovación Y La Sistematización De Las Prácticas Con  Enfoque Territorial"/>
    <n v="2"/>
    <s v="Constante"/>
    <n v="1"/>
    <s v="En ejecucion"/>
    <n v="1"/>
    <n v="1"/>
    <n v="0.99"/>
    <n v="99"/>
    <n v="1"/>
    <n v="0.45"/>
    <n v="45"/>
    <n v="1"/>
    <n v="0"/>
    <n v="0"/>
    <n v="1"/>
    <n v="0"/>
    <n v="0"/>
    <n v="1"/>
    <n v="0"/>
    <n v="0"/>
    <s v="N/A"/>
    <s v="N/A"/>
    <s v="N/A"/>
    <n v="813060950"/>
    <n v="813060950"/>
    <n v="100"/>
    <n v="642565001"/>
    <n v="394148334"/>
    <n v="61.34"/>
    <n v="2701207330"/>
    <n v="0"/>
    <n v="0"/>
    <n v="2701207329"/>
    <n v="0"/>
    <n v="0"/>
    <n v="530000000"/>
    <n v="0"/>
    <n v="0"/>
    <n v="7388040610"/>
    <n v="1207209284"/>
    <n v="16.34"/>
    <s v="VIGENCIA (a 30/06/2021): Para la estrategia de desarrollo pedagógico permanente y situada, para la investigación, la innovación y la sistematización de las prácticas con  enfoque territorial, se cumplió la Fase I: etapa contractual (0.05), con la conformación y estructuración del equipo, se dio inicio a actividades del convenio de ciencia y tecnología, también se continua en la etapa de planeación del Seminario Internacional y de la plataforma virtual para desarrollar un espacio web del programa. Se cumplió la Fase II: Diseño y planeación de acciones de la estrategia (0.04), se diseñaron las hojas de ruta del programa Maestros y Maestras que Inspiran 2021-MqI y se hizo el lanzamiento de la convocatoria de este programa. Se cumplió la Fase III: Etapa de conceptualización (0.1), se estructuró el diseño curricular por competencias definiendo protocolos, se hicieron evaluaciones para la selección de 9 Maestros Mentores y 110 Maestros Inspiradores del programa. Fase IV: Etapa metodológica (0.23), se inauguró el programa MqI 2021 y se realizó: el taller de formación general - Introducción a la caracterización, taller de formación específico de línea 1, taller 1 de comunidades y semilleros. Para la Fase VI: Desarrollo de sesiones y eventos de visibilización y circulación (seminarios académicos y congreso MqI) (0.03), se realizó el seminario de sistematización 1, seminario de comunidades y semilleros 1 y seminario de portafolio pedagógico, también se beneficiaron en las comunidades de formación a 39 docentes que asistieron al taller 1 del componente de conexión.  Acumulado (0.45)"/>
    <n v="813.06095000000005"/>
    <n v="813.06095000000005"/>
    <n v="642.56500100000005"/>
    <n v="394.14833399999998"/>
    <n v="2701.2073300000002"/>
    <n v="0"/>
    <n v="2701.2073289999998"/>
    <n v="0"/>
    <n v="530"/>
    <n v="0"/>
    <n v="7388.04061"/>
    <n v="1207.209284"/>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6"/>
    <s v="Implementar 1 Estrategia  Eficaz Y Efectiva De Socialización, Divulgación  Y Gestión Del Conocimiento Derivado De Las Investigaciones Y Publicaciones Del Idep Y De Los Docentes Del Distrito"/>
    <n v="2"/>
    <s v="Constante"/>
    <n v="1"/>
    <s v="En ejecucion"/>
    <n v="1"/>
    <n v="1"/>
    <n v="1"/>
    <n v="100"/>
    <n v="1"/>
    <n v="0.45"/>
    <n v="45"/>
    <n v="1"/>
    <n v="0"/>
    <n v="0"/>
    <n v="1"/>
    <n v="0"/>
    <n v="0"/>
    <n v="1"/>
    <n v="0"/>
    <n v="0"/>
    <s v="N/A"/>
    <s v="N/A"/>
    <s v="N/A"/>
    <n v="328325989"/>
    <n v="328325989"/>
    <n v="100"/>
    <n v="751648000"/>
    <n v="384583333"/>
    <n v="51.16"/>
    <n v="2400000000"/>
    <n v="0"/>
    <n v="0"/>
    <n v="2400000000"/>
    <n v="0"/>
    <n v="0"/>
    <n v="400000000"/>
    <n v="0"/>
    <n v="0"/>
    <n v="6279973989"/>
    <n v="712909322"/>
    <n v="11.35"/>
    <s v="VIGENCIA (a 30/06/2021): En La estrategia de comunicación, socialización y gestión del conocimiento, encaminada a promover y circular la producción del IDEP, Se realizó la fase 1, la etapa pre contractual (0.05), en cuanto a la fase 2, de desarrollo de procesos comunicativos (0.4): Se alimentó la parrilla semanal de redes, en la cual se divulgaron 228 mensajes distribuidos en Facebook, Twitter e Instagram y se dieron a conocer 12 eventos, 3 convocatorias, 9 publicaciones del IDEP, 5 campañas y 1 sinergia. Se envió historias producidas por el IDEP al Canal Capital. Se elaboraron 9 productos periodísticos y registro audiovisual para 7 eventos del IDEP. Se ha cumplió con los diferentes requerimientos de divulgación y socialización de las diferentes estrategias que hacen parte del proyecto de inversión 7553. En cuanto a las publicaciones, se lanzó el Magazín Aula Urbana interactivo edición No. 121 y se entregaron los contenidos del Magazín Aula Urbana No. 122 para su diseño y diagramación, se publicó la revista Educación y Ciudad edición No. 40 y para su próxima edición No 41 se postularon 57 artículos, de los cuales 28 artículos fueron aprobados en una primera revisión académica, se ha avanzado en la evaluación con los pares evaluadores externos, y se cuentan con 7 artículos preseleccionados. Se publicó el libro &quot;Caminando en la ruta Sentipensante: configuración de experiencias pedagógicas nivel inicial&quot;. Acumulado (0.45)"/>
    <n v="328.32598899999999"/>
    <n v="328.32598899999999"/>
    <n v="751.64800000000002"/>
    <n v="384.58333299999998"/>
    <n v="2400"/>
    <n v="0"/>
    <n v="2400"/>
    <n v="0"/>
    <n v="400"/>
    <n v="0"/>
    <n v="6279.9739890000001"/>
    <n v="712.90932199999997"/>
  </r>
  <r>
    <n v="16"/>
    <s v="Un Nuevo Contrato Social y Ambiental para la Bogotá del Siglo XXI"/>
    <x v="0"/>
    <n v="2021"/>
    <s v="30/06/2021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7"/>
    <s v="Implementar 1 Estrategia  Para El Fortalecimiento Institucional"/>
    <n v="2"/>
    <s v="Constante"/>
    <n v="1"/>
    <s v="En ejecucion"/>
    <n v="1"/>
    <n v="1"/>
    <n v="1"/>
    <n v="100"/>
    <n v="1"/>
    <n v="0.49"/>
    <n v="49"/>
    <n v="1"/>
    <n v="0"/>
    <n v="0"/>
    <n v="1"/>
    <n v="0"/>
    <n v="0"/>
    <n v="1"/>
    <n v="0"/>
    <n v="0"/>
    <s v="N/A"/>
    <s v="N/A"/>
    <s v="N/A"/>
    <n v="472378000"/>
    <n v="472369522"/>
    <n v="100"/>
    <n v="911857000"/>
    <n v="755752742"/>
    <n v="82.88"/>
    <n v="1673000000"/>
    <n v="0"/>
    <n v="0"/>
    <n v="1673000000"/>
    <n v="0"/>
    <n v="0"/>
    <n v="279000000"/>
    <n v="0"/>
    <n v="0"/>
    <n v="5009235000"/>
    <n v="1228122264"/>
    <n v="24.52"/>
    <s v="VIGENCIA (a 30/06/2021): Se continuó con la implementación de los planes de cada una de las políticas que integran el MIPG, se realizaron los seguimientos a las herramientas que miden el avance de la gestión del IDEP en cada una de sus políticas y procesos. Se aprobó el Plan Estratégico vigencia 2020-2024. Se realizó la audiencia de rendición de cuentas vigencia 2020. Se realizó el reto participa en la formulación del plan de acción y Plan Anticorrupción. Se preseleccionaron7 artículos para la revista edición 41. Se revisaron Series Documentales de Circulares y Contratos de los tres periodos que cubren las Tablas de Valoración. Se realizaron los comités de conciliación programados. Está en revisión las TRD aprobadas en 2020 para actualización. Se realizó el 50% del banco terminológico. Se publicó el acervo producido en los repositorios del IDEP. Se realizaron las actividades programadas en el Plan Institucional de Gestión Ambiental ¿PIGA. Se cumplió con las actividades del Plan de Seguridad y Privacidad de la Información -PSPI, Tratamiento de Riesgos y las de del PETIC. Se cumplieron 33 actividades del plan anual de auditoría. Se realizaron actividades de promoción y prevención sobre estilos de vida saludable y autocuidado, prevención del riesgo cardiovascular, inspecciones a botiquines, camillas y extintores y seguimiento a las condiciones de salud en el marco de la Emergencia Sanitaria. Se realizaron 32 capacitaciones en Inducción, líneas programáticas y necesidades de las áreas funcionales del Plan de Capacitación. Se realizaron acciones tendientes a la participación del IDEP en la convocatoria 4 del Distrito con 4 vacantes. Se realizaron actividades del plan bienestar asociadas a reconocimiento del servidor público y bienestar hijos de servidores. Se reportó la información actualizada del talento humano al DASCD. Se elaboró e inició la ejecución del plan de gestión de la integridad. Se firmaron 7 convenios que contribuyen a la gestión del conocimiento."/>
    <n v="472.37799999999999"/>
    <n v="472.36952200000002"/>
    <n v="911.85699999999997"/>
    <n v="755.75274200000001"/>
    <n v="1673"/>
    <n v="0"/>
    <n v="1673"/>
    <n v="0"/>
    <n v="279"/>
    <n v="0"/>
    <n v="5009.2349999999997"/>
    <n v="1228.1222640000001"/>
  </r>
  <r>
    <n v="16"/>
    <s v="Un Nuevo Contrato Social y Ambiental para la Bogotá del Siglo XXI"/>
    <x v="0"/>
    <n v="2021"/>
    <s v="30/06/2021 (Terminado)"/>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8"/>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12"/>
    <n v="48"/>
    <n v="25"/>
    <n v="0"/>
    <n v="0"/>
    <n v="20"/>
    <n v="0"/>
    <n v="0"/>
    <n v="20"/>
    <n v="0"/>
    <n v="0"/>
    <n v="100"/>
    <n v="22"/>
    <n v="22"/>
    <n v="128400000"/>
    <n v="114873333"/>
    <n v="89.46"/>
    <n v="200000000"/>
    <n v="73308000"/>
    <n v="36.659999999999997"/>
    <n v="275367927"/>
    <n v="0"/>
    <n v="0"/>
    <n v="302027930"/>
    <n v="0"/>
    <n v="0"/>
    <n v="176507240"/>
    <n v="0"/>
    <n v="0"/>
    <n v="1082303097"/>
    <n v="188181333"/>
    <n v="17.39"/>
    <s v="VIGENCIA (a 30/06/2021): Documento propuesta campaña contra la Discriminación racial ¿ Ruta de fortalecimiento a instancias - Plan de Trabajo 2020 -2024 - Documento de caracterización  Instancias Locales Etnicas -  Plan de trabajo y calendario electoral para las elecciones de las comunidades locales negras afrocolombiana, raizales y palenqueras (decreto 474 de 2019) -  Documento estado del arte para el diseño de las acciones de información, promoción y empoderamiento en capacidades democráticas para la participación incidente a miembros de las instancias (espacios) de participación local - Documento Estrategia de coordinación institucional para la articulación de procesos participativos: Realizar reuniones para identificar estrategias de acción y recursos a invertir."/>
    <n v="128.4"/>
    <n v="114.873333"/>
    <n v="200"/>
    <n v="73.308000000000007"/>
    <n v="275.36792700000001"/>
    <n v="0"/>
    <n v="302.02793000000003"/>
    <n v="0"/>
    <n v="176.50724"/>
    <n v="0"/>
    <n v="1082.303097"/>
    <n v="188.181333"/>
  </r>
  <r>
    <n v="16"/>
    <s v="Un Nuevo Contrato Social y Ambiental para la Bogotá del Siglo XXI"/>
    <x v="0"/>
    <n v="2021"/>
    <s v="30/06/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1"/>
    <s v="Desarrollar 330 Acciones E Iniciativas Juveniles Mediante El Fortalecimiento De Capacidades Democráticas Y Organizativas De Los Consejos Locales De Juventud Y Del Consejo Distrital De Juventud"/>
    <n v="1"/>
    <s v="Suma"/>
    <n v="1"/>
    <s v="En ejecucion"/>
    <n v="1"/>
    <n v="15"/>
    <n v="15"/>
    <n v="100"/>
    <n v="85"/>
    <n v="0"/>
    <n v="0"/>
    <n v="104"/>
    <n v="0"/>
    <n v="0"/>
    <n v="47"/>
    <n v="0"/>
    <n v="0"/>
    <n v="79"/>
    <n v="0"/>
    <n v="0"/>
    <n v="330"/>
    <n v="15"/>
    <n v="4.55"/>
    <n v="100007013"/>
    <n v="82001860"/>
    <n v="81.99"/>
    <n v="729000000"/>
    <n v="92886667"/>
    <n v="12.74"/>
    <n v="849589339"/>
    <n v="0"/>
    <n v="0"/>
    <n v="422246584"/>
    <n v="0"/>
    <n v="0"/>
    <n v="776055832"/>
    <n v="0"/>
    <n v="0"/>
    <n v="2876898768"/>
    <n v="174888527"/>
    <n v="6.08"/>
    <s v="VIGENCIA (a 30/06/2021): Con corte a 30 de junio se reporta un avence de cero (0) sin embargo se han adelantado las siguientes acciones: se elaboraron los TDR de las convocatorias &quot;Jovenes con iniciativa 2021&quot; a través de la cual se fortaleceran 69 organizaciones juveniles a traves de la implementación de medidas ciudadanas la cual se lanzará el 31 de julio de 2120 y estará publicada durante tres (3) semanas. Las siete (7) inicitivas restantes que corresponden a organizaciones étnicas juveniles (5 afro y 2 indigenas se encuentran en proceso de concertación sobre la forma de entrega de los incentivos.  Se ha realizado asesoría y/o acompañamiento técnico en procesos de planeación y presupuestos participativos implementada. Se han adelantado acciones  del Consejo Distrital de Juventud con la implementación de la Estrategia de Alcaldías Locales, a corte de 30 de junio se han formulado los 20 planes."/>
    <n v="100.007013"/>
    <n v="82.001859999999994"/>
    <n v="729"/>
    <n v="92.886667000000003"/>
    <n v="849.589339"/>
    <n v="0"/>
    <n v="422.24658399999998"/>
    <n v="0"/>
    <n v="776.05583200000001"/>
    <n v="0"/>
    <n v="2876.898768"/>
    <n v="174.88852700000001"/>
  </r>
  <r>
    <n v="16"/>
    <s v="Un Nuevo Contrato Social y Ambiental para la Bogotá del Siglo XXI"/>
    <x v="0"/>
    <n v="2021"/>
    <s v="30/06/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2"/>
    <s v="Implementar 100 % El Plan Estratégico De Comunicaciones"/>
    <n v="1"/>
    <s v="Suma"/>
    <n v="1"/>
    <s v="En ejecucion"/>
    <n v="1"/>
    <n v="5"/>
    <n v="5"/>
    <n v="100"/>
    <n v="25"/>
    <n v="12"/>
    <n v="48"/>
    <n v="30"/>
    <n v="0"/>
    <n v="0"/>
    <n v="25"/>
    <n v="0"/>
    <n v="0"/>
    <n v="15"/>
    <n v="0"/>
    <n v="0"/>
    <n v="100"/>
    <n v="17"/>
    <n v="17"/>
    <n v="664496008"/>
    <n v="651805408"/>
    <n v="98.09"/>
    <n v="1350000000"/>
    <n v="973785760"/>
    <n v="72.13"/>
    <n v="1690163717"/>
    <n v="0"/>
    <n v="0"/>
    <n v="1690163717"/>
    <n v="0"/>
    <n v="0"/>
    <n v="1690163718"/>
    <n v="0"/>
    <n v="0"/>
    <n v="7084987160"/>
    <n v="1625591168"/>
    <n v="22.94"/>
    <s v="VIGENCIA (a 30/06/2021): En el portal web se actualizó el link de transparencia y se publicaron boletines, notas y comunicados de prensa correspondientes a las diferentes subdirecciones y gerencias del IDPAC Se realizó la difusión, promoción y acompañamiento a los Facebook Live de: Comunidad LGBTI, Convención Interamericana de Personas Mayores, Obras con Saldo Pedagógico, Panas y Parces, Área Común, Amplitudes, IDPAC Responde, Cursos Virtuales, Consejos Locales de Juventud, Movilizaciones y Juventud. En la emisora DCRADIO se realizaron 19 programas de Bogotá Radiante con un promedio de 3 invitados especializados o del sector por programa, 4 cuñas, promos, podcast y cápsulas, 5 transmisiones en vivo-en terreno. Adicional se realizaron programas con participación de otras entidades del Distrito como &quot;Idartes al Aire&quot; con la Secretaría de Cultura, del cual se realizaron 5 emisiones, así como &quot;Sección El Renacer de Bogotá POT&quot; con la Secretaría de Planeación, realizando 2 emisiones y &quot;Distrito Joven&quot; de la Secretaría de Integración Social, del cual se realizaron 4 emisiones.  Así mismo, se produjeron 4 noticieros de la Participación DCTV y se actualizó la intranet. Adicionalmente, se realizaron un promedio de 78 piezas gráficas, adicional a las 98 piezas audiovisuales y animadas para difundir en redes sociales y la página web donde también se publicaron las sinergias del sector. Al igual que se recopilo información publicada por medios externos sobre el IDPAC. Se realizaron sesiones fotográficas para recopilar insumo y registro para el ejercicio de la dinámica de comunicación del área."/>
    <n v="664.49600799999996"/>
    <n v="651.80540800000006"/>
    <n v="1350"/>
    <n v="973.78575999999998"/>
    <n v="1690.1637169999999"/>
    <n v="0"/>
    <n v="1690.1637169999999"/>
    <n v="0"/>
    <n v="1690.163718"/>
    <n v="0"/>
    <n v="7084.9871599999997"/>
    <n v="1625.5911679999999"/>
  </r>
  <r>
    <n v="16"/>
    <s v="Un Nuevo Contrato Social y Ambiental para la Bogotá del Siglo XXI"/>
    <x v="0"/>
    <n v="2021"/>
    <s v="30/06/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3"/>
    <s v="Realizar 200 Obras Con Saldo Pedagógico Para El Cuidado De Incidencia Ciudadana"/>
    <n v="1"/>
    <s v="Suma"/>
    <n v="1"/>
    <s v="En ejecucion"/>
    <n v="1"/>
    <n v="25"/>
    <n v="11"/>
    <n v="44"/>
    <n v="67"/>
    <n v="14"/>
    <n v="20.9"/>
    <n v="51"/>
    <n v="0"/>
    <n v="0"/>
    <n v="45"/>
    <n v="0"/>
    <n v="0"/>
    <n v="26"/>
    <n v="0"/>
    <n v="0"/>
    <n v="200"/>
    <n v="25"/>
    <n v="12.5"/>
    <n v="1289992987"/>
    <n v="1285561219"/>
    <n v="99.66"/>
    <n v="1950000000"/>
    <n v="973914454"/>
    <n v="49.94"/>
    <n v="1731014000"/>
    <n v="0"/>
    <n v="0"/>
    <n v="1620000000"/>
    <n v="0"/>
    <n v="0"/>
    <n v="1355150211"/>
    <n v="0"/>
    <n v="0"/>
    <n v="7946157198"/>
    <n v="2259475673"/>
    <n v="28.43"/>
    <s v="VIGENCIA (a 30/06/2021): Las 14 obras registradas como avance,  corresponden al rezago del 2020 que fueron entregadas en el 2021. Se continua con el proceso de la convocatoria de Obras con Saldo Pedagógico: &quot;Bogotá, el mejor hogar 2021&quot;, con plazo inicial para la inscripción de proyectos entre el 10 de mayo y el 11 de junio. Con el fin de ampliar oportunidades de participación de las JAC en todas las localidades de Bogotá, se amplió el plazo para inscribir propuestas hasta el 25 de junio, mediante adenda No. 2 (cronograma de la convocatoria), en la que se presentaron 247 proyectos de las 20 localidades. Simultáneamente, se desarrollan jornadas de asesoría, acompañamiento y difusión de la convocatoria, llegando a 1.511 JAC del Distrito Capital, de las cuales 462 recibieron asesoría de manera personalizada logrando la inscripción final de 247 proyectos."/>
    <n v="1289.9929870000001"/>
    <n v="1285.5612189999999"/>
    <n v="1950"/>
    <n v="973.91445399999998"/>
    <n v="1731.0139999999999"/>
    <n v="0"/>
    <n v="1620"/>
    <n v="0"/>
    <n v="1355.1502109999999"/>
    <n v="0"/>
    <n v="7946.1571979999999"/>
    <n v="2259.4756729999999"/>
  </r>
  <r>
    <n v="16"/>
    <s v="Un Nuevo Contrato Social y Ambiental para la Bogotá del Siglo XXI"/>
    <x v="0"/>
    <n v="2021"/>
    <s v="30/06/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4"/>
    <s v="Implementar 58 Procesos De Mediación De Conflictos En El Marco De La  Estrategia De Acciones Diversas Para La Promoción De La Participación."/>
    <n v="1"/>
    <s v="Suma"/>
    <n v="1"/>
    <s v="En ejecucion"/>
    <n v="1"/>
    <n v="3"/>
    <n v="4"/>
    <n v="133.33000000000001"/>
    <n v="17"/>
    <n v="1"/>
    <n v="5.88"/>
    <n v="17"/>
    <n v="0"/>
    <n v="0"/>
    <n v="17"/>
    <n v="0"/>
    <n v="0"/>
    <n v="3"/>
    <n v="0"/>
    <n v="0"/>
    <n v="58"/>
    <n v="5"/>
    <n v="8.6199999999999992"/>
    <n v="1290864825"/>
    <n v="1286967149"/>
    <n v="99.7"/>
    <n v="143572000"/>
    <n v="119864000"/>
    <n v="83.49"/>
    <n v="143572000"/>
    <n v="0"/>
    <n v="0"/>
    <n v="143572000"/>
    <n v="0"/>
    <n v="0"/>
    <n v="143572000"/>
    <n v="0"/>
    <n v="0"/>
    <n v="1865152825"/>
    <n v="1406831149"/>
    <n v="75.430000000000007"/>
    <s v="VIGENCIA (a 31/03/2021): Se concretó un pacto con participación ciudadana - Parque Piloto en Suba"/>
    <n v="1290.8648250000001"/>
    <n v="1286.9671490000001"/>
    <n v="143.572"/>
    <n v="119.864"/>
    <n v="143.572"/>
    <n v="0"/>
    <n v="143.572"/>
    <n v="0"/>
    <n v="143.572"/>
    <n v="0"/>
    <n v="1865.1528250000006"/>
    <n v="1406.8311490000001"/>
  </r>
  <r>
    <n v="16"/>
    <s v="Un Nuevo Contrato Social y Ambiental para la Bogotá del Siglo XXI"/>
    <x v="0"/>
    <n v="2021"/>
    <s v="30/06/2021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5"/>
    <s v="Implementar 100 % La Estrategia Innovadora Que Incentive La Participación Ciudadana."/>
    <n v="2"/>
    <s v="Constante"/>
    <n v="1"/>
    <s v="En ejecucion"/>
    <n v="1"/>
    <n v="0"/>
    <n v="0"/>
    <n v="0"/>
    <n v="100"/>
    <n v="0.25"/>
    <n v="0.25"/>
    <n v="100"/>
    <n v="0"/>
    <n v="0"/>
    <n v="100"/>
    <n v="0"/>
    <n v="0"/>
    <n v="100"/>
    <n v="0"/>
    <n v="0"/>
    <s v="N/A"/>
    <s v="N/A"/>
    <s v="N/A"/>
    <n v="0"/>
    <n v="0"/>
    <n v="0"/>
    <n v="2056428000"/>
    <n v="1556191955"/>
    <n v="75.67"/>
    <n v="2870069917"/>
    <n v="0"/>
    <n v="0"/>
    <n v="2930069916"/>
    <n v="0"/>
    <n v="0"/>
    <n v="2007730334"/>
    <n v="0"/>
    <n v="0"/>
    <n v="9864298167"/>
    <n v="1556191955"/>
    <n v="15.78"/>
    <s v="VIGENCIA (a 31/03/2021): En desarrollo de la estratégia de promoción de la participación ciudadana construida, se realizaron las siguientes aciciones: 1. Investigación y difusión de dos historias de solidaridad este mes a través de Bogotá Radiante de DC Radio.  2. Intercambio de experiencias participativas con niños y niñas,  3. Implementación de la Estratégia Amarte es Cuidarme 4. Construcción de lineamientos para el abordaje de nuevos sujetos de la participación"/>
    <n v="0"/>
    <n v="0"/>
    <n v="2056.4279999999999"/>
    <n v="1556.191955"/>
    <n v="2870.0699169999998"/>
    <n v="0"/>
    <n v="2930.0699159999999"/>
    <n v="0"/>
    <n v="2007.7303340000001"/>
    <n v="0"/>
    <n v="9864.298166999999"/>
    <n v="1556.191955"/>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3"/>
    <n v="1"/>
    <s v="Adecuar 100 %  La Plataforma Tecnológica De La Participación De Organizaciones Comunales Y De Propiedad Horizontal, Ajustado A Las Nuevas Necesidades De La Entidad"/>
    <n v="1"/>
    <s v="Suma"/>
    <n v="1"/>
    <s v="En ejecucion"/>
    <n v="1"/>
    <n v="20"/>
    <n v="20"/>
    <n v="100"/>
    <n v="30"/>
    <n v="15"/>
    <n v="50"/>
    <n v="27.5"/>
    <n v="0"/>
    <n v="0"/>
    <n v="12.5"/>
    <n v="0"/>
    <n v="0"/>
    <n v="10"/>
    <n v="0"/>
    <n v="0"/>
    <n v="100"/>
    <n v="35"/>
    <n v="35"/>
    <n v="57175291"/>
    <n v="57062918"/>
    <n v="99.79"/>
    <n v="177264500"/>
    <n v="139688900"/>
    <n v="78.81"/>
    <n v="240000000"/>
    <n v="0"/>
    <n v="0"/>
    <n v="60000000"/>
    <n v="0"/>
    <n v="0"/>
    <n v="52000000"/>
    <n v="0"/>
    <n v="0"/>
    <n v="586439791"/>
    <n v="196751818"/>
    <n v="33.549999999999997"/>
    <s v="VIGENCIA (a 30/06/2021): La plataforma se encuentra en funcionamiento y desde este punto se realizan procesos de inscripción y votaciones de un proceso en particular de las organizaciones comunales y de propiedad horizontal, en esta plataforma se depuran los resultados y se asigna a los candidatos que sean escogidos."/>
    <n v="57.175291000000001"/>
    <n v="57.062918000000003"/>
    <n v="177.2645"/>
    <n v="139.68889999999999"/>
    <n v="240"/>
    <n v="0"/>
    <n v="60"/>
    <n v="0"/>
    <n v="52"/>
    <n v="0"/>
    <n v="586.43979100000001"/>
    <n v="196.75181799999999"/>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3"/>
    <n v="2"/>
    <s v="Formular 100 % El Documento De Política Pública"/>
    <n v="1"/>
    <s v="Suma"/>
    <n v="1"/>
    <s v="En ejecucion"/>
    <n v="1"/>
    <n v="10"/>
    <n v="10"/>
    <n v="100"/>
    <n v="20"/>
    <n v="9"/>
    <n v="45"/>
    <n v="30"/>
    <n v="0"/>
    <n v="0"/>
    <n v="30"/>
    <n v="0"/>
    <n v="0"/>
    <n v="10"/>
    <n v="0"/>
    <n v="0"/>
    <n v="100"/>
    <n v="19"/>
    <n v="19"/>
    <n v="70106667"/>
    <n v="70106667"/>
    <n v="100"/>
    <n v="134350000"/>
    <n v="134350000"/>
    <n v="100"/>
    <n v="130000000"/>
    <n v="0"/>
    <n v="0"/>
    <n v="120000000"/>
    <n v="0"/>
    <n v="0"/>
    <n v="54000000"/>
    <n v="0"/>
    <n v="0"/>
    <n v="508456667"/>
    <n v="204456667"/>
    <n v="40.21"/>
    <s v="VIGENCIA (a 30/06/2021): Se elaboró el documento diagnóstico, el cual se remitió para concepto de la Secretaría Distrital de Gobierno. Una vez se cuente con el concepto, se remite a la Secretaría Distrital de Planeación para concepto y aprobación."/>
    <n v="70.106667000000002"/>
    <n v="70.106667000000002"/>
    <n v="134.35"/>
    <n v="134.35"/>
    <n v="130"/>
    <n v="0"/>
    <n v="120"/>
    <n v="0"/>
    <n v="54"/>
    <n v="0"/>
    <n v="508.45666699999998"/>
    <n v="204.45666699999998"/>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3"/>
    <n v="3"/>
    <s v="Fortalecer A 7884 Organizaciones Comunales De Primer Y Segundo Grado Y De Propiedad Horizontal En El Distrito Capital"/>
    <n v="1"/>
    <s v="Suma"/>
    <n v="4"/>
    <s v="Finalizada - No continua"/>
    <n v="1"/>
    <n v="711"/>
    <n v="711"/>
    <n v="100"/>
    <n v="0"/>
    <n v="0"/>
    <n v="0"/>
    <n v="0"/>
    <n v="0"/>
    <n v="0"/>
    <n v="0"/>
    <n v="0"/>
    <n v="0"/>
    <n v="0"/>
    <n v="0"/>
    <n v="0"/>
    <n v="7884"/>
    <n v="711"/>
    <n v="9.02"/>
    <n v="2153753042"/>
    <n v="2134667021"/>
    <n v="99.11"/>
    <n v="1898833849"/>
    <n v="1898833849"/>
    <n v="100"/>
    <n v="0"/>
    <n v="0"/>
    <n v="0"/>
    <n v="0"/>
    <n v="0"/>
    <n v="0"/>
    <n v="0"/>
    <n v="0"/>
    <n v="0"/>
    <n v="4052586891"/>
    <n v="4033500870"/>
    <n v="99.53"/>
    <s v="VIGENCIA (a 31/03/2021):  Teniendo en cuenta las 5 acciones del ciclo que se requieren para determinar fortalecimiento a las organizaciones comunales de primer y segundo grado y las Organizaciones de Propiedad Horizontal, cuyo resultado se vera reflejado en el mes de abril"/>
    <n v="2153.7530419999998"/>
    <n v="2134.6670210000002"/>
    <n v="1898.8338490000001"/>
    <n v="1898.8338490000001"/>
    <n v="0"/>
    <n v="0"/>
    <n v="0"/>
    <n v="0"/>
    <n v="0"/>
    <n v="0"/>
    <n v="4052.5868909999999"/>
    <n v="4033.5008700000003"/>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3"/>
    <n v="4"/>
    <s v="Realizar 7173 Acciones De Fortalecimiento A Organizaciones Comunales De Primer Y Segundo Grado En El Distrito Capital."/>
    <n v="1"/>
    <s v="Suma"/>
    <n v="1"/>
    <s v="En ejecucion"/>
    <n v="1"/>
    <n v="0"/>
    <n v="0"/>
    <n v="0"/>
    <n v="2040"/>
    <n v="1048"/>
    <n v="51.37"/>
    <n v="2069"/>
    <n v="0"/>
    <n v="0"/>
    <n v="2069"/>
    <n v="0"/>
    <n v="0"/>
    <n v="995"/>
    <n v="0"/>
    <n v="0"/>
    <n v="7173"/>
    <n v="1048"/>
    <n v="14.61"/>
    <n v="0"/>
    <n v="0"/>
    <n v="0"/>
    <n v="439551651"/>
    <n v="0"/>
    <n v="0"/>
    <n v="3700388177"/>
    <n v="0"/>
    <n v="0"/>
    <n v="4284466606"/>
    <n v="0"/>
    <n v="0"/>
    <n v="5819557063"/>
    <n v="0"/>
    <n v="0"/>
    <n v="14243963497"/>
    <n v="0"/>
    <n v="0"/>
    <s v="VIGENCIA (a 30/06/2021): Se han identificado 221 Organizaciones Comunales Se han realizado 35 asistencias técnicas a Organizaciones Comunales Se han desarrollado actividades de formación a 66 Organizaciones Comunales de primer grado Se han entregado 210 incentivos a organizaciones comunales, de los cuales 207 corresponden a puntos ágora y 3 a juntas de cristal.  Se han identificado caracterizado 364 organizaciones de propiedad horizontal. Se han realizado actividades 324 acciones de asistencia técnica, 283 copropiedades en proceso de formación."/>
    <n v="0"/>
    <n v="0"/>
    <n v="439.55165099999999"/>
    <n v="0"/>
    <n v="3700.3881769999998"/>
    <n v="0"/>
    <n v="4284.466606"/>
    <n v="0"/>
    <n v="5819.5570630000002"/>
    <n v="0"/>
    <n v="14243.963497000001"/>
    <n v="0"/>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1"/>
    <s v="Implementar 100 % La Metodología Para La Recolección, Análisis Y Producción De Datos E Intercambio Y Producción De Conocimiento Sobre Participación Ciudadana"/>
    <n v="1"/>
    <s v="Suma"/>
    <n v="1"/>
    <s v="En ejecucion"/>
    <n v="1"/>
    <n v="5"/>
    <n v="5"/>
    <n v="100"/>
    <n v="30"/>
    <n v="10"/>
    <n v="33.33"/>
    <n v="30"/>
    <n v="0"/>
    <n v="0"/>
    <n v="30"/>
    <n v="0"/>
    <n v="0"/>
    <n v="5"/>
    <n v="0"/>
    <n v="0"/>
    <n v="100"/>
    <n v="15"/>
    <n v="15"/>
    <n v="73750000"/>
    <n v="73750000"/>
    <n v="100"/>
    <n v="253270000"/>
    <n v="163700000"/>
    <n v="64.63"/>
    <n v="403700000"/>
    <n v="0"/>
    <n v="0"/>
    <n v="403700000"/>
    <n v="0"/>
    <n v="0"/>
    <n v="357500000"/>
    <n v="0"/>
    <n v="0"/>
    <n v="1491920000"/>
    <n v="237450000"/>
    <n v="15.92"/>
    <s v="VIGENCIA (a 30/06/2021): Se elaboró el documento técnico de soporte que contiene principales objetivos, funciones, líneas de investigación y tipos de productos esperados. En elaboración dos (2) informes sobre el estado de la organización social en Bogotá."/>
    <n v="73.75"/>
    <n v="73.75"/>
    <n v="253.27"/>
    <n v="163.69999999999999"/>
    <n v="403.7"/>
    <n v="0"/>
    <n v="403.7"/>
    <n v="0"/>
    <n v="357.5"/>
    <n v="0"/>
    <n v="1491.92"/>
    <n v="237.45"/>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2"/>
    <s v="Formular 100 % El Documento De La Política Pública"/>
    <n v="1"/>
    <s v="Suma"/>
    <n v="1"/>
    <s v="En ejecucion"/>
    <n v="1"/>
    <n v="5"/>
    <n v="5"/>
    <n v="100"/>
    <n v="40"/>
    <n v="10"/>
    <n v="25"/>
    <n v="30"/>
    <n v="0"/>
    <n v="0"/>
    <n v="20"/>
    <n v="0"/>
    <n v="0"/>
    <n v="5"/>
    <n v="0"/>
    <n v="0"/>
    <n v="100"/>
    <n v="15"/>
    <n v="15"/>
    <n v="47697600"/>
    <n v="47697600"/>
    <n v="100"/>
    <n v="139980000"/>
    <n v="94980000"/>
    <n v="67.849999999999994"/>
    <n v="126500000"/>
    <n v="0"/>
    <n v="0"/>
    <n v="69000000"/>
    <n v="0"/>
    <n v="0"/>
    <n v="69000000"/>
    <n v="0"/>
    <n v="0"/>
    <n v="452177600"/>
    <n v="142677600"/>
    <n v="31.55"/>
    <s v="VIGENCIA (a 30/06/2021): Se formuló el documento de estructuración de la política y se encuentra en ajustes finales para ser remitido a la cabeza de sector para revisión."/>
    <n v="47.697600000000001"/>
    <n v="47.697600000000001"/>
    <n v="139.97999999999999"/>
    <n v="94.98"/>
    <n v="126.5"/>
    <n v="0"/>
    <n v="69"/>
    <n v="0"/>
    <n v="69"/>
    <n v="0"/>
    <n v="452.17759999999998"/>
    <n v="142.67760000000001"/>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3"/>
    <s v="Asesorar Técnicamente 900 Organizaciones Sociales, De Medios Comunitarios Y Alternativos En El Distrito Capital"/>
    <n v="1"/>
    <s v="Suma"/>
    <n v="1"/>
    <s v="En ejecucion"/>
    <n v="1"/>
    <n v="65"/>
    <n v="65"/>
    <n v="100"/>
    <n v="108"/>
    <n v="100"/>
    <n v="92.59"/>
    <n v="229"/>
    <n v="0"/>
    <n v="0"/>
    <n v="313"/>
    <n v="0"/>
    <n v="0"/>
    <n v="185"/>
    <n v="0"/>
    <n v="0"/>
    <n v="900"/>
    <n v="165"/>
    <n v="18.329999999999998"/>
    <n v="2116928400"/>
    <n v="2084467421"/>
    <n v="98.47"/>
    <n v="2981750000"/>
    <n v="1652003066"/>
    <n v="55.4"/>
    <n v="3898322241"/>
    <n v="0"/>
    <n v="0"/>
    <n v="5384573753"/>
    <n v="0"/>
    <n v="0"/>
    <n v="4557151305"/>
    <n v="0"/>
    <n v="0"/>
    <n v="18938725699"/>
    <n v="3736470487"/>
    <n v="19.73"/>
    <s v="VIGENCIA (a 30/06/2021): Se han caracterizado 26 medios comunitarios y alternativos, de igual manera se han fortalecido 7 medios comunitarios alternativos.  Se han caracterizado 224 Organizaciones sociales Se han realizado 134 asistencias técnicas  Se han desarrollado actividades de formación a a 56 Organizaciones.  Se han acompañado 195 planes de fortalecimiento. Se han fortalecido 93 organizaciones sociales."/>
    <n v="2116.9283999999998"/>
    <n v="2084.4674209999998"/>
    <n v="2981.75"/>
    <n v="1652.003066"/>
    <n v="3898.3222409999998"/>
    <n v="0"/>
    <n v="5384.5737529999997"/>
    <n v="0"/>
    <n v="4557.1513050000003"/>
    <n v="0"/>
    <n v="18938.725698999999"/>
    <n v="3736.4704869999996"/>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1"/>
    <s v="Formar 100000 Ciudadanos En La Modalidad Presencial Y Virtual Para El Fortalecimiento De Capacidades Democráticas En La Ciudadanía"/>
    <n v="1"/>
    <s v="Suma"/>
    <n v="1"/>
    <s v="En ejecucion"/>
    <n v="1"/>
    <n v="28197"/>
    <n v="29150"/>
    <n v="103.38"/>
    <n v="30000"/>
    <n v="18801"/>
    <n v="62.67"/>
    <n v="20639"/>
    <n v="0"/>
    <n v="0"/>
    <n v="13778"/>
    <n v="0"/>
    <n v="0"/>
    <n v="7386"/>
    <n v="0"/>
    <n v="0"/>
    <n v="100000"/>
    <n v="47951"/>
    <n v="47.95"/>
    <n v="2128101186"/>
    <n v="2121203735"/>
    <n v="99.68"/>
    <n v="2516350000"/>
    <n v="1592351733"/>
    <n v="63.28"/>
    <n v="4487145180"/>
    <n v="0"/>
    <n v="0"/>
    <n v="5544449639"/>
    <n v="0"/>
    <n v="0"/>
    <n v="5607015184"/>
    <n v="0"/>
    <n v="0"/>
    <n v="20283061189"/>
    <n v="3713555468"/>
    <n v="18.309999999999999"/>
    <s v="VIGENCIA (a 30/06/2021): La Escuela de Participación reporta 35.437 personas inscritas en 24 cursos de formación, de las cuales 18.801 se encuentran activas."/>
    <n v="2128.1011859999999"/>
    <n v="2121.2037350000001"/>
    <n v="2516.35"/>
    <n v="1592.351733"/>
    <n v="4487.1451800000004"/>
    <n v="0"/>
    <n v="5544.4496390000004"/>
    <n v="0"/>
    <n v="5607.0151839999999"/>
    <n v="0"/>
    <n v="20283.061189"/>
    <n v="3713.555468"/>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2"/>
    <s v="Implementar 100 % La Estrategia De Gestión De Conocimiento Asociado A Buenas Prácticas Y Lecciones Aprendidas En Los Escenarios De Co-Creación Y Colaboración"/>
    <n v="2"/>
    <s v="Constante"/>
    <n v="1"/>
    <s v="En ejecucion"/>
    <n v="1"/>
    <n v="100"/>
    <n v="100"/>
    <n v="100"/>
    <n v="100"/>
    <n v="50"/>
    <n v="50"/>
    <n v="100"/>
    <n v="0"/>
    <n v="0"/>
    <n v="100"/>
    <n v="0"/>
    <n v="0"/>
    <n v="100"/>
    <n v="0"/>
    <n v="0"/>
    <s v="N/A"/>
    <s v="N/A"/>
    <s v="N/A"/>
    <n v="101943814"/>
    <n v="101140214"/>
    <n v="99.22"/>
    <n v="783650000"/>
    <n v="270991200"/>
    <n v="34.58"/>
    <n v="1121786294"/>
    <n v="0"/>
    <n v="0"/>
    <n v="1391940890"/>
    <n v="0"/>
    <n v="0"/>
    <n v="1488303861"/>
    <n v="0"/>
    <n v="0"/>
    <n v="4887624859"/>
    <n v="372131414"/>
    <n v="7.61"/>
    <s v="VIGENCIA (a 30/06/2021): Para el desarrollo del LABLOCAL se reportan las siguientes actividades: 1. Reuniones con las alcaldías locales donde se realizó la presentación del proyecto del laboratorio LABLOCAL, desarrollando los siguientes temas: -Objetivos de los laboratorios de innovación ciudadana, - Cómo funcionan los laboratorios. ¿Ejemplos de laboratorios realizados en Colombia y en el mundo, - Fases del Laboratorio para el 2021, - cronograma de laboratorios 2021. Participaron 18 Alcaldías locales. Se priorizaron 4 alcaldías locales para desarrollar el LABLOCAL2."/>
    <n v="101.943814"/>
    <n v="101.140214"/>
    <n v="783.65"/>
    <n v="270.99119999999999"/>
    <n v="1121.786294"/>
    <n v="0"/>
    <n v="1391.9408900000001"/>
    <n v="0"/>
    <n v="1488.3038610000001"/>
    <n v="0"/>
    <n v="4887.6248590000005"/>
    <n v="372.13141400000001"/>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1"/>
    <s v="Formular 100 % El Documento De Política Pública"/>
    <n v="1"/>
    <s v="Suma"/>
    <n v="1"/>
    <s v="En ejecucion"/>
    <n v="1"/>
    <n v="24"/>
    <n v="24"/>
    <n v="100"/>
    <n v="50"/>
    <n v="12"/>
    <n v="24"/>
    <n v="26"/>
    <n v="0"/>
    <n v="0"/>
    <n v="0"/>
    <n v="0"/>
    <n v="0"/>
    <n v="0"/>
    <n v="0"/>
    <n v="0"/>
    <n v="100"/>
    <n v="36"/>
    <n v="36"/>
    <n v="240000000"/>
    <n v="238500267"/>
    <n v="99.38"/>
    <n v="258700000"/>
    <n v="187677850"/>
    <n v="72.55"/>
    <n v="259000000"/>
    <n v="0"/>
    <n v="0"/>
    <n v="0"/>
    <n v="0"/>
    <n v="0"/>
    <n v="0"/>
    <n v="0"/>
    <n v="0"/>
    <n v="757700000"/>
    <n v="426178117"/>
    <n v="56.25"/>
    <s v="VIGENCIA (a 30/06/2021): De conformidad con el cronograma de formulación de la política pública para la vigencia 2021 se realizaron las siguientes actividades: 1. Propuesta de manera general agenda publica en el espacio de la CIP. 2-Se realizó reunión con equipo comunicación SPP para construcción de estrategia de comunicación comunicación del proceso de Reformulación de la política pública de Participación Incidente. 3- Se recibe la aprobación del documento de estructura y estrategia de participación para la reformulación de la PPPI. 4- se diagrama cartilla de construcción participativa. 5 -Se construyo propuesta metodológica de participación ciudadana para modificación de acuerdo 12 y 13 desde la perspectiva del IDPAC."/>
    <n v="240"/>
    <n v="238.50026700000001"/>
    <n v="258.7"/>
    <n v="187.67785000000001"/>
    <n v="259"/>
    <n v="0"/>
    <n v="0"/>
    <n v="0"/>
    <n v="0"/>
    <n v="0"/>
    <n v="757.7"/>
    <n v="426.17811700000004"/>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2"/>
    <s v="Desarrollar 550 Acciones De Fortalecimiento A Instancias Formales Y No Formales Del Distrito Capital"/>
    <n v="1"/>
    <s v="Suma"/>
    <n v="1"/>
    <s v="En ejecucion"/>
    <n v="1"/>
    <n v="50"/>
    <n v="50"/>
    <n v="100"/>
    <n v="150"/>
    <n v="15"/>
    <n v="10"/>
    <n v="150"/>
    <n v="0"/>
    <n v="0"/>
    <n v="150"/>
    <n v="0"/>
    <n v="0"/>
    <n v="50"/>
    <n v="0"/>
    <n v="0"/>
    <n v="550"/>
    <n v="65"/>
    <n v="11.82"/>
    <n v="1100000000"/>
    <n v="1077450105"/>
    <n v="97.95"/>
    <n v="1041300000"/>
    <n v="1018414800"/>
    <n v="97.8"/>
    <n v="1963735879"/>
    <n v="0"/>
    <n v="0"/>
    <n v="1937781904"/>
    <n v="0"/>
    <n v="0"/>
    <n v="1710022560"/>
    <n v="0"/>
    <n v="0"/>
    <n v="7752840343"/>
    <n v="2095864905"/>
    <n v="27.03"/>
    <s v="VIGENCIA (a 30/06/2021): Se han identificado 159 instancias de participación de las 20 localidades, a las cuales se le presentó el modelo de fortalecimiento para aplicarles la ruta de fortalecimiento diseñada."/>
    <n v="1100"/>
    <n v="1077.4501049999999"/>
    <n v="1041.3"/>
    <n v="1018.4148"/>
    <n v="1963.7358790000001"/>
    <n v="0"/>
    <n v="1937.7819039999999"/>
    <n v="0"/>
    <n v="1710.0225600000001"/>
    <n v="0"/>
    <n v="7752.8403430000008"/>
    <n v="2095.8649049999999"/>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1"/>
    <s v="Fortalecer 100 % Los Procesos De La Entidad Administrativa Y Operativamente"/>
    <n v="1"/>
    <s v="Suma"/>
    <n v="1"/>
    <s v="En ejecucion"/>
    <n v="1"/>
    <n v="20"/>
    <n v="20"/>
    <n v="100"/>
    <n v="30"/>
    <n v="15"/>
    <n v="50"/>
    <n v="25"/>
    <n v="0"/>
    <n v="0"/>
    <n v="17"/>
    <n v="0"/>
    <n v="0"/>
    <n v="8"/>
    <n v="0"/>
    <n v="0"/>
    <n v="100"/>
    <n v="35"/>
    <n v="35"/>
    <n v="839524033"/>
    <n v="833524309"/>
    <n v="99.29"/>
    <n v="1046454720"/>
    <n v="943473387"/>
    <n v="90.16"/>
    <n v="1822603437"/>
    <n v="0"/>
    <n v="0"/>
    <n v="1574913944"/>
    <n v="0"/>
    <n v="0"/>
    <n v="1737837433"/>
    <n v="0"/>
    <n v="0"/>
    <n v="7021333567"/>
    <n v="1776997696"/>
    <n v="25.31"/>
    <s v="VIGENCIA (a 30/06/2021): La Secretaría General ha realizado a traves del proyecto de inversión los apoyos a los equipos de los procesos adscritos logrando: mejorar de manera tranversal la gestión documental de los archivos de gestión y todos los pasos previos a la implementación del sofware de gestión documental, la implementación del nuevo modelo de contratación, el estudio de cargas e inicio del estudio de clima laboral, la accesibilidad a los servicios de la entidad y la oportuna respuesta a los requerimientos presentados por la ciudadanía"/>
    <n v="839.52403300000003"/>
    <n v="833.52430900000002"/>
    <n v="1046.45472"/>
    <n v="943.473387"/>
    <n v="1822.603437"/>
    <n v="0"/>
    <n v="1574.9139439999999"/>
    <n v="0"/>
    <n v="1737.8374329999999"/>
    <n v="0"/>
    <n v="7021.3335669999997"/>
    <n v="1776.9976959999999"/>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2"/>
    <s v="Mejorar 100 % La Infraestructura Y Dotación Requerida Por La Entidad"/>
    <n v="2"/>
    <s v="Constante"/>
    <n v="1"/>
    <s v="En ejecucion"/>
    <n v="1"/>
    <n v="100"/>
    <n v="100"/>
    <n v="100"/>
    <n v="100"/>
    <n v="50"/>
    <n v="50"/>
    <n v="100"/>
    <n v="0"/>
    <n v="0"/>
    <n v="100"/>
    <n v="0"/>
    <n v="0"/>
    <n v="100"/>
    <n v="0"/>
    <n v="0"/>
    <s v="N/A"/>
    <s v="N/A"/>
    <s v="N/A"/>
    <n v="385503333"/>
    <n v="164212958"/>
    <n v="42.6"/>
    <n v="550193526"/>
    <n v="175537567"/>
    <n v="31.91"/>
    <n v="983116594"/>
    <n v="0"/>
    <n v="0"/>
    <n v="903452533"/>
    <n v="0"/>
    <n v="0"/>
    <n v="1033565832"/>
    <n v="0"/>
    <n v="0"/>
    <n v="3855831818"/>
    <n v="339750525"/>
    <n v="8.81"/>
    <s v="VIGENCIA (a 30/06/2021): Se ha realizado la compra de elementos de promoción institucional, y de elementos para el apoyo de los requerimientos para atender eventos institucionales, como carpas y prendeas intitucionales. Adicionalmente, se ha realizado la contratación de personal para evaluar la inversión en las mejoras de infraestructura que requiere la entidad asi como las decuaciones que se requierieron como resultado del traslado de la sede A a la actual sede principal y la habilitacion de los espacios de trabajo colaborativo en el marco de la emergencia sanitaria."/>
    <n v="385.503333"/>
    <n v="164.21295799999999"/>
    <n v="550.19352600000002"/>
    <n v="175.537567"/>
    <n v="983.11659399999996"/>
    <n v="0"/>
    <n v="903.45253300000002"/>
    <n v="0"/>
    <n v="1033.565832"/>
    <n v="0"/>
    <n v="3855.8318179999997"/>
    <n v="339.75052499999998"/>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3"/>
    <s v="Implementar 90 % Las Políticas De Gestión Y Desempeño Del Modelo Integrado De Planeación Y Gestión"/>
    <n v="3"/>
    <s v="Creciente"/>
    <n v="1"/>
    <s v="En ejecucion"/>
    <n v="1"/>
    <n v="88.8"/>
    <n v="88.8"/>
    <n v="100"/>
    <n v="89.1"/>
    <n v="50"/>
    <n v="56.12"/>
    <n v="89.4"/>
    <n v="0"/>
    <n v="0"/>
    <n v="89.7"/>
    <n v="0"/>
    <n v="0"/>
    <n v="90"/>
    <n v="0"/>
    <n v="0"/>
    <s v="N/A"/>
    <s v="N/A"/>
    <s v="N/A"/>
    <n v="743492634"/>
    <n v="731911600"/>
    <n v="98.44"/>
    <n v="1713351754"/>
    <n v="1579869667"/>
    <n v="92.21"/>
    <n v="1644744906"/>
    <n v="0"/>
    <n v="0"/>
    <n v="1320932969"/>
    <n v="0"/>
    <n v="0"/>
    <n v="1729146010"/>
    <n v="0"/>
    <n v="0"/>
    <n v="7151668273"/>
    <n v="2311781267"/>
    <n v="32.33"/>
    <s v="VIGENCIA (a 30/06/2021): La entidad ha realizado la valoración y revisión de todas las acciones incluidas en el Plan de acción institucional, logrando la depuracion de indicadores y actividades que no eran estategicas y eran más operativas. Lo anterior con el fin de mejorar el seguimiento a las acciones que logran efectos en el ajuste de los procesos para mejorar la calificacion en el FURAG. Adicionalmente se ha realizado un esfuerzo importante en la actualización del sofware de seguimiento."/>
    <n v="743.49263399999995"/>
    <n v="731.91160000000002"/>
    <n v="1713.351754"/>
    <n v="1579.8696669999999"/>
    <n v="1644.7449059999999"/>
    <n v="0"/>
    <n v="1320.932969"/>
    <n v="0"/>
    <n v="1729.1460099999999"/>
    <n v="0"/>
    <n v="7151.6682729999993"/>
    <n v="2311.7812669999998"/>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1"/>
    <s v="Implementar 100 % La Política De Gobierno Digital Y La Arquitectura Empresarial"/>
    <n v="2"/>
    <s v="Constante"/>
    <n v="1"/>
    <s v="En ejecucion"/>
    <n v="1"/>
    <n v="100"/>
    <n v="100"/>
    <n v="100"/>
    <n v="100"/>
    <n v="50"/>
    <n v="50"/>
    <n v="100"/>
    <n v="0"/>
    <n v="0"/>
    <n v="100"/>
    <n v="0"/>
    <n v="0"/>
    <n v="100"/>
    <n v="0"/>
    <n v="0"/>
    <s v="N/A"/>
    <s v="N/A"/>
    <s v="N/A"/>
    <n v="153498662"/>
    <n v="152966667"/>
    <n v="99.65"/>
    <n v="704595840"/>
    <n v="275272367"/>
    <n v="39.07"/>
    <n v="450000000"/>
    <n v="0"/>
    <n v="0"/>
    <n v="299000000"/>
    <n v="0"/>
    <n v="0"/>
    <n v="49000000"/>
    <n v="0"/>
    <n v="0"/>
    <n v="1656094502"/>
    <n v="428239034"/>
    <n v="25.86"/>
    <s v="VIGENCIA (a 30/06/2021): Se encuentran aprobados los documentos de política de seguridad y privacidad de la información y el PETI. Control mediante la mesa de ayuda GLPI . Se da respuesta en promedio a 120 usuarios mensual La arquitectura empresarial se encuentra en radicación contractual."/>
    <n v="153.498662"/>
    <n v="152.966667"/>
    <n v="704.59583999999995"/>
    <n v="275.27236699999997"/>
    <n v="450"/>
    <n v="0"/>
    <n v="299"/>
    <n v="0"/>
    <n v="49"/>
    <n v="0"/>
    <n v="1656.0945019999999"/>
    <n v="428.23903399999995"/>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3"/>
    <s v="Adquirir 100 % Los Servicios E Infraestructura Ti De La Entidad"/>
    <n v="1"/>
    <s v="Suma"/>
    <n v="1"/>
    <s v="En ejecucion"/>
    <n v="1"/>
    <n v="20"/>
    <n v="20"/>
    <n v="100"/>
    <n v="40"/>
    <n v="20"/>
    <n v="50"/>
    <n v="25"/>
    <n v="0"/>
    <n v="0"/>
    <n v="10"/>
    <n v="0"/>
    <n v="0"/>
    <n v="5"/>
    <n v="0"/>
    <n v="0"/>
    <n v="100"/>
    <n v="40"/>
    <n v="40"/>
    <n v="1008199338"/>
    <n v="884380628"/>
    <n v="87.72"/>
    <n v="495404160"/>
    <n v="237048276"/>
    <n v="47.85"/>
    <n v="575526372"/>
    <n v="0"/>
    <n v="0"/>
    <n v="852505314"/>
    <n v="0"/>
    <n v="0"/>
    <n v="131007178"/>
    <n v="0"/>
    <n v="0"/>
    <n v="3062642362"/>
    <n v="1121428904"/>
    <n v="36.619999999999997"/>
    <s v="VIGENCIA (a 30/06/2021): En proceso entrega de 50 tablets para los procesos participativos de la entidad, cargado en portal de Colombia Compra Eficiente,. Implementación y ejecución de de los procesos desarrollados en el área de TI."/>
    <n v="1008.199338"/>
    <n v="884.380628"/>
    <n v="495.40415999999999"/>
    <n v="237.04827599999999"/>
    <n v="575.52637200000004"/>
    <n v="0"/>
    <n v="852.505314"/>
    <n v="0"/>
    <n v="131.00717800000001"/>
    <n v="0"/>
    <n v="3062.6423619999996"/>
    <n v="1121.4289039999999"/>
  </r>
  <r>
    <n v="16"/>
    <s v="Un Nuevo Contrato Social y Ambiental para la Bogotá del Siglo XXI"/>
    <x v="0"/>
    <n v="2021"/>
    <s v="30/06/2021 (Terminado)"/>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1"/>
    <n v="1"/>
    <s v="Realizar 50 Asesorías Técnicas Entre Alcaldías Locales Y Entidades Del Distrito, En El Proceso De Planeación Y Presupuestos Participativos"/>
    <n v="1"/>
    <s v="Suma"/>
    <n v="1"/>
    <s v="En ejecucion"/>
    <n v="1"/>
    <n v="5"/>
    <n v="5"/>
    <n v="100"/>
    <n v="24"/>
    <n v="21"/>
    <n v="87.5"/>
    <n v="7"/>
    <n v="0"/>
    <n v="0"/>
    <n v="7"/>
    <n v="0"/>
    <n v="0"/>
    <n v="7"/>
    <n v="0"/>
    <n v="0"/>
    <n v="50"/>
    <n v="26"/>
    <n v="52"/>
    <n v="160000000"/>
    <n v="155746665"/>
    <n v="97.34"/>
    <n v="100000000"/>
    <n v="90460566"/>
    <n v="90.46"/>
    <n v="264531180"/>
    <n v="0"/>
    <n v="0"/>
    <n v="290383596"/>
    <n v="0"/>
    <n v="0"/>
    <n v="316250374"/>
    <n v="0"/>
    <n v="0"/>
    <n v="1131165150"/>
    <n v="246207231"/>
    <n v="21.77"/>
    <s v="VIGENCIA (a 30/06/2021): En desarrollo de la implementación de la Estrategia de asesoría y/o acompañamiento técnico en procesos de planeación y presupuestos participativos implementada en Alcaldías Locales, a corte de 30 de junio se han formulado los 20 planes.  El Plan de Asesorías se expresa en 3 componentes:  1.Socialización y capacitación sobre Criterios de Elegibilidad y Viabilidad correspondientes a las metas asociadas técnicamente a IDPAC.  2. Acompañamiento en el proceso de elaboración de los Conceptos de Viabilidad y Elegibilidad de los Proyectos de Inversión que en concordancia con las competencias del IDPAC, sean solicitados por los Fondos de Desarrollo Local.  3.Asesorar y acompañar el proceso de Presupuestos Participativos."/>
    <n v="160"/>
    <n v="155.74666500000001"/>
    <n v="100"/>
    <n v="90.460566"/>
    <n v="264.53118000000001"/>
    <n v="0"/>
    <n v="290.38359600000001"/>
    <n v="0"/>
    <n v="316.25037400000002"/>
    <n v="0"/>
    <n v="1131.16515"/>
    <n v="246.20723100000001"/>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1"/>
    <s v="Actualizar El 100 Porciento De La Política Distrital De Turismo, De Acuerdo Con La Metodología Emitida Por La Secretaría Distrital De Planeación"/>
    <n v="3"/>
    <s v="Creciente"/>
    <n v="1"/>
    <s v="En ejecucion"/>
    <n v="1"/>
    <n v="5"/>
    <n v="5"/>
    <n v="100"/>
    <n v="56"/>
    <n v="15"/>
    <n v="26.79"/>
    <n v="96"/>
    <n v="0"/>
    <n v="0"/>
    <n v="100"/>
    <n v="0"/>
    <n v="0"/>
    <n v="0"/>
    <n v="0"/>
    <n v="0"/>
    <s v="N/A"/>
    <s v="N/A"/>
    <s v="N/A"/>
    <n v="28000000"/>
    <n v="28000000"/>
    <n v="100"/>
    <n v="257500000"/>
    <n v="215500000"/>
    <n v="83.69"/>
    <n v="140000000"/>
    <n v="0"/>
    <n v="0"/>
    <n v="20000000"/>
    <n v="0"/>
    <n v="0"/>
    <n v="0"/>
    <n v="0"/>
    <n v="0"/>
    <n v="445500000"/>
    <n v="243500000"/>
    <n v="54.66"/>
    <m/>
    <n v="28"/>
    <n v="28"/>
    <n v="257.5"/>
    <n v="215.5"/>
    <n v="140"/>
    <n v="0"/>
    <n v="20"/>
    <n v="0"/>
    <n v="0"/>
    <n v="0"/>
    <n v="445.5"/>
    <n v="243.5"/>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2"/>
    <s v="Incorporar Al Menos 510 Prestadores De Servicios Turísticos De La Ciudad En El Programa De Turismo Sostenible, Que Incluya 102 Con Énfasis En Bioseguridad"/>
    <n v="1"/>
    <s v="Suma"/>
    <n v="1"/>
    <s v="En ejecucion"/>
    <n v="1"/>
    <n v="102"/>
    <n v="123"/>
    <n v="120.59"/>
    <n v="129"/>
    <n v="101"/>
    <n v="78.290000000000006"/>
    <n v="129"/>
    <n v="0"/>
    <n v="0"/>
    <n v="120"/>
    <n v="0"/>
    <n v="0"/>
    <n v="30"/>
    <n v="0"/>
    <n v="0"/>
    <n v="510"/>
    <n v="224"/>
    <n v="43.92"/>
    <n v="598069629"/>
    <n v="597183324"/>
    <n v="99.85"/>
    <n v="739500000"/>
    <n v="367150000"/>
    <n v="49.65"/>
    <n v="349000000"/>
    <n v="0"/>
    <n v="0"/>
    <n v="199000000"/>
    <n v="0"/>
    <n v="0"/>
    <n v="245000000"/>
    <n v="0"/>
    <n v="0"/>
    <n v="2130569629"/>
    <n v="964333324"/>
    <n v="45.26"/>
    <m/>
    <n v="598.06962899999996"/>
    <n v="597.18332399999997"/>
    <n v="739.5"/>
    <n v="367.15"/>
    <n v="349"/>
    <n v="0"/>
    <n v="199"/>
    <n v="0"/>
    <n v="245"/>
    <n v="0"/>
    <n v="2130.5696290000001"/>
    <n v="964.33332399999995"/>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3"/>
    <s v="Capacitar 200 Empresas U Organizaciones Comunitarias Prestadoras De Servicios Turísticos O Conexas A La Cadena De Valor Del Turismo, En Temas Relacionados Con Sostenibilidad Y Fortalecimiento Empresarial"/>
    <n v="1"/>
    <s v="Suma"/>
    <n v="1"/>
    <s v="En ejecucion"/>
    <n v="1"/>
    <n v="30"/>
    <n v="30"/>
    <n v="100"/>
    <n v="50"/>
    <n v="0"/>
    <n v="0"/>
    <n v="60"/>
    <n v="0"/>
    <n v="0"/>
    <n v="50"/>
    <n v="0"/>
    <n v="0"/>
    <n v="10"/>
    <n v="0"/>
    <n v="0"/>
    <n v="200"/>
    <n v="30"/>
    <n v="15"/>
    <n v="195700000"/>
    <n v="195521046"/>
    <n v="99.91"/>
    <n v="414150000"/>
    <n v="287400000"/>
    <n v="69.400000000000006"/>
    <n v="303000000"/>
    <n v="0"/>
    <n v="0"/>
    <n v="243000000"/>
    <n v="0"/>
    <n v="0"/>
    <n v="223000000"/>
    <n v="0"/>
    <n v="0"/>
    <n v="1378850000"/>
    <n v="482921046"/>
    <n v="35.020000000000003"/>
    <s v="VIGENCIA (a 30/06/2021): Se adelanta estructuración de programa de formación y estudios para contratar proceso de capacitación"/>
    <n v="195.7"/>
    <n v="195.52104600000001"/>
    <n v="414.15"/>
    <n v="287.39999999999998"/>
    <n v="303"/>
    <n v="0"/>
    <n v="243"/>
    <n v="0"/>
    <n v="223"/>
    <n v="0"/>
    <n v="1378.85"/>
    <n v="482.92104599999999"/>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4"/>
    <s v="Implementar El 100 Porciento De Al Menos 6 Productos Turísticos, De Los Cuales 3 Sean De Alcance Regional"/>
    <n v="3"/>
    <s v="Creciente"/>
    <n v="1"/>
    <s v="En ejecucion"/>
    <n v="1"/>
    <n v="17"/>
    <n v="17"/>
    <n v="100"/>
    <n v="50"/>
    <n v="25"/>
    <n v="50"/>
    <n v="83"/>
    <n v="0"/>
    <n v="0"/>
    <n v="98"/>
    <n v="0"/>
    <n v="0"/>
    <n v="100"/>
    <n v="0"/>
    <n v="0"/>
    <s v="N/A"/>
    <s v="N/A"/>
    <s v="N/A"/>
    <n v="937587500"/>
    <n v="934555500"/>
    <n v="99.68"/>
    <n v="2631200000"/>
    <n v="1486940000"/>
    <n v="56.51"/>
    <n v="3068000000"/>
    <n v="0"/>
    <n v="0"/>
    <n v="1896000000"/>
    <n v="0"/>
    <n v="0"/>
    <n v="1794000000"/>
    <n v="0"/>
    <n v="0"/>
    <n v="10326787500"/>
    <n v="2421495500"/>
    <n v="23.45"/>
    <m/>
    <n v="937.58749999999998"/>
    <n v="934.55550000000005"/>
    <n v="2631.2"/>
    <n v="1486.94"/>
    <n v="3068"/>
    <n v="0"/>
    <n v="1896"/>
    <n v="0"/>
    <n v="1794"/>
    <n v="0"/>
    <n v="10326.7875"/>
    <n v="2421.4955"/>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5"/>
    <s v="Implementar El 100 Porciento De Las Estrategias De Cultura Y Responsabilidad Turística"/>
    <n v="3"/>
    <s v="Creciente"/>
    <n v="1"/>
    <s v="En ejecucion"/>
    <n v="1"/>
    <n v="15"/>
    <n v="15"/>
    <n v="100"/>
    <n v="46"/>
    <n v="29"/>
    <n v="63.04"/>
    <n v="76"/>
    <n v="0"/>
    <n v="0"/>
    <n v="94"/>
    <n v="0"/>
    <n v="0"/>
    <n v="100"/>
    <n v="0"/>
    <n v="0"/>
    <s v="N/A"/>
    <s v="N/A"/>
    <s v="N/A"/>
    <n v="483142871"/>
    <n v="483142871"/>
    <n v="100"/>
    <n v="603150000"/>
    <n v="420294000"/>
    <n v="69.680000000000007"/>
    <n v="696000000"/>
    <n v="0"/>
    <n v="0"/>
    <n v="596000000"/>
    <n v="0"/>
    <n v="0"/>
    <n v="672000000"/>
    <n v="0"/>
    <n v="0"/>
    <n v="3050292871"/>
    <n v="903436871"/>
    <n v="29.62"/>
    <m/>
    <n v="483.14287100000001"/>
    <n v="483.14287100000001"/>
    <n v="603.15"/>
    <n v="420.29399999999998"/>
    <n v="696"/>
    <n v="0"/>
    <n v="596"/>
    <n v="0"/>
    <n v="672"/>
    <n v="0"/>
    <n v="3050.2928710000001"/>
    <n v="903.436871"/>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6"/>
    <s v="Fortalecer 200 Prestadores De Servicios Turísticos A Través Del Mejoramiento De Sus Procesos De Gestión"/>
    <n v="1"/>
    <s v="Suma"/>
    <n v="1"/>
    <s v="En ejecucion"/>
    <n v="1"/>
    <n v="0"/>
    <n v="0"/>
    <n v="0"/>
    <n v="60"/>
    <n v="0"/>
    <n v="0"/>
    <n v="70"/>
    <n v="0"/>
    <n v="0"/>
    <n v="60"/>
    <n v="0"/>
    <n v="0"/>
    <n v="10"/>
    <n v="0"/>
    <n v="0"/>
    <n v="200"/>
    <n v="0"/>
    <n v="0"/>
    <n v="0"/>
    <n v="0"/>
    <n v="0"/>
    <n v="191200000"/>
    <n v="76200000"/>
    <n v="39.85"/>
    <n v="140000000"/>
    <n v="0"/>
    <n v="0"/>
    <n v="80000000"/>
    <n v="0"/>
    <n v="0"/>
    <n v="60000000"/>
    <n v="0"/>
    <n v="0"/>
    <n v="471200000"/>
    <n v="76200000"/>
    <n v="16.170000000000002"/>
    <s v="VIGENCIA (a 30/06/2021): Se adelanta proceso de contratación  para capacitación y asesoria en fortalecimiento empresarial."/>
    <n v="0"/>
    <n v="0"/>
    <n v="191.2"/>
    <n v="76.2"/>
    <n v="140"/>
    <n v="0"/>
    <n v="80"/>
    <n v="0"/>
    <n v="60"/>
    <n v="0"/>
    <n v="471.2"/>
    <n v="76.2"/>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7"/>
    <s v="Gestionar Al 0 Porciento La Intervención En Infraestructura De Un Atractivo Turístico Referente De Bogotá,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8"/>
    <s v="Gestionar Al 0 Porciento La Construcción O Intervención En Infraestructura De Un Hito Arquitectónico Como Atractivo Turístico,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9"/>
    <s v="Gestionar Al 0 Porciento La Construcción O Intervención En Infraestructura De Un Atractivo De Sostenibilidad,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10"/>
    <s v="Implementar El 100 Porciento De Señalización Turística Para Al Menos Tres Corredores Turísticos De Bogotá"/>
    <n v="3"/>
    <s v="Creciente"/>
    <n v="1"/>
    <s v="En ejecucion"/>
    <n v="1"/>
    <n v="0"/>
    <n v="0"/>
    <n v="0"/>
    <n v="47"/>
    <n v="7"/>
    <n v="14.89"/>
    <n v="73"/>
    <n v="0"/>
    <n v="0"/>
    <n v="100"/>
    <n v="0"/>
    <n v="0"/>
    <n v="100"/>
    <n v="0"/>
    <n v="0"/>
    <s v="N/A"/>
    <s v="N/A"/>
    <s v="N/A"/>
    <n v="0"/>
    <n v="0"/>
    <n v="0"/>
    <n v="200000000"/>
    <n v="3453174"/>
    <n v="1.73"/>
    <n v="600000000"/>
    <n v="0"/>
    <n v="0"/>
    <n v="350000000"/>
    <n v="0"/>
    <n v="0"/>
    <n v="177000000"/>
    <n v="0"/>
    <n v="0"/>
    <n v="1327000000"/>
    <n v="3453174"/>
    <n v="0.26"/>
    <m/>
    <n v="0"/>
    <n v="0"/>
    <n v="200"/>
    <n v="3.4531740000000002"/>
    <n v="600"/>
    <n v="0"/>
    <n v="350"/>
    <n v="0"/>
    <n v="177"/>
    <n v="0"/>
    <n v="1327"/>
    <n v="3.4531740000000002"/>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11"/>
    <s v="Implementar El 100 Porciento De Señalización Turística Para Productos Turísticos Implementados Por El Idt En Bogotá"/>
    <n v="2"/>
    <s v="Constante"/>
    <n v="1"/>
    <s v="En ejecucion"/>
    <n v="1"/>
    <n v="0"/>
    <n v="0"/>
    <n v="0"/>
    <n v="100"/>
    <n v="20"/>
    <n v="20"/>
    <n v="100"/>
    <n v="0"/>
    <n v="0"/>
    <n v="0"/>
    <n v="0"/>
    <n v="0"/>
    <n v="0"/>
    <n v="0"/>
    <n v="0"/>
    <s v="N/A"/>
    <s v="N/A"/>
    <s v="N/A"/>
    <n v="0"/>
    <n v="0"/>
    <n v="0"/>
    <n v="125000000"/>
    <n v="0"/>
    <n v="0"/>
    <n v="125000000"/>
    <n v="0"/>
    <n v="0"/>
    <n v="0"/>
    <n v="0"/>
    <n v="0"/>
    <n v="0"/>
    <n v="0"/>
    <n v="0"/>
    <n v="250000000"/>
    <n v="0"/>
    <n v="0"/>
    <m/>
    <n v="0"/>
    <n v="0"/>
    <n v="125"/>
    <n v="0"/>
    <n v="125"/>
    <n v="0"/>
    <n v="0"/>
    <n v="0"/>
    <n v="0"/>
    <n v="0"/>
    <n v="25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12"/>
    <s v="Mantener El 100 Porciento De La Señalización Turística Priorizada En Bogotá"/>
    <n v="2"/>
    <s v="Constante"/>
    <n v="1"/>
    <s v="En ejecucion"/>
    <n v="1"/>
    <n v="0"/>
    <n v="0"/>
    <n v="0"/>
    <n v="100"/>
    <n v="0"/>
    <n v="0"/>
    <n v="100"/>
    <n v="0"/>
    <n v="0"/>
    <n v="100"/>
    <n v="0"/>
    <n v="0"/>
    <n v="100"/>
    <n v="0"/>
    <n v="0"/>
    <s v="N/A"/>
    <s v="N/A"/>
    <s v="N/A"/>
    <n v="0"/>
    <n v="0"/>
    <n v="0"/>
    <n v="80000000"/>
    <n v="0"/>
    <n v="0"/>
    <n v="80000000"/>
    <n v="0"/>
    <n v="0"/>
    <n v="50000000"/>
    <n v="0"/>
    <n v="0"/>
    <n v="57000000"/>
    <n v="0"/>
    <n v="0"/>
    <n v="267000000"/>
    <n v="0"/>
    <n v="0"/>
    <s v="VIGENCIA (a 30/06/2021): Se adelanta estudios previos para contratación de mantenimiento de señalización"/>
    <n v="0"/>
    <n v="0"/>
    <n v="80"/>
    <n v="0"/>
    <n v="80"/>
    <n v="0"/>
    <n v="50"/>
    <n v="0"/>
    <n v="57"/>
    <n v="0"/>
    <n v="267"/>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21"/>
    <n v="13"/>
    <s v="Gestionar Al 100 Porciento La Construcción O Intervención En Infraestructura De Al Menos Tres Atractivos Turísticos"/>
    <n v="3"/>
    <s v="Creciente"/>
    <n v="1"/>
    <s v="En ejecucion"/>
    <n v="1"/>
    <n v="3"/>
    <n v="3"/>
    <n v="100"/>
    <n v="38"/>
    <n v="15"/>
    <n v="39.47"/>
    <n v="70"/>
    <n v="0"/>
    <n v="0"/>
    <n v="100"/>
    <n v="0"/>
    <n v="0"/>
    <n v="0"/>
    <n v="0"/>
    <n v="0"/>
    <s v="N/A"/>
    <s v="N/A"/>
    <s v="N/A"/>
    <n v="146500000"/>
    <n v="146500000"/>
    <n v="100"/>
    <n v="6500000000"/>
    <n v="1606650000"/>
    <n v="24.72"/>
    <n v="14800000000"/>
    <n v="0"/>
    <n v="0"/>
    <n v="13200000000"/>
    <n v="0"/>
    <n v="0"/>
    <n v="0"/>
    <n v="0"/>
    <n v="0"/>
    <n v="34646500000"/>
    <n v="1753150000"/>
    <n v="5.0599999999999996"/>
    <m/>
    <n v="146.5"/>
    <n v="146.5"/>
    <n v="6500"/>
    <n v="1606.65"/>
    <n v="14800"/>
    <n v="0"/>
    <n v="13200"/>
    <n v="0"/>
    <n v="0"/>
    <n v="0"/>
    <n v="34646.5"/>
    <n v="1753.15"/>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5"/>
    <n v="1"/>
    <s v="Impactar A 2000000 De Personas A Través De La Implementación De Un Programa De Promoción Y Mercadeo, Orientado A La Recuperación Y Fortalecimiento De La Actividad Turistica Dela Ciudad De Bogotá"/>
    <n v="1"/>
    <s v="Suma"/>
    <n v="1"/>
    <s v="En ejecucion"/>
    <n v="1"/>
    <n v="0"/>
    <n v="0"/>
    <n v="0"/>
    <n v="400000"/>
    <n v="265672"/>
    <n v="66.42"/>
    <n v="600000"/>
    <n v="0"/>
    <n v="0"/>
    <n v="700000"/>
    <n v="0"/>
    <n v="0"/>
    <n v="300000"/>
    <n v="0"/>
    <n v="0"/>
    <n v="2000000"/>
    <n v="265672"/>
    <n v="13.28"/>
    <n v="0"/>
    <n v="0"/>
    <n v="0"/>
    <n v="3507761000"/>
    <n v="3235819113"/>
    <n v="92.25"/>
    <n v="3772868880"/>
    <n v="0"/>
    <n v="0"/>
    <n v="4829747311"/>
    <n v="0"/>
    <n v="0"/>
    <n v="4427484328"/>
    <n v="0"/>
    <n v="0"/>
    <n v="16537861519"/>
    <n v="3235819113"/>
    <n v="19.57"/>
    <m/>
    <n v="0"/>
    <n v="0"/>
    <n v="3507.761"/>
    <n v="3235.819113"/>
    <n v="3772.86888"/>
    <n v="0"/>
    <n v="4829.7473110000001"/>
    <n v="0"/>
    <n v="4427.4843279999996"/>
    <n v="0"/>
    <n v="16537.861518999998"/>
    <n v="3235.819113"/>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5"/>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n v="4520.0557790000003"/>
    <n v="4510.8549359999997"/>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5"/>
    <n v="3"/>
    <s v="Captar 10 Eventos Relacionados Con Congresos, Convenciones, Reuniones, Viajes De Incentivo Y Grandes Eventos, Para La Recuperación Del Sector Turismo En Bogotá"/>
    <n v="1"/>
    <s v="Suma"/>
    <n v="1"/>
    <s v="En ejecucion"/>
    <n v="1"/>
    <n v="1"/>
    <n v="1"/>
    <n v="100"/>
    <n v="3"/>
    <n v="2"/>
    <n v="66.67"/>
    <n v="2"/>
    <n v="0"/>
    <n v="0"/>
    <n v="2"/>
    <n v="0"/>
    <n v="0"/>
    <n v="2"/>
    <n v="0"/>
    <n v="0"/>
    <n v="10"/>
    <n v="3"/>
    <n v="30"/>
    <n v="805637666"/>
    <n v="802546666"/>
    <n v="99.62"/>
    <n v="600000000"/>
    <n v="368946000"/>
    <n v="61.49"/>
    <n v="869990000"/>
    <n v="0"/>
    <n v="0"/>
    <n v="956989000"/>
    <n v="0"/>
    <n v="0"/>
    <n v="1052687900"/>
    <n v="0"/>
    <n v="0"/>
    <n v="4285304566"/>
    <n v="1171492666"/>
    <n v="27.34"/>
    <m/>
    <n v="805.63766599999997"/>
    <n v="802.54666599999996"/>
    <n v="600"/>
    <n v="368.94600000000003"/>
    <n v="869.99"/>
    <n v="0"/>
    <n v="956.98900000000003"/>
    <n v="0"/>
    <n v="1052.6878999999999"/>
    <n v="0"/>
    <n v="4285.3045660000007"/>
    <n v="1171.4926660000001"/>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5"/>
    <n v="4"/>
    <s v="Atender 1000000 De Consultas A Través De Los Diferentes Canales De La Red De Información Turística De Bogotá"/>
    <n v="1"/>
    <s v="Suma"/>
    <n v="1"/>
    <s v="En ejecucion"/>
    <n v="1"/>
    <n v="10000"/>
    <n v="10265"/>
    <n v="102.65"/>
    <n v="80000"/>
    <n v="11483"/>
    <n v="14.35"/>
    <n v="400000"/>
    <n v="0"/>
    <n v="0"/>
    <n v="400000"/>
    <n v="0"/>
    <n v="0"/>
    <n v="110000"/>
    <n v="0"/>
    <n v="0"/>
    <n v="1000000"/>
    <n v="21748"/>
    <n v="2.17"/>
    <n v="213276525"/>
    <n v="213070073"/>
    <n v="99.9"/>
    <n v="590662000"/>
    <n v="385298928"/>
    <n v="65.23"/>
    <n v="610867863"/>
    <n v="0"/>
    <n v="0"/>
    <n v="631833416"/>
    <n v="0"/>
    <n v="0"/>
    <n v="653589911"/>
    <n v="0"/>
    <n v="0"/>
    <n v="2700229715"/>
    <n v="598369001"/>
    <n v="22.16"/>
    <m/>
    <n v="213.27652499999999"/>
    <n v="213.07007300000001"/>
    <n v="590.66200000000003"/>
    <n v="385.29892799999999"/>
    <n v="610.86786300000006"/>
    <n v="0"/>
    <n v="631.83341600000006"/>
    <n v="0"/>
    <n v="653.58991100000003"/>
    <n v="0"/>
    <n v="2700.2297149999999"/>
    <n v="598.36900100000003"/>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1"/>
    <s v="Ejecutar 17 Proyectos Conjuntos Con Otras Entidades Públicas Y Privadas, Que Conlleven Al Fortalecimiento De Las Tipologías Turísticas De La Ciudad O Al Mejoramiento De Las Condiciones Del Sector En El Destino"/>
    <n v="1"/>
    <s v="Suma"/>
    <n v="1"/>
    <s v="En ejecucion"/>
    <n v="1"/>
    <n v="0"/>
    <n v="0"/>
    <n v="0"/>
    <n v="5"/>
    <n v="0"/>
    <n v="0"/>
    <n v="4"/>
    <n v="0"/>
    <n v="0"/>
    <n v="5"/>
    <n v="0"/>
    <n v="0"/>
    <n v="3"/>
    <n v="0"/>
    <n v="0"/>
    <n v="17"/>
    <n v="0"/>
    <n v="0"/>
    <n v="0"/>
    <n v="0"/>
    <n v="0"/>
    <n v="234438800"/>
    <n v="0"/>
    <n v="0"/>
    <n v="764000000"/>
    <n v="0"/>
    <n v="0"/>
    <n v="1000000000"/>
    <n v="0"/>
    <n v="0"/>
    <n v="800000000"/>
    <n v="0"/>
    <n v="0"/>
    <n v="2798438800"/>
    <n v="0"/>
    <n v="0"/>
    <s v="VIGENCIA (a 30/06/2021): Se esta avanzando en el proceso de convocatoria pública,  con el fin de fortalecer las tipologias turisticas en la ciudad, para  el cuarto trimestre del año se espera adjudicar los proyectos"/>
    <n v="0"/>
    <n v="0"/>
    <n v="234.43879999999999"/>
    <n v="0"/>
    <n v="764"/>
    <n v="0"/>
    <n v="1000"/>
    <n v="0"/>
    <n v="800"/>
    <n v="0"/>
    <n v="2798.4387999999999"/>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2"/>
    <s v="Desarrollar 25 Convocatorias Públicas Que Permitan Seleccionar Proyectos Turísticos Estructurados Por Comunidades Organizadas, Emprendimientos, Empresarios U Otros Actores Del Sector, Para Que Puedan Ser Ejecutados A Partir De La Destinación De Estímulos E Incentivos"/>
    <n v="1"/>
    <s v="Suma"/>
    <n v="1"/>
    <s v="En ejecucion"/>
    <n v="1"/>
    <n v="0"/>
    <n v="0"/>
    <n v="0"/>
    <n v="5"/>
    <n v="1"/>
    <n v="20"/>
    <n v="8"/>
    <n v="0"/>
    <n v="0"/>
    <n v="8"/>
    <n v="0"/>
    <n v="0"/>
    <n v="4"/>
    <n v="0"/>
    <n v="0"/>
    <n v="25"/>
    <n v="1"/>
    <n v="4"/>
    <n v="0"/>
    <n v="0"/>
    <n v="0"/>
    <n v="365561200"/>
    <n v="0"/>
    <n v="0"/>
    <n v="1036000000"/>
    <n v="0"/>
    <n v="0"/>
    <n v="1036000000"/>
    <n v="0"/>
    <n v="0"/>
    <n v="1036000000"/>
    <n v="0"/>
    <n v="0"/>
    <n v="3473561200"/>
    <n v="0"/>
    <n v="0"/>
    <m/>
    <n v="0"/>
    <n v="0"/>
    <n v="365.56119999999999"/>
    <n v="0"/>
    <n v="1036"/>
    <n v="0"/>
    <n v="1036"/>
    <n v="0"/>
    <n v="1036"/>
    <n v="0"/>
    <n v="3473.5612000000001"/>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3"/>
    <s v="Apoyar La Financiación De 135 Iniciativas O Proyectos Vinculados Al Sector Turístico, Liderados Por Mujeres, Jóvenes, Campesinos U Otros Grupos Sociales O Comunitarios"/>
    <n v="1"/>
    <s v="Suma"/>
    <n v="1"/>
    <s v="En ejecucion"/>
    <n v="1"/>
    <n v="0"/>
    <n v="0"/>
    <n v="0"/>
    <n v="20"/>
    <n v="0"/>
    <n v="0"/>
    <n v="50"/>
    <n v="0"/>
    <n v="0"/>
    <n v="40"/>
    <n v="0"/>
    <n v="0"/>
    <n v="25"/>
    <n v="0"/>
    <n v="0"/>
    <n v="135"/>
    <n v="0"/>
    <n v="0"/>
    <n v="0"/>
    <n v="0"/>
    <n v="0"/>
    <n v="500000000"/>
    <n v="0"/>
    <n v="0"/>
    <n v="1400000000"/>
    <n v="0"/>
    <n v="0"/>
    <n v="1164000000"/>
    <n v="0"/>
    <n v="0"/>
    <n v="1364000000"/>
    <n v="0"/>
    <n v="0"/>
    <n v="4428000000"/>
    <n v="0"/>
    <n v="0"/>
    <s v="VIGENCIA (a 30/06/2021): Se esta estructurando la apertura de convocatoria pública para apoyar la financiación de las iniciativas o proyectos  del sector."/>
    <n v="0"/>
    <n v="0"/>
    <n v="500"/>
    <n v="0"/>
    <n v="1400"/>
    <n v="0"/>
    <n v="1164"/>
    <n v="0"/>
    <n v="1364"/>
    <n v="0"/>
    <n v="4428"/>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4"/>
    <s v="Beneficiar 2100 Actores Del Sector Turismo Con Estímulos O Incentivos Para Mejorar Su Competitividad Y Promoción En El Sector Turístico"/>
    <n v="1"/>
    <s v="Suma"/>
    <n v="1"/>
    <s v="En ejecucion"/>
    <n v="1"/>
    <n v="0"/>
    <n v="0"/>
    <n v="0"/>
    <n v="300"/>
    <n v="0"/>
    <n v="0"/>
    <n v="700"/>
    <n v="0"/>
    <n v="0"/>
    <n v="700"/>
    <n v="0"/>
    <n v="0"/>
    <n v="400"/>
    <n v="0"/>
    <n v="0"/>
    <n v="2100"/>
    <n v="0"/>
    <n v="0"/>
    <n v="0"/>
    <n v="0"/>
    <n v="0"/>
    <n v="1100000000"/>
    <n v="0"/>
    <n v="0"/>
    <n v="1960000000"/>
    <n v="0"/>
    <n v="0"/>
    <n v="1960000000"/>
    <n v="0"/>
    <n v="0"/>
    <n v="1960000000"/>
    <n v="0"/>
    <n v="0"/>
    <n v="6980000000"/>
    <n v="0"/>
    <n v="0"/>
    <s v="VIGENCIA (a 30/06/2021):  Se adelanta proceso de convocatoria pública con el fin de beneficiar a 300 actores del sector a través de estimulos o incentivos que permitan mejorar su competitividad."/>
    <n v="0"/>
    <n v="0"/>
    <n v="1100"/>
    <n v="0"/>
    <n v="1960"/>
    <n v="0"/>
    <n v="1960"/>
    <n v="0"/>
    <n v="1960"/>
    <n v="0"/>
    <n v="698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5"/>
    <s v="Capacitar 600 Personas En Habilidades Y Competencias Ligadas Al Desarrollo Del Sector Turístico"/>
    <n v="1"/>
    <s v="Suma"/>
    <n v="1"/>
    <s v="En ejecucion"/>
    <n v="1"/>
    <n v="0"/>
    <n v="0"/>
    <n v="0"/>
    <n v="0"/>
    <n v="0"/>
    <n v="0"/>
    <n v="300"/>
    <n v="0"/>
    <n v="0"/>
    <n v="200"/>
    <n v="0"/>
    <n v="0"/>
    <n v="100"/>
    <n v="0"/>
    <n v="0"/>
    <n v="600"/>
    <n v="0"/>
    <n v="0"/>
    <n v="0"/>
    <n v="0"/>
    <n v="0"/>
    <n v="0"/>
    <n v="0"/>
    <n v="0"/>
    <n v="560000000"/>
    <n v="0"/>
    <n v="0"/>
    <n v="560000000"/>
    <n v="0"/>
    <n v="0"/>
    <n v="560000000"/>
    <n v="0"/>
    <n v="0"/>
    <n v="1680000000"/>
    <n v="0"/>
    <n v="0"/>
    <m/>
    <n v="0"/>
    <n v="0"/>
    <n v="0"/>
    <n v="0"/>
    <n v="560"/>
    <n v="0"/>
    <n v="560"/>
    <n v="0"/>
    <n v="560"/>
    <n v="0"/>
    <n v="168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908"/>
    <s v="Administración del Fondo de Desarrollo Turístico de Bogotá - Fondetur Bogotá"/>
    <n v="3"/>
    <n v="6"/>
    <s v="Apoyar El Desarrollo De 4 Proyectos De Innovación"/>
    <n v="1"/>
    <s v="Suma"/>
    <n v="1"/>
    <s v="En ejecucion"/>
    <n v="1"/>
    <n v="0"/>
    <n v="0"/>
    <n v="0"/>
    <n v="1"/>
    <n v="0"/>
    <n v="0"/>
    <n v="1"/>
    <n v="0"/>
    <n v="0"/>
    <n v="1"/>
    <n v="0"/>
    <n v="0"/>
    <n v="1"/>
    <n v="0"/>
    <n v="0"/>
    <n v="4"/>
    <n v="0"/>
    <n v="0"/>
    <n v="0"/>
    <n v="0"/>
    <n v="0"/>
    <n v="300000000"/>
    <n v="0"/>
    <n v="0"/>
    <n v="280000000"/>
    <n v="0"/>
    <n v="0"/>
    <n v="280000000"/>
    <n v="0"/>
    <n v="0"/>
    <n v="280000000"/>
    <n v="0"/>
    <n v="0"/>
    <n v="1140000000"/>
    <n v="0"/>
    <n v="0"/>
    <s v="VIGENCIA (a 30/06/2021): se avanza en el la estruturación de diagnostico que permita identificar las necesidades de transformación digital de las agencias de viaje"/>
    <n v="0"/>
    <n v="0"/>
    <n v="300"/>
    <n v="0"/>
    <n v="280"/>
    <n v="0"/>
    <n v="280"/>
    <n v="0"/>
    <n v="280"/>
    <n v="0"/>
    <n v="1140"/>
    <n v="0"/>
  </r>
  <r>
    <n v="16"/>
    <s v="Un Nuevo Contrato Social y Ambiental para la Bogotá del Siglo XXI"/>
    <x v="0"/>
    <n v="2021"/>
    <s v="30/06/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0"/>
    <n v="1"/>
    <s v="Sensibilizar Y Asesorar A 300 Prestadores De Servicios Turísticos Y Otras Organizaciones Públicas O Privadas, En La Implementación De Prácticas De Prevención De Escnna En El Contexto Del Turismo"/>
    <n v="1"/>
    <s v="Suma"/>
    <n v="1"/>
    <s v="En ejecucion"/>
    <n v="1"/>
    <n v="35"/>
    <n v="38"/>
    <n v="108.57"/>
    <n v="80"/>
    <n v="47"/>
    <n v="58.75"/>
    <n v="80"/>
    <n v="0"/>
    <n v="0"/>
    <n v="80"/>
    <n v="0"/>
    <n v="0"/>
    <n v="25"/>
    <n v="0"/>
    <n v="0"/>
    <n v="300"/>
    <n v="85"/>
    <n v="28.33"/>
    <n v="49200000"/>
    <n v="49200000"/>
    <n v="100"/>
    <n v="157300000"/>
    <n v="31500000"/>
    <n v="20.03"/>
    <n v="198000000"/>
    <n v="0"/>
    <n v="0"/>
    <n v="137000000"/>
    <n v="0"/>
    <n v="0"/>
    <n v="218000000"/>
    <n v="0"/>
    <n v="0"/>
    <n v="759500000"/>
    <n v="80700000"/>
    <n v="10.63"/>
    <m/>
    <n v="49.2"/>
    <n v="49.2"/>
    <n v="157.30000000000001"/>
    <n v="31.5"/>
    <n v="198"/>
    <n v="0"/>
    <n v="137"/>
    <n v="0"/>
    <n v="218"/>
    <n v="0"/>
    <n v="759.5"/>
    <n v="80.7"/>
  </r>
  <r>
    <n v="16"/>
    <s v="Un Nuevo Contrato Social y Ambiental para la Bogotá del Siglo XXI"/>
    <x v="0"/>
    <n v="2021"/>
    <s v="30/06/2021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0"/>
    <n v="2"/>
    <s v="Implementar El 100 Porciento De La Estrategia De Orientación Y Atención Integral Para Visitantes Víctimas De Delitos En Las Zonas De Interés Turístico"/>
    <n v="3"/>
    <s v="Creciente"/>
    <n v="1"/>
    <s v="En ejecucion"/>
    <n v="1"/>
    <n v="18"/>
    <n v="18"/>
    <n v="100"/>
    <n v="69"/>
    <n v="27"/>
    <n v="39.130000000000003"/>
    <n v="84"/>
    <n v="0"/>
    <n v="0"/>
    <n v="98"/>
    <n v="0"/>
    <n v="0"/>
    <n v="100"/>
    <n v="0"/>
    <n v="0"/>
    <s v="N/A"/>
    <s v="N/A"/>
    <s v="N/A"/>
    <n v="33800000"/>
    <n v="33671000"/>
    <n v="99.62"/>
    <n v="172000000"/>
    <n v="63000000"/>
    <n v="36.630000000000003"/>
    <n v="208000000"/>
    <n v="0"/>
    <n v="0"/>
    <n v="118000000"/>
    <n v="0"/>
    <n v="0"/>
    <n v="212000000"/>
    <n v="0"/>
    <n v="0"/>
    <n v="743800000"/>
    <n v="96671000"/>
    <n v="13"/>
    <m/>
    <n v="33.799999999999997"/>
    <n v="33.670999999999999"/>
    <n v="172"/>
    <n v="63"/>
    <n v="208"/>
    <n v="0"/>
    <n v="118"/>
    <n v="0"/>
    <n v="212"/>
    <n v="0"/>
    <n v="743.8"/>
    <n v="96.670999999999992"/>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1"/>
    <s v="Implementar Al 100 Porciento El Portal Único De Promoción De La Oferta Turística De Bogotá, Que Incluye Página Web Y App"/>
    <n v="3"/>
    <s v="Creciente"/>
    <n v="1"/>
    <s v="En ejecucion"/>
    <n v="1"/>
    <n v="25"/>
    <n v="25"/>
    <n v="100"/>
    <n v="50"/>
    <n v="35"/>
    <n v="70"/>
    <n v="70"/>
    <n v="0"/>
    <n v="0"/>
    <n v="90"/>
    <n v="0"/>
    <n v="0"/>
    <n v="100"/>
    <n v="0"/>
    <n v="0"/>
    <s v="N/A"/>
    <s v="N/A"/>
    <s v="N/A"/>
    <n v="96411307"/>
    <n v="96211307"/>
    <n v="99.79"/>
    <n v="192000000"/>
    <n v="150885760"/>
    <n v="78.59"/>
    <n v="216300000"/>
    <n v="0"/>
    <n v="0"/>
    <n v="227115000"/>
    <n v="0"/>
    <n v="0"/>
    <n v="238471250"/>
    <n v="0"/>
    <n v="0"/>
    <n v="970297557"/>
    <n v="247097067"/>
    <n v="25.47"/>
    <m/>
    <n v="96.411306999999994"/>
    <n v="96.211307000000005"/>
    <n v="192"/>
    <n v="150.88576"/>
    <n v="216.3"/>
    <n v="0"/>
    <n v="227.11500000000001"/>
    <n v="0"/>
    <n v="238.47125"/>
    <n v="0"/>
    <n v="970.2975570000001"/>
    <n v="247.09706700000001"/>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2"/>
    <s v="Alcanzar Un 80 Porciento De Rendimiento Operacional De Las Herramientas Tecnológicas Para La Promoción Y Mercadeo De La Ciudad"/>
    <n v="3"/>
    <s v="Creciente"/>
    <n v="1"/>
    <s v="En ejecucion"/>
    <n v="1"/>
    <n v="35"/>
    <n v="35"/>
    <n v="100"/>
    <n v="50"/>
    <n v="41"/>
    <n v="82"/>
    <n v="65"/>
    <n v="0"/>
    <n v="0"/>
    <n v="80"/>
    <n v="0"/>
    <n v="0"/>
    <n v="80"/>
    <n v="0"/>
    <n v="0"/>
    <s v="N/A"/>
    <s v="N/A"/>
    <s v="N/A"/>
    <n v="57598693"/>
    <n v="57598693"/>
    <n v="100"/>
    <n v="46000000"/>
    <n v="40960000"/>
    <n v="89.04"/>
    <n v="31500000"/>
    <n v="0"/>
    <n v="0"/>
    <n v="33075000"/>
    <n v="0"/>
    <n v="0"/>
    <n v="34728750"/>
    <n v="0"/>
    <n v="0"/>
    <n v="202902443"/>
    <n v="98558693"/>
    <n v="48.57"/>
    <m/>
    <n v="57.598692999999997"/>
    <n v="57.598692999999997"/>
    <n v="46"/>
    <n v="40.96"/>
    <n v="31.5"/>
    <n v="0"/>
    <n v="33.075000000000003"/>
    <n v="0"/>
    <n v="34.728749999999998"/>
    <n v="0"/>
    <n v="202.90244300000001"/>
    <n v="98.558693000000005"/>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0"/>
    <n v="1"/>
    <s v="Fortalecer Al 100 Por Ciento El Desarrollo Del Modelo Integrado De Planeación Y Gestión Mipg"/>
    <n v="3"/>
    <s v="Creciente"/>
    <n v="1"/>
    <s v="En ejecucion"/>
    <n v="1"/>
    <n v="70"/>
    <n v="68"/>
    <n v="97.14"/>
    <n v="80"/>
    <n v="72"/>
    <n v="90"/>
    <n v="90"/>
    <n v="0"/>
    <n v="0"/>
    <n v="100"/>
    <n v="0"/>
    <n v="0"/>
    <n v="100"/>
    <n v="0"/>
    <n v="0"/>
    <s v="N/A"/>
    <s v="N/A"/>
    <s v="N/A"/>
    <n v="131904000"/>
    <n v="127904000"/>
    <n v="96.97"/>
    <n v="213329652"/>
    <n v="201650000"/>
    <n v="94.52"/>
    <n v="60950000"/>
    <n v="0"/>
    <n v="0"/>
    <n v="205450000"/>
    <n v="0"/>
    <n v="0"/>
    <n v="205450000"/>
    <n v="0"/>
    <n v="0"/>
    <n v="817083652"/>
    <n v="329554000"/>
    <n v="40.33"/>
    <m/>
    <n v="131.904"/>
    <n v="127.904"/>
    <n v="213.32965200000001"/>
    <n v="201.65"/>
    <n v="60.95"/>
    <n v="0"/>
    <n v="205.45"/>
    <n v="0"/>
    <n v="205.45"/>
    <n v="0"/>
    <n v="817.08365200000003"/>
    <n v="329.55399999999997"/>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0"/>
    <n v="2"/>
    <s v="Proveer El 100 Por Ciento Del Recurso Humano Requerido Para Apoyar La Gestión De Las Áreas Trasversales Del Idt"/>
    <n v="2"/>
    <s v="Constante"/>
    <n v="1"/>
    <s v="En ejecucion"/>
    <n v="1"/>
    <n v="100"/>
    <n v="98"/>
    <n v="98"/>
    <n v="100"/>
    <n v="96"/>
    <n v="96"/>
    <n v="100"/>
    <n v="0"/>
    <n v="0"/>
    <n v="100"/>
    <n v="0"/>
    <n v="0"/>
    <n v="100"/>
    <n v="0"/>
    <n v="0"/>
    <s v="N/A"/>
    <s v="N/A"/>
    <s v="N/A"/>
    <n v="1034124368"/>
    <n v="1016866866"/>
    <n v="98.33"/>
    <n v="3546184000"/>
    <n v="3409263263"/>
    <n v="96.14"/>
    <n v="1084392391"/>
    <n v="0"/>
    <n v="0"/>
    <n v="1894078930"/>
    <n v="0"/>
    <n v="0"/>
    <n v="1894049454"/>
    <n v="0"/>
    <n v="0"/>
    <n v="9452829143"/>
    <n v="4426130129"/>
    <n v="46.82"/>
    <m/>
    <n v="1034.124368"/>
    <n v="1016.866866"/>
    <n v="3546.1840000000002"/>
    <n v="3409.2632629999998"/>
    <n v="1084.3923910000001"/>
    <n v="0"/>
    <n v="1894.0789299999999"/>
    <n v="0"/>
    <n v="1894.049454"/>
    <n v="0"/>
    <n v="9452.829142999999"/>
    <n v="4426.1301290000001"/>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0"/>
    <n v="3"/>
    <s v="Realizar 52 Investigaciones Y/O Estudios Y/O Mediciones Del Comportamiento De La Oferta Y Demanda, Para El Análisis De La Información Del Sector Turismo De Bogotá"/>
    <n v="1"/>
    <s v="Suma"/>
    <n v="1"/>
    <s v="En ejecucion"/>
    <n v="1"/>
    <n v="13"/>
    <n v="13"/>
    <n v="100"/>
    <n v="10"/>
    <n v="5"/>
    <n v="50"/>
    <n v="10"/>
    <n v="0"/>
    <n v="0"/>
    <n v="15"/>
    <n v="0"/>
    <n v="0"/>
    <n v="4"/>
    <n v="0"/>
    <n v="0"/>
    <n v="52"/>
    <n v="18"/>
    <n v="34.619999999999997"/>
    <n v="605692957"/>
    <n v="287934000"/>
    <n v="47.54"/>
    <n v="717102000"/>
    <n v="658847667"/>
    <n v="91.88"/>
    <n v="330000000"/>
    <n v="0"/>
    <n v="0"/>
    <n v="754000000"/>
    <n v="0"/>
    <n v="0"/>
    <n v="754000000"/>
    <n v="0"/>
    <n v="0"/>
    <n v="3160794957"/>
    <n v="946781667"/>
    <n v="29.95"/>
    <m/>
    <n v="605.69295699999998"/>
    <n v="287.93400000000003"/>
    <n v="717.10199999999998"/>
    <n v="658.847667"/>
    <n v="330"/>
    <n v="0"/>
    <n v="754"/>
    <n v="0"/>
    <n v="754"/>
    <n v="0"/>
    <n v="3160.7949570000001"/>
    <n v="946.78166699999997"/>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0"/>
    <n v="4"/>
    <s v="Conservar El 100 Por Ciento De La Infraestructura Física Y Operativa Para El Funcionamiento Del Idt"/>
    <n v="2"/>
    <s v="Constante"/>
    <n v="1"/>
    <s v="En ejecucion"/>
    <n v="1"/>
    <n v="100"/>
    <n v="86"/>
    <n v="86"/>
    <n v="100"/>
    <n v="21"/>
    <n v="21"/>
    <n v="100"/>
    <n v="0"/>
    <n v="0"/>
    <n v="100"/>
    <n v="0"/>
    <n v="0"/>
    <n v="100"/>
    <n v="0"/>
    <n v="0"/>
    <s v="N/A"/>
    <s v="N/A"/>
    <s v="N/A"/>
    <n v="57623290"/>
    <n v="49816083"/>
    <n v="86.46"/>
    <n v="139322348"/>
    <n v="29129692"/>
    <n v="20.91"/>
    <n v="74917908"/>
    <n v="0"/>
    <n v="0"/>
    <n v="166071917"/>
    <n v="0"/>
    <n v="0"/>
    <n v="159041574"/>
    <n v="0"/>
    <n v="0"/>
    <n v="596977037"/>
    <n v="78945775"/>
    <n v="13.22"/>
    <m/>
    <n v="57.623289999999997"/>
    <n v="49.816082999999999"/>
    <n v="139.32234800000001"/>
    <n v="29.129691999999999"/>
    <n v="74.917907999999997"/>
    <n v="0"/>
    <n v="166.07191700000001"/>
    <n v="0"/>
    <n v="159.041574"/>
    <n v="0"/>
    <n v="596.977037"/>
    <n v="78.945774999999998"/>
  </r>
  <r>
    <n v="16"/>
    <s v="Un Nuevo Contrato Social y Ambiental para la Bogotá del Siglo XXI"/>
    <x v="0"/>
    <n v="2021"/>
    <s v="30/06/2021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20"/>
    <n v="5"/>
    <s v="Mantener Mínimo Al 95 Por Ciento La Capacidad En La Prestación De Servicios De Tecnología Del Idt"/>
    <n v="3"/>
    <s v="Creciente"/>
    <n v="1"/>
    <s v="En ejecucion"/>
    <n v="1"/>
    <n v="85"/>
    <n v="85"/>
    <n v="100"/>
    <n v="90"/>
    <n v="88"/>
    <n v="97.78"/>
    <n v="95"/>
    <n v="0"/>
    <n v="0"/>
    <n v="95"/>
    <n v="0"/>
    <n v="0"/>
    <n v="95"/>
    <n v="0"/>
    <n v="0"/>
    <s v="N/A"/>
    <s v="N/A"/>
    <s v="N/A"/>
    <n v="477015987"/>
    <n v="457547064"/>
    <n v="95.92"/>
    <n v="685680000"/>
    <n v="561449035"/>
    <n v="81.88"/>
    <n v="431500000"/>
    <n v="0"/>
    <n v="0"/>
    <n v="868000000"/>
    <n v="0"/>
    <n v="0"/>
    <n v="868000000"/>
    <n v="0"/>
    <n v="0"/>
    <n v="3330195987"/>
    <n v="1018996099"/>
    <n v="30.6"/>
    <m/>
    <n v="477.015987"/>
    <n v="457.54706399999998"/>
    <n v="685.68"/>
    <n v="561.44903499999998"/>
    <n v="431.5"/>
    <n v="0"/>
    <n v="868"/>
    <n v="0"/>
    <n v="868"/>
    <n v="0"/>
    <n v="3330.1959870000001"/>
    <n v="1018.9960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1"/>
    <s v="Atender 58500 Beneficiarios  Niños Y Niñas De Primera Infancia, Mujeres Gestantes Y Cuidadores A Través De Experiencias Artísticas En Encuentros Grupales"/>
    <n v="3"/>
    <s v="Creciente"/>
    <n v="1"/>
    <s v="En ejecucion"/>
    <n v="1"/>
    <n v="18100"/>
    <n v="18133"/>
    <n v="100.18"/>
    <n v="53000"/>
    <n v="21835"/>
    <n v="41.2"/>
    <n v="55000"/>
    <n v="0"/>
    <n v="0"/>
    <n v="57000"/>
    <n v="0"/>
    <n v="0"/>
    <n v="58500"/>
    <n v="0"/>
    <n v="0"/>
    <s v="N/A"/>
    <s v="N/A"/>
    <s v="N/A"/>
    <n v="2342335250"/>
    <n v="2335403333"/>
    <n v="99.7"/>
    <n v="5879322424"/>
    <n v="5342419062"/>
    <n v="90.87"/>
    <n v="4642675000"/>
    <n v="0"/>
    <n v="0"/>
    <n v="4642675000"/>
    <n v="0"/>
    <n v="0"/>
    <n v="2165102386"/>
    <n v="0"/>
    <n v="0"/>
    <n v="19672110060"/>
    <n v="7677822395"/>
    <n v="39.03"/>
    <m/>
    <n v="2342.3352500000001"/>
    <n v="2335.4033330000002"/>
    <n v="5879.322424"/>
    <n v="5342.4190619999999"/>
    <n v="4642.6750000000002"/>
    <n v="0"/>
    <n v="4642.6750000000002"/>
    <n v="0"/>
    <n v="2165.102386"/>
    <n v="0"/>
    <n v="19672.110059999999"/>
    <n v="7677.822395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2"/>
    <s v="Lograr 2000 Beneficiarios  Niños Y Niñas De Primera Infancia, Mujeres Gestantes Y Cuidadores Que Acceden A Contenidos Artísticos Digitales Y/O Físicos, A Favor De Los Derechos Culturales"/>
    <n v="3"/>
    <s v="Creciente"/>
    <n v="1"/>
    <s v="En ejecucion"/>
    <n v="1"/>
    <n v="1100"/>
    <n v="1102"/>
    <n v="100.18"/>
    <n v="1500"/>
    <n v="168"/>
    <n v="11.2"/>
    <n v="1650"/>
    <n v="0"/>
    <n v="0"/>
    <n v="1800"/>
    <n v="0"/>
    <n v="0"/>
    <n v="2000"/>
    <n v="0"/>
    <n v="0"/>
    <s v="N/A"/>
    <s v="N/A"/>
    <s v="N/A"/>
    <n v="240315000"/>
    <n v="227351483"/>
    <n v="94.6"/>
    <n v="365412500"/>
    <n v="336859500"/>
    <n v="92.19"/>
    <n v="401842000"/>
    <n v="0"/>
    <n v="0"/>
    <n v="401842000"/>
    <n v="0"/>
    <n v="0"/>
    <n v="260763642"/>
    <n v="0"/>
    <n v="0"/>
    <n v="1670175142"/>
    <n v="564210983"/>
    <n v="33.78"/>
    <s v="VIGENCIA (a 30/06/2021): ."/>
    <n v="240.315"/>
    <n v="227.351483"/>
    <n v="365.41250000000002"/>
    <n v="336.85950000000003"/>
    <n v="401.84199999999998"/>
    <n v="0"/>
    <n v="401.84199999999998"/>
    <n v="0"/>
    <n v="260.763642"/>
    <n v="0"/>
    <n v="1670.1751420000001"/>
    <n v="564.2109830000000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9574"/>
    <n v="31.91"/>
    <n v="31000"/>
    <n v="0"/>
    <n v="0"/>
    <n v="32000"/>
    <n v="0"/>
    <n v="0"/>
    <n v="32500"/>
    <n v="0"/>
    <n v="0"/>
    <s v="N/A"/>
    <s v="N/A"/>
    <s v="N/A"/>
    <n v="426390000"/>
    <n v="426331183"/>
    <n v="99.99"/>
    <n v="740780800"/>
    <n v="614753600"/>
    <n v="82.99"/>
    <n v="876942000"/>
    <n v="0"/>
    <n v="0"/>
    <n v="876942000"/>
    <n v="0"/>
    <n v="0"/>
    <n v="412495814"/>
    <n v="0"/>
    <n v="0"/>
    <n v="3333550614"/>
    <n v="1041084783"/>
    <n v="31.23"/>
    <m/>
    <n v="426.39"/>
    <n v="426.33118300000001"/>
    <n v="740.7808"/>
    <n v="614.75360000000001"/>
    <n v="876.94200000000001"/>
    <n v="0"/>
    <n v="876.94200000000001"/>
    <n v="0"/>
    <n v="412.495814"/>
    <n v="0"/>
    <n v="3333.5506139999998"/>
    <n v="1041.08478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18"/>
    <n v="94.74"/>
    <n v="21"/>
    <n v="0"/>
    <n v="0"/>
    <n v="22"/>
    <n v="0"/>
    <n v="0"/>
    <n v="23"/>
    <n v="0"/>
    <n v="0"/>
    <s v="N/A"/>
    <s v="N/A"/>
    <s v="N/A"/>
    <n v="55646000"/>
    <n v="54540000"/>
    <n v="98.01"/>
    <n v="216292876"/>
    <n v="196411300"/>
    <n v="90.81"/>
    <n v="260216000"/>
    <n v="0"/>
    <n v="0"/>
    <n v="260216000"/>
    <n v="0"/>
    <n v="0"/>
    <n v="141878316"/>
    <n v="0"/>
    <n v="0"/>
    <n v="934249192"/>
    <n v="250951300"/>
    <n v="26.86"/>
    <m/>
    <n v="55.646000000000001"/>
    <n v="54.54"/>
    <n v="216.29287600000001"/>
    <n v="196.41130000000001"/>
    <n v="260.21600000000001"/>
    <n v="0"/>
    <n v="260.21600000000001"/>
    <n v="0"/>
    <n v="141.87831600000001"/>
    <n v="0"/>
    <n v="934.24919200000011"/>
    <n v="250.951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5"/>
    <s v="Fortalecer 1000 Agentes Educativos Y Culturales, Artistas Comunitarios Y Cuidadores En Torno A Las Artes Y La Primera Infancia"/>
    <n v="2"/>
    <s v="Constante"/>
    <n v="1"/>
    <s v="En ejecucion"/>
    <n v="1"/>
    <n v="1000"/>
    <n v="1490"/>
    <n v="149"/>
    <n v="1000"/>
    <n v="506"/>
    <n v="50.6"/>
    <n v="1000"/>
    <n v="0"/>
    <n v="0"/>
    <n v="1000"/>
    <n v="0"/>
    <n v="0"/>
    <n v="1000"/>
    <n v="0"/>
    <n v="0"/>
    <s v="N/A"/>
    <s v="N/A"/>
    <s v="N/A"/>
    <n v="426787984"/>
    <n v="426189684"/>
    <n v="99.86"/>
    <n v="441088800"/>
    <n v="441088800"/>
    <n v="100"/>
    <n v="728695000"/>
    <n v="0"/>
    <n v="0"/>
    <n v="728695000"/>
    <n v="0"/>
    <n v="0"/>
    <n v="397462194"/>
    <n v="0"/>
    <n v="0"/>
    <n v="2722728978"/>
    <n v="867278484"/>
    <n v="31.85"/>
    <m/>
    <n v="426.78798399999999"/>
    <n v="426.189684"/>
    <n v="441.08879999999999"/>
    <n v="441.08879999999999"/>
    <n v="728.69500000000005"/>
    <n v="0"/>
    <n v="728.69500000000005"/>
    <n v="0"/>
    <n v="397.46219400000001"/>
    <n v="0"/>
    <n v="2722.7289780000006"/>
    <n v="867.2784839999999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7"/>
    <n v="6"/>
    <s v="Generar 4 Publicaciones De Documentos Sobre Procesos De Investigación En Torno Al Arte Y La Primera Infancia"/>
    <n v="1"/>
    <s v="Suma"/>
    <n v="1"/>
    <s v="En ejecucion"/>
    <n v="1"/>
    <n v="0.2"/>
    <n v="0.2"/>
    <n v="100"/>
    <n v="0.8"/>
    <n v="0.75"/>
    <n v="93.75"/>
    <n v="1"/>
    <n v="0"/>
    <n v="0"/>
    <n v="1"/>
    <n v="0"/>
    <n v="0"/>
    <n v="1"/>
    <n v="0"/>
    <n v="0"/>
    <n v="4"/>
    <n v="0.95"/>
    <n v="23.75"/>
    <n v="117323233"/>
    <n v="117323233"/>
    <n v="100"/>
    <n v="248655600"/>
    <n v="248655600"/>
    <n v="100"/>
    <n v="189630000"/>
    <n v="0"/>
    <n v="0"/>
    <n v="189630000"/>
    <n v="0"/>
    <n v="0"/>
    <n v="113500182"/>
    <n v="0"/>
    <n v="0"/>
    <n v="858739015"/>
    <n v="365978833"/>
    <n v="42.62"/>
    <m/>
    <n v="117.323233"/>
    <n v="117.323233"/>
    <n v="248.65559999999999"/>
    <n v="248.65559999999999"/>
    <n v="189.63"/>
    <n v="0"/>
    <n v="189.63"/>
    <n v="0"/>
    <n v="113.500182"/>
    <n v="0"/>
    <n v="858.73901499999999"/>
    <n v="365.9788330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1"/>
    <s v="Alcanzar 210000 Atenciones De Niños, Niñas Y Jóvenes De Instituciones Educativas Distritales - Ied"/>
    <n v="1"/>
    <s v="Suma"/>
    <n v="1"/>
    <s v="En ejecucion"/>
    <n v="1"/>
    <n v="21000"/>
    <n v="22857"/>
    <n v="108.84"/>
    <n v="33000"/>
    <n v="23101"/>
    <n v="70"/>
    <n v="56300"/>
    <n v="0"/>
    <n v="0"/>
    <n v="59750"/>
    <n v="0"/>
    <n v="0"/>
    <n v="39950"/>
    <n v="0"/>
    <n v="0"/>
    <n v="210000"/>
    <n v="45958"/>
    <n v="21.88"/>
    <n v="4997870290"/>
    <n v="4989086957"/>
    <n v="99.82"/>
    <n v="12802224928"/>
    <n v="11704379015"/>
    <n v="91.42"/>
    <n v="1812146641"/>
    <n v="0"/>
    <n v="0"/>
    <n v="1929219708"/>
    <n v="0"/>
    <n v="0"/>
    <n v="1929219708"/>
    <n v="0"/>
    <n v="0"/>
    <n v="23470681275"/>
    <n v="16693465972"/>
    <n v="71.12"/>
    <m/>
    <n v="4997.8702899999998"/>
    <n v="4989.0869570000004"/>
    <n v="12802.224928"/>
    <n v="11704.379015"/>
    <n v="1812.146641"/>
    <n v="0"/>
    <n v="1929.2197080000001"/>
    <n v="0"/>
    <n v="1929.2197080000001"/>
    <n v="0"/>
    <n v="23470.681274999999"/>
    <n v="16693.465972000002"/>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2"/>
    <s v="Realizar 25 Alianzas Con Entidades Públicas Y/O Privadas De Nivel Distrital, Nacional O Internacional, Que Permitan Establecer Líneas De Cooperación Para Mantener Y Fortalecer Los Procesos De Formación."/>
    <n v="1"/>
    <s v="Suma"/>
    <n v="1"/>
    <s v="En ejecucion"/>
    <n v="1"/>
    <n v="4"/>
    <n v="4"/>
    <n v="100"/>
    <n v="5"/>
    <n v="2"/>
    <n v="40"/>
    <n v="7"/>
    <n v="0"/>
    <n v="0"/>
    <n v="7"/>
    <n v="0"/>
    <n v="0"/>
    <n v="2"/>
    <n v="0"/>
    <n v="0"/>
    <n v="25"/>
    <n v="6"/>
    <n v="24"/>
    <n v="299587158"/>
    <n v="299587158"/>
    <n v="100"/>
    <n v="2700000000"/>
    <n v="1784200200"/>
    <n v="66.08"/>
    <n v="3251172149"/>
    <n v="0"/>
    <n v="0"/>
    <n v="3461212930"/>
    <n v="0"/>
    <n v="0"/>
    <n v="3385979039"/>
    <n v="0"/>
    <n v="0"/>
    <n v="13097951276"/>
    <n v="2083787358"/>
    <n v="15.91"/>
    <m/>
    <n v="299.58715799999999"/>
    <n v="299.58715799999999"/>
    <n v="2700"/>
    <n v="1784.2002"/>
    <n v="3251.172149"/>
    <n v="0"/>
    <n v="3461.2129300000001"/>
    <n v="0"/>
    <n v="3385.9790389999998"/>
    <n v="0"/>
    <n v="13097.951276"/>
    <n v="2083.78735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3"/>
    <s v="Mantener 20 Centros Locales De Formación Artística Dotados Con El Fin De Garantizar La Atención Y Cobertura Descentralizada De Los Procesos De Formación Artística."/>
    <n v="2"/>
    <s v="Constante"/>
    <n v="1"/>
    <s v="En ejecucion"/>
    <n v="1"/>
    <n v="20"/>
    <n v="19"/>
    <n v="95"/>
    <n v="20"/>
    <n v="18"/>
    <n v="90"/>
    <n v="20"/>
    <n v="0"/>
    <n v="0"/>
    <n v="20"/>
    <n v="0"/>
    <n v="0"/>
    <n v="20"/>
    <n v="0"/>
    <n v="0"/>
    <s v="N/A"/>
    <s v="N/A"/>
    <s v="N/A"/>
    <n v="4755849358"/>
    <n v="3872594891"/>
    <n v="81.430000000000007"/>
    <n v="5972053000"/>
    <n v="5239184218"/>
    <n v="87.73"/>
    <n v="2604894902"/>
    <n v="0"/>
    <n v="0"/>
    <n v="2773183180"/>
    <n v="0"/>
    <n v="0"/>
    <n v="2712904495"/>
    <n v="0"/>
    <n v="0"/>
    <n v="18818884935"/>
    <n v="9111779109"/>
    <n v="48.42"/>
    <m/>
    <n v="4755.8493580000004"/>
    <n v="3872.5948910000002"/>
    <n v="5972.0529999999999"/>
    <n v="5239.1842180000003"/>
    <n v="2604.894902"/>
    <n v="0"/>
    <n v="2773.18318"/>
    <n v="0"/>
    <n v="2712.9044950000002"/>
    <n v="0"/>
    <n v="18818.884934999998"/>
    <n v="9111.779109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4"/>
    <s v="Producir 2 Documentos De Lineamientos Y Orientaciones Técnicas De Manera Física Y/O Virtual Para La Formación Artística."/>
    <n v="1"/>
    <s v="Suma"/>
    <n v="1"/>
    <s v="En ejecucion"/>
    <n v="1"/>
    <n v="0.2"/>
    <n v="0.2"/>
    <n v="100"/>
    <n v="0.8"/>
    <n v="0.3"/>
    <n v="37.5"/>
    <n v="0.2"/>
    <n v="0"/>
    <n v="0"/>
    <n v="0.7"/>
    <n v="0"/>
    <n v="0"/>
    <n v="0.1"/>
    <n v="0"/>
    <n v="0"/>
    <n v="2"/>
    <n v="0.5"/>
    <n v="25"/>
    <n v="60848400"/>
    <n v="59149800"/>
    <n v="97.21"/>
    <n v="23952467"/>
    <n v="7800000"/>
    <n v="32.57"/>
    <n v="1621639982"/>
    <n v="0"/>
    <n v="0"/>
    <n v="1726405436"/>
    <n v="0"/>
    <n v="0"/>
    <n v="1688879806"/>
    <n v="0"/>
    <n v="0"/>
    <n v="5121726091"/>
    <n v="66949800"/>
    <n v="1.31"/>
    <m/>
    <n v="60.848399999999998"/>
    <n v="59.149799999999999"/>
    <n v="23.952466999999999"/>
    <n v="7.8"/>
    <n v="1621.6399819999999"/>
    <n v="0"/>
    <n v="1726.405436"/>
    <n v="0"/>
    <n v="1688.8798059999999"/>
    <n v="0"/>
    <n v="5121.7260909999995"/>
    <n v="66.94979999999999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5"/>
    <s v="Generar 2 Productos De Investigación Para El Análisis Y Enriquecimiento Del Programa Crea"/>
    <n v="1"/>
    <s v="Suma"/>
    <n v="1"/>
    <s v="En ejecucion"/>
    <n v="1"/>
    <n v="0.2"/>
    <n v="0.2"/>
    <n v="100"/>
    <n v="0.4"/>
    <n v="0.3"/>
    <n v="75"/>
    <n v="0.4"/>
    <n v="0"/>
    <n v="0"/>
    <n v="0.8"/>
    <n v="0"/>
    <n v="0"/>
    <n v="0.2"/>
    <n v="0"/>
    <n v="0"/>
    <n v="2"/>
    <n v="0.5"/>
    <n v="25"/>
    <n v="209000000"/>
    <n v="209000000"/>
    <n v="100"/>
    <n v="226444800"/>
    <n v="106488000"/>
    <n v="47.03"/>
    <n v="1621639982"/>
    <n v="0"/>
    <n v="0"/>
    <n v="1726405436"/>
    <n v="0"/>
    <n v="0"/>
    <n v="1688879806"/>
    <n v="0"/>
    <n v="0"/>
    <n v="5472370024"/>
    <n v="315488000"/>
    <n v="5.77"/>
    <m/>
    <n v="209"/>
    <n v="209"/>
    <n v="226.44479999999999"/>
    <n v="106.488"/>
    <n v="1621.6399819999999"/>
    <n v="0"/>
    <n v="1726.405436"/>
    <n v="0"/>
    <n v="1688.8798059999999"/>
    <n v="0"/>
    <n v="5472.3700239999998"/>
    <n v="315.48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6"/>
    <s v="Realizar 80 Actividades De Visibilización Por Medios Físicos Y Virtuales, De Los Procesos Formativos Y Creativos De La Población Atendida En El Programa Crea"/>
    <n v="1"/>
    <s v="Suma"/>
    <n v="1"/>
    <s v="En ejecucion"/>
    <n v="1"/>
    <n v="10"/>
    <n v="11"/>
    <n v="110"/>
    <n v="20"/>
    <n v="9"/>
    <n v="45"/>
    <n v="25"/>
    <n v="0"/>
    <n v="0"/>
    <n v="22"/>
    <n v="0"/>
    <n v="0"/>
    <n v="3"/>
    <n v="0"/>
    <n v="0"/>
    <n v="80"/>
    <n v="20"/>
    <n v="25"/>
    <n v="187167336"/>
    <n v="187167336"/>
    <n v="100"/>
    <n v="622435000"/>
    <n v="602069650"/>
    <n v="96.73"/>
    <n v="547947308"/>
    <n v="0"/>
    <n v="0"/>
    <n v="583347242"/>
    <n v="0"/>
    <n v="0"/>
    <n v="570667445"/>
    <n v="0"/>
    <n v="0"/>
    <n v="2511564331"/>
    <n v="789236986"/>
    <n v="31.42"/>
    <m/>
    <n v="187.16733600000001"/>
    <n v="187.16733600000001"/>
    <n v="622.43499999999995"/>
    <n v="602.06965000000002"/>
    <n v="547.94730800000002"/>
    <n v="0"/>
    <n v="583.34724200000005"/>
    <n v="0"/>
    <n v="570.66744500000004"/>
    <n v="0"/>
    <n v="2511.564331"/>
    <n v="789.23698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7"/>
    <s v="Atender 6000 Personas Con Enfoque Diferencial, Ampliando El Ejercicio De Inclusión."/>
    <n v="1"/>
    <s v="Suma"/>
    <n v="1"/>
    <s v="En ejecucion"/>
    <n v="1"/>
    <n v="900"/>
    <n v="1061"/>
    <n v="117.89"/>
    <n v="1800"/>
    <n v="1274"/>
    <n v="70.78"/>
    <n v="1000"/>
    <n v="0"/>
    <n v="0"/>
    <n v="1500"/>
    <n v="0"/>
    <n v="0"/>
    <n v="800"/>
    <n v="0"/>
    <n v="0"/>
    <n v="6000"/>
    <n v="2335"/>
    <n v="38.92"/>
    <n v="801080000"/>
    <n v="787830000"/>
    <n v="98.35"/>
    <n v="223641600"/>
    <n v="155830500"/>
    <n v="69.680000000000007"/>
    <n v="3504300119"/>
    <n v="0"/>
    <n v="0"/>
    <n v="3730694140"/>
    <n v="0"/>
    <n v="0"/>
    <n v="3649602728"/>
    <n v="0"/>
    <n v="0"/>
    <n v="11909318587"/>
    <n v="943660500"/>
    <n v="7.92"/>
    <m/>
    <n v="801.08"/>
    <n v="787.83"/>
    <n v="223.64160000000001"/>
    <n v="155.8305"/>
    <n v="3504.300119"/>
    <n v="0"/>
    <n v="3730.6941400000001"/>
    <n v="0"/>
    <n v="3649.6027279999998"/>
    <n v="0"/>
    <n v="11909.318587"/>
    <n v="943.66050000000007"/>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8"/>
    <n v="8"/>
    <s v="Atender 34000 Personas En Procesos De Formación Que Posicione El Quehacer Artístico Como Proyecto De Vida."/>
    <n v="1"/>
    <s v="Suma"/>
    <n v="1"/>
    <s v="En ejecucion"/>
    <n v="1"/>
    <n v="3400"/>
    <n v="3875"/>
    <n v="113.97"/>
    <n v="6500"/>
    <n v="3958"/>
    <n v="60.89"/>
    <n v="9000"/>
    <n v="0"/>
    <n v="0"/>
    <n v="9000"/>
    <n v="0"/>
    <n v="0"/>
    <n v="6100"/>
    <n v="0"/>
    <n v="0"/>
    <n v="34000"/>
    <n v="7833"/>
    <n v="23.04"/>
    <n v="1358637528"/>
    <n v="1344117528"/>
    <n v="98.93"/>
    <n v="3392248205"/>
    <n v="3097102671"/>
    <n v="91.3"/>
    <n v="2283750479"/>
    <n v="0"/>
    <n v="0"/>
    <n v="2431291338"/>
    <n v="0"/>
    <n v="0"/>
    <n v="2378444111"/>
    <n v="0"/>
    <n v="0"/>
    <n v="11844371661"/>
    <n v="4441220199"/>
    <n v="37.5"/>
    <m/>
    <n v="1358.637528"/>
    <n v="1344.117528"/>
    <n v="3392.2482049999999"/>
    <n v="3097.1026710000001"/>
    <n v="2283.7504789999998"/>
    <n v="0"/>
    <n v="2431.291338"/>
    <n v="0"/>
    <n v="2378.4441109999998"/>
    <n v="0"/>
    <n v="11844.371661000001"/>
    <n v="4441.220199000000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9"/>
    <n v="1"/>
    <s v="Promover 12 Espacios Y/O Eventos Para La Valoración Social Del Libro, La Lectura Y La Literatura En La Ciudad"/>
    <n v="2"/>
    <s v="Constante"/>
    <n v="1"/>
    <s v="En ejecucion"/>
    <n v="1"/>
    <n v="12"/>
    <n v="12"/>
    <n v="100"/>
    <n v="12"/>
    <n v="0.4"/>
    <n v="3.33"/>
    <n v="12"/>
    <n v="0"/>
    <n v="0"/>
    <n v="12"/>
    <n v="0"/>
    <n v="0"/>
    <n v="12"/>
    <n v="0"/>
    <n v="0"/>
    <s v="N/A"/>
    <s v="N/A"/>
    <s v="N/A"/>
    <n v="405726200"/>
    <n v="405726200"/>
    <n v="100"/>
    <n v="675000000"/>
    <n v="607022000"/>
    <n v="89.93"/>
    <n v="525200000"/>
    <n v="0"/>
    <n v="0"/>
    <n v="560735973"/>
    <n v="0"/>
    <n v="0"/>
    <n v="567147598"/>
    <n v="0"/>
    <n v="0"/>
    <n v="2733809771"/>
    <n v="1012748200"/>
    <n v="37.049999999999997"/>
    <m/>
    <n v="405.72620000000001"/>
    <n v="405.72620000000001"/>
    <n v="675"/>
    <n v="607.02200000000005"/>
    <n v="525.20000000000005"/>
    <n v="0"/>
    <n v="560.73597299999994"/>
    <n v="0"/>
    <n v="567.14759800000002"/>
    <n v="0"/>
    <n v="2733.8097710000002"/>
    <n v="1012.7482"/>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9"/>
    <n v="2"/>
    <s v="Implementar 8 Acciones Para El Fortalecimiento Del Sector Literario En El Período Del Proyecto"/>
    <n v="1"/>
    <s v="Suma"/>
    <n v="1"/>
    <s v="En ejecucion"/>
    <n v="1"/>
    <n v="2"/>
    <n v="2"/>
    <n v="100"/>
    <n v="2"/>
    <n v="0.2"/>
    <n v="10"/>
    <n v="2"/>
    <n v="0"/>
    <n v="0"/>
    <n v="1"/>
    <n v="0"/>
    <n v="0"/>
    <n v="1"/>
    <n v="0"/>
    <n v="0"/>
    <n v="8"/>
    <n v="2.2000000000000002"/>
    <n v="27.5"/>
    <n v="20110000"/>
    <n v="20110000"/>
    <n v="100"/>
    <n v="150000000"/>
    <n v="150000000"/>
    <n v="100"/>
    <n v="105564015"/>
    <n v="0"/>
    <n v="0"/>
    <n v="119184000"/>
    <n v="0"/>
    <n v="0"/>
    <n v="123951360"/>
    <n v="0"/>
    <n v="0"/>
    <n v="518809375"/>
    <n v="170110000"/>
    <n v="32.79"/>
    <m/>
    <n v="20.11"/>
    <n v="20.11"/>
    <n v="150"/>
    <n v="150"/>
    <n v="105.564015"/>
    <n v="0"/>
    <n v="119.184"/>
    <n v="0"/>
    <n v="123.95135999999999"/>
    <n v="0"/>
    <n v="518.80937500000005"/>
    <n v="170.1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9"/>
    <n v="3"/>
    <s v="Realizar 2800 Actividades De Promoción De Lectura De Mínimo 45 Minutos De Duración Cada Una."/>
    <n v="1"/>
    <s v="Suma"/>
    <n v="1"/>
    <s v="En ejecucion"/>
    <n v="1"/>
    <n v="500"/>
    <n v="556"/>
    <n v="111.2"/>
    <n v="700"/>
    <n v="290"/>
    <n v="41.43"/>
    <n v="700"/>
    <n v="0"/>
    <n v="0"/>
    <n v="700"/>
    <n v="0"/>
    <n v="0"/>
    <n v="200"/>
    <n v="0"/>
    <n v="0"/>
    <n v="2800"/>
    <n v="846"/>
    <n v="30.21"/>
    <n v="211311800"/>
    <n v="211311800"/>
    <n v="100"/>
    <n v="472000000"/>
    <n v="320776032"/>
    <n v="67.959999999999994"/>
    <n v="298080000"/>
    <n v="0"/>
    <n v="0"/>
    <n v="310003200"/>
    <n v="0"/>
    <n v="0"/>
    <n v="321614489"/>
    <n v="0"/>
    <n v="0"/>
    <n v="1613009489"/>
    <n v="532087832"/>
    <n v="32.99"/>
    <m/>
    <n v="211.31180000000001"/>
    <n v="211.31180000000001"/>
    <n v="472"/>
    <n v="320.77603199999999"/>
    <n v="298.08"/>
    <n v="0"/>
    <n v="310.00319999999999"/>
    <n v="0"/>
    <n v="321.61448899999999"/>
    <n v="0"/>
    <n v="1613.009489"/>
    <n v="532.0878319999999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9"/>
    <n v="4"/>
    <s v="Implementar 2 Redes Funcionales , Una De Agentes Comunitarios Relacionados El Libro, La Lectura Y La Literatura Y Otra De Puntos De Encuentro De Libro Al Viento."/>
    <n v="1"/>
    <s v="Suma"/>
    <n v="1"/>
    <s v="En ejecucion"/>
    <n v="1"/>
    <n v="0.5"/>
    <n v="0.5"/>
    <n v="100"/>
    <n v="0.5"/>
    <n v="0.5"/>
    <n v="100"/>
    <n v="0.5"/>
    <n v="0"/>
    <n v="0"/>
    <n v="0.5"/>
    <n v="0"/>
    <n v="0"/>
    <n v="0"/>
    <n v="0"/>
    <n v="0"/>
    <n v="2"/>
    <n v="1"/>
    <n v="50"/>
    <n v="97390000"/>
    <n v="97390000"/>
    <n v="100"/>
    <n v="3000000"/>
    <n v="3000000"/>
    <n v="100"/>
    <n v="43550000"/>
    <n v="0"/>
    <n v="0"/>
    <n v="45292000"/>
    <n v="0"/>
    <n v="0"/>
    <n v="0"/>
    <n v="0"/>
    <n v="0"/>
    <n v="189232000"/>
    <n v="100390000"/>
    <n v="53.05"/>
    <m/>
    <n v="97.39"/>
    <n v="97.39"/>
    <n v="3"/>
    <n v="3"/>
    <n v="43.55"/>
    <n v="0"/>
    <n v="45.292000000000002"/>
    <n v="0"/>
    <n v="0"/>
    <n v="0"/>
    <n v="189.232"/>
    <n v="100.3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6"/>
    <n v="1"/>
    <s v="Desarrollar 15 Proyectos  Y/O Alianzas Para La Cooperación Internacional."/>
    <n v="1"/>
    <s v="Suma"/>
    <n v="1"/>
    <s v="En ejecucion"/>
    <n v="1"/>
    <n v="1"/>
    <n v="1"/>
    <n v="100"/>
    <n v="4"/>
    <n v="6"/>
    <n v="150"/>
    <n v="5"/>
    <n v="0"/>
    <n v="0"/>
    <n v="3"/>
    <n v="0"/>
    <n v="0"/>
    <n v="2"/>
    <n v="0"/>
    <n v="0"/>
    <n v="15"/>
    <n v="7"/>
    <n v="46.67"/>
    <n v="49987811"/>
    <n v="49987811"/>
    <n v="100"/>
    <n v="142674200"/>
    <n v="103049000"/>
    <n v="72.23"/>
    <n v="72746667"/>
    <n v="0"/>
    <n v="0"/>
    <n v="52377600"/>
    <n v="0"/>
    <n v="0"/>
    <n v="73651782"/>
    <n v="0"/>
    <n v="0"/>
    <n v="391438060"/>
    <n v="153036811"/>
    <n v="39.1"/>
    <s v="VIGENCIA (a 30/06/2021): Como meta para la vigencia tenemos 2021 tenemos 4 proyectos y/o alianzas de cooperación internacional al mes de junio llevamos 6 alianzas y o proyectos con un cumplimiento del 150% a la fecha de la meta. Las siguientes son las alianzas a la fecha: Shuker Shook: Como resultado de los diferentes acercamientos se logró realizar con la firma Schuler Shook dos charlas en ¿Diálogos Backstage, estas se llevaron a cabo los días 11 y 25 de marzo, impactando a más de 2.400 personas, Comixta de Salvador: La oferta de cooperación presentada por el Idartes en el proyecto ¿Intercambio de experiencias significativas en políticas públicas y programas de arte y cultura dirigidos a adolescentes y jóvenes de Colombia y el Salvador¿, fue aceptada e incluida en la Comixta con el Salvador. En el mes de mayo se iniciaron las mesas de trabajo para establecer el monto del recurso que se asignará al igual que el cronograma de actividades que se desarrollaran. Se firma el acuerdo No.024 entre la Embajada de Polonia y El Idartes que tiene como objetivo fortalecer la programación académica y artística del Planetario de Bogotá, generando un espacio colaborativo con la Embajada de la República de Polonia en Colombia. para desarrollar actividades relacionadas con ¿La Semana de Lem¿, en celebración del centenario de natalicio del escritor polaco Stanislaw Lem, cuya obra literaria se enmarca en el género de ciencia ficción. Teatrix: Este aliado es invitado a la franja virtual Diálogos de Backstage del 24 de junio para charlar sobre la experiencia plataforma digital mexicana Teatrix. Como un intercambio de saberes la invitación se realizo a través del ORFEO 20212000037291 Embajada de España Contrato de Coproducción 1543-2021: En alianza con la Embajada de España, y como parte de la celebración de los 10 años del Idartes Embajada de Rusia: A través de los radicados en ORFEO 20214600040272 y 20212000173303."/>
    <n v="49.987811000000001"/>
    <n v="49.987811000000001"/>
    <n v="142.67420000000001"/>
    <n v="103.04900000000001"/>
    <n v="72.746667000000002"/>
    <n v="0"/>
    <n v="52.377600000000001"/>
    <n v="0"/>
    <n v="73.651781999999997"/>
    <n v="0"/>
    <n v="391.43806000000006"/>
    <n v="153.03681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6"/>
    <n v="2"/>
    <s v="Posicionar 15 Acciones Estratégicas En Escenarios Internacionales."/>
    <n v="1"/>
    <s v="Suma"/>
    <n v="1"/>
    <s v="En ejecucion"/>
    <n v="1"/>
    <n v="2"/>
    <n v="2"/>
    <n v="100"/>
    <n v="3"/>
    <n v="2"/>
    <n v="66.67"/>
    <n v="4"/>
    <n v="0"/>
    <n v="0"/>
    <n v="5"/>
    <n v="0"/>
    <n v="0"/>
    <n v="1"/>
    <n v="0"/>
    <n v="0"/>
    <n v="15"/>
    <n v="4"/>
    <n v="26.67"/>
    <n v="56968606"/>
    <n v="0"/>
    <n v="0"/>
    <n v="50000000"/>
    <n v="40286000"/>
    <n v="80.58"/>
    <n v="54560000"/>
    <n v="0"/>
    <n v="0"/>
    <n v="81840000"/>
    <n v="0"/>
    <n v="0"/>
    <n v="50922619"/>
    <n v="0"/>
    <n v="0"/>
    <n v="294291225"/>
    <n v="40286000"/>
    <n v="13.69"/>
    <m/>
    <n v="56.968606000000001"/>
    <n v="0"/>
    <n v="50"/>
    <n v="40.286000000000001"/>
    <n v="54.56"/>
    <n v="0"/>
    <n v="81.84"/>
    <n v="0"/>
    <n v="50.922618999999997"/>
    <n v="0"/>
    <n v="294.291225"/>
    <n v="40.28600000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6"/>
    <n v="3"/>
    <s v="Identificar 20 Buenas Practicas A Nivel Local Y Territorial Emprendidas Por Las Unidades De Gestión De Idartes."/>
    <n v="1"/>
    <s v="Suma"/>
    <n v="1"/>
    <s v="En ejecucion"/>
    <n v="1"/>
    <n v="3"/>
    <n v="3"/>
    <n v="100"/>
    <n v="4"/>
    <n v="2"/>
    <n v="50"/>
    <n v="6"/>
    <n v="0"/>
    <n v="0"/>
    <n v="5"/>
    <n v="0"/>
    <n v="0"/>
    <n v="2"/>
    <n v="0"/>
    <n v="0"/>
    <n v="20"/>
    <n v="5"/>
    <n v="25"/>
    <n v="8800000"/>
    <n v="8800000"/>
    <n v="100"/>
    <n v="34100000"/>
    <n v="32550000"/>
    <n v="95.45"/>
    <n v="40920000"/>
    <n v="0"/>
    <n v="0"/>
    <n v="40920000"/>
    <n v="0"/>
    <n v="0"/>
    <n v="40922616"/>
    <n v="0"/>
    <n v="0"/>
    <n v="165662616"/>
    <n v="41350000"/>
    <n v="24.96"/>
    <m/>
    <n v="8.8000000000000007"/>
    <n v="8.8000000000000007"/>
    <n v="34.1"/>
    <n v="32.549999999999997"/>
    <n v="40.92"/>
    <n v="0"/>
    <n v="40.92"/>
    <n v="0"/>
    <n v="40.922615999999998"/>
    <n v="0"/>
    <n v="165.66261600000001"/>
    <n v="41.349999999999994"/>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6"/>
    <n v="4"/>
    <s v="Posicionar 80 Noticias Relevantes De Idartes En Medios De Comunicación Y Agencias Internacionales."/>
    <n v="1"/>
    <s v="Suma"/>
    <n v="1"/>
    <s v="En ejecucion"/>
    <n v="1"/>
    <n v="10"/>
    <n v="10"/>
    <n v="100"/>
    <n v="20"/>
    <n v="5"/>
    <n v="25"/>
    <n v="20"/>
    <n v="0"/>
    <n v="0"/>
    <n v="20"/>
    <n v="0"/>
    <n v="0"/>
    <n v="10"/>
    <n v="0"/>
    <n v="0"/>
    <n v="80"/>
    <n v="15"/>
    <n v="18.75"/>
    <n v="53243583"/>
    <n v="53243583"/>
    <n v="100"/>
    <n v="49000000"/>
    <n v="0"/>
    <n v="0"/>
    <n v="25575000"/>
    <n v="0"/>
    <n v="0"/>
    <n v="30690000"/>
    <n v="0"/>
    <n v="0"/>
    <n v="35084614"/>
    <n v="0"/>
    <n v="0"/>
    <n v="193593197"/>
    <n v="53243583"/>
    <n v="27.5"/>
    <m/>
    <n v="53.243583000000001"/>
    <n v="53.243583000000001"/>
    <n v="49"/>
    <n v="0"/>
    <n v="25.574999999999999"/>
    <n v="0"/>
    <n v="30.69"/>
    <n v="0"/>
    <n v="35.084614000000002"/>
    <n v="0"/>
    <n v="193.59319700000003"/>
    <n v="53.24358300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6"/>
    <n v="5"/>
    <s v="Desarrollar 1 Documento Rector Sobre La Estrategia De Internacionalización Del Idartes."/>
    <n v="1"/>
    <s v="Suma"/>
    <n v="1"/>
    <s v="En ejecucion"/>
    <n v="1"/>
    <n v="0.1"/>
    <n v="0.1"/>
    <n v="100"/>
    <n v="0.3"/>
    <n v="0.15"/>
    <n v="50"/>
    <n v="0.3"/>
    <n v="0"/>
    <n v="0"/>
    <n v="0.25"/>
    <n v="0"/>
    <n v="0"/>
    <n v="0.05"/>
    <n v="0"/>
    <n v="0"/>
    <n v="1"/>
    <n v="0.25"/>
    <n v="25"/>
    <n v="31000000"/>
    <n v="31000000"/>
    <n v="100"/>
    <n v="74225800"/>
    <n v="69615000"/>
    <n v="93.79"/>
    <n v="4084405"/>
    <n v="0"/>
    <n v="0"/>
    <n v="4842829"/>
    <n v="0"/>
    <n v="0"/>
    <n v="5509607"/>
    <n v="0"/>
    <n v="0"/>
    <n v="119662641"/>
    <n v="100615000"/>
    <n v="84.08"/>
    <m/>
    <n v="31"/>
    <n v="31"/>
    <n v="74.225800000000007"/>
    <n v="69.614999999999995"/>
    <n v="4.0844050000000003"/>
    <n v="0"/>
    <n v="4.8428290000000001"/>
    <n v="0"/>
    <n v="5.5096069999999999"/>
    <n v="0"/>
    <n v="119.66264100000001"/>
    <n v="100.61499999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1"/>
    <s v="Realizar 780 Actividades  De Generación Y Difusión De Conocimiento Del Campo De Las Artes."/>
    <n v="3"/>
    <s v="Creciente"/>
    <n v="1"/>
    <s v="En ejecucion"/>
    <n v="1"/>
    <n v="468"/>
    <n v="475"/>
    <n v="101.5"/>
    <n v="600"/>
    <n v="193"/>
    <n v="32.17"/>
    <n v="624"/>
    <n v="0"/>
    <n v="0"/>
    <n v="702"/>
    <n v="0"/>
    <n v="0"/>
    <n v="780"/>
    <n v="0"/>
    <n v="0"/>
    <s v="N/A"/>
    <s v="N/A"/>
    <s v="N/A"/>
    <n v="314251000"/>
    <n v="314251000"/>
    <n v="100"/>
    <n v="927471309"/>
    <n v="232453440"/>
    <n v="25.06"/>
    <n v="872430436"/>
    <n v="0"/>
    <n v="0"/>
    <n v="872430436"/>
    <n v="0"/>
    <n v="0"/>
    <n v="872430436"/>
    <n v="0"/>
    <n v="0"/>
    <n v="3859013617"/>
    <n v="546704440"/>
    <n v="14.17"/>
    <m/>
    <n v="314.25099999999998"/>
    <n v="314.25099999999998"/>
    <n v="927.47130900000002"/>
    <n v="232.45344"/>
    <n v="872.43043599999999"/>
    <n v="0"/>
    <n v="872.43043599999999"/>
    <n v="0"/>
    <n v="872.43043599999999"/>
    <n v="0"/>
    <n v="3859.0136170000001"/>
    <n v="546.7044399999999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2"/>
    <s v="Desarrollar 468 Actividades De Servicios De Información Para El Sector Artístico Y Cultural."/>
    <n v="3"/>
    <s v="Creciente"/>
    <n v="1"/>
    <s v="En ejecucion"/>
    <n v="1"/>
    <n v="285"/>
    <n v="285"/>
    <n v="100"/>
    <n v="328"/>
    <n v="356"/>
    <n v="108.54"/>
    <n v="374"/>
    <n v="0"/>
    <n v="0"/>
    <n v="421"/>
    <n v="0"/>
    <n v="0"/>
    <n v="468"/>
    <n v="0"/>
    <n v="0"/>
    <s v="N/A"/>
    <s v="N/A"/>
    <s v="N/A"/>
    <n v="183878400"/>
    <n v="183628400"/>
    <n v="99.86"/>
    <n v="187741060"/>
    <n v="36910560"/>
    <n v="19.66"/>
    <n v="436215218"/>
    <n v="0"/>
    <n v="0"/>
    <n v="436215218"/>
    <n v="0"/>
    <n v="0"/>
    <n v="436215218"/>
    <n v="0"/>
    <n v="0"/>
    <n v="1680265114"/>
    <n v="220538960"/>
    <n v="13.13"/>
    <s v="VIGENCIA (a 30/06/2021): Entre el enero y junio del 2021 se realizaron 356 actividades de investigación que beneficiaron a 79.948 personas, entre ellas 335 mujeres, 305 hombres y 58 que se identifican como no binarios. Se hicieron en las localidades: Santa Fe (1), La Candelaria (6) y 338 distritales. Del mencionado número de actividades, 6 contaron con enfoque diferencial. La Gerencia de Artes Plásticas y Visuales avanzó en la actualización de contenidos de las páginas web: Galería Santa Fe: https://galeriasantafe.gov.co/, Premio Luis Caballero: https://premioluiscaballero.gov.co/, Revista Errata#: https://revistaerrata.gov.co/, así como la publicación de los catálogos Galería Santa Fe 2017 y 2018, X Premio Luis Caballero y la XIV Barrio Bienal 2018 y 2019. La cuenta de Instagram de la Galería Santa Fe ha tomado cada vez más fuerza como canal comunicativo y repositorio de contenido. Se realizaron consultas de las publicaciones de la Cinemateca de Bogotá mediante la plataforma Omeka e Idartesencasa y se prestó el servicio de consulta remota a los contenidos de la Biblioteca Especializada en Cine y Medios Audiovisuales (Becma) que, desde el 9 de abril, reinició el servicio de consulta presencial"/>
    <n v="183.8784"/>
    <n v="183.6284"/>
    <n v="187.74106"/>
    <n v="36.910559999999997"/>
    <n v="436.21521799999999"/>
    <n v="0"/>
    <n v="436.21521799999999"/>
    <n v="0"/>
    <n v="436.21521799999999"/>
    <n v="0"/>
    <n v="1680.265114"/>
    <n v="220.5389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3"/>
    <s v="Realizar 468 Actividades De Apoyo Para La Organización Y Participación Del Sector Artístico Y Cultural Y La Ciudadanía."/>
    <n v="3"/>
    <s v="Creciente"/>
    <n v="1"/>
    <s v="En ejecucion"/>
    <n v="1"/>
    <n v="281"/>
    <n v="320"/>
    <n v="113.88"/>
    <n v="400"/>
    <n v="262"/>
    <n v="65.5"/>
    <n v="401"/>
    <n v="0"/>
    <n v="0"/>
    <n v="421"/>
    <n v="0"/>
    <n v="0"/>
    <n v="468"/>
    <n v="0"/>
    <n v="0"/>
    <s v="N/A"/>
    <s v="N/A"/>
    <s v="N/A"/>
    <n v="304374473"/>
    <n v="304374473"/>
    <n v="100"/>
    <n v="415762800"/>
    <n v="45712800"/>
    <n v="10.99"/>
    <n v="654322827"/>
    <n v="0"/>
    <n v="0"/>
    <n v="654322827"/>
    <n v="0"/>
    <n v="0"/>
    <n v="654322827"/>
    <n v="0"/>
    <n v="0"/>
    <n v="2683105754"/>
    <n v="350087273"/>
    <n v="13.05"/>
    <m/>
    <n v="304.37447300000002"/>
    <n v="304.37447300000002"/>
    <n v="415.76280000000003"/>
    <n v="45.712800000000001"/>
    <n v="654.32282699999996"/>
    <n v="0"/>
    <n v="654.32282699999996"/>
    <n v="0"/>
    <n v="654.32282699999996"/>
    <n v="0"/>
    <n v="2683.1057540000002"/>
    <n v="350.08727300000004"/>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4"/>
    <s v="Realizar 1404 Actividades De Educación Informal En Áreas Artísticas Y Culturales."/>
    <n v="3"/>
    <s v="Creciente"/>
    <n v="1"/>
    <s v="En ejecucion"/>
    <n v="1"/>
    <n v="631"/>
    <n v="895"/>
    <n v="141.84"/>
    <n v="983"/>
    <n v="449"/>
    <n v="45.68"/>
    <n v="1123"/>
    <n v="0"/>
    <n v="0"/>
    <n v="1264"/>
    <n v="0"/>
    <n v="0"/>
    <n v="1404"/>
    <n v="0"/>
    <n v="0"/>
    <s v="N/A"/>
    <s v="N/A"/>
    <s v="N/A"/>
    <n v="1598890000"/>
    <n v="1598890000"/>
    <n v="100"/>
    <n v="1901196600"/>
    <n v="1071341000"/>
    <n v="56.35"/>
    <n v="872430436"/>
    <n v="0"/>
    <n v="0"/>
    <n v="872430436"/>
    <n v="0"/>
    <n v="0"/>
    <n v="872430436"/>
    <n v="0"/>
    <n v="0"/>
    <n v="6117377908"/>
    <n v="2670231000"/>
    <n v="43.65"/>
    <m/>
    <n v="1598.89"/>
    <n v="1598.89"/>
    <n v="1901.1966"/>
    <n v="1071.3409999999999"/>
    <n v="872.43043599999999"/>
    <n v="0"/>
    <n v="872.43043599999999"/>
    <n v="0"/>
    <n v="872.43043599999999"/>
    <n v="0"/>
    <n v="6117.3779079999995"/>
    <n v="2670.230999999999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5"/>
    <s v="Realizar 1092 Actividades  De Creación Artística Y Cultural"/>
    <n v="3"/>
    <s v="Creciente"/>
    <n v="1"/>
    <s v="En ejecucion"/>
    <n v="1"/>
    <n v="655"/>
    <n v="532"/>
    <n v="81.22"/>
    <n v="800"/>
    <n v="540"/>
    <n v="67.5"/>
    <n v="874"/>
    <n v="0"/>
    <n v="0"/>
    <n v="983"/>
    <n v="0"/>
    <n v="0"/>
    <n v="1092"/>
    <n v="0"/>
    <n v="0"/>
    <s v="N/A"/>
    <s v="N/A"/>
    <s v="N/A"/>
    <n v="2462874498"/>
    <n v="2462874498"/>
    <n v="100"/>
    <n v="3391994168"/>
    <n v="494293000"/>
    <n v="14.57"/>
    <n v="1090538045"/>
    <n v="0"/>
    <n v="0"/>
    <n v="1090538045"/>
    <n v="0"/>
    <n v="0"/>
    <n v="1090538045"/>
    <n v="0"/>
    <n v="0"/>
    <n v="9126482801"/>
    <n v="2957167498"/>
    <n v="32.4"/>
    <m/>
    <n v="2462.8744980000001"/>
    <n v="2462.8744980000001"/>
    <n v="3391.9941680000002"/>
    <n v="494.29300000000001"/>
    <n v="1090.538045"/>
    <n v="0"/>
    <n v="1090.538045"/>
    <n v="0"/>
    <n v="1090.538045"/>
    <n v="0"/>
    <n v="9126.4828010000001"/>
    <n v="2957.167498000000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6"/>
    <s v="Realizar 1404 Actividades De Apropiación De Las Prácticas Artísticas"/>
    <n v="3"/>
    <s v="Creciente"/>
    <n v="1"/>
    <s v="En ejecucion"/>
    <n v="1"/>
    <n v="900"/>
    <n v="925"/>
    <n v="102.78"/>
    <n v="983"/>
    <n v="539"/>
    <n v="54.83"/>
    <n v="1123"/>
    <n v="0"/>
    <n v="0"/>
    <n v="1264"/>
    <n v="0"/>
    <n v="0"/>
    <n v="1404"/>
    <n v="0"/>
    <n v="0"/>
    <s v="N/A"/>
    <s v="N/A"/>
    <s v="N/A"/>
    <n v="1726901872"/>
    <n v="1468901872"/>
    <n v="85.06"/>
    <n v="4665660752"/>
    <n v="828391752"/>
    <n v="17.760000000000002"/>
    <n v="768341530"/>
    <n v="0"/>
    <n v="0"/>
    <n v="1090538045"/>
    <n v="0"/>
    <n v="0"/>
    <n v="1090538045"/>
    <n v="0"/>
    <n v="0"/>
    <n v="9341980244"/>
    <n v="2297293624"/>
    <n v="24.59"/>
    <m/>
    <n v="1726.9018719999999"/>
    <n v="1468.9018719999999"/>
    <n v="4665.6607519999998"/>
    <n v="828.391752"/>
    <n v="768.34153000000003"/>
    <n v="0"/>
    <n v="1090.538045"/>
    <n v="0"/>
    <n v="1090.538045"/>
    <n v="0"/>
    <n v="9341.9802439999985"/>
    <n v="2297.2936239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7"/>
    <s v="Realizar 7634 Actividades De Circulación Artística Y Cultural"/>
    <n v="3"/>
    <s v="Creciente"/>
    <n v="1"/>
    <s v="En ejecucion"/>
    <n v="1"/>
    <n v="4150"/>
    <n v="4164"/>
    <n v="100.34"/>
    <n v="5000"/>
    <n v="521"/>
    <n v="10.42"/>
    <n v="6000"/>
    <n v="0"/>
    <n v="0"/>
    <n v="7000"/>
    <n v="0"/>
    <n v="0"/>
    <n v="7634"/>
    <n v="0"/>
    <n v="0"/>
    <s v="N/A"/>
    <s v="N/A"/>
    <s v="N/A"/>
    <n v="4924862735"/>
    <n v="4694736735"/>
    <n v="95.33"/>
    <n v="4860483022"/>
    <n v="1405449660"/>
    <n v="28.92"/>
    <n v="9160519583"/>
    <n v="0"/>
    <n v="0"/>
    <n v="9160519583"/>
    <n v="0"/>
    <n v="0"/>
    <n v="9160519583"/>
    <n v="0"/>
    <n v="0"/>
    <n v="37266904506"/>
    <n v="6100186395"/>
    <n v="16.37"/>
    <m/>
    <n v="4924.8627349999997"/>
    <n v="4694.7367350000004"/>
    <n v="4860.4830220000003"/>
    <n v="1405.44966"/>
    <n v="9160.5195829999993"/>
    <n v="0"/>
    <n v="9160.5195829999993"/>
    <n v="0"/>
    <n v="9160.5195829999993"/>
    <n v="0"/>
    <n v="37266.904505999999"/>
    <n v="6100.186395000000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8"/>
    <s v="Realizar 1500 Actividades De Educación Informal Al Sector Artístico Y Cultural"/>
    <n v="3"/>
    <s v="Creciente"/>
    <n v="1"/>
    <s v="En ejecucion"/>
    <n v="1"/>
    <n v="1300"/>
    <n v="975"/>
    <n v="75"/>
    <n v="1450"/>
    <n v="773"/>
    <n v="53.31"/>
    <n v="1470"/>
    <n v="0"/>
    <n v="0"/>
    <n v="1490"/>
    <n v="0"/>
    <n v="0"/>
    <n v="1500"/>
    <n v="0"/>
    <n v="0"/>
    <s v="N/A"/>
    <s v="N/A"/>
    <s v="N/A"/>
    <n v="186300000"/>
    <n v="186300000"/>
    <n v="100"/>
    <n v="1088756000"/>
    <n v="470493600"/>
    <n v="43.21"/>
    <n v="1308645654"/>
    <n v="0"/>
    <n v="0"/>
    <n v="1308645654"/>
    <n v="0"/>
    <n v="0"/>
    <n v="1308645654"/>
    <n v="0"/>
    <n v="0"/>
    <n v="5200992962"/>
    <n v="656793600"/>
    <n v="12.63"/>
    <m/>
    <n v="186.3"/>
    <n v="186.3"/>
    <n v="1088.7560000000001"/>
    <n v="470.49360000000001"/>
    <n v="1308.6456539999999"/>
    <n v="0"/>
    <n v="1308.6456539999999"/>
    <n v="0"/>
    <n v="1308.6456539999999"/>
    <n v="0"/>
    <n v="5200.9929620000003"/>
    <n v="656.79359999999997"/>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20"/>
    <n v="9"/>
    <s v="Desarrollar 850 Servicios De Asistencia Técnica En Gestión Artística Y Cultural."/>
    <n v="3"/>
    <s v="Creciente"/>
    <n v="1"/>
    <s v="En ejecucion"/>
    <n v="1"/>
    <n v="440"/>
    <n v="483"/>
    <n v="109.77"/>
    <n v="650"/>
    <n v="250"/>
    <n v="38.46"/>
    <n v="700"/>
    <n v="0"/>
    <n v="0"/>
    <n v="800"/>
    <n v="0"/>
    <n v="0"/>
    <n v="850"/>
    <n v="0"/>
    <n v="0"/>
    <s v="N/A"/>
    <s v="N/A"/>
    <s v="N/A"/>
    <n v="5244538220"/>
    <n v="4985211309"/>
    <n v="95.06"/>
    <n v="10200823953"/>
    <n v="7429845871"/>
    <n v="72.84"/>
    <n v="10131939185"/>
    <n v="0"/>
    <n v="0"/>
    <n v="11466695632"/>
    <n v="0"/>
    <n v="0"/>
    <n v="5775470120"/>
    <n v="0"/>
    <n v="0"/>
    <n v="42819467110"/>
    <n v="12415057180"/>
    <n v="28.99"/>
    <m/>
    <n v="5244.5382200000004"/>
    <n v="4985.2113090000003"/>
    <n v="10200.823952999999"/>
    <n v="7429.8458710000004"/>
    <n v="10131.939184999999"/>
    <n v="0"/>
    <n v="11466.695632000001"/>
    <n v="0"/>
    <n v="5775.47012"/>
    <n v="0"/>
    <n v="42819.467109999998"/>
    <n v="12415.0571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0"/>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533"/>
    <n v="390"/>
    <n v="73.17"/>
    <n v="437"/>
    <n v="0"/>
    <n v="0"/>
    <n v="437"/>
    <n v="0"/>
    <n v="0"/>
    <n v="437"/>
    <n v="0"/>
    <n v="0"/>
    <n v="3375"/>
    <n v="2320"/>
    <n v="68.739999999999995"/>
    <n v="13294790792"/>
    <n v="11174619461"/>
    <n v="84.05"/>
    <n v="9279110811"/>
    <n v="4555287280"/>
    <n v="49.09"/>
    <n v="3926967384"/>
    <n v="0"/>
    <n v="0"/>
    <n v="4042716405"/>
    <n v="0"/>
    <n v="0"/>
    <n v="4069797898"/>
    <n v="0"/>
    <n v="0"/>
    <n v="34613383290"/>
    <n v="15729906741"/>
    <n v="45.44"/>
    <m/>
    <n v="13294.790792"/>
    <n v="11174.619461"/>
    <n v="9279.1108110000005"/>
    <n v="4555.2872799999996"/>
    <n v="3926.967384"/>
    <n v="0"/>
    <n v="4042.7164050000001"/>
    <n v="0"/>
    <n v="4069.7978979999998"/>
    <n v="0"/>
    <n v="34613.383289999998"/>
    <n v="15729.906740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0"/>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43"/>
    <n v="37"/>
    <n v="86.05"/>
    <n v="33"/>
    <n v="0"/>
    <n v="0"/>
    <n v="30"/>
    <n v="0"/>
    <n v="0"/>
    <n v="20"/>
    <n v="0"/>
    <n v="0"/>
    <n v="150"/>
    <n v="61"/>
    <n v="40.67"/>
    <n v="1772269346"/>
    <n v="1772269346"/>
    <n v="100"/>
    <n v="4002130000"/>
    <n v="3012826574"/>
    <n v="75.28"/>
    <n v="4094448069"/>
    <n v="0"/>
    <n v="0"/>
    <n v="4217281511"/>
    <n v="0"/>
    <n v="0"/>
    <n v="4343799956"/>
    <n v="0"/>
    <n v="0"/>
    <n v="18429928882"/>
    <n v="4785095920"/>
    <n v="25.96"/>
    <m/>
    <n v="1772.269346"/>
    <n v="1772.269346"/>
    <n v="4002.13"/>
    <n v="3012.8265740000002"/>
    <n v="4094.448069"/>
    <n v="0"/>
    <n v="4217.2815110000001"/>
    <n v="0"/>
    <n v="4343.7999559999998"/>
    <n v="0"/>
    <n v="18429.928882"/>
    <n v="4785.095919999999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0"/>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0.06"/>
    <n v="30"/>
    <n v="0.2"/>
    <n v="0"/>
    <n v="0"/>
    <n v="0.2"/>
    <n v="0"/>
    <n v="0"/>
    <n v="0.2"/>
    <n v="0"/>
    <n v="0"/>
    <n v="1"/>
    <n v="0.26"/>
    <n v="26"/>
    <n v="1328567821"/>
    <n v="1137174737"/>
    <n v="85.59"/>
    <n v="1322671210"/>
    <n v="996171051"/>
    <n v="75.319999999999993"/>
    <n v="1490599114"/>
    <n v="0"/>
    <n v="0"/>
    <n v="1535317087"/>
    <n v="0"/>
    <n v="0"/>
    <n v="1675576600"/>
    <n v="0"/>
    <n v="0"/>
    <n v="7352731832"/>
    <n v="2133345788"/>
    <n v="29.01"/>
    <m/>
    <n v="1328.5678210000001"/>
    <n v="1137.1747370000001"/>
    <n v="1322.67121"/>
    <n v="996.17105100000003"/>
    <n v="1490.5991140000001"/>
    <n v="0"/>
    <n v="1535.3170869999999"/>
    <n v="0"/>
    <n v="1675.5766000000001"/>
    <n v="0"/>
    <n v="7352.7318319999995"/>
    <n v="2133.345788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0"/>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5"/>
    <n v="50"/>
    <n v="1"/>
    <n v="0"/>
    <n v="0"/>
    <n v="1"/>
    <n v="0"/>
    <n v="0"/>
    <n v="1"/>
    <n v="0"/>
    <n v="0"/>
    <s v="N/A"/>
    <s v="N/A"/>
    <s v="N/A"/>
    <n v="2044639942"/>
    <n v="2044639938"/>
    <n v="100"/>
    <n v="1706335000"/>
    <n v="26335000"/>
    <n v="1.54"/>
    <n v="1944391491"/>
    <n v="0"/>
    <n v="0"/>
    <n v="1983279321"/>
    <n v="0"/>
    <n v="0"/>
    <n v="2022944907"/>
    <n v="0"/>
    <n v="0"/>
    <n v="9701590661"/>
    <n v="2070974938"/>
    <n v="21.35"/>
    <m/>
    <n v="2044.639942"/>
    <n v="2044.639938"/>
    <n v="1706.335"/>
    <n v="26.335000000000001"/>
    <n v="1944.3914910000001"/>
    <n v="0"/>
    <n v="1983.279321"/>
    <n v="0"/>
    <n v="2022.9449070000001"/>
    <n v="0"/>
    <n v="9701.5906610000002"/>
    <n v="2070.974937999999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20"/>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1"/>
    <n v="1"/>
    <n v="100"/>
    <n v="0"/>
    <n v="0"/>
    <n v="100"/>
    <n v="0"/>
    <n v="0"/>
    <n v="100"/>
    <n v="0"/>
    <n v="0"/>
    <s v="N/A"/>
    <s v="N/A"/>
    <s v="N/A"/>
    <n v="919083374"/>
    <n v="915083273"/>
    <n v="99.56"/>
    <n v="358098136"/>
    <n v="0"/>
    <n v="0"/>
    <n v="317984557"/>
    <n v="0"/>
    <n v="0"/>
    <n v="105994854"/>
    <n v="0"/>
    <n v="0"/>
    <n v="105994852"/>
    <n v="0"/>
    <n v="0"/>
    <n v="1807155773"/>
    <n v="915083273"/>
    <n v="50.64"/>
    <m/>
    <n v="919.08337400000005"/>
    <n v="915.08327299999996"/>
    <n v="358.09813600000001"/>
    <n v="0"/>
    <n v="317.984557"/>
    <n v="0"/>
    <n v="105.994854"/>
    <n v="0"/>
    <n v="105.99485199999999"/>
    <n v="0"/>
    <n v="1807.1557730000002"/>
    <n v="915.08327299999996"/>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0"/>
    <n v="1"/>
    <s v="Elaborar 100 Porciento  De Los Diagnósticos De Los Equipamientos A Intervenir"/>
    <n v="1"/>
    <s v="Suma"/>
    <n v="1"/>
    <s v="En ejecucion"/>
    <n v="1"/>
    <n v="0"/>
    <n v="0"/>
    <n v="0"/>
    <n v="25"/>
    <n v="4"/>
    <n v="16"/>
    <n v="25"/>
    <n v="0"/>
    <n v="0"/>
    <n v="25"/>
    <n v="0"/>
    <n v="0"/>
    <n v="25"/>
    <n v="0"/>
    <n v="0"/>
    <n v="100"/>
    <n v="4"/>
    <n v="4"/>
    <n v="0"/>
    <n v="0"/>
    <n v="0"/>
    <n v="100000000"/>
    <n v="0"/>
    <n v="0"/>
    <n v="68365097"/>
    <n v="0"/>
    <n v="0"/>
    <n v="10000000"/>
    <n v="0"/>
    <n v="0"/>
    <n v="10000000"/>
    <n v="0"/>
    <n v="0"/>
    <n v="188365097"/>
    <n v="0"/>
    <n v="0"/>
    <m/>
    <n v="0"/>
    <n v="0"/>
    <n v="100"/>
    <n v="0"/>
    <n v="68.365097000000006"/>
    <n v="0"/>
    <n v="10"/>
    <n v="0"/>
    <n v="10"/>
    <n v="0"/>
    <n v="188.36509699999999"/>
    <n v="0"/>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0"/>
    <n v="2"/>
    <s v="Realizar 100 Porciento De La Obra Civil De Reforzamiento Y Ampliación De Los Equipamientos Culturales"/>
    <n v="1"/>
    <s v="Suma"/>
    <n v="1"/>
    <s v="En ejecucion"/>
    <n v="1"/>
    <n v="0.02"/>
    <n v="0.02"/>
    <n v="100"/>
    <n v="22.98"/>
    <n v="8"/>
    <n v="34.81"/>
    <n v="77"/>
    <n v="0"/>
    <n v="0"/>
    <n v="0"/>
    <n v="0"/>
    <n v="0"/>
    <n v="0"/>
    <n v="0"/>
    <n v="0"/>
    <n v="100"/>
    <n v="8.02"/>
    <n v="8.02"/>
    <n v="783858"/>
    <n v="783858"/>
    <n v="100"/>
    <n v="16148353000"/>
    <n v="917057579"/>
    <n v="5.68"/>
    <n v="3848487527"/>
    <n v="0"/>
    <n v="0"/>
    <n v="0"/>
    <n v="0"/>
    <n v="0"/>
    <n v="0"/>
    <n v="0"/>
    <n v="0"/>
    <n v="19997624385"/>
    <n v="917841437"/>
    <n v="4.59"/>
    <m/>
    <n v="0.78385800000000005"/>
    <n v="0.78385800000000005"/>
    <n v="16148.352999999999"/>
    <n v="917.05757900000003"/>
    <n v="3848.4875270000002"/>
    <n v="0"/>
    <n v="0"/>
    <n v="0"/>
    <n v="0"/>
    <n v="0"/>
    <n v="19997.624384999999"/>
    <n v="917.84143700000004"/>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0"/>
    <n v="3"/>
    <s v="Desarrollar 100 Porciento De La Interventoría A Los Contratos De Obra De Los Equipamientos Culturales"/>
    <n v="1"/>
    <s v="Suma"/>
    <n v="1"/>
    <s v="En ejecucion"/>
    <n v="1"/>
    <n v="4.0599999999999996"/>
    <n v="4.0599999999999996"/>
    <n v="100"/>
    <n v="17.940000000000001"/>
    <n v="7"/>
    <n v="39.020000000000003"/>
    <n v="70"/>
    <n v="0"/>
    <n v="0"/>
    <n v="8"/>
    <n v="0"/>
    <n v="0"/>
    <n v="0"/>
    <n v="0"/>
    <n v="0"/>
    <n v="100"/>
    <n v="11.06"/>
    <n v="11.06"/>
    <n v="127485000"/>
    <n v="127457880"/>
    <n v="99.98"/>
    <n v="1639647000"/>
    <n v="0"/>
    <n v="0"/>
    <n v="522035881"/>
    <n v="0"/>
    <n v="0"/>
    <n v="1067946819"/>
    <n v="0"/>
    <n v="0"/>
    <n v="0"/>
    <n v="0"/>
    <n v="0"/>
    <n v="3357114700"/>
    <n v="127457880"/>
    <n v="3.8"/>
    <s v="VIGENCIA (a 30/06/2021): ."/>
    <n v="127.485"/>
    <n v="127.45788"/>
    <n v="1639.6469999999999"/>
    <n v="0"/>
    <n v="522.03588100000002"/>
    <n v="0"/>
    <n v="1067.946819"/>
    <n v="0"/>
    <n v="0"/>
    <n v="0"/>
    <n v="3357.1147000000001"/>
    <n v="127.4578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0"/>
    <n v="4"/>
    <s v="Realizar 100 Porciento De La Dotación De Suministros Y Servicio Para La  Actualización Y Mantenimiento Especializado De Los Equipamientos Culturales."/>
    <n v="1"/>
    <s v="Suma"/>
    <n v="1"/>
    <s v="En ejecucion"/>
    <n v="1"/>
    <n v="14.48"/>
    <n v="14.48"/>
    <n v="100"/>
    <n v="5"/>
    <n v="5"/>
    <n v="100"/>
    <n v="30"/>
    <n v="0"/>
    <n v="0"/>
    <n v="50.52"/>
    <n v="0"/>
    <n v="0"/>
    <n v="0"/>
    <n v="0"/>
    <n v="0"/>
    <n v="100"/>
    <n v="19.48"/>
    <n v="19.48"/>
    <n v="1968773997"/>
    <n v="228124120"/>
    <n v="11.59"/>
    <n v="3200000000"/>
    <n v="1700000000"/>
    <n v="53.13"/>
    <n v="609599022"/>
    <n v="0"/>
    <n v="0"/>
    <n v="100000000"/>
    <n v="0"/>
    <n v="0"/>
    <n v="0"/>
    <n v="0"/>
    <n v="0"/>
    <n v="5878373019"/>
    <n v="1928124120"/>
    <n v="32.799999999999997"/>
    <m/>
    <n v="1968.773997"/>
    <n v="228.12412"/>
    <n v="3200"/>
    <n v="1700"/>
    <n v="609.59902199999999"/>
    <n v="0"/>
    <n v="100"/>
    <n v="0"/>
    <n v="0"/>
    <n v="0"/>
    <n v="5878.3730190000006"/>
    <n v="1928.1241199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20"/>
    <n v="5"/>
    <s v="Realizar 100 Porciento  De Los Mantenimientos Preventivos Y Correctivos En Las Sedes Y Equipamientos Culturales A Cargo De La Entidad."/>
    <n v="2"/>
    <s v="Constante"/>
    <n v="1"/>
    <s v="En ejecucion"/>
    <n v="1"/>
    <n v="100"/>
    <n v="100"/>
    <n v="100"/>
    <n v="100"/>
    <n v="10"/>
    <n v="10"/>
    <n v="100"/>
    <n v="0"/>
    <n v="0"/>
    <n v="100"/>
    <n v="0"/>
    <n v="0"/>
    <n v="100"/>
    <n v="0"/>
    <n v="0"/>
    <s v="N/A"/>
    <s v="N/A"/>
    <s v="N/A"/>
    <n v="1044457145"/>
    <n v="1008139179"/>
    <n v="96.52"/>
    <n v="1900000000"/>
    <n v="1099317794"/>
    <n v="57.86"/>
    <n v="1675851629"/>
    <n v="0"/>
    <n v="0"/>
    <n v="1784119407"/>
    <n v="0"/>
    <n v="0"/>
    <n v="1745339289"/>
    <n v="0"/>
    <n v="0"/>
    <n v="8149767470"/>
    <n v="2107456973"/>
    <n v="25.86"/>
    <m/>
    <n v="1044.4571450000001"/>
    <n v="1008.139179"/>
    <n v="1900"/>
    <n v="1099.317794"/>
    <n v="1675.851629"/>
    <n v="0"/>
    <n v="1784.1194069999999"/>
    <n v="0"/>
    <n v="1745.339289"/>
    <n v="0"/>
    <n v="8149.7674700000007"/>
    <n v="2107.456973000000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1"/>
    <s v="Realizar 200 Acciones Y Alianzas  Para Apropiación De Los Equipamientos Culturales Con Artistas Locales, Líderes Territoriales Y Medios Comunitarios"/>
    <n v="3"/>
    <s v="Creciente"/>
    <n v="1"/>
    <s v="En ejecucion"/>
    <n v="1"/>
    <n v="75"/>
    <n v="85"/>
    <n v="113.33"/>
    <n v="120"/>
    <n v="28"/>
    <n v="23.33"/>
    <n v="150"/>
    <n v="0"/>
    <n v="0"/>
    <n v="180"/>
    <n v="0"/>
    <n v="0"/>
    <n v="200"/>
    <n v="0"/>
    <n v="0"/>
    <s v="N/A"/>
    <s v="N/A"/>
    <s v="N/A"/>
    <n v="200000000"/>
    <n v="200000000"/>
    <n v="100"/>
    <n v="100000000"/>
    <n v="15719000"/>
    <n v="15.72"/>
    <n v="650000000"/>
    <n v="0"/>
    <n v="0"/>
    <n v="650000000"/>
    <n v="0"/>
    <n v="0"/>
    <n v="950000000"/>
    <n v="0"/>
    <n v="0"/>
    <n v="2550000000"/>
    <n v="215719000"/>
    <n v="8.4600000000000009"/>
    <m/>
    <n v="200"/>
    <n v="200"/>
    <n v="100"/>
    <n v="15.718999999999999"/>
    <n v="650"/>
    <n v="0"/>
    <n v="650"/>
    <n v="0"/>
    <n v="950"/>
    <n v="0"/>
    <n v="2550"/>
    <n v="215.71899999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2"/>
    <s v="Realizar 225 Recorridos , Formación De Públicos Y Actividades Para Acercarse A Los Entornos Y Conectarse Con La Relevancia De Los Equipamientos."/>
    <n v="3"/>
    <s v="Creciente"/>
    <n v="1"/>
    <s v="En ejecucion"/>
    <n v="1"/>
    <n v="100"/>
    <n v="90"/>
    <n v="90"/>
    <n v="180"/>
    <n v="49"/>
    <n v="27.22"/>
    <n v="210"/>
    <n v="0"/>
    <n v="0"/>
    <n v="220"/>
    <n v="0"/>
    <n v="0"/>
    <n v="225"/>
    <n v="0"/>
    <n v="0"/>
    <s v="N/A"/>
    <s v="N/A"/>
    <s v="N/A"/>
    <n v="250000000"/>
    <n v="250000000"/>
    <n v="100"/>
    <n v="100000000"/>
    <n v="0"/>
    <n v="0"/>
    <n v="650000000"/>
    <n v="0"/>
    <n v="0"/>
    <n v="650000000"/>
    <n v="0"/>
    <n v="0"/>
    <n v="950000000"/>
    <n v="0"/>
    <n v="0"/>
    <n v="2600000000"/>
    <n v="250000000"/>
    <n v="9.6199999999999992"/>
    <m/>
    <n v="250"/>
    <n v="250"/>
    <n v="100"/>
    <n v="0"/>
    <n v="650"/>
    <n v="0"/>
    <n v="650"/>
    <n v="0"/>
    <n v="950"/>
    <n v="0"/>
    <n v="2600"/>
    <n v="250"/>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3"/>
    <s v="Realizar 3310 Actividades  De Programación Artística Y De Cultura Científica En Franjas Permanentes, Circuitos Y Temporadas."/>
    <n v="3"/>
    <s v="Creciente"/>
    <n v="1"/>
    <s v="En ejecucion"/>
    <n v="1"/>
    <n v="695"/>
    <n v="735"/>
    <n v="105.76"/>
    <n v="1500"/>
    <n v="683"/>
    <n v="45.53"/>
    <n v="2400"/>
    <n v="0"/>
    <n v="0"/>
    <n v="3000"/>
    <n v="0"/>
    <n v="0"/>
    <n v="3310"/>
    <n v="0"/>
    <n v="0"/>
    <s v="N/A"/>
    <s v="N/A"/>
    <s v="N/A"/>
    <n v="11684143532"/>
    <n v="8428285510"/>
    <n v="72.13"/>
    <n v="8634339249"/>
    <n v="1077290139"/>
    <n v="12.48"/>
    <n v="4892022570"/>
    <n v="0"/>
    <n v="0"/>
    <n v="4942022570"/>
    <n v="0"/>
    <n v="0"/>
    <n v="8814449235"/>
    <n v="0"/>
    <n v="0"/>
    <n v="38966977156"/>
    <n v="9505575649"/>
    <n v="24.39"/>
    <m/>
    <n v="11684.143532"/>
    <n v="8428.2855099999997"/>
    <n v="8634.3392490000006"/>
    <n v="1077.290139"/>
    <n v="4892.0225700000001"/>
    <n v="0"/>
    <n v="4942.0225700000001"/>
    <n v="0"/>
    <n v="8814.449235"/>
    <n v="0"/>
    <n v="38966.977156000001"/>
    <n v="9505.575649000000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45"/>
    <n v="30"/>
    <n v="155"/>
    <n v="0"/>
    <n v="0"/>
    <n v="160"/>
    <n v="0"/>
    <n v="0"/>
    <n v="165"/>
    <n v="0"/>
    <n v="0"/>
    <s v="N/A"/>
    <s v="N/A"/>
    <s v="N/A"/>
    <n v="200000000"/>
    <n v="200000000"/>
    <n v="100"/>
    <n v="150000000"/>
    <n v="25000000"/>
    <n v="16.670000000000002"/>
    <n v="372614892"/>
    <n v="0"/>
    <n v="0"/>
    <n v="372614892"/>
    <n v="0"/>
    <n v="0"/>
    <n v="1172614892"/>
    <n v="0"/>
    <n v="0"/>
    <n v="2267844676"/>
    <n v="225000000"/>
    <n v="9.92"/>
    <m/>
    <n v="200"/>
    <n v="200"/>
    <n v="150"/>
    <n v="25"/>
    <n v="372.614892"/>
    <n v="0"/>
    <n v="372.614892"/>
    <n v="0"/>
    <n v="1172.6148920000001"/>
    <n v="0"/>
    <n v="2267.8446760000002"/>
    <n v="225"/>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5"/>
    <s v="Mejorar 9 Procesos  De Priorización Y Compra Y Mantenimientos Preventivos Y Correctivos A Las Dotaciones Especializadas De Los Equipamientos."/>
    <n v="2"/>
    <s v="Constante"/>
    <n v="1"/>
    <s v="En ejecucion"/>
    <n v="1"/>
    <n v="9"/>
    <n v="7"/>
    <n v="77.78"/>
    <n v="9"/>
    <n v="8"/>
    <n v="88.89"/>
    <n v="9"/>
    <n v="0"/>
    <n v="0"/>
    <n v="9"/>
    <n v="0"/>
    <n v="0"/>
    <n v="9"/>
    <n v="0"/>
    <n v="0"/>
    <s v="N/A"/>
    <s v="N/A"/>
    <s v="N/A"/>
    <n v="1200000000"/>
    <n v="1133619071"/>
    <n v="94.47"/>
    <n v="923399189"/>
    <n v="388642504"/>
    <n v="42.09"/>
    <n v="600000000"/>
    <n v="0"/>
    <n v="0"/>
    <n v="600000000"/>
    <n v="0"/>
    <n v="0"/>
    <n v="1100000000"/>
    <n v="0"/>
    <n v="0"/>
    <n v="4423399189"/>
    <n v="1522261575"/>
    <n v="34.409999999999997"/>
    <m/>
    <n v="1200"/>
    <n v="1133.6190710000001"/>
    <n v="923.39918899999998"/>
    <n v="388.64250399999997"/>
    <n v="600"/>
    <n v="0"/>
    <n v="600"/>
    <n v="0"/>
    <n v="1100"/>
    <n v="0"/>
    <n v="4423.3991889999998"/>
    <n v="1522.261575"/>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1"/>
    <n v="6"/>
    <s v="Realizar 9 Acciones  De Diseño E Implementación De Modelos De Gestión En Articulación Con Las Dependencias De Idartes Y Con Actores Claves Para La Consecución De Recursos."/>
    <n v="2"/>
    <s v="Constante"/>
    <n v="1"/>
    <s v="En ejecucion"/>
    <n v="1"/>
    <n v="9"/>
    <n v="7"/>
    <n v="77.78"/>
    <n v="9"/>
    <n v="8"/>
    <n v="88.89"/>
    <n v="9"/>
    <n v="0"/>
    <n v="0"/>
    <n v="9"/>
    <n v="0"/>
    <n v="0"/>
    <n v="9"/>
    <n v="0"/>
    <n v="0"/>
    <s v="N/A"/>
    <s v="N/A"/>
    <s v="N/A"/>
    <n v="2900000000"/>
    <n v="2179410200"/>
    <n v="75.150000000000006"/>
    <n v="5512480751"/>
    <n v="3231641399"/>
    <n v="58.62"/>
    <n v="3900000000"/>
    <n v="0"/>
    <n v="0"/>
    <n v="3993591218"/>
    <n v="0"/>
    <n v="0"/>
    <n v="3942158701"/>
    <n v="0"/>
    <n v="0"/>
    <n v="20248230670"/>
    <n v="5411051599"/>
    <n v="26.72"/>
    <m/>
    <n v="2900"/>
    <n v="2179.4101999999998"/>
    <n v="5512.4807510000001"/>
    <n v="3231.6413990000001"/>
    <n v="3900"/>
    <n v="0"/>
    <n v="3993.591218"/>
    <n v="0"/>
    <n v="3942.1587009999998"/>
    <n v="0"/>
    <n v="20248.230669999997"/>
    <n v="5411.0515990000004"/>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4"/>
    <n v="1"/>
    <s v="Alcanzar 320 Actividades Culturales Con Las Comunidades Para Establecer Diálogos Entorno A Idearios Comunes"/>
    <n v="1"/>
    <s v="Suma"/>
    <n v="1"/>
    <s v="En ejecucion"/>
    <n v="1"/>
    <n v="40"/>
    <n v="41"/>
    <n v="102.5"/>
    <n v="80"/>
    <n v="31"/>
    <n v="38.75"/>
    <n v="80"/>
    <n v="0"/>
    <n v="0"/>
    <n v="80"/>
    <n v="0"/>
    <n v="0"/>
    <n v="40"/>
    <n v="0"/>
    <n v="0"/>
    <n v="320"/>
    <n v="72"/>
    <n v="22.5"/>
    <n v="110250000"/>
    <n v="110250000"/>
    <n v="100"/>
    <n v="192780000"/>
    <n v="192780000"/>
    <n v="100"/>
    <n v="100017670"/>
    <n v="0"/>
    <n v="0"/>
    <n v="106479275"/>
    <n v="0"/>
    <n v="0"/>
    <n v="104164811"/>
    <n v="0"/>
    <n v="0"/>
    <n v="613691756"/>
    <n v="303030000"/>
    <n v="49.38"/>
    <m/>
    <n v="110.25"/>
    <n v="110.25"/>
    <n v="192.78"/>
    <n v="192.78"/>
    <n v="100.01767"/>
    <n v="0"/>
    <n v="106.479275"/>
    <n v="0"/>
    <n v="104.164811"/>
    <n v="0"/>
    <n v="613.69175599999994"/>
    <n v="303.02999999999997"/>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4"/>
    <n v="2"/>
    <s v="Realizar 24 Mesas Técnicas Intra-Institucionales Para La Articulación De La Oferta Territorial"/>
    <n v="1"/>
    <s v="Suma"/>
    <n v="1"/>
    <s v="En ejecucion"/>
    <n v="1"/>
    <n v="3"/>
    <n v="3"/>
    <n v="100"/>
    <n v="6"/>
    <n v="3"/>
    <n v="50"/>
    <n v="6"/>
    <n v="0"/>
    <n v="0"/>
    <n v="6"/>
    <n v="0"/>
    <n v="0"/>
    <n v="3"/>
    <n v="0"/>
    <n v="0"/>
    <n v="24"/>
    <n v="6"/>
    <n v="25"/>
    <n v="35750000"/>
    <n v="35750000"/>
    <n v="100"/>
    <n v="61710000"/>
    <n v="61710000"/>
    <n v="100"/>
    <n v="33339223"/>
    <n v="0"/>
    <n v="0"/>
    <n v="35493092"/>
    <n v="0"/>
    <n v="0"/>
    <n v="34721604"/>
    <n v="0"/>
    <n v="0"/>
    <n v="201013919"/>
    <n v="97460000"/>
    <n v="48.48"/>
    <m/>
    <n v="35.75"/>
    <n v="35.75"/>
    <n v="61.71"/>
    <n v="61.71"/>
    <n v="33.339222999999997"/>
    <n v="0"/>
    <n v="35.493091999999997"/>
    <n v="0"/>
    <n v="34.721603999999999"/>
    <n v="0"/>
    <n v="201.01391899999999"/>
    <n v="97.460000000000008"/>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4"/>
    <n v="3"/>
    <s v="Desarrollar 1 Estrategia Intercultural Para Fortalecer Los Diálogos Con La Ciudadanía En Sus Múltiples Diversidades Poblacionales Y Territoriales."/>
    <n v="1"/>
    <s v="Suma"/>
    <n v="1"/>
    <s v="En ejecucion"/>
    <n v="1"/>
    <n v="0.08"/>
    <n v="0.09"/>
    <n v="112.5"/>
    <n v="0.2"/>
    <n v="0.04"/>
    <n v="20"/>
    <n v="0.3"/>
    <n v="0"/>
    <n v="0"/>
    <n v="0.3"/>
    <n v="0"/>
    <n v="0"/>
    <n v="0.12"/>
    <n v="0"/>
    <n v="0"/>
    <n v="1"/>
    <n v="0.13"/>
    <n v="13"/>
    <n v="652300000"/>
    <n v="651683333"/>
    <n v="99.9"/>
    <n v="1137456000"/>
    <n v="581834987"/>
    <n v="51.15"/>
    <n v="400070681"/>
    <n v="0"/>
    <n v="0"/>
    <n v="425917100"/>
    <n v="0"/>
    <n v="0"/>
    <n v="416659247"/>
    <n v="0"/>
    <n v="0"/>
    <n v="3032403028"/>
    <n v="1233518320"/>
    <n v="40.68"/>
    <m/>
    <n v="652.29999999999995"/>
    <n v="651.68333299999995"/>
    <n v="1137.4559999999999"/>
    <n v="581.83498699999996"/>
    <n v="400.07068099999998"/>
    <n v="0"/>
    <n v="425.9171"/>
    <n v="0"/>
    <n v="416.65924699999999"/>
    <n v="0"/>
    <n v="3032.4030280000002"/>
    <n v="1233.518319999999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4"/>
    <n v="4"/>
    <s v="Generar 4 Repositorios De Experiencias E Información De Público"/>
    <n v="1"/>
    <s v="Suma"/>
    <n v="1"/>
    <s v="En ejecucion"/>
    <n v="1"/>
    <n v="0.2"/>
    <n v="0.2"/>
    <n v="100"/>
    <n v="0.8"/>
    <n v="0.3"/>
    <n v="37.5"/>
    <n v="1"/>
    <n v="0"/>
    <n v="0"/>
    <n v="1"/>
    <n v="0"/>
    <n v="0"/>
    <n v="1"/>
    <n v="0"/>
    <n v="0"/>
    <n v="4"/>
    <n v="0.5"/>
    <n v="12.5"/>
    <n v="19200000"/>
    <n v="19200000"/>
    <n v="100"/>
    <n v="88514000"/>
    <n v="69309000"/>
    <n v="78.31"/>
    <n v="66678447"/>
    <n v="0"/>
    <n v="0"/>
    <n v="70986183"/>
    <n v="0"/>
    <n v="0"/>
    <n v="69443208"/>
    <n v="0"/>
    <n v="0"/>
    <n v="314821838"/>
    <n v="88509000"/>
    <n v="28.11"/>
    <m/>
    <n v="19.2"/>
    <n v="19.2"/>
    <n v="88.513999999999996"/>
    <n v="69.308999999999997"/>
    <n v="66.678447000000006"/>
    <n v="0"/>
    <n v="70.986182999999997"/>
    <n v="0"/>
    <n v="69.443207999999998"/>
    <n v="0"/>
    <n v="314.82183799999996"/>
    <n v="88.509"/>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4"/>
    <n v="5"/>
    <s v="Realizar 1 Sistema Integrado De Información Y Acciones De La Red De Equipamientos."/>
    <n v="2"/>
    <s v="Constante"/>
    <n v="1"/>
    <s v="En ejecucion"/>
    <n v="1"/>
    <n v="1"/>
    <n v="1"/>
    <n v="100"/>
    <n v="1"/>
    <n v="1"/>
    <n v="100"/>
    <n v="1"/>
    <n v="0"/>
    <n v="0"/>
    <n v="1"/>
    <n v="0"/>
    <n v="0"/>
    <n v="1"/>
    <n v="0"/>
    <n v="0"/>
    <s v="N/A"/>
    <s v="N/A"/>
    <s v="N/A"/>
    <n v="32500000"/>
    <n v="32500000"/>
    <n v="100"/>
    <n v="119540000"/>
    <n v="92000000"/>
    <n v="76.959999999999994"/>
    <n v="66678447"/>
    <n v="0"/>
    <n v="0"/>
    <n v="70986183"/>
    <n v="0"/>
    <n v="0"/>
    <n v="69443208"/>
    <n v="0"/>
    <n v="0"/>
    <n v="359147838"/>
    <n v="124500000"/>
    <n v="34.67"/>
    <m/>
    <n v="32.5"/>
    <n v="32.5"/>
    <n v="119.54"/>
    <n v="92"/>
    <n v="66.678447000000006"/>
    <n v="0"/>
    <n v="70.986182999999997"/>
    <n v="0"/>
    <n v="69.443207999999998"/>
    <n v="0"/>
    <n v="359.14783799999998"/>
    <n v="124.5"/>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3"/>
    <n v="1"/>
    <s v="Desarrollar 16 Acciones De Formación Para El Fortalecimiento De Capacidades Y Competencias Para El Cierre De Brechas Y La Innovación Social."/>
    <n v="1"/>
    <s v="Suma"/>
    <n v="1"/>
    <s v="En ejecucion"/>
    <n v="1"/>
    <n v="2"/>
    <n v="3"/>
    <n v="150"/>
    <n v="6"/>
    <n v="3"/>
    <n v="50"/>
    <n v="4"/>
    <n v="0"/>
    <n v="0"/>
    <n v="3"/>
    <n v="0"/>
    <n v="0"/>
    <n v="1"/>
    <n v="0"/>
    <n v="0"/>
    <n v="16"/>
    <n v="6"/>
    <n v="37.5"/>
    <n v="141460000"/>
    <n v="131500000"/>
    <n v="92.96"/>
    <n v="200000000"/>
    <n v="100000000"/>
    <n v="50"/>
    <n v="118243112"/>
    <n v="0"/>
    <n v="0"/>
    <n v="125882165"/>
    <n v="0"/>
    <n v="0"/>
    <n v="123145955"/>
    <n v="0"/>
    <n v="0"/>
    <n v="708731232"/>
    <n v="231500000"/>
    <n v="32.659999999999997"/>
    <m/>
    <n v="141.46"/>
    <n v="131.5"/>
    <n v="200"/>
    <n v="100"/>
    <n v="118.243112"/>
    <n v="0"/>
    <n v="125.882165"/>
    <n v="0"/>
    <n v="123.145955"/>
    <n v="0"/>
    <n v="708.73123199999998"/>
    <n v="231.5"/>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3"/>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6"/>
    <n v="2.5"/>
    <n v="41.67"/>
    <n v="4"/>
    <n v="0"/>
    <n v="0"/>
    <n v="3"/>
    <n v="0"/>
    <n v="0"/>
    <n v="1"/>
    <n v="0"/>
    <n v="0"/>
    <n v="16"/>
    <n v="5.5"/>
    <n v="34.380000000000003"/>
    <n v="247555000"/>
    <n v="247555000"/>
    <n v="100"/>
    <n v="365000000"/>
    <n v="40000000"/>
    <n v="10.96"/>
    <n v="206925446"/>
    <n v="0"/>
    <n v="0"/>
    <n v="220293789"/>
    <n v="0"/>
    <n v="0"/>
    <n v="215505422"/>
    <n v="0"/>
    <n v="0"/>
    <n v="1255279657"/>
    <n v="287555000"/>
    <n v="22.91"/>
    <m/>
    <n v="247.55500000000001"/>
    <n v="247.55500000000001"/>
    <n v="365"/>
    <n v="40"/>
    <n v="206.92544599999999"/>
    <n v="0"/>
    <n v="220.293789"/>
    <n v="0"/>
    <n v="215.50542200000001"/>
    <n v="0"/>
    <n v="1255.279657"/>
    <n v="287.55500000000001"/>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3"/>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5"/>
    <n v="1"/>
    <n v="20"/>
    <n v="4"/>
    <n v="0"/>
    <n v="0"/>
    <n v="4"/>
    <n v="0"/>
    <n v="0"/>
    <n v="1"/>
    <n v="0"/>
    <n v="0"/>
    <n v="16"/>
    <n v="4"/>
    <n v="25"/>
    <n v="247555000"/>
    <n v="246071810"/>
    <n v="99.4"/>
    <n v="306000000"/>
    <n v="46000000"/>
    <n v="15.03"/>
    <n v="206925446"/>
    <n v="0"/>
    <n v="0"/>
    <n v="220293789"/>
    <n v="0"/>
    <n v="0"/>
    <n v="215505421"/>
    <n v="0"/>
    <n v="0"/>
    <n v="1196279656"/>
    <n v="292071810"/>
    <n v="24.42"/>
    <m/>
    <n v="247.55500000000001"/>
    <n v="246.07181"/>
    <n v="306"/>
    <n v="46"/>
    <n v="206.92544599999999"/>
    <n v="0"/>
    <n v="220.293789"/>
    <n v="0"/>
    <n v="215.50542100000001"/>
    <n v="0"/>
    <n v="1196.2796560000002"/>
    <n v="292.07181000000003"/>
  </r>
  <r>
    <n v="16"/>
    <s v="Un Nuevo Contrato Social y Ambiental para la Bogotá del Siglo XXI"/>
    <x v="0"/>
    <n v="2021"/>
    <s v="30/06/2021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3"/>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2"/>
    <n v="0.5"/>
    <n v="25"/>
    <n v="1"/>
    <n v="0"/>
    <n v="0"/>
    <n v="0.49"/>
    <n v="0"/>
    <n v="0"/>
    <n v="0.01"/>
    <n v="0"/>
    <n v="0"/>
    <n v="4"/>
    <n v="1"/>
    <n v="25"/>
    <n v="70730000"/>
    <n v="70730000"/>
    <n v="100"/>
    <n v="89000000"/>
    <n v="0"/>
    <n v="0"/>
    <n v="59121556"/>
    <n v="0"/>
    <n v="0"/>
    <n v="62941082"/>
    <n v="0"/>
    <n v="0"/>
    <n v="61572978"/>
    <n v="0"/>
    <n v="0"/>
    <n v="343365616"/>
    <n v="70730000"/>
    <n v="20.6"/>
    <m/>
    <n v="70.73"/>
    <n v="70.73"/>
    <n v="89"/>
    <n v="0"/>
    <n v="59.121555999999998"/>
    <n v="0"/>
    <n v="62.941082000000002"/>
    <n v="0"/>
    <n v="61.572977999999999"/>
    <n v="0"/>
    <n v="343.36561599999999"/>
    <n v="70.73"/>
  </r>
  <r>
    <n v="16"/>
    <s v="Un Nuevo Contrato Social y Ambiental para la Bogotá del Siglo XXI"/>
    <x v="0"/>
    <n v="2021"/>
    <s v="30/06/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2"/>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0.7"/>
    <n v="70"/>
    <n v="1"/>
    <n v="0"/>
    <n v="0"/>
    <n v="1"/>
    <n v="0"/>
    <n v="0"/>
    <n v="1"/>
    <n v="0"/>
    <n v="0"/>
    <n v="5"/>
    <n v="1.7"/>
    <n v="34"/>
    <n v="177780000"/>
    <n v="177780000"/>
    <n v="100"/>
    <n v="136000000"/>
    <n v="136000000"/>
    <n v="100"/>
    <n v="120493935"/>
    <n v="0"/>
    <n v="0"/>
    <n v="133409537"/>
    <n v="0"/>
    <n v="0"/>
    <n v="105184485"/>
    <n v="0"/>
    <n v="0"/>
    <n v="672867957"/>
    <n v="313780000"/>
    <n v="46.63"/>
    <m/>
    <n v="177.78"/>
    <n v="177.78"/>
    <n v="136"/>
    <n v="136"/>
    <n v="120.49393499999999"/>
    <n v="0"/>
    <n v="133.409537"/>
    <n v="0"/>
    <n v="105.184485"/>
    <n v="0"/>
    <n v="672.86795699999993"/>
    <n v="313.77999999999997"/>
  </r>
  <r>
    <n v="16"/>
    <s v="Un Nuevo Contrato Social y Ambiental para la Bogotá del Siglo XXI"/>
    <x v="0"/>
    <n v="2021"/>
    <s v="30/06/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2"/>
    <n v="2"/>
    <s v="Promover 40 Apoyos A Iniciativas Artísticas Y Culturales Comunitarias  Y Diálogos De Saberes."/>
    <n v="1"/>
    <s v="Suma"/>
    <n v="1"/>
    <s v="En ejecucion"/>
    <n v="1"/>
    <n v="6"/>
    <n v="6"/>
    <n v="100"/>
    <n v="7"/>
    <n v="2.65"/>
    <n v="37.86"/>
    <n v="16"/>
    <n v="0"/>
    <n v="0"/>
    <n v="7"/>
    <n v="0"/>
    <n v="0"/>
    <n v="4"/>
    <n v="0"/>
    <n v="0"/>
    <n v="40"/>
    <n v="8.65"/>
    <n v="21.63"/>
    <n v="153030000"/>
    <n v="144445000"/>
    <n v="94.39"/>
    <n v="120000000"/>
    <n v="50000000"/>
    <n v="41.67"/>
    <n v="85317246"/>
    <n v="0"/>
    <n v="0"/>
    <n v="82678594"/>
    <n v="0"/>
    <n v="0"/>
    <n v="93871998"/>
    <n v="0"/>
    <n v="0"/>
    <n v="534897838"/>
    <n v="194445000"/>
    <n v="36.35"/>
    <m/>
    <n v="153.03"/>
    <n v="144.44499999999999"/>
    <n v="120"/>
    <n v="50"/>
    <n v="85.317245999999997"/>
    <n v="0"/>
    <n v="82.678594000000004"/>
    <n v="0"/>
    <n v="93.871998000000005"/>
    <n v="0"/>
    <n v="534.89783799999998"/>
    <n v="194.44499999999999"/>
  </r>
  <r>
    <n v="16"/>
    <s v="Un Nuevo Contrato Social y Ambiental para la Bogotá del Siglo XXI"/>
    <x v="0"/>
    <n v="2021"/>
    <s v="30/06/2021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2"/>
    <n v="3"/>
    <s v="Realizar 14 Actividades Las Cuales Incluyen Laboratorios De Creación Artística, Festival Arte Y Memorias Sin Fronteras Y Publicaciones."/>
    <n v="1"/>
    <s v="Suma"/>
    <n v="1"/>
    <s v="En ejecucion"/>
    <n v="1"/>
    <n v="2"/>
    <n v="2"/>
    <n v="100"/>
    <n v="3"/>
    <n v="2.29"/>
    <n v="76.33"/>
    <n v="5"/>
    <n v="0"/>
    <n v="0"/>
    <n v="3"/>
    <n v="0"/>
    <n v="0"/>
    <n v="1"/>
    <n v="0"/>
    <n v="0"/>
    <n v="14"/>
    <n v="4.29"/>
    <n v="30.64"/>
    <n v="166605000"/>
    <n v="147945000"/>
    <n v="88.8"/>
    <n v="144000000"/>
    <n v="94702000"/>
    <n v="65.760000000000005"/>
    <n v="70904373"/>
    <n v="0"/>
    <n v="0"/>
    <n v="78504529"/>
    <n v="0"/>
    <n v="0"/>
    <n v="89132830"/>
    <n v="0"/>
    <n v="0"/>
    <n v="549146732"/>
    <n v="242647000"/>
    <n v="44.19"/>
    <m/>
    <n v="166.60499999999999"/>
    <n v="147.94499999999999"/>
    <n v="144"/>
    <n v="94.701999999999998"/>
    <n v="70.904373000000007"/>
    <n v="0"/>
    <n v="78.504529000000005"/>
    <n v="0"/>
    <n v="89.132829999999998"/>
    <n v="0"/>
    <n v="549.14673200000004"/>
    <n v="242.64699999999999"/>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1"/>
    <s v="Alcanzar 2600000 Número Usuarios En Redes Sociales"/>
    <n v="3"/>
    <s v="Creciente"/>
    <n v="1"/>
    <s v="En ejecucion"/>
    <n v="1"/>
    <n v="1985000"/>
    <n v="2109365"/>
    <n v="106.27"/>
    <n v="2045000"/>
    <n v="2187890"/>
    <n v="106.99"/>
    <n v="2165000"/>
    <n v="0"/>
    <n v="0"/>
    <n v="2485000"/>
    <n v="0"/>
    <n v="0"/>
    <n v="2600000"/>
    <n v="0"/>
    <n v="0"/>
    <s v="N/A"/>
    <s v="N/A"/>
    <s v="N/A"/>
    <n v="240837670"/>
    <n v="210533640"/>
    <n v="87.41"/>
    <n v="353095904"/>
    <n v="337366680"/>
    <n v="95.55"/>
    <n v="110000000"/>
    <n v="0"/>
    <n v="0"/>
    <n v="120000000"/>
    <n v="0"/>
    <n v="0"/>
    <n v="100000000"/>
    <n v="0"/>
    <n v="0"/>
    <n v="923933574"/>
    <n v="547900320"/>
    <n v="59.3"/>
    <s v="VIGENCIA (a 30/06/2021): De acuerdo con la meta proyectada para la vigencia 2021 de 2.045.000 hasta la fecha llevamos un cumplimiento del 107% y en lo corrido del cuatrienio un cumplimiento es de 84% en alcanzar usurarios en las redes sociales de la entidad incluyendo Facebook, Instagram, Twitter y Youtube. Al mes de junio llevamos un total de 2.187.890 usuarios en todas las redes. Este número tiene un crecimiento continuo mes a mes como resultado de nuestros contenidos digitales y las diferentes estrategias realizadas en los formatos del ecosistema transmedia. Antecedentes El flujo de trabajo del área de comunicaciones durante el 2020 determinó la ruta de procesos estratégicos y de comunicación de los eventos virtuales de la entidad. De igual manera las unidades de gestión realizan las solicitudes a través de la Matriz de Solicitud de Comunicaciones, siendo este el punto de partida y de seguimiento de los procedimientos para la generación de piezas, campañas y demás productos que se comunican y difunden a la ciudadanía por las redes y portales web del Idartes. Para el quinto mes del año 2021 nuestro plan de trabajo se mantuvo en función de los contenidos digitales de los diferentes canales de las redes y plataformas, brindando así a todos los públicos una agenda cultural actualizada. Lanzamiento de la Beca Corredores Artísticos para la reactivación."/>
    <n v="240.83767"/>
    <n v="210.53363999999999"/>
    <n v="353.09590400000002"/>
    <n v="337.36667999999997"/>
    <n v="110"/>
    <n v="0"/>
    <n v="120"/>
    <n v="0"/>
    <n v="100"/>
    <n v="0"/>
    <n v="923.93357400000002"/>
    <n v="547.90031999999997"/>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2"/>
    <s v="Lograr 10200 Número Apariciones En Medios De Comunicación"/>
    <n v="1"/>
    <s v="Suma"/>
    <n v="1"/>
    <s v="En ejecucion"/>
    <n v="1"/>
    <n v="600"/>
    <n v="1538"/>
    <n v="256.33"/>
    <n v="2000"/>
    <n v="1712"/>
    <n v="85.6"/>
    <n v="2200"/>
    <n v="0"/>
    <n v="0"/>
    <n v="2600"/>
    <n v="0"/>
    <n v="0"/>
    <n v="2800"/>
    <n v="0"/>
    <n v="0"/>
    <n v="10200"/>
    <n v="3250"/>
    <n v="31.86"/>
    <n v="260498865"/>
    <n v="260498865"/>
    <n v="100"/>
    <n v="956570440"/>
    <n v="625487760"/>
    <n v="65.39"/>
    <n v="110000000"/>
    <n v="0"/>
    <n v="0"/>
    <n v="120000000"/>
    <n v="0"/>
    <n v="0"/>
    <n v="100000000"/>
    <n v="0"/>
    <n v="0"/>
    <n v="1547069305"/>
    <n v="885986625"/>
    <n v="57.27"/>
    <m/>
    <n v="260.49886500000002"/>
    <n v="260.49886500000002"/>
    <n v="956.57043999999996"/>
    <n v="625.48775999999998"/>
    <n v="110"/>
    <n v="0"/>
    <n v="120"/>
    <n v="0"/>
    <n v="100"/>
    <n v="0"/>
    <n v="1547.069305"/>
    <n v="885.986625"/>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3"/>
    <s v="Lograr 6200000 Número Visitas En La Página Web"/>
    <n v="1"/>
    <s v="Suma"/>
    <n v="1"/>
    <s v="En ejecucion"/>
    <n v="1"/>
    <n v="800000"/>
    <n v="899683"/>
    <n v="112.46"/>
    <n v="1400000"/>
    <n v="1059779"/>
    <n v="75.7"/>
    <n v="1700000"/>
    <n v="0"/>
    <n v="0"/>
    <n v="1900000"/>
    <n v="0"/>
    <n v="0"/>
    <n v="400000"/>
    <n v="0"/>
    <n v="0"/>
    <n v="6200000"/>
    <n v="1959462"/>
    <n v="31.6"/>
    <n v="193567930"/>
    <n v="165230997"/>
    <n v="85.36"/>
    <n v="547894231"/>
    <n v="465493631"/>
    <n v="84.96"/>
    <n v="110000000"/>
    <n v="0"/>
    <n v="0"/>
    <n v="120000000"/>
    <n v="0"/>
    <n v="0"/>
    <n v="100000000"/>
    <n v="0"/>
    <n v="0"/>
    <n v="1071462161"/>
    <n v="630724628"/>
    <n v="58.87"/>
    <m/>
    <n v="193.56792999999999"/>
    <n v="165.230997"/>
    <n v="547.89423099999999"/>
    <n v="465.49363099999999"/>
    <n v="110"/>
    <n v="0"/>
    <n v="120"/>
    <n v="0"/>
    <n v="100"/>
    <n v="0"/>
    <n v="1071.4621609999999"/>
    <n v="630.72462799999994"/>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4"/>
    <s v="Alcanzar 100 Porcentaje De Implementación Del Mipg Que Permita Integrar Los Sistemas De Desarrollo Administrativo Y Gestión De Calidad Y Su Articulación Con El Sistema De Control Interno"/>
    <n v="3"/>
    <s v="Creciente"/>
    <n v="1"/>
    <s v="En ejecucion"/>
    <n v="1"/>
    <n v="72"/>
    <n v="72"/>
    <n v="100"/>
    <n v="80"/>
    <n v="44.8"/>
    <n v="56"/>
    <n v="88"/>
    <n v="0"/>
    <n v="0"/>
    <n v="95"/>
    <n v="0"/>
    <n v="0"/>
    <n v="100"/>
    <n v="0"/>
    <n v="0"/>
    <s v="N/A"/>
    <s v="N/A"/>
    <s v="N/A"/>
    <n v="1501206205"/>
    <n v="1405164405"/>
    <n v="93.6"/>
    <n v="8156584792"/>
    <n v="6210304191"/>
    <n v="76.14"/>
    <n v="2200000000"/>
    <n v="0"/>
    <n v="0"/>
    <n v="2300000000"/>
    <n v="0"/>
    <n v="0"/>
    <n v="2000000000"/>
    <n v="0"/>
    <n v="0"/>
    <n v="16157790997"/>
    <n v="7615468596"/>
    <n v="47.13"/>
    <m/>
    <n v="1501.206205"/>
    <n v="1405.164405"/>
    <n v="8156.5847919999997"/>
    <n v="6210.3041910000002"/>
    <n v="2200"/>
    <n v="0"/>
    <n v="2300"/>
    <n v="0"/>
    <n v="2000"/>
    <n v="0"/>
    <n v="16157.790997"/>
    <n v="7615.4685960000006"/>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5"/>
    <s v="Lograr, Diseñar E Implementar El 100 Porcentaje De  La Estratégia De Comunicación Interna Y Externa"/>
    <n v="1"/>
    <s v="Suma"/>
    <n v="1"/>
    <s v="En ejecucion"/>
    <n v="1"/>
    <n v="15"/>
    <n v="15"/>
    <n v="100"/>
    <n v="25"/>
    <n v="14"/>
    <n v="56"/>
    <n v="25"/>
    <n v="0"/>
    <n v="0"/>
    <n v="25"/>
    <n v="0"/>
    <n v="0"/>
    <n v="10"/>
    <n v="0"/>
    <n v="0"/>
    <n v="100"/>
    <n v="29"/>
    <n v="29"/>
    <n v="249594400"/>
    <n v="236396000"/>
    <n v="94.72"/>
    <n v="386648425"/>
    <n v="333948026"/>
    <n v="86.37"/>
    <n v="300000000"/>
    <n v="0"/>
    <n v="0"/>
    <n v="310000000"/>
    <n v="0"/>
    <n v="0"/>
    <n v="300000000"/>
    <n v="0"/>
    <n v="0"/>
    <n v="1546242825"/>
    <n v="570344026"/>
    <n v="36.89"/>
    <m/>
    <n v="249.59440000000001"/>
    <n v="236.39599999999999"/>
    <n v="386.64842499999997"/>
    <n v="333.94802600000003"/>
    <n v="300"/>
    <n v="0"/>
    <n v="310"/>
    <n v="0"/>
    <n v="300"/>
    <n v="0"/>
    <n v="1546.242825"/>
    <n v="570.34402599999999"/>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6"/>
    <s v="Integrar 100 Porcentaje De Los Sistemas De Información De La Entidad Para Aseguramiento Y Flujo De Datos"/>
    <n v="3"/>
    <s v="Creciente"/>
    <n v="1"/>
    <s v="En ejecucion"/>
    <n v="1"/>
    <n v="33.299999999999997"/>
    <n v="33.299999999999997"/>
    <n v="100"/>
    <n v="58.3"/>
    <n v="28.8"/>
    <n v="49.4"/>
    <n v="83.3"/>
    <n v="0"/>
    <n v="0"/>
    <n v="91.6"/>
    <n v="0"/>
    <n v="0"/>
    <n v="100"/>
    <n v="0"/>
    <n v="0"/>
    <s v="N/A"/>
    <s v="N/A"/>
    <s v="N/A"/>
    <n v="905833846"/>
    <n v="473276485"/>
    <n v="52.25"/>
    <n v="2473343716"/>
    <n v="1006324738"/>
    <n v="40.69"/>
    <n v="0"/>
    <n v="0"/>
    <n v="0"/>
    <n v="0"/>
    <n v="0"/>
    <n v="0"/>
    <n v="0"/>
    <n v="0"/>
    <n v="0"/>
    <n v="3379177562"/>
    <n v="1479601223"/>
    <n v="43.79"/>
    <m/>
    <n v="905.83384599999999"/>
    <n v="473.27648499999998"/>
    <n v="2473.3437159999999"/>
    <n v="1006.324738"/>
    <n v="0"/>
    <n v="0"/>
    <n v="0"/>
    <n v="0"/>
    <n v="0"/>
    <n v="0"/>
    <n v="3379.1775619999999"/>
    <n v="1479.6012230000001"/>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7"/>
    <s v="Diseñar 100 Porcentaje De Un Sistema De Aprendizaje Por Enfoques Que Promueva La Apropiación De La Comunidad Institucional"/>
    <n v="3"/>
    <s v="Creciente"/>
    <n v="1"/>
    <s v="En ejecucion"/>
    <n v="1"/>
    <n v="0"/>
    <n v="0"/>
    <n v="0"/>
    <n v="50"/>
    <n v="24.6"/>
    <n v="49.2"/>
    <n v="70"/>
    <n v="0"/>
    <n v="0"/>
    <n v="90"/>
    <n v="0"/>
    <n v="0"/>
    <n v="100"/>
    <n v="0"/>
    <n v="0"/>
    <s v="N/A"/>
    <s v="N/A"/>
    <s v="N/A"/>
    <n v="0"/>
    <n v="0"/>
    <n v="0"/>
    <n v="30000000"/>
    <n v="0"/>
    <n v="0"/>
    <n v="0"/>
    <n v="0"/>
    <n v="0"/>
    <n v="0"/>
    <n v="0"/>
    <n v="0"/>
    <n v="0"/>
    <n v="0"/>
    <n v="0"/>
    <n v="30000000"/>
    <n v="0"/>
    <n v="0"/>
    <m/>
    <n v="0"/>
    <n v="0"/>
    <n v="30"/>
    <n v="0"/>
    <n v="0"/>
    <n v="0"/>
    <n v="0"/>
    <n v="0"/>
    <n v="0"/>
    <n v="0"/>
    <n v="3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2"/>
    <n v="8"/>
    <s v="Mantener En 34 Número Sedes Y Escenarios La Operación Eficiente Y Oportuna En La Entidad, Mediante Provisión De Servicios Y Aseguramiento Para Las Sedes Y Escenarios A Cargo De La Entidad"/>
    <n v="2"/>
    <s v="Constante"/>
    <n v="1"/>
    <s v="En ejecucion"/>
    <n v="1"/>
    <n v="34"/>
    <n v="34"/>
    <n v="100"/>
    <n v="34"/>
    <n v="34"/>
    <n v="100"/>
    <n v="34"/>
    <n v="0"/>
    <n v="0"/>
    <n v="34"/>
    <n v="0"/>
    <n v="0"/>
    <n v="34"/>
    <n v="0"/>
    <n v="0"/>
    <s v="N/A"/>
    <s v="N/A"/>
    <s v="N/A"/>
    <n v="319440315"/>
    <n v="148895539"/>
    <n v="46.61"/>
    <n v="5095862492"/>
    <n v="4599766109"/>
    <n v="90.26"/>
    <n v="0"/>
    <n v="0"/>
    <n v="0"/>
    <n v="0"/>
    <n v="0"/>
    <n v="0"/>
    <n v="0"/>
    <n v="0"/>
    <n v="0"/>
    <n v="5415302807"/>
    <n v="4748661648"/>
    <n v="87.69"/>
    <m/>
    <n v="319.440315"/>
    <n v="148.89553900000001"/>
    <n v="5095.8624920000002"/>
    <n v="4599.7661090000001"/>
    <n v="0"/>
    <n v="0"/>
    <n v="0"/>
    <n v="0"/>
    <n v="0"/>
    <n v="0"/>
    <n v="5415.302807"/>
    <n v="4748.6616480000002"/>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n v="39.501134999999998"/>
    <n v="39.501134999999998"/>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n v="384.63749899999999"/>
    <n v="384.502499"/>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n v="3368.7373950000001"/>
    <n v="3368.7373950000001"/>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1"/>
    <n v="1"/>
    <s v="Prestar Servicios De Gestión Y/U Operaci 20 Entidades Territoriales Prestar Los Servicios De Gestión Y/U Operación Castastral Multipropósito A 20 Entidades Territoriales."/>
    <n v="1"/>
    <s v="Suma"/>
    <n v="1"/>
    <s v="En ejecucion"/>
    <n v="1"/>
    <n v="2"/>
    <n v="2"/>
    <n v="100"/>
    <n v="6"/>
    <n v="4"/>
    <n v="66.67"/>
    <n v="5"/>
    <n v="0"/>
    <n v="0"/>
    <n v="5"/>
    <n v="0"/>
    <n v="0"/>
    <n v="2"/>
    <n v="0"/>
    <n v="0"/>
    <n v="20"/>
    <n v="6"/>
    <n v="30"/>
    <n v="3435424477"/>
    <n v="1492786860"/>
    <n v="43.45"/>
    <n v="31795650000"/>
    <n v="13986123984"/>
    <n v="43.99"/>
    <n v="40688000000"/>
    <n v="0"/>
    <n v="0"/>
    <n v="37239000000"/>
    <n v="0"/>
    <n v="0"/>
    <n v="42665000000"/>
    <n v="0"/>
    <n v="0"/>
    <n v="155823074477"/>
    <n v="15478910844"/>
    <n v="9.93"/>
    <s v="VIGENCIA (a 30/06/2021): Se está avanzando en la ejecución de los planes de trabajo de los Municipios de Pereira, Santa Rosa de Cabal y Palmira, que se encuentran firmados y con anexo técnico y se está adelantando la contratación de personal requerido para el cumplimiento de las actividades programadas en cada Municipio. Se logró la firma de un convenio interadministrativo con el Municipio de Dosquebradas. Por otra parte se realizó la contratación de las sedes de los Municipios de Pereira y Palmira y Santa Rosa."/>
    <n v="3435.424477"/>
    <n v="1492.7868599999999"/>
    <n v="31795.65"/>
    <n v="13986.123984"/>
    <n v="40688"/>
    <n v="0"/>
    <n v="37239"/>
    <n v="0"/>
    <n v="42665"/>
    <n v="0"/>
    <n v="155823.07447699999"/>
    <n v="15478.910844"/>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1"/>
    <s v="Actualizar El 90 % De Las Capas De Información Geográfica Durante El Cuatrienio, Fortaleciendo La Infraestructura De Datos Espaciales Del Distrito Capital - Ideca"/>
    <n v="1"/>
    <s v="Suma"/>
    <n v="1"/>
    <s v="En ejecucion"/>
    <n v="1"/>
    <n v="9"/>
    <n v="12"/>
    <n v="133.33000000000001"/>
    <n v="22"/>
    <n v="7.33"/>
    <n v="33.32"/>
    <n v="22"/>
    <n v="0"/>
    <n v="0"/>
    <n v="22"/>
    <n v="0"/>
    <n v="0"/>
    <n v="15"/>
    <n v="0"/>
    <n v="0"/>
    <n v="90"/>
    <n v="19.329999999999998"/>
    <n v="21.48"/>
    <n v="3939413795"/>
    <n v="3224095129"/>
    <n v="81.84"/>
    <n v="2000000000"/>
    <n v="1148631930"/>
    <n v="57.43"/>
    <n v="3105900000"/>
    <n v="0"/>
    <n v="0"/>
    <n v="3682987000"/>
    <n v="0"/>
    <n v="0"/>
    <n v="2174838000"/>
    <n v="0"/>
    <n v="0"/>
    <n v="14903138795"/>
    <n v="4372727059"/>
    <n v="29.34"/>
    <s v="VIGENCIA (a 30/06/2021): Durante el mes de junio se actualizaron tres (3)  niveles de la Secretaría de Educación Distrital: Beneficiarios de Alimentación y Movilidad, Territorialización de la Inversión en el Sector Educativo y Colegios Oficiales Nuevos y Restitución, logrando un acumulado de veinticinco (25) datos actualizados de los 75 programados."/>
    <n v="3939.4137949999999"/>
    <n v="3224.0951289999998"/>
    <n v="2000"/>
    <n v="1148.63193"/>
    <n v="3105.9"/>
    <n v="0"/>
    <n v="3682.9870000000001"/>
    <n v="0"/>
    <n v="2174.8380000000002"/>
    <n v="0"/>
    <n v="14903.138794999999"/>
    <n v="4372.7270589999998"/>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2"/>
    <s v="Implementar Al 100 % Un Esquema De Analítica De Datos Para Facilitar La Toma De Decisiones De Gobierno En El Marco De Bogotá Como Territorio Inteligente (Smart City)"/>
    <n v="1"/>
    <s v="Suma"/>
    <n v="1"/>
    <s v="En ejecucion"/>
    <n v="1"/>
    <n v="20"/>
    <n v="20"/>
    <n v="100"/>
    <n v="20"/>
    <n v="5.9"/>
    <n v="29.5"/>
    <n v="20"/>
    <n v="0"/>
    <n v="0"/>
    <n v="20"/>
    <n v="0"/>
    <n v="0"/>
    <n v="20"/>
    <n v="0"/>
    <n v="0"/>
    <n v="100"/>
    <n v="25.9"/>
    <n v="25.9"/>
    <n v="769000000"/>
    <n v="760528143"/>
    <n v="98.9"/>
    <n v="1754478000"/>
    <n v="393556256"/>
    <n v="22.43"/>
    <n v="1833944000"/>
    <n v="0"/>
    <n v="0"/>
    <n v="1965041000"/>
    <n v="0"/>
    <n v="0"/>
    <n v="1199495000"/>
    <n v="0"/>
    <n v="0"/>
    <n v="7521958000"/>
    <n v="1154084399"/>
    <n v="15.34"/>
    <s v="VIGENCIA (a 30/06/2021): Durante el mes de junio se adelantaron las reuniones de entendimiento con los recursos delegados por las áreas que atendieron el llamado. Esta actividad de ideación permite definir alcance y meta del ejercicio para un modelo valuatorio catastral automatizado de inmuebles.  El proyecto de analítica de datos que se desarrolla con el DASCD, con el propósito de  generar el índice de calidad de vida de los servidores públicos y de la Administración Distrital, avanza conforme al cronograma de actividades 2021, se recibió el total de datos de las entidades a procesar 52, se reviso la ficha técnica del indicador y su actualización, aspectos como actualización de variables y línea base. El proyecto para fortalecer y analizar la información del Observatorio Fiscal se encuentra en la actividad de proceso de ideación de una propuesta para la SHD (Secretaría de Hacienda Distrital)."/>
    <n v="769"/>
    <n v="760.528143"/>
    <n v="1754.4780000000001"/>
    <n v="393.55625600000002"/>
    <n v="1833.944"/>
    <n v="0"/>
    <n v="1965.0409999999999"/>
    <n v="0"/>
    <n v="1199.4949999999999"/>
    <n v="0"/>
    <n v="7521.9580000000005"/>
    <n v="1154.0843990000001"/>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3"/>
    <s v="Incrementar En 10 % El Número De Usuarios Que Ingresa Anualmente A Las Plataformas Tecnológicas De La Ide De Bogotá"/>
    <n v="3"/>
    <s v="Creciente"/>
    <n v="1"/>
    <s v="En ejecucion"/>
    <n v="1"/>
    <n v="0"/>
    <n v="0"/>
    <n v="0"/>
    <n v="10"/>
    <n v="3.27"/>
    <n v="32.700000000000003"/>
    <n v="10"/>
    <n v="0"/>
    <n v="0"/>
    <n v="10"/>
    <n v="0"/>
    <n v="0"/>
    <n v="10"/>
    <n v="0"/>
    <n v="0"/>
    <s v="N/A"/>
    <s v="N/A"/>
    <s v="N/A"/>
    <n v="0"/>
    <n v="0"/>
    <n v="0"/>
    <n v="690872000"/>
    <n v="220542201"/>
    <n v="31.92"/>
    <n v="715268000"/>
    <n v="0"/>
    <n v="0"/>
    <n v="739440000"/>
    <n v="0"/>
    <n v="0"/>
    <n v="529420000"/>
    <n v="0"/>
    <n v="0"/>
    <n v="2675000000"/>
    <n v="220542201"/>
    <n v="8.24"/>
    <s v="VIGENCIA (a 30/06/2021): Como parte de las estrategias de promoción para el uso de los datos geográficos, así como el robustecimiento de los canales de acceso a la información, se lograron visitas acumuladas para el año 2021 así: Mapas Bogotá con 422.888 usuarios, Plataforma de Información Geográfica con 83.223 usuarios y Plataforma de Datos Abiertos con 82.894 usuarios, para un total acumulado de 589.005 usuarios en las plataformas de IDECA En tal sentido, de los 1.801.931 ususarios programados para el año el nivel de avance correspondiente es del 32.68% de la meta de la vigencia."/>
    <n v="0"/>
    <n v="0"/>
    <n v="690.87199999999996"/>
    <n v="220.54220100000001"/>
    <n v="715.26800000000003"/>
    <n v="0"/>
    <n v="739.44"/>
    <n v="0"/>
    <n v="529.41999999999996"/>
    <n v="0"/>
    <n v="2675"/>
    <n v="220.54220100000001"/>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1"/>
    <s v="Realizar La Actualización Catastral Del 100 % De Los Predios Del Distrito Con Enfoque Multipropósito (Urbana Y Rural Con Características Urbanas)."/>
    <n v="2"/>
    <s v="Constante"/>
    <n v="1"/>
    <s v="En ejecucion"/>
    <n v="1"/>
    <n v="0"/>
    <n v="0"/>
    <n v="0"/>
    <n v="100"/>
    <n v="42.7"/>
    <n v="42.7"/>
    <n v="100"/>
    <n v="0"/>
    <n v="0"/>
    <n v="100"/>
    <n v="0"/>
    <n v="0"/>
    <n v="100"/>
    <n v="0"/>
    <n v="0"/>
    <s v="N/A"/>
    <s v="N/A"/>
    <s v="N/A"/>
    <n v="0"/>
    <n v="0"/>
    <n v="0"/>
    <n v="9612395374"/>
    <n v="7502753639"/>
    <n v="78.05"/>
    <n v="3995823000"/>
    <n v="0"/>
    <n v="0"/>
    <n v="4131210000"/>
    <n v="0"/>
    <n v="0"/>
    <n v="3276065000"/>
    <n v="0"/>
    <n v="0"/>
    <n v="21015493374"/>
    <n v="7502753639"/>
    <n v="35.700000000000003"/>
    <s v="VIGENCIA (a 30/06/2021): Se han reconocido 25.031 predios. Se han capturado 13.381 ofertas y se han ajustado 11.286 ofertas. De enero a junio se atendieron un total de 692 avalúos comerciales. Se han incorporado a la base catastral 15.459 predios nuevos, para un avance del 51,5%, con respecto a la meta que son 30.000. Con corte  a junio de 2021, se han realizado 49.605 actualizaciones jurídicas, para un avance del 50%, de las 100.000 programadas. Se han atendido 5.264 tramites no inmediatos competencia de la Gerencia y sus Subgerencias (SIFJ: 3.919, SIE: 985, GIC: 360)."/>
    <n v="0"/>
    <n v="0"/>
    <n v="9612.3953739999997"/>
    <n v="7502.7536389999996"/>
    <n v="3995.8229999999999"/>
    <n v="0"/>
    <n v="4131.21"/>
    <n v="0"/>
    <n v="3276.0650000000001"/>
    <n v="0"/>
    <n v="21015.493373999998"/>
    <n v="7502.7536389999996"/>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4984626"/>
    <n v="53926176"/>
    <n v="10.68"/>
    <n v="457833000"/>
    <n v="0"/>
    <n v="0"/>
    <n v="491224000"/>
    <n v="0"/>
    <n v="0"/>
    <n v="0"/>
    <n v="0"/>
    <n v="0"/>
    <n v="1454041626"/>
    <n v="53926176"/>
    <n v="3.71"/>
    <s v="VIGENCIA (a 30/06/2021): Se reprogramó el inicio de la actualización en Sumapaz a julio del 2021, están creadas 17 procesos de prestación de servicios, para que inicien en julio y agosto."/>
    <n v="0"/>
    <n v="0"/>
    <n v="504.98462599999999"/>
    <n v="53.926175999999998"/>
    <n v="457.83300000000003"/>
    <n v="0"/>
    <n v="491.22399999999999"/>
    <n v="0"/>
    <n v="0"/>
    <n v="0"/>
    <n v="1454.041626"/>
    <n v="53.926175999999998"/>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m/>
    <n v="600.13567599999999"/>
    <n v="452.015738"/>
    <n v="0"/>
    <n v="0"/>
    <n v="0"/>
    <n v="0"/>
    <n v="0"/>
    <n v="0"/>
    <n v="0"/>
    <n v="0"/>
    <n v="600.13567599999999"/>
    <n v="452.015738"/>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1"/>
    <s v="Contar Con El 100 % Del Hardware, Software Y Redes Que Permitan  Fortalecer La Arquitectura  Tecnologica Base."/>
    <n v="1"/>
    <s v="Suma"/>
    <n v="1"/>
    <s v="En ejecucion"/>
    <n v="1"/>
    <n v="9"/>
    <n v="9"/>
    <n v="100"/>
    <n v="31"/>
    <n v="20.79"/>
    <n v="67.06"/>
    <n v="33"/>
    <n v="0"/>
    <n v="0"/>
    <n v="14"/>
    <n v="0"/>
    <n v="0"/>
    <n v="13"/>
    <n v="0"/>
    <n v="0"/>
    <n v="100"/>
    <n v="29.79"/>
    <n v="29.79"/>
    <n v="1163039520"/>
    <n v="1162703220"/>
    <n v="99.97"/>
    <n v="3488615640"/>
    <n v="3020386268"/>
    <n v="86.58"/>
    <n v="4409828000"/>
    <n v="0"/>
    <n v="0"/>
    <n v="1881000000"/>
    <n v="0"/>
    <n v="0"/>
    <n v="1756546000"/>
    <n v="0"/>
    <n v="0"/>
    <n v="12699029160"/>
    <n v="4183089488"/>
    <n v="32.94"/>
    <s v="VIGENCIA (a 30/06/2021): Durante el primer semestre  se adelantaron  los procesos de prestación de Servicios para los productos ArcGis  ELA, prestación de servicios profesionales para la administración de los servidores de capa media IT de la UAECD, servicios profesionales para la gestión, administración y soporte de equipos de seguridad informática, soporte y actualización  Oracle Premier Support for System y soporte avanzado ACS, servicios profesionales para la implementación del Modelo de Seguridad y privacidad de la Información de la UAECD, servicios profesionales para realizar las actividades de QA y soporte técnico de los aplicativos, servicios profesionales para la operación y mantenimiento de los aplicativos web de la UAECD, servicios profesionales en aspectos financieros y contractuales, servicios profesionales para el proceso de provisión y soporte de servicios TI de  Gobierno Digital, servicios profesionales para el desarrollo de componentes de software de gestión documental, Licenciamiento Office 365, prestación de servicios de soporte premier para la plataforma Microsoft, licenciamiento del Software SAS incluido el  soporte técnico,prestación de Servicios de garantía, soporte y mantenimiento para los equipos de seguridad Firewalls local y nube Azure, Balanceadores, Sandbox., renovación de la suscripción al servicio Apple Developer Program con el propósito de publicar aplicaciones - APP para dispositivos móviles que funcionan con el sistema operativo IOS."/>
    <n v="1163.03952"/>
    <n v="1162.7032200000001"/>
    <n v="3488.61564"/>
    <n v="3020.3862680000002"/>
    <n v="4409.8280000000004"/>
    <n v="0"/>
    <n v="1881"/>
    <n v="0"/>
    <n v="1756.546"/>
    <n v="0"/>
    <n v="12699.02916"/>
    <n v="4183.0894880000005"/>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2"/>
    <s v="Ejecutar El 95 % Del Plan De Sostenibilidad De Mipg"/>
    <n v="3"/>
    <s v="Creciente"/>
    <n v="1"/>
    <s v="En ejecucion"/>
    <n v="1"/>
    <n v="91"/>
    <n v="100"/>
    <n v="109.89"/>
    <n v="92"/>
    <n v="38"/>
    <n v="41.3"/>
    <n v="93"/>
    <n v="0"/>
    <n v="0"/>
    <n v="94"/>
    <n v="0"/>
    <n v="0"/>
    <n v="95"/>
    <n v="0"/>
    <n v="0"/>
    <s v="N/A"/>
    <s v="N/A"/>
    <s v="N/A"/>
    <n v="190751650"/>
    <n v="190751650"/>
    <n v="100"/>
    <n v="942000000"/>
    <n v="466405911"/>
    <n v="49.51"/>
    <n v="2048138000"/>
    <n v="0"/>
    <n v="0"/>
    <n v="1692653000"/>
    <n v="0"/>
    <n v="0"/>
    <n v="2093836000"/>
    <n v="0"/>
    <n v="0"/>
    <n v="6967378650"/>
    <n v="657157561"/>
    <n v="9.43"/>
    <s v="VIGENCIA (a 30/06/2021): Durante el mes de junio se realiza avance en el plan de trabajo para el fortalecimiento de los procesos y se adelantaron las actividades programadas en el plan de comunicaciones correspondientes a las  actividades de divulgación de temas como: Catastro en Línea, Tienda Catastral, trámites, IDECA, Portal niños, Go Catastral y la carta de trato digno."/>
    <n v="190.75165000000001"/>
    <n v="190.75165000000001"/>
    <n v="942"/>
    <n v="466.405911"/>
    <n v="2048.1379999999999"/>
    <n v="0"/>
    <n v="1692.653"/>
    <n v="0"/>
    <n v="2093.8359999999998"/>
    <n v="0"/>
    <n v="6967.3786500000006"/>
    <n v="657.15756099999999"/>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3"/>
    <s v="Atender El 100 % De Usuarios Por Los Diferentes Canales Dispuestos Por La Entidad"/>
    <n v="2"/>
    <s v="Constante"/>
    <n v="1"/>
    <s v="En ejecucion"/>
    <n v="1"/>
    <n v="100"/>
    <n v="100"/>
    <n v="100"/>
    <n v="100"/>
    <n v="50.78"/>
    <n v="50.78"/>
    <n v="100"/>
    <n v="0"/>
    <n v="0"/>
    <n v="100"/>
    <n v="0"/>
    <n v="0"/>
    <n v="100"/>
    <n v="0"/>
    <n v="0"/>
    <s v="N/A"/>
    <s v="N/A"/>
    <s v="N/A"/>
    <n v="25625000"/>
    <n v="25625000"/>
    <n v="100"/>
    <n v="590559000"/>
    <n v="541898913"/>
    <n v="91.76"/>
    <n v="818909000"/>
    <n v="0"/>
    <n v="0"/>
    <n v="730667000"/>
    <n v="0"/>
    <n v="0"/>
    <n v="1114018000"/>
    <n v="0"/>
    <n v="0"/>
    <n v="3279778000"/>
    <n v="567523913"/>
    <n v="17.3"/>
    <s v="VIGENCIA (a 30/06/2021): Para atender el 100% de usuarios en los diferentes canales,  se realizó la siguiente gestión con corte a junio: Canal presencial: durante el mes junio se atendieron 5177 servicios en los puntos superCADE donde la entidad presta atención, en un total de 1955 turnos de los cuales 1921 fueron agendados por los técnicos que están asignados para atención de los temas técnicos de manera telefónica.  Canal telefónico: durante el mes de junio  por el canal telefónico se atendieron 6909 llamadas y 2253 chat o conversaciones.  Canal Virtual: durante el mes de junio en Bogotá te escucha se atendieron 290 peticiones, por Catastro en Línea 262 solicitudes de trámites y por la Ventanilla única del constructor-VUC un total de 50 trámites.   Canal escrito: durante el mes de junio se gestionaron un total de 1442 oficios.  Notificaciones: durante el mes de junio se recibieron de las áreas técnicas un total  861 radicaciones para realizar proceso de notificación, de las cuales 305 se notificaron de forma presencial y 556 de forma electrónica."/>
    <n v="25.625"/>
    <n v="25.625"/>
    <n v="590.55899999999997"/>
    <n v="541.89891299999999"/>
    <n v="818.90899999999999"/>
    <n v="0"/>
    <n v="730.66700000000003"/>
    <n v="0"/>
    <n v="1114.018"/>
    <n v="0"/>
    <n v="3279.7779999999998"/>
    <n v="567.52391299999999"/>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4"/>
    <s v="Racionalizar El 100 % De Los Tramites Priorizados De La Unidad"/>
    <n v="1"/>
    <s v="Suma"/>
    <n v="1"/>
    <s v="En ejecucion"/>
    <n v="1"/>
    <n v="0"/>
    <n v="0"/>
    <n v="0"/>
    <n v="16"/>
    <n v="6.4"/>
    <n v="40"/>
    <n v="24"/>
    <n v="0"/>
    <n v="0"/>
    <n v="26"/>
    <n v="0"/>
    <n v="0"/>
    <n v="34"/>
    <n v="0"/>
    <n v="0"/>
    <n v="100"/>
    <n v="6.4"/>
    <n v="6.4"/>
    <n v="0"/>
    <n v="0"/>
    <n v="0"/>
    <n v="141066000"/>
    <n v="129152000"/>
    <n v="91.55"/>
    <n v="190460000"/>
    <n v="0"/>
    <n v="0"/>
    <n v="213680000"/>
    <n v="0"/>
    <n v="0"/>
    <n v="278600000"/>
    <n v="0"/>
    <n v="0"/>
    <n v="823806000"/>
    <n v="129152000"/>
    <n v="15.68"/>
    <s v="VIGENCIA (a 30/06/2021): Durante el mes de junio se ejecutaron las siguientes órdenes de cambio de acuerdo con los ANS establecidos:  Se han atendido procesos de pedis y Bogdata, ajustes en aplicativos SI Capital, catastro en línea, ajustes en NPH y PH de calsificación de predios."/>
    <n v="0"/>
    <n v="0"/>
    <n v="141.066"/>
    <n v="129.15199999999999"/>
    <n v="190.46"/>
    <n v="0"/>
    <n v="213.68"/>
    <n v="0"/>
    <n v="278.60000000000002"/>
    <n v="0"/>
    <n v="823.80600000000004"/>
    <n v="129.15199999999999"/>
  </r>
  <r>
    <n v="16"/>
    <s v="Un Nuevo Contrato Social y Ambiental para la Bogotá del Siglo XXI"/>
    <x v="0"/>
    <n v="2021"/>
    <s v="30/06/2021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5"/>
    <s v="Suscribir Anualmente 4 Convenios Y/O Contratos Interadministrativos Con Entidades Públicas O Privadas En Desarrollo De La Actividad Misional Y Comercial De La Entidad."/>
    <n v="2"/>
    <s v="Constante"/>
    <n v="1"/>
    <s v="En ejecucion"/>
    <n v="1"/>
    <n v="4"/>
    <n v="4"/>
    <n v="100"/>
    <n v="4"/>
    <n v="1"/>
    <n v="25"/>
    <n v="4"/>
    <n v="0"/>
    <n v="0"/>
    <n v="4"/>
    <n v="0"/>
    <n v="0"/>
    <n v="4"/>
    <n v="0"/>
    <n v="0"/>
    <s v="N/A"/>
    <s v="N/A"/>
    <s v="N/A"/>
    <n v="1156265855"/>
    <n v="989350860"/>
    <n v="85.56"/>
    <n v="1564479360"/>
    <n v="782786301"/>
    <n v="50.04"/>
    <n v="1481000000"/>
    <n v="0"/>
    <n v="0"/>
    <n v="1530000000"/>
    <n v="0"/>
    <n v="0"/>
    <n v="1024000000"/>
    <n v="0"/>
    <n v="0"/>
    <n v="6755745215"/>
    <n v="1772137161"/>
    <n v="26.23"/>
    <s v="VIGENCIA (a 30/06/2021): Se ha suscrito el  contrato No.095-2021 con la empresa Metro, firma del acta de inicio el 2 marzo de 2021, cuyo objeto es la realización de los avalúos comerciales, avalúos de referencia e indemnizatorios y actualización de cabida y linderos para los predios del proyecto metro Bogotá."/>
    <n v="1156.2658550000001"/>
    <n v="989.35086000000001"/>
    <n v="1564.47936"/>
    <n v="782.78630099999998"/>
    <n v="1481"/>
    <n v="0"/>
    <n v="1530"/>
    <n v="0"/>
    <n v="1024"/>
    <n v="0"/>
    <n v="6755.7452149999999"/>
    <n v="1772.1371610000001"/>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11"/>
    <n v="1"/>
    <s v="Intervenir 100000 Metros2 De Espacio Publico De La Ciudad"/>
    <n v="1"/>
    <s v="Suma"/>
    <n v="1"/>
    <s v="En ejecucion"/>
    <n v="1"/>
    <n v="0"/>
    <n v="0"/>
    <n v="0"/>
    <n v="30000"/>
    <n v="996.03"/>
    <n v="3.32"/>
    <n v="30000"/>
    <n v="0"/>
    <n v="0"/>
    <n v="30000"/>
    <n v="0"/>
    <n v="0"/>
    <n v="10000"/>
    <n v="0"/>
    <n v="0"/>
    <n v="100000"/>
    <n v="996.03"/>
    <n v="1"/>
    <n v="0"/>
    <n v="0"/>
    <n v="0"/>
    <n v="4008049000"/>
    <n v="2337903181"/>
    <n v="58.33"/>
    <n v="4734445490"/>
    <n v="0"/>
    <n v="0"/>
    <n v="4971167765"/>
    <n v="0"/>
    <n v="0"/>
    <n v="2246026983"/>
    <n v="0"/>
    <n v="0"/>
    <n v="15959689238"/>
    <n v="2337903181"/>
    <n v="14.65"/>
    <s v="VIGENCIA (a 30/06/2021): Se encuentran en ejecución casi la totalidad de los segmentos que hacen parte de la adecuación del espacio público que circunda la cicloruta temporal del costado sur de la calle 13 entre las carreras 97 y 135, las obras de ejecución que se vienen adelantando corresponden a adecuación y mejoramiento de andenes, separadores y pasos peatonales, en la localidad de Fontibón específicamente en los barrios La Pradera, Sabana Grande, El Chanco, Moravia y Kasandra, lo que representa beneficios en la circulación peatonal por las zonas mencionadas."/>
    <n v="0"/>
    <n v="0"/>
    <n v="4008.049"/>
    <n v="2337.9031810000001"/>
    <n v="4734.4454900000001"/>
    <n v="0"/>
    <n v="4971.1677650000001"/>
    <n v="0"/>
    <n v="2246.0269830000002"/>
    <n v="0"/>
    <n v="15959.689238000001"/>
    <n v="2337.9031810000001"/>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6"/>
    <n v="1"/>
    <s v="Conservar 1256 Km Carril De La Malla Vial Local E Intermedia Distrito Capital"/>
    <n v="1"/>
    <s v="Suma"/>
    <n v="1"/>
    <s v="En ejecucion"/>
    <n v="1"/>
    <n v="219.26"/>
    <n v="228.54"/>
    <n v="104.23"/>
    <n v="307.05"/>
    <n v="135.36000000000001"/>
    <n v="44.08"/>
    <n v="306.05"/>
    <n v="0"/>
    <n v="0"/>
    <n v="306.05"/>
    <n v="0"/>
    <n v="0"/>
    <n v="117.59"/>
    <n v="0"/>
    <n v="0"/>
    <n v="1256"/>
    <n v="363.9"/>
    <n v="28.97"/>
    <n v="38335729929"/>
    <n v="32996484458"/>
    <n v="86.07"/>
    <n v="78960013487"/>
    <n v="47682673123"/>
    <n v="60.39"/>
    <n v="75867520850"/>
    <n v="0"/>
    <n v="0"/>
    <n v="77183003287.839996"/>
    <n v="0"/>
    <n v="0"/>
    <n v="58622959035.68"/>
    <n v="0"/>
    <n v="0"/>
    <n v="328969226589.52002"/>
    <n v="80679157581"/>
    <n v="24.52"/>
    <s v="VIGENCIA (a 30/06/2021): Se han ejecutado 135.36 km-carril en los diferentes tipos de ejecución:   - Parcheo/Bacheo = 95,35 km-carril. - Cambio de carpeta = 9,08 km-carril. - Rehabilitación en flexible = 1,67 km-carril. - Cambio de losa = 0,83 km-carril. - Rehabilitación en rígido = 1,14 km-carril. - Sello de fisuras = 26,13 km-carril - Fresado estabilizado = 1,16 km-carril.  Con 783 segmentos intervenidos y 86.700 huecos tapados. Con una poblacion beneficiada de 2.716.416."/>
    <n v="38335.729929000001"/>
    <n v="32996.484457999999"/>
    <n v="78960.013487000004"/>
    <n v="47682.673123"/>
    <n v="75867.520850000001"/>
    <n v="0"/>
    <n v="77183.003287839994"/>
    <n v="0"/>
    <n v="58622.959035680004"/>
    <n v="0"/>
    <n v="328969.22658952"/>
    <n v="80679.157581000007"/>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6"/>
    <n v="2"/>
    <s v="Conservar 80 Km Carril De La Malla Vial Arterial Del Distrito Capital, Realizar Apoyos Interinstitucionales E Implementar Obras De Bioingeniería."/>
    <n v="1"/>
    <s v="Suma"/>
    <n v="1"/>
    <s v="En ejecucion"/>
    <n v="1"/>
    <n v="8.85"/>
    <n v="14.11"/>
    <n v="159.44"/>
    <n v="20"/>
    <n v="8.65"/>
    <n v="43.25"/>
    <n v="20"/>
    <n v="0"/>
    <n v="0"/>
    <n v="20"/>
    <n v="0"/>
    <n v="0"/>
    <n v="11.15"/>
    <n v="0"/>
    <n v="0"/>
    <n v="80"/>
    <n v="22.76"/>
    <n v="28.45"/>
    <n v="6933574931"/>
    <n v="6522059770"/>
    <n v="94.06"/>
    <n v="13557845047"/>
    <n v="12832935255"/>
    <n v="94.65"/>
    <n v="10190902164.15"/>
    <n v="0"/>
    <n v="0"/>
    <n v="10367604297.950001"/>
    <n v="0"/>
    <n v="0"/>
    <n v="7874786000"/>
    <n v="0"/>
    <n v="0"/>
    <n v="48924712440.099998"/>
    <n v="19354995025"/>
    <n v="39.56"/>
    <s v="VIGENCIA (a 30/06/2021): Se han ejecutado 8,65  km-carril de Parcheo/Bacheo en la malla vial arterial del Distrito, con 214 segmentos y 29.611 huecos tapados, entre las principales vías intervenidas se destacan la Av. Carrera 72, Av. Carrera 45, Av. Calle 24, Av. Calle 13, Av. Calle 17 y Carrera 7.  En lo corrido del primer semestre se atendieron 13 emergencias, así: por remoción en masa en el barrio Potosi material desprendido por caída de talud, y remoción en masa en la localidad chapinero barrio Siberia Central retiro de escombros para habilitar paso vehicular en vía terciaria, emergencia remoción en masa en el barrio Paraiso -Cerro del Cable, cuatro apoyos institucionales a la PONAL, Fiscalía, FDL Mártires, Alcaldía Mayor por expropiación y demolición del bien por uso de microtráfico y explotación infantil, de acuerdo al Plan 100 contra microtráfico en el barrio la Favorita, deslizamiento de tierra sobre la vía llevado a cabo en el barrio Parque Nacional, remoción en masa y deslizamiento de tierra sobre la vía en el barrio Santa Cecilia Puente Norte, emergencia por socavación y ceconformación de calzada barrio Tibaque III, emergencia por ruptura de tubo de agua potable barrio Bellavista, apoyo por la vuelta a Colombia parcheo en malla vial arterial barrio Pardo Rubio, recuperación de la banca por caída en la quebrada trompeta, sector las hormigas - vía de acceso principal a la sede de producción de la UMV en el barrio El Mochuelo III."/>
    <n v="6933.5749310000001"/>
    <n v="6522.0597699999998"/>
    <n v="13557.845047000001"/>
    <n v="12832.935255"/>
    <n v="10190.90216415"/>
    <n v="0"/>
    <n v="10367.604297950002"/>
    <n v="0"/>
    <n v="7874.7860000000001"/>
    <n v="0"/>
    <n v="48924.712440100004"/>
    <n v="19354.995025"/>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6"/>
    <n v="3"/>
    <s v="Definir E Implementar 1 Estrategias  De Cultura Ciudadana Para El Sistema De Movilidad, Con Enfoque Diferencial, De Género Y Territorial."/>
    <n v="1"/>
    <s v="Suma"/>
    <n v="1"/>
    <s v="En ejecucion"/>
    <n v="1"/>
    <n v="0.1"/>
    <n v="0.1"/>
    <n v="100"/>
    <n v="0.25"/>
    <n v="0.08"/>
    <n v="32"/>
    <n v="0.25"/>
    <n v="0"/>
    <n v="0"/>
    <n v="0.25"/>
    <n v="0"/>
    <n v="0"/>
    <n v="0.15"/>
    <n v="0"/>
    <n v="0"/>
    <n v="1"/>
    <n v="0.18"/>
    <n v="18"/>
    <n v="18500000"/>
    <n v="18500000"/>
    <n v="100"/>
    <n v="49090000"/>
    <n v="18500000"/>
    <n v="37.69"/>
    <n v="54020147"/>
    <n v="0"/>
    <n v="0"/>
    <n v="54956813.359999999"/>
    <n v="0"/>
    <n v="0"/>
    <n v="41782000"/>
    <n v="0"/>
    <n v="0"/>
    <n v="218348960.36000001"/>
    <n v="37000000"/>
    <n v="16.95"/>
    <s v="VIGENCIA (a 30/06/2021): Se adelantaron acciones asociadas a la definición de cinco estrategias de cultura ciudadana que promoveran el fomento de acciones de civismo y urbanidad en la ciudadanía, que buscaran el reconocimiento del esfuerzo institucional para mejorar la movilidad a través de las obras, y que en donde se realizaran acciones pedagógicas sobre el buen uso de la malla vial.   Con respecto a la implementación de las estrategias de cultura ciudadana se destaca que en el objetivo 1: Fomentar acciones de civismo y urbanidad en la ciudadanía, se desarrollaron avances en la E.C. Campaña ahora somos más ciudadanos por medio de la estrategia de mensaje en obra.  Objetivo 2 Buscar el reconocimiento del esfuerzo institucional para mejorar la movilidad a través de las obras, se desarrollaron avances en la E.C. charlas para el respeto, la prudencia y la paciencia en los frentes de obra, por medio de la elaboración y puesta en marcha de la encuesta de cultura ciudadana. A partir de esta encuesta se profundizará en qué aspectos se deben fortalecer el personal de los frentes de obra, asociada a temas estratégicos que serán desarrollados en las charlas propuestas en la estrategia. Por otra parte, como avance E.C. humanizando la labor del personal en obra, se destaca la definición del paso a paso para implementar esta estrategia durante el tercer y cuarto trimestre del año.  Objetivo 3 Realizar acciones pedagógicas sobre el buen uso de la malla vial, se desarrollaron avances en la E.C. cuidando ando en donde se seleccionaron los sectores donde se aplicará esta estrategia, que, para el caso particular, se destaca la localidad de Kennedy, en el sector del barrio el Amparo.  Objetivo 4 Adaptar la infraestructura del D.C. para la reducción de los conflictos en el S.M, se desarrollaron avances en el avance E.C. La Trece se crece, en donde se avanzó en la identificación de los responsables de la elaboración de las piezas comunicativas asociadas a la implementación de la C"/>
    <n v="18.5"/>
    <n v="18.5"/>
    <n v="49.09"/>
    <n v="18.5"/>
    <n v="54.020147000000001"/>
    <n v="0"/>
    <n v="54.956813359999998"/>
    <n v="0"/>
    <n v="41.781999999999996"/>
    <n v="0"/>
    <n v="218.34896035999998"/>
    <n v="37"/>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6"/>
    <n v="4"/>
    <s v="Conservar 60 Km De Cicloinfraestructura Del Distrito Capital"/>
    <n v="1"/>
    <s v="Suma"/>
    <n v="1"/>
    <s v="En ejecucion"/>
    <n v="1"/>
    <n v="7"/>
    <n v="8.73"/>
    <n v="124.71"/>
    <n v="16.5"/>
    <n v="0.61"/>
    <n v="3.7"/>
    <n v="16.5"/>
    <n v="0"/>
    <n v="0"/>
    <n v="16.5"/>
    <n v="0"/>
    <n v="0"/>
    <n v="3.5"/>
    <n v="0"/>
    <n v="0"/>
    <n v="60"/>
    <n v="9.34"/>
    <n v="15.57"/>
    <n v="323268417"/>
    <n v="303268417"/>
    <n v="93.81"/>
    <n v="8226360791"/>
    <n v="3405805525"/>
    <n v="41.4"/>
    <n v="15075896469.48"/>
    <n v="0"/>
    <n v="0"/>
    <n v="15337300517.17"/>
    <n v="0"/>
    <n v="0"/>
    <n v="11649110561.27"/>
    <n v="0"/>
    <n v="0"/>
    <n v="50611936755.919998"/>
    <n v="3709073942"/>
    <n v="7.33"/>
    <s v="VIGENCIA (a 30/06/2021): Se han ejecutado 0,61 km-carril de cambio de carpeta en la calle 13 entre las carreras 97 y 135 en 4 segmentos."/>
    <n v="323.268417"/>
    <n v="303.268417"/>
    <n v="8226.3607909999992"/>
    <n v="3405.8055250000002"/>
    <n v="15075.89646948"/>
    <n v="0"/>
    <n v="15337.300517170001"/>
    <n v="0"/>
    <n v="11649.110561270001"/>
    <n v="0"/>
    <n v="50611.936755920004"/>
    <n v="3709.073942"/>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6"/>
    <n v="5"/>
    <s v="Mejorar 34 Km Carril De Vias Rurales Del Distrito Capital E Implementar Obras De Bioingeniería"/>
    <n v="1"/>
    <s v="Suma"/>
    <n v="1"/>
    <s v="En ejecucion"/>
    <n v="1"/>
    <n v="1.44"/>
    <n v="2.7"/>
    <n v="187.5"/>
    <n v="9"/>
    <n v="0.8"/>
    <n v="8.89"/>
    <n v="9"/>
    <n v="0"/>
    <n v="0"/>
    <n v="9"/>
    <n v="0"/>
    <n v="0"/>
    <n v="5.56"/>
    <n v="0"/>
    <n v="0"/>
    <n v="34"/>
    <n v="3.5"/>
    <n v="10.29"/>
    <n v="335075842"/>
    <n v="295075842"/>
    <n v="88.06"/>
    <n v="5098225675"/>
    <n v="921304959"/>
    <n v="18.07"/>
    <n v="3812508039.1900001"/>
    <n v="0"/>
    <n v="0"/>
    <n v="3878613894.6799998"/>
    <n v="0"/>
    <n v="0"/>
    <n v="2945916201.5999999"/>
    <n v="0"/>
    <n v="0"/>
    <n v="16070339652.469999"/>
    <n v="1216380801"/>
    <n v="7.57"/>
    <s v="VIGENCIA (a 30/06/2021): Se han ejecutado 0,80 km-carril en la malla vial rural del Distrito.  La ruralidad se encuentra recuperando avance en otras zonas del distrito, debido a que para lo programado en Sumapaz, la población de la localidad ha seguido con la posición de dejar entrar las personas, materiales y equipos para trabajar, pero no dejarlos salir. Se espera contar con una mayor cantidad de segmentos priorizados para el mes de julio."/>
    <n v="335.07584200000002"/>
    <n v="295.07584200000002"/>
    <n v="5098.2256749999997"/>
    <n v="921.30495900000005"/>
    <n v="3812.5080391900001"/>
    <n v="0"/>
    <n v="3878.6138946799997"/>
    <n v="0"/>
    <n v="2945.9162016"/>
    <n v="0"/>
    <n v="16070.33965247"/>
    <n v="1216.380801"/>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6"/>
    <n v="1"/>
    <s v="Aumentar 89.43 Puntos El  Índice De Satisfaccion Al Usuario"/>
    <n v="3"/>
    <s v="Creciente"/>
    <n v="1"/>
    <s v="En ejecucion"/>
    <n v="1"/>
    <n v="85.43"/>
    <n v="95.4"/>
    <n v="111.67"/>
    <n v="86.43"/>
    <n v="89.4"/>
    <n v="103.44"/>
    <n v="87.43"/>
    <n v="0"/>
    <n v="0"/>
    <n v="88.43"/>
    <n v="0"/>
    <n v="0"/>
    <n v="89.43"/>
    <n v="0"/>
    <n v="0"/>
    <s v="N/A"/>
    <s v="N/A"/>
    <s v="N/A"/>
    <n v="4400000"/>
    <n v="4389015"/>
    <n v="99.77"/>
    <n v="216500000"/>
    <n v="36399980"/>
    <n v="16.809999999999999"/>
    <n v="681093381.28999996"/>
    <n v="0"/>
    <n v="0"/>
    <n v="700400615.09000003"/>
    <n v="0"/>
    <n v="0"/>
    <n v="824188181"/>
    <n v="0"/>
    <n v="0"/>
    <n v="2426582177.3800001"/>
    <n v="40788995"/>
    <n v="1.68"/>
    <s v="VIGENCIA (a 30/06/2021): El resultado promedio acumulado de satisfacción de partes interesadas es de 89,4% correspondiente al primer y segundo trimestre del año donde se encuestaron 635 personas que corresponden a: 358 ciudadanos, usuarios/beneficiarios directos de las obras, 201 colaboradores de UMV, y 76 ciudadanos. De los cuales 568 (89,4%) se encuentran satisfechos, 62 (9,8%) se encuentran insatisfechos y 5 (0,8%) no contestaron.  Por ser un indicador creciente, no permite ingresar reporte inferior.El reporte del corte marzo de la vigencia fue de 91,1. y el resultado obtenido fue de 89.4%Correo Claudia Ortiz 16072021."/>
    <n v="4.4000000000000004"/>
    <n v="4.3890149999999997"/>
    <n v="216.5"/>
    <n v="36.399979999999999"/>
    <n v="681.09338128999991"/>
    <n v="0"/>
    <n v="700.40061509000009"/>
    <n v="0"/>
    <n v="824.18818099999999"/>
    <n v="0"/>
    <n v="2426.5821773799998"/>
    <n v="40.788995"/>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6"/>
    <n v="2"/>
    <s v="Fortalecer 1 Sistema Un Sistema De Gestión Para La Uaermv"/>
    <n v="2"/>
    <s v="Constante"/>
    <n v="1"/>
    <s v="En ejecucion"/>
    <n v="1"/>
    <n v="1"/>
    <n v="1"/>
    <n v="100"/>
    <n v="1"/>
    <n v="0.5"/>
    <n v="50"/>
    <n v="1"/>
    <n v="0"/>
    <n v="0"/>
    <n v="1"/>
    <n v="0"/>
    <n v="0"/>
    <n v="1"/>
    <n v="0"/>
    <n v="0"/>
    <s v="N/A"/>
    <s v="N/A"/>
    <s v="N/A"/>
    <n v="3475639443"/>
    <n v="2976621659"/>
    <n v="85.64"/>
    <n v="8345417555"/>
    <n v="7758155147"/>
    <n v="92.96"/>
    <n v="9875283397.7099991"/>
    <n v="0"/>
    <n v="0"/>
    <n v="10115757975.52"/>
    <n v="0"/>
    <n v="0"/>
    <n v="10446081801.219999"/>
    <n v="0"/>
    <n v="0"/>
    <n v="42258180172.449997"/>
    <n v="10734776806"/>
    <n v="25.4"/>
    <s v="VIGENCIA (a 30/06/2021): En el marco de la meta, se espera incrementar el cumplimiento de las políticas que componen el MIPG para el mejoramiento de la gestión interna, fortalecimiento de los procesos y satisfacción de los grupos de valor, a través de las siete dimensiones que lo componen. Entre las acciones de mayor relevancia estuvieron:  *Desde direccionamiento estratégico se realizó el monitoreo y seguimiento mensual a los proyectos de inversión, realizando las observaciones y recomendaciones. De igual manera, se ha dado cumplimiento a los requerimientos de las diferentes entidades en el marco del Plan de Desarrollo.   *Se publicó en la página web en el espacio de la &quot;UMV SOSTENIBLE&quot; la pieza gráfica del Modelo de Sostenibilidad 2021-2022 y sobre Grupo voluntarios.  *Se realizó campaña para la implementación de prácticas sostenibles donde se promovió el cuidado de las instalaciones de la entidad a través de sensibilizaciones lúdico pedagógicas de uso eficiente y ahorro de agua y energía, separación adecuada de los residuos por código de colores y uso de la bicicleta.    *Se realizó sensibilización sobre la importancia de alertar, atender los derrames de hidrocarburos para el cuidado de las instalaciones y la importancia de gestionar RCD's donde participaron 47 colaboradores de la Entidad.  * Se implementaron las acciones definidas en el Plan Anual de Formación y Capacitación, Plan Anual de Estímulos e Incentivos -PAEI y Plan Anual en Seguridad y Salud en el Trabajo ¿ PASST.    * Se avanzó en la revisión del inventario FUID del archivo central y se realizó una selección de dependencias, procesos y cantidad de unidades de conservación para la respectiva intervención en fase."/>
    <n v="3475.639443"/>
    <n v="2976.6216589999999"/>
    <n v="8345.417555"/>
    <n v="7758.1551470000004"/>
    <n v="9875.2833977099999"/>
    <n v="0"/>
    <n v="10115.75797552"/>
    <n v="0"/>
    <n v="10446.08180122"/>
    <n v="0"/>
    <n v="42258.180172449996"/>
    <n v="10734.776806"/>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6"/>
    <n v="3"/>
    <s v="Adecuación Y Mantenimiento De 2 Sedes De La Uaermv"/>
    <n v="1"/>
    <s v="Suma"/>
    <n v="1"/>
    <s v="En ejecucion"/>
    <n v="1"/>
    <n v="0.05"/>
    <n v="0.05"/>
    <n v="100"/>
    <n v="0.52"/>
    <n v="0.28000000000000003"/>
    <n v="53.85"/>
    <n v="0.54"/>
    <n v="0"/>
    <n v="0"/>
    <n v="0.56999999999999995"/>
    <n v="0"/>
    <n v="0"/>
    <n v="0.32"/>
    <n v="0"/>
    <n v="0"/>
    <n v="2"/>
    <n v="0.33"/>
    <n v="16.5"/>
    <n v="657394000"/>
    <n v="243096664"/>
    <n v="36.979999999999997"/>
    <n v="9585469445"/>
    <n v="7729477942"/>
    <n v="80.64"/>
    <n v="9671022105.3600006"/>
    <n v="0"/>
    <n v="0"/>
    <n v="9772099794.4099998"/>
    <n v="0"/>
    <n v="0"/>
    <n v="10140068361.690001"/>
    <n v="0"/>
    <n v="0"/>
    <n v="39826053706.459999"/>
    <n v="7972574606"/>
    <n v="20.02"/>
    <s v="VIGENCIA (a 30/06/2021): Se adelantaron las siguientes actividades:  1. Diseño de una cubierta para el almacenamiento de agregados, estudio hidrológico e hidráulico para el manejo de las aguas de escorrentía y diseño de edificaciones requeridas para la mejora de la infraestructura de UAERMV se adelantaron ajustes conforme a las observaciones de la mesa interdisciplinar, se encuentra en revisión del área técnica de estructuración para actualización de cotizaciones. 2. Para la construcción de obras de mitigación en los taludes no. 1 (estabilización con malla y anclajes) y no. 2 (revegetalización y control de erosión) de la planta de producción de la UAERMV, se adelantó la revisión técnica a los estudios y diseños de 2016 por parte del equipo de estructuración, se encuentra en redefinición de alcance conforme a las observaciones presentadas a los diseños.  3. Con relación a la interventoría técnica, administrativa, financiera, contable, jurídica y ambiental a la construcción de obras de mitigación en los taludes no. 1 (estabilización con malla y anclajes) y no. 2 (revegetalización y control de erosión) de la planta de producción de la UAERMV se encuentra en proceso de elaboración de ficha técnica. 4. Para el objeto contractual de realizar estudios geoeléctricos para la prospección de agua subterranea y diseño para la construcción de los pozos profundos para el abastecimiento de agua en la sede de producción de la UAERMV, fue adjudicado contrato de consultoria 460 del 24 de junio de 2021 por valor de $ 119.333.067. 5. Diagnostico estructural de las pasarelas, plataformas, escaleras, roda pies y puntos de anclaje para trabajos en alturas de la sede de produccion de UAERMV, se encuentra a la espera de adjudicación cuya fecha se encuentra programado para el día 01 de julio de 2021."/>
    <n v="657.39400000000001"/>
    <n v="243.096664"/>
    <n v="9585.4694450000006"/>
    <n v="7729.4779420000004"/>
    <n v="9671.0221053599998"/>
    <n v="0"/>
    <n v="9772.09979441"/>
    <n v="0"/>
    <n v="10140.068361690001"/>
    <n v="0"/>
    <n v="39826.053706459999"/>
    <n v="7972.5746060000001"/>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3"/>
    <n v="1"/>
    <s v="Aumentar En 50 Puntos Porcentuales El Nivel De Modernización De La Infraestructura Tecnológica   De La Uaermv."/>
    <n v="1"/>
    <s v="Suma"/>
    <n v="1"/>
    <s v="En ejecucion"/>
    <n v="1"/>
    <n v="7"/>
    <n v="7"/>
    <n v="100"/>
    <n v="12"/>
    <n v="6.1"/>
    <n v="50.83"/>
    <n v="7"/>
    <n v="0"/>
    <n v="0"/>
    <n v="12"/>
    <n v="0"/>
    <n v="0"/>
    <n v="12"/>
    <n v="0"/>
    <n v="0"/>
    <n v="50"/>
    <n v="13.1"/>
    <n v="26.2"/>
    <n v="2099293863"/>
    <n v="2071261050"/>
    <n v="98.66"/>
    <n v="2992346333"/>
    <n v="640056907"/>
    <n v="21.39"/>
    <n v="3911295294"/>
    <n v="0"/>
    <n v="0"/>
    <n v="4027036581.48"/>
    <n v="0"/>
    <n v="0"/>
    <n v="5054991974"/>
    <n v="0"/>
    <n v="0"/>
    <n v="18084964045.48"/>
    <n v="2711317957"/>
    <n v="14.99"/>
    <s v="VIGENCIA (a 30/06/2021): Para la modernización del software de la Entidad se realizan las siguientes actividades:  1. Se realiza la contratación, instalación, soporte y actualización del software de la plataforma geográfica.  2. Adquisición de las licencias de Enterprise Architect: Se elabora el prepliego de a contratación y Se realiza la mesa multidisciplinaria y se inicia con la gestión de firmas de la documentación.  3. Adquisición de una herramienta de backups para los servicios del correo electrónico y OneDrive: Se realiza la publicación en SECOP para iniciar con el proceso de adquisición. Se responde las observaciones de los oferentes con respecto al proceso de adquisición.  4. Adquisición de elementos de infraestructura para la implementación de las políticas de seguridad y privacidad de la información: Se realiza restructuración del proceso con base en las sugerencias de la mesa multidisciplinar, entre ellas iniciar nuevamente el proceso de cotizaciones.  Se realizar las siguientes actividades para la modernización del hardware de la Entidad:  1._x0009_Adquisición de elementos de infraestructura para la implementación de las políticas de seguridad y privacidad de la información: Se realiza restructuración del proceso con base en las sugerencias de la mesa multidisciplinar, entre ellas iniciar nuevamente el proceso de cotizaciones.  Durante el primer semestre del 2021 la mesa de ayuda resolvió 5.300 casos, de los cuales fueron atendidos acorde con los tiempos establecidos en los Acuerdo de Niveles de Servicios (ANS) el 73,57 (Lo que equivale a 3899 casos).  Se realizaron 25 informes al seguimiento infraestructura tecnológica de la Entidad. En los cuales se listan todas las actividades realizadas en la semana en cuento a control y fortalecimiento de la infraestructura tecnológica."/>
    <n v="2099.2938629999999"/>
    <n v="2071.2610500000001"/>
    <n v="2992.346333"/>
    <n v="640.05690700000002"/>
    <n v="3911.295294"/>
    <n v="0"/>
    <n v="4027.0365814800002"/>
    <n v="0"/>
    <n v="5054.9919739999996"/>
    <n v="0"/>
    <n v="18084.964045479999"/>
    <n v="2711.3179570000002"/>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3"/>
    <n v="2"/>
    <s v="Realizar 4 Actualizaciones Del Plan Estratégico De Tecnologías De La Información - Peti De La Uaermv"/>
    <n v="1"/>
    <s v="Suma"/>
    <n v="1"/>
    <s v="En ejecucion"/>
    <n v="1"/>
    <n v="0.8"/>
    <n v="0.8"/>
    <n v="100"/>
    <n v="1"/>
    <n v="0.18"/>
    <n v="18"/>
    <n v="1"/>
    <n v="0"/>
    <n v="0"/>
    <n v="1"/>
    <n v="0"/>
    <n v="0"/>
    <n v="0.2"/>
    <n v="0"/>
    <n v="0"/>
    <n v="4"/>
    <n v="0.98"/>
    <n v="24.5"/>
    <n v="34035667"/>
    <n v="34035666"/>
    <n v="100"/>
    <n v="537700000"/>
    <n v="412066667"/>
    <n v="76.64"/>
    <n v="325184044.86000001"/>
    <n v="0"/>
    <n v="0"/>
    <n v="302675490.38999999"/>
    <n v="0"/>
    <n v="0"/>
    <n v="411799955.74000001"/>
    <n v="0"/>
    <n v="0"/>
    <n v="1611395157.99"/>
    <n v="446102333"/>
    <n v="27.68"/>
    <s v="VIGENCIA (a 30/06/2021): Durante el primer semestre del año se realiza el seguimiento de 35 actividades en 18 proyectos con que cuenta actualmente la UAERMV de los cual podemos concluir el Plan Estratégico de Tecnologías de la Información tiene un cumplimiento total del 91%.  Plan de comunicaciones, Implementación de políticas y procesos de TI, Implementación Uso y Apropiación Fase 2, Implementación Solución E-Learning, Implementación solución para gestión de costos, Implementación Seguridad de la Información - Fase 2, Renovación Tecnológica UMV - Fase 2, GODI-Fortalecimiento y mantenimiento de la Arquitectura Empresarial,  Implementación del gobierno de los componentes de información, Implementación de IPV6 en la UAERMV, Implementación del modelo de requisitos para Sistema de Gestión de documentos electrónicos de archivo -SGDEA, Orfeo, Implementación de módulos en portales de la UAERMV, GODI-Implementación y fortalecimiento de metodología de gestión de proyectos de TI, Implementación solución Calíope, Adquisición e Implementación del sistema de mantenimiento de maquinaria y asignación logística y Automatización de la torre de bacheo de las plantas de mezcla caliente (plantas 1 y  2) fase I._x0009_"/>
    <n v="34.035666999999997"/>
    <n v="34.035665999999999"/>
    <n v="537.70000000000005"/>
    <n v="412.066667"/>
    <n v="325.18404486000003"/>
    <n v="0"/>
    <n v="302.67549038999999"/>
    <n v="0"/>
    <n v="411.79995574000003"/>
    <n v="0"/>
    <n v="1611.3951579900001"/>
    <n v="446.10233299999999"/>
  </r>
  <r>
    <n v="16"/>
    <s v="Un Nuevo Contrato Social y Ambiental para la Bogotá del Siglo XXI"/>
    <x v="0"/>
    <n v="2021"/>
    <s v="30/06/2021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3"/>
    <n v="3"/>
    <s v="Implementar 50 Funcionalidades En Cinco (5) De Los Sistemas De Información De La Uaermv."/>
    <n v="1"/>
    <s v="Suma"/>
    <n v="1"/>
    <s v="En ejecucion"/>
    <n v="1"/>
    <n v="4.5"/>
    <n v="4.5"/>
    <n v="100"/>
    <n v="13.5"/>
    <n v="5.2"/>
    <n v="38.520000000000003"/>
    <n v="12"/>
    <n v="0"/>
    <n v="0"/>
    <n v="12"/>
    <n v="0"/>
    <n v="0"/>
    <n v="8"/>
    <n v="0"/>
    <n v="0"/>
    <n v="50"/>
    <n v="9.6999999999999993"/>
    <n v="19.399999999999999"/>
    <n v="1106298416"/>
    <n v="473823078"/>
    <n v="42.83"/>
    <n v="2284671667"/>
    <n v="1600921667"/>
    <n v="70.069999999999993"/>
    <n v="1157493696.1500001"/>
    <n v="0"/>
    <n v="0"/>
    <n v="1159954431.6800001"/>
    <n v="0"/>
    <n v="0"/>
    <n v="1294790900.1600001"/>
    <n v="0"/>
    <n v="0"/>
    <n v="7003209110.9899998"/>
    <n v="2074744745"/>
    <n v="29.63"/>
    <s v="VIGENCIA (a 30/06/2021): Se realizaron las siguientes acciones:   1._x0009_Desarrollo e implementación del nuevo modelo de priorización en el sistema de información SIGMA. 2._x0009_Desarrollo e implementación del módulo de registro de proceso de control interno disciplinario en el sistema de información Calíope. 3._x0009_Se realiza el levantamiento de los casos de uso y se inicia con el desarrollo para la implementación del módulo de prediseño en el sistema de información SIGMASe realiza el levantamiento de los casos de uso y se inicia con el desarrollo para la implementación del módulo de diseño en el sistema de información SIGMA 4._x0009_Se realiza el levantamiento de los casos de uso y se inicia con el desarrollo para la implementación módulo de apiques y aforos en el sistema de información SIGMA. 5._x0009_Se realiza el levantamiento de los casos de uso y se inicia con el desarrollo para la implementación priorización en el sistema de información SIGMA. 6._x0009_Se realiza el levantamiento de los casos de uso y se inicia con el desarrollo para la implementación la gestión de visita técnica de verificación (intervención) en el sistema de información SIGMA  7._x0009_Se realiza el levantamiento de los casos de uso y se inicia con el desarrollo para la programación periódica (Intervención) en el sistema de información SIGMA. 8._x0009_Se realiza el levantamiento de los casos de uso y se inicia con el desarrollo para la actualización de diagnóstico intervención en el sistema de información SIGMA 9._x0009_Se realiza el levantamiento de los casos de uso y se inicia con el desarrollo para la implementación el control de solicitudes PMT en el sistema de información SIGMA."/>
    <n v="1106.2984160000001"/>
    <n v="473.82307800000001"/>
    <n v="2284.6716670000001"/>
    <n v="1600.9216670000001"/>
    <n v="1157.49369615"/>
    <n v="0"/>
    <n v="1159.95443168"/>
    <n v="0"/>
    <n v="1294.7909001600001"/>
    <n v="0"/>
    <n v="7003.2091109900002"/>
    <n v="2074.744745"/>
  </r>
  <r>
    <n v="16"/>
    <s v="Un Nuevo Contrato Social y Ambiental para la Bogotá del Siglo XXI"/>
    <x v="0"/>
    <n v="2021"/>
    <s v="30/06/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8"/>
    <n v="1"/>
    <s v="Otorgar 12500 Subvenciones O Ayudas A La  Población Vulnerable Que Cumplan Los Requisitos, Para Acceder A Los Servicios Funerarios Del Distrito"/>
    <n v="1"/>
    <s v="Suma"/>
    <n v="1"/>
    <s v="En ejecucion"/>
    <n v="1"/>
    <n v="1390"/>
    <n v="1390"/>
    <n v="100"/>
    <n v="3396"/>
    <n v="1335"/>
    <n v="39.31"/>
    <n v="3056"/>
    <n v="0"/>
    <n v="0"/>
    <n v="3096"/>
    <n v="0"/>
    <n v="0"/>
    <n v="1562"/>
    <n v="0"/>
    <n v="0"/>
    <n v="12500"/>
    <n v="2725"/>
    <n v="21.8"/>
    <n v="400000000"/>
    <n v="400000000"/>
    <n v="100"/>
    <n v="99999999"/>
    <n v="0"/>
    <n v="0"/>
    <n v="416750000"/>
    <n v="0"/>
    <n v="0"/>
    <n v="217750000"/>
    <n v="0"/>
    <n v="0"/>
    <n v="217750000"/>
    <n v="0"/>
    <n v="0"/>
    <n v="1352249999"/>
    <n v="400000000"/>
    <n v="29.58"/>
    <s v="VIGENCIA (a 30/06/2021): Se mantiene un buen ritmo de cumplimiento de la meta con corte a 30 de Junio 2021 presentando un avance en la meta del 39%  con 1.335 subvenciones otorgadas. Este avance de meta vigente se ha ejecutado presupuestalmente con los recursos de las reservas de la vigencia 2020, las cuales ya fueron ejecutadas en un 99,9%."/>
    <n v="400"/>
    <n v="400"/>
    <n v="99.999999000000003"/>
    <n v="0"/>
    <n v="416.75"/>
    <n v="0"/>
    <n v="217.75"/>
    <n v="0"/>
    <n v="217.75"/>
    <n v="0"/>
    <n v="1352.2499990000001"/>
    <n v="400"/>
  </r>
  <r>
    <n v="16"/>
    <s v="Un Nuevo Contrato Social y Ambiental para la Bogotá del Siglo XXI"/>
    <x v="0"/>
    <n v="2021"/>
    <s v="30/06/2021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8"/>
    <n v="2"/>
    <s v="Desarrollo De 4 Campañas Para Incentivar Un Cambio Cultural Orientado Al Uso De La Cremacio¿N Como Servicio De Destino Final"/>
    <n v="1"/>
    <s v="Suma"/>
    <n v="1"/>
    <s v="En ejecucion"/>
    <n v="1"/>
    <n v="0"/>
    <n v="0"/>
    <n v="0"/>
    <n v="1"/>
    <n v="0"/>
    <n v="0"/>
    <n v="1"/>
    <n v="0"/>
    <n v="0"/>
    <n v="2"/>
    <n v="0"/>
    <n v="0"/>
    <n v="0"/>
    <n v="0"/>
    <n v="0"/>
    <n v="4"/>
    <n v="0"/>
    <n v="0"/>
    <n v="0"/>
    <n v="0"/>
    <n v="0"/>
    <n v="1"/>
    <n v="0"/>
    <n v="0"/>
    <n v="250000"/>
    <n v="0"/>
    <n v="0"/>
    <n v="125000"/>
    <n v="0"/>
    <n v="0"/>
    <n v="0"/>
    <n v="0"/>
    <n v="0"/>
    <n v="375001"/>
    <n v="0"/>
    <n v="0"/>
    <m/>
    <n v="0"/>
    <n v="0"/>
    <n v="9.9999999999999995E-7"/>
    <n v="0"/>
    <n v="0.25"/>
    <n v="0"/>
    <n v="0.125"/>
    <n v="0"/>
    <n v="0"/>
    <n v="0"/>
    <n v="0.37500099999999997"/>
    <n v="0"/>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0"/>
    <n v="1"/>
    <s v="Ampliar El 50 Por Ciento De La Capacidad Ide La Capacidad Instalada De Bo¿Vedas, Osarios Y Cenizarios En Los Cementerios Distritales."/>
    <n v="1"/>
    <s v="Suma"/>
    <n v="1"/>
    <s v="En ejecucion"/>
    <n v="1"/>
    <n v="6"/>
    <n v="1"/>
    <n v="16.670000000000002"/>
    <n v="5"/>
    <n v="0"/>
    <n v="0"/>
    <n v="19"/>
    <n v="0"/>
    <n v="0"/>
    <n v="12"/>
    <n v="0"/>
    <n v="0"/>
    <n v="13"/>
    <n v="0"/>
    <n v="0"/>
    <n v="50"/>
    <n v="1"/>
    <n v="2"/>
    <n v="1284869467"/>
    <n v="388826954"/>
    <n v="30.26"/>
    <n v="4038022000"/>
    <n v="295106452"/>
    <n v="7.31"/>
    <n v="1365750000"/>
    <n v="0"/>
    <n v="0"/>
    <n v="1380158415"/>
    <n v="0"/>
    <n v="0"/>
    <n v="793467118"/>
    <n v="0"/>
    <n v="0"/>
    <n v="8862267000"/>
    <n v="683933406"/>
    <n v="7.72"/>
    <s v="VIGENCIA (a 30/06/2021): Se adjudicó en el mes de abril 2021, el contrato que tiene por objeto contratar la actualizaciòn de los diseños para la construcciòn de dos nuevos mausoleos en el parque serafìn con los cuales se amplìa la capacidad de BOC."/>
    <n v="1284.869467"/>
    <n v="388.826954"/>
    <n v="4038.0219999999999"/>
    <n v="295.10645199999999"/>
    <n v="1365.75"/>
    <n v="0"/>
    <n v="1380.1584150000001"/>
    <n v="0"/>
    <n v="793.46711800000003"/>
    <n v="0"/>
    <n v="8862.2669999999998"/>
    <n v="683.93340599999999"/>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0"/>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20"/>
    <n v="20"/>
    <n v="100"/>
    <n v="0"/>
    <n v="0"/>
    <n v="100"/>
    <n v="0"/>
    <n v="0"/>
    <n v="100"/>
    <n v="0"/>
    <n v="0"/>
    <s v="N/A"/>
    <s v="N/A"/>
    <s v="N/A"/>
    <n v="2333641829"/>
    <n v="1757732734"/>
    <n v="75.319999999999993"/>
    <n v="826651000"/>
    <n v="119082031"/>
    <n v="14.41"/>
    <n v="1000000000"/>
    <n v="0"/>
    <n v="0"/>
    <n v="574747827"/>
    <n v="0"/>
    <n v="0"/>
    <n v="974889500"/>
    <n v="0"/>
    <n v="0"/>
    <n v="5709930156"/>
    <n v="1876814765"/>
    <n v="32.869999999999997"/>
    <s v="VIGENCIA (a 30/06/2021): Se esta delantando nuevamente la publicación en SECOP del proceso contractual para la adquisiciòn de un equipo de monitoreo para el cementerio distrital del norte, el cual será adjudicado para el tercer trimestre.."/>
    <n v="2333.6418290000001"/>
    <n v="1757.7327339999999"/>
    <n v="826.65099999999995"/>
    <n v="119.082031"/>
    <n v="1000"/>
    <n v="0"/>
    <n v="574.74782700000003"/>
    <n v="0"/>
    <n v="974.8895"/>
    <n v="0"/>
    <n v="5709.9301560000004"/>
    <n v="1876.8147649999999"/>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0"/>
    <n v="3"/>
    <s v="Mejorar 100 Por Ciento La Interventoria Y Supervisio¿N Prestacio¿N Del Servicio Funerario En Los Equipamientos Del Distrito"/>
    <n v="2"/>
    <s v="Constante"/>
    <n v="1"/>
    <s v="En ejecucion"/>
    <n v="1"/>
    <n v="100"/>
    <n v="100"/>
    <n v="100"/>
    <n v="100"/>
    <n v="70"/>
    <n v="70"/>
    <n v="100"/>
    <n v="0"/>
    <n v="0"/>
    <n v="100"/>
    <n v="0"/>
    <n v="0"/>
    <n v="100"/>
    <n v="0"/>
    <n v="0"/>
    <s v="N/A"/>
    <s v="N/A"/>
    <s v="N/A"/>
    <n v="1076549425"/>
    <n v="1051226429"/>
    <n v="97.65"/>
    <n v="2030008000"/>
    <n v="1379493045"/>
    <n v="67.95"/>
    <n v="848270150"/>
    <n v="0"/>
    <n v="0"/>
    <n v="716890602"/>
    <n v="0"/>
    <n v="0"/>
    <n v="716890602"/>
    <n v="0"/>
    <n v="0"/>
    <n v="5388608779"/>
    <n v="2430719474"/>
    <n v="45.11"/>
    <m/>
    <n v="1076.5494249999999"/>
    <n v="1051.2264290000001"/>
    <n v="2030.008"/>
    <n v="1379.4930449999999"/>
    <n v="848.27014999999994"/>
    <n v="0"/>
    <n v="716.89060199999994"/>
    <n v="0"/>
    <n v="716.89060199999994"/>
    <n v="0"/>
    <n v="5388.6087790000001"/>
    <n v="2430.719474"/>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20"/>
    <n v="4"/>
    <s v="Realizar 2 Documentos Para Planeacio¿N De Los Equipamientos Y Desarrollo De La Infraestructura."/>
    <n v="1"/>
    <s v="Suma"/>
    <n v="4"/>
    <s v="Finalizada - No continua"/>
    <n v="1"/>
    <n v="0"/>
    <n v="0"/>
    <n v="0"/>
    <n v="0"/>
    <n v="0"/>
    <n v="0"/>
    <n v="0"/>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
    <s v="Separar Y Tratar El 10 Por Ciento De Rpcc / Plantas De Tratamiento Y Aprovechamiento Energetico"/>
    <n v="1"/>
    <s v="Suma"/>
    <n v="1"/>
    <s v="En ejecucion"/>
    <n v="1"/>
    <n v="1"/>
    <n v="1"/>
    <n v="100"/>
    <n v="1"/>
    <n v="0.5"/>
    <n v="50"/>
    <n v="3"/>
    <n v="0"/>
    <n v="0"/>
    <n v="3"/>
    <n v="0"/>
    <n v="0"/>
    <n v="2"/>
    <n v="0"/>
    <n v="0"/>
    <n v="10"/>
    <n v="1.5"/>
    <n v="15"/>
    <n v="5150439100"/>
    <n v="4476474939"/>
    <n v="86.91"/>
    <n v="1800000000"/>
    <n v="807257205"/>
    <n v="44.85"/>
    <n v="2165000000"/>
    <n v="0"/>
    <n v="0"/>
    <n v="2500000000"/>
    <n v="0"/>
    <n v="0"/>
    <n v="2500000000"/>
    <n v="0"/>
    <n v="0"/>
    <n v="14115439100"/>
    <n v="5283732144"/>
    <n v="37.43"/>
    <m/>
    <n v="5150.4390999999996"/>
    <n v="4476.4749389999997"/>
    <n v="1800"/>
    <n v="807.257205"/>
    <n v="2165"/>
    <n v="0"/>
    <n v="2500"/>
    <n v="0"/>
    <n v="2500"/>
    <n v="0"/>
    <n v="14115.4391"/>
    <n v="5283.7321439999996"/>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2"/>
    <s v="Hacer Monitoreo, Seguimiento Y Control D 90 Por Ciento De Toneladas En La Disposicion De Residuos Sólidos Ordinarios."/>
    <n v="2"/>
    <s v="Constante"/>
    <n v="1"/>
    <s v="En ejecucion"/>
    <n v="1"/>
    <n v="90"/>
    <n v="90"/>
    <n v="100"/>
    <n v="90"/>
    <n v="45"/>
    <n v="50"/>
    <n v="90"/>
    <n v="0"/>
    <n v="0"/>
    <n v="90"/>
    <n v="0"/>
    <n v="0"/>
    <n v="90"/>
    <n v="0"/>
    <n v="0"/>
    <s v="N/A"/>
    <s v="N/A"/>
    <s v="N/A"/>
    <n v="5886421147"/>
    <n v="5437958273"/>
    <n v="92.38"/>
    <n v="18527495650"/>
    <n v="1384932306"/>
    <n v="7.47"/>
    <n v="3000000000"/>
    <n v="0"/>
    <n v="0"/>
    <n v="3000000000"/>
    <n v="0"/>
    <n v="0"/>
    <n v="3000000000"/>
    <n v="0"/>
    <n v="0"/>
    <n v="33413916797"/>
    <n v="6822890579"/>
    <n v="20.420000000000002"/>
    <m/>
    <n v="5886.421147"/>
    <n v="5437.9582730000002"/>
    <n v="18527.495650000001"/>
    <n v="1384.9323059999999"/>
    <n v="3000"/>
    <n v="0"/>
    <n v="3000"/>
    <n v="0"/>
    <n v="3000"/>
    <n v="0"/>
    <n v="33413.916796999998"/>
    <n v="6822.8905789999999"/>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3"/>
    <s v="Garantiar El 100 Por Ciento De La Contratación Del Personal Para La Actualiación Del Pgirs, Mediante La Entrega De Documento De Proyecto De Decreto Y Dts"/>
    <n v="2"/>
    <s v="Constante"/>
    <n v="1"/>
    <s v="En ejecucion"/>
    <n v="1"/>
    <n v="100"/>
    <n v="100"/>
    <n v="100"/>
    <n v="0"/>
    <n v="0"/>
    <n v="0"/>
    <n v="100"/>
    <n v="0"/>
    <n v="0"/>
    <n v="100"/>
    <n v="0"/>
    <n v="0"/>
    <n v="0"/>
    <n v="0"/>
    <n v="0"/>
    <s v="N/A"/>
    <s v="N/A"/>
    <s v="N/A"/>
    <n v="65000000"/>
    <n v="65000000"/>
    <n v="100"/>
    <n v="0"/>
    <n v="0"/>
    <n v="0"/>
    <n v="1000000"/>
    <n v="0"/>
    <n v="0"/>
    <n v="1000000"/>
    <n v="0"/>
    <n v="0"/>
    <n v="0"/>
    <n v="0"/>
    <n v="0"/>
    <n v="67000000"/>
    <n v="65000000"/>
    <n v="97.01"/>
    <m/>
    <n v="65"/>
    <n v="65"/>
    <n v="0"/>
    <n v="0"/>
    <n v="1"/>
    <n v="0"/>
    <n v="1"/>
    <n v="0"/>
    <n v="0"/>
    <n v="0"/>
    <n v="67"/>
    <n v="65"/>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4"/>
    <s v="Implementar 13 Programas De Pgris"/>
    <n v="2"/>
    <s v="Constante"/>
    <n v="1"/>
    <s v="En ejecucion"/>
    <n v="1"/>
    <n v="0"/>
    <n v="0"/>
    <n v="0"/>
    <n v="13"/>
    <n v="7"/>
    <n v="53.85"/>
    <n v="13"/>
    <n v="0"/>
    <n v="0"/>
    <n v="13"/>
    <n v="0"/>
    <n v="0"/>
    <n v="13"/>
    <n v="0"/>
    <n v="0"/>
    <s v="N/A"/>
    <s v="N/A"/>
    <s v="N/A"/>
    <n v="0"/>
    <n v="0"/>
    <n v="0"/>
    <n v="294780000"/>
    <n v="218280000"/>
    <n v="74.05"/>
    <n v="43000000"/>
    <n v="0"/>
    <n v="0"/>
    <n v="43000000"/>
    <n v="0"/>
    <n v="0"/>
    <n v="22000000"/>
    <n v="0"/>
    <n v="0"/>
    <n v="402780000"/>
    <n v="218280000"/>
    <n v="54.19"/>
    <m/>
    <n v="0"/>
    <n v="0"/>
    <n v="294.77999999999997"/>
    <n v="218.28"/>
    <n v="43"/>
    <n v="0"/>
    <n v="43"/>
    <n v="0"/>
    <n v="22"/>
    <n v="0"/>
    <n v="402.78"/>
    <n v="218.28"/>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5"/>
    <s v="Desarrollar La Consultoria De 2 Estudios A Nivel De Ingieneria De Detalle Fase Iii"/>
    <n v="1"/>
    <s v="Suma"/>
    <n v="4"/>
    <s v="Finalizada - No continua"/>
    <n v="1"/>
    <n v="1"/>
    <n v="0.48"/>
    <n v="48"/>
    <n v="0"/>
    <n v="0"/>
    <n v="0"/>
    <n v="0"/>
    <n v="0"/>
    <n v="0"/>
    <n v="0"/>
    <n v="0"/>
    <n v="0"/>
    <n v="0"/>
    <n v="0"/>
    <n v="0"/>
    <n v="2"/>
    <n v="0.48"/>
    <n v="24"/>
    <n v="459020881"/>
    <n v="18296931"/>
    <n v="3.99"/>
    <n v="0"/>
    <n v="0"/>
    <n v="0"/>
    <n v="0"/>
    <n v="0"/>
    <n v="0"/>
    <n v="0"/>
    <n v="0"/>
    <n v="0"/>
    <n v="0"/>
    <n v="0"/>
    <n v="0"/>
    <n v="459020881"/>
    <n v="18296931"/>
    <n v="3.99"/>
    <m/>
    <n v="459.02088099999997"/>
    <n v="18.296931000000001"/>
    <n v="0"/>
    <n v="0"/>
    <n v="0"/>
    <n v="0"/>
    <n v="0"/>
    <n v="0"/>
    <n v="0"/>
    <n v="0"/>
    <n v="459.02088099999997"/>
    <n v="18.296931000000001"/>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6"/>
    <s v="Estructurar 2 Modelos De Aprovechamiento Para La Ciudad Por Flujo De Organicos Y Plasticos Entre Otros"/>
    <n v="2"/>
    <s v="Constante"/>
    <n v="1"/>
    <s v="En ejecucion"/>
    <n v="1"/>
    <n v="2"/>
    <n v="2"/>
    <n v="100"/>
    <n v="2"/>
    <n v="2"/>
    <n v="100"/>
    <n v="2"/>
    <n v="0"/>
    <n v="0"/>
    <n v="2"/>
    <n v="0"/>
    <n v="0"/>
    <n v="0"/>
    <n v="0"/>
    <n v="0"/>
    <s v="N/A"/>
    <s v="N/A"/>
    <s v="N/A"/>
    <n v="6200000"/>
    <n v="6200000"/>
    <n v="100"/>
    <n v="500000000"/>
    <n v="473111333"/>
    <n v="94.62"/>
    <n v="150000000"/>
    <n v="0"/>
    <n v="0"/>
    <n v="170000000"/>
    <n v="0"/>
    <n v="0"/>
    <n v="0"/>
    <n v="0"/>
    <n v="0"/>
    <n v="826200000"/>
    <n v="479311333"/>
    <n v="58.01"/>
    <s v="VIGENCIA (a 30/06/2021): Durante el segundo trimestre de la vigencia se realizó la contratación de personal para la ejecución de actividades en el marco de la política de economía circular y del manejo integral de residuos sólidos. El Modelo de Aprovechamiento fue aprobado por la Secretaría Distrital de Ambiente, fue publicado en la página Web y divulgado a traves de las redes sociales. Dentro del modelo de aprovechamiento se incluyeron los dos componentes que corresponden al flujo de orgánicos y plásticos."/>
    <n v="6.2"/>
    <n v="6.2"/>
    <n v="500"/>
    <n v="473.111333"/>
    <n v="150"/>
    <n v="0"/>
    <n v="170"/>
    <n v="0"/>
    <n v="0"/>
    <n v="0"/>
    <n v="826.2"/>
    <n v="479.31133299999999"/>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7"/>
    <s v="Desarrollar 2 Modelos De Aprovechamiento Para La Ciudad Por Flujo De Residuos Enmarcado En La Politica Pública De Aprovechamiento Prioriando Organicos Y Plastico"/>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50"/>
    <n v="50"/>
    <n v="100"/>
    <n v="0"/>
    <n v="0"/>
    <n v="100"/>
    <n v="0"/>
    <n v="0"/>
    <n v="100"/>
    <n v="0"/>
    <n v="0"/>
    <s v="N/A"/>
    <s v="N/A"/>
    <s v="N/A"/>
    <n v="979656987"/>
    <n v="979656987"/>
    <n v="100"/>
    <n v="2816770320"/>
    <n v="1232110622"/>
    <n v="43.74"/>
    <n v="5526000000"/>
    <n v="0"/>
    <n v="0"/>
    <n v="5700000000"/>
    <n v="0"/>
    <n v="0"/>
    <n v="3600000000"/>
    <n v="0"/>
    <n v="0"/>
    <n v="18622427307"/>
    <n v="2211767609"/>
    <n v="11.88"/>
    <m/>
    <n v="979.65698699999996"/>
    <n v="979.65698699999996"/>
    <n v="2816.7703200000001"/>
    <n v="1232.1106219999999"/>
    <n v="5526"/>
    <n v="0"/>
    <n v="5700"/>
    <n v="0"/>
    <n v="3600"/>
    <n v="0"/>
    <n v="18622.427306999998"/>
    <n v="2211.767609"/>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50"/>
    <n v="50"/>
    <n v="100"/>
    <n v="0"/>
    <n v="0"/>
    <n v="100"/>
    <n v="0"/>
    <n v="0"/>
    <n v="100"/>
    <n v="0"/>
    <n v="0"/>
    <s v="N/A"/>
    <s v="N/A"/>
    <s v="N/A"/>
    <n v="2037854291"/>
    <n v="1620574333"/>
    <n v="79.52"/>
    <n v="1109088000"/>
    <n v="543433333"/>
    <n v="49"/>
    <n v="1700000000"/>
    <n v="0"/>
    <n v="0"/>
    <n v="1600000000"/>
    <n v="0"/>
    <n v="0"/>
    <n v="700000000"/>
    <n v="0"/>
    <n v="0"/>
    <n v="7146942291"/>
    <n v="2164007666"/>
    <n v="30.28"/>
    <m/>
    <n v="2037.8542910000001"/>
    <n v="1620.574333"/>
    <n v="1109.088"/>
    <n v="543.43333299999995"/>
    <n v="1700"/>
    <n v="0"/>
    <n v="1600"/>
    <n v="0"/>
    <n v="700"/>
    <n v="0"/>
    <n v="7146.9422910000003"/>
    <n v="2164.007666"/>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50"/>
    <n v="50"/>
    <n v="100"/>
    <n v="0"/>
    <n v="0"/>
    <n v="100"/>
    <n v="0"/>
    <n v="0"/>
    <n v="100"/>
    <n v="0"/>
    <n v="0"/>
    <s v="N/A"/>
    <s v="N/A"/>
    <s v="N/A"/>
    <n v="1772261413"/>
    <n v="1583708980"/>
    <n v="89.36"/>
    <n v="18666324880"/>
    <n v="831485164"/>
    <n v="4.45"/>
    <n v="4792000000"/>
    <n v="0"/>
    <n v="0"/>
    <n v="5200000000"/>
    <n v="0"/>
    <n v="0"/>
    <n v="3700000000"/>
    <n v="0"/>
    <n v="0"/>
    <n v="34130586293"/>
    <n v="2415194144"/>
    <n v="7.08"/>
    <m/>
    <n v="1772.2614129999999"/>
    <n v="1583.7089800000001"/>
    <n v="18666.32488"/>
    <n v="831.48516400000005"/>
    <n v="4792"/>
    <n v="0"/>
    <n v="5200"/>
    <n v="0"/>
    <n v="3700"/>
    <n v="0"/>
    <n v="34130.586293"/>
    <n v="2415.1941440000001"/>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1"/>
    <s v="Desarrollar El 100 Por Ciento De Proyectos De Innovación Y Desarrollo En Pos Del Fortalecimiento De Las Cadenas De Valor."/>
    <n v="2"/>
    <s v="Constante"/>
    <n v="1"/>
    <s v="En ejecucion"/>
    <n v="1"/>
    <n v="0"/>
    <n v="0"/>
    <n v="0"/>
    <n v="100"/>
    <n v="50"/>
    <n v="50"/>
    <n v="100"/>
    <n v="0"/>
    <n v="0"/>
    <n v="100"/>
    <n v="0"/>
    <n v="0"/>
    <n v="100"/>
    <n v="0"/>
    <n v="0"/>
    <s v="N/A"/>
    <s v="N/A"/>
    <s v="N/A"/>
    <n v="0"/>
    <n v="0"/>
    <n v="0"/>
    <n v="682000000"/>
    <n v="590533333"/>
    <n v="86.59"/>
    <n v="900000000"/>
    <n v="0"/>
    <n v="0"/>
    <n v="900000000"/>
    <n v="0"/>
    <n v="0"/>
    <n v="500000000"/>
    <n v="0"/>
    <n v="0"/>
    <n v="2982000000"/>
    <n v="590533333"/>
    <n v="19.8"/>
    <m/>
    <n v="0"/>
    <n v="0"/>
    <n v="682"/>
    <n v="590.53333299999997"/>
    <n v="900"/>
    <n v="0"/>
    <n v="900"/>
    <n v="0"/>
    <n v="500"/>
    <n v="0"/>
    <n v="2982"/>
    <n v="590.53333299999997"/>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2"/>
    <s v="Desarrollar El 100 Por Ciento De Programas De Formación Para La Población Recicladora De Oficio Ubicadas En Las Ecas"/>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3"/>
    <s v="Contratar El 100 Por Ciento Del Talento Humano Multidisciplinario Para Apoyo A La Supervisión De La Prestación De Las Actividades Consecionadas Mediante Ase Y Gestión De Hospitalarios."/>
    <n v="2"/>
    <s v="Constante"/>
    <n v="1"/>
    <s v="En ejecucion"/>
    <n v="1"/>
    <n v="100"/>
    <n v="100"/>
    <n v="100"/>
    <n v="100"/>
    <n v="50"/>
    <n v="50"/>
    <n v="100"/>
    <n v="0"/>
    <n v="0"/>
    <n v="100"/>
    <n v="0"/>
    <n v="0"/>
    <n v="100"/>
    <n v="0"/>
    <n v="0"/>
    <s v="N/A"/>
    <s v="N/A"/>
    <s v="N/A"/>
    <n v="1515312671"/>
    <n v="1335396847"/>
    <n v="88.13"/>
    <n v="4689470701"/>
    <n v="2862290350"/>
    <n v="61.04"/>
    <n v="9700000000"/>
    <n v="0"/>
    <n v="0"/>
    <n v="10000000000"/>
    <n v="0"/>
    <n v="0"/>
    <n v="7473000000"/>
    <n v="0"/>
    <n v="0"/>
    <n v="33377783372"/>
    <n v="4197687197"/>
    <n v="12.58"/>
    <m/>
    <n v="1515.3126709999999"/>
    <n v="1335.396847"/>
    <n v="4689.4707010000002"/>
    <n v="2862.2903500000002"/>
    <n v="9700"/>
    <n v="0"/>
    <n v="10000"/>
    <n v="0"/>
    <n v="7473"/>
    <n v="0"/>
    <n v="33377.783371999998"/>
    <n v="4197.6871970000002"/>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4"/>
    <s v="Ejecutar El 100 Por Ciento De Los Recursos Destinados A Obligaciones De Hacer Para El Mejoramiento Del Estandar De Calidad Y Continuidad Del Servicio Público De Aseo"/>
    <n v="2"/>
    <s v="Constante"/>
    <n v="1"/>
    <s v="En ejecucion"/>
    <n v="1"/>
    <n v="100"/>
    <n v="100"/>
    <n v="100"/>
    <n v="100"/>
    <n v="8"/>
    <n v="8"/>
    <n v="100"/>
    <n v="0"/>
    <n v="0"/>
    <n v="100"/>
    <n v="0"/>
    <n v="0"/>
    <n v="100"/>
    <n v="0"/>
    <n v="0"/>
    <s v="N/A"/>
    <s v="N/A"/>
    <s v="N/A"/>
    <n v="45482667398"/>
    <n v="4708539253"/>
    <n v="10.35"/>
    <n v="35717330000"/>
    <n v="490454490"/>
    <n v="1.37"/>
    <n v="20000000000"/>
    <n v="0"/>
    <n v="0"/>
    <n v="8000000000"/>
    <n v="0"/>
    <n v="0"/>
    <n v="8936000000"/>
    <n v="0"/>
    <n v="0"/>
    <n v="118135997398"/>
    <n v="5198993743"/>
    <n v="4.4000000000000004"/>
    <s v="VIGENCIA (a 30/06/2021): Durante el segundo trimestre del 2021 se han presentado retrasos. Toda vez que se están realizando los análisis de necesidad desde la Subdirección de RBL, a fin de determinar las actividades a ejecutar."/>
    <n v="45482.667397999998"/>
    <n v="4708.5392529999999"/>
    <n v="35717.33"/>
    <n v="490.45449000000002"/>
    <n v="20000"/>
    <n v="0"/>
    <n v="8000"/>
    <n v="0"/>
    <n v="8936"/>
    <n v="0"/>
    <n v="118135.99739800001"/>
    <n v="5198.993743"/>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5"/>
    <s v="Garantiar El 100 Por Ciento De La Interventoria Para La Gestión De Residuos Hospitalarios."/>
    <n v="2"/>
    <s v="Constante"/>
    <n v="1"/>
    <s v="En ejecucion"/>
    <n v="1"/>
    <n v="0"/>
    <n v="0"/>
    <n v="0"/>
    <n v="100"/>
    <n v="50"/>
    <n v="50"/>
    <n v="100"/>
    <n v="0"/>
    <n v="0"/>
    <n v="100"/>
    <n v="0"/>
    <n v="0"/>
    <n v="100"/>
    <n v="0"/>
    <n v="0"/>
    <s v="N/A"/>
    <s v="N/A"/>
    <s v="N/A"/>
    <n v="0"/>
    <n v="0"/>
    <n v="0"/>
    <n v="2304653299"/>
    <n v="2304653299"/>
    <n v="100"/>
    <n v="4915000000"/>
    <n v="0"/>
    <n v="0"/>
    <n v="5135000000"/>
    <n v="0"/>
    <n v="0"/>
    <n v="6531000000"/>
    <n v="0"/>
    <n v="0"/>
    <n v="18885653299"/>
    <n v="2304653299"/>
    <n v="12.2"/>
    <s v="VIGENCIA (a 30/06/2021): Se atendieron las emergencias por residuos peligrosos abandonados de origen biológico y/o infecciosos en espacio públicos de manera oportuna y veraz."/>
    <n v="0"/>
    <n v="0"/>
    <n v="2304.6532990000001"/>
    <n v="2304.6532990000001"/>
    <n v="4915"/>
    <n v="0"/>
    <n v="5135"/>
    <n v="0"/>
    <n v="6531"/>
    <n v="0"/>
    <n v="18885.653298999998"/>
    <n v="2304.6532990000001"/>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6"/>
    <s v="Remunerar El 100 Por Ciento De La Gestión Integral De Residuos Solidos No Cubiertos En La Tarifa Del Servicios Público De Aseo."/>
    <n v="2"/>
    <s v="Constante"/>
    <n v="1"/>
    <s v="En ejecucion"/>
    <n v="1"/>
    <n v="100"/>
    <n v="100"/>
    <n v="100"/>
    <n v="100"/>
    <n v="50"/>
    <n v="50"/>
    <n v="100"/>
    <n v="0"/>
    <n v="0"/>
    <n v="100"/>
    <n v="0"/>
    <n v="0"/>
    <n v="100"/>
    <n v="0"/>
    <n v="0"/>
    <s v="N/A"/>
    <s v="N/A"/>
    <s v="N/A"/>
    <n v="9694199669"/>
    <n v="9521817042"/>
    <n v="98.22"/>
    <n v="17330562000"/>
    <n v="11095003465"/>
    <n v="64.02"/>
    <n v="4915000000"/>
    <n v="0"/>
    <n v="0"/>
    <n v="5135000000"/>
    <n v="0"/>
    <n v="0"/>
    <n v="6531000000"/>
    <n v="0"/>
    <n v="0"/>
    <n v="43605761669"/>
    <n v="20616820507"/>
    <n v="47.28"/>
    <m/>
    <n v="9694.1996689999996"/>
    <n v="9521.8170420000006"/>
    <n v="17330.562000000002"/>
    <n v="11095.003465"/>
    <n v="4915"/>
    <n v="0"/>
    <n v="5135"/>
    <n v="0"/>
    <n v="6531"/>
    <n v="0"/>
    <n v="43605.761669"/>
    <n v="20616.820507"/>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7"/>
    <s v="Realizar Saneamiento Predial  Atraves De 1 Modelo Adecuado De Servicios Públicos E Infraestructura"/>
    <n v="2"/>
    <s v="Constante"/>
    <n v="1"/>
    <s v="En ejecucion"/>
    <n v="1"/>
    <n v="1"/>
    <n v="1"/>
    <n v="100"/>
    <n v="1"/>
    <n v="0.5"/>
    <n v="50"/>
    <n v="0"/>
    <n v="0"/>
    <n v="0"/>
    <n v="0"/>
    <n v="0"/>
    <n v="0"/>
    <n v="0"/>
    <n v="0"/>
    <n v="0"/>
    <s v="N/A"/>
    <s v="N/A"/>
    <s v="N/A"/>
    <n v="967480180"/>
    <n v="967480180"/>
    <n v="100"/>
    <n v="1261170350"/>
    <n v="1256227574"/>
    <n v="99.61"/>
    <n v="0"/>
    <n v="0"/>
    <n v="0"/>
    <n v="0"/>
    <n v="0"/>
    <n v="0"/>
    <n v="0"/>
    <n v="0"/>
    <n v="0"/>
    <n v="2228650530"/>
    <n v="2223707754"/>
    <n v="99.78"/>
    <s v="VIGENCIA (a 30/06/2021): Modificación en el Predio utilizado como Punto limpio. Inicialmente se planteó Lote Cantarrana, pero al surgir varios inconvenientes, actualmente se ubica en el Predio  Buenos Aires. El seguimiento de la meta continuara en la meta 23."/>
    <n v="967.48018000000002"/>
    <n v="967.48018000000002"/>
    <n v="1261.1703500000001"/>
    <n v="1256.227574"/>
    <n v="0"/>
    <n v="0"/>
    <n v="0"/>
    <n v="0"/>
    <n v="0"/>
    <n v="0"/>
    <n v="2228.6505299999999"/>
    <n v="2223.707754"/>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0.5"/>
    <n v="50"/>
    <n v="1"/>
    <n v="0"/>
    <n v="0"/>
    <n v="1"/>
    <n v="0"/>
    <n v="0"/>
    <n v="1"/>
    <n v="0"/>
    <n v="0"/>
    <s v="N/A"/>
    <s v="N/A"/>
    <s v="N/A"/>
    <n v="1647205025"/>
    <n v="1619461875"/>
    <n v="98.32"/>
    <n v="1725838000"/>
    <n v="722230000"/>
    <n v="41.85"/>
    <n v="2000000000"/>
    <n v="0"/>
    <n v="0"/>
    <n v="2000000000"/>
    <n v="0"/>
    <n v="0"/>
    <n v="2000000000"/>
    <n v="0"/>
    <n v="0"/>
    <n v="9373043025"/>
    <n v="2341691875"/>
    <n v="24.98"/>
    <m/>
    <n v="1647.205025"/>
    <n v="1619.461875"/>
    <n v="1725.838"/>
    <n v="722.23"/>
    <n v="2000"/>
    <n v="0"/>
    <n v="2000"/>
    <n v="0"/>
    <n v="2000"/>
    <n v="0"/>
    <n v="9373.043024999999"/>
    <n v="2341.691875"/>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19"/>
    <s v="Formular E Implementar En El Marco De 1 Estrategia De Cultura Ciudadana Las Acciones Pedagogicas Por Tipo De Usuario Orientados A Generar Conciencia Y Prácticas Responsables En El Manejo De Residuos."/>
    <n v="2"/>
    <s v="Constante"/>
    <n v="1"/>
    <s v="En ejecucion"/>
    <n v="1"/>
    <n v="1"/>
    <n v="1"/>
    <n v="100"/>
    <n v="1"/>
    <n v="0.5"/>
    <n v="50"/>
    <n v="1"/>
    <n v="0"/>
    <n v="0"/>
    <n v="1"/>
    <n v="0"/>
    <n v="0"/>
    <n v="1"/>
    <n v="0"/>
    <n v="0"/>
    <s v="N/A"/>
    <s v="N/A"/>
    <s v="N/A"/>
    <n v="2073322838"/>
    <n v="2073322836"/>
    <n v="100"/>
    <n v="200000000"/>
    <n v="168120000"/>
    <n v="84.06"/>
    <n v="1000000000"/>
    <n v="0"/>
    <n v="0"/>
    <n v="1000000000"/>
    <n v="0"/>
    <n v="0"/>
    <n v="1000000000"/>
    <n v="0"/>
    <n v="0"/>
    <n v="5273322838"/>
    <n v="2241442836"/>
    <n v="42.51"/>
    <m/>
    <n v="2073.322838"/>
    <n v="2073.3228359999998"/>
    <n v="200"/>
    <n v="168.12"/>
    <n v="1000"/>
    <n v="0"/>
    <n v="1000"/>
    <n v="0"/>
    <n v="1000"/>
    <n v="0"/>
    <n v="5273.322838"/>
    <n v="2241.4428359999997"/>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20"/>
    <s v="Desarrollar 2 Consultorias A Nivel De Factibilidad Para El Tratamiento Y Aprovechamiento De Residuos"/>
    <n v="1"/>
    <s v="Suma"/>
    <n v="1"/>
    <s v="En ejecucion"/>
    <n v="1"/>
    <n v="0"/>
    <n v="0"/>
    <n v="0"/>
    <n v="1"/>
    <n v="0.55000000000000004"/>
    <n v="55"/>
    <n v="1"/>
    <n v="0"/>
    <n v="0"/>
    <n v="0"/>
    <n v="0"/>
    <n v="0"/>
    <n v="0"/>
    <n v="0"/>
    <n v="0"/>
    <n v="2"/>
    <n v="0.55000000000000004"/>
    <n v="27.5"/>
    <n v="0"/>
    <n v="0"/>
    <n v="0"/>
    <n v="300000000"/>
    <n v="0"/>
    <n v="0"/>
    <n v="200000000"/>
    <n v="0"/>
    <n v="0"/>
    <n v="0"/>
    <n v="0"/>
    <n v="0"/>
    <n v="0"/>
    <n v="0"/>
    <n v="0"/>
    <n v="500000000"/>
    <n v="0"/>
    <n v="0"/>
    <s v="VIGENCIA (a 30/06/2021): Aunque no se evidencia ejecución presupuestal de la meta. Si se ha realizado gestión que da avance al cumplimiento de la misma, donde durante el segundo trimestre del 2021, se avanza con  las consultorías que se encuentran en la etapa de evaluación de alternativas. Se llevó a cabo la Rueda de negocios para conocer las tecnológias que ofrecen los participantes. En el mes de junio se realizaron reuniones puntuales con algunas de las empresas que se presentaron."/>
    <n v="0"/>
    <n v="0"/>
    <n v="300"/>
    <n v="0"/>
    <n v="200"/>
    <n v="0"/>
    <n v="0"/>
    <n v="0"/>
    <n v="0"/>
    <n v="0"/>
    <n v="500"/>
    <n v="0"/>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21"/>
    <s v="Desarrollar 2 Modelos De Aprovechamiento Para La Ciudad Por Flujos De Residuos Enmarcados A La Politica Publica Del Servicios De Aseo, Priorizando Organicos Y Plasticos"/>
    <n v="2"/>
    <s v="Constante"/>
    <n v="1"/>
    <s v="En ejecucion"/>
    <n v="1"/>
    <n v="0"/>
    <n v="0"/>
    <n v="0"/>
    <n v="2"/>
    <n v="1"/>
    <n v="50"/>
    <n v="2"/>
    <n v="0"/>
    <n v="0"/>
    <n v="0"/>
    <n v="0"/>
    <n v="0"/>
    <n v="0"/>
    <n v="0"/>
    <n v="0"/>
    <s v="N/A"/>
    <s v="N/A"/>
    <s v="N/A"/>
    <n v="0"/>
    <n v="0"/>
    <n v="0"/>
    <n v="10329304800"/>
    <n v="73764560"/>
    <n v="0.71"/>
    <n v="1000000000"/>
    <n v="0"/>
    <n v="0"/>
    <n v="0"/>
    <n v="0"/>
    <n v="0"/>
    <n v="0"/>
    <n v="0"/>
    <n v="0"/>
    <n v="11329304800"/>
    <n v="73764560"/>
    <n v="0.65"/>
    <s v="VIGENCIA (a 30/06/2021): Durante el segundo trimestre Modelo de Aprovechamiento se articuló con las actividades de los programas de la subdirección de aprovechamiento del PGIRS. Adicionalmente, se ha avanzado en la aprobación sectorial de la propuesta de política pública de gestión de residuos sólidos en el Distrito. Se está avanzando en la implementación de proyectos de aprovechamiento de residuos plásticos y orgánicos, frente a la compra"/>
    <n v="0"/>
    <n v="0"/>
    <n v="10329.3048"/>
    <n v="73.764560000000003"/>
    <n v="1000"/>
    <n v="0"/>
    <n v="0"/>
    <n v="0"/>
    <n v="0"/>
    <n v="0"/>
    <n v="11329.3048"/>
    <n v="73.764560000000003"/>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22"/>
    <s v="Desarrollar El 100 Por Ciento De Programas De Formación Para La Población Recicladora De Oficio"/>
    <n v="2"/>
    <s v="Constante"/>
    <n v="1"/>
    <s v="En ejecucion"/>
    <n v="1"/>
    <n v="0"/>
    <n v="0"/>
    <n v="0"/>
    <n v="100"/>
    <n v="50"/>
    <n v="50"/>
    <n v="100"/>
    <n v="0"/>
    <n v="0"/>
    <n v="0"/>
    <n v="0"/>
    <n v="0"/>
    <n v="0"/>
    <n v="0"/>
    <n v="0"/>
    <s v="N/A"/>
    <s v="N/A"/>
    <s v="N/A"/>
    <n v="0"/>
    <n v="0"/>
    <n v="0"/>
    <n v="900000000"/>
    <n v="668230000"/>
    <n v="74.25"/>
    <n v="100000000"/>
    <n v="0"/>
    <n v="0"/>
    <n v="0"/>
    <n v="0"/>
    <n v="0"/>
    <n v="0"/>
    <n v="0"/>
    <n v="0"/>
    <n v="1000000000"/>
    <n v="668230000"/>
    <n v="66.819999999999993"/>
    <s v="VIGENCIA (a 30/06/2021): En el mes de abril se realizaron 8 aesorías por parte de gestión social a los recicladores y 25 actividades dirigidas a 15 organizaciones para el fortalecimiento.En mayo se realizaron 2 asesorías por parte de gestión social a 13 recicladores y 27 actividades dirigidas a 18 organizaciones para el fortalecimiento. Durante junio se realizaron 5 asesorías por parte de gestión social a 66 recicladores y 267 actividades dirigidas a 129 organizaciones para la formalización. Durante el I semestre se ha contratado el equipo de gestores sociales, para realizar acompañamiento en la implementación de acciones afirmativas a la población recicladora de oficio, implementación de actividades de cultura ciudadana en el marco de la gestión de residuos sólidos e interlocución con los diferentes actores locales."/>
    <n v="0"/>
    <n v="0"/>
    <n v="900"/>
    <n v="668.23"/>
    <n v="100"/>
    <n v="0"/>
    <n v="0"/>
    <n v="0"/>
    <n v="0"/>
    <n v="0"/>
    <n v="1000"/>
    <n v="668.23"/>
  </r>
  <r>
    <n v="16"/>
    <s v="Un Nuevo Contrato Social y Ambiental para la Bogotá del Siglo XXI"/>
    <x v="0"/>
    <n v="2021"/>
    <s v="30/06/2021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7"/>
    <n v="23"/>
    <s v="Ejecutar El 100 Por Ciento De Los Recursos Destinados A La Implementación De Un Modelo Eficiente Y Sostenible De Gestión De Residuos"/>
    <n v="2"/>
    <s v="Constante"/>
    <n v="1"/>
    <s v="En ejecucion"/>
    <n v="1"/>
    <n v="0"/>
    <n v="0"/>
    <n v="0"/>
    <n v="100"/>
    <n v="10"/>
    <n v="10"/>
    <n v="100"/>
    <n v="0"/>
    <n v="0"/>
    <n v="0"/>
    <n v="0"/>
    <n v="0"/>
    <n v="0"/>
    <n v="0"/>
    <n v="0"/>
    <s v="N/A"/>
    <s v="N/A"/>
    <s v="N/A"/>
    <n v="0"/>
    <n v="0"/>
    <n v="0"/>
    <n v="450000000"/>
    <n v="16353468"/>
    <n v="3.63"/>
    <n v="200000000"/>
    <n v="0"/>
    <n v="0"/>
    <n v="0"/>
    <n v="0"/>
    <n v="0"/>
    <n v="0"/>
    <n v="0"/>
    <n v="0"/>
    <n v="650000000"/>
    <n v="16353468"/>
    <n v="2.52"/>
    <m/>
    <n v="0"/>
    <n v="0"/>
    <n v="450"/>
    <n v="16.353467999999999"/>
    <n v="200"/>
    <n v="0"/>
    <n v="0"/>
    <n v="0"/>
    <n v="0"/>
    <n v="0"/>
    <n v="650"/>
    <n v="16.353467999999999"/>
  </r>
  <r>
    <n v="16"/>
    <s v="Un Nuevo Contrato Social y Ambiental para la Bogotá del Siglo XXI"/>
    <x v="0"/>
    <n v="2021"/>
    <s v="30/06/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4"/>
    <n v="1"/>
    <s v="Fortalecer 100 Por Ciento El Seguimiento Y Control De La Prestación Del Servicio De Alumbrado Público En El Distrito Capital."/>
    <n v="2"/>
    <s v="Constante"/>
    <n v="1"/>
    <s v="En ejecucion"/>
    <n v="1"/>
    <n v="100"/>
    <n v="100"/>
    <n v="100"/>
    <n v="100"/>
    <n v="50"/>
    <n v="50"/>
    <n v="100"/>
    <n v="0"/>
    <n v="0"/>
    <n v="100"/>
    <n v="0"/>
    <n v="0"/>
    <n v="100"/>
    <n v="0"/>
    <n v="0"/>
    <s v="N/A"/>
    <s v="N/A"/>
    <s v="N/A"/>
    <n v="2925172690"/>
    <n v="2925172690"/>
    <n v="100"/>
    <n v="5838000000"/>
    <n v="1410000000"/>
    <n v="24.15"/>
    <n v="4120000000"/>
    <n v="0"/>
    <n v="0"/>
    <n v="4243600000"/>
    <n v="0"/>
    <n v="0"/>
    <n v="3719360432"/>
    <n v="0"/>
    <n v="0"/>
    <n v="20846133122"/>
    <n v="4335172690"/>
    <n v="20.8"/>
    <m/>
    <n v="2925.1726899999999"/>
    <n v="2925.1726899999999"/>
    <n v="5838"/>
    <n v="1410"/>
    <n v="4120"/>
    <n v="0"/>
    <n v="4243.6000000000004"/>
    <n v="0"/>
    <n v="3719.3604319999999"/>
    <n v="0"/>
    <n v="20846.133121999999"/>
    <n v="4335.1726899999994"/>
  </r>
  <r>
    <n v="16"/>
    <s v="Un Nuevo Contrato Social y Ambiental para la Bogotá del Siglo XXI"/>
    <x v="0"/>
    <n v="2021"/>
    <s v="30/06/2021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4"/>
    <n v="2"/>
    <s v="Fortalecer 100 Por Ciento La Planeación, La Gestión Y La Evaluación De La Prestación Del Servicio De Alumbrado Público En El Distrito Capital, Para Su Modernización"/>
    <n v="2"/>
    <s v="Constante"/>
    <n v="1"/>
    <s v="En ejecucion"/>
    <n v="1"/>
    <n v="100"/>
    <n v="85"/>
    <n v="85"/>
    <n v="100"/>
    <n v="50"/>
    <n v="50"/>
    <n v="100"/>
    <n v="0"/>
    <n v="0"/>
    <n v="100"/>
    <n v="0"/>
    <n v="0"/>
    <n v="100"/>
    <n v="0"/>
    <n v="0"/>
    <s v="N/A"/>
    <s v="N/A"/>
    <s v="N/A"/>
    <n v="456946846"/>
    <n v="388985807"/>
    <n v="85.13"/>
    <n v="2088512000"/>
    <n v="1122766999"/>
    <n v="53.76"/>
    <n v="1122352000"/>
    <n v="0"/>
    <n v="0"/>
    <n v="1150000000"/>
    <n v="0"/>
    <n v="0"/>
    <n v="840582858"/>
    <n v="0"/>
    <n v="0"/>
    <n v="5658393704"/>
    <n v="1511752806"/>
    <n v="26.72"/>
    <m/>
    <n v="456.94684599999999"/>
    <n v="388.98580700000002"/>
    <n v="2088.5120000000002"/>
    <n v="1122.7669989999999"/>
    <n v="1122.3520000000001"/>
    <n v="0"/>
    <n v="1150"/>
    <n v="0"/>
    <n v="840.58285799999999"/>
    <n v="0"/>
    <n v="5658.3937040000001"/>
    <n v="1511.752806"/>
  </r>
  <r>
    <n v="16"/>
    <s v="Un Nuevo Contrato Social y Ambiental para la Bogotá del Siglo XXI"/>
    <x v="0"/>
    <n v="2021"/>
    <s v="30/06/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8"/>
    <n v="1"/>
    <s v="Ejecutar 1 Estudio De Cargas Estructurales Y Reforzamiento Estructural Si Así Fuere, Subsanando Las Necesidades Que Contribuyan A Fortalecer Y Mantener La Infraestructura Física."/>
    <n v="2"/>
    <s v="Constante"/>
    <n v="1"/>
    <s v="En ejecucion"/>
    <n v="1"/>
    <n v="1"/>
    <n v="1"/>
    <n v="100"/>
    <n v="1"/>
    <n v="0"/>
    <n v="0"/>
    <n v="1"/>
    <n v="0"/>
    <n v="0"/>
    <n v="1"/>
    <n v="0"/>
    <n v="0"/>
    <n v="1"/>
    <n v="0"/>
    <n v="0"/>
    <s v="N/A"/>
    <s v="N/A"/>
    <s v="N/A"/>
    <n v="1051824673"/>
    <n v="1034776874"/>
    <n v="98.38"/>
    <n v="42269772"/>
    <n v="5097384"/>
    <n v="12.07"/>
    <n v="864659000"/>
    <n v="0"/>
    <n v="0"/>
    <n v="222387000"/>
    <n v="0"/>
    <n v="0"/>
    <n v="230393000"/>
    <n v="0"/>
    <n v="0"/>
    <n v="2411533445"/>
    <n v="1039874258"/>
    <n v="43.12"/>
    <m/>
    <n v="1051.8246730000001"/>
    <n v="1034.7768739999999"/>
    <n v="42.269772000000003"/>
    <n v="5.0973839999999999"/>
    <n v="864.65899999999999"/>
    <n v="0"/>
    <n v="222.387"/>
    <n v="0"/>
    <n v="230.393"/>
    <n v="0"/>
    <n v="2411.5334450000005"/>
    <n v="1039.8742579999998"/>
  </r>
  <r>
    <n v="16"/>
    <s v="Un Nuevo Contrato Social y Ambiental para la Bogotá del Siglo XXI"/>
    <x v="0"/>
    <n v="2021"/>
    <s v="30/06/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8"/>
    <n v="2"/>
    <s v="Aumentar Al Menos Un 25 Porciento La Capacidad En La Arquitectura Tecnológica, Subsanando Las Necesidades Que Coadyuven A Fortalecer Y Mantener La Misma."/>
    <n v="2"/>
    <s v="Constante"/>
    <n v="1"/>
    <s v="En ejecucion"/>
    <n v="1"/>
    <n v="25"/>
    <n v="25"/>
    <n v="100"/>
    <n v="25"/>
    <n v="12"/>
    <n v="48"/>
    <n v="25"/>
    <n v="0"/>
    <n v="0"/>
    <n v="25"/>
    <n v="0"/>
    <n v="0"/>
    <n v="25"/>
    <n v="0"/>
    <n v="0"/>
    <s v="N/A"/>
    <s v="N/A"/>
    <s v="N/A"/>
    <n v="2228382456"/>
    <n v="2126399494"/>
    <n v="95.42"/>
    <n v="3012446000"/>
    <n v="1380943454"/>
    <n v="45.84"/>
    <n v="1554000000"/>
    <n v="0"/>
    <n v="0"/>
    <n v="992682000"/>
    <n v="0"/>
    <n v="0"/>
    <n v="900000000"/>
    <n v="0"/>
    <n v="0"/>
    <n v="8687510456"/>
    <n v="3507342948"/>
    <n v="40.369999999999997"/>
    <m/>
    <n v="2228.3824559999998"/>
    <n v="2126.3994939999998"/>
    <n v="3012.4459999999999"/>
    <n v="1380.943454"/>
    <n v="1554"/>
    <n v="0"/>
    <n v="992.68200000000002"/>
    <n v="0"/>
    <n v="900"/>
    <n v="0"/>
    <n v="8687.510456"/>
    <n v="3507.3429479999995"/>
  </r>
  <r>
    <n v="16"/>
    <s v="Un Nuevo Contrato Social y Ambiental para la Bogotá del Siglo XXI"/>
    <x v="0"/>
    <n v="2021"/>
    <s v="30/06/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8"/>
    <n v="3"/>
    <s v="Establecer E Implementar 1 Patron De Procesos Y Actividades Que Aumenten El  Fortalecimiento Organizacional De La Unidad."/>
    <n v="2"/>
    <s v="Constante"/>
    <n v="1"/>
    <s v="En ejecucion"/>
    <n v="1"/>
    <n v="1"/>
    <n v="1"/>
    <n v="100"/>
    <n v="1"/>
    <n v="0.6"/>
    <n v="60"/>
    <n v="1"/>
    <n v="0"/>
    <n v="0"/>
    <n v="1"/>
    <n v="0"/>
    <n v="0"/>
    <n v="1"/>
    <n v="0"/>
    <n v="0"/>
    <s v="N/A"/>
    <s v="N/A"/>
    <s v="N/A"/>
    <n v="7276484145"/>
    <n v="6748595060"/>
    <n v="92.75"/>
    <n v="9323610000"/>
    <n v="5565612970"/>
    <n v="59.69"/>
    <n v="5108341000"/>
    <n v="0"/>
    <n v="0"/>
    <n v="3997931000"/>
    <n v="0"/>
    <n v="0"/>
    <n v="3907915726"/>
    <n v="0"/>
    <n v="0"/>
    <n v="29614281871"/>
    <n v="12314208030"/>
    <n v="41.58"/>
    <m/>
    <n v="7276.4841450000004"/>
    <n v="6748.5950599999996"/>
    <n v="9323.61"/>
    <n v="5565.6129700000001"/>
    <n v="5108.3410000000003"/>
    <n v="0"/>
    <n v="3997.931"/>
    <n v="0"/>
    <n v="3907.9157260000002"/>
    <n v="0"/>
    <n v="29614.281871000003"/>
    <n v="12314.20803"/>
  </r>
  <r>
    <n v="16"/>
    <s v="Un Nuevo Contrato Social y Ambiental para la Bogotá del Siglo XXI"/>
    <x v="0"/>
    <n v="2021"/>
    <s v="30/06/2021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8"/>
    <n v="4"/>
    <s v="Realizar El 100 Por Ciento De Los Mantenimientos Correctivos, Preventivos, Adecuaciones Y Reparaciones A Que Haya Lugar Para Fortalecer La Infraestructura Fisica De Las Sedes Administrativas De La Uaesp"/>
    <n v="2"/>
    <s v="Constante"/>
    <n v="1"/>
    <s v="En ejecucion"/>
    <n v="1"/>
    <n v="0"/>
    <n v="0"/>
    <n v="0"/>
    <n v="100"/>
    <n v="0"/>
    <n v="0"/>
    <n v="100"/>
    <n v="0"/>
    <n v="0"/>
    <n v="100"/>
    <n v="0"/>
    <n v="0"/>
    <n v="0"/>
    <n v="0"/>
    <n v="0"/>
    <s v="N/A"/>
    <s v="N/A"/>
    <s v="N/A"/>
    <n v="0"/>
    <n v="0"/>
    <n v="0"/>
    <n v="213640228"/>
    <n v="0"/>
    <n v="0"/>
    <n v="100000000"/>
    <n v="0"/>
    <n v="0"/>
    <n v="100000000"/>
    <n v="0"/>
    <n v="0"/>
    <n v="0"/>
    <n v="0"/>
    <n v="0"/>
    <n v="413640228"/>
    <n v="0"/>
    <n v="0"/>
    <m/>
    <n v="0"/>
    <n v="0"/>
    <n v="213.64022800000001"/>
    <n v="0"/>
    <n v="100"/>
    <n v="0"/>
    <n v="100"/>
    <n v="0"/>
    <n v="0"/>
    <n v="0"/>
    <n v="413.64022799999998"/>
    <n v="0"/>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1"/>
    <s v="Vincular 1000 Personas Prestadores De Servicios A La Estrategia De Regulación."/>
    <n v="1"/>
    <s v="Suma"/>
    <n v="1"/>
    <s v="En ejecucion"/>
    <n v="1"/>
    <n v="50"/>
    <n v="41"/>
    <n v="82"/>
    <n v="200"/>
    <n v="88"/>
    <n v="44"/>
    <n v="308"/>
    <n v="0"/>
    <n v="0"/>
    <n v="400"/>
    <n v="0"/>
    <n v="0"/>
    <n v="51"/>
    <n v="0"/>
    <n v="0"/>
    <n v="1000"/>
    <n v="129"/>
    <n v="12.9"/>
    <n v="136786500"/>
    <n v="106444500"/>
    <n v="77.81"/>
    <n v="246418249"/>
    <n v="207990349"/>
    <n v="84.4"/>
    <n v="65342000"/>
    <n v="0"/>
    <n v="0"/>
    <n v="35000000"/>
    <n v="0"/>
    <n v="0"/>
    <n v="11673493"/>
    <n v="0"/>
    <n v="0"/>
    <n v="495220242"/>
    <n v="314434849"/>
    <n v="63.49"/>
    <s v="VIGENCIA (a 30/06/2021): Se han vinculado 88 prestadores de servicios a la estrategia de regulación del IDPYBA. Se realizaron 3 procesos de socialización de protocolos y buenas prácticas de bienestar animal a prestadores de servicios. Se elaboró 1 documento técnico soporte de Inspección y Vigilancia a prestadores de servicios. Se elaboró 2 protocolos técnicos de buenas prácticas en bienestar animal para el comercio de animales domésticos de compañía y para el manejo del medio canino en empresas de vigilancia y seguridad privada. Se creó un módulo en el SIPYBA para el registro virtual de prestadores de servicios que trabajan para y con los animales y el registro de censo de animales usados en actividades productivas. Se construyo el documento para la estrategia para el registro de prestadores de servicios que sera desarrollado en el Sistema de Información misional SIPYBA"/>
    <n v="136.78649999999999"/>
    <n v="106.44450000000001"/>
    <n v="246.418249"/>
    <n v="207.99034900000001"/>
    <n v="65.341999999999999"/>
    <n v="0"/>
    <n v="35"/>
    <n v="0"/>
    <n v="11.673493000000001"/>
    <n v="0"/>
    <n v="495.22024199999998"/>
    <n v="314.43484899999999"/>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2"/>
    <s v="Diseñar E Implementar 8 Campañas Pedagogicas De Apropiación Social Del Conocimiento Que Aborden Perspectivas Alternativas Al Antropocentrismo."/>
    <n v="1"/>
    <s v="Suma"/>
    <n v="1"/>
    <s v="En ejecucion"/>
    <n v="1"/>
    <n v="1"/>
    <n v="1"/>
    <n v="100"/>
    <n v="2"/>
    <n v="1"/>
    <n v="50"/>
    <n v="2"/>
    <n v="0"/>
    <n v="0"/>
    <n v="2"/>
    <n v="0"/>
    <n v="0"/>
    <n v="1"/>
    <n v="0"/>
    <n v="0"/>
    <n v="8"/>
    <n v="2"/>
    <n v="25"/>
    <n v="36000000"/>
    <n v="34193400"/>
    <n v="94.97"/>
    <n v="125740230"/>
    <n v="121929920"/>
    <n v="96.97"/>
    <n v="80806600"/>
    <n v="0"/>
    <n v="0"/>
    <n v="79000000"/>
    <n v="0"/>
    <n v="0"/>
    <n v="45401540"/>
    <n v="0"/>
    <n v="0"/>
    <n v="366948370"/>
    <n v="156123320"/>
    <n v="42.55"/>
    <s v="VIGENCIA (a 30/06/2021): Se ha realizado la eleccion de las dos (2) campañas para la vigencia 2021, en lo que han avanzado en la del documento Estructura concepto de la campañas Razas fe manejo Especial y ABCde la Tenencia Responsable -Se realizo el Montaje Brief creativo (Razas de Manejo Especial y ABCde la Tenencia Responsable) - Se realizo la mesa de trabajo en conjunto con el area de comunicaciones para la elaboracion y conceptualizacion de los diseños gráficos y manejo en redes sociales.  -Se concluye la actividad de diseño de las dos campañas y se planean lanzar   Acorde con el cronograma de trabajo, se completa la etapa de diseño propuestas y para los meses siguientes se inicia la etapa de implementacion de las campañas."/>
    <n v="36"/>
    <n v="34.193399999999997"/>
    <n v="125.74023"/>
    <n v="121.92992"/>
    <n v="80.806600000000003"/>
    <n v="0"/>
    <n v="79"/>
    <n v="0"/>
    <n v="45.401539999999997"/>
    <n v="0"/>
    <n v="366.94837000000001"/>
    <n v="156.12331999999998"/>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6751"/>
    <n v="5757"/>
    <n v="85.28"/>
    <n v="14850"/>
    <n v="0"/>
    <n v="0"/>
    <n v="14850"/>
    <n v="0"/>
    <n v="0"/>
    <n v="11190"/>
    <n v="0"/>
    <n v="0"/>
    <n v="49000"/>
    <n v="7116"/>
    <n v="14.52"/>
    <n v="96144400"/>
    <n v="89165400"/>
    <n v="92.75"/>
    <n v="211003146"/>
    <n v="182521230"/>
    <n v="86.5"/>
    <n v="306979000"/>
    <n v="0"/>
    <n v="0"/>
    <n v="300000000"/>
    <n v="0"/>
    <n v="0"/>
    <n v="152122470"/>
    <n v="0"/>
    <n v="0"/>
    <n v="1066249016"/>
    <n v="271686630"/>
    <n v="25.48"/>
    <s v="VIGENCIA (a 30/06/2021): Se han vinculado 5.757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350 Ambito Institucional 4980 Ambito Comunitario 321 Ambito Educativo 106 Ambito Recreodeportivo  Se contabilizaron todos los formatos de los eventos masivos de los meses de Enero a Junio, ya que son formatos oficiales que se encuentran vigentes en el listado maestro."/>
    <n v="96.144400000000005"/>
    <n v="89.165400000000005"/>
    <n v="211.00314599999999"/>
    <n v="182.52123"/>
    <n v="306.97899999999998"/>
    <n v="0"/>
    <n v="300"/>
    <n v="0"/>
    <n v="152.12246999999999"/>
    <n v="0"/>
    <n v="1066.249016"/>
    <n v="271.68663000000004"/>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1706"/>
    <n v="834"/>
    <n v="48.89"/>
    <n v="3000"/>
    <n v="0"/>
    <n v="0"/>
    <n v="3000"/>
    <n v="0"/>
    <n v="0"/>
    <n v="1890"/>
    <n v="0"/>
    <n v="0"/>
    <n v="10000"/>
    <n v="1238"/>
    <n v="12.38"/>
    <n v="88116000"/>
    <n v="75952500"/>
    <n v="86.19"/>
    <n v="275258865"/>
    <n v="275258865"/>
    <n v="100"/>
    <n v="121163500"/>
    <n v="0"/>
    <n v="0"/>
    <n v="109000000"/>
    <n v="0"/>
    <n v="0"/>
    <n v="28599240"/>
    <n v="0"/>
    <n v="0"/>
    <n v="622137605"/>
    <n v="351211365"/>
    <n v="56.45"/>
    <s v="VIGENCIA (a 30/06/2021): Se han vinculado 834 ciudadanos y ciudadanas en talleres de formación que aborden la normatividad vigente y su aplicación en las instancias y los espacios de participación ciudadana 549 en Voluntariado 207 en Copropiedad 26 en Red de Aliados 27 en Instancias de Participacion y Concejos Locales 25 en Espacios de Participacion"/>
    <n v="88.116"/>
    <n v="75.952500000000001"/>
    <n v="275.25886500000001"/>
    <n v="275.25886500000001"/>
    <n v="121.1635"/>
    <n v="0"/>
    <n v="109"/>
    <n v="0"/>
    <n v="28.599240000000002"/>
    <n v="0"/>
    <n v="622.13760500000001"/>
    <n v="351.211365"/>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5"/>
    <s v="Definir Y Ejecutar 960 Pactos Con Las Instancias Y Espacios De Participación Ciudadana Y Movilización Social Por Localidad Para La Protección Y Bienestar Animal"/>
    <n v="1"/>
    <s v="Suma"/>
    <n v="1"/>
    <s v="En ejecucion"/>
    <n v="1"/>
    <n v="120"/>
    <n v="60"/>
    <n v="50"/>
    <n v="300"/>
    <n v="74"/>
    <n v="24.67"/>
    <n v="240"/>
    <n v="0"/>
    <n v="0"/>
    <n v="240"/>
    <n v="0"/>
    <n v="0"/>
    <n v="120"/>
    <n v="0"/>
    <n v="0"/>
    <n v="960"/>
    <n v="134"/>
    <n v="13.96"/>
    <n v="69759000"/>
    <n v="65281500"/>
    <n v="93.58"/>
    <n v="165949993"/>
    <n v="160579213"/>
    <n v="96.76"/>
    <n v="163477500"/>
    <n v="0"/>
    <n v="0"/>
    <n v="159000000"/>
    <n v="0"/>
    <n v="0"/>
    <n v="40242794"/>
    <n v="0"/>
    <n v="0"/>
    <n v="598429287"/>
    <n v="225860713"/>
    <n v="37.74"/>
    <s v="VIGENCIA (a 30/06/2021): A través del trabajo realizado en las localidades, se ha logrado generar diagnósticos que responden a las problemáticas más sentidas en cada zona. Por medio de la construccion de mesas de trabajos en los consejos locales de las localidades, se definieron y ejecutaron 74 pactos en las instancias y espacios de participación ciudadana y movilización social por localidad para la Protección y Bienestar Animal"/>
    <n v="69.759"/>
    <n v="65.281499999999994"/>
    <n v="165.94999300000001"/>
    <n v="160.57921300000001"/>
    <n v="163.47749999999999"/>
    <n v="0"/>
    <n v="159"/>
    <n v="0"/>
    <n v="40.242794000000004"/>
    <n v="0"/>
    <n v="598.42928700000004"/>
    <n v="225.860713"/>
  </r>
  <r>
    <n v="16"/>
    <s v="Un Nuevo Contrato Social y Ambiental para la Bogotá del Siglo XXI"/>
    <x v="0"/>
    <n v="2021"/>
    <s v="30/06/2021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0"/>
    <n v="6"/>
    <s v="Gestionar 49 Alianzas Interinstitucionales, Intersectoriales Y De Ciudad Región Que Potencien Las Intervenciones Y Cobertura En Torno A La Protección Y Bienestar Animal."/>
    <n v="1"/>
    <s v="Suma"/>
    <n v="1"/>
    <s v="En ejecucion"/>
    <n v="1"/>
    <n v="5"/>
    <n v="3"/>
    <n v="60"/>
    <n v="13"/>
    <n v="2"/>
    <n v="15.38"/>
    <n v="12"/>
    <n v="0"/>
    <n v="0"/>
    <n v="14"/>
    <n v="0"/>
    <n v="0"/>
    <n v="7"/>
    <n v="0"/>
    <n v="0"/>
    <n v="49"/>
    <n v="5"/>
    <n v="10.199999999999999"/>
    <n v="339612423"/>
    <n v="290739590"/>
    <n v="85.61"/>
    <n v="21332517"/>
    <n v="21332517"/>
    <n v="100"/>
    <n v="68872833"/>
    <n v="0"/>
    <n v="0"/>
    <n v="20000000"/>
    <n v="0"/>
    <n v="0"/>
    <n v="5839140"/>
    <n v="0"/>
    <n v="0"/>
    <n v="455656913"/>
    <n v="312072107"/>
    <n v="68.489999999999995"/>
    <s v="VIGENCIA (a 30/06/2021): Se han realizado 2 alianzas:  La primera es la alianza celebrada entre la agencia publicitaria Llorente y Llorente, que tiene por objetivo construir en conjunto propuestas creativas para fortalecer la difusión de las acciones realizadas por la entidad en la ciudad a través de la Subdirección de Cultura Ciudadana y Gestión del Conocimiento y que tenga como productos Campañas de sensibilización en la protección y bienestar animal, que busquen promover el acercamiento de la comunidad a las acciones que genera la el IDPYBA impacten de manera positiva la fauna de la ciudad, sus ecosistemas y nuestro relacionamiento con los animales. Este acuerdo de voluntades tiene vigencia hasta el 31 de diciembre de 2021  La siguiente alianza celebrada a través de un acuerdo de voluntades fue la firmada con CONVEZCOL que tiene por objetivo aunar esfuerzos técnicos para el desarrollo de programas de capacitación conforme intereses comunes y generación de conceptos técnicos dirigidos a la protección y cuidado hacia los animales en virtud del ejercicio profesional de la medicina veterinaria, la medicina veterinaria y zootecnia y la zootecnia, así como los demás que sean útiles en desarrollo de las funciones de las partes. Este memorando de entendimiento tiene vigencia hasta el 31 de diciembre de 2023"/>
    <n v="339.61242299999998"/>
    <n v="290.73959000000002"/>
    <n v="21.332516999999999"/>
    <n v="21.332516999999999"/>
    <n v="68.872833"/>
    <n v="0"/>
    <n v="20"/>
    <n v="0"/>
    <n v="5.8391400000000004"/>
    <n v="0"/>
    <n v="455.65691299999997"/>
    <n v="312.07210700000002"/>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1"/>
    <n v="1"/>
    <s v="Desarrollar 1 Línea Base Para La Atención De Animales Sinantrópicos Incluyendo Un Diagnóstico Para El Manejo De Enjambres De Abejas En El D.C."/>
    <n v="1"/>
    <s v="Suma"/>
    <n v="1"/>
    <s v="En ejecucion"/>
    <n v="1"/>
    <n v="0.1"/>
    <n v="0.09"/>
    <n v="90"/>
    <n v="0.17"/>
    <n v="7.0000000000000007E-2"/>
    <n v="41.18"/>
    <n v="0.34"/>
    <n v="0"/>
    <n v="0"/>
    <n v="0.3"/>
    <n v="0"/>
    <n v="0"/>
    <n v="0.1"/>
    <n v="0"/>
    <n v="0"/>
    <n v="1"/>
    <n v="0.16"/>
    <n v="16"/>
    <n v="156026000"/>
    <n v="148543000"/>
    <n v="95.2"/>
    <n v="308123451"/>
    <n v="209008667"/>
    <n v="67.83"/>
    <n v="337483000"/>
    <n v="0"/>
    <n v="0"/>
    <n v="250000000"/>
    <n v="0"/>
    <n v="0"/>
    <n v="114175664"/>
    <n v="0"/>
    <n v="0"/>
    <n v="1165808115"/>
    <n v="357551667"/>
    <n v="30.67"/>
    <s v="VIGENCIA (a 30/06/2021): Con corte al 30 de junio se logró un avance acumulado del 6,602%, lo que corresponde al desarrollo de las actividades que a continuación se describen: Se realizaron 48 censos poblacionales de palomas, 57 visitas técnicas de acuerdo con los requerimientos realizados por parte de la ciudadanía, 29 socializaciones en el manejo humanitario de la especie Columbia livia, 13 jornadas de atención y bienestar de palomas de plaza en diferentes localidades de la ciudad y 13 jornadas de liberación. En cuanto a la implementación de la Unidad de Atención de palomas, se realiza el respectivo seguimiento y monitoreo de forma permanente. De otra parte, Se generan avances en los tres documentos técnicos de profundización, desde los tres ejes: Biótico - Acercamiento a un estudio etológico preliminar de palomas de plaza Columba livia en cautiverio con aplicación de enriquecimiento ambiental de acuerdo al concepto de bienestar animal. Clínico - Hígado sano, paloma sana Social - ¿Por qué las palomas pasaron de ser animales de fascinación a indeseables y el porqué de su vulneración que generan las palomas en las diversas y principales plazas de Bogotá? Así mismo, se obtienen avances en la Guía para el manejo y control de las poblaciones de palomas de plaza en el Distrito, la cual se está elaborando en articulación con la Secretaria Distrital de Ambiente. En cuanto a la propuesta del sistema de información, se elaboraron dos planos de palomas y se actualiza la respectiva base de datos. En relación al tema de abejas, el equipo Sinantrópicos fue parte de la mesa consultiva para la elaboración del primer manual de bienestar animal de Apis mellifera para el sector productivo liderado por el ICA. Adicionalmente se adelantaron diferentes mesas de trabajo interinstitucionales en el marco del diagnóstico."/>
    <n v="156.02600000000001"/>
    <n v="148.54300000000001"/>
    <n v="308.12345099999999"/>
    <n v="209.008667"/>
    <n v="337.483"/>
    <n v="0"/>
    <n v="250"/>
    <n v="0"/>
    <n v="114.175664"/>
    <n v="0"/>
    <n v="1165.808115"/>
    <n v="357.55166700000001"/>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1"/>
    <n v="2"/>
    <s v="Atender 60000 Animales A Través De Programas En Brigadas, Urgencias Veterinarias , Adopción, Custodia, Maltrato, Comportamiento, Identificación U Otros Que Sean Requeridos."/>
    <n v="1"/>
    <s v="Suma"/>
    <n v="1"/>
    <s v="En ejecucion"/>
    <n v="1"/>
    <n v="17500"/>
    <n v="18043"/>
    <n v="103.1"/>
    <n v="13098"/>
    <n v="6183"/>
    <n v="47.21"/>
    <n v="12483"/>
    <n v="0"/>
    <n v="0"/>
    <n v="12418"/>
    <n v="0"/>
    <n v="0"/>
    <n v="4501"/>
    <n v="0"/>
    <n v="0"/>
    <n v="60000"/>
    <n v="24226"/>
    <n v="40.380000000000003"/>
    <n v="4910105274"/>
    <n v="4497459840"/>
    <n v="91.6"/>
    <n v="5909640078"/>
    <n v="4445858728"/>
    <n v="75.23"/>
    <n v="5918406764"/>
    <n v="0"/>
    <n v="0"/>
    <n v="5379500000"/>
    <n v="0"/>
    <n v="0"/>
    <n v="3382186270"/>
    <n v="0"/>
    <n v="0"/>
    <n v="25499838386"/>
    <n v="8943318568"/>
    <n v="35.07"/>
    <s v="VIGENCIA (a 30/06/2021): Con corte al 30 de junio se logro un avance del 47,21%, lo que corresponde a la atención de 6183 animales, desagregados de la siguiente manera: Se atendieron por presunto maltrato 2946 animales (1689 caninos, 328 felinos, 72 aves ornamentales, 1 paloma, 54 roedores, 75 bovino, 12 caprinos, 48 porcinos, 16 equidos, 14 camelido, 516 aves de corral,18 ovinos y 103 lagomorfos) A traves de brigadas medicas se han atendido 1923 animales (1485 perros y 438 gatos). Por Urgencias Veterinarias se atendieron 783 (564 perros y 219 felinos). Ingresaron 154 animales a la Unidad de Cuidado Animal por situación de abandono o remitidos por entidades como bomberos, policía y la Secretaria Distrital de Salud para la prestación del servicio de custodia. Se presto atención veterinaria a 377 palomas de plaza. De otra parte, se realizaron las siguientes actividades de gestión: Se entregaron 338 animales en adopción (223 perros y 115 gatos). Se identificaron 22232 animales (10393 perros y 11839 gatos), de los cuales 6723 (3577 perros y 3146 gatos) fueron implantados a través de jornadas de identificación y 15509 (6816 perros y 8693 gatos) a través de los demás programas de Instituto. Se conto con 432 animales residentes en la Unidad de Cuidado Animal con corte al 30 de junio. Se presto atención integral y especializada a 344 animales silvestres y la emisión de 30 conceptos tecnicos de disposición final mediante el convenio suscrito con la UDCA en el mes de enero. La entrega formal de los especímenes y la puesta en operación del centro por parte de la autoridad ambiental se realizo el 31/01/21."/>
    <n v="4910.1052739999996"/>
    <n v="4497.4598400000004"/>
    <n v="5909.6400780000004"/>
    <n v="4445.8587280000002"/>
    <n v="5918.4067640000003"/>
    <n v="0"/>
    <n v="5379.5"/>
    <n v="0"/>
    <n v="3382.1862700000001"/>
    <n v="0"/>
    <n v="25499.838386000003"/>
    <n v="8943.3185680000006"/>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1"/>
    <n v="3"/>
    <s v="Consolidar 1 Escuadrón  Anticrueldad Con Mayor Capacidad De Respuesta En La Atención De Casos Por Presunto Maltrato Animal."/>
    <n v="1"/>
    <s v="Suma"/>
    <n v="1"/>
    <s v="En ejecucion"/>
    <n v="1"/>
    <n v="0.1"/>
    <n v="0.09"/>
    <n v="90"/>
    <n v="0.17"/>
    <n v="7.0000000000000007E-2"/>
    <n v="41.18"/>
    <n v="0.34"/>
    <n v="0"/>
    <n v="0"/>
    <n v="0.3"/>
    <n v="0"/>
    <n v="0"/>
    <n v="0.1"/>
    <n v="0"/>
    <n v="0"/>
    <n v="1"/>
    <n v="0.16"/>
    <n v="16"/>
    <n v="348759032"/>
    <n v="249038500"/>
    <n v="71.41"/>
    <n v="571103693"/>
    <n v="317894448"/>
    <n v="55.66"/>
    <n v="1504339740"/>
    <n v="0"/>
    <n v="0"/>
    <n v="1330000000"/>
    <n v="0"/>
    <n v="0"/>
    <n v="400000000"/>
    <n v="0"/>
    <n v="0"/>
    <n v="4154202465"/>
    <n v="566932948"/>
    <n v="13.65"/>
    <s v="VIGENCIA (a 30/06/2021): Con corte al mes junio se logro un avance del 0,0735, lo que corresponde a la realizacion de 2297 visitas de verificación de condiciones bienestar animal, desagregadas por localidad de la siguiente manera: Usaquén 169, Chapinero 43, Santa Fe 66, San Cristóbal 132, Usme 105, Tunjuelito 37, Bosa 159, Kennedy 281, Fontibón 105, Engativá 300, Suba 376, Barrios Unidos 38, Teusaquillo 95, Los Mártires 8, Antonio Nariño 23, Puente Aranda 97, La Candelaria 19, Rafael Uribe Uribe 96 y Ciudad Bolívar 148"/>
    <n v="348.75903199999999"/>
    <n v="249.0385"/>
    <n v="571.10369300000002"/>
    <n v="317.89444800000001"/>
    <n v="1504.3397399999999"/>
    <n v="0"/>
    <n v="1330"/>
    <n v="0"/>
    <n v="400"/>
    <n v="0"/>
    <n v="4154.2024650000003"/>
    <n v="566.93294800000001"/>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21"/>
    <n v="4"/>
    <s v="Esterilizar 356000 Perros Y Gatos  Priorizando Las Localidades Con Mayores Cifras Poblacionales Estimadas."/>
    <n v="1"/>
    <s v="Suma"/>
    <n v="1"/>
    <s v="En ejecucion"/>
    <n v="1"/>
    <n v="15679"/>
    <n v="15679"/>
    <n v="100"/>
    <n v="64020"/>
    <n v="15129"/>
    <n v="23.63"/>
    <n v="110284"/>
    <n v="0"/>
    <n v="0"/>
    <n v="126017"/>
    <n v="0"/>
    <n v="0"/>
    <n v="40000"/>
    <n v="0"/>
    <n v="0"/>
    <n v="356000"/>
    <n v="30808"/>
    <n v="8.65"/>
    <n v="3031037709"/>
    <n v="387635204"/>
    <n v="12.79"/>
    <n v="6794029778"/>
    <n v="2796966072"/>
    <n v="41.17"/>
    <n v="9773688184"/>
    <n v="0"/>
    <n v="0"/>
    <n v="6213600265"/>
    <n v="0"/>
    <n v="0"/>
    <n v="5031046569"/>
    <n v="0"/>
    <n v="0"/>
    <n v="30843402505"/>
    <n v="3184601276"/>
    <n v="10.33"/>
    <s v="VIGENCIA (a 30/06/2021): Con corte al 30 de junio se logró un avance del 23,63%, lo que corresponde a la esterilización de 15129 animales por localidad de la siguiente manera: Usaquén 1328, Chapinero 504, Santa fe 415, San Cristóbal 3460, Usme 3053, Tunjuelito 1423, Bosa 2087, Kennedy 3396, Fontibón 835, Engativá 2991, Suba 2070, Barrios unidos 420, Teusaquillo 196, Los mártires 662, Antonio Nariño 856, Puente Aranda 548, La candelaria 316, Rafael Uribe Uribe 2258, Ciudad Bolívar 4072 y Sumapaz 208, a través de 153 jornadas de esterilización. Para la comunidad que habita en estratos 1,2 y 3, se implementó el agendamiento virtual de turnos para la atención de los animales en cada una de las jornadas programadas en la ciudad, evitando así las aglomeraciones en jornada y disminuyendo el riesgo de contagio por causa del covid-19"/>
    <n v="3031.0377090000002"/>
    <n v="387.63520399999999"/>
    <n v="6794.0297780000001"/>
    <n v="2796.9660720000002"/>
    <n v="9773.6881840000005"/>
    <n v="0"/>
    <n v="6213.600265"/>
    <n v="0"/>
    <n v="5031.0465690000001"/>
    <n v="0"/>
    <n v="30843.402504999998"/>
    <n v="3184.6012760000003"/>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1"/>
    <s v="Adquirir 1 Dotación De Mobiliario Para La Casa Ecológica De Los Animales"/>
    <n v="1"/>
    <s v="Suma"/>
    <n v="1"/>
    <s v="En ejecucion"/>
    <n v="1"/>
    <n v="0"/>
    <n v="0"/>
    <n v="0"/>
    <n v="0.7"/>
    <n v="7.0000000000000007E-2"/>
    <n v="10"/>
    <n v="0.3"/>
    <n v="0"/>
    <n v="0"/>
    <n v="0"/>
    <n v="0"/>
    <n v="0"/>
    <n v="0"/>
    <n v="0"/>
    <n v="0"/>
    <n v="1"/>
    <n v="7.0000000000000007E-2"/>
    <n v="7"/>
    <n v="0"/>
    <n v="0"/>
    <n v="0"/>
    <n v="2000000000"/>
    <n v="0"/>
    <n v="0"/>
    <n v="1000000000"/>
    <n v="0"/>
    <n v="0"/>
    <n v="0"/>
    <n v="0"/>
    <n v="0"/>
    <n v="0"/>
    <n v="0"/>
    <n v="0"/>
    <n v="3000000000"/>
    <n v="0"/>
    <n v="0"/>
    <s v="VIGENCIA (a 30/06/2021): Se han realizado visitas a la Sede de la Casa Ecológica para realizar diagnóstico de las necesidades de dotación de Mobiliario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
    <n v="0"/>
    <n v="0"/>
    <n v="2000"/>
    <n v="0"/>
    <n v="1000"/>
    <n v="0"/>
    <n v="0"/>
    <n v="0"/>
    <n v="0"/>
    <n v="0"/>
    <n v="3000"/>
    <n v="0"/>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2"/>
    <s v="Adquirir 1 Dotación Dotación De Elementos Médicos, Quirúrgicos Para La Casa Ecológica De Los Animales"/>
    <n v="1"/>
    <s v="Suma"/>
    <n v="1"/>
    <s v="En ejecucion"/>
    <n v="1"/>
    <n v="0.1"/>
    <n v="0"/>
    <n v="0"/>
    <n v="0.35"/>
    <n v="0.03"/>
    <n v="8.57"/>
    <n v="0.65"/>
    <n v="0"/>
    <n v="0"/>
    <n v="0"/>
    <n v="0"/>
    <n v="0"/>
    <n v="0"/>
    <n v="0"/>
    <n v="0"/>
    <n v="1"/>
    <n v="0.03"/>
    <n v="3"/>
    <n v="1227179793"/>
    <n v="0"/>
    <n v="0"/>
    <n v="3440779793"/>
    <n v="1227178580"/>
    <n v="35.67"/>
    <n v="5359400000"/>
    <n v="0"/>
    <n v="0"/>
    <n v="0"/>
    <n v="0"/>
    <n v="0"/>
    <n v="0"/>
    <n v="0"/>
    <n v="0"/>
    <n v="10027359586"/>
    <n v="1227178580"/>
    <n v="12.24"/>
    <s v="VIGENCIA (a 30/06/2021): Se han realizado visitas a la Sede de la Casa Ecológica para realizar diagnóstico de las necesidades de dotación de Elementos Médicos Quirúrgicos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
    <n v="1227.179793"/>
    <n v="0"/>
    <n v="3440.7797930000002"/>
    <n v="1227.17858"/>
    <n v="5359.4"/>
    <n v="0"/>
    <n v="0"/>
    <n v="0"/>
    <n v="0"/>
    <n v="0"/>
    <n v="10027.359585999999"/>
    <n v="1227.17858"/>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3"/>
    <s v="Adecuar 100 % De Avance Cronograma Cuartos Fríos"/>
    <n v="1"/>
    <s v="Suma"/>
    <n v="1"/>
    <s v="En ejecucion"/>
    <n v="1"/>
    <n v="0"/>
    <n v="0"/>
    <n v="0"/>
    <n v="20"/>
    <n v="1.9"/>
    <n v="9.5"/>
    <n v="80"/>
    <n v="0"/>
    <n v="0"/>
    <n v="0"/>
    <n v="0"/>
    <n v="0"/>
    <n v="0"/>
    <n v="0"/>
    <n v="0"/>
    <n v="100"/>
    <n v="1.9"/>
    <n v="1.9"/>
    <n v="0"/>
    <n v="0"/>
    <n v="0"/>
    <n v="300000000"/>
    <n v="0"/>
    <n v="0"/>
    <n v="1000000000"/>
    <n v="0"/>
    <n v="0"/>
    <n v="0"/>
    <n v="0"/>
    <n v="0"/>
    <n v="0"/>
    <n v="0"/>
    <n v="0"/>
    <n v="1300000000"/>
    <n v="0"/>
    <n v="0"/>
    <s v="VIGENCIA (a 30/06/2021): Se han realizado visitas a la Sede de la Casa Ecológica para realizar diagnóstico de la Adecuación de los Cuartos Fríos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
    <n v="0"/>
    <n v="0"/>
    <n v="300"/>
    <n v="0"/>
    <n v="1000"/>
    <n v="0"/>
    <n v="0"/>
    <n v="0"/>
    <n v="0"/>
    <n v="0"/>
    <n v="1300"/>
    <n v="0"/>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4"/>
    <s v="Adecuar 100 % De Avance Cronograma Puntos De Conectividad, Puestos De Trabajo Y Casa Ecológica De Animales Para Su Adecuado Funcionamiento"/>
    <n v="1"/>
    <s v="Suma"/>
    <n v="1"/>
    <s v="En ejecucion"/>
    <n v="1"/>
    <n v="0"/>
    <n v="0"/>
    <n v="0"/>
    <n v="56"/>
    <n v="5"/>
    <n v="8.93"/>
    <n v="44"/>
    <n v="0"/>
    <n v="0"/>
    <n v="0"/>
    <n v="0"/>
    <n v="0"/>
    <n v="0"/>
    <n v="0"/>
    <n v="0"/>
    <n v="100"/>
    <n v="5"/>
    <n v="5"/>
    <n v="0"/>
    <n v="0"/>
    <n v="0"/>
    <n v="1394820207"/>
    <n v="0"/>
    <n v="0"/>
    <n v="500000000"/>
    <n v="0"/>
    <n v="0"/>
    <n v="0"/>
    <n v="0"/>
    <n v="0"/>
    <n v="0"/>
    <n v="0"/>
    <n v="0"/>
    <n v="1894820207"/>
    <n v="0"/>
    <n v="0"/>
    <s v="VIGENCIA (a 30/06/2021): Se han realizado visitas a la Sede de la Casa Ecológica para realizar diagnóstico de las necesidades de puntos de conectividad y dotación administrativa la cual está acorde con lo programado en el plan de acción, así mismo al interior de la Subdirección de Gestión Corporativa y la Subdirección de Atención a la Fauna , se vienen desarrollando mesas de trabajo interdisciplinari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
    <n v="0"/>
    <n v="0"/>
    <n v="1394.820207"/>
    <n v="0"/>
    <n v="500"/>
    <n v="0"/>
    <n v="0"/>
    <n v="0"/>
    <n v="0"/>
    <n v="0"/>
    <n v="1894.820207"/>
    <n v="0"/>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5"/>
    <s v="Poner 100 % De Avance Cronograma En Funcionamiento La Casa Ecológica Para Asegurar La Atención A Los Animales A Través De Los Diferentes Programas Del Idpyba"/>
    <n v="1"/>
    <s v="Suma"/>
    <n v="1"/>
    <s v="En ejecucion"/>
    <n v="1"/>
    <n v="0"/>
    <n v="0"/>
    <n v="0"/>
    <n v="16"/>
    <n v="3.2"/>
    <n v="20"/>
    <n v="32"/>
    <n v="0"/>
    <n v="0"/>
    <n v="24"/>
    <n v="0"/>
    <n v="0"/>
    <n v="28"/>
    <n v="0"/>
    <n v="0"/>
    <n v="100"/>
    <n v="3.2"/>
    <n v="3.2"/>
    <n v="0"/>
    <n v="0"/>
    <n v="0"/>
    <n v="2000000000"/>
    <n v="85629460"/>
    <n v="4.28"/>
    <n v="3700000000"/>
    <n v="0"/>
    <n v="0"/>
    <n v="3000000000"/>
    <n v="0"/>
    <n v="0"/>
    <n v="4000000000"/>
    <n v="0"/>
    <n v="0"/>
    <n v="12700000000"/>
    <n v="85629460"/>
    <n v="0.67"/>
    <s v="VIGENCIA (a 30/06/2021): Se ha realizado la contratación de un equipo disciplinario para realizar el diagnóstico de necesidades de dotación de la Casa Ecológica y el acompañamiento de las Mesas Técnicas para revisión de cantidades, tiempos, presupuesto, costeos y definición de especificación de características técnicas de los bienes y servicios identificados para la dotación.  Se tiene proyectado incrementar la ejecución de la magnitud una vez la SDA realice la entrega de la casa ecológica en el segundo semestre, sin embargo, por parte de la Subdirección de Gestión Corporativa se continuará realizando acciones previas para realizar la adquisición de dotación que le corresponden a esta meta."/>
    <n v="0"/>
    <n v="0"/>
    <n v="2000"/>
    <n v="85.629459999999995"/>
    <n v="3700"/>
    <n v="0"/>
    <n v="3000"/>
    <n v="0"/>
    <n v="4000"/>
    <n v="0"/>
    <n v="12700"/>
    <n v="85.629459999999995"/>
  </r>
  <r>
    <n v="16"/>
    <s v="Un Nuevo Contrato Social y Ambiental para la Bogotá del Siglo XXI"/>
    <x v="0"/>
    <n v="2021"/>
    <s v="30/06/2021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9"/>
    <n v="6"/>
    <s v="Iniciar 100 % De Avance Cronograma La Construcción De La Segunda Etapa De La Casa Ecológica De Animales"/>
    <n v="1"/>
    <s v="Suma"/>
    <n v="1"/>
    <s v="En ejecucion"/>
    <n v="1"/>
    <n v="0"/>
    <n v="0"/>
    <n v="0"/>
    <n v="0"/>
    <n v="0"/>
    <n v="0"/>
    <n v="100"/>
    <n v="0"/>
    <n v="0"/>
    <n v="0"/>
    <n v="0"/>
    <n v="0"/>
    <n v="0"/>
    <n v="0"/>
    <n v="0"/>
    <n v="100"/>
    <n v="0"/>
    <n v="0"/>
    <n v="0"/>
    <n v="0"/>
    <n v="0"/>
    <n v="0"/>
    <n v="0"/>
    <n v="0"/>
    <n v="5000000000"/>
    <n v="0"/>
    <n v="0"/>
    <n v="0"/>
    <n v="0"/>
    <n v="0"/>
    <n v="0"/>
    <n v="0"/>
    <n v="0"/>
    <n v="5000000000"/>
    <n v="0"/>
    <n v="0"/>
    <m/>
    <n v="0"/>
    <n v="0"/>
    <n v="0"/>
    <n v="0"/>
    <n v="5000"/>
    <n v="0"/>
    <n v="0"/>
    <n v="0"/>
    <n v="0"/>
    <n v="0"/>
    <n v="5000"/>
    <n v="0"/>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1"/>
    <s v="Realizar 1 Diagnóstico E Implementación De Cargas Laborales Del Instituto Distrital De Protección Y Bienestar Animal"/>
    <n v="1"/>
    <s v="Suma"/>
    <n v="1"/>
    <s v="En ejecucion"/>
    <n v="1"/>
    <n v="0.1"/>
    <n v="0.1"/>
    <n v="100"/>
    <n v="0.3"/>
    <n v="0.14000000000000001"/>
    <n v="46.67"/>
    <n v="0.4"/>
    <n v="0"/>
    <n v="0"/>
    <n v="0.1"/>
    <n v="0"/>
    <n v="0"/>
    <n v="0.1"/>
    <n v="0"/>
    <n v="0"/>
    <n v="1"/>
    <n v="0.24"/>
    <n v="24"/>
    <n v="74451000"/>
    <n v="74451000"/>
    <n v="100"/>
    <n v="38427900"/>
    <n v="38427900"/>
    <n v="100"/>
    <n v="144120000"/>
    <n v="0"/>
    <n v="0"/>
    <n v="120000000"/>
    <n v="0"/>
    <n v="0"/>
    <n v="124373499"/>
    <n v="0"/>
    <n v="0"/>
    <n v="501372399"/>
    <n v="112878900"/>
    <n v="22.51"/>
    <s v="VIGENCIA (a 30/06/2021): AVANCES : Desde la Subdirección de Gestión Corporativa se realizaron las actividades relacionadas  con la FASE 3 del proyecto de rediseño institucional, se realizo propuesta de modelos de operación teniendo en cuenta los productos y servicios presentados en la actualidad por la entidad, Se realizo la revisión de los cambios realizados y presentación de resultados de las cargas con todos los Directivos y Lideres de unidad se realizo la presentación del proyecto ante el Subdirector de Gestión Corporativa y los asesores jurídicos.  Se mantiene el proyecto en la tarea anterior y no se reporta avance en las actividades programadas para el mes.  LOGROS: Se realizó la validación de los resultados por dependencia y verificación de servicios prestados por la entidad.  DIFICULTADES: Cambios del equipo Directivo en primer lugar la Subdirección de Fauna y a finales del trimestre la Subdirección Corporativa quien actualmente lidera el proyecto de rediseño lo cual impide  avanzar hasta que no se aprueben las propuestas por parte del Consejo Directivo.  Adicionalmente, se presentan ajustes y modificaciones a las construcciones de rediseño presentados."/>
    <n v="74.450999999999993"/>
    <n v="74.450999999999993"/>
    <n v="38.427900000000001"/>
    <n v="38.427900000000001"/>
    <n v="144.12"/>
    <n v="0"/>
    <n v="120"/>
    <n v="0"/>
    <n v="124.373499"/>
    <n v="0"/>
    <n v="501.37239899999997"/>
    <n v="112.87889999999999"/>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2"/>
    <s v="Fortalecer 1 Canales De Comunicación"/>
    <n v="1"/>
    <s v="Suma"/>
    <n v="1"/>
    <s v="En ejecucion"/>
    <n v="1"/>
    <n v="0.1"/>
    <n v="0.08"/>
    <n v="80"/>
    <n v="0.32"/>
    <n v="0.16"/>
    <n v="50"/>
    <n v="0.3"/>
    <n v="0"/>
    <n v="0"/>
    <n v="0.15"/>
    <n v="0"/>
    <n v="0"/>
    <n v="0.15"/>
    <n v="0"/>
    <n v="0"/>
    <n v="1"/>
    <n v="0.24"/>
    <n v="24"/>
    <n v="268090500"/>
    <n v="160601333"/>
    <n v="59.91"/>
    <n v="310998948"/>
    <n v="242874865"/>
    <n v="78.09"/>
    <n v="471489168"/>
    <n v="0"/>
    <n v="0"/>
    <n v="379000000"/>
    <n v="0"/>
    <n v="0"/>
    <n v="377365000"/>
    <n v="0"/>
    <n v="0"/>
    <n v="1806943616"/>
    <n v="403476198"/>
    <n v="22.33"/>
    <s v="VIGENCIA (a 30/06/2021): De manera permanente se ha garantizado la divulgación de información a través de diferentes canales dirigidos tanto a públicos internos como externos, a partir de la producción comunicativa que incluye principalmente textos en diferentes formatos (comunicados de prensa, notas web, copys para redes), piezas gráficas y de video de temas específicos o de campaña.  Se ha logrado durante este semestre, fortalecer el relacionamiento con los medios de comunicación masiva, convirtiéndose en aliados y multiplicadores de la información emitida desde el IDPYBA., con publicaciones frecuentes y positivas en medios como El Tiempo, El Espectador, Noticias Rcn, Caracol noticias, Blu Radio, Semana, Rcn Radio, Caracol radio, City Tv, Canal Capital, entre otros."/>
    <n v="268.09050000000002"/>
    <n v="160.60133300000001"/>
    <n v="310.99894799999998"/>
    <n v="242.874865"/>
    <n v="471.48916800000001"/>
    <n v="0"/>
    <n v="379"/>
    <n v="0"/>
    <n v="377.36500000000001"/>
    <n v="0"/>
    <n v="1806.943616"/>
    <n v="403.47619800000001"/>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3"/>
    <s v="Articular 1 Batería De Herramientas De Planeación Para El Instituto Distrital De Protección Y Bienestar Animal"/>
    <n v="1"/>
    <s v="Suma"/>
    <n v="1"/>
    <s v="En ejecucion"/>
    <n v="1"/>
    <n v="0.1"/>
    <n v="0.1"/>
    <n v="100"/>
    <n v="0.4"/>
    <n v="0.12"/>
    <n v="30"/>
    <n v="0.3"/>
    <n v="0"/>
    <n v="0"/>
    <n v="0.1"/>
    <n v="0"/>
    <n v="0"/>
    <n v="0.1"/>
    <n v="0"/>
    <n v="0"/>
    <n v="1"/>
    <n v="0.22"/>
    <n v="22"/>
    <n v="187347000"/>
    <n v="154916866"/>
    <n v="82.69"/>
    <n v="313838508"/>
    <n v="313838508"/>
    <n v="100"/>
    <n v="502430134"/>
    <n v="0"/>
    <n v="0"/>
    <n v="434000000"/>
    <n v="0"/>
    <n v="0"/>
    <n v="450055000"/>
    <n v="0"/>
    <n v="0"/>
    <n v="1887670642"/>
    <n v="468755374"/>
    <n v="24.83"/>
    <s v="VIGENCIA (a 30/06/2021): Durante el primer semestre del año 2021 se realizaron los reportes en PMR, SPI, POA y Hojas de vida de indicadores.   Se acompañó a las Subdirecciones tecnicas en las modificaciones del Plan de Adquisiciones que requerían traslados presupuestales entre metas de los proyectos.  Se realizaron los ajustes solicitados por la Dirección de Políticas Sectoriales de la Secretaría Distrital de Planeación al Documento de Criterios de Políticas Públicas, luego de una reunión con el equipo técnico del sector ambiente y de la Secretaría de Planeación, en la cual se estableció que la Política Pública de Protección y Bienestar Animal cumple con todos los requisitos para ser catalogada como una Política Pública y continuar en el proceso de actualización de su Plan de Acción. Teniendo en cuenta lo anterior, se planteó con la Secretaría Distrital de Ambiente un cronograma de trabajo para la radicación del Plan de Acción y los formatos establecidos por la SDP. De otro lado, se participó en las mesas técnicas de formulación de la Política Pública de Adultez en la cual se identificó que si bien no era viable tener en responsabilidad un producto, si se podía hacer una articulación para incluir el enfoque diferencial poblacional de adultez en los productos de Política Pública de Protección y Bienestar Animal.  Los avances en la ejecución de esta meta se tiene proyectados para el segundo semestre del año 2021 con la realización del Anteproyecto de Presupuesto y los Planes de Acción de los Proyectos de Inversión del año 2022."/>
    <n v="187.34700000000001"/>
    <n v="154.916866"/>
    <n v="313.83850799999999"/>
    <n v="313.83850799999999"/>
    <n v="502.43013400000001"/>
    <n v="0"/>
    <n v="434"/>
    <n v="0"/>
    <n v="450.05500000000001"/>
    <n v="0"/>
    <n v="1887.670642"/>
    <n v="468.75537399999996"/>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4"/>
    <s v="Implementar 1 Modelo Integrado De Planeación Y Gestión- Mipg"/>
    <n v="1"/>
    <s v="Suma"/>
    <n v="1"/>
    <s v="En ejecucion"/>
    <n v="1"/>
    <n v="0.1"/>
    <n v="0.1"/>
    <n v="100"/>
    <n v="0.3"/>
    <n v="0.16"/>
    <n v="53.33"/>
    <n v="0.3"/>
    <n v="0"/>
    <n v="0"/>
    <n v="0.15"/>
    <n v="0"/>
    <n v="0"/>
    <n v="0.15"/>
    <n v="0"/>
    <n v="0"/>
    <n v="1"/>
    <n v="0.26"/>
    <n v="26"/>
    <n v="67771000"/>
    <n v="46400000"/>
    <n v="68.47"/>
    <n v="149016230"/>
    <n v="143188100"/>
    <n v="96.09"/>
    <n v="322371000"/>
    <n v="0"/>
    <n v="0"/>
    <n v="250000000"/>
    <n v="0"/>
    <n v="0"/>
    <n v="257938000"/>
    <n v="0"/>
    <n v="0"/>
    <n v="1047096230"/>
    <n v="189588100"/>
    <n v="18.11"/>
    <s v="VIGENCIA (a 30/06/2021): Durante el semestre se aprobaron 21 actas por medio de las se han avalado la creación y/o actualización de procedimientos y 764  documentos asociados, Asi mismo se publican estos documentos en el Listado Maestro publicado en Sharepoint.  se desarrolla Plan de Mejoramiento y Sostenibilidad con las observaciones recibidas del FURAG 2020.  Se realiza seguimiento al primer cuatrimestre del PAAC y Riesgos de Gestion por proceso.  Así mismo se incremento la calificación del Índice de Desempeño Institucional en 6,1 puntos respecto del año anterior llegando a 85,1"/>
    <n v="67.771000000000001"/>
    <n v="46.4"/>
    <n v="149.01623000000001"/>
    <n v="143.18809999999999"/>
    <n v="322.37099999999998"/>
    <n v="0"/>
    <n v="250"/>
    <n v="0"/>
    <n v="257.93799999999999"/>
    <n v="0"/>
    <n v="1047.0962300000001"/>
    <n v="189.5881"/>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5"/>
    <s v="Articular 1 Plan De Seguimiento A La Gestión Y Respuesta Oportuna A Los Requerimientos Técnicos, Jurídicos, Contractuales Y Disciplinarios"/>
    <n v="1"/>
    <s v="Suma"/>
    <n v="1"/>
    <s v="En ejecucion"/>
    <n v="1"/>
    <n v="0.1"/>
    <n v="0.1"/>
    <n v="100"/>
    <n v="0.3"/>
    <n v="0.15"/>
    <n v="50"/>
    <n v="0.3"/>
    <n v="0"/>
    <n v="0"/>
    <n v="0.2"/>
    <n v="0"/>
    <n v="0"/>
    <n v="0.1"/>
    <n v="0"/>
    <n v="0"/>
    <n v="1"/>
    <n v="0.25"/>
    <n v="25"/>
    <n v="385659100"/>
    <n v="321332966"/>
    <n v="83.32"/>
    <n v="758772988"/>
    <n v="707915913"/>
    <n v="93.3"/>
    <n v="855326134"/>
    <n v="0"/>
    <n v="0"/>
    <n v="743000000"/>
    <n v="0"/>
    <n v="0"/>
    <n v="770327323"/>
    <n v="0"/>
    <n v="0"/>
    <n v="3513085545"/>
    <n v="1029248879"/>
    <n v="29.3"/>
    <s v="VIGENCIA (a 30/06/2021): LOGROS OAJ:  El logro más importante durante este período consiste en que no se fallaron en contra del Instituto ninguna de las tutelas presentadas ante las autoridades judiciales, por el contrario, fueron falladas a favor y en ninguna se comprometió la responsabilidad de la entidad, ello significa un éxito procesal en el 100% de las acciones de tutela del período. Respuestas a derechos de petición y requerimientos dentro de los términos legales.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CONTRACTUAL: Se realizo la presentación de Informes a entes de Control que se requieren mensualmente como los son: SIVICOF y SIDEAP, Contraloría CHIP - en los tiempos estipulados. Cada contrato se encuentra relacionado en la base de datos conforme a lo publicado en SECOP II, también encontrarán las solicitudes allegadas para la realización de cada contrato. En la plataforma SECOP II en el apartado de cada contrato modificación contractual podrán encontrar la adición con su respectiva solicitud y para el caso de las terminaciones anticipadas en el apartado ejecución del contrato en cada minuta de terminación."/>
    <n v="385.65910000000002"/>
    <n v="321.332966"/>
    <n v="758.77298800000005"/>
    <n v="707.91591300000005"/>
    <n v="855.32613400000002"/>
    <n v="0"/>
    <n v="743"/>
    <n v="0"/>
    <n v="770.32732299999998"/>
    <n v="0"/>
    <n v="3513.0855449999999"/>
    <n v="1029.248879"/>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6"/>
    <s v="Realizar 1 Diagnóstico De Fortalecimiento Institucional Que Cumpla Con Las Necesidades De Los Procesos Transversales Del Idpyba"/>
    <n v="1"/>
    <s v="Suma"/>
    <n v="1"/>
    <s v="En ejecucion"/>
    <n v="1"/>
    <n v="0.1"/>
    <n v="0.08"/>
    <n v="80"/>
    <n v="0.32"/>
    <n v="0.13"/>
    <n v="40.630000000000003"/>
    <n v="0.3"/>
    <n v="0"/>
    <n v="0"/>
    <n v="0.2"/>
    <n v="0"/>
    <n v="0"/>
    <n v="0.1"/>
    <n v="0"/>
    <n v="0"/>
    <n v="1"/>
    <n v="0.21"/>
    <n v="21"/>
    <n v="1014418346"/>
    <n v="602135720"/>
    <n v="59.36"/>
    <n v="939094656"/>
    <n v="784579335"/>
    <n v="83.55"/>
    <n v="2368282626"/>
    <n v="0"/>
    <n v="0"/>
    <n v="1488000000"/>
    <n v="0"/>
    <n v="0"/>
    <n v="1149839500"/>
    <n v="0"/>
    <n v="0"/>
    <n v="6959635128"/>
    <n v="1386715055"/>
    <n v="19.93"/>
    <s v="VIGENCIA (a 30/06/2021): SERVICIO AL CIUDADANO:Se han recibido un total de 5.481 derechos de petición, se ejecuta el convenio Interinstitucional con la Secretaría General, ubicando 6 puntos de servicio en la Red CADE. Se aprueba la Política Institucional de servicio a la Ciudadanía. Se han aplicado 755 encuestas de satisfacción a la ciudadanía, con un promedio del 80% de ciudadanos satisfechos y muy satisfechos con la atención recibida.  TALENTO HUMANO: el Plan Institucional de Capacitaciones -PIC se presenta el nuevo plan de trabajo, para adelantar las capacitaciones atrasadas, el cual se esta cumpliendo a cabalidad. El Plan Seguridad y Salud en el Trabajo SST se ha logrado cumplir con los reajustes realizados al mismo.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Residuos ordinarios se han entregado 22.648 Kg de residuos, Reciclaje:18 entregas con 1107 Kg. Se entregan para disposición final los residuos cortopunzantes, biosanitarios y de animales a la empresa Ecocapital. Se celebra la semana distrital ambiental del 31 de mayo al 4 de junio, se han realizado las respectivas capacitaciones y se cuenta con los sistemas de Aguas Lluvias y Vertimientos. GESTIÓN DOCUMENTAL: Se han realizó capacitaciones de acuerdo con las necesidades específicas de cada área a servidores públicos y contratistas en temas como: Tabla de Retención Documental, Inventarios Documentales, Organización Documental, Digitalización de información, Transferencias Documentales, Préstamos Documentales, Guía de Pérdida Documental, Hoja de Control, Testigo Documental, Programa de gestión Documental, Plan Institucional de Archivos, entre otros"/>
    <n v="1014.418346"/>
    <n v="602.13571999999999"/>
    <n v="939.09465599999999"/>
    <n v="784.57933500000001"/>
    <n v="2368.2826260000002"/>
    <n v="0"/>
    <n v="1488"/>
    <n v="0"/>
    <n v="1149.8395"/>
    <n v="0"/>
    <n v="6959.6351279999999"/>
    <n v="1386.7150550000001"/>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3"/>
    <n v="7"/>
    <s v="Implementar 1 Plan De Acción Para El Cumplimiento De La Estrategia De Los Procesos Tic Del Instituto Acorde Con Los Lineamientos Establecidos En El Decreto 415 De 2016"/>
    <n v="1"/>
    <s v="Suma"/>
    <n v="1"/>
    <s v="En ejecucion"/>
    <n v="1"/>
    <n v="0.1"/>
    <n v="0.1"/>
    <n v="100"/>
    <n v="0.4"/>
    <n v="0.23"/>
    <n v="57.5"/>
    <n v="0.3"/>
    <n v="0"/>
    <n v="0"/>
    <n v="0.1"/>
    <n v="0"/>
    <n v="0"/>
    <n v="0.1"/>
    <n v="0"/>
    <n v="0"/>
    <n v="1"/>
    <n v="0.33"/>
    <n v="33"/>
    <n v="986244731"/>
    <n v="975527731"/>
    <n v="98.91"/>
    <n v="894850770"/>
    <n v="894850770"/>
    <n v="100"/>
    <n v="718717000"/>
    <n v="0"/>
    <n v="0"/>
    <n v="657000000"/>
    <n v="0"/>
    <n v="0"/>
    <n v="526000000"/>
    <n v="0"/>
    <n v="0"/>
    <n v="3782812501"/>
    <n v="1870378501"/>
    <n v="49.44"/>
    <s v="VIGENCIA (a 30/06/2021): Se llevó a cabo un proceso de fortalecimiento de diagnóstico de necesidades de información al interior de cada una de las áreas que ejecutan las diferentes líneas de acción y así gestionar un mejor servicio al cliente interno y externo del Instituto.  Se realizo soporte tecnico a la Aplicación móvil Distrito Appnimal, en el SYPIBA Se adicionan los módulos para la atención al ciudadano por medio de la línea 01 8000 y el módulo del Acuerdo 765 de 2020, se realizó soporte técnico y diagnóstico para actualización del sistema.Portal Corporativo, Se está desarrollando el requerimiento para actualización de las sedes electrónicas de acuerdo a la resolución 1519 de 2020. Durante el 2021 se adelantan para el Sistemas de Gestión Documental AZ-Digital, tareas de ajustes postproducción, y adelantarán todas las tareas pendientes para habilitar todas opciones para el cargue, administración y seguimientos a los productos documentale. Implementación del modelo de seguridad y protección de la Información del Instituto.  Estrategia TI: El Instituto cuenta con un plan estratégico de tecnologías de la información para alcanzar los objetivos misionales y la Estrategia de Gobierno Digital. Gobierno TI: Haciendo uso de la normatividad vigente se ha levantado la documentación actual del área, quedaron consignados en PETI: - Marco Legal y normativo. -Estructura de TI y procesos. -Toma de decisiones y de desarrollos. -Alineación con los procesos."/>
    <n v="986.244731"/>
    <n v="975.52773100000002"/>
    <n v="894.85077000000001"/>
    <n v="894.85077000000001"/>
    <n v="718.71699999999998"/>
    <n v="0"/>
    <n v="657"/>
    <n v="0"/>
    <n v="526"/>
    <n v="0"/>
    <n v="3782.8125009999999"/>
    <n v="1870.3785010000001"/>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1"/>
    <s v="Actualizar 16 Reportes En El Observatorio De Protección Y Bienestar Animal Los Indicadores Que Den Cuenta Del Avance De La Política Pública"/>
    <n v="1"/>
    <s v="Suma"/>
    <n v="1"/>
    <s v="En ejecucion"/>
    <n v="1"/>
    <n v="2"/>
    <n v="2"/>
    <n v="100"/>
    <n v="4"/>
    <n v="1"/>
    <n v="25"/>
    <n v="4"/>
    <n v="0"/>
    <n v="0"/>
    <n v="4"/>
    <n v="0"/>
    <n v="0"/>
    <n v="2"/>
    <n v="0"/>
    <n v="0"/>
    <n v="16"/>
    <n v="3"/>
    <n v="18.75"/>
    <n v="22630500"/>
    <n v="22630500"/>
    <n v="100"/>
    <n v="89753202"/>
    <n v="89753202"/>
    <n v="100"/>
    <n v="26000000"/>
    <n v="0"/>
    <n v="0"/>
    <n v="26000000"/>
    <n v="0"/>
    <n v="0"/>
    <n v="13920396"/>
    <n v="0"/>
    <n v="0"/>
    <n v="178304098"/>
    <n v="112383702"/>
    <n v="63.03"/>
    <s v="VIGENCIA (a 30/06/2021): Para la construcción de los reportes los indicadores de la política pública PYBA para la vigencia 2021, se va realizar hincapie en una serie de indicadores relacionados con el potencial impacto de las campañas de cultura que adelanta actualmente el Instituto como lo son: Medir la efectividad de la campaña ¿Pisa el freno¿, Medir el impacto de la campaña ¿Guardianes on-line¿, Medir el impacto de las campañas de sensibilización en fauna del Distrito, Medir el impacto de las campañas de sensibilización en Propiedad Horizontal, Medir la efectividad del programa de visitas del escuadrón granja, y Medir la efectividad del programa ¿Ciudadano de cuatro patas¿    Se está sistematizando la información para el segundo reporte, con esto se consolidará el documento a entregar.para el mes de Julio del 2021."/>
    <n v="22.630500000000001"/>
    <n v="22.630500000000001"/>
    <n v="89.753202000000002"/>
    <n v="89.753202000000002"/>
    <n v="26"/>
    <n v="0"/>
    <n v="26"/>
    <n v="0"/>
    <n v="13.920396"/>
    <n v="0"/>
    <n v="178.30409800000001"/>
    <n v="112.383702"/>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2"/>
    <s v="Elaborar 5 Diagnósticos De Necesidades De Producción De Investigación Y Gestión Del Conocimiento De La Áreas Institucionales"/>
    <n v="1"/>
    <s v="Suma"/>
    <n v="1"/>
    <s v="En ejecucion"/>
    <n v="1"/>
    <n v="1"/>
    <n v="1"/>
    <n v="100"/>
    <n v="1"/>
    <n v="0.37"/>
    <n v="37"/>
    <n v="1"/>
    <n v="0"/>
    <n v="0"/>
    <n v="1"/>
    <n v="0"/>
    <n v="0"/>
    <n v="1"/>
    <n v="0"/>
    <n v="0"/>
    <n v="5"/>
    <n v="1.37"/>
    <n v="27.4"/>
    <n v="29000000"/>
    <n v="28104600"/>
    <n v="96.9"/>
    <n v="58365362"/>
    <n v="58365362"/>
    <n v="100"/>
    <n v="77895400"/>
    <n v="0"/>
    <n v="0"/>
    <n v="77000000"/>
    <n v="0"/>
    <n v="0"/>
    <n v="32204810"/>
    <n v="0"/>
    <n v="0"/>
    <n v="274465572"/>
    <n v="86469962"/>
    <n v="31.5"/>
    <s v="VIGENCIA (a 30/06/2021): Se realizó el comité extraordinario de investigación el 13 y el 20 de Mayo del 2021, Para dar mayor claridad se reafirma que las investigaciones que quedaron priorizadas en el plan 2021 son: 1. Análisis del alcance de los derechos de los animales. Línea jurisprudencial. Análisis de la normativa y jurisprudencia nacional. Análisis de la normativa y jurisprudencia internacional. Estudio comparado. 2. Análisis del bienestar animal a partir de la identificación de enfermedades zoonóticas en caninos y felinos rescatados, víctimas de presunto maltrato o que son procedentes de la Estrategia CES. 3. Desarrollo e implementación de indicadores de impacto para el seguimiento a las actividades de cultura ciudadana."/>
    <n v="29"/>
    <n v="28.104600000000001"/>
    <n v="58.365361999999998"/>
    <n v="58.365361999999998"/>
    <n v="77.895399999999995"/>
    <n v="0"/>
    <n v="77"/>
    <n v="0"/>
    <n v="32.204810000000002"/>
    <n v="0"/>
    <n v="274.46557200000001"/>
    <n v="86.469961999999995"/>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3"/>
    <s v="Elaborar 8 Productos De Investigación Que Contribuyan A Generar Conocimiento Y Acciones Respetuosas Y Justas Hacia Los Animales No Humanos"/>
    <n v="1"/>
    <s v="Suma"/>
    <n v="1"/>
    <s v="En ejecucion"/>
    <n v="1"/>
    <n v="1"/>
    <n v="1"/>
    <n v="100"/>
    <n v="2"/>
    <n v="0.89"/>
    <n v="44.5"/>
    <n v="2"/>
    <n v="0"/>
    <n v="0"/>
    <n v="2"/>
    <n v="0"/>
    <n v="0"/>
    <n v="1"/>
    <n v="0"/>
    <n v="0"/>
    <n v="8"/>
    <n v="1.89"/>
    <n v="23.63"/>
    <n v="27000000"/>
    <n v="26422600"/>
    <n v="97.85"/>
    <n v="128218860"/>
    <n v="128218860"/>
    <n v="100"/>
    <n v="8577400"/>
    <n v="0"/>
    <n v="0"/>
    <n v="8000000"/>
    <n v="0"/>
    <n v="0"/>
    <n v="4886280"/>
    <n v="0"/>
    <n v="0"/>
    <n v="176682540"/>
    <n v="154641460"/>
    <n v="87.53"/>
    <s v="VIGENCIA (a 30/06/2021): Se construyeron los instrumentos metodológicos para los proyectos del Estimativo de la abundancia y densidad poblacional de perros (Canis lupus familiaris) deambulantes en Bogotá, y del Programa piloto de manejo armónico de los parques distritales para beneficio de los animales no humanos  Se está implementando la herramienta de recolección de datos para el proyecto Estimativo de la abundancia y densidad poblacional de perros (Canis lupus familiaris) deambulantes en Bogotá, Colombia y del Programa piloto de manejo armónico de los parques distritales para beneficio de los animales no humanos  Se esta implementando en campo la recoleccion de datos para su análisis y tabulación."/>
    <n v="27"/>
    <n v="26.422599999999999"/>
    <n v="128.21886000000001"/>
    <n v="128.21886000000001"/>
    <n v="8.5774000000000008"/>
    <n v="0"/>
    <n v="8"/>
    <n v="0"/>
    <n v="4.8862800000000002"/>
    <n v="0"/>
    <n v="176.68254000000002"/>
    <n v="154.64146"/>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4"/>
    <s v="Realizar 5 Convenios Para El Fomento De La Investigación Y La Gestión De Conocimiento Con Instituciones Educativas Y Organizaciones, Ambas A Nivel Nacional E Internacional"/>
    <n v="1"/>
    <s v="Suma"/>
    <n v="1"/>
    <s v="En ejecucion"/>
    <n v="1"/>
    <n v="1"/>
    <n v="1"/>
    <n v="100"/>
    <n v="1"/>
    <n v="0.28999999999999998"/>
    <n v="29"/>
    <n v="1"/>
    <n v="0"/>
    <n v="0"/>
    <n v="1"/>
    <n v="0"/>
    <n v="0"/>
    <n v="1"/>
    <n v="0"/>
    <n v="0"/>
    <n v="5"/>
    <n v="1.29"/>
    <n v="25.8"/>
    <n v="160799792"/>
    <n v="160486292"/>
    <n v="99.81"/>
    <n v="162943697"/>
    <n v="89143697"/>
    <n v="54.71"/>
    <n v="10313500"/>
    <n v="0"/>
    <n v="0"/>
    <n v="10000000"/>
    <n v="0"/>
    <n v="0"/>
    <n v="5000000"/>
    <n v="0"/>
    <n v="0"/>
    <n v="349056989"/>
    <n v="249629989"/>
    <n v="71.52"/>
    <s v="VIGENCIA (a 30/06/2021): Se identificaron los temas estratégicos para la celebración de convenios, así como el listado de posibles aliados para el desarrollo de estos temas.  Se comenzaron a realizar las mesas de trabajo con algunas entidades para llegar a un acuerdo entre las partes y generar espacios de investigación, protección y bienestar animal. Se viene trabajando el Borrador para la propuesta de convienio con el Observatorio de Mujeres y Equidad de Género Bogotá (OMEG) la Secretaria Distrital de la Mujer y el Observatorio Distrital de Protección y Bienestar Animal de Bogotá (OPYBA) del IDPYBA."/>
    <n v="160.799792"/>
    <n v="160.48629199999999"/>
    <n v="162.94369699999999"/>
    <n v="89.143697000000003"/>
    <n v="10.313499999999999"/>
    <n v="0"/>
    <n v="10"/>
    <n v="0"/>
    <n v="5"/>
    <n v="0"/>
    <n v="349.05698899999993"/>
    <n v="249.62998899999999"/>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5"/>
    <s v="Implementar 3 Semilleros De Investigación Que Vinculen A La Ciudadanía De Manera Incidente"/>
    <n v="2"/>
    <s v="Constante"/>
    <n v="1"/>
    <s v="En ejecucion"/>
    <n v="1"/>
    <n v="3"/>
    <n v="3"/>
    <n v="100"/>
    <n v="3"/>
    <n v="3"/>
    <n v="100"/>
    <n v="3"/>
    <n v="0"/>
    <n v="0"/>
    <n v="3"/>
    <n v="0"/>
    <n v="0"/>
    <n v="3"/>
    <n v="0"/>
    <n v="0"/>
    <s v="N/A"/>
    <s v="N/A"/>
    <s v="N/A"/>
    <n v="22000000"/>
    <n v="16944000"/>
    <n v="77"/>
    <n v="78733347"/>
    <n v="78331407"/>
    <n v="99.49"/>
    <n v="65056000"/>
    <n v="0"/>
    <n v="0"/>
    <n v="60000000"/>
    <n v="0"/>
    <n v="0"/>
    <n v="11510986"/>
    <n v="0"/>
    <n v="0"/>
    <n v="237300333"/>
    <n v="95275407"/>
    <n v="40.15"/>
    <s v="VIGENCIA (a 30/06/2021): Se elaboró el diseño temático, metodológico y tecnológico de tres semilleros de investigación ciudadana: Género, protección y bienestar animal, Ciencia animal 2: una visión de bienestar desde los animales de producción, y Ética animal 2: Replanteando nuestra relación con los demás animales en el contexto de los colapsos socioecológicos. Hay un cuarto posible semillero, llamado Semillero de Ciencia y ética animal para niños y niñas: Expedición animal depende de la aprobación de un convenio de cooperación con la fundación Escuelas Libres de Investigación Científica para Niños ELIC.  El semillero de Género, protección y bienestar animal, el semillero de ciencia animal 2 y el semillero de Ética Animal 2, cuenta con el documentos de ejes temáticos, metodológicos, tecnológicos, materiales pedagógicos y participantes definidos para la vigencia 2021."/>
    <n v="22"/>
    <n v="16.943999999999999"/>
    <n v="78.733346999999995"/>
    <n v="78.331406999999999"/>
    <n v="65.055999999999997"/>
    <n v="0"/>
    <n v="60"/>
    <n v="0"/>
    <n v="11.510986000000001"/>
    <n v="0"/>
    <n v="237.30033299999999"/>
    <n v="95.275407000000001"/>
  </r>
  <r>
    <n v="16"/>
    <s v="Un Nuevo Contrato Social y Ambiental para la Bogotá del Siglo XXI"/>
    <x v="0"/>
    <n v="2021"/>
    <s v="30/06/2021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2"/>
    <n v="6"/>
    <s v="Aportar 1 Batería De Herramientas Metodológicas, Estudios E Investigaciones Identificadas En El Diagnóstico Para Dar Cuenta De Las Necesidades De Las Áreas"/>
    <n v="2"/>
    <s v="Constante"/>
    <n v="1"/>
    <s v="En ejecucion"/>
    <n v="1"/>
    <n v="1"/>
    <n v="1"/>
    <n v="100"/>
    <n v="1"/>
    <n v="1"/>
    <n v="100"/>
    <n v="1"/>
    <n v="0"/>
    <n v="0"/>
    <n v="1"/>
    <n v="0"/>
    <n v="0"/>
    <n v="1"/>
    <n v="0"/>
    <n v="0"/>
    <s v="N/A"/>
    <s v="N/A"/>
    <s v="N/A"/>
    <n v="33369500"/>
    <n v="33098000"/>
    <n v="99.19"/>
    <n v="22785532"/>
    <n v="22785532"/>
    <n v="100"/>
    <n v="100271500"/>
    <n v="0"/>
    <n v="0"/>
    <n v="100000000"/>
    <n v="0"/>
    <n v="0"/>
    <n v="34877736"/>
    <n v="0"/>
    <n v="0"/>
    <n v="291304268"/>
    <n v="55883532"/>
    <n v="19.18"/>
    <s v="VIGENCIA (a 30/06/2021): Se realizó el Plan de Trabajo para la actualización de la batería de herramientas que se deben realizar con el Cronograma, actividades y responsables en la vigencia 2021  Se eligieron las siguientes temáticas para el diagnostico de necesidades: Análisis del alcance de los derechos de los animales, Análisis del bienestar animal a partir de la identificación de enfermedades zoonóticas en caninos y felinos rescatados, y el Desarrollo e implementación de indicadores de impacto para el seguimiento a las actividades de cultura ciudadana.  Los productos generados en el diagnóstico de necesidades serán los que alimenten la batería de herramientas."/>
    <n v="33.369500000000002"/>
    <n v="33.097999999999999"/>
    <n v="22.785532"/>
    <n v="22.785532"/>
    <n v="100.2715"/>
    <n v="0"/>
    <n v="100"/>
    <n v="0"/>
    <n v="34.877735999999999"/>
    <n v="0"/>
    <n v="291.30426799999998"/>
    <n v="55.88353200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200000000"/>
    <n v="0"/>
    <n v="0"/>
    <n v="400000000"/>
    <n v="0"/>
    <n v="0"/>
    <n v="250000000"/>
    <n v="0"/>
    <n v="0"/>
    <n v="250000000"/>
    <n v="0"/>
    <n v="0"/>
    <n v="1100000000"/>
    <n v="0"/>
    <n v="0"/>
    <s v="VIGENCIA (a 30/06/2021): EL PROCESO SE ENCUENTRA EN IDENTIFICACIÓN DE LOS LABORATORIOS PILOTOS PARA APLICAR EL PROCESO DE CERTIFICACIÓN"/>
    <n v="0"/>
    <n v="0"/>
    <n v="200"/>
    <n v="0"/>
    <n v="400"/>
    <n v="0"/>
    <n v="250"/>
    <n v="0"/>
    <n v="250"/>
    <n v="0"/>
    <n v="11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2"/>
    <s v="Realizar 1 Estudio Estudio Técnico De Largo Plazo &quot;Plan Integral Laboratorios De Las Facultades Udfjc&quot;"/>
    <n v="1"/>
    <s v="Suma"/>
    <n v="1"/>
    <s v="En ejecucion"/>
    <n v="1"/>
    <n v="0"/>
    <n v="0"/>
    <n v="0"/>
    <n v="0.02"/>
    <n v="0"/>
    <n v="0"/>
    <n v="0.5"/>
    <n v="0"/>
    <n v="0"/>
    <n v="0.48"/>
    <n v="0"/>
    <n v="0"/>
    <n v="0"/>
    <n v="0"/>
    <n v="0"/>
    <n v="1"/>
    <n v="0"/>
    <n v="0"/>
    <n v="0"/>
    <n v="0"/>
    <n v="0"/>
    <n v="700000000"/>
    <n v="0"/>
    <n v="0"/>
    <n v="200000000"/>
    <n v="0"/>
    <n v="0"/>
    <n v="200000000"/>
    <n v="0"/>
    <n v="0"/>
    <n v="0"/>
    <n v="0"/>
    <n v="0"/>
    <n v="1100000000"/>
    <n v="0"/>
    <n v="0"/>
    <s v="VIGENCIA (a 30/06/2021): Fase 1. DESARROLLO DE LA CONTRUCCIÓN DEL DOCUMENTO DIAGNOSTICO QUE HARA PARTE DEL PLAN MAESTRO DE LABORATORIOS."/>
    <n v="0"/>
    <n v="0"/>
    <n v="700"/>
    <n v="0"/>
    <n v="200"/>
    <n v="0"/>
    <n v="200"/>
    <n v="0"/>
    <n v="0"/>
    <n v="0"/>
    <n v="11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3"/>
    <s v="Ejecutar 1 Plan De Mantenimiento Correctivo Y Preventivo Para Los Equipos De Los Laboratorios, Talleres, Centros Y Aulas Especializadas"/>
    <n v="1"/>
    <s v="Suma"/>
    <n v="1"/>
    <s v="En ejecucion"/>
    <n v="1"/>
    <n v="0.01"/>
    <n v="0.01"/>
    <n v="100"/>
    <n v="0.25"/>
    <n v="0.05"/>
    <n v="20"/>
    <n v="0.25"/>
    <n v="0"/>
    <n v="0"/>
    <n v="0.28000000000000003"/>
    <n v="0"/>
    <n v="0"/>
    <n v="0.21"/>
    <n v="0"/>
    <n v="0"/>
    <n v="1"/>
    <n v="0.06"/>
    <n v="6"/>
    <n v="883000000"/>
    <n v="650745563"/>
    <n v="73.7"/>
    <n v="522146942"/>
    <n v="104900849"/>
    <n v="20.09"/>
    <n v="1708000000"/>
    <n v="0"/>
    <n v="0"/>
    <n v="972000000"/>
    <n v="0"/>
    <n v="0"/>
    <n v="1462228373"/>
    <n v="0"/>
    <n v="0"/>
    <n v="5547375315"/>
    <n v="755646412"/>
    <n v="13.62"/>
    <s v="RESERVAS (a 30/06/2021): CORRESPONDE A RESERVAS"/>
    <n v="883"/>
    <n v="650.74556299999995"/>
    <n v="522.14694199999997"/>
    <n v="104.90084899999999"/>
    <n v="1708"/>
    <n v="0"/>
    <n v="972"/>
    <n v="0"/>
    <n v="1462.2283729999999"/>
    <n v="0"/>
    <n v="5547.3753149999993"/>
    <n v="755.6464119999999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4"/>
    <s v="Dotar 80 %  De Los Laboratorios, Talleres, Centros Y Aulas Especializadas Con Los Materiales Y Suministros Para El Funcionamiento."/>
    <n v="1"/>
    <s v="Suma"/>
    <n v="1"/>
    <s v="En ejecucion"/>
    <n v="1"/>
    <n v="20"/>
    <n v="16"/>
    <n v="80"/>
    <n v="22"/>
    <n v="0"/>
    <n v="0"/>
    <n v="22"/>
    <n v="0"/>
    <n v="0"/>
    <n v="10"/>
    <n v="0"/>
    <n v="0"/>
    <n v="10"/>
    <n v="0"/>
    <n v="0"/>
    <n v="80"/>
    <n v="16"/>
    <n v="20"/>
    <n v="457760679"/>
    <n v="386196376"/>
    <n v="84.37"/>
    <n v="408031767"/>
    <n v="0"/>
    <n v="0"/>
    <n v="559000000"/>
    <n v="0"/>
    <n v="0"/>
    <n v="680000000"/>
    <n v="0"/>
    <n v="0"/>
    <n v="724000000"/>
    <n v="0"/>
    <n v="0"/>
    <n v="2828792446"/>
    <n v="386196376"/>
    <n v="13.65"/>
    <s v="VIGENCIA (a 30/06/2021): SE ESPERA REPORTAR SEGUIMIENTO EN EL PROXIMO TRIMESTRE RESERVAS (a 30/06/2021): CORRESPONDE A RESERVAS"/>
    <n v="457.76067899999998"/>
    <n v="386.19637599999999"/>
    <n v="408.031767"/>
    <n v="0"/>
    <n v="559"/>
    <n v="0"/>
    <n v="680"/>
    <n v="0"/>
    <n v="724"/>
    <n v="0"/>
    <n v="2828.7924459999999"/>
    <n v="386.1963759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5"/>
    <s v="Dotar 80 Laboratorios Talleres, Centros Y Aulas Especializadas Con Equipos Necesarios Y Tecnología De Punta."/>
    <n v="1"/>
    <s v="Suma"/>
    <n v="1"/>
    <s v="En ejecucion"/>
    <n v="1"/>
    <n v="20"/>
    <n v="18"/>
    <n v="90"/>
    <n v="21"/>
    <n v="15"/>
    <n v="71.430000000000007"/>
    <n v="21"/>
    <n v="0"/>
    <n v="0"/>
    <n v="10"/>
    <n v="0"/>
    <n v="0"/>
    <n v="10"/>
    <n v="0"/>
    <n v="0"/>
    <n v="80"/>
    <n v="33"/>
    <n v="41.25"/>
    <n v="3205786471"/>
    <n v="2286499452"/>
    <n v="71.319999999999993"/>
    <n v="2456621291"/>
    <n v="402889340"/>
    <n v="16.399999999999999"/>
    <n v="3184000000"/>
    <n v="0"/>
    <n v="0"/>
    <n v="1932000000"/>
    <n v="0"/>
    <n v="0"/>
    <n v="1860000000"/>
    <n v="0"/>
    <n v="0"/>
    <n v="12638407762"/>
    <n v="2689388792"/>
    <n v="21.28"/>
    <s v="RESERVAS (a 30/06/2021): EJECUCIÓN DE RESERVAS"/>
    <n v="3205.7864709999999"/>
    <n v="2286.499452"/>
    <n v="2456.6212909999999"/>
    <n v="402.88934"/>
    <n v="3184"/>
    <n v="0"/>
    <n v="1932"/>
    <n v="0"/>
    <n v="1860"/>
    <n v="0"/>
    <n v="12638.407761999999"/>
    <n v="2689.388792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1"/>
    <s v="Atender 22125 Estudiantes A Través Del Programa De Apoyo Para La Permanencia Y El Desarrollo Integral."/>
    <n v="1"/>
    <s v="Suma"/>
    <n v="1"/>
    <s v="En ejecucion"/>
    <n v="1"/>
    <n v="2472"/>
    <n v="2472"/>
    <n v="100"/>
    <n v="4428"/>
    <n v="4188"/>
    <n v="94.58"/>
    <n v="4830"/>
    <n v="0"/>
    <n v="0"/>
    <n v="5071"/>
    <n v="0"/>
    <n v="0"/>
    <n v="5324"/>
    <n v="0"/>
    <n v="0"/>
    <n v="22125"/>
    <n v="6660"/>
    <n v="30.1"/>
    <n v="483576748"/>
    <n v="266537362"/>
    <n v="55.12"/>
    <n v="683138692"/>
    <n v="232643249"/>
    <n v="34.049999999999997"/>
    <n v="641000000"/>
    <n v="0"/>
    <n v="0"/>
    <n v="603000000"/>
    <n v="0"/>
    <n v="0"/>
    <n v="613000000"/>
    <n v="0"/>
    <n v="0"/>
    <n v="3023715440"/>
    <n v="499180611"/>
    <n v="16.510000000000002"/>
    <m/>
    <n v="483.57674800000001"/>
    <n v="266.53736199999997"/>
    <n v="683.13869199999999"/>
    <n v="232.643249"/>
    <n v="641"/>
    <n v="0"/>
    <n v="603"/>
    <n v="0"/>
    <n v="613"/>
    <n v="0"/>
    <n v="3023.7154399999999"/>
    <n v="499.18061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2"/>
    <s v="Capacitar 2034 Docentes/Asistentes Para El Fortalecimiento De Sus Competencias En El Desarrollo De Su Rol Dentro Del Proceso De Formación En La Educación Superior O Terciaria."/>
    <n v="1"/>
    <s v="Suma"/>
    <n v="1"/>
    <s v="En ejecucion"/>
    <n v="1"/>
    <n v="151"/>
    <n v="151"/>
    <n v="100"/>
    <n v="474"/>
    <n v="236"/>
    <n v="49.79"/>
    <n v="467"/>
    <n v="0"/>
    <n v="0"/>
    <n v="470"/>
    <n v="0"/>
    <n v="0"/>
    <n v="472"/>
    <n v="0"/>
    <n v="0"/>
    <n v="2034"/>
    <n v="387"/>
    <n v="19.03"/>
    <n v="119423252"/>
    <n v="57950789"/>
    <n v="48.53"/>
    <n v="60000000"/>
    <n v="0"/>
    <n v="0"/>
    <n v="219000000"/>
    <n v="0"/>
    <n v="0"/>
    <n v="231000000"/>
    <n v="0"/>
    <n v="0"/>
    <n v="221000000"/>
    <n v="0"/>
    <n v="0"/>
    <n v="850423252"/>
    <n v="57950789"/>
    <n v="6.81"/>
    <s v="VIGENCIA (a 30/06/2021): UNAVEZ INICIEN LAS CAPACITACIONES SE EJECUTARÁ EL RECURSO RESERVAS (a 31/03/2021): resrvas"/>
    <n v="119.42325200000001"/>
    <n v="57.950789"/>
    <n v="60"/>
    <n v="0"/>
    <n v="219"/>
    <n v="0"/>
    <n v="231"/>
    <n v="0"/>
    <n v="221"/>
    <n v="0"/>
    <n v="850.42325200000005"/>
    <n v="57.95078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3"/>
    <s v="Adecuar 5 Espacios En Cada Facultad Que Favorezcan El Desarrollo De Las Actividades Propuestas"/>
    <n v="1"/>
    <s v="Suma"/>
    <n v="1"/>
    <s v="En ejecucion"/>
    <n v="1"/>
    <n v="0.5"/>
    <n v="0.5"/>
    <n v="100"/>
    <n v="4.5"/>
    <n v="0"/>
    <n v="0"/>
    <n v="0"/>
    <n v="0"/>
    <n v="0"/>
    <n v="0"/>
    <n v="0"/>
    <n v="0"/>
    <n v="0"/>
    <n v="0"/>
    <n v="0"/>
    <n v="5"/>
    <n v="0.5"/>
    <n v="10"/>
    <n v="231000000"/>
    <n v="14355107"/>
    <n v="6.22"/>
    <n v="170000000"/>
    <n v="0"/>
    <n v="0"/>
    <n v="0"/>
    <n v="0"/>
    <n v="0"/>
    <n v="0"/>
    <n v="0"/>
    <n v="0"/>
    <n v="0"/>
    <n v="0"/>
    <n v="0"/>
    <n v="401000000"/>
    <n v="14355107"/>
    <n v="3.58"/>
    <s v="VIGENCIA (a 30/06/2021): se espera reportar avance en el sigueinte seguimiento"/>
    <n v="231"/>
    <n v="14.355107"/>
    <n v="170"/>
    <n v="0"/>
    <n v="0"/>
    <n v="0"/>
    <n v="0"/>
    <n v="0"/>
    <n v="0"/>
    <n v="0"/>
    <n v="401"/>
    <n v="14.355107"/>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4"/>
    <s v="Desarrollar 1 Sistema De Información Que Permita Hacer El Acompañamiento De Estudiantes, Generar Alertas Tempranas Y Reportar Informes De Gestión Y Seguimiento Al Desarrollo Integral Del Estudiante."/>
    <n v="1"/>
    <s v="Suma"/>
    <n v="1"/>
    <s v="En ejecucion"/>
    <n v="1"/>
    <n v="0.01"/>
    <n v="0.01"/>
    <n v="100"/>
    <n v="0.25"/>
    <n v="0"/>
    <n v="0"/>
    <n v="0.2"/>
    <n v="0"/>
    <n v="0"/>
    <n v="0.54"/>
    <n v="0"/>
    <n v="0"/>
    <n v="0"/>
    <n v="0"/>
    <n v="0"/>
    <n v="1"/>
    <n v="0.01"/>
    <n v="1"/>
    <n v="60000000"/>
    <n v="59980000"/>
    <n v="99.97"/>
    <n v="25896100"/>
    <n v="0"/>
    <n v="0"/>
    <n v="10000000"/>
    <n v="0"/>
    <n v="0"/>
    <n v="11000000"/>
    <n v="0"/>
    <n v="0"/>
    <n v="0"/>
    <n v="0"/>
    <n v="0"/>
    <n v="106896100"/>
    <n v="59980000"/>
    <n v="56.11"/>
    <s v="VIGENCIA (a 30/06/2021): se espera reportar avance en el sigueinte seguimiento"/>
    <n v="60"/>
    <n v="59.98"/>
    <n v="25.896100000000001"/>
    <n v="0"/>
    <n v="10"/>
    <n v="0"/>
    <n v="11"/>
    <n v="0"/>
    <n v="0"/>
    <n v="0"/>
    <n v="106.8961"/>
    <n v="59.98"/>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5"/>
    <s v="Implementar 10 Estrategias De Comunicación Con La Comunidad, Docentes, Estudiantes Y Padres De Familia Tendientes A Dar A Conocer El Programa Así Como El Desarrollo Del Mismo."/>
    <n v="1"/>
    <s v="Suma"/>
    <n v="1"/>
    <s v="En ejecucion"/>
    <n v="1"/>
    <n v="0"/>
    <n v="0"/>
    <n v="0"/>
    <n v="4"/>
    <n v="1"/>
    <n v="25"/>
    <n v="2"/>
    <n v="0"/>
    <n v="0"/>
    <n v="2"/>
    <n v="0"/>
    <n v="0"/>
    <n v="2"/>
    <n v="0"/>
    <n v="0"/>
    <n v="10"/>
    <n v="1"/>
    <n v="10"/>
    <n v="0"/>
    <n v="0"/>
    <n v="0"/>
    <n v="46879947"/>
    <n v="0"/>
    <n v="0"/>
    <n v="58000000"/>
    <n v="0"/>
    <n v="0"/>
    <n v="65000000"/>
    <n v="0"/>
    <n v="0"/>
    <n v="58000000"/>
    <n v="0"/>
    <n v="0"/>
    <n v="227879947"/>
    <n v="0"/>
    <n v="0"/>
    <m/>
    <n v="0"/>
    <n v="0"/>
    <n v="46.879947000000001"/>
    <n v="0"/>
    <n v="58"/>
    <n v="0"/>
    <n v="65"/>
    <n v="0"/>
    <n v="58"/>
    <n v="0"/>
    <n v="227.87994700000002"/>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14085261"/>
    <n v="0"/>
    <n v="0"/>
    <n v="72000000"/>
    <n v="0"/>
    <n v="0"/>
    <n v="90000000"/>
    <n v="0"/>
    <n v="0"/>
    <n v="108000000"/>
    <n v="0"/>
    <n v="0"/>
    <n v="284085261"/>
    <n v="0"/>
    <n v="0"/>
    <s v="VIGENCIA (a 30/06/2021): se espera reportar avance en el sigueinte seguimiento"/>
    <n v="0"/>
    <n v="0"/>
    <n v="14.085260999999999"/>
    <n v="0"/>
    <n v="72"/>
    <n v="0"/>
    <n v="90"/>
    <n v="0"/>
    <n v="108"/>
    <n v="0"/>
    <n v="284.085261"/>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1"/>
    <s v="Desarrollar 140 Documentos De Investigación Creación E Inovación Internos Y Confinanciados"/>
    <n v="1"/>
    <s v="Suma"/>
    <n v="1"/>
    <s v="En ejecucion"/>
    <n v="1"/>
    <n v="12"/>
    <n v="12"/>
    <n v="100"/>
    <n v="38"/>
    <n v="35"/>
    <n v="92.11"/>
    <n v="30"/>
    <n v="0"/>
    <n v="0"/>
    <n v="30"/>
    <n v="0"/>
    <n v="0"/>
    <n v="30"/>
    <n v="0"/>
    <n v="0"/>
    <n v="140"/>
    <n v="47"/>
    <n v="33.57"/>
    <n v="855813360"/>
    <n v="569149396"/>
    <n v="66.5"/>
    <n v="1747000000"/>
    <n v="853712190"/>
    <n v="48.87"/>
    <n v="1776000000"/>
    <n v="0"/>
    <n v="0"/>
    <n v="1808000000"/>
    <n v="0"/>
    <n v="0"/>
    <n v="1892000000"/>
    <n v="0"/>
    <n v="0"/>
    <n v="8078813360"/>
    <n v="1422861586"/>
    <n v="17.61"/>
    <m/>
    <n v="855.81335999999999"/>
    <n v="569.14939600000002"/>
    <n v="1747"/>
    <n v="853.71218999999996"/>
    <n v="1776"/>
    <n v="0"/>
    <n v="1808"/>
    <n v="0"/>
    <n v="1892"/>
    <n v="0"/>
    <n v="8078.8133600000001"/>
    <n v="1422.861586"/>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2"/>
    <s v="Implementar 1 Proceso De  De Investigación Y Desarrollo En Innovación A Través De Las Tic Para Los Procesos De Formación"/>
    <n v="1"/>
    <s v="Suma"/>
    <n v="1"/>
    <s v="En ejecucion"/>
    <n v="1"/>
    <n v="0.01"/>
    <n v="0.01"/>
    <n v="100"/>
    <n v="0.01"/>
    <n v="0"/>
    <n v="0"/>
    <n v="0.01"/>
    <n v="0"/>
    <n v="0"/>
    <n v="0.01"/>
    <n v="0"/>
    <n v="0"/>
    <n v="0.96"/>
    <n v="0"/>
    <n v="0"/>
    <n v="1"/>
    <n v="0.01"/>
    <n v="1"/>
    <n v="80898856"/>
    <n v="25648575"/>
    <n v="31.71"/>
    <n v="261100000"/>
    <n v="140518688"/>
    <n v="53.82"/>
    <n v="226783178"/>
    <n v="0"/>
    <n v="0"/>
    <n v="188111642"/>
    <n v="0"/>
    <n v="0"/>
    <n v="178111642"/>
    <n v="0"/>
    <n v="0"/>
    <n v="935005318"/>
    <n v="166167263"/>
    <n v="17.77"/>
    <s v="VIGENCIA (a 30/06/2021): se espera reportar avance para el proximo seguimiento"/>
    <n v="80.898855999999995"/>
    <n v="25.648575000000001"/>
    <n v="261.10000000000002"/>
    <n v="140.518688"/>
    <n v="226.78317799999999"/>
    <n v="0"/>
    <n v="188.11164199999999"/>
    <n v="0"/>
    <n v="178.11164199999999"/>
    <n v="0"/>
    <n v="935.00531799999999"/>
    <n v="166.1672629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3"/>
    <s v="Fortalecer 120 Docentes Mediante Estrategias De Mejoramiento De Sus Capacidades."/>
    <n v="1"/>
    <s v="Suma"/>
    <n v="1"/>
    <s v="En ejecucion"/>
    <n v="1"/>
    <n v="0"/>
    <n v="0"/>
    <n v="0"/>
    <n v="35"/>
    <n v="0"/>
    <n v="0"/>
    <n v="30"/>
    <n v="0"/>
    <n v="0"/>
    <n v="30"/>
    <n v="0"/>
    <n v="0"/>
    <n v="25"/>
    <n v="0"/>
    <n v="0"/>
    <n v="120"/>
    <n v="0"/>
    <n v="0"/>
    <n v="0"/>
    <n v="0"/>
    <n v="0"/>
    <n v="45000000"/>
    <n v="0"/>
    <n v="0"/>
    <n v="82500000"/>
    <n v="0"/>
    <n v="0"/>
    <n v="82500000"/>
    <n v="0"/>
    <n v="0"/>
    <n v="82000000"/>
    <n v="0"/>
    <n v="0"/>
    <n v="292000000"/>
    <n v="0"/>
    <n v="0"/>
    <s v="VIGENCIA (a 30/06/2021): SE ESPERA REPORTAR AVANCE EL PROXIMO SEGUIMIENTO"/>
    <n v="0"/>
    <n v="0"/>
    <n v="45"/>
    <n v="0"/>
    <n v="82.5"/>
    <n v="0"/>
    <n v="82.5"/>
    <n v="0"/>
    <n v="82"/>
    <n v="0"/>
    <n v="292"/>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4"/>
    <s v="Implementar 2 Estrategias  Comunicativas Que Tienen Por Objeto La Comunicación De Información Del Sector En Temas De Educación Superior."/>
    <n v="1"/>
    <s v="Suma"/>
    <n v="1"/>
    <s v="En ejecucion"/>
    <n v="1"/>
    <n v="0.01"/>
    <n v="0.01"/>
    <n v="100"/>
    <n v="0.01"/>
    <n v="0"/>
    <n v="0"/>
    <n v="0.99"/>
    <n v="0"/>
    <n v="0"/>
    <n v="0.98"/>
    <n v="0"/>
    <n v="0"/>
    <n v="0.01"/>
    <n v="0"/>
    <n v="0"/>
    <n v="2"/>
    <n v="0.01"/>
    <n v="0.5"/>
    <n v="204398493"/>
    <n v="201851047"/>
    <n v="98.75"/>
    <n v="900000000"/>
    <n v="539325053"/>
    <n v="59.93"/>
    <n v="990000000"/>
    <n v="0"/>
    <n v="0"/>
    <n v="989000000"/>
    <n v="0"/>
    <n v="0"/>
    <n v="989000000"/>
    <n v="0"/>
    <n v="0"/>
    <n v="4072398493"/>
    <n v="741176100"/>
    <n v="18.2"/>
    <s v="VIGENCIA (a 30/06/2021): SE ESPERA REPORTAR AVANCE EL PROXIMO SEGUIMIENTO"/>
    <n v="204.398493"/>
    <n v="201.85104699999999"/>
    <n v="900"/>
    <n v="539.32505300000003"/>
    <n v="990"/>
    <n v="0"/>
    <n v="989"/>
    <n v="0"/>
    <n v="989"/>
    <n v="0"/>
    <n v="4072.3984929999997"/>
    <n v="741.1761000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5"/>
    <s v="Desarrollar 4 Programas Y Proyectos De Educación O Investigación Articulados Con El Sector Productivo"/>
    <n v="1"/>
    <s v="Suma"/>
    <n v="1"/>
    <s v="En ejecucion"/>
    <n v="1"/>
    <n v="0.01"/>
    <n v="0.01"/>
    <n v="100"/>
    <n v="0.99"/>
    <n v="0"/>
    <n v="0"/>
    <n v="1"/>
    <n v="0"/>
    <n v="0"/>
    <n v="1"/>
    <n v="0"/>
    <n v="0"/>
    <n v="1"/>
    <n v="0"/>
    <n v="0"/>
    <n v="4"/>
    <n v="0.01"/>
    <n v="0.25"/>
    <n v="107100000"/>
    <n v="106227750"/>
    <n v="99.19"/>
    <n v="462000000"/>
    <n v="290728320"/>
    <n v="62.93"/>
    <n v="363000000"/>
    <n v="0"/>
    <n v="0"/>
    <n v="358000000"/>
    <n v="0"/>
    <n v="0"/>
    <n v="358000000"/>
    <n v="0"/>
    <n v="0"/>
    <n v="1648100000"/>
    <n v="396956070"/>
    <n v="24.09"/>
    <s v="VIGENCIA (a 30/06/2021): SE ESPERA REPORTAR AVANCE EL PROXIMO SEGUIMIENTO."/>
    <n v="107.1"/>
    <n v="106.22775"/>
    <n v="462"/>
    <n v="290.72832"/>
    <n v="363"/>
    <n v="0"/>
    <n v="358"/>
    <n v="0"/>
    <n v="358"/>
    <n v="0"/>
    <n v="1648.1"/>
    <n v="396.9560700000000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6"/>
    <s v="Actualizar 1 Proyecto En Función Del Recaudo Real  De Las Fuentes De Inversion Programadas"/>
    <n v="2"/>
    <s v="Constante"/>
    <n v="1"/>
    <s v="En ejecucion"/>
    <n v="1"/>
    <n v="0"/>
    <n v="0"/>
    <n v="0"/>
    <n v="0"/>
    <n v="0"/>
    <n v="0"/>
    <n v="1"/>
    <n v="0"/>
    <n v="0"/>
    <n v="1"/>
    <n v="0"/>
    <n v="0"/>
    <n v="1"/>
    <n v="0"/>
    <n v="0"/>
    <s v="N/A"/>
    <s v="N/A"/>
    <s v="N/A"/>
    <n v="0"/>
    <n v="0"/>
    <n v="0"/>
    <n v="0"/>
    <n v="0"/>
    <n v="0"/>
    <n v="1618000000"/>
    <n v="0"/>
    <n v="0"/>
    <n v="2136000000"/>
    <n v="0"/>
    <n v="0"/>
    <n v="1047000000"/>
    <n v="0"/>
    <n v="0"/>
    <n v="4801000000"/>
    <n v="0"/>
    <n v="0"/>
    <m/>
    <n v="0"/>
    <n v="0"/>
    <n v="0"/>
    <n v="0"/>
    <n v="1618"/>
    <n v="0"/>
    <n v="2136"/>
    <n v="0"/>
    <n v="1047"/>
    <n v="0"/>
    <n v="4801"/>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10"/>
    <n v="2"/>
    <n v="20"/>
    <n v="8"/>
    <n v="0"/>
    <n v="0"/>
    <n v="8"/>
    <n v="0"/>
    <n v="0"/>
    <n v="8"/>
    <n v="0"/>
    <n v="0"/>
    <n v="40"/>
    <n v="8"/>
    <n v="20"/>
    <n v="1053729563"/>
    <n v="644074779"/>
    <n v="61.12"/>
    <n v="470979912"/>
    <n v="307081811"/>
    <n v="65.2"/>
    <n v="433000000"/>
    <n v="0"/>
    <n v="0"/>
    <n v="161000000"/>
    <n v="0"/>
    <n v="0"/>
    <n v="160000000"/>
    <n v="0"/>
    <n v="0"/>
    <n v="2278709475"/>
    <n v="951156590"/>
    <n v="41.74"/>
    <m/>
    <n v="1053.7295630000001"/>
    <n v="644.07477900000004"/>
    <n v="470.97991200000001"/>
    <n v="307.08181100000002"/>
    <n v="433"/>
    <n v="0"/>
    <n v="161"/>
    <n v="0"/>
    <n v="160"/>
    <n v="0"/>
    <n v="2278.7094750000001"/>
    <n v="951.15659000000005"/>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2"/>
    <s v="Implementar 8 Ambientes De Formación Estableciendo Los Lineamientos Pedagógicos Para Prácticas Presenciales, B-Modales Y Virtuales De Los Programas Académicos De Pregrado Y Posgrado De La Universidad"/>
    <n v="1"/>
    <s v="Suma"/>
    <n v="1"/>
    <s v="En ejecucion"/>
    <n v="1"/>
    <n v="0"/>
    <n v="0"/>
    <n v="0"/>
    <n v="2"/>
    <n v="0"/>
    <n v="0"/>
    <n v="2"/>
    <n v="0"/>
    <n v="0"/>
    <n v="2"/>
    <n v="0"/>
    <n v="0"/>
    <n v="2"/>
    <n v="0"/>
    <n v="0"/>
    <n v="8"/>
    <n v="0"/>
    <n v="0"/>
    <n v="0"/>
    <n v="0"/>
    <n v="0"/>
    <n v="45971420"/>
    <n v="0"/>
    <n v="0"/>
    <n v="50000000"/>
    <n v="0"/>
    <n v="0"/>
    <n v="4000000"/>
    <n v="0"/>
    <n v="0"/>
    <n v="50000000"/>
    <n v="0"/>
    <n v="0"/>
    <n v="149971420"/>
    <n v="0"/>
    <n v="0"/>
    <s v="VIGENCIA (a 30/06/2021): SE ESPERA REPORTAR AVANCE EL PROXIMO SEGUIMIENTO"/>
    <n v="0"/>
    <n v="0"/>
    <n v="45.971420000000002"/>
    <n v="0"/>
    <n v="50"/>
    <n v="0"/>
    <n v="4"/>
    <n v="0"/>
    <n v="50"/>
    <n v="0"/>
    <n v="149.97141999999999"/>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35"/>
    <n v="35"/>
    <n v="1"/>
    <n v="0"/>
    <n v="0"/>
    <n v="1"/>
    <n v="0"/>
    <n v="0"/>
    <n v="1"/>
    <n v="0"/>
    <n v="0"/>
    <s v="N/A"/>
    <s v="N/A"/>
    <s v="N/A"/>
    <n v="0"/>
    <n v="0"/>
    <n v="0"/>
    <n v="699119668"/>
    <n v="269535779"/>
    <n v="38.549999999999997"/>
    <n v="655000000"/>
    <n v="0"/>
    <n v="0"/>
    <n v="261000000"/>
    <n v="0"/>
    <n v="0"/>
    <n v="313000000"/>
    <n v="0"/>
    <n v="0"/>
    <n v="1928119668"/>
    <n v="269535779"/>
    <n v="13.98"/>
    <m/>
    <n v="0"/>
    <n v="0"/>
    <n v="699.11966800000005"/>
    <n v="269.53577899999999"/>
    <n v="655"/>
    <n v="0"/>
    <n v="261"/>
    <n v="0"/>
    <n v="313"/>
    <n v="0"/>
    <n v="1928.119668"/>
    <n v="269.5357789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1"/>
    <s v="Adquirir 23860 Recursos Bibliograficos Con Base En Politicas De Selección Y Evaluacion De Colecciones Digitales E Impresas Para Atender La Comunidad Universitaria"/>
    <n v="1"/>
    <s v="Suma"/>
    <n v="1"/>
    <s v="En ejecucion"/>
    <n v="1"/>
    <n v="4900"/>
    <n v="4900"/>
    <n v="100"/>
    <n v="5966"/>
    <n v="5966"/>
    <n v="100"/>
    <n v="5966"/>
    <n v="0"/>
    <n v="0"/>
    <n v="5966"/>
    <n v="0"/>
    <n v="0"/>
    <n v="1062"/>
    <n v="0"/>
    <n v="0"/>
    <n v="23860"/>
    <n v="10866"/>
    <n v="45.54"/>
    <n v="1694148666"/>
    <n v="1052842896"/>
    <n v="62.15"/>
    <n v="1374223000"/>
    <n v="824119249"/>
    <n v="59.97"/>
    <n v="1247000000"/>
    <n v="0"/>
    <n v="0"/>
    <n v="1218000000"/>
    <n v="0"/>
    <n v="0"/>
    <n v="1444000000"/>
    <n v="0"/>
    <n v="0"/>
    <n v="6977371666"/>
    <n v="1876962145"/>
    <n v="26.9"/>
    <m/>
    <n v="1694.148666"/>
    <n v="1052.8428960000001"/>
    <n v="1374.223"/>
    <n v="824.11924899999997"/>
    <n v="1247"/>
    <n v="0"/>
    <n v="1218"/>
    <n v="0"/>
    <n v="1444"/>
    <n v="0"/>
    <n v="6977.371666"/>
    <n v="1876.962145"/>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2"/>
    <s v="Desarrollar 2 Servicios De Autopréstamo Y Autodevolución De Material Bibliográfico"/>
    <n v="1"/>
    <s v="Suma"/>
    <n v="1"/>
    <s v="En ejecucion"/>
    <n v="1"/>
    <n v="0.01"/>
    <n v="0"/>
    <n v="0"/>
    <n v="1.01"/>
    <n v="0.01"/>
    <n v="0.99"/>
    <n v="0.97"/>
    <n v="0"/>
    <n v="0"/>
    <n v="0.01"/>
    <n v="0"/>
    <n v="0"/>
    <n v="0.01"/>
    <n v="0"/>
    <n v="0"/>
    <n v="2"/>
    <n v="0.01"/>
    <n v="0.5"/>
    <n v="170000334"/>
    <n v="0"/>
    <n v="0"/>
    <n v="496540000"/>
    <n v="19040000"/>
    <n v="3.83"/>
    <n v="556000000"/>
    <n v="0"/>
    <n v="0"/>
    <n v="581000000"/>
    <n v="0"/>
    <n v="0"/>
    <n v="420000000"/>
    <n v="0"/>
    <n v="0"/>
    <n v="2223540334"/>
    <n v="19040000"/>
    <n v="0.86"/>
    <s v="VIGENCIA (a 30/06/2021): Avances y Logros: Renovación de la suscripción Ezproxy  a fin de fortalecer el acceso a los recursos electronicos de forma remota fuera del campus de la Universidad, se realizá a traves de la Orden de Servicios No.1144 de fecha 19 de mayo de 2021"/>
    <n v="170.00033400000001"/>
    <n v="0"/>
    <n v="496.54"/>
    <n v="19.04"/>
    <n v="556"/>
    <n v="0"/>
    <n v="581"/>
    <n v="0"/>
    <n v="420"/>
    <n v="0"/>
    <n v="2223.5403340000003"/>
    <n v="19.0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3"/>
    <s v="Implementar 4 Programas De Formación De Competencias En El Manejo De  Bibliotecas Teórico-Practicas"/>
    <n v="1"/>
    <s v="Suma"/>
    <n v="1"/>
    <s v="En ejecucion"/>
    <n v="1"/>
    <n v="0.01"/>
    <n v="0"/>
    <n v="0"/>
    <n v="0"/>
    <n v="0"/>
    <n v="0"/>
    <n v="2"/>
    <n v="0"/>
    <n v="0"/>
    <n v="1"/>
    <n v="0"/>
    <n v="0"/>
    <n v="1"/>
    <n v="0"/>
    <n v="0"/>
    <n v="4"/>
    <n v="0"/>
    <n v="0"/>
    <n v="10000000"/>
    <n v="0"/>
    <n v="0"/>
    <n v="0"/>
    <n v="0"/>
    <n v="0"/>
    <n v="10000000"/>
    <n v="0"/>
    <n v="0"/>
    <n v="10000000"/>
    <n v="0"/>
    <n v="0"/>
    <n v="10000000"/>
    <n v="0"/>
    <n v="0"/>
    <n v="40000000"/>
    <n v="0"/>
    <n v="0"/>
    <s v="VIGENCIA (a 31/03/2021): Se espera que para el proximo reporte, se tenga ejecucion presupuestal y avance de magnitud"/>
    <n v="10"/>
    <n v="0"/>
    <n v="0"/>
    <n v="0"/>
    <n v="10"/>
    <n v="0"/>
    <n v="10"/>
    <n v="0"/>
    <n v="10"/>
    <n v="0"/>
    <n v="4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4"/>
    <s v="Actualizar 1 Proyecto En Función Del Recaudo Real De Las Fuentes De Inversio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1"/>
    <s v="Desarrollar 5 Procesos Para La  Proyección De Los Doctorados Actuales, Propuestas De Nuevos Énfasis, Creación De Programas Y Apoyo A La Formación."/>
    <n v="1"/>
    <s v="Suma"/>
    <n v="1"/>
    <s v="En ejecucion"/>
    <n v="1"/>
    <n v="1"/>
    <n v="1"/>
    <n v="100"/>
    <n v="1"/>
    <n v="0.3"/>
    <n v="30"/>
    <n v="1"/>
    <n v="0"/>
    <n v="0"/>
    <n v="1"/>
    <n v="0"/>
    <n v="0"/>
    <n v="1"/>
    <n v="0"/>
    <n v="0"/>
    <n v="5"/>
    <n v="1.3"/>
    <n v="26"/>
    <n v="189314747"/>
    <n v="75358670"/>
    <n v="39.81"/>
    <n v="142260000"/>
    <n v="22986636"/>
    <n v="16.16"/>
    <n v="312000000"/>
    <n v="0"/>
    <n v="0"/>
    <n v="329000000"/>
    <n v="0"/>
    <n v="0"/>
    <n v="275000000"/>
    <n v="0"/>
    <n v="0"/>
    <n v="1247574747"/>
    <n v="98345306"/>
    <n v="7.88"/>
    <s v="VIGENCIA (a 30/06/2021): SE ESPERA REPORTAR AVANCE EL PROXIMO SEGUIMIENTO"/>
    <n v="189.31474700000001"/>
    <n v="75.358670000000004"/>
    <n v="142.26"/>
    <n v="22.986636000000001"/>
    <n v="312"/>
    <n v="0"/>
    <n v="329"/>
    <n v="0"/>
    <n v="275"/>
    <n v="0"/>
    <n v="1247.5747470000001"/>
    <n v="98.345306000000008"/>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2"/>
    <s v="Capacitar 168 Docentes O Asistentes Mediante  Estrategias De Mejoramiento Para Fortalecer Sus  Capacidades"/>
    <n v="1"/>
    <s v="Suma"/>
    <n v="1"/>
    <s v="En ejecucion"/>
    <n v="1"/>
    <n v="1"/>
    <n v="1"/>
    <n v="100"/>
    <n v="41"/>
    <n v="12"/>
    <n v="29.27"/>
    <n v="42"/>
    <n v="0"/>
    <n v="0"/>
    <n v="42"/>
    <n v="0"/>
    <n v="0"/>
    <n v="42"/>
    <n v="0"/>
    <n v="0"/>
    <n v="168"/>
    <n v="13"/>
    <n v="7.74"/>
    <n v="55931900"/>
    <n v="30348566"/>
    <n v="54.26"/>
    <n v="333946966"/>
    <n v="247144540"/>
    <n v="74.010000000000005"/>
    <n v="236000000"/>
    <n v="0"/>
    <n v="0"/>
    <n v="247000000"/>
    <n v="0"/>
    <n v="0"/>
    <n v="257000000"/>
    <n v="0"/>
    <n v="0"/>
    <n v="1129878866"/>
    <n v="277493106"/>
    <n v="24.56"/>
    <m/>
    <n v="55.931899999999999"/>
    <n v="30.348566000000002"/>
    <n v="333.94696599999997"/>
    <n v="247.14454000000001"/>
    <n v="236"/>
    <n v="0"/>
    <n v="247"/>
    <n v="0"/>
    <n v="257"/>
    <n v="0"/>
    <n v="1129.878866"/>
    <n v="277.4931060000000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3"/>
    <s v="Desarrollar 5 Acciones Para La Acreditación De La Calidad De La Educación Superior  Mediante La Regionalización E Internacionalización De Los Doctorados De La Unversidad Distrital."/>
    <n v="1"/>
    <s v="Suma"/>
    <n v="1"/>
    <s v="En ejecucion"/>
    <n v="1"/>
    <n v="1"/>
    <n v="1"/>
    <n v="100"/>
    <n v="1"/>
    <n v="0"/>
    <n v="0"/>
    <n v="1"/>
    <n v="0"/>
    <n v="0"/>
    <n v="1"/>
    <n v="0"/>
    <n v="0"/>
    <n v="1"/>
    <n v="0"/>
    <n v="0"/>
    <n v="5"/>
    <n v="1"/>
    <n v="20"/>
    <n v="169860989"/>
    <n v="99471974"/>
    <n v="58.56"/>
    <n v="530968601"/>
    <n v="71319291"/>
    <n v="13.43"/>
    <n v="411000000"/>
    <n v="0"/>
    <n v="0"/>
    <n v="432000000"/>
    <n v="0"/>
    <n v="0"/>
    <n v="449000000"/>
    <n v="0"/>
    <n v="0"/>
    <n v="1992829590"/>
    <n v="170791265"/>
    <n v="8.57"/>
    <s v="VIGENCIA (a 30/06/2021): SE ESPERA REPORTAR AVANCE EL PROXIMO SEGUIMIENTO"/>
    <n v="169.86098899999999"/>
    <n v="99.471974000000003"/>
    <n v="530.96860100000004"/>
    <n v="71.319291000000007"/>
    <n v="411"/>
    <n v="0"/>
    <n v="432"/>
    <n v="0"/>
    <n v="449"/>
    <n v="0"/>
    <n v="1992.8295900000001"/>
    <n v="170.7912650000000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1"/>
    <n v="20"/>
    <n v="5"/>
    <n v="0"/>
    <n v="0"/>
    <n v="5"/>
    <n v="0"/>
    <n v="0"/>
    <n v="5"/>
    <n v="0"/>
    <n v="0"/>
    <s v="N/A"/>
    <s v="N/A"/>
    <s v="N/A"/>
    <n v="144397624"/>
    <n v="106205537"/>
    <n v="73.55"/>
    <n v="218054383"/>
    <n v="68457842"/>
    <n v="31.4"/>
    <n v="115000000"/>
    <n v="0"/>
    <n v="0"/>
    <n v="226000000"/>
    <n v="0"/>
    <n v="0"/>
    <n v="135000000"/>
    <n v="0"/>
    <n v="0"/>
    <n v="838452007"/>
    <n v="174663379"/>
    <n v="20.83"/>
    <s v="VIGENCIA (a 30/06/2021): SE ESPERA REPORTAR AVANCE EL PROXIMO SEGUIMIENTO"/>
    <n v="144.39762400000001"/>
    <n v="106.20553700000001"/>
    <n v="218.054383"/>
    <n v="68.457841999999999"/>
    <n v="115"/>
    <n v="0"/>
    <n v="226"/>
    <n v="0"/>
    <n v="135"/>
    <n v="0"/>
    <n v="838.45200699999998"/>
    <n v="174.6633790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5"/>
    <s v="Divulgar 16 Estrategias Mediante Actividades De Publicación Y Gestión De Productos De Investigación, Innovación Y Creación Y Apoyo A La Extensión Y Proyección Social"/>
    <n v="1"/>
    <s v="Suma"/>
    <n v="1"/>
    <s v="En ejecucion"/>
    <n v="1"/>
    <n v="2"/>
    <n v="2"/>
    <n v="100"/>
    <n v="4"/>
    <n v="1"/>
    <n v="25"/>
    <n v="4"/>
    <n v="0"/>
    <n v="0"/>
    <n v="4"/>
    <n v="0"/>
    <n v="0"/>
    <n v="2"/>
    <n v="0"/>
    <n v="0"/>
    <n v="16"/>
    <n v="3"/>
    <n v="18.75"/>
    <n v="423360681"/>
    <n v="243357330"/>
    <n v="57.48"/>
    <n v="443230098"/>
    <n v="17222109"/>
    <n v="3.89"/>
    <n v="521000000"/>
    <n v="0"/>
    <n v="0"/>
    <n v="448000000"/>
    <n v="0"/>
    <n v="0"/>
    <n v="641000000"/>
    <n v="0"/>
    <n v="0"/>
    <n v="2476590779"/>
    <n v="260579439"/>
    <n v="10.52"/>
    <s v="VIGENCIA (a 30/06/2021): SE ESPERA REPORTAR AVANCE EL PROXIMO SEGUIMIENTO"/>
    <n v="423.360681"/>
    <n v="243.35732999999999"/>
    <n v="443.230098"/>
    <n v="17.222109"/>
    <n v="521"/>
    <n v="0"/>
    <n v="448"/>
    <n v="0"/>
    <n v="641"/>
    <n v="0"/>
    <n v="2476.5907790000001"/>
    <n v="260.57943899999998"/>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6"/>
    <s v="Mejorar 14 Ambientes De Aprendizaje A Través De  Actividades De Investigación Y Creación Y De Apoyo A La Adecuación Tecnológica"/>
    <n v="1"/>
    <s v="Suma"/>
    <n v="1"/>
    <s v="En ejecucion"/>
    <n v="1"/>
    <n v="1"/>
    <n v="1"/>
    <n v="100"/>
    <n v="2"/>
    <n v="0.5"/>
    <n v="25"/>
    <n v="3"/>
    <n v="0"/>
    <n v="0"/>
    <n v="4"/>
    <n v="0"/>
    <n v="0"/>
    <n v="4"/>
    <n v="0"/>
    <n v="0"/>
    <n v="14"/>
    <n v="1.5"/>
    <n v="10.71"/>
    <n v="539850716"/>
    <n v="405925439"/>
    <n v="75.19"/>
    <n v="131239952"/>
    <n v="10851522"/>
    <n v="8.27"/>
    <n v="105000000"/>
    <n v="0"/>
    <n v="0"/>
    <n v="105000000"/>
    <n v="0"/>
    <n v="0"/>
    <n v="103000000"/>
    <n v="0"/>
    <n v="0"/>
    <n v="984090668"/>
    <n v="416776961"/>
    <n v="42.35"/>
    <m/>
    <n v="539.85071600000003"/>
    <n v="405.92543899999998"/>
    <n v="131.23995199999999"/>
    <n v="10.851521999999999"/>
    <n v="105"/>
    <n v="0"/>
    <n v="105"/>
    <n v="0"/>
    <n v="103"/>
    <n v="0"/>
    <n v="984.09066800000005"/>
    <n v="416.77696099999997"/>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1"/>
    <s v="Dotar 8 Laboratorios  Mediante Comprar Y Reposición  De Equipos De Laboratorio, Para El Fortalecimiento De Los Servicios De Educación Superior Y Cumplimiento De La  Acreditación Institucional"/>
    <n v="1"/>
    <s v="Suma"/>
    <n v="1"/>
    <s v="En ejecucion"/>
    <n v="1"/>
    <n v="4"/>
    <n v="2.6"/>
    <n v="65"/>
    <n v="4"/>
    <n v="0"/>
    <n v="0"/>
    <n v="1.4"/>
    <n v="0"/>
    <n v="0"/>
    <n v="0"/>
    <n v="0"/>
    <n v="0"/>
    <n v="0"/>
    <n v="0"/>
    <n v="0"/>
    <n v="8"/>
    <n v="2.6"/>
    <n v="32.5"/>
    <n v="3000000000"/>
    <n v="1951675423"/>
    <n v="65.06"/>
    <n v="2000000000"/>
    <n v="0"/>
    <n v="0"/>
    <n v="500000000"/>
    <n v="0"/>
    <n v="0"/>
    <n v="0"/>
    <n v="0"/>
    <n v="0"/>
    <n v="0"/>
    <n v="0"/>
    <n v="0"/>
    <n v="5500000000"/>
    <n v="1951675423"/>
    <n v="35.49"/>
    <s v="VIGENCIA (a 30/06/2021): SE REALIZARÁ UN TRANSLADA DE RECURSOS ASIGNADOS A ESTE PROYECTO"/>
    <n v="3000"/>
    <n v="1951.6754229999999"/>
    <n v="2000"/>
    <n v="0"/>
    <n v="500"/>
    <n v="0"/>
    <n v="0"/>
    <n v="0"/>
    <n v="0"/>
    <n v="0"/>
    <n v="5500"/>
    <n v="1951.675422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2"/>
    <s v="Actualizar 1 Proyecto En Función Del Recaudo Real De Las Fuentes De Inversión Programadas"/>
    <n v="2"/>
    <s v="Constante"/>
    <n v="1"/>
    <s v="En ejecucion"/>
    <n v="1"/>
    <n v="0"/>
    <n v="0"/>
    <n v="0"/>
    <n v="0"/>
    <n v="0"/>
    <n v="0"/>
    <n v="1"/>
    <n v="0"/>
    <n v="0"/>
    <n v="1"/>
    <n v="0"/>
    <n v="0"/>
    <n v="1"/>
    <n v="0"/>
    <n v="0"/>
    <s v="N/A"/>
    <s v="N/A"/>
    <s v="N/A"/>
    <n v="0"/>
    <n v="0"/>
    <n v="0"/>
    <n v="0"/>
    <n v="0"/>
    <n v="0"/>
    <n v="2157000000"/>
    <n v="0"/>
    <n v="0"/>
    <n v="2849000000"/>
    <n v="0"/>
    <n v="0"/>
    <n v="1394000000"/>
    <n v="0"/>
    <n v="0"/>
    <n v="6400000000"/>
    <n v="0"/>
    <n v="0"/>
    <m/>
    <n v="0"/>
    <n v="0"/>
    <n v="0"/>
    <n v="0"/>
    <n v="2157"/>
    <n v="0"/>
    <n v="2849"/>
    <n v="0"/>
    <n v="1394"/>
    <n v="0"/>
    <n v="64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1"/>
    <s v="Realizar 10 Intervenciones De Reforzamiento Estructural, Mantenimiento, Remodelacion Y/O Dotación"/>
    <n v="1"/>
    <s v="Suma"/>
    <n v="1"/>
    <s v="En ejecucion"/>
    <n v="1"/>
    <n v="1"/>
    <n v="1"/>
    <n v="100"/>
    <n v="2"/>
    <n v="0.1"/>
    <n v="5"/>
    <n v="2"/>
    <n v="0"/>
    <n v="0"/>
    <n v="2"/>
    <n v="0"/>
    <n v="0"/>
    <n v="3"/>
    <n v="0"/>
    <n v="0"/>
    <n v="10"/>
    <n v="1.1000000000000001"/>
    <n v="11"/>
    <n v="1398520952"/>
    <n v="1260402577"/>
    <n v="90.12"/>
    <n v="1684600000"/>
    <n v="142192897"/>
    <n v="8.44"/>
    <n v="12681300000"/>
    <n v="0"/>
    <n v="0"/>
    <n v="6845312000"/>
    <n v="0"/>
    <n v="0"/>
    <n v="4958788000"/>
    <n v="0"/>
    <n v="0"/>
    <n v="27568520952"/>
    <n v="1402595474"/>
    <n v="5.09"/>
    <s v="RESERVAS (a 31/03/2021): Se espera reportar seguimiento para el proximo corte trimestral"/>
    <n v="1398.5209520000001"/>
    <n v="1260.4025770000001"/>
    <n v="1684.6"/>
    <n v="142.19289699999999"/>
    <n v="12681.3"/>
    <n v="0"/>
    <n v="6845.3119999999999"/>
    <n v="0"/>
    <n v="4958.7879999999996"/>
    <n v="0"/>
    <n v="27568.520951999999"/>
    <n v="1402.59547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2"/>
    <s v="Construir 2 Acciones De Mitigación En Las Sedes Bosa Ciudadela El Porvenir Y Facultad Tecnológica"/>
    <n v="1"/>
    <s v="Suma"/>
    <n v="1"/>
    <s v="En ejecucion"/>
    <n v="1"/>
    <n v="0.25"/>
    <n v="0.25"/>
    <n v="100"/>
    <n v="1.75"/>
    <n v="0"/>
    <n v="0"/>
    <n v="0"/>
    <n v="0"/>
    <n v="0"/>
    <n v="0"/>
    <n v="0"/>
    <n v="0"/>
    <n v="0"/>
    <n v="0"/>
    <n v="0"/>
    <n v="2"/>
    <n v="0.25"/>
    <n v="12.5"/>
    <n v="1411148139"/>
    <n v="1257510104"/>
    <n v="89.11"/>
    <n v="4994000000"/>
    <n v="0"/>
    <n v="0"/>
    <n v="0"/>
    <n v="0"/>
    <n v="0"/>
    <n v="0"/>
    <n v="0"/>
    <n v="0"/>
    <n v="0"/>
    <n v="0"/>
    <n v="0"/>
    <n v="6405148139"/>
    <n v="1257510104"/>
    <n v="19.63"/>
    <s v="VIGENCIA (a 30/06/2021): Se encuentra en etapa de autorizaciones y permisos, requisitos previos a la contratación de la obra. RESERVAS (a 31/03/2021): Se espera realizar un reporte de seguimiento para el proximo trimestre"/>
    <n v="1411.1481389999999"/>
    <n v="1257.510104"/>
    <n v="4994"/>
    <n v="0"/>
    <n v="0"/>
    <n v="0"/>
    <n v="0"/>
    <n v="0"/>
    <n v="0"/>
    <n v="0"/>
    <n v="6405.1481389999999"/>
    <n v="1257.51010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3"/>
    <s v="Estructurar 2 Proyectos De Nueva Infraestructura Educativa"/>
    <n v="1"/>
    <s v="Suma"/>
    <n v="1"/>
    <s v="En ejecucion"/>
    <n v="1"/>
    <n v="0.5"/>
    <n v="0.5"/>
    <n v="100"/>
    <n v="0.5"/>
    <n v="0"/>
    <n v="0"/>
    <n v="0"/>
    <n v="0"/>
    <n v="0"/>
    <n v="1"/>
    <n v="0"/>
    <n v="0"/>
    <n v="0"/>
    <n v="0"/>
    <n v="0"/>
    <n v="2"/>
    <n v="0.5"/>
    <n v="25"/>
    <n v="14084674335"/>
    <n v="13687107131"/>
    <n v="97.18"/>
    <n v="2200000000"/>
    <n v="70035856"/>
    <n v="3.18"/>
    <n v="0"/>
    <n v="0"/>
    <n v="0"/>
    <n v="140100000"/>
    <n v="0"/>
    <n v="0"/>
    <n v="0"/>
    <n v="0"/>
    <n v="0"/>
    <n v="16424774335"/>
    <n v="13757142987"/>
    <n v="83.76"/>
    <s v="VIGENCIA (a 30/06/2021): Como requisito para la ejecución del  proyecto de inversión con cargo a los recursos del Sistema General de Regalías, identificado con Código Bpin 2020000050041 ¿Construcción y Dotación de mobiliario del Edificio de Laboratorios e Investigación de la Facultad de Ingeniería de la Universidad Distrital Francisco José de Caldas Bogotá¿, se requiere el pago del trámite final de expensas a la Curaduría Urbana 1 por parte de la UDFJC, para la expedición de la Licencia de construcción: Ampliación, Modificación, Demolición Parcial, Reforzamiento de Estructuras, Expediente 11001-1-20-1626.  RESERVAS (a 31/03/2021): Se espera contar on ejecucion presupuestal, sin embargo a la fecha de corte se cuenta con el 0.5%  del total de la reserva"/>
    <n v="14084.674335"/>
    <n v="13687.107131000001"/>
    <n v="2200"/>
    <n v="70.035855999999995"/>
    <n v="0"/>
    <n v="0"/>
    <n v="140.1"/>
    <n v="0"/>
    <n v="0"/>
    <n v="0"/>
    <n v="16424.774334999998"/>
    <n v="13757.14298700000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m/>
    <n v="0"/>
    <n v="0"/>
    <n v="0"/>
    <n v="0"/>
    <n v="100"/>
    <n v="0"/>
    <n v="3274.2"/>
    <n v="0"/>
    <n v="0"/>
    <n v="0"/>
    <n v="3374.2"/>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5"/>
    <s v="Formular 1 Plan De Espacios Educativos"/>
    <n v="1"/>
    <s v="Suma"/>
    <n v="1"/>
    <s v="En ejecucion"/>
    <n v="1"/>
    <n v="0.8"/>
    <n v="0.8"/>
    <n v="100"/>
    <n v="0.1"/>
    <n v="0"/>
    <n v="0"/>
    <n v="0.1"/>
    <n v="0"/>
    <n v="0"/>
    <n v="0"/>
    <n v="0"/>
    <n v="0"/>
    <n v="0"/>
    <n v="0"/>
    <n v="0"/>
    <n v="1"/>
    <n v="0.8"/>
    <n v="80"/>
    <n v="132820608"/>
    <n v="90034544"/>
    <n v="67.78"/>
    <n v="100000000"/>
    <n v="0"/>
    <n v="0"/>
    <n v="27000000"/>
    <n v="0"/>
    <n v="0"/>
    <n v="0"/>
    <n v="0"/>
    <n v="0"/>
    <n v="0"/>
    <n v="0"/>
    <n v="0"/>
    <n v="259820608"/>
    <n v="90034544"/>
    <n v="34.65"/>
    <s v="VIGENCIA (a 30/06/2021): En Validacion de contratacion RESERVAS (a 31/03/2021): A la fecha de corte se ha realizado la ejecucion de 35.9% de las reservas, Se esta en proceso de entrega del documento ajustados de formulación en el componente de urbanismo."/>
    <n v="132.82060799999999"/>
    <n v="90.034543999999997"/>
    <n v="100"/>
    <n v="0"/>
    <n v="27"/>
    <n v="0"/>
    <n v="0"/>
    <n v="0"/>
    <n v="0"/>
    <n v="0"/>
    <n v="259.82060799999999"/>
    <n v="90.034543999999997"/>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6"/>
    <s v="Actualizar 1 Proyecto En Función Del Recaudo Real De Las Fuentes De Inversion Programadas"/>
    <n v="2"/>
    <s v="Constante"/>
    <n v="1"/>
    <s v="En ejecucion"/>
    <n v="1"/>
    <n v="0"/>
    <n v="0"/>
    <n v="0"/>
    <n v="0"/>
    <n v="0"/>
    <n v="0"/>
    <n v="1"/>
    <n v="0"/>
    <n v="0"/>
    <n v="1"/>
    <n v="0"/>
    <n v="0"/>
    <n v="1"/>
    <n v="0"/>
    <n v="0"/>
    <s v="N/A"/>
    <s v="N/A"/>
    <s v="N/A"/>
    <n v="0"/>
    <n v="0"/>
    <n v="0"/>
    <n v="0"/>
    <n v="0"/>
    <n v="0"/>
    <n v="4314000000"/>
    <n v="0"/>
    <n v="0"/>
    <n v="5697000000"/>
    <n v="0"/>
    <n v="0"/>
    <n v="2788000000"/>
    <n v="0"/>
    <n v="0"/>
    <n v="12799000000"/>
    <n v="0"/>
    <n v="0"/>
    <m/>
    <n v="0"/>
    <n v="0"/>
    <n v="0"/>
    <n v="0"/>
    <n v="4314"/>
    <n v="0"/>
    <n v="5697"/>
    <n v="0"/>
    <n v="2788"/>
    <n v="0"/>
    <n v="12799"/>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7"/>
    <n v="1"/>
    <s v="Realizar 1 Interventoria A La Auditoria Integral E Interdisciplinaria De La Universidad Distrital."/>
    <n v="1"/>
    <s v="Suma"/>
    <n v="1"/>
    <s v="En ejecucion"/>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n v="297.2"/>
    <n v="209.237313"/>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7"/>
    <n v="2"/>
    <s v="Desarrollar 1 Proceso Para La  Implementación Del Nuevo Marco Normativo Contable A Través De Una Empresa Con Personal Altamente Calificado"/>
    <n v="1"/>
    <s v="Suma"/>
    <n v="1"/>
    <s v="En ejecucion"/>
    <n v="1"/>
    <n v="0"/>
    <n v="0"/>
    <n v="0"/>
    <n v="1"/>
    <n v="0"/>
    <n v="0"/>
    <n v="0"/>
    <n v="0"/>
    <n v="0"/>
    <n v="0"/>
    <n v="0"/>
    <n v="0"/>
    <n v="0"/>
    <n v="0"/>
    <n v="0"/>
    <n v="1"/>
    <n v="0"/>
    <n v="0"/>
    <n v="0"/>
    <n v="0"/>
    <n v="0"/>
    <n v="120000000"/>
    <n v="0"/>
    <n v="0"/>
    <n v="0"/>
    <n v="0"/>
    <n v="0"/>
    <n v="0"/>
    <n v="0"/>
    <n v="0"/>
    <n v="0"/>
    <n v="0"/>
    <n v="0"/>
    <n v="120000000"/>
    <n v="0"/>
    <n v="0"/>
    <s v="VIGENCIA (a 30/06/2021): Se espera en el proximo seguimiento reportar avance"/>
    <n v="0"/>
    <n v="0"/>
    <n v="120"/>
    <n v="0"/>
    <n v="0"/>
    <n v="0"/>
    <n v="0"/>
    <n v="0"/>
    <n v="0"/>
    <n v="0"/>
    <n v="12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7"/>
    <n v="3"/>
    <s v="Implementar 1 Estrategia  Para Fortalecer El Programa De Egresados De La Universidad Distrital Francisco José De Caldas."/>
    <n v="1"/>
    <s v="Suma"/>
    <n v="1"/>
    <s v="En ejecucion"/>
    <n v="1"/>
    <n v="0"/>
    <n v="0"/>
    <n v="0"/>
    <n v="0"/>
    <n v="0"/>
    <n v="0"/>
    <n v="1"/>
    <n v="0"/>
    <n v="0"/>
    <n v="0"/>
    <n v="0"/>
    <n v="0"/>
    <n v="0"/>
    <n v="0"/>
    <n v="0"/>
    <n v="1"/>
    <n v="0"/>
    <n v="0"/>
    <n v="0"/>
    <n v="0"/>
    <n v="0"/>
    <n v="0"/>
    <n v="0"/>
    <n v="0"/>
    <n v="38521504"/>
    <n v="0"/>
    <n v="0"/>
    <n v="0"/>
    <n v="0"/>
    <n v="0"/>
    <n v="0"/>
    <n v="0"/>
    <n v="0"/>
    <n v="38521504"/>
    <n v="0"/>
    <n v="0"/>
    <m/>
    <n v="0"/>
    <n v="0"/>
    <n v="0"/>
    <n v="0"/>
    <n v="38.521504"/>
    <n v="0"/>
    <n v="0"/>
    <n v="0"/>
    <n v="0"/>
    <n v="0"/>
    <n v="38.521504"/>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7"/>
    <n v="4"/>
    <s v="Apoyar 1 Plan De Contingencia Sanitaria Mediante La Adquisición De Servicios Tencnologicos Que Permitan Y Mejoren La Conectividad De Los Estudiantes De La Universidad"/>
    <n v="1"/>
    <s v="Suma"/>
    <n v="1"/>
    <s v="En ejecucion"/>
    <n v="1"/>
    <n v="0.01"/>
    <n v="0"/>
    <n v="0"/>
    <n v="1"/>
    <n v="0"/>
    <n v="0"/>
    <n v="0"/>
    <n v="0"/>
    <n v="0"/>
    <n v="0"/>
    <n v="0"/>
    <n v="0"/>
    <n v="0"/>
    <n v="0"/>
    <n v="0"/>
    <n v="1"/>
    <n v="0"/>
    <n v="0"/>
    <n v="1115550000"/>
    <n v="0"/>
    <n v="0"/>
    <n v="1152149876"/>
    <n v="1152149876"/>
    <n v="100"/>
    <n v="0"/>
    <n v="0"/>
    <n v="0"/>
    <n v="0"/>
    <n v="0"/>
    <n v="0"/>
    <n v="0"/>
    <n v="0"/>
    <n v="0"/>
    <n v="2267699876"/>
    <n v="1152149876"/>
    <n v="50.81"/>
    <m/>
    <n v="1115.55"/>
    <n v="0"/>
    <n v="1152.1498759999999"/>
    <n v="1152.1498759999999"/>
    <n v="0"/>
    <n v="0"/>
    <n v="0"/>
    <n v="0"/>
    <n v="0"/>
    <n v="0"/>
    <n v="2267.6998759999997"/>
    <n v="1152.149875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7"/>
    <n v="5"/>
    <s v="Elaborar 1 Plan De Mejoramiento Teniendo En Cuenta Los Hallazgos Y Acciones De Mejora Generados Como Resultado De La Auditoría Integral E Interdisciplinaria A La Universidad Distrital"/>
    <n v="1"/>
    <s v="Suma"/>
    <n v="1"/>
    <s v="En ejecucion"/>
    <n v="1"/>
    <n v="0"/>
    <n v="0"/>
    <n v="0"/>
    <n v="1"/>
    <n v="0"/>
    <n v="0"/>
    <n v="0"/>
    <n v="0"/>
    <n v="0"/>
    <n v="0"/>
    <n v="0"/>
    <n v="0"/>
    <n v="0"/>
    <n v="0"/>
    <n v="0"/>
    <n v="1"/>
    <n v="0"/>
    <n v="0"/>
    <n v="0"/>
    <n v="0"/>
    <n v="0"/>
    <n v="38521504"/>
    <n v="38521504"/>
    <n v="100"/>
    <n v="0"/>
    <n v="0"/>
    <n v="0"/>
    <n v="0"/>
    <n v="0"/>
    <n v="0"/>
    <n v="0"/>
    <n v="0"/>
    <n v="0"/>
    <n v="38521504"/>
    <n v="38521504"/>
    <n v="100"/>
    <s v="VIGENCIA (a 30/06/2021): se espera contratar para el mes de Julio"/>
    <n v="0"/>
    <n v="0"/>
    <n v="38.521504"/>
    <n v="38.521504"/>
    <n v="0"/>
    <n v="0"/>
    <n v="0"/>
    <n v="0"/>
    <n v="0"/>
    <n v="0"/>
    <n v="38.521504"/>
    <n v="38.52150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1"/>
    <s v="Implementar 80 % Del Sistema De Gestión Documental - Componente De  Instrumentos Y Herramientas Archivísticas"/>
    <n v="1"/>
    <s v="Suma"/>
    <n v="1"/>
    <s v="En ejecucion"/>
    <n v="1"/>
    <n v="0"/>
    <n v="0"/>
    <n v="0"/>
    <n v="30"/>
    <n v="10"/>
    <n v="33.33"/>
    <n v="20"/>
    <n v="0"/>
    <n v="0"/>
    <n v="20"/>
    <n v="0"/>
    <n v="0"/>
    <n v="10"/>
    <n v="0"/>
    <n v="0"/>
    <n v="80"/>
    <n v="10"/>
    <n v="12.5"/>
    <n v="0"/>
    <n v="0"/>
    <n v="0"/>
    <n v="433366920"/>
    <n v="408836718"/>
    <n v="94.34"/>
    <n v="608500000"/>
    <n v="0"/>
    <n v="0"/>
    <n v="663500000"/>
    <n v="0"/>
    <n v="0"/>
    <n v="538500000"/>
    <n v="0"/>
    <n v="0"/>
    <n v="2243866920"/>
    <n v="408836718"/>
    <n v="18.22"/>
    <s v="VIGENCIA (a 30/06/2021): Se elaboraron los Contratos de Prestación de Servicios de 5 Profesionales, 4 Tecnólogos y 6 Asistenciales correspondientes a la meta 1. Estos se encuentran realizando las diferentes actividaes de elaboración y aplicación de diferentes instrumentos y herramientas acrhivísticas de acuerdo a lo que se estableció en cada uno de los planes de trabajo"/>
    <n v="0"/>
    <n v="0"/>
    <n v="433.36691999999999"/>
    <n v="408.83671800000002"/>
    <n v="608.5"/>
    <n v="0"/>
    <n v="663.5"/>
    <n v="0"/>
    <n v="538.5"/>
    <n v="0"/>
    <n v="2243.8669199999999"/>
    <n v="408.8367180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2"/>
    <s v="Desarrollar 40 % Del Sistema  Integrado De Conservación"/>
    <n v="1"/>
    <s v="Suma"/>
    <n v="1"/>
    <s v="En ejecucion"/>
    <n v="1"/>
    <n v="1"/>
    <n v="0"/>
    <n v="0"/>
    <n v="14"/>
    <n v="4.7"/>
    <n v="33.57"/>
    <n v="10"/>
    <n v="0"/>
    <n v="0"/>
    <n v="10"/>
    <n v="0"/>
    <n v="0"/>
    <n v="6"/>
    <n v="0"/>
    <n v="0"/>
    <n v="40"/>
    <n v="4.7"/>
    <n v="11.75"/>
    <n v="175500000"/>
    <n v="0"/>
    <n v="0"/>
    <n v="92585017"/>
    <n v="82585017"/>
    <n v="89.2"/>
    <n v="141500000"/>
    <n v="0"/>
    <n v="0"/>
    <n v="86500000"/>
    <n v="0"/>
    <n v="0"/>
    <n v="211500000"/>
    <n v="0"/>
    <n v="0"/>
    <n v="707585017"/>
    <n v="82585017"/>
    <n v="11.67"/>
    <m/>
    <n v="175.5"/>
    <n v="0"/>
    <n v="92.585016999999993"/>
    <n v="82.585016999999993"/>
    <n v="141.5"/>
    <n v="0"/>
    <n v="86.5"/>
    <n v="0"/>
    <n v="211.5"/>
    <n v="0"/>
    <n v="707.58501699999999"/>
    <n v="82.585016999999993"/>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3"/>
    <s v="Implementar 40 % Del Sistema De Gestión De Documentos Electrónicos De Archivos Sgdea"/>
    <n v="1"/>
    <s v="Suma"/>
    <n v="1"/>
    <s v="En ejecucion"/>
    <n v="1"/>
    <n v="0"/>
    <n v="0"/>
    <n v="0"/>
    <n v="10"/>
    <n v="1"/>
    <n v="10"/>
    <n v="5"/>
    <n v="0"/>
    <n v="0"/>
    <n v="15"/>
    <n v="0"/>
    <n v="0"/>
    <n v="10"/>
    <n v="0"/>
    <n v="0"/>
    <n v="40"/>
    <n v="1"/>
    <n v="2.5"/>
    <n v="0"/>
    <n v="0"/>
    <n v="0"/>
    <n v="474048063"/>
    <n v="75225960"/>
    <n v="15.87"/>
    <n v="250000000"/>
    <n v="0"/>
    <n v="0"/>
    <n v="250000000"/>
    <n v="0"/>
    <n v="0"/>
    <n v="250000000"/>
    <n v="0"/>
    <n v="0"/>
    <n v="1224048063"/>
    <n v="75225960"/>
    <n v="6.15"/>
    <s v="VIGENCIA (a 30/06/2021): Se elaboraron los Contratos de Prestación de Servicios de 2 Profesionales  correspondiente a la meta 3. Estos se encuentran realizando las diferentes actividaes de elaboración de borrador de los estudios previos, Elaboración del intrumento archivístico Modelo de Requisitos (pendiente de aprobación) necesario para la contratación del Sistema de Gestión de Documentos Electrónicos de Archivo SGDEA"/>
    <n v="0"/>
    <n v="0"/>
    <n v="474.04806300000001"/>
    <n v="75.225960000000001"/>
    <n v="250"/>
    <n v="0"/>
    <n v="250"/>
    <n v="0"/>
    <n v="250"/>
    <n v="0"/>
    <n v="1224.048063"/>
    <n v="75.225960000000001"/>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1"/>
    <s v="Ofrecer 99 % De Disponibilidad De Los Servicios Tecnologicos Ofrecidos A La Comunidad Universitaria Por La Red De Datos"/>
    <n v="2"/>
    <s v="Constante"/>
    <n v="1"/>
    <s v="En ejecucion"/>
    <n v="1"/>
    <n v="99"/>
    <n v="99"/>
    <n v="100"/>
    <n v="99"/>
    <n v="0"/>
    <n v="0"/>
    <n v="99"/>
    <n v="0"/>
    <n v="0"/>
    <n v="99"/>
    <n v="0"/>
    <n v="0"/>
    <n v="99"/>
    <n v="0"/>
    <n v="0"/>
    <s v="N/A"/>
    <s v="N/A"/>
    <s v="N/A"/>
    <n v="1852813151"/>
    <n v="1848504231"/>
    <n v="99.77"/>
    <n v="2000000000"/>
    <n v="0"/>
    <n v="0"/>
    <n v="1600000000"/>
    <n v="0"/>
    <n v="0"/>
    <n v="1400000000"/>
    <n v="0"/>
    <n v="0"/>
    <n v="1200000000"/>
    <n v="0"/>
    <n v="0"/>
    <n v="8052813151"/>
    <n v="1848504231"/>
    <n v="22.95"/>
    <s v="VIGENCIA (a 30/06/2021): Avances y Logros: Durante el segundo trimestre de la vigencia 2021 se realizaron reuniones para el ajuste del alcance de los proyectos para la contratacion, se realizo la evaluacion y priorizacion de las necesidades, se inicia el proceso de estudio de mercado de las soluciones a adquirir, las cuales se planean iniciar los procesos de contratacion en los meses de julio y septiembre. RESERVAS (a 31/03/2021): Durante el primer trimestre de la vigencia 2021 se han realizado las actividades de recepcion de 36 equipos, recepcion de documentos tecnicos, levantamiento de informacion de las sedes, esto es un 50% del avance del contrato, se planea realizar el primer pago en el mes de mayo."/>
    <n v="1852.8131510000001"/>
    <n v="1848.5042309999999"/>
    <n v="2000"/>
    <n v="0"/>
    <n v="1600"/>
    <n v="0"/>
    <n v="1400"/>
    <n v="0"/>
    <n v="1200"/>
    <n v="0"/>
    <n v="8052.8131510000003"/>
    <n v="1848.5042309999999"/>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2"/>
    <s v="Realizar 14 Procesos De Modernización Y Mejoramiento De Los Cuartos Principales De Equipos"/>
    <n v="1"/>
    <s v="Suma"/>
    <n v="1"/>
    <s v="En ejecucion"/>
    <n v="1"/>
    <n v="0"/>
    <n v="0"/>
    <n v="0"/>
    <n v="4"/>
    <n v="0"/>
    <n v="0"/>
    <n v="1"/>
    <n v="0"/>
    <n v="0"/>
    <n v="5"/>
    <n v="0"/>
    <n v="0"/>
    <n v="4"/>
    <n v="0"/>
    <n v="0"/>
    <n v="14"/>
    <n v="0"/>
    <n v="0"/>
    <n v="0"/>
    <n v="0"/>
    <n v="0"/>
    <n v="1000000000"/>
    <n v="0"/>
    <n v="0"/>
    <n v="1300000000"/>
    <n v="0"/>
    <n v="0"/>
    <n v="500000000"/>
    <n v="0"/>
    <n v="0"/>
    <n v="800000000"/>
    <n v="0"/>
    <n v="0"/>
    <n v="3600000000"/>
    <n v="0"/>
    <n v="0"/>
    <s v="VIGENCIA (a 30/06/2021): Las principales dificultades de esta actividad se presentaron en la ejecución de la fase 1 del data center de la sede ensueño el cual se contrató mediante el contrato interadministrativo 1870 de 2019 el cual se encuentra suspendido, por lo que su ejecucion se retrasa segun lo planeado por los retrasos de la obra del ensueño, la cual segun indican los supervisores del contrato de obra se encuentra detenida, por lo que no es posible la contratación de la fase 2. Por lo tanto, se decide realizar el traslado del presupuesto a la actividad 1.  Por otra parte, desde la Oficina Asesora de Planeacion se informo que los recursos por fuente de Plan de Fomento a la Calidad estaran disponible para comprometer en el mes de agosto aproximadamente."/>
    <n v="0"/>
    <n v="0"/>
    <n v="1000"/>
    <n v="0"/>
    <n v="1300"/>
    <n v="0"/>
    <n v="500"/>
    <n v="0"/>
    <n v="800"/>
    <n v="0"/>
    <n v="36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3"/>
    <s v="Actualizar 1 Proyecto En Función Del Recaudo Real De Las Fuentes De Inversión Programadas"/>
    <n v="2"/>
    <s v="Constante"/>
    <n v="1"/>
    <s v="En ejecucion"/>
    <n v="1"/>
    <n v="0"/>
    <n v="0"/>
    <n v="0"/>
    <n v="0"/>
    <n v="0"/>
    <n v="0"/>
    <n v="1"/>
    <n v="0"/>
    <n v="0"/>
    <n v="1"/>
    <n v="0"/>
    <n v="0"/>
    <n v="1"/>
    <n v="0"/>
    <n v="0"/>
    <s v="N/A"/>
    <s v="N/A"/>
    <s v="N/A"/>
    <n v="0"/>
    <n v="0"/>
    <n v="0"/>
    <n v="0"/>
    <n v="0"/>
    <n v="0"/>
    <n v="1618000000"/>
    <n v="0"/>
    <n v="0"/>
    <n v="2136000000"/>
    <n v="0"/>
    <n v="0"/>
    <n v="1046000000"/>
    <n v="0"/>
    <n v="0"/>
    <n v="4800000000"/>
    <n v="0"/>
    <n v="0"/>
    <m/>
    <n v="0"/>
    <n v="0"/>
    <n v="0"/>
    <n v="0"/>
    <n v="1618"/>
    <n v="0"/>
    <n v="2136"/>
    <n v="0"/>
    <n v="1046"/>
    <n v="0"/>
    <n v="4800"/>
    <n v="0"/>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
    <n v="0"/>
    <n v="0.2"/>
    <n v="0"/>
    <n v="0"/>
    <n v="0.2"/>
    <n v="0"/>
    <n v="0"/>
    <n v="0.2"/>
    <n v="0"/>
    <n v="0"/>
    <n v="1"/>
    <n v="0.2"/>
    <n v="20"/>
    <n v="72600000"/>
    <n v="72600000"/>
    <n v="100"/>
    <n v="68204624"/>
    <n v="0"/>
    <n v="0"/>
    <n v="125000000"/>
    <n v="0"/>
    <n v="0"/>
    <n v="125000000"/>
    <n v="0"/>
    <n v="0"/>
    <n v="113000000"/>
    <n v="0"/>
    <n v="0"/>
    <n v="503804624"/>
    <n v="72600000"/>
    <n v="14.41"/>
    <s v="VIGENCIA (a 30/06/2021): Aunque no se ha logrado contratacion se avanzo en el proceso de necesidades, estudio de oportunidad y conveniencia"/>
    <n v="72.599999999999994"/>
    <n v="72.599999999999994"/>
    <n v="68.204623999999995"/>
    <n v="0"/>
    <n v="125"/>
    <n v="0"/>
    <n v="125"/>
    <n v="0"/>
    <n v="113"/>
    <n v="0"/>
    <n v="503.80462399999999"/>
    <n v="72.59999999999999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2"/>
    <s v="Elaborar Y Formalizar 1 Documento Que Describa Los Lineamentos Y Politicas De Las Tecnologías De La Información"/>
    <n v="1"/>
    <s v="Suma"/>
    <n v="1"/>
    <s v="En ejecucion"/>
    <n v="1"/>
    <n v="0.2"/>
    <n v="0.2"/>
    <n v="100"/>
    <n v="0.2"/>
    <n v="0"/>
    <n v="0"/>
    <n v="0.2"/>
    <n v="0"/>
    <n v="0"/>
    <n v="0.2"/>
    <n v="0"/>
    <n v="0"/>
    <n v="0.2"/>
    <n v="0"/>
    <n v="0"/>
    <n v="1"/>
    <n v="0.2"/>
    <n v="20"/>
    <n v="86840726"/>
    <n v="86840726"/>
    <n v="100"/>
    <n v="145600000"/>
    <n v="0"/>
    <n v="0"/>
    <n v="140000000"/>
    <n v="0"/>
    <n v="0"/>
    <n v="140000000"/>
    <n v="0"/>
    <n v="0"/>
    <n v="32000000"/>
    <n v="0"/>
    <n v="0"/>
    <n v="544440726"/>
    <n v="86840726"/>
    <n v="15.95"/>
    <s v="VIGENCIA (a 30/06/2021): : se realizó proceso de necesidades, estudio de oportunidad y conveniencia"/>
    <n v="86.840726000000004"/>
    <n v="86.840726000000004"/>
    <n v="145.6"/>
    <n v="0"/>
    <n v="140"/>
    <n v="0"/>
    <n v="140"/>
    <n v="0"/>
    <n v="32"/>
    <n v="0"/>
    <n v="544.44072600000004"/>
    <n v="86.840726000000004"/>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3"/>
    <s v="Aprobar Y Formalizar 1 Plan Estratégico De Las Tecnologías De La Información Peti"/>
    <n v="2"/>
    <s v="Constante"/>
    <n v="1"/>
    <s v="En ejecucion"/>
    <n v="1"/>
    <n v="1"/>
    <n v="1"/>
    <n v="100"/>
    <n v="1"/>
    <n v="0"/>
    <n v="0"/>
    <n v="1"/>
    <n v="0"/>
    <n v="0"/>
    <n v="1"/>
    <n v="0"/>
    <n v="0"/>
    <n v="1"/>
    <n v="0"/>
    <n v="0"/>
    <s v="N/A"/>
    <s v="N/A"/>
    <s v="N/A"/>
    <n v="47360182"/>
    <n v="47360182"/>
    <n v="100"/>
    <n v="68204624"/>
    <n v="0"/>
    <n v="0"/>
    <n v="12500000"/>
    <n v="0"/>
    <n v="0"/>
    <n v="12500000"/>
    <n v="0"/>
    <n v="0"/>
    <n v="10000000"/>
    <n v="0"/>
    <n v="0"/>
    <n v="150564806"/>
    <n v="47360182"/>
    <n v="31.46"/>
    <s v="VIGENCIA (a 30/06/2021): Avances y Logros: se realizó proceso de necesidades, estudio de oportunidad y conveniencia"/>
    <n v="47.360182000000002"/>
    <n v="47.360182000000002"/>
    <n v="68.204623999999995"/>
    <n v="0"/>
    <n v="12.5"/>
    <n v="0"/>
    <n v="12.5"/>
    <n v="0"/>
    <n v="10"/>
    <n v="0"/>
    <n v="150.564806"/>
    <n v="47.360182000000002"/>
  </r>
  <r>
    <n v="16"/>
    <s v="Un Nuevo Contrato Social y Ambiental para la Bogotá del Siglo XXI"/>
    <x v="0"/>
    <n v="2021"/>
    <s v="30/06/2021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1"/>
    <n v="5.56"/>
    <n v="14"/>
    <n v="0"/>
    <n v="0"/>
    <n v="14"/>
    <n v="0"/>
    <n v="0"/>
    <n v="14"/>
    <n v="0"/>
    <n v="0"/>
    <n v="70"/>
    <n v="11"/>
    <n v="15.71"/>
    <n v="671216609"/>
    <n v="667748406"/>
    <n v="99.48"/>
    <n v="936990752"/>
    <n v="632884194"/>
    <n v="67.540000000000006"/>
    <n v="871500000"/>
    <n v="0"/>
    <n v="0"/>
    <n v="871500000"/>
    <n v="0"/>
    <n v="0"/>
    <n v="995000000"/>
    <n v="0"/>
    <n v="0"/>
    <n v="4346207361"/>
    <n v="1300632600"/>
    <n v="29.93"/>
    <s v="VIGENCIA (a 30/06/2021): Avances y Logros: se realizó toda el proceso precontractual y convocatoria y proceso de selección para cubrir las vacantes"/>
    <n v="671.21660899999995"/>
    <n v="667.74840600000005"/>
    <n v="936.99075200000004"/>
    <n v="632.88419399999998"/>
    <n v="871.5"/>
    <n v="0"/>
    <n v="871.5"/>
    <n v="0"/>
    <n v="995"/>
    <n v="0"/>
    <n v="4346.2073609999998"/>
    <n v="1300.6325999999999"/>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1"/>
    <s v="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100"/>
    <n v="51"/>
    <n v="51"/>
    <n v="160"/>
    <n v="0"/>
    <n v="0"/>
    <n v="170"/>
    <n v="0"/>
    <n v="0"/>
    <n v="170"/>
    <n v="0"/>
    <n v="0"/>
    <n v="620"/>
    <n v="71"/>
    <n v="11.45"/>
    <n v="111333500"/>
    <n v="111333333"/>
    <n v="100"/>
    <n v="200000000"/>
    <n v="99000000"/>
    <n v="49.5"/>
    <n v="320000000"/>
    <n v="0"/>
    <n v="0"/>
    <n v="340000000"/>
    <n v="0"/>
    <n v="0"/>
    <n v="340000000"/>
    <n v="0"/>
    <n v="0"/>
    <n v="1311333500"/>
    <n v="210333333"/>
    <n v="16.04"/>
    <s v="VIGENCIA (a 30/06/2021): 51 acciones de formación realizadas a 30-06-2021, con 838 participantes."/>
    <n v="111.3335"/>
    <n v="111.333333"/>
    <n v="200"/>
    <n v="99"/>
    <n v="320"/>
    <n v="0"/>
    <n v="340"/>
    <n v="0"/>
    <n v="340"/>
    <n v="0"/>
    <n v="1311.3335"/>
    <n v="210.33333299999998"/>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2"/>
    <s v="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100"/>
    <n v="100"/>
    <n v="100"/>
    <n v="330"/>
    <n v="0"/>
    <n v="0"/>
    <n v="350"/>
    <n v="0"/>
    <n v="0"/>
    <n v="350"/>
    <n v="0"/>
    <n v="0"/>
    <n v="1180"/>
    <n v="150"/>
    <n v="12.71"/>
    <n v="65333500"/>
    <n v="65333333"/>
    <n v="100"/>
    <n v="100000000"/>
    <n v="89000000"/>
    <n v="89"/>
    <n v="330000000"/>
    <n v="0"/>
    <n v="0"/>
    <n v="350000000"/>
    <n v="0"/>
    <n v="0"/>
    <n v="350000000"/>
    <n v="0"/>
    <n v="0"/>
    <n v="1195333500"/>
    <n v="154333333"/>
    <n v="12.91"/>
    <s v="VIGENCIA (a 30/06/2021): 273 Acciones de diálogo realizadas a 30-06.2021 con 4392 participantes, el porcentaje de ejecución es superior al 100%."/>
    <n v="65.333500000000001"/>
    <n v="65.333332999999996"/>
    <n v="100"/>
    <n v="89"/>
    <n v="330"/>
    <n v="0"/>
    <n v="350"/>
    <n v="0"/>
    <n v="350"/>
    <n v="0"/>
    <n v="1195.3335"/>
    <n v="154.33333299999998"/>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0.5"/>
    <n v="50"/>
    <n v="1"/>
    <n v="0"/>
    <n v="0"/>
    <n v="1"/>
    <n v="0"/>
    <n v="0"/>
    <n v="1"/>
    <n v="0"/>
    <n v="0"/>
    <n v="5"/>
    <n v="1.5"/>
    <n v="30"/>
    <n v="10000000"/>
    <n v="10000000"/>
    <n v="100"/>
    <n v="88000000"/>
    <n v="84000000"/>
    <n v="95.45"/>
    <n v="90000000"/>
    <n v="0"/>
    <n v="0"/>
    <n v="110000000"/>
    <n v="0"/>
    <n v="0"/>
    <n v="110000000"/>
    <n v="0"/>
    <n v="0"/>
    <n v="408000000"/>
    <n v="94000000"/>
    <n v="23.04"/>
    <s v="VIGENCIA (a 30/06/2021): Se desarrollan actividades de divulgación del ejercicio del control social articulado con el control fiscal, a través de los medios de comunicación."/>
    <n v="10"/>
    <n v="10"/>
    <n v="88"/>
    <n v="84"/>
    <n v="90"/>
    <n v="0"/>
    <n v="110"/>
    <n v="0"/>
    <n v="110"/>
    <n v="0"/>
    <n v="408"/>
    <n v="94"/>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0.5"/>
    <n v="50"/>
    <n v="1"/>
    <n v="0"/>
    <n v="0"/>
    <n v="1"/>
    <n v="0"/>
    <n v="0"/>
    <n v="1"/>
    <n v="0"/>
    <n v="0"/>
    <n v="5"/>
    <n v="1.5"/>
    <n v="30"/>
    <n v="138500000"/>
    <n v="130725667"/>
    <n v="94.39"/>
    <n v="250000000"/>
    <n v="150500000"/>
    <n v="60.2"/>
    <n v="230000000"/>
    <n v="0"/>
    <n v="0"/>
    <n v="250000000"/>
    <n v="0"/>
    <n v="0"/>
    <n v="250000000"/>
    <n v="0"/>
    <n v="0"/>
    <n v="1118500000"/>
    <n v="281225667"/>
    <n v="25.14"/>
    <s v="VIGENCIA (a 30/06/2021): Se realizaron campañas y publicaciones de comunicación con componente interno y externo, para fortalecer la imagen institucional y divulgar la gestión de la entidad. Se realizaron encuestas con el fin de conocer la percepción de los funcionarios frente a las campañas de comunicación. Se diseñaron estrategias para desarrollar, informar y difundir la gestión del control fiscal, mediante estrategias de comunicación enfocadas a la ciudadanía para generar fortalecimiento de la imagen institucional, confianza sobre el ejercicio auditor, participación conjunta por la trnasparencia y el plan anticorrupción y atención a la ciudadanía."/>
    <n v="138.5"/>
    <n v="130.72566699999999"/>
    <n v="250"/>
    <n v="150.5"/>
    <n v="230"/>
    <n v="0"/>
    <n v="250"/>
    <n v="0"/>
    <n v="250"/>
    <n v="0"/>
    <n v="1118.5"/>
    <n v="281.22566699999999"/>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5"/>
    <s v="Ejecutar 5 Estrategias Institucionales En El Marco Del Plan Anticorrupción Y De Atención Al Ciudadano."/>
    <n v="1"/>
    <s v="Suma"/>
    <n v="1"/>
    <s v="En ejecucion"/>
    <n v="1"/>
    <n v="1"/>
    <n v="1"/>
    <n v="100"/>
    <n v="1"/>
    <n v="0.5"/>
    <n v="50"/>
    <n v="1"/>
    <n v="0"/>
    <n v="0"/>
    <n v="1"/>
    <n v="0"/>
    <n v="0"/>
    <n v="1"/>
    <n v="0"/>
    <n v="0"/>
    <n v="5"/>
    <n v="1.5"/>
    <n v="30"/>
    <n v="180600000"/>
    <n v="180600000"/>
    <n v="100"/>
    <n v="144000000"/>
    <n v="136500000"/>
    <n v="94.79"/>
    <n v="330000000"/>
    <n v="0"/>
    <n v="0"/>
    <n v="350000000"/>
    <n v="0"/>
    <n v="0"/>
    <n v="350000000"/>
    <n v="0"/>
    <n v="0"/>
    <n v="1354600000"/>
    <n v="317100000"/>
    <n v="23.41"/>
    <s v="VIGENCIA (a 30/06/2021): Se realizó la contratación de prestación de servicios profesionales para apoyar la ejecución del  Plan Anticorrupción y Atención al Ciudadano."/>
    <n v="180.6"/>
    <n v="180.6"/>
    <n v="144"/>
    <n v="136.5"/>
    <n v="330"/>
    <n v="0"/>
    <n v="350"/>
    <n v="0"/>
    <n v="350"/>
    <n v="0"/>
    <n v="1354.6"/>
    <n v="317.10000000000002"/>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1"/>
    <s v="Ejecutar 5 Estrategias Para Fortortalecer El Sistema Integrado De Gestión - Sig, Mipg En La Contraloría De Bogotá D.C."/>
    <n v="1"/>
    <s v="Suma"/>
    <n v="1"/>
    <s v="En ejecucion"/>
    <n v="1"/>
    <n v="1"/>
    <n v="1"/>
    <n v="100"/>
    <n v="1"/>
    <n v="1"/>
    <n v="100"/>
    <n v="1"/>
    <n v="0"/>
    <n v="0"/>
    <n v="1"/>
    <n v="0"/>
    <n v="0"/>
    <n v="1"/>
    <n v="0"/>
    <n v="0"/>
    <n v="5"/>
    <n v="2"/>
    <n v="40"/>
    <n v="57200000"/>
    <n v="57200000"/>
    <n v="100"/>
    <n v="288500000"/>
    <n v="281579500"/>
    <n v="97.6"/>
    <n v="140000000"/>
    <n v="0"/>
    <n v="0"/>
    <n v="150000000"/>
    <n v="0"/>
    <n v="0"/>
    <n v="150000000"/>
    <n v="0"/>
    <n v="0"/>
    <n v="785700000"/>
    <n v="338779500"/>
    <n v="43.12"/>
    <s v="VIGENCIA (a 30/06/2021): El nivel de cumplimiento del Plan de trabajo de la recertificación SGC es del 100%, de las 5 actividades programadas se han realizado 5 asi: 1. Contratación de la Auditoría externa, 2. Revisión por la Dirección, 3. Auditoria Interna de Calidad, 4. Socialización y 5. Auditoria externa al SGC realizada por la firma ICONTEC, quien otorgó la recertificación al Sistema de Gestión de Calidad de la Contraloria de Bogotá D.C., con la  Norma ISO 9001:2015."/>
    <n v="57.2"/>
    <n v="57.2"/>
    <n v="288.5"/>
    <n v="281.5795"/>
    <n v="140"/>
    <n v="0"/>
    <n v="150"/>
    <n v="0"/>
    <n v="150"/>
    <n v="0"/>
    <n v="785.7"/>
    <n v="338.77949999999998"/>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2"/>
    <s v="Implementar 5 Programas Ambientales Establecidos En El Plan  Institucional De Gestión Ambiental Piga."/>
    <n v="1"/>
    <s v="Suma"/>
    <n v="1"/>
    <s v="En ejecucion"/>
    <n v="1"/>
    <n v="1"/>
    <n v="1"/>
    <n v="100"/>
    <n v="1"/>
    <n v="0.5"/>
    <n v="50"/>
    <n v="1"/>
    <n v="0"/>
    <n v="0"/>
    <n v="1"/>
    <n v="0"/>
    <n v="0"/>
    <n v="1"/>
    <n v="0"/>
    <n v="0"/>
    <n v="5"/>
    <n v="1.5"/>
    <n v="30"/>
    <n v="110168487"/>
    <n v="108085369"/>
    <n v="98.11"/>
    <n v="211500000"/>
    <n v="56000000"/>
    <n v="26.48"/>
    <n v="140000000"/>
    <n v="0"/>
    <n v="0"/>
    <n v="150000000"/>
    <n v="0"/>
    <n v="0"/>
    <n v="150000000"/>
    <n v="0"/>
    <n v="0"/>
    <n v="761668487"/>
    <n v="164085369"/>
    <n v="21.54"/>
    <s v="VIGENCIA (a 30/06/2021): Se desarrollaron actividades en la ejecución de políticas, planes, proyectos y actividades orientadas al cumplimiento del PIGA y su plan de acción para el cumplimiento de los objetivos ambientales de la entidad. Se coordinó actividades de organización y logística para el desarrollo de las actividades de capacitación y sensibilización en temas ambientales dirigidas a los servidores de la entidad."/>
    <n v="110.168487"/>
    <n v="108.085369"/>
    <n v="211.5"/>
    <n v="56"/>
    <n v="140"/>
    <n v="0"/>
    <n v="150"/>
    <n v="0"/>
    <n v="150"/>
    <n v="0"/>
    <n v="761.66848700000003"/>
    <n v="164.08536900000001"/>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3"/>
    <s v="Desarrollar 5 Estrategías Para Intervenir El Acervo Documental, La Gestión Documental Y El Cumplimiento De La Ley De Activos De La Contraloría De Bogotá D.C."/>
    <n v="1"/>
    <s v="Suma"/>
    <n v="1"/>
    <s v="En ejecucion"/>
    <n v="1"/>
    <n v="1"/>
    <n v="1"/>
    <n v="100"/>
    <n v="1"/>
    <n v="0.5"/>
    <n v="50"/>
    <n v="1"/>
    <n v="0"/>
    <n v="0"/>
    <n v="1"/>
    <n v="0"/>
    <n v="0"/>
    <n v="1"/>
    <n v="0"/>
    <n v="0"/>
    <n v="5"/>
    <n v="1.5"/>
    <n v="30"/>
    <n v="115317000"/>
    <n v="115266666"/>
    <n v="99.96"/>
    <n v="470000000"/>
    <n v="446300000"/>
    <n v="94.96"/>
    <n v="380000000"/>
    <n v="0"/>
    <n v="0"/>
    <n v="400000000"/>
    <n v="0"/>
    <n v="0"/>
    <n v="400000000"/>
    <n v="0"/>
    <n v="0"/>
    <n v="1765317000"/>
    <n v="561566666"/>
    <n v="31.81"/>
    <s v="VIGENCIA (a 30/06/2021): Se adelantaron actividades referentes a la organización de los archivos de gestión en las dependencias conforme a la TRD para dar aplicación a las transferencias primarias, así mismo se presto apoyo a las transferencias primarias de 16 dependencias. Así mismo se viene desarrollando las actividades encaminadas a la implementación de los instrumentos archivisticos de la entidad."/>
    <n v="115.31699999999999"/>
    <n v="115.266666"/>
    <n v="470"/>
    <n v="446.3"/>
    <n v="380"/>
    <n v="0"/>
    <n v="400"/>
    <n v="0"/>
    <n v="400"/>
    <n v="0"/>
    <n v="1765.317"/>
    <n v="561.56666600000005"/>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4"/>
    <s v="Implementar 5 Estrategias Para Incorporar Los Ods En El Ejercicio Del Control Fiscal Y La Adhesión Al Pacto Global De La Contraloría De Bogotá D.C."/>
    <n v="1"/>
    <s v="Suma"/>
    <n v="1"/>
    <s v="En ejecucion"/>
    <n v="1"/>
    <n v="1"/>
    <n v="1"/>
    <n v="100"/>
    <n v="1"/>
    <n v="0.3"/>
    <n v="30"/>
    <n v="1"/>
    <n v="0"/>
    <n v="0"/>
    <n v="1"/>
    <n v="0"/>
    <n v="0"/>
    <n v="1"/>
    <n v="0"/>
    <n v="0"/>
    <n v="5"/>
    <n v="1.3"/>
    <n v="26"/>
    <n v="68000000"/>
    <n v="68000000"/>
    <n v="100"/>
    <n v="158000000"/>
    <n v="103000000"/>
    <n v="65.19"/>
    <n v="190000000"/>
    <n v="0"/>
    <n v="0"/>
    <n v="200000000"/>
    <n v="0"/>
    <n v="0"/>
    <n v="200000000"/>
    <n v="0"/>
    <n v="0"/>
    <n v="816000000"/>
    <n v="171000000"/>
    <n v="20.96"/>
    <s v="VIGENCIA (a 30/06/2021): Avance en el análisis ODS 3 y 11. Jornada con el DNP para la preparación auditoria coordinada con la OLACEFS ODS 3. Informe de Sostenibilidad tiene un avance del 72%, se han ejecutado 8 actividades de las 11 programadas."/>
    <n v="68"/>
    <n v="68"/>
    <n v="158"/>
    <n v="103"/>
    <n v="190"/>
    <n v="0"/>
    <n v="200"/>
    <n v="0"/>
    <n v="200"/>
    <n v="0"/>
    <n v="816"/>
    <n v="171"/>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5"/>
    <s v="Realizar 5 Documentos De Análisis De Información Basados En Big Data."/>
    <n v="1"/>
    <s v="Suma"/>
    <n v="1"/>
    <s v="En ejecucion"/>
    <n v="1"/>
    <n v="1"/>
    <n v="1"/>
    <n v="100"/>
    <n v="1"/>
    <n v="0.4"/>
    <n v="40"/>
    <n v="1"/>
    <n v="0"/>
    <n v="0"/>
    <n v="1"/>
    <n v="0"/>
    <n v="0"/>
    <n v="1"/>
    <n v="0"/>
    <n v="0"/>
    <n v="5"/>
    <n v="1.4"/>
    <n v="28"/>
    <n v="26000000"/>
    <n v="26000000"/>
    <n v="100"/>
    <n v="63000000"/>
    <n v="42000000"/>
    <n v="66.67"/>
    <n v="190000000"/>
    <n v="0"/>
    <n v="0"/>
    <n v="150000000"/>
    <n v="0"/>
    <n v="0"/>
    <n v="150000000"/>
    <n v="0"/>
    <n v="0"/>
    <n v="579000000"/>
    <n v="68000000"/>
    <n v="11.74"/>
    <s v="VIGENCIA (a 30/06/2021): Se ha entregado la depuración de las bases de datos (raciones para preparar en casa, bonos escolares 2020), de la sectorial educación para la vigencia 2020. Consulta para la sectorial de salud de la contratación del año 2020-2021 en SIVICOF y Información del SECOP II de 2017 a 2020. Se está creando el conjunto de datos abiertos de la plataforma secop y se está haciendo la integración de las tablas de datos de SIVICOF."/>
    <n v="26"/>
    <n v="26"/>
    <n v="63"/>
    <n v="42"/>
    <n v="190"/>
    <n v="0"/>
    <n v="150"/>
    <n v="0"/>
    <n v="150"/>
    <n v="0"/>
    <n v="579"/>
    <n v="68"/>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6"/>
    <s v="Apoyar 100 Porciento Los Procesos De Responsabilidad Fiscal Activos En Su Sustanciación  De Conformidad Con La Ley Vigente, Y Las Actividades Conexas, Para Minimizar Las Prescriciones."/>
    <n v="2"/>
    <s v="Constante"/>
    <n v="1"/>
    <s v="En ejecucion"/>
    <n v="1"/>
    <n v="90"/>
    <n v="100"/>
    <n v="111.11"/>
    <n v="100"/>
    <n v="83"/>
    <n v="83"/>
    <n v="100"/>
    <n v="0"/>
    <n v="0"/>
    <n v="100"/>
    <n v="0"/>
    <n v="0"/>
    <n v="100"/>
    <n v="0"/>
    <n v="0"/>
    <s v="N/A"/>
    <s v="N/A"/>
    <s v="N/A"/>
    <n v="923966666"/>
    <n v="923966666"/>
    <n v="100"/>
    <n v="2125000000"/>
    <n v="1661616667"/>
    <n v="78.19"/>
    <n v="1190000000"/>
    <n v="0"/>
    <n v="0"/>
    <n v="1210000000"/>
    <n v="0"/>
    <n v="0"/>
    <n v="1195000000"/>
    <n v="0"/>
    <n v="0"/>
    <n v="6643966666"/>
    <n v="2585583333"/>
    <n v="38.92"/>
    <s v="VIGENCIA (a 30/06/2021): Se profirieron y ejecutoriaron 144 decisiones en los procesos de responsabilidad fiscal de las vigencias 2015 y 2016 adelantados por la Subdirección del Proceso de Responsabilidad FIscal, disminuyendo las prescripciones.El numerados es 113 PRF activos en 2021. Se profirieron 252 de la meta para la anualidad 550 decisiones. La meta se modifico de 700 decisiones a 550."/>
    <n v="923.96666600000003"/>
    <n v="923.96666600000003"/>
    <n v="2125"/>
    <n v="1661.616667"/>
    <n v="1190"/>
    <n v="0"/>
    <n v="1210"/>
    <n v="0"/>
    <n v="1195"/>
    <n v="0"/>
    <n v="6643.9666660000003"/>
    <n v="2585.583333"/>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7"/>
    <s v="Apoyar 100 Porciento La Ejecución Del Plan De Auditoria Distrital Del Proceso De Vigilancia Y Control A La Gestión Fiscal."/>
    <n v="2"/>
    <s v="Constante"/>
    <n v="1"/>
    <s v="En ejecucion"/>
    <n v="1"/>
    <n v="90"/>
    <n v="100"/>
    <n v="111.11"/>
    <n v="100"/>
    <n v="34"/>
    <n v="34"/>
    <n v="100"/>
    <n v="0"/>
    <n v="0"/>
    <n v="100"/>
    <n v="0"/>
    <n v="0"/>
    <n v="100"/>
    <n v="0"/>
    <n v="0"/>
    <s v="N/A"/>
    <s v="N/A"/>
    <s v="N/A"/>
    <n v="666966667"/>
    <n v="666966667"/>
    <n v="100"/>
    <n v="3134087000"/>
    <n v="3133000000"/>
    <n v="99.97"/>
    <n v="963000000"/>
    <n v="0"/>
    <n v="0"/>
    <n v="977000000"/>
    <n v="0"/>
    <n v="0"/>
    <n v="963000000"/>
    <n v="0"/>
    <n v="0"/>
    <n v="6704053667"/>
    <n v="3799966667"/>
    <n v="56.68"/>
    <s v="VIGENCIA (a 30/06/2021): Se han terminado  70 auditorias de las programadas en el Plan de Auditoría Distrital - PAD 2021, así: 51 auditorías de regularidad, 17 de desempeño y 2 de visita de control fiscal. Con resultados así: hallazgos administrativos 1152, con presunta incidencia disciplinaria 473, con presunta incidencia penal 4 y 100 hallazgos fiscales."/>
    <n v="666.96666700000003"/>
    <n v="666.96666700000003"/>
    <n v="3134.087"/>
    <n v="3133"/>
    <n v="963"/>
    <n v="0"/>
    <n v="977"/>
    <n v="0"/>
    <n v="963"/>
    <n v="0"/>
    <n v="6704.0536670000001"/>
    <n v="3799.9666670000001"/>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27"/>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05"/>
    <n v="5"/>
    <n v="1"/>
    <n v="0"/>
    <n v="0"/>
    <n v="1"/>
    <n v="0"/>
    <n v="0"/>
    <n v="1"/>
    <n v="0"/>
    <n v="0"/>
    <n v="4"/>
    <n v="0.05"/>
    <n v="1.25"/>
    <n v="0"/>
    <n v="0"/>
    <n v="0"/>
    <n v="1500000000"/>
    <n v="123400000"/>
    <n v="8.23"/>
    <n v="800000000"/>
    <n v="0"/>
    <n v="0"/>
    <n v="900000000"/>
    <n v="0"/>
    <n v="0"/>
    <n v="900000000"/>
    <n v="0"/>
    <n v="0"/>
    <n v="4100000000"/>
    <n v="123400000"/>
    <n v="3.01"/>
    <s v="VIGENCIA (a 30/06/2021): Se realizó la contratación de servicios profesionales para apoyar el soporte a aplicativos misionales y de apoyo, además al soporte técnico en la atención de requerimientos e incidentes de las diferentes dependencias de la entidad."/>
    <n v="0"/>
    <n v="0"/>
    <n v="1500"/>
    <n v="123.4"/>
    <n v="800"/>
    <n v="0"/>
    <n v="900"/>
    <n v="0"/>
    <n v="900"/>
    <n v="0"/>
    <n v="4100"/>
    <n v="123.4"/>
  </r>
  <r>
    <n v="16"/>
    <s v="Un Nuevo Contrato Social y Ambiental para la Bogotá del Siglo XXI"/>
    <x v="0"/>
    <n v="2021"/>
    <s v="30/06/2021 (Terminado)"/>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18"/>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
    <n v="0"/>
    <n v="90"/>
    <n v="0"/>
    <n v="0"/>
    <n v="90"/>
    <n v="0"/>
    <n v="0"/>
    <n v="90"/>
    <n v="0"/>
    <n v="0"/>
    <s v="N/A"/>
    <s v="N/A"/>
    <s v="N/A"/>
    <n v="0"/>
    <n v="0"/>
    <n v="0"/>
    <n v="400000000"/>
    <n v="0"/>
    <n v="0"/>
    <n v="600000000"/>
    <n v="0"/>
    <n v="0"/>
    <n v="700000000"/>
    <n v="0"/>
    <n v="0"/>
    <n v="700000000"/>
    <n v="0"/>
    <n v="0"/>
    <n v="2400000000"/>
    <n v="0"/>
    <n v="0"/>
    <s v="VIGENCIA (a 30/06/2021): Se adelanta la contratación para la adquisición de elementos, materiales, herramientas e insumos requeridos para atender las necesidades preventivas para el correcto funcionamiento de la entidad, se ejecuta conforme al Plan de Austeridad del Gasto 2021 adoptado mediante Decreto 371 de 2021."/>
    <n v="0"/>
    <n v="0"/>
    <n v="400"/>
    <n v="0"/>
    <n v="600"/>
    <n v="0"/>
    <n v="700"/>
    <n v="0"/>
    <n v="700"/>
    <n v="0"/>
    <n v="2400"/>
    <n v="0"/>
  </r>
  <r>
    <n v="16"/>
    <s v="Un Nuevo Contrato Social y Ambiental para la Bogotá del Siglo XXI"/>
    <x v="0"/>
    <n v="2021"/>
    <s v="30/06/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1"/>
    <s v="Diseñar, Implementar Y Ejecutar 5 Planes Comerciales Y De Mercadeo De La Lotetería De Bogotá, Asociados Al Plan De Desarrollo."/>
    <n v="1"/>
    <s v="Suma"/>
    <n v="1"/>
    <s v="En ejecucion"/>
    <n v="1"/>
    <n v="1"/>
    <n v="1"/>
    <n v="100"/>
    <n v="1"/>
    <n v="0"/>
    <n v="0"/>
    <n v="1"/>
    <n v="0"/>
    <n v="0"/>
    <n v="1"/>
    <n v="0"/>
    <n v="0"/>
    <n v="1"/>
    <n v="0"/>
    <n v="0"/>
    <n v="5"/>
    <n v="1"/>
    <n v="20"/>
    <n v="353641082"/>
    <n v="353641082"/>
    <n v="100"/>
    <n v="320000000"/>
    <n v="0"/>
    <n v="0"/>
    <n v="300000000"/>
    <n v="0"/>
    <n v="0"/>
    <n v="320000000"/>
    <n v="0"/>
    <n v="0"/>
    <n v="80000000"/>
    <n v="0"/>
    <n v="0"/>
    <n v="1373641082"/>
    <n v="353641082"/>
    <n v="25.74"/>
    <s v="VIGENCIA (a 30/06/2021): No se han realizado contratos a corte 30 de junio"/>
    <n v="353.64108199999998"/>
    <n v="353.64108199999998"/>
    <n v="320"/>
    <n v="0"/>
    <n v="300"/>
    <n v="0"/>
    <n v="320"/>
    <n v="0"/>
    <n v="80"/>
    <n v="0"/>
    <n v="1373.6410820000001"/>
    <n v="353.64108199999998"/>
  </r>
  <r>
    <n v="16"/>
    <s v="Un Nuevo Contrato Social y Ambiental para la Bogotá del Siglo XXI"/>
    <x v="0"/>
    <n v="2021"/>
    <s v="30/06/2021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2"/>
    <s v="Diseñar, Implementar Y Ejecutar 5 Planes Operativos Para Darcumplimiento A Los Lineamientos Establecidos En El Modelo Integrado De Planeación Y Gestión."/>
    <n v="1"/>
    <s v="Suma"/>
    <n v="1"/>
    <s v="En ejecucion"/>
    <n v="1"/>
    <n v="1"/>
    <n v="1"/>
    <n v="100"/>
    <n v="1"/>
    <n v="0.39"/>
    <n v="39"/>
    <n v="1"/>
    <n v="0"/>
    <n v="0"/>
    <n v="1"/>
    <n v="0"/>
    <n v="0"/>
    <n v="1"/>
    <n v="0"/>
    <n v="0"/>
    <n v="5"/>
    <n v="1.39"/>
    <n v="27.8"/>
    <n v="269044512"/>
    <n v="269044512"/>
    <n v="100"/>
    <n v="150000000"/>
    <n v="59109000"/>
    <n v="39.409999999999997"/>
    <n v="100000000"/>
    <n v="0"/>
    <n v="0"/>
    <n v="60000000"/>
    <n v="0"/>
    <n v="0"/>
    <n v="28000000"/>
    <n v="0"/>
    <n v="0"/>
    <n v="607044512"/>
    <n v="328153512"/>
    <n v="54.06"/>
    <s v="VIGENCIA (a 30/06/2021): Se realizo el contrato de Restaurador del sistema integrado de conservación documental, el de Auxiliar de Archivo y  tecnologo en gestión documental."/>
    <n v="269.044512"/>
    <n v="269.044512"/>
    <n v="150"/>
    <n v="59.109000000000002"/>
    <n v="100"/>
    <n v="0"/>
    <n v="60"/>
    <n v="0"/>
    <n v="28"/>
    <n v="0"/>
    <n v="607.04451199999994"/>
    <n v="328.15351199999998"/>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6"/>
    <n v="1"/>
    <s v="Implementar 4 Estrategias De Producción De Contenido Convergente. Producir Contenidos En Ciudadanía, Cultura  Y Educación En Formatos Para Múltiples Plataformas"/>
    <n v="1"/>
    <s v="Suma"/>
    <n v="1"/>
    <s v="En ejecucion"/>
    <n v="1"/>
    <n v="0.75"/>
    <n v="0.75"/>
    <n v="100"/>
    <n v="1"/>
    <n v="0.48"/>
    <n v="48"/>
    <n v="1"/>
    <n v="0"/>
    <n v="0"/>
    <n v="1"/>
    <n v="0"/>
    <n v="0"/>
    <n v="0.25"/>
    <n v="0"/>
    <n v="0"/>
    <n v="4"/>
    <n v="1.23"/>
    <n v="30.75"/>
    <n v="3283839753"/>
    <n v="3283839753"/>
    <n v="100"/>
    <n v="4814247843"/>
    <n v="2915702184"/>
    <n v="60.56"/>
    <n v="3526192571"/>
    <n v="0"/>
    <n v="0"/>
    <n v="3631978348"/>
    <n v="0"/>
    <n v="0"/>
    <n v="3740937698"/>
    <n v="0"/>
    <n v="0"/>
    <n v="18997196213"/>
    <n v="6199541937"/>
    <n v="32.630000000000003"/>
    <s v="VIGENCIA (a 30/06/2021): Se vinculó al equipo de realización y de producción de los proyectos MICROFICCIONES, INCLUSIÓN, EMOCIONES Y HUELLAS PRIMERA INFANCIA, LOS ANIMALES, EUREKA Y TODOS SOMOS CIUDADANOS, NOTICIAS CAPITAL Y CAPITAL EN LINEA, financiados con la resolución 059/2021 de FUTIC. Se continúan los procesos precontractuales de acuerdo a las necesidades establecidas para dar cumplimiento a los proyectos financiados con el plan de inversión 2021 a través de la resolución 0624 de 2021 de FUTIC.  Se adelanta la etapa producción en los proyectos de contratación directa (Proyecto informativo, Capital en línea, Transmisiones Culturales y Deportivas y Bogotá comensal)."/>
    <n v="3283.8397530000002"/>
    <n v="3283.8397530000002"/>
    <n v="4814.2478430000001"/>
    <n v="2915.7021840000002"/>
    <n v="3526.192571"/>
    <n v="0"/>
    <n v="3631.9783480000001"/>
    <n v="0"/>
    <n v="3740.9376980000002"/>
    <n v="0"/>
    <n v="18997.196213000003"/>
    <n v="6199.541937"/>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6"/>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6"/>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0.2"/>
    <n v="100"/>
    <n v="0.3"/>
    <n v="0"/>
    <n v="0"/>
    <n v="0.25"/>
    <n v="0"/>
    <n v="0"/>
    <n v="0.2"/>
    <n v="0"/>
    <n v="0"/>
    <n v="0.05"/>
    <n v="0"/>
    <n v="0"/>
    <n v="1"/>
    <n v="0.2"/>
    <n v="20"/>
    <n v="461137088"/>
    <n v="461137088"/>
    <n v="100"/>
    <n v="0"/>
    <n v="0"/>
    <n v="0"/>
    <n v="307661000"/>
    <n v="0"/>
    <n v="0"/>
    <n v="316890830"/>
    <n v="0"/>
    <n v="0"/>
    <n v="326397555"/>
    <n v="0"/>
    <n v="0"/>
    <n v="1412086473"/>
    <n v="461137088"/>
    <n v="32.659999999999997"/>
    <s v="VIGENCIA (a 30/06/2021): Se adelanta la fase de estructuración de las necesidades de la vigencia y preparación de un proyecto para gestionar fuente de financiación."/>
    <n v="461.13708800000001"/>
    <n v="461.13708800000001"/>
    <n v="0"/>
    <n v="0"/>
    <n v="307.661"/>
    <n v="0"/>
    <n v="316.89082999999999"/>
    <n v="0"/>
    <n v="326.39755500000001"/>
    <n v="0"/>
    <n v="1412.0864730000001"/>
    <n v="461.13708800000001"/>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6"/>
    <n v="5"/>
    <s v="Desarrollar 4 Estrategias De Cocreación De Contenido Convergente. Coproducir Contenidos En Ciudadanía, Cultura  Y Educación En Formatos Para Múltiples Plataformas"/>
    <n v="1"/>
    <s v="Suma"/>
    <n v="1"/>
    <s v="En ejecucion"/>
    <n v="1"/>
    <n v="0.75"/>
    <n v="0.75"/>
    <n v="100"/>
    <n v="1"/>
    <n v="0.32"/>
    <n v="32"/>
    <n v="1"/>
    <n v="0"/>
    <n v="0"/>
    <n v="1"/>
    <n v="0"/>
    <n v="0"/>
    <n v="0.25"/>
    <n v="0"/>
    <n v="0"/>
    <n v="4"/>
    <n v="1.07"/>
    <n v="26.75"/>
    <n v="5199850950"/>
    <n v="5140569298"/>
    <n v="98.86"/>
    <n v="4735752157"/>
    <n v="2397147917"/>
    <n v="50.62"/>
    <n v="3897990136"/>
    <n v="0"/>
    <n v="0"/>
    <n v="4014929840"/>
    <n v="0"/>
    <n v="0"/>
    <n v="4135377735"/>
    <n v="0"/>
    <n v="0"/>
    <n v="21983900818"/>
    <n v="7537717215"/>
    <n v="34.29"/>
    <s v="VIGENCIA (a 30/06/2021): Se adelanta la fase de construcción de pliegos para las convocatorias públicas que darán lugar a la selección del contratista que realizará los financiados con la resolución 059 de 2021 y con la resolución 624/2021 de FUTIC y se pone en marcha la convocatoria pública No 002. Se adjudican los contratos ganadores de la convocatoria pública No 002 MICROFICCIONES, INCLUSIÓN, LOS ANIMALES. Y se adelantan las fases de preproducción y precontractuales para completar los crew de los equipos de Eureka y Cuidadanos (Anteriormente Todos somos cuidadanos). Se adjudicó el proyecto TRANSFORMACIONES fruto de la evaluación de las propuestas de la convocatoria No 2. El proyecto TECHO DE CRISTAL, fue declarado desierto y se inicia contratación directa de los proyectos BULLYNG y NO SOMOS COMO NOS PINTAN presentados en la Modificación No 1 aprobada el 29 de junio por FUTIC. Se continúa con los procesos precontractuales de la segunda fase del proyecto periodístico."/>
    <n v="5199.85095"/>
    <n v="5140.5692980000003"/>
    <n v="4735.7521569999999"/>
    <n v="2397.1479169999998"/>
    <n v="3897.9901359999999"/>
    <n v="0"/>
    <n v="4014.9298399999998"/>
    <n v="0"/>
    <n v="4135.377735"/>
    <n v="0"/>
    <n v="21983.900818000002"/>
    <n v="7537.7172150000006"/>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0"/>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3.14"/>
    <n v="1.88"/>
    <n v="59.87"/>
    <n v="2"/>
    <n v="0"/>
    <n v="0"/>
    <n v="2"/>
    <n v="0"/>
    <n v="0"/>
    <n v="2"/>
    <n v="0"/>
    <n v="0"/>
    <n v="12"/>
    <n v="4.74"/>
    <n v="39.5"/>
    <n v="46350000"/>
    <n v="46350000"/>
    <n v="100"/>
    <n v="205738666"/>
    <n v="192880000"/>
    <n v="93.75"/>
    <n v="198605115"/>
    <n v="0"/>
    <n v="0"/>
    <n v="205556294"/>
    <n v="0"/>
    <n v="0"/>
    <n v="212750764"/>
    <n v="0"/>
    <n v="0"/>
    <n v="869000839"/>
    <n v="239230000"/>
    <n v="27.53"/>
    <s v="VIGENCIA (a 30/06/2021): La información reportada corresponde con el reporte de avance del Indice de Desempeño Institucional, en la más reciente medición de FURAG 2021, realizada con el avance de la vigencia 2020, en donde Capital tuvo una mejora sustancial al pasar de 71.7, a 83.7, es decir, un aumento de 12 puntos."/>
    <n v="46.35"/>
    <n v="46.35"/>
    <n v="205.73866599999999"/>
    <n v="192.88"/>
    <n v="198.60511500000001"/>
    <n v="0"/>
    <n v="205.55629400000001"/>
    <n v="0"/>
    <n v="212.750764"/>
    <n v="0"/>
    <n v="869.00083900000004"/>
    <n v="239.23"/>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0"/>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57.93"/>
    <n v="64.37"/>
    <n v="90"/>
    <n v="0"/>
    <n v="0"/>
    <n v="90"/>
    <n v="0"/>
    <n v="0"/>
    <n v="90"/>
    <n v="0"/>
    <n v="0"/>
    <s v="N/A"/>
    <s v="N/A"/>
    <s v="N/A"/>
    <n v="126909030"/>
    <n v="118619409"/>
    <n v="93.47"/>
    <n v="519270579"/>
    <n v="465149079"/>
    <n v="89.58"/>
    <n v="529862404"/>
    <n v="0"/>
    <n v="0"/>
    <n v="548407588"/>
    <n v="0"/>
    <n v="0"/>
    <n v="567601854"/>
    <n v="0"/>
    <n v="0"/>
    <n v="2292051455"/>
    <n v="583768488"/>
    <n v="25.47"/>
    <s v="VIGENCIA (a 30/06/2021): De acuerdo con las proyecciones mensuales planteadas por los líderes y responsables en las diferentes áreas, los resultados indican un avance acumulado del 53.76% sobre el 54.61% programado y cumplimiento del 98.44%, para el período de análisis, el avance de ejecución es del 15.32% sobre el 13.39% programado para el mes, lo que significa un nivel de cumplimiento del 114.43%, esto como consecuencia de avances en actividades que no estaban programadas para el mes por parte de control interno, así como a la finalización de actividades de talento humano."/>
    <n v="126.90903"/>
    <n v="118.619409"/>
    <n v="519.270579"/>
    <n v="465.14907899999997"/>
    <n v="529.86240399999997"/>
    <n v="0"/>
    <n v="548.40758800000003"/>
    <n v="0"/>
    <n v="567.601854"/>
    <n v="0"/>
    <n v="2292.0514549999998"/>
    <n v="583.76848799999993"/>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0"/>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25"/>
    <n v="5"/>
    <n v="48.78"/>
    <n v="40"/>
    <n v="0"/>
    <n v="0"/>
    <n v="40"/>
    <n v="0"/>
    <n v="0"/>
    <n v="5"/>
    <n v="0"/>
    <n v="0"/>
    <n v="100"/>
    <n v="9.75"/>
    <n v="9.75"/>
    <n v="158508000"/>
    <n v="158508000"/>
    <n v="100"/>
    <n v="587329755"/>
    <n v="278422400"/>
    <n v="47.4"/>
    <n v="209398362"/>
    <n v="0"/>
    <n v="0"/>
    <n v="209398362"/>
    <n v="0"/>
    <n v="0"/>
    <n v="52349591"/>
    <n v="0"/>
    <n v="0"/>
    <n v="1216984070"/>
    <n v="436930400"/>
    <n v="35.9"/>
    <s v="VIGENCIA (a 30/06/2021): Se llevaron a cabo las siguientes actividades: ¿ El switch de CORE, se implementó en redundancia y se encuentra operativo en la infraestructura tecnológica. ¿ Se han implementado 4 switchs en la sede principal, estos se encuentran operativos en la infraestructura tecnológica. ¿  Afinamiento de reglas y políticas sobre el protocolo IPv6 en el firewall Fortinet 401E. ¿ Se implementó firewall Fortinet 401E en HA (High availability) alta disponibilidad, se encuentra operativo en la infraestructura tecnológica.  Se realizó la actualización AGRI-SI-GU-008 Guía de Acceso y Servicios de Red, debido al cambio de equipos y configuración lógica en la infraestructura tecnológica de la entidad. Se diligenció y entregó documentación, en el marco de la implementación de la política de Seguridad digital y el modelo de seguridad y privacidad de la información (MSPI), solicitado por la Alta Consejería de las TIC."/>
    <n v="158.50800000000001"/>
    <n v="158.50800000000001"/>
    <n v="587.32975499999998"/>
    <n v="278.42239999999998"/>
    <n v="209.39836199999999"/>
    <n v="0"/>
    <n v="209.39836199999999"/>
    <n v="0"/>
    <n v="52.349590999999997"/>
    <n v="0"/>
    <n v="1216.98407"/>
    <n v="436.93039999999996"/>
  </r>
  <r>
    <n v="16"/>
    <s v="Un Nuevo Contrato Social y Ambiental para la Bogotá del Siglo XXI"/>
    <x v="0"/>
    <n v="2021"/>
    <s v="30/06/2021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20"/>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20"/>
    <n v="4"/>
    <n v="20"/>
    <n v="30"/>
    <n v="0"/>
    <n v="0"/>
    <n v="30"/>
    <n v="0"/>
    <n v="0"/>
    <n v="17.149999999999999"/>
    <n v="0"/>
    <n v="0"/>
    <n v="100"/>
    <n v="6.85"/>
    <n v="6.85"/>
    <n v="6192000"/>
    <n v="0"/>
    <n v="0"/>
    <n v="30000000"/>
    <n v="0"/>
    <n v="0"/>
    <n v="78000890"/>
    <n v="0"/>
    <n v="0"/>
    <n v="19500222"/>
    <n v="0"/>
    <n v="0"/>
    <n v="19500222"/>
    <n v="0"/>
    <n v="0"/>
    <n v="153193334"/>
    <n v="0"/>
    <n v="0"/>
    <s v="VIGENCIA (a 30/06/2021): Se realizó la actualización AGRI-SI-GU-008 Guía de Acceso y Servicios de Red, debido al cambio de equipos y configuración lógica en la infraestructura tecnológica de la entidad. Se diligenció y entregó documentación, en el marco de la implementación de la política de Seguridad digital y el modelo de seguridad y privacidad de la información (MSPI), solicitado por la Alta Consejería de las TIC."/>
    <n v="6.1920000000000002"/>
    <n v="0"/>
    <n v="30"/>
    <n v="0"/>
    <n v="78.000889999999998"/>
    <n v="0"/>
    <n v="19.500222000000001"/>
    <n v="0"/>
    <n v="19.500222000000001"/>
    <n v="0"/>
    <n v="153.19333400000002"/>
    <n v="0"/>
  </r>
  <r>
    <n v="16"/>
    <s v="Un Nuevo Contrato Social y Ambiental para la Bogotá del Siglo XXI"/>
    <x v="0"/>
    <n v="2021"/>
    <s v="30/06/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9"/>
    <n v="1"/>
    <s v="Implementar Y Actualizar 1 Modelo De Seguridad En El Componente Troncal Y Zonal Del Sitp"/>
    <n v="3"/>
    <s v="Creciente"/>
    <n v="1"/>
    <s v="En ejecucion"/>
    <n v="1"/>
    <n v="0.05"/>
    <n v="0.05"/>
    <n v="100"/>
    <n v="0.35"/>
    <n v="0.2"/>
    <n v="57.14"/>
    <n v="0.65"/>
    <n v="0"/>
    <n v="0"/>
    <n v="0.95"/>
    <n v="0"/>
    <n v="0"/>
    <n v="1"/>
    <n v="0"/>
    <n v="0"/>
    <s v="N/A"/>
    <s v="N/A"/>
    <s v="N/A"/>
    <n v="3600180559"/>
    <n v="2425930653"/>
    <n v="67.38"/>
    <n v="52588880000"/>
    <n v="21947961503"/>
    <n v="41.73"/>
    <n v="110352302127"/>
    <n v="0"/>
    <n v="0"/>
    <n v="54339583637"/>
    <n v="0"/>
    <n v="0"/>
    <n v="55137112656"/>
    <n v="0"/>
    <n v="0"/>
    <n v="276018058979"/>
    <n v="24373892156"/>
    <n v="8.83"/>
    <s v="VIGENCIA (a 30/06/2021): Avance Meta PDD  Meta de tipo creciente cuyo avance es de 0,20 con respecto al 0,35 esperado para la vigencia 2021 y lo esperado para todo el PDD. Las principales acciones adelantadas fueron:   operativos de prevención, registro control en los diferentes componentes del Sistema TransMilenio, en coordinación con las diferentes entidades de orden distrital y nacional. Coordinación de acciones para la atención de los diferentes bloqueos, activación de desvíos, disponibilidad de gestores de convivencia de TMSA con herramientas de diálogo para levantar los bloqueos y permitir que el Sistema Opere Coordinación de acciones desde el Puesto de Mando Unificado Distrital ¿ PMU y el Centro de Operaciones de Emergencias ¿ COE.  Implementación de estrategias para el fortalecimiento de los procesos de conocimiento, reducción y manejo de emergencias en el Sistema, mesas de trabajo interinstitucionales, socializaciones de los PPPRE y seguimientoa protocolos de bioseguridad Realización de acciones de prevención, vigilancia y control encaminadas a minimizar la incidencia de la accidentalidad en el Sistema."/>
    <n v="3600.1805589999999"/>
    <n v="2425.9306529999999"/>
    <n v="52588.88"/>
    <n v="21947.961502999999"/>
    <n v="110352.302127"/>
    <n v="0"/>
    <n v="54339.583637000003"/>
    <n v="0"/>
    <n v="55137.112655999998"/>
    <n v="0"/>
    <n v="276018.05897900002"/>
    <n v="24373.892155999998"/>
  </r>
  <r>
    <n v="16"/>
    <s v="Un Nuevo Contrato Social y Ambiental para la Bogotá del Siglo XXI"/>
    <x v="0"/>
    <n v="2021"/>
    <s v="30/06/2021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9"/>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20"/>
    <n v="57.14"/>
    <n v="65"/>
    <n v="0"/>
    <n v="0"/>
    <n v="95"/>
    <n v="0"/>
    <n v="0"/>
    <n v="100"/>
    <n v="0"/>
    <n v="0"/>
    <s v="N/A"/>
    <s v="N/A"/>
    <s v="N/A"/>
    <n v="52650000"/>
    <n v="52650000"/>
    <n v="100"/>
    <n v="132300000"/>
    <n v="131550000"/>
    <n v="99.43"/>
    <n v="2500000000"/>
    <n v="0"/>
    <n v="0"/>
    <n v="2500000000"/>
    <n v="0"/>
    <n v="0"/>
    <n v="2500000000"/>
    <n v="0"/>
    <n v="0"/>
    <n v="7684950000"/>
    <n v="184200000"/>
    <n v="2.4"/>
    <s v="VIGENCIA (a 30/06/2021): Avance Meta PDD  Meta de tipo creciente cuyo avance es de 20% con respecto al 35% esperado para la vigencia 2021 y lo esperado para todo el PDD. Las principales acciones adelantadas fueron:  Realización de Acciones de prevención de violencias contra las mujeres.  Construcción de la Guía de actuación para la intervención de casos de víctimas de violencia de género y mujeres en riesgo de feminicidio en el Sistema   Mesas de trabajo con SDMujer con el fin de fortalecer a atención y prevención de casos ocurridos en el Sistema.   Reporte los casos de acoso sexual y violencias de género a la SDMujer."/>
    <n v="52.65"/>
    <n v="52.65"/>
    <n v="132.30000000000001"/>
    <n v="131.55000000000001"/>
    <n v="2500"/>
    <n v="0"/>
    <n v="2500"/>
    <n v="0"/>
    <n v="2500"/>
    <n v="0"/>
    <n v="7684.95"/>
    <n v="184.20000000000002"/>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4"/>
    <n v="35"/>
    <s v="Lograr El 100 Por Ciento De Cobertura Del Sitp En Zonas Urbanas Con Relación A Las Rutas Totales Planeadas Dentro Del Plan De Implementación"/>
    <n v="3"/>
    <s v="Creciente"/>
    <n v="1"/>
    <s v="En ejecucion"/>
    <n v="1"/>
    <n v="85.9"/>
    <n v="85.9"/>
    <n v="100"/>
    <n v="90"/>
    <n v="89.62"/>
    <n v="99.58"/>
    <n v="94"/>
    <n v="0"/>
    <n v="0"/>
    <n v="98"/>
    <n v="0"/>
    <n v="0"/>
    <n v="100"/>
    <n v="0"/>
    <n v="0"/>
    <s v="N/A"/>
    <s v="N/A"/>
    <s v="N/A"/>
    <n v="1030671167870"/>
    <n v="1026878650965"/>
    <n v="99.63"/>
    <n v="1686777022170"/>
    <n v="1596358422334"/>
    <n v="94.64"/>
    <n v="1555077375142"/>
    <n v="0"/>
    <n v="0"/>
    <n v="1290144312169"/>
    <n v="0"/>
    <n v="0"/>
    <n v="1310230893265"/>
    <n v="0"/>
    <n v="0"/>
    <n v="6872900770616"/>
    <n v="2623237073299"/>
    <n v="38.17"/>
    <s v="VIGENCIA (a 30/06/2021): Avance Meta PDD  Meta de tipo creciente cuyo avance es de 84,62% con respecto al 90% esperado para la vigencia 2021 y el 100 esperado para todo el PDD. Las principales acciones adelantadas fueron:  Se avanza según lo programado para 2021, en las tareas previas e implementación de unidades funcionales, para ampliar la cobertura del sistema. En el mes de mayo se implementaron las rutas de la UF 5, en reemplazo de las rutas de alimentación que se atendían en esquema de contingencia en Usme, ampliando la cobertura con dos servicios nuevos. Modos: Con el fin de garantizar espacios limpios a los usuarios del Sistema de Transporte Masivo en su componente troncal, TRANSMILENIO S.A. cuenta con personal que realiza actividades de aseo y desinfección diariamente durante las 24 horas del día. Las actividades de limpieza que se desarrollan permiten asegurar el estado de limpieza, orden y aseo de la infraestructura del componente BRT del Sistema de Transporte Masivo TransMilenio a cargo de TRANSMILENIO S.A., la cual comprende las zonas internas de las estaciones incluyendo baños, áreas internas de transición y plataformas. En general, las actividades de aseo se enmarcan en las siguientes: Aseo Rutinario y Aseo Intensivo y Jornadas de desinfección. Entre el 01 de enero y el 30 de junio de 2021 se han realizado 191 jornadas de aseo intensivo y 756 jornadas de desinfección."/>
    <n v="1030671.16787"/>
    <n v="1026878.650965"/>
    <n v="1686777.02217"/>
    <n v="1596358.422334"/>
    <n v="1555077.3751419999"/>
    <n v="0"/>
    <n v="1290144.312169"/>
    <n v="0"/>
    <n v="1310230.8932650001"/>
    <n v="0"/>
    <n v="6872900.7706159987"/>
    <n v="2623237.0732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4"/>
    <n v="36"/>
    <s v="Disminuir En 2.36 Minutos El Tiempo Promedio De Espera En Los Componentes Zonal Y Troncal Del Sitp"/>
    <n v="3"/>
    <s v="Creciente"/>
    <n v="1"/>
    <s v="En ejecucion"/>
    <n v="1"/>
    <n v="0.01"/>
    <n v="0.01"/>
    <n v="100"/>
    <n v="0.02"/>
    <n v="0.02"/>
    <n v="100"/>
    <n v="0.03"/>
    <n v="0"/>
    <n v="0"/>
    <n v="0.04"/>
    <n v="0"/>
    <n v="0"/>
    <n v="2.36"/>
    <n v="0"/>
    <n v="0"/>
    <s v="N/A"/>
    <s v="N/A"/>
    <s v="N/A"/>
    <n v="1436848101"/>
    <n v="1321100860"/>
    <n v="91.94"/>
    <n v="2422866830"/>
    <n v="2105365830"/>
    <n v="86.9"/>
    <n v="11424410450"/>
    <n v="0"/>
    <n v="0"/>
    <n v="11424410450"/>
    <n v="0"/>
    <n v="0"/>
    <n v="9810021036"/>
    <n v="0"/>
    <n v="0"/>
    <n v="36518556867"/>
    <n v="3426466690"/>
    <n v="9.3800000000000008"/>
    <s v="VIGENCIA (a 30/06/2021): Avance Meta PDD  Meta de tipo creciente cuyo avance es de 0,02 con respecto al 0,02 esperado para la vigencia 2021 y lo esperado para  todo el PDD. Las principales acciones adelantadas fueron:  Al corte de junio de 2021, ya se ha realizado la toma de informacion para la linea base en el primer grupo de estaciones definido dentro de la metodología establecida para este ejercicio (5 de 27), las estaciones son: Salitre - El Greco, Country Sur, Calle 63, Toberín, CDS - Carrera 32, asi mismo se avanzo en la construccion de la metodologia para el calculo de la disminucion del tiempo de acceso al transporte publico."/>
    <n v="1436.848101"/>
    <n v="1321.10086"/>
    <n v="2422.8668299999999"/>
    <n v="2105.3658300000002"/>
    <n v="11424.410449999999"/>
    <n v="0"/>
    <n v="11424.410449999999"/>
    <n v="0"/>
    <n v="9810.0210360000001"/>
    <n v="0"/>
    <n v="36518.556866999999"/>
    <n v="3426.4666900000002"/>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25"/>
    <s v="Ejecutar Anualmente El 100 Por Ciento De Las Actividades A Cargo De Tmsa  Para El Mejoramiento De 43 Estaciones Del Sistema Transmilenio"/>
    <n v="2"/>
    <s v="Constante"/>
    <n v="1"/>
    <s v="En ejecucion"/>
    <n v="1"/>
    <n v="100"/>
    <n v="100"/>
    <n v="100"/>
    <n v="100"/>
    <n v="50"/>
    <n v="50"/>
    <n v="0"/>
    <n v="0"/>
    <n v="0"/>
    <n v="0"/>
    <n v="0"/>
    <n v="0"/>
    <n v="0"/>
    <n v="0"/>
    <n v="0"/>
    <s v="N/A"/>
    <s v="N/A"/>
    <s v="N/A"/>
    <n v="20166002362"/>
    <n v="10403501241"/>
    <n v="51.59"/>
    <n v="41277083407"/>
    <n v="5042686794"/>
    <n v="12.22"/>
    <n v="0"/>
    <n v="0"/>
    <n v="0"/>
    <n v="0"/>
    <n v="0"/>
    <n v="0"/>
    <n v="0"/>
    <n v="0"/>
    <n v="0"/>
    <n v="61443085769"/>
    <n v="15446188035"/>
    <n v="25.14"/>
    <s v="VIGENCIA (a 30/06/2021): Avance Meta PDD  Meta de tipo constante cuyo avance es de 50% con respecto al 100% esperado para la vigencia 2021. Las principales acciones adelantadas fueron:  Se participó en comités de seguimiento para verificar el avance de los 5 contratos IDU de mejoramiento de estaciones, además de los comités de seguimiento al convenio 20 de 2001. Se recibieron 5 estaciones ampliadas.  - Contrato 1309-18: en construcción de 9 estaciones. - Contrato 1535-18: se encuentra en la terminación de los diseños para iniciar la construcción de 7 estaciones. Contrato suspendido por el IDU. - Contrato 971-20: 4 de las estaciones entregadas (Fucha, San Martín y Humedal Córdoba y Consuelo), las otras 2 se encuentran en construcción. - Contrato 972-20: Entregada la Estación Gratamira e inició la obra de dos estaciones. - Contrato 973-20: Se encuentra en obra de las 3 externalizaciones de taquillas, e inició la construcción en tres estaciones."/>
    <n v="20166.002361999999"/>
    <n v="10403.501241"/>
    <n v="41277.083406999998"/>
    <n v="5042.6867940000002"/>
    <n v="0"/>
    <n v="0"/>
    <n v="0"/>
    <n v="0"/>
    <n v="0"/>
    <n v="0"/>
    <n v="61443.085768999998"/>
    <n v="15446.1880349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26"/>
    <s v="Ejecutar Anualmente El 100 Por Ciento De Las Actividades A Cargo De Tmsa  Para Diseñar Y Contratar La Construcción De La Estación Central Del Sistema Transmilenio"/>
    <n v="2"/>
    <s v="Constante"/>
    <n v="1"/>
    <s v="En ejecucion"/>
    <n v="1"/>
    <n v="0"/>
    <n v="0"/>
    <n v="0"/>
    <n v="100"/>
    <n v="50"/>
    <n v="50"/>
    <n v="100"/>
    <n v="0"/>
    <n v="0"/>
    <n v="0"/>
    <n v="0"/>
    <n v="0"/>
    <n v="0"/>
    <n v="0"/>
    <n v="0"/>
    <s v="N/A"/>
    <s v="N/A"/>
    <s v="N/A"/>
    <n v="0"/>
    <n v="0"/>
    <n v="0"/>
    <n v="25171233460"/>
    <n v="171233460"/>
    <n v="0.68"/>
    <n v="100000000000"/>
    <n v="0"/>
    <n v="0"/>
    <n v="0"/>
    <n v="0"/>
    <n v="0"/>
    <n v="0"/>
    <n v="0"/>
    <n v="0"/>
    <n v="125171233460"/>
    <n v="171233460"/>
    <n v="0.14000000000000001"/>
    <s v="VIGENCIA (a 30/06/2021): Avance Meta PDD  Meta de tipo constante cuyo avance es de 50% con respecto al 100% esperado para la vigencia 2021. Las principales acciones adelantadas fueron:  Se remitieron parámetros técnicos al IDU, el IDU se encuentra en la etápa de prefactibilidad y ellos realizaran el proceso de contratación de la Prefactibilidad, estudios y diseños para iniciar este año."/>
    <n v="0"/>
    <n v="0"/>
    <n v="25171.233459999999"/>
    <n v="171.23346000000001"/>
    <n v="100000"/>
    <n v="0"/>
    <n v="0"/>
    <n v="0"/>
    <n v="0"/>
    <n v="0"/>
    <n v="125171.23346"/>
    <n v="171.23346000000001"/>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27"/>
    <s v="Ejecutar Anualmente El 100 Por Ciento De Las Acciones Para El Mantenimiento Del 100% De Las Estaciones Del Sistema Integrado De Transporte Público"/>
    <n v="2"/>
    <s v="Constante"/>
    <n v="1"/>
    <s v="En ejecucion"/>
    <n v="1"/>
    <n v="100"/>
    <n v="100"/>
    <n v="100"/>
    <n v="100"/>
    <n v="50"/>
    <n v="50"/>
    <n v="100"/>
    <n v="0"/>
    <n v="0"/>
    <n v="100"/>
    <n v="0"/>
    <n v="0"/>
    <n v="100"/>
    <n v="0"/>
    <n v="0"/>
    <s v="N/A"/>
    <s v="N/A"/>
    <s v="N/A"/>
    <n v="18945582967"/>
    <n v="18852120676"/>
    <n v="99.51"/>
    <n v="102741721116"/>
    <n v="9821462583"/>
    <n v="9.56"/>
    <n v="50814000000"/>
    <n v="0"/>
    <n v="0"/>
    <n v="50814000000"/>
    <n v="0"/>
    <n v="0"/>
    <n v="46997000000"/>
    <n v="0"/>
    <n v="0"/>
    <n v="270312304083"/>
    <n v="28673583259"/>
    <n v="10.61"/>
    <s v="VIGENCIA (a 30/06/2021): Avance Meta PDD  Meta de tipo constante cuyo avance es de 50% con respecto al 100% esperado para la vigencia 2021. Las principales acciones adelantadas fueron:  Al mes de junio de 2021, se han realizado la totalidad de los mantenimiento programados y requeridos por la infraestructura del Sistema Integrado de Trasporte Público (componente BRT) a través de los contratos CTO 587-20 y CTO 599-20 (mantenimiento e interventoría respectivamente) suscritos para tal fin."/>
    <n v="18945.582966999998"/>
    <n v="18852.120675999999"/>
    <n v="102741.721116"/>
    <n v="9821.4625830000004"/>
    <n v="50814"/>
    <n v="0"/>
    <n v="50814"/>
    <n v="0"/>
    <n v="46997"/>
    <n v="0"/>
    <n v="270312.304083"/>
    <n v="28673.5832589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28"/>
    <s v="Ejecutar Anualmente El 100 Por Ciento De Las Actividades A Cargo De Tmsa  Para Diseñar Y Contratar La Construcción De 6 Patios Troncales Y Zonales Del Sitp"/>
    <n v="2"/>
    <s v="Constante"/>
    <n v="1"/>
    <s v="En ejecucion"/>
    <n v="1"/>
    <n v="100"/>
    <n v="100"/>
    <n v="100"/>
    <n v="100"/>
    <n v="50"/>
    <n v="50"/>
    <n v="100"/>
    <n v="0"/>
    <n v="0"/>
    <n v="100"/>
    <n v="0"/>
    <n v="0"/>
    <n v="100"/>
    <n v="0"/>
    <n v="0"/>
    <s v="N/A"/>
    <s v="N/A"/>
    <s v="N/A"/>
    <n v="33138191371"/>
    <n v="8125595326"/>
    <n v="24.52"/>
    <n v="381860423444"/>
    <n v="219983299444"/>
    <n v="57.61"/>
    <n v="294482000000"/>
    <n v="0"/>
    <n v="0"/>
    <n v="15772000000"/>
    <n v="0"/>
    <n v="0"/>
    <n v="15080000000"/>
    <n v="0"/>
    <n v="0"/>
    <n v="740332614815"/>
    <n v="228108894770"/>
    <n v="30.81"/>
    <s v="VIGENCIA (a 30/06/2021): Avance Meta PDD  Meta de tipo constante cuyo avance es de 50% con respecto al 100% esperado para la vigencia 2021. Las principales acciones adelantadas fueron:  Gaco: contrato de factibilidad estudios y diseños programado: 80.7 ejecutado 74. Etapa de diseños de detalle 81.59 programado y ejecutado 68, lo anterior debido a que el cronograma se reajusto lo cual fue por la ampliación de los plazos.  Alameda: contrato de factibilidad estudios y diseños total programado: 93.25 ejecutado 90.  Etapa de diseños de detalle 100 programado ejecutado 93  San José. Quedó en pre-factibilidad y a la espera de una última alternativa que está por entregar y en espera respuesta de la oficina de instrumentos públicos para los predios falsa tradición  La Reforma: Inició la etapa de construcción del patio y trámite de licencia de construcción de edificaciones.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 En estos momentos el proyecto se encuentra en cabeza del IDU.   Patio Soacha Ciudad de Cali: Se adelantaron gestiones con los desarrolladores inmobiliarios de ciudad verde y la alcaldía de Soacha, para evaluar el predio más apropiado para la implantación de la infraestructura de transporte."/>
    <n v="33138.191371000001"/>
    <n v="8125.5953259999997"/>
    <n v="381860.42344400001"/>
    <n v="219983.299444"/>
    <n v="294482"/>
    <n v="0"/>
    <n v="15772"/>
    <n v="0"/>
    <n v="15080"/>
    <n v="0"/>
    <n v="740332.61481499998"/>
    <n v="228108.89477000001"/>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29"/>
    <s v="Ejecutar Anualmente El 100 Por Ciento De Las Actividades A Cargo De Tmsa  Para Las Obras Para La Adecuación De 29.6 Km De Corredores Troncales De Transporte Masivo"/>
    <n v="2"/>
    <s v="Constante"/>
    <n v="1"/>
    <s v="En ejecucion"/>
    <n v="1"/>
    <n v="100"/>
    <n v="100"/>
    <n v="100"/>
    <n v="100"/>
    <n v="50"/>
    <n v="50"/>
    <n v="100"/>
    <n v="0"/>
    <n v="0"/>
    <n v="100"/>
    <n v="0"/>
    <n v="0"/>
    <n v="100"/>
    <n v="0"/>
    <n v="0"/>
    <s v="N/A"/>
    <s v="N/A"/>
    <s v="N/A"/>
    <n v="644722767702"/>
    <n v="394466958620"/>
    <n v="61.18"/>
    <n v="1418001881481"/>
    <n v="497692569067"/>
    <n v="35.1"/>
    <n v="1084140000000"/>
    <n v="0"/>
    <n v="0"/>
    <n v="801093000000"/>
    <n v="0"/>
    <n v="0"/>
    <n v="369278000000"/>
    <n v="0"/>
    <n v="0"/>
    <n v="4317235649183"/>
    <n v="892159527687"/>
    <n v="20.67"/>
    <s v="VIGENCIA (a 30/06/2021): Avance Meta PDD  Meta de tipo constante cuyo avance es de 50% con respecto al 100% esperado para la vigencia 2021. Las principales acciones adelantadas fueron: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cuatro contratos se encuentran en etapa de preconstrucción la cual va hasta el 31 de julio de 2021 , apropiación de diseños. Para todos los contratos se hace seguimiento permanente a todos los contratos de obra, a través de reuniones , comités, comunicaciones y el comité IDU  TMSA."/>
    <n v="644722.76770199998"/>
    <n v="394466.95861999999"/>
    <n v="1418001.881481"/>
    <n v="497692.569067"/>
    <n v="1084140"/>
    <n v="0"/>
    <n v="801093"/>
    <n v="0"/>
    <n v="369278"/>
    <n v="0"/>
    <n v="4317235.6491829995"/>
    <n v="892159.527686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30"/>
    <s v="Ejecutar Anualmente El 100 Por Ciento De Las Actividades A Cargo De Tmsa  Para Las Obras Para La Adecuación De 20 Km Del Corredor Verde De La Carrera Séptima"/>
    <n v="2"/>
    <s v="Constante"/>
    <n v="1"/>
    <s v="En ejecucion"/>
    <n v="1"/>
    <n v="100"/>
    <n v="100"/>
    <n v="100"/>
    <n v="100"/>
    <n v="50"/>
    <n v="50"/>
    <n v="100"/>
    <n v="0"/>
    <n v="0"/>
    <n v="100"/>
    <n v="0"/>
    <n v="0"/>
    <n v="100"/>
    <n v="0"/>
    <n v="0"/>
    <s v="N/A"/>
    <s v="N/A"/>
    <s v="N/A"/>
    <n v="397923649"/>
    <n v="298864377"/>
    <n v="75.11"/>
    <n v="94220332384"/>
    <n v="15216293247"/>
    <n v="16.149999999999999"/>
    <n v="340978000000"/>
    <n v="0"/>
    <n v="0"/>
    <n v="204367000000"/>
    <n v="0"/>
    <n v="0"/>
    <n v="135498000000"/>
    <n v="0"/>
    <n v="0"/>
    <n v="775461256033"/>
    <n v="15515157624"/>
    <n v="2"/>
    <s v="VIGENCIA (a 30/06/2021): Avance Meta PDD  Meta de tipo constante cuyo avance es de 50% con respecto al 100% esperado para la vigencia 2021. Las principales acciones adelantadas fueron:  En estructuración del proyecto. En proceso de legalización de los contratos de consultoría e interventoría adjudicados por el IDU"/>
    <n v="397.92364900000001"/>
    <n v="298.86437699999999"/>
    <n v="94220.332383999994"/>
    <n v="15216.293247"/>
    <n v="340978"/>
    <n v="0"/>
    <n v="204367"/>
    <n v="0"/>
    <n v="135498"/>
    <n v="0"/>
    <n v="775461.25603300007"/>
    <n v="15515.1576239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6"/>
    <n v="31"/>
    <s v="Ejecutar Anualmente El 100 Por Ciento De Actividades Para Formular E Implementar Una Estrategia Integral Para Mejorar La Calidad De Transporte Público Urbano"/>
    <n v="2"/>
    <s v="Constante"/>
    <n v="1"/>
    <s v="En ejecucion"/>
    <n v="1"/>
    <n v="0"/>
    <n v="0"/>
    <n v="0"/>
    <n v="100"/>
    <n v="50"/>
    <n v="50"/>
    <n v="100"/>
    <n v="0"/>
    <n v="0"/>
    <n v="100"/>
    <n v="0"/>
    <n v="0"/>
    <n v="100"/>
    <n v="0"/>
    <n v="0"/>
    <s v="N/A"/>
    <s v="N/A"/>
    <s v="N/A"/>
    <n v="0"/>
    <n v="0"/>
    <n v="0"/>
    <n v="164368030"/>
    <n v="164089227"/>
    <n v="99.83"/>
    <n v="239970000000"/>
    <n v="0"/>
    <n v="0"/>
    <n v="599926000000"/>
    <n v="0"/>
    <n v="0"/>
    <n v="359956000000"/>
    <n v="0"/>
    <n v="0"/>
    <n v="1200016368030"/>
    <n v="164089227"/>
    <n v="0.01"/>
    <s v="VIGENCIA (a 30/06/2021): Avance Meta PDD  Meta de tipo constante cuyo avance es de 50% con respecto al 100% esperado para la vigencia 2021. Las principales acciones adelantadas fueron:  Los proyectos para los Complejos de Intercambio Modal - CIM del Norte y 80, se encuentran en etapa de factibilidad. Esta fue presentada por parte de los proponentes y ya se generaron las respuestas a las observaciones realizadas."/>
    <n v="0"/>
    <n v="0"/>
    <n v="164.36803"/>
    <n v="164.08922699999999"/>
    <n v="239970"/>
    <n v="0"/>
    <n v="599926"/>
    <n v="0"/>
    <n v="359956"/>
    <n v="0"/>
    <n v="1200016.36803"/>
    <n v="164.089226999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10"/>
    <n v="1"/>
    <s v="Actualizar E Implementar 1 Modelo De Cultura Ciudadana En El Componente Troncal Y Zonal Del Sitp"/>
    <n v="3"/>
    <s v="Creciente"/>
    <n v="1"/>
    <s v="En ejecucion"/>
    <n v="1"/>
    <n v="0.05"/>
    <n v="0.05"/>
    <n v="100"/>
    <n v="0.35"/>
    <n v="0.2"/>
    <n v="57.14"/>
    <n v="0.65"/>
    <n v="0"/>
    <n v="0"/>
    <n v="0.95"/>
    <n v="0"/>
    <n v="0"/>
    <n v="1"/>
    <n v="0"/>
    <n v="0"/>
    <s v="N/A"/>
    <s v="N/A"/>
    <s v="N/A"/>
    <n v="10346216717"/>
    <n v="10345208776"/>
    <n v="99.99"/>
    <n v="26639000000"/>
    <n v="22150547358"/>
    <n v="83.15"/>
    <n v="100179026942"/>
    <n v="0"/>
    <n v="0"/>
    <n v="70346957566"/>
    <n v="0"/>
    <n v="0"/>
    <n v="58294415669"/>
    <n v="0"/>
    <n v="0"/>
    <n v="265805616894"/>
    <n v="32495756134"/>
    <n v="12.23"/>
    <s v="VIGENCIA (a 30/06/2021): Avance Meta PDD  Meta de tipo creciente cuyo avance es de 0,20 con respecto al 0.35 esperado para la vigencia 2021. Las principales acciones adelantadas fueron:  En ejecución de la estrategia de cultura ciudadana denominada Equipo T, se han adelantado diferentes acciones en el marco de la misma.  Lo anterior, a través de la participación de los diferentes componentes de la Subgerencia de Atención al Usuario y Comunicaciones, en articulación con las tres líneas de acción de la estrategia.  - Desarrollo de acciones de cultura ciudadana  relacionadas con: reducción de la evasión, uso de la bici, TransMiCable, en el marco de la emergencia sanitaria, reducción de acoso sexual, prevención del COVID en el Sistema.  - Divulgación de dos contenidos de interés ciudadano a través de los canales oficiales de la entidad (Mujer/TransMiCable).   - Dos campañas de posicionamiento sobre los canales oficiales de TM para incentivar una cultura de uso de estas herramientas.  - Tres actualizaciones de los canales internos de comunicación. - Diseño de tres estrategias de gestión social para promover la comunicación permanente con los usuarios y el buen trato de los mismos hacia los colaboradores del Sistema.  - Promoción interna de 3 campañas de cultura - Articulación de una Política Pública con la entidad. - Promoción de 4 campañas de atención al usuario.   Lo anterior, con el propósito de promover la cultura ciudadana en los usuarios que hacen uso del Sistema y ciudadanía en general, así mismo al interior de la entidad como cultura organizacional."/>
    <n v="10346.216716999999"/>
    <n v="10345.208775999999"/>
    <n v="26639"/>
    <n v="22150.547358"/>
    <n v="100179.026942"/>
    <n v="0"/>
    <n v="70346.957565999997"/>
    <n v="0"/>
    <n v="58294.415669000002"/>
    <n v="0"/>
    <n v="265805.61689399998"/>
    <n v="32495.756133999999"/>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9"/>
    <n v="1"/>
    <s v="Implementar 1 Sistema Accesible E Integrado De Información De Viaje Para 400.000 Usuarios Registrados Del Componente Zonal Y Troncal Del Sitp"/>
    <n v="3"/>
    <s v="Creciente"/>
    <n v="1"/>
    <s v="En ejecucion"/>
    <n v="1"/>
    <n v="0.05"/>
    <n v="0.05"/>
    <n v="100"/>
    <n v="0.35"/>
    <n v="0.14000000000000001"/>
    <n v="40"/>
    <n v="0.75"/>
    <n v="0"/>
    <n v="0"/>
    <n v="0.95"/>
    <n v="0"/>
    <n v="0"/>
    <n v="1"/>
    <n v="0"/>
    <n v="0"/>
    <s v="N/A"/>
    <s v="N/A"/>
    <s v="N/A"/>
    <n v="8997908369"/>
    <n v="8336026321"/>
    <n v="92.64"/>
    <n v="15335212000"/>
    <n v="9619934651"/>
    <n v="62.73"/>
    <n v="26360535718"/>
    <n v="0"/>
    <n v="0"/>
    <n v="26360535718"/>
    <n v="0"/>
    <n v="0"/>
    <n v="16003253198"/>
    <n v="0"/>
    <n v="0"/>
    <n v="93057445003"/>
    <n v="17955960972"/>
    <n v="19.3"/>
    <s v="VIGENCIA (a 30/06/2021): Avance Meta PDD  Meta de tipo creciente cuyo avance es de 0,14 con respecto al 0,35 esperado para la vigencia 2021. Las principales acciones adelantadas fueron:  Revisión fichas técnicas equipamiento no SIRCI e implementación de Concesionarios e inspección a buses prototipo y mesas de seguimiento. Mejoras código fuente solución GTFS en Nube, reporte de conjuntos de datos GTFS en Google y portal datos abiertos, inventario servicios web Geográficos de TMSA y actividades migración al nuevo proyecto SH-VPC. Levantamiento requerimientos y construcción documentos de kilometraje e indicadores e integración con T-DOC y utilización código de emergencia. Aactualiación Plan de Gest.Segur. de la Inform. en la contiuidad negocio con los tiempos RPO y RTO, actividades de oficialización de la DTS dentro del SGSI, Adopción esquema Monitoreo de la Segur. informática, estabilización herramienta monitoreo para recibo reportes de SOC y de Vulnerabilidades"/>
    <n v="8997.9083690000007"/>
    <n v="8336.0263209999994"/>
    <n v="15335.212"/>
    <n v="9619.9346509999996"/>
    <n v="26360.535717999999"/>
    <n v="0"/>
    <n v="26360.535717999999"/>
    <n v="0"/>
    <n v="16003.253198"/>
    <n v="0"/>
    <n v="93057.445003000001"/>
    <n v="17955.960972000001"/>
  </r>
  <r>
    <n v="16"/>
    <s v="Un Nuevo Contrato Social y Ambiental para la Bogotá del Siglo XXI"/>
    <x v="0"/>
    <n v="2021"/>
    <s v="30/06/2021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9"/>
    <n v="1"/>
    <s v="Reducir En 2 Puntos Porcentuales La Evasión En El Sitp"/>
    <n v="3"/>
    <s v="Creciente"/>
    <n v="1"/>
    <s v="En ejecucion"/>
    <n v="1"/>
    <n v="0.01"/>
    <n v="0"/>
    <n v="0"/>
    <n v="0.02"/>
    <n v="0"/>
    <n v="0"/>
    <n v="0.03"/>
    <n v="0"/>
    <n v="0"/>
    <n v="0.04"/>
    <n v="0"/>
    <n v="0"/>
    <n v="2"/>
    <n v="0"/>
    <n v="0"/>
    <s v="N/A"/>
    <s v="N/A"/>
    <s v="N/A"/>
    <n v="9219107337"/>
    <n v="9219107337"/>
    <n v="100"/>
    <n v="16497536000"/>
    <n v="5594110500"/>
    <n v="33.909999999999997"/>
    <n v="26550151143"/>
    <n v="0"/>
    <n v="0"/>
    <n v="26550151143"/>
    <n v="0"/>
    <n v="0"/>
    <n v="18970074779"/>
    <n v="0"/>
    <n v="0"/>
    <n v="97787020402"/>
    <n v="14813217837"/>
    <n v="15.15"/>
    <s v="VIGENCIA (a 30/06/2021): Avance Meta PDD  Meta de tipo creciente cuyo avance es de 0 con respecto al 0,02 esperado para la vigencia 2021 y lo esperado para todo el PDD. Las principales acciones adelantadas fueron:  En junio se sensibilizaron 4.925 personas en el marco de acciones de prevención y control de la evasión del pago, con el apoyo de los gestores   Reactivación del Mobility Challenge con las Secretarías de Movilidad y Cultura, para desarrollar las propuestas de experimentos de cambio social frente a la evasión del pago.   Avances con concesionarios de operación de Fase III del Zonal para la implementación de las medidas anti-evasión.  Empalme con la nueva interventoría del componente zonal para el apoyo en el seguimiento a la implementación de los aditamentos anti-evasión.   Participación en las reuniones de revisión de la estructuración del proceso de cambio de puertas de las Estaciones del Sistema para ayudar a mitigar la evasión del pago   Aplicación de 41.830 comparendos por evasión, 32.431 por numeral 7 y 9.489 por numeral 12 del art. 146 del Código Nacional de Seguridad y Convivencia Ciudadana por parte de la Policía Nacional entre el 1° de enero y el 26 de junio de 2021.  Entre  el  1  y  el 13  de  abril de  2021  se  hicieron 52 talleres  en  los  que  se  entregaron 331 certificados de conmutación de comparendos y cumplimiento de medidas correctivas  Entre el 1 y el 13 de abril de 2021 se hicieron 946 intervenciones desde Pedagogía, en las que se sensibilizaron 3.965personas."/>
    <n v="9219.1073369999995"/>
    <n v="9219.1073369999995"/>
    <n v="16497.536"/>
    <n v="5594.1104999999998"/>
    <n v="26550.151142999999"/>
    <n v="0"/>
    <n v="26550.151142999999"/>
    <n v="0"/>
    <n v="18970.074778999999"/>
    <n v="0"/>
    <n v="97787.020401999995"/>
    <n v="14813.217837"/>
  </r>
  <r>
    <n v="16"/>
    <s v="Un Nuevo Contrato Social y Ambiental para la Bogotá del Siglo XXI"/>
    <x v="0"/>
    <n v="2021"/>
    <s v="30/06/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6"/>
    <n v="1"/>
    <s v="Ejecutar El 100 Por Ciento De Las Actividades Previstas Para El Fortalecimiento Corporativo Tendientes Al Incremento De La Satisfacción Del Usuario Con La Entidad"/>
    <n v="3"/>
    <s v="Creciente"/>
    <n v="1"/>
    <s v="En ejecucion"/>
    <n v="1"/>
    <n v="2"/>
    <n v="2"/>
    <n v="100"/>
    <n v="34"/>
    <n v="15.2"/>
    <n v="44.71"/>
    <n v="66"/>
    <n v="0"/>
    <n v="0"/>
    <n v="92"/>
    <n v="0"/>
    <n v="0"/>
    <n v="100"/>
    <n v="0"/>
    <n v="0"/>
    <s v="N/A"/>
    <s v="N/A"/>
    <s v="N/A"/>
    <n v="411900183"/>
    <n v="388101808"/>
    <n v="94.22"/>
    <n v="2593215040"/>
    <n v="1404278083"/>
    <n v="54.15"/>
    <n v="1962499954"/>
    <n v="0"/>
    <n v="0"/>
    <n v="1962499954"/>
    <n v="0"/>
    <n v="0"/>
    <n v="1962499954"/>
    <n v="0"/>
    <n v="0"/>
    <n v="8892615085"/>
    <n v="1792379891"/>
    <n v="20.16"/>
    <s v="VIGENCIA (a 30/06/2021): Avance Meta PDD  Meta de tipo creciente cuyo avance es de 15,20% con respecto al 34% esperado para la vigencia 2021 y el 100 esperado para todo el PDD. Las principales acciones adelantadas fueron:  Con corte al 30 de Junio se realizaron las actividades planeadas en el cronograma de la  Circular No. 11 del l 12 de abril de 2021, con la oferta de 5 cargos en 4 perfiles de la DTB,  DTic¿s y dos de STYS, se adelantan todas las acciones previas de acuerdo con la estructura del proceso para la expedición de la lista de elegibles y su firmeza de esta convocatoria, en la que se cubrirán las vacantes de 1 profesional especializado grado 6 y 4 grado 5.  De igual manera se adelantó la actualización oportuna del instrumento &quot;&quot;Plan de Acción Institucional&quot;&quot;  a partir de los cambios derivados de ajustes aprobados en comité de contratación al componente Plan de Adquisiciones así como el control de información a los reportes de ejecución de proyectos previo a su registro en SPI.  Así mismo. se continuó con el desarrrollo normal de las actividades asociadas a  la ejecución de los contratos que soportan a los usuarios del sistema de gestión documental de la Entidad , así como para el Mantenimiento del sistema JSP7 al servicio de la entidad, el cual igualmente cubre  fiuncionalidades y customatizaciones que se requieran."/>
    <n v="411.90018300000003"/>
    <n v="388.10180800000001"/>
    <n v="2593.21504"/>
    <n v="1404.2780829999999"/>
    <n v="1962.4999539999999"/>
    <n v="0"/>
    <n v="1962.4999539999999"/>
    <n v="0"/>
    <n v="1962.4999539999999"/>
    <n v="0"/>
    <n v="8892.6150849999995"/>
    <n v="1792.379891"/>
  </r>
  <r>
    <n v="16"/>
    <s v="Un Nuevo Contrato Social y Ambiental para la Bogotá del Siglo XXI"/>
    <x v="0"/>
    <n v="2021"/>
    <s v="30/06/2021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6"/>
    <n v="2"/>
    <s v="Implementar El 100 Por Ciento Del Plan De Adecuación Y Sostenibilidad Mipg-Tmsa Formulado Para Cada Vigencia"/>
    <n v="2"/>
    <s v="Constante"/>
    <n v="1"/>
    <s v="En ejecucion"/>
    <n v="1"/>
    <n v="100"/>
    <n v="100"/>
    <n v="100"/>
    <n v="100"/>
    <n v="49"/>
    <n v="49"/>
    <n v="100"/>
    <n v="0"/>
    <n v="0"/>
    <n v="100"/>
    <n v="0"/>
    <n v="0"/>
    <n v="100"/>
    <n v="0"/>
    <n v="0"/>
    <s v="N/A"/>
    <s v="N/A"/>
    <s v="N/A"/>
    <n v="22169000"/>
    <n v="20007237"/>
    <n v="90.26"/>
    <n v="239119960"/>
    <n v="208218312"/>
    <n v="87.08"/>
    <n v="1852600000"/>
    <n v="0"/>
    <n v="0"/>
    <n v="1852600000"/>
    <n v="0"/>
    <n v="0"/>
    <n v="1704200000"/>
    <n v="0"/>
    <n v="0"/>
    <n v="5670688960"/>
    <n v="228225549"/>
    <n v="4.0199999999999996"/>
    <s v="VIGENCIA (a 30/06/2021): Avance Meta PDD  Meta de tipo constante cuyo avance es de 49% con respecto al 100% esperado para la vigencia 2021. Las principales acciones adelantadas fueron:  - Adopción del Protocolo para la identificación y declaración del conflicto de intereses en TRANSMILENIO S.A.  * De acuerdo con el cronograma de la  Circular No. 11 del l 12 de abril de 2021, con la oferta de 5 cargos en 4 perfiles de la DTB,  DTIC¿s y 2 de STyS, se público el listado de admitidos, se aplicaron y calificaron las pruebas de conocimientos, se realizaron entrevistas y se seleccionaron los candidatos a ocupar las vacantes.  * Revisión de los resultados de FURAG 2020, y definición de acciones  a implementar en esta vigencia.  * Se actualizó el catálogo de Servicios de TI.  * Se definió y estructuró el plan de uso y apropiación de las TI.  * Se adelantaron actividades de articulación con la Oficina Asesora de Planeación, en el marco del BCP. (Plan de continuidad de Negocio).  * Se adelantó ejercicio de alta disponibilidad de los equipos de seguridad perimetral Firewall a fin de asegurar las conexiones físicas de equipos en el data center.  * Se   actualizó  el modulo de búsqueda de documentos y contenido del sitio web.  *Se documentó el Plan de Emergencias para los documentos de archivos de la Entidad.  * Se realizó seguimiento a las actividades del Plan de sostenibilidad de MIPG por parte del Comité de Gestión y Desempeño.  * En el Comité Institucional de Coordinación de Control Interno que se celebró el pasado mes de junio, se presentó el seguimiento a las respuestas por posibles denuncias de corrupción."/>
    <n v="22.169"/>
    <n v="20.007237"/>
    <n v="239.11995999999999"/>
    <n v="208.218312"/>
    <n v="1852.6"/>
    <n v="0"/>
    <n v="1852.6"/>
    <n v="0"/>
    <n v="1704.2"/>
    <n v="0"/>
    <n v="5670.6889599999995"/>
    <n v="228.225549"/>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1"/>
    <s v="Realizar 100 % Del Seguimiento Al Pemp Del Complejo Hospitalario San Juan De Dios"/>
    <n v="1"/>
    <s v="Suma"/>
    <n v="1"/>
    <s v="En ejecucion"/>
    <n v="1"/>
    <n v="20"/>
    <n v="20"/>
    <n v="100"/>
    <n v="20"/>
    <n v="20"/>
    <n v="100"/>
    <n v="20"/>
    <n v="0"/>
    <n v="0"/>
    <n v="20"/>
    <n v="0"/>
    <n v="0"/>
    <n v="20"/>
    <n v="0"/>
    <n v="0"/>
    <n v="100"/>
    <n v="40"/>
    <n v="40"/>
    <n v="200000000"/>
    <n v="200000000"/>
    <n v="100"/>
    <n v="200000000"/>
    <n v="200000000"/>
    <n v="100"/>
    <n v="200000000"/>
    <n v="0"/>
    <n v="0"/>
    <n v="200000000"/>
    <n v="0"/>
    <n v="0"/>
    <n v="200000000"/>
    <n v="0"/>
    <n v="0"/>
    <n v="1000000000"/>
    <n v="400000000"/>
    <n v="40"/>
    <m/>
    <n v="200"/>
    <n v="200"/>
    <n v="200"/>
    <n v="200"/>
    <n v="200"/>
    <n v="0"/>
    <n v="200"/>
    <n v="0"/>
    <n v="200"/>
    <n v="0"/>
    <n v="1000"/>
    <n v="400"/>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2"/>
    <s v="Realizar 100 % De Los Estudios Y Diseños Que Se Prioricen Para Conservar, Recuperar, Transformar O Actualizar Las Zonas O Edificaciones Del Complejo."/>
    <n v="1"/>
    <s v="Suma"/>
    <n v="1"/>
    <s v="En ejecucion"/>
    <n v="1"/>
    <n v="71"/>
    <n v="71"/>
    <n v="100"/>
    <n v="29"/>
    <n v="17.399999999999999"/>
    <n v="60"/>
    <n v="0"/>
    <n v="0"/>
    <n v="0"/>
    <n v="0"/>
    <n v="0"/>
    <n v="0"/>
    <n v="0"/>
    <n v="0"/>
    <n v="0"/>
    <n v="100"/>
    <n v="88.4"/>
    <n v="88.4"/>
    <n v="3790900000"/>
    <n v="3790900000"/>
    <n v="100"/>
    <n v="1560550000"/>
    <n v="1000000000"/>
    <n v="64.08"/>
    <n v="0"/>
    <n v="0"/>
    <n v="0"/>
    <n v="0"/>
    <n v="0"/>
    <n v="0"/>
    <n v="0"/>
    <n v="0"/>
    <n v="0"/>
    <n v="5351450000"/>
    <n v="4790900000"/>
    <n v="89.53"/>
    <m/>
    <n v="3790.9"/>
    <n v="3790.9"/>
    <n v="1560.55"/>
    <n v="1000"/>
    <n v="0"/>
    <n v="0"/>
    <n v="0"/>
    <n v="0"/>
    <n v="0"/>
    <n v="0"/>
    <n v="5351.45"/>
    <n v="4790.8999999999996"/>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3"/>
    <s v="Realizar 100 % De Las Obras Que Se Prioricen Para Conservar, Recuperar, Transformar O Actualizar Las Zonas O Edificaciones Del Complejo"/>
    <n v="1"/>
    <s v="Suma"/>
    <n v="1"/>
    <s v="En ejecucion"/>
    <n v="1"/>
    <n v="0.01"/>
    <n v="0.01"/>
    <n v="100"/>
    <n v="15.99"/>
    <n v="8"/>
    <n v="50.03"/>
    <n v="26"/>
    <n v="0"/>
    <n v="0"/>
    <n v="4"/>
    <n v="0"/>
    <n v="0"/>
    <n v="54"/>
    <n v="0"/>
    <n v="0"/>
    <n v="100"/>
    <n v="8.01"/>
    <n v="8.01"/>
    <n v="3525310189"/>
    <n v="3525310189"/>
    <n v="100"/>
    <n v="6231471000"/>
    <n v="1000000000"/>
    <n v="16.05"/>
    <n v="9291621734"/>
    <n v="0"/>
    <n v="0"/>
    <n v="10816202821"/>
    <n v="0"/>
    <n v="0"/>
    <n v="11367012962"/>
    <n v="0"/>
    <n v="0"/>
    <n v="41231618706"/>
    <n v="4525310189"/>
    <n v="10.98"/>
    <m/>
    <n v="3525.3101889999998"/>
    <n v="3525.3101889999998"/>
    <n v="6231.4709999999995"/>
    <n v="1000"/>
    <n v="9291.6217340000003"/>
    <n v="0"/>
    <n v="10816.202821000001"/>
    <n v="0"/>
    <n v="11367.012962000001"/>
    <n v="0"/>
    <n v="41231.618706000001"/>
    <n v="4525.3101889999998"/>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4"/>
    <s v="Estructurar 1 Modelo Jurídico Administrativo Del Chsjd Según Lo Establecido En El Plan Especial De Manejo Y Protección Pemp"/>
    <n v="1"/>
    <s v="Suma"/>
    <n v="1"/>
    <s v="En ejecucion"/>
    <n v="1"/>
    <n v="0.01"/>
    <n v="0.01"/>
    <n v="100"/>
    <n v="0.5"/>
    <n v="0.5"/>
    <n v="100"/>
    <n v="0.49"/>
    <n v="0"/>
    <n v="0"/>
    <n v="0"/>
    <n v="0"/>
    <n v="0"/>
    <n v="0"/>
    <n v="0"/>
    <n v="0"/>
    <n v="1"/>
    <n v="0.51"/>
    <n v="51"/>
    <n v="2000000000"/>
    <n v="2000000000"/>
    <n v="100"/>
    <n v="2000000000"/>
    <n v="2000000000"/>
    <n v="100"/>
    <n v="1000000000"/>
    <n v="0"/>
    <n v="0"/>
    <n v="0"/>
    <n v="0"/>
    <n v="0"/>
    <n v="0"/>
    <n v="0"/>
    <n v="0"/>
    <n v="5000000000"/>
    <n v="4000000000"/>
    <n v="80"/>
    <m/>
    <n v="2000"/>
    <n v="2000"/>
    <n v="2000"/>
    <n v="2000"/>
    <n v="1000"/>
    <n v="0"/>
    <n v="0"/>
    <n v="0"/>
    <n v="0"/>
    <n v="0"/>
    <n v="5000"/>
    <n v="4000"/>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1"/>
    <s v="Mantener 100 % De Los Predios Administrados (Vigilancia Impuestos, El Mantenimiento Y Los Servicios Públicos)"/>
    <n v="2"/>
    <s v="Constante"/>
    <n v="1"/>
    <s v="En ejecucion"/>
    <n v="1"/>
    <n v="100"/>
    <n v="100"/>
    <n v="100"/>
    <n v="100"/>
    <n v="55.85"/>
    <n v="55.85"/>
    <n v="100"/>
    <n v="0"/>
    <n v="0"/>
    <n v="100"/>
    <n v="0"/>
    <n v="0"/>
    <n v="100"/>
    <n v="0"/>
    <n v="0"/>
    <s v="N/A"/>
    <s v="N/A"/>
    <s v="N/A"/>
    <n v="600154700"/>
    <n v="579800000"/>
    <n v="96.61"/>
    <n v="8420155115"/>
    <n v="6820088197"/>
    <n v="81"/>
    <n v="8355252404"/>
    <n v="0"/>
    <n v="0"/>
    <n v="5275381811"/>
    <n v="0"/>
    <n v="0"/>
    <n v="4472573735"/>
    <n v="0"/>
    <n v="0"/>
    <n v="27123517765"/>
    <n v="7399888197"/>
    <n v="27.28"/>
    <m/>
    <n v="600.15470000000005"/>
    <n v="579.79999999999995"/>
    <n v="8420.1551149999996"/>
    <n v="6820.088197"/>
    <n v="8355.2524040000008"/>
    <n v="0"/>
    <n v="5275.3818110000002"/>
    <n v="0"/>
    <n v="4472.5737349999999"/>
    <n v="0"/>
    <n v="27123.517764999997"/>
    <n v="7399.8881970000002"/>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2"/>
    <s v="Comercializar 100 % De Predios Disponibles Para La Movilización Y Proyectos Desarrollados"/>
    <n v="2"/>
    <s v="Constante"/>
    <n v="1"/>
    <s v="En ejecucion"/>
    <n v="1"/>
    <n v="100"/>
    <n v="85"/>
    <n v="85"/>
    <n v="100"/>
    <n v="58.93"/>
    <n v="58.93"/>
    <n v="100"/>
    <n v="0"/>
    <n v="0"/>
    <n v="100"/>
    <n v="0"/>
    <n v="0"/>
    <n v="100"/>
    <n v="0"/>
    <n v="0"/>
    <s v="N/A"/>
    <s v="N/A"/>
    <s v="N/A"/>
    <n v="3509023633"/>
    <n v="3391719396"/>
    <n v="96.66"/>
    <n v="1148142228"/>
    <n v="630304504"/>
    <n v="54.9"/>
    <n v="919709798"/>
    <n v="0"/>
    <n v="0"/>
    <n v="841989844"/>
    <n v="0"/>
    <n v="0"/>
    <n v="868059441"/>
    <n v="0"/>
    <n v="0"/>
    <n v="7286924944"/>
    <n v="4022023900"/>
    <n v="55.2"/>
    <m/>
    <n v="3509.0236329999998"/>
    <n v="3391.719396"/>
    <n v="1148.1422279999999"/>
    <n v="630.30450399999995"/>
    <n v="919.70979799999998"/>
    <n v="0"/>
    <n v="841.98984399999995"/>
    <n v="0"/>
    <n v="868.05944099999999"/>
    <n v="0"/>
    <n v="7286.9249439999994"/>
    <n v="4022.0239000000001"/>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3"/>
    <s v="Ejecutar 100 % Del Plan De Acción Para Realizar Y Optimizar La Gestión Fiduciaria Asociada A La Gestión Y Desarrollo De Proyectos Eru"/>
    <n v="2"/>
    <s v="Constante"/>
    <n v="1"/>
    <s v="En ejecucion"/>
    <n v="1"/>
    <n v="100"/>
    <n v="100"/>
    <n v="100"/>
    <n v="100"/>
    <n v="53.78"/>
    <n v="53.78"/>
    <n v="100"/>
    <n v="0"/>
    <n v="0"/>
    <n v="100"/>
    <n v="0"/>
    <n v="0"/>
    <n v="100"/>
    <n v="0"/>
    <n v="0"/>
    <s v="N/A"/>
    <s v="N/A"/>
    <s v="N/A"/>
    <n v="136583750"/>
    <n v="136583750"/>
    <n v="100"/>
    <n v="1000043951"/>
    <n v="582003900"/>
    <n v="58.2"/>
    <n v="1052678016"/>
    <n v="0"/>
    <n v="0"/>
    <n v="1084258356"/>
    <n v="0"/>
    <n v="0"/>
    <n v="1116786107"/>
    <n v="0"/>
    <n v="0"/>
    <n v="4390350180"/>
    <n v="718587650"/>
    <n v="16.37"/>
    <m/>
    <n v="136.58375000000001"/>
    <n v="136.58375000000001"/>
    <n v="1000.043951"/>
    <n v="582.00390000000004"/>
    <n v="1052.6780160000001"/>
    <n v="0"/>
    <n v="1084.258356"/>
    <n v="0"/>
    <n v="1116.7861069999999"/>
    <n v="0"/>
    <n v="4390.3501800000004"/>
    <n v="718.58765000000005"/>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4"/>
    <s v="Desarrollar 100 % Desarrollar El 100 % De Obras De Urbanismo Y Construcción, Así Como Las Obras De Mantenimiento De Los Predios Y Proyectos De La Eru."/>
    <n v="2"/>
    <s v="Constante"/>
    <n v="1"/>
    <s v="En ejecucion"/>
    <n v="1"/>
    <n v="100"/>
    <n v="97.4"/>
    <n v="97.4"/>
    <n v="100"/>
    <n v="43.53"/>
    <n v="43.53"/>
    <n v="100"/>
    <n v="0"/>
    <n v="0"/>
    <n v="100"/>
    <n v="0"/>
    <n v="0"/>
    <n v="100"/>
    <n v="0"/>
    <n v="0"/>
    <s v="N/A"/>
    <s v="N/A"/>
    <s v="N/A"/>
    <n v="4219045089"/>
    <n v="4193562671"/>
    <n v="99.4"/>
    <n v="4655363200"/>
    <n v="3648448496"/>
    <n v="78.37"/>
    <n v="2002763049"/>
    <n v="0"/>
    <n v="0"/>
    <n v="1680921940"/>
    <n v="0"/>
    <n v="0"/>
    <n v="1731349599"/>
    <n v="0"/>
    <n v="0"/>
    <n v="14289442877"/>
    <n v="7842011167"/>
    <n v="54.88"/>
    <m/>
    <n v="4219.0450890000002"/>
    <n v="4193.5626709999997"/>
    <n v="4655.3631999999998"/>
    <n v="3648.448496"/>
    <n v="2002.7630489999999"/>
    <n v="0"/>
    <n v="1680.9219399999999"/>
    <n v="0"/>
    <n v="1731.3495989999999"/>
    <n v="0"/>
    <n v="14289.442876999998"/>
    <n v="7842.0111669999997"/>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5"/>
    <s v="Entregar 100 % De Las Viviendas De Interés Social Y/O Prioritario Generadas En El Marco De Los Proyectos Que Ejecuta La Empresa"/>
    <n v="2"/>
    <s v="Constante"/>
    <n v="4"/>
    <s v="Finalizada - No continua"/>
    <n v="1"/>
    <n v="100"/>
    <n v="62.88"/>
    <n v="62.88"/>
    <n v="0"/>
    <n v="0"/>
    <n v="0"/>
    <n v="0"/>
    <n v="0"/>
    <n v="0"/>
    <n v="0"/>
    <n v="0"/>
    <n v="0"/>
    <n v="0"/>
    <n v="0"/>
    <n v="0"/>
    <s v="N/A"/>
    <s v="N/A"/>
    <s v="N/A"/>
    <n v="1827851708"/>
    <n v="303272272"/>
    <n v="16.59"/>
    <n v="0"/>
    <n v="0"/>
    <n v="0"/>
    <n v="0"/>
    <n v="0"/>
    <n v="0"/>
    <n v="0"/>
    <n v="0"/>
    <n v="0"/>
    <n v="0"/>
    <n v="0"/>
    <n v="0"/>
    <n v="1827851708"/>
    <n v="303272272"/>
    <n v="16.59"/>
    <m/>
    <n v="1827.8517079999999"/>
    <n v="303.27227199999999"/>
    <n v="0"/>
    <n v="0"/>
    <n v="0"/>
    <n v="0"/>
    <n v="0"/>
    <n v="0"/>
    <n v="0"/>
    <n v="0"/>
    <n v="1827.8517079999999"/>
    <n v="303.27227199999999"/>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6"/>
    <s v="Realizar 100 % De Las Acciones De Seguimiento Y Coordinación Institucional E Interinstitucional Previstos En Los Cronogramas De Los Proyectos En Desarrollo Y Priorizados Por La Empresa"/>
    <n v="2"/>
    <s v="Constante"/>
    <n v="1"/>
    <s v="En ejecucion"/>
    <n v="1"/>
    <n v="100"/>
    <n v="100"/>
    <n v="100"/>
    <n v="100"/>
    <n v="50"/>
    <n v="50"/>
    <n v="100"/>
    <n v="0"/>
    <n v="0"/>
    <n v="100"/>
    <n v="0"/>
    <n v="0"/>
    <n v="100"/>
    <n v="0"/>
    <n v="0"/>
    <s v="N/A"/>
    <s v="N/A"/>
    <s v="N/A"/>
    <n v="442035673"/>
    <n v="429752673"/>
    <n v="97.22"/>
    <n v="819837982"/>
    <n v="501578416"/>
    <n v="61.18"/>
    <n v="765927090"/>
    <n v="0"/>
    <n v="0"/>
    <n v="788904903"/>
    <n v="0"/>
    <n v="0"/>
    <n v="812572050"/>
    <n v="0"/>
    <n v="0"/>
    <n v="3629277698"/>
    <n v="931331089"/>
    <n v="25.66"/>
    <m/>
    <n v="442.03567299999997"/>
    <n v="429.75267300000002"/>
    <n v="819.83798200000001"/>
    <n v="501.578416"/>
    <n v="765.92709000000002"/>
    <n v="0"/>
    <n v="788.90490299999999"/>
    <n v="0"/>
    <n v="812.57204999999999"/>
    <n v="0"/>
    <n v="3629.2776979999999"/>
    <n v="931.33108900000002"/>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7"/>
    <s v="Ejecutar 100 % Del Plan De Acción Institucional Definido Para Gestionar El Desarrollo Y/O Entrega De Viviendas Vis Y Vip En Los Proyectos Impulsados Por La Empresa"/>
    <n v="2"/>
    <s v="Constante"/>
    <n v="1"/>
    <s v="En ejecucion"/>
    <n v="1"/>
    <n v="0"/>
    <n v="0"/>
    <n v="0"/>
    <n v="100"/>
    <n v="59.2"/>
    <n v="59.2"/>
    <n v="100"/>
    <n v="0"/>
    <n v="0"/>
    <n v="100"/>
    <n v="0"/>
    <n v="0"/>
    <n v="100"/>
    <n v="0"/>
    <n v="0"/>
    <s v="N/A"/>
    <s v="N/A"/>
    <s v="N/A"/>
    <n v="0"/>
    <n v="0"/>
    <n v="0"/>
    <n v="706816524"/>
    <n v="705649372"/>
    <n v="99.83"/>
    <n v="563135925"/>
    <n v="0"/>
    <n v="0"/>
    <n v="580030003"/>
    <n v="0"/>
    <n v="0"/>
    <n v="597430903"/>
    <n v="0"/>
    <n v="0"/>
    <n v="2447413355"/>
    <n v="705649372"/>
    <n v="28.83"/>
    <m/>
    <n v="0"/>
    <n v="0"/>
    <n v="706.81652399999996"/>
    <n v="705.64937199999997"/>
    <n v="563.13592500000004"/>
    <n v="0"/>
    <n v="580.03000299999997"/>
    <n v="0"/>
    <n v="597.43090299999994"/>
    <n v="0"/>
    <n v="2447.4133549999997"/>
    <n v="705.64937199999997"/>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1"/>
    <s v="Identificación Y Análisis 23 Zonas De Oportunidad Para La Ejecución De Proyectos De Desarrollo, Revitalización Y/O Renovación Urbana"/>
    <n v="1"/>
    <s v="Suma"/>
    <n v="3"/>
    <s v="Finalizada por cumplimiento"/>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n v="1277.2370969999999"/>
    <n v="1100.5732989999999"/>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2"/>
    <s v="Elaborar 5 Perfiles Preliminares Para La Ejecución De Proyectos De Desarrollo, Revitalización Y/O Renovación Urbana En Las Áreas Identificados Con Potencial Para El Desarrollo De Proyectos."/>
    <n v="1"/>
    <s v="Suma"/>
    <n v="1"/>
    <s v="En ejecucion"/>
    <n v="1"/>
    <n v="1"/>
    <n v="1"/>
    <n v="100"/>
    <n v="3"/>
    <n v="2"/>
    <n v="66.67"/>
    <n v="1"/>
    <n v="0"/>
    <n v="0"/>
    <n v="0"/>
    <n v="0"/>
    <n v="0"/>
    <n v="0"/>
    <n v="0"/>
    <n v="0"/>
    <n v="5"/>
    <n v="3"/>
    <n v="60"/>
    <n v="250000000"/>
    <n v="0"/>
    <n v="0"/>
    <n v="12000000"/>
    <n v="0"/>
    <n v="0"/>
    <n v="1"/>
    <n v="0"/>
    <n v="0"/>
    <n v="0"/>
    <n v="0"/>
    <n v="0"/>
    <n v="0"/>
    <n v="0"/>
    <n v="0"/>
    <n v="262000001"/>
    <n v="0"/>
    <n v="0"/>
    <m/>
    <n v="250"/>
    <n v="0"/>
    <n v="12"/>
    <n v="0"/>
    <n v="9.9999999999999995E-7"/>
    <n v="0"/>
    <n v="0"/>
    <n v="0"/>
    <n v="0"/>
    <n v="0"/>
    <n v="262.000001"/>
    <n v="0"/>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3"/>
    <s v="Gestionar 5 Instrumentos/Proyectos De Desarrollo, Revitalización Y/O Renovación Urbana, Buscando Promover La Permanencia Y Calidad De Vida De Los Pobladores Y Moradores Originales, Así Como Los Nuevos."/>
    <n v="1"/>
    <s v="Suma"/>
    <n v="1"/>
    <s v="En ejecucion"/>
    <n v="1"/>
    <n v="0.9"/>
    <n v="0.9"/>
    <n v="100"/>
    <n v="1.61"/>
    <n v="0.82"/>
    <n v="50.93"/>
    <n v="1.74"/>
    <n v="0"/>
    <n v="0"/>
    <n v="0.6"/>
    <n v="0"/>
    <n v="0"/>
    <n v="0.15"/>
    <n v="0"/>
    <n v="0"/>
    <n v="5"/>
    <n v="1.72"/>
    <n v="34.4"/>
    <n v="922231237"/>
    <n v="334335773"/>
    <n v="36.25"/>
    <n v="5125962206"/>
    <n v="2203551771"/>
    <n v="42.99"/>
    <n v="8420317760"/>
    <n v="0"/>
    <n v="0"/>
    <n v="7572446378"/>
    <n v="0"/>
    <n v="0"/>
    <n v="7806749239"/>
    <n v="0"/>
    <n v="0"/>
    <n v="29847706820"/>
    <n v="2537887544"/>
    <n v="8.5"/>
    <m/>
    <n v="922.23123699999996"/>
    <n v="334.33577300000002"/>
    <n v="5125.9622060000002"/>
    <n v="2203.5517709999999"/>
    <n v="8420.3177599999999"/>
    <n v="0"/>
    <n v="7572.4463779999996"/>
    <n v="0"/>
    <n v="7806.7492389999998"/>
    <n v="0"/>
    <n v="29847.706819999999"/>
    <n v="2537.8875440000002"/>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50"/>
    <n v="25"/>
    <n v="50"/>
    <n v="50"/>
    <n v="0"/>
    <n v="0"/>
    <n v="0"/>
    <n v="0"/>
    <n v="0"/>
    <n v="0"/>
    <n v="0"/>
    <n v="0"/>
    <n v="100"/>
    <n v="25"/>
    <n v="25"/>
    <n v="0"/>
    <n v="0"/>
    <n v="0"/>
    <n v="90000000"/>
    <n v="0"/>
    <n v="0"/>
    <n v="100000000"/>
    <n v="0"/>
    <n v="0"/>
    <n v="0"/>
    <n v="0"/>
    <n v="0"/>
    <n v="0"/>
    <n v="0"/>
    <n v="0"/>
    <n v="190000000"/>
    <n v="0"/>
    <n v="0"/>
    <m/>
    <n v="0"/>
    <n v="0"/>
    <n v="90"/>
    <n v="0"/>
    <n v="100"/>
    <n v="0"/>
    <n v="0"/>
    <n v="0"/>
    <n v="0"/>
    <n v="0"/>
    <n v="190"/>
    <n v="0"/>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15"/>
    <n v="30"/>
    <n v="50"/>
    <n v="0"/>
    <n v="0"/>
    <n v="0"/>
    <n v="0"/>
    <n v="0"/>
    <n v="0"/>
    <n v="0"/>
    <n v="0"/>
    <n v="100"/>
    <n v="15"/>
    <n v="15"/>
    <n v="0"/>
    <n v="0"/>
    <n v="0"/>
    <n v="900000000"/>
    <n v="15982290"/>
    <n v="1.78"/>
    <n v="8254694469"/>
    <n v="0"/>
    <n v="0"/>
    <n v="0"/>
    <n v="0"/>
    <n v="0"/>
    <n v="0"/>
    <n v="0"/>
    <n v="0"/>
    <n v="9154694469"/>
    <n v="15982290"/>
    <n v="0.17"/>
    <m/>
    <n v="0"/>
    <n v="0"/>
    <n v="900"/>
    <n v="15.982290000000001"/>
    <n v="8254.694469"/>
    <n v="0"/>
    <n v="0"/>
    <n v="0"/>
    <n v="0"/>
    <n v="0"/>
    <n v="9154.694469"/>
    <n v="15.982290000000001"/>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52"/>
    <n v="0.21"/>
    <n v="40.380000000000003"/>
    <n v="0.85"/>
    <n v="0"/>
    <n v="0"/>
    <n v="0.85"/>
    <n v="0"/>
    <n v="0"/>
    <n v="0.56999999999999995"/>
    <n v="0"/>
    <n v="0"/>
    <n v="2.8"/>
    <n v="0.22"/>
    <n v="7.86"/>
    <n v="13349125571"/>
    <n v="13193086403"/>
    <n v="98.83"/>
    <n v="13559259385"/>
    <n v="5536897394"/>
    <n v="40.83"/>
    <n v="11317481568"/>
    <n v="0"/>
    <n v="0"/>
    <n v="16397797743"/>
    <n v="0"/>
    <n v="0"/>
    <n v="17934230591"/>
    <n v="0"/>
    <n v="0"/>
    <n v="72557894858"/>
    <n v="18729983797"/>
    <n v="25.81"/>
    <m/>
    <n v="13349.125571"/>
    <n v="13193.086402999999"/>
    <n v="13559.259384999999"/>
    <n v="5536.8973939999996"/>
    <n v="11317.481567999999"/>
    <n v="0"/>
    <n v="16397.797742999999"/>
    <n v="0"/>
    <n v="17934.230591"/>
    <n v="0"/>
    <n v="72557.894858"/>
    <n v="18729.983797000001"/>
  </r>
  <r>
    <n v="16"/>
    <s v="Un Nuevo Contrato Social y Ambiental para la Bogotá del Siglo XXI"/>
    <x v="0"/>
    <n v="2021"/>
    <s v="30/06/2021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4"/>
    <s v="Realizar 100 % De Los Diagnósticos Prediales Y Sociales Para Los Proyectos Priorizados En La Fase De Formulación Y/O Estructuración De Proyectos"/>
    <n v="2"/>
    <s v="Constante"/>
    <n v="1"/>
    <s v="En ejecucion"/>
    <n v="1"/>
    <n v="100"/>
    <n v="85"/>
    <n v="85"/>
    <n v="100"/>
    <n v="50"/>
    <n v="50"/>
    <n v="100"/>
    <n v="0"/>
    <n v="0"/>
    <n v="100"/>
    <n v="0"/>
    <n v="0"/>
    <n v="100"/>
    <n v="0"/>
    <n v="0"/>
    <s v="N/A"/>
    <s v="N/A"/>
    <s v="N/A"/>
    <n v="25080000"/>
    <n v="7311845"/>
    <n v="29.15"/>
    <n v="61997760"/>
    <n v="1071340"/>
    <n v="1.73"/>
    <n v="63857692"/>
    <n v="0"/>
    <n v="0"/>
    <n v="65773423"/>
    <n v="0"/>
    <n v="0"/>
    <n v="65746626"/>
    <n v="0"/>
    <n v="0"/>
    <n v="282455501"/>
    <n v="8383185"/>
    <n v="2.97"/>
    <m/>
    <n v="25.08"/>
    <n v="7.3118449999999999"/>
    <n v="61.99776"/>
    <n v="1.07134"/>
    <n v="63.857692"/>
    <n v="0"/>
    <n v="65.773422999999994"/>
    <n v="0"/>
    <n v="65.746626000000006"/>
    <n v="0"/>
    <n v="282.45550099999997"/>
    <n v="8.3831849999999992"/>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1"/>
    <s v="Ejecutar 100 % Del Plan De Trabajo De Gobernanza Corporativa, Según Resultados Del Documento De Evaluación - Diagnóstico"/>
    <n v="2"/>
    <s v="Constante"/>
    <n v="1"/>
    <s v="En ejecucion"/>
    <n v="1"/>
    <n v="100"/>
    <n v="90"/>
    <n v="90"/>
    <n v="100"/>
    <n v="42"/>
    <n v="42"/>
    <n v="100"/>
    <n v="0"/>
    <n v="0"/>
    <n v="100"/>
    <n v="0"/>
    <n v="0"/>
    <n v="100"/>
    <n v="0"/>
    <n v="0"/>
    <s v="N/A"/>
    <s v="N/A"/>
    <s v="N/A"/>
    <n v="1822625139"/>
    <n v="1822624872"/>
    <n v="100"/>
    <n v="0"/>
    <n v="0"/>
    <n v="0"/>
    <n v="1"/>
    <n v="0"/>
    <n v="0"/>
    <n v="1"/>
    <n v="0"/>
    <n v="0"/>
    <n v="1"/>
    <n v="0"/>
    <n v="0"/>
    <n v="1822625142"/>
    <n v="1822624872"/>
    <n v="100"/>
    <m/>
    <n v="1822.625139"/>
    <n v="1822.6248720000001"/>
    <n v="0"/>
    <n v="0"/>
    <n v="9.9999999999999995E-7"/>
    <n v="0"/>
    <n v="9.9999999999999995E-7"/>
    <n v="0"/>
    <n v="9.9999999999999995E-7"/>
    <n v="0"/>
    <n v="1822.6251420000003"/>
    <n v="1822.6248720000001"/>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35.299999999999997"/>
    <n v="35.299999999999997"/>
    <n v="100"/>
    <n v="0"/>
    <n v="0"/>
    <n v="100"/>
    <n v="0"/>
    <n v="0"/>
    <n v="100"/>
    <n v="0"/>
    <n v="0"/>
    <s v="N/A"/>
    <s v="N/A"/>
    <s v="N/A"/>
    <n v="301475000"/>
    <n v="301475000"/>
    <n v="100"/>
    <n v="713662080"/>
    <n v="155850080"/>
    <n v="21.84"/>
    <n v="735071942"/>
    <n v="0"/>
    <n v="0"/>
    <n v="476855538"/>
    <n v="0"/>
    <n v="0"/>
    <n v="491161205"/>
    <n v="0"/>
    <n v="0"/>
    <n v="2718225765"/>
    <n v="457325080"/>
    <n v="16.82"/>
    <m/>
    <n v="301.47500000000002"/>
    <n v="301.47500000000002"/>
    <n v="713.66207999999995"/>
    <n v="155.85007999999999"/>
    <n v="735.07194200000004"/>
    <n v="0"/>
    <n v="476.85553800000002"/>
    <n v="0"/>
    <n v="491.161205"/>
    <n v="0"/>
    <n v="2718.2257649999997"/>
    <n v="457.32508000000001"/>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3"/>
    <s v="Implementar 2 Sistemas De Información  Según Identificación De Requerimientos,Para Un Sistema De Información Integral Y Un Sistema Sgda"/>
    <n v="1"/>
    <s v="Suma"/>
    <n v="1"/>
    <s v="En ejecucion"/>
    <n v="1"/>
    <n v="0.25"/>
    <n v="0.23"/>
    <n v="92"/>
    <n v="0.52"/>
    <n v="0.44"/>
    <n v="84.62"/>
    <n v="0.5"/>
    <n v="0"/>
    <n v="0"/>
    <n v="0.5"/>
    <n v="0"/>
    <n v="0"/>
    <n v="0.25"/>
    <n v="0"/>
    <n v="0"/>
    <n v="2"/>
    <n v="0.67"/>
    <n v="33.5"/>
    <n v="681874967"/>
    <n v="681870000"/>
    <n v="100"/>
    <n v="1900000000"/>
    <n v="121000000"/>
    <n v="6.37"/>
    <n v="720000000"/>
    <n v="0"/>
    <n v="0"/>
    <n v="741000000"/>
    <n v="0"/>
    <n v="0"/>
    <n v="763050000"/>
    <n v="0"/>
    <n v="0"/>
    <n v="4805924967"/>
    <n v="802870000"/>
    <n v="16.71"/>
    <m/>
    <n v="681.87496699999997"/>
    <n v="681.87"/>
    <n v="1900"/>
    <n v="121"/>
    <n v="720"/>
    <n v="0"/>
    <n v="741"/>
    <n v="0"/>
    <n v="763.05"/>
    <n v="0"/>
    <n v="4805.9249669999999"/>
    <n v="802.87"/>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4"/>
    <s v="Actualizar 100 %  De La Infraestructura Tecnológica De La Empresa"/>
    <n v="2"/>
    <s v="Constante"/>
    <n v="1"/>
    <s v="En ejecucion"/>
    <n v="1"/>
    <n v="100"/>
    <n v="100"/>
    <n v="100"/>
    <n v="100"/>
    <n v="20"/>
    <n v="20"/>
    <n v="100"/>
    <n v="0"/>
    <n v="0"/>
    <n v="100"/>
    <n v="0"/>
    <n v="0"/>
    <n v="100"/>
    <n v="0"/>
    <n v="0"/>
    <s v="N/A"/>
    <s v="N/A"/>
    <s v="N/A"/>
    <n v="437850842"/>
    <n v="396357629"/>
    <n v="90.52"/>
    <n v="468000000"/>
    <n v="56100000"/>
    <n v="11.99"/>
    <n v="464040000"/>
    <n v="0"/>
    <n v="0"/>
    <n v="459961200"/>
    <n v="0"/>
    <n v="0"/>
    <n v="455760036"/>
    <n v="0"/>
    <n v="0"/>
    <n v="2285612078"/>
    <n v="452457629"/>
    <n v="19.8"/>
    <m/>
    <n v="437.850842"/>
    <n v="396.35762899999997"/>
    <n v="468"/>
    <n v="56.1"/>
    <n v="464.04"/>
    <n v="0"/>
    <n v="459.96120000000002"/>
    <n v="0"/>
    <n v="455.76003600000001"/>
    <n v="0"/>
    <n v="2285.6120780000001"/>
    <n v="452.457629"/>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5"/>
    <s v="Fortalecer 100 %  La Capacidad Misional Y De Apoyo De La Empresa A Través De Un Recurso Humano Apto"/>
    <n v="2"/>
    <s v="Constante"/>
    <n v="1"/>
    <s v="En ejecucion"/>
    <n v="1"/>
    <n v="100"/>
    <n v="100"/>
    <n v="100"/>
    <n v="100"/>
    <n v="89"/>
    <n v="89"/>
    <n v="100"/>
    <n v="0"/>
    <n v="0"/>
    <n v="100"/>
    <n v="0"/>
    <n v="0"/>
    <n v="100"/>
    <n v="0"/>
    <n v="0"/>
    <s v="N/A"/>
    <s v="N/A"/>
    <s v="N/A"/>
    <n v="1211642764"/>
    <n v="1148051470"/>
    <n v="94.75"/>
    <n v="4953679303"/>
    <n v="3163380566"/>
    <n v="63.86"/>
    <n v="4564918640"/>
    <n v="0"/>
    <n v="0"/>
    <n v="4699270391"/>
    <n v="0"/>
    <n v="0"/>
    <n v="4837652696"/>
    <n v="0"/>
    <n v="0"/>
    <n v="20267163794"/>
    <n v="4311432036"/>
    <n v="21.27"/>
    <m/>
    <n v="1211.6427639999999"/>
    <n v="1148.0514700000001"/>
    <n v="4953.6793029999999"/>
    <n v="3163.3805659999998"/>
    <n v="4564.9186399999999"/>
    <n v="0"/>
    <n v="4699.270391"/>
    <n v="0"/>
    <n v="4837.6526960000001"/>
    <n v="0"/>
    <n v="20267.163794"/>
    <n v="4311.4320360000002"/>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35"/>
    <n v="35"/>
    <n v="100"/>
    <n v="0"/>
    <n v="0"/>
    <n v="100"/>
    <n v="0"/>
    <n v="0"/>
    <n v="100"/>
    <n v="0"/>
    <n v="0"/>
    <s v="N/A"/>
    <s v="N/A"/>
    <s v="N/A"/>
    <n v="142072904"/>
    <n v="141050333"/>
    <n v="99.28"/>
    <n v="291753400"/>
    <n v="283753400"/>
    <n v="97.26"/>
    <n v="287073521"/>
    <n v="0"/>
    <n v="0"/>
    <n v="295685726"/>
    <n v="0"/>
    <n v="0"/>
    <n v="304556298"/>
    <n v="0"/>
    <n v="0"/>
    <n v="1321141849"/>
    <n v="424803733"/>
    <n v="32.15"/>
    <m/>
    <n v="142.07290399999999"/>
    <n v="141.05033299999999"/>
    <n v="291.7534"/>
    <n v="283.7534"/>
    <n v="287.07352100000003"/>
    <n v="0"/>
    <n v="295.68572599999999"/>
    <n v="0"/>
    <n v="304.55629800000003"/>
    <n v="0"/>
    <n v="1321.1418489999999"/>
    <n v="424.80373299999997"/>
  </r>
  <r>
    <n v="16"/>
    <s v="Un Nuevo Contrato Social y Ambiental para la Bogotá del Siglo XXI"/>
    <x v="0"/>
    <n v="2021"/>
    <s v="30/06/2021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7"/>
    <s v="Diseñar E Implementar 1 Estrategia De Comunicaciones Interna Y Externa De La Empresa"/>
    <n v="2"/>
    <s v="Constante"/>
    <n v="1"/>
    <s v="En ejecucion"/>
    <n v="1"/>
    <n v="1"/>
    <n v="1"/>
    <n v="100"/>
    <n v="1"/>
    <n v="0.5"/>
    <n v="50"/>
    <n v="1"/>
    <n v="0"/>
    <n v="0"/>
    <n v="1"/>
    <n v="0"/>
    <n v="0"/>
    <n v="1"/>
    <n v="0"/>
    <n v="0"/>
    <s v="N/A"/>
    <s v="N/A"/>
    <s v="N/A"/>
    <n v="188602856"/>
    <n v="165414756"/>
    <n v="87.7"/>
    <n v="1850437217"/>
    <n v="637453132"/>
    <n v="34.450000000000003"/>
    <n v="1712249102"/>
    <n v="0"/>
    <n v="0"/>
    <n v="1415910744"/>
    <n v="0"/>
    <n v="0"/>
    <n v="1191888067"/>
    <n v="0"/>
    <n v="0"/>
    <n v="6359087986"/>
    <n v="802867888"/>
    <n v="12.63"/>
    <m/>
    <n v="188.602856"/>
    <n v="165.41475600000001"/>
    <n v="1850.4372169999999"/>
    <n v="637.45313199999998"/>
    <n v="1712.249102"/>
    <n v="0"/>
    <n v="1415.910744"/>
    <n v="0"/>
    <n v="1191.8880670000001"/>
    <n v="0"/>
    <n v="6359.0879859999995"/>
    <n v="802.86788799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8"/>
    <n v="3"/>
    <s v="Terminar 3 Unidad Intervenciones En Corredores Ambientales"/>
    <n v="1"/>
    <s v="Suma"/>
    <n v="1"/>
    <s v="En ejecucion"/>
    <n v="1"/>
    <n v="0.01"/>
    <n v="0"/>
    <n v="0"/>
    <n v="1"/>
    <n v="0.69"/>
    <n v="69"/>
    <n v="2"/>
    <n v="0"/>
    <n v="0"/>
    <n v="0"/>
    <n v="0"/>
    <n v="0"/>
    <n v="0"/>
    <n v="0"/>
    <n v="0"/>
    <n v="3"/>
    <n v="0.69"/>
    <n v="23"/>
    <n v="17893870171"/>
    <n v="839784257"/>
    <n v="4.6900000000000004"/>
    <n v="4204425549"/>
    <n v="3959756103"/>
    <n v="94.18"/>
    <n v="176959930609"/>
    <n v="0"/>
    <n v="0"/>
    <n v="0"/>
    <n v="0"/>
    <n v="0"/>
    <n v="0"/>
    <n v="0"/>
    <n v="0"/>
    <n v="199058226329"/>
    <n v="4799540360"/>
    <n v="2.41"/>
    <s v="VIGENCIA (a 30/06/2021): Se presenta avance del Parque Lineal Arzobispo. RESERVAS (a 30/06/2021): No reporta meta porque el Parque Lineal Arzobispo no presenta recursos en vigencias anteriores. Son recursos del rubro de interventoría de los parques Lineales Jaboque y río Tunjuelo."/>
    <n v="17893.870170999999"/>
    <n v="839.78425700000003"/>
    <n v="4204.4255489999996"/>
    <n v="3959.7561030000002"/>
    <n v="176959.930609"/>
    <n v="0"/>
    <n v="0"/>
    <n v="0"/>
    <n v="0"/>
    <n v="0"/>
    <n v="199058.226329"/>
    <n v="4799.54036"/>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5"/>
    <s v="Incrementar 6000 Hectáreas Para La Conservación En Cuencas Abastecedoras Y Otras Áreas De Importancia Estratégica Para La Empresa De Acueducto Y Alcantarillado De Bogotá."/>
    <n v="1"/>
    <s v="Suma"/>
    <n v="1"/>
    <s v="En ejecucion"/>
    <n v="1"/>
    <n v="700"/>
    <n v="0"/>
    <n v="0"/>
    <n v="800"/>
    <n v="0"/>
    <n v="0"/>
    <n v="1000"/>
    <n v="0"/>
    <n v="0"/>
    <n v="4200"/>
    <n v="0"/>
    <n v="0"/>
    <n v="0"/>
    <n v="0"/>
    <n v="0"/>
    <n v="6000"/>
    <n v="0"/>
    <n v="0"/>
    <n v="16884683965"/>
    <n v="929222980"/>
    <n v="5.5"/>
    <n v="20537877273"/>
    <n v="6108695693"/>
    <n v="29.74"/>
    <n v="6987750000"/>
    <n v="0"/>
    <n v="0"/>
    <n v="6987750000"/>
    <n v="0"/>
    <n v="0"/>
    <n v="0"/>
    <n v="0"/>
    <n v="0"/>
    <n v="51398061238"/>
    <n v="7037918673"/>
    <n v="13.69"/>
    <s v="VIGENCIA (a 30/06/2021): No reporta meta aún por ser ejecución de recursos en gastos generales. RESERVAS (a 30/06/2021): En vigencias anteriores no reporta meta por ser rubro de gastos generales."/>
    <n v="16884.683965"/>
    <n v="929.22298000000001"/>
    <n v="20537.877272999998"/>
    <n v="6108.6956929999997"/>
    <n v="6987.75"/>
    <n v="0"/>
    <n v="6987.75"/>
    <n v="0"/>
    <n v="0"/>
    <n v="0"/>
    <n v="51398.061237999995"/>
    <n v="7037.9186730000001"/>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6"/>
    <s v="Construir 100 % Del Campamentos Piedras Gordas Pma Chingaza"/>
    <n v="1"/>
    <s v="Suma"/>
    <n v="1"/>
    <s v="En ejecucion"/>
    <n v="1"/>
    <n v="0"/>
    <n v="0"/>
    <n v="0"/>
    <n v="100"/>
    <n v="42.4"/>
    <n v="42.4"/>
    <n v="0"/>
    <n v="0"/>
    <n v="0"/>
    <n v="0"/>
    <n v="0"/>
    <n v="0"/>
    <n v="0"/>
    <n v="0"/>
    <n v="0"/>
    <n v="100"/>
    <n v="42.4"/>
    <n v="42.4"/>
    <n v="0"/>
    <n v="0"/>
    <n v="0"/>
    <n v="764013000"/>
    <n v="764011757"/>
    <n v="100"/>
    <n v="0"/>
    <n v="0"/>
    <n v="0"/>
    <n v="0"/>
    <n v="0"/>
    <n v="0"/>
    <n v="0"/>
    <n v="0"/>
    <n v="0"/>
    <n v="764013000"/>
    <n v="764011757"/>
    <n v="100"/>
    <s v="VIGENCIA (a 30/06/2021): Se reporta el avance de  la obra del campamento Piedras Gordas."/>
    <n v="0"/>
    <n v="0"/>
    <n v="764.01300000000003"/>
    <n v="764.01175699999999"/>
    <n v="0"/>
    <n v="0"/>
    <n v="0"/>
    <n v="0"/>
    <n v="0"/>
    <n v="0"/>
    <n v="764.01300000000003"/>
    <n v="764.01175699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7"/>
    <s v="Ejecutar 10 Unidades De Diagnosticos Para La Recuperación Del Caudal Ecológico De Humedales"/>
    <n v="1"/>
    <s v="Suma"/>
    <n v="1"/>
    <s v="En ejecucion"/>
    <n v="1"/>
    <n v="10"/>
    <n v="1"/>
    <n v="10"/>
    <n v="1"/>
    <n v="0"/>
    <n v="0"/>
    <n v="8"/>
    <n v="0"/>
    <n v="0"/>
    <n v="0"/>
    <n v="0"/>
    <n v="0"/>
    <n v="0"/>
    <n v="0"/>
    <n v="0"/>
    <n v="10"/>
    <n v="1"/>
    <n v="10"/>
    <n v="824921745"/>
    <n v="777100000"/>
    <n v="94.2"/>
    <n v="0"/>
    <n v="0"/>
    <n v="0"/>
    <n v="1000"/>
    <n v="0"/>
    <n v="0"/>
    <n v="0"/>
    <n v="0"/>
    <n v="0"/>
    <n v="0"/>
    <n v="0"/>
    <n v="0"/>
    <n v="824922745"/>
    <n v="777100000"/>
    <n v="94.2"/>
    <s v="RESERVAS (a 30/06/2021): Recursos de interventoría, no se ha reportado meta de avance."/>
    <n v="824.92174499999999"/>
    <n v="777.1"/>
    <n v="0"/>
    <n v="0"/>
    <n v="1E-3"/>
    <n v="0"/>
    <n v="0"/>
    <n v="0"/>
    <n v="0"/>
    <n v="0"/>
    <n v="824.92274499999996"/>
    <n v="777.1"/>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2"/>
    <n v="18"/>
    <s v="Intervenir 30 Hectáreas Integralmente En La Estructura Ecológica Principal"/>
    <n v="1"/>
    <s v="Suma"/>
    <n v="1"/>
    <s v="En ejecucion"/>
    <n v="1"/>
    <n v="1"/>
    <n v="0"/>
    <n v="0"/>
    <n v="3.5"/>
    <n v="0"/>
    <n v="0"/>
    <n v="26.5"/>
    <n v="0"/>
    <n v="0"/>
    <n v="0"/>
    <n v="0"/>
    <n v="0"/>
    <n v="0"/>
    <n v="0"/>
    <n v="0"/>
    <n v="30"/>
    <n v="0"/>
    <n v="0"/>
    <n v="5183239508"/>
    <n v="700728383"/>
    <n v="13.52"/>
    <n v="24022743570"/>
    <n v="647327529"/>
    <n v="2.69"/>
    <n v="1000"/>
    <n v="0"/>
    <n v="0"/>
    <n v="0"/>
    <n v="0"/>
    <n v="0"/>
    <n v="0"/>
    <n v="0"/>
    <n v="0"/>
    <n v="29205984078"/>
    <n v="1348055912"/>
    <n v="4.62"/>
    <s v="VIGENCIA (a 30/06/2021): No se reporta avance. RESERVAS (a 30/06/2021): No se reporta avance."/>
    <n v="5183.2395079999997"/>
    <n v="700.72838300000001"/>
    <n v="24022.743569999999"/>
    <n v="647.32752900000003"/>
    <n v="1E-3"/>
    <n v="0"/>
    <n v="0"/>
    <n v="0"/>
    <n v="0"/>
    <n v="0"/>
    <n v="29205.984077999998"/>
    <n v="1348.05591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0"/>
    <n v="9"/>
    <s v="Renovar 13920 Metros De Redes Troncales O Secundarias De Alcantarillado Sanitario"/>
    <n v="1"/>
    <s v="Suma"/>
    <n v="1"/>
    <s v="En ejecucion"/>
    <n v="1"/>
    <n v="0.01"/>
    <n v="0"/>
    <n v="0"/>
    <n v="1108"/>
    <n v="40"/>
    <n v="3.61"/>
    <n v="5088"/>
    <n v="0"/>
    <n v="0"/>
    <n v="3870"/>
    <n v="0"/>
    <n v="0"/>
    <n v="3854"/>
    <n v="0"/>
    <n v="0"/>
    <n v="13920"/>
    <n v="40"/>
    <n v="0.28999999999999998"/>
    <n v="476731983"/>
    <n v="476731982"/>
    <n v="100"/>
    <n v="16517443538"/>
    <n v="787689538"/>
    <n v="4.7699999999999996"/>
    <n v="11480625599"/>
    <n v="0"/>
    <n v="0"/>
    <n v="6954065551"/>
    <n v="0"/>
    <n v="0"/>
    <n v="18047987143"/>
    <n v="0"/>
    <n v="0"/>
    <n v="53476853814"/>
    <n v="1264421520"/>
    <n v="2.36"/>
    <s v="VIGENCIA (a 30/06/2021): No se han ejecutado contratos, por lo tanto no se reporta meta física.Los recursos ejecutados corresponden a una adición de un contrato anterior. RESERVAS (a 30/06/2021): En vigencias anteriores se reporta avance en el proyecto Interceptor Derecho del Córdoba."/>
    <n v="476.73198300000001"/>
    <n v="476.73198200000002"/>
    <n v="16517.443538"/>
    <n v="787.68953799999997"/>
    <n v="11480.625599000001"/>
    <n v="0"/>
    <n v="6954.0655509999997"/>
    <n v="0"/>
    <n v="18047.987142999998"/>
    <n v="0"/>
    <n v="53476.853814000002"/>
    <n v="1264.4215199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0"/>
    <n v="10"/>
    <s v="Renovar 55535 Metros De Redes Locales De Alcantarillado Sanitario"/>
    <n v="1"/>
    <s v="Suma"/>
    <n v="1"/>
    <s v="En ejecucion"/>
    <n v="1"/>
    <n v="0.01"/>
    <n v="0"/>
    <n v="0"/>
    <n v="14701"/>
    <n v="2470"/>
    <n v="16.8"/>
    <n v="19517"/>
    <n v="0"/>
    <n v="0"/>
    <n v="21317"/>
    <n v="0"/>
    <n v="0"/>
    <n v="0"/>
    <n v="0"/>
    <n v="0"/>
    <n v="55535"/>
    <n v="2470"/>
    <n v="4.45"/>
    <n v="9296339153"/>
    <n v="7796826152"/>
    <n v="83.87"/>
    <n v="135895781574"/>
    <n v="57274337262"/>
    <n v="42.15"/>
    <n v="94982996697"/>
    <n v="0"/>
    <n v="0"/>
    <n v="40480024036"/>
    <n v="0"/>
    <n v="0"/>
    <n v="0"/>
    <n v="0"/>
    <n v="0"/>
    <n v="280655141460"/>
    <n v="65071163414"/>
    <n v="23.19"/>
    <s v="VIGENCIA (a 30/06/2021): En vigencia no se reporta avance de redes renovadas, proyectos en avance. RESERVAS (a 30/06/2021): En vigencias anteriores se reporta avance en el proyecto de renovación de redes de los barrios Chicó y Niza Sur."/>
    <n v="9296.3391530000008"/>
    <n v="7796.8261519999996"/>
    <n v="135895.78157399999"/>
    <n v="57274.337262000001"/>
    <n v="94982.996696999995"/>
    <n v="0"/>
    <n v="40480.024036000003"/>
    <n v="0"/>
    <n v="0"/>
    <n v="0"/>
    <n v="280655.14146000001"/>
    <n v="65071.16341400000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10"/>
    <n v="11"/>
    <s v="Renovar 2 Unidades De Estaciones De Bombeo De Alcantarillado Sanitario"/>
    <n v="1"/>
    <s v="Suma"/>
    <n v="1"/>
    <s v="En ejecucion"/>
    <n v="1"/>
    <n v="0.01"/>
    <n v="0"/>
    <n v="0"/>
    <n v="1"/>
    <n v="0"/>
    <n v="0"/>
    <n v="1"/>
    <n v="0"/>
    <n v="0"/>
    <n v="0"/>
    <n v="0"/>
    <n v="0"/>
    <n v="0"/>
    <n v="0"/>
    <n v="0"/>
    <n v="2"/>
    <n v="0"/>
    <n v="0"/>
    <n v="1158487684"/>
    <n v="0"/>
    <n v="0"/>
    <n v="5196688387"/>
    <n v="846018988"/>
    <n v="16.28"/>
    <n v="809179857"/>
    <n v="0"/>
    <n v="0"/>
    <n v="0"/>
    <n v="0"/>
    <n v="0"/>
    <n v="0"/>
    <n v="0"/>
    <n v="0"/>
    <n v="7164355928"/>
    <n v="846018988"/>
    <n v="11.81"/>
    <s v="VIGENCIA (a 30/06/2021): Proyectos contratados de estaciones de bombeo, aún no se reporta meta."/>
    <n v="1158.4876839999999"/>
    <n v="0"/>
    <n v="5196.6883870000001"/>
    <n v="846.01898800000004"/>
    <n v="809.17985699999997"/>
    <n v="0"/>
    <n v="0"/>
    <n v="0"/>
    <n v="0"/>
    <n v="0"/>
    <n v="7164.3559279999999"/>
    <n v="846.01898800000004"/>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5"/>
    <n v="8"/>
    <s v="Renovar 4500 Metros De Redes Troncales O Secundarias De Alcantarillado Pluvial (Canales Y Colectores)"/>
    <n v="1"/>
    <s v="Suma"/>
    <n v="1"/>
    <s v="En ejecucion"/>
    <n v="1"/>
    <n v="0.01"/>
    <n v="0"/>
    <n v="0"/>
    <n v="295"/>
    <n v="0"/>
    <n v="0"/>
    <n v="4205"/>
    <n v="0"/>
    <n v="0"/>
    <n v="0"/>
    <n v="0"/>
    <n v="0"/>
    <n v="0"/>
    <n v="0"/>
    <n v="0"/>
    <n v="4500"/>
    <n v="0"/>
    <n v="0"/>
    <n v="7467405081"/>
    <n v="725117949"/>
    <n v="9.7100000000000009"/>
    <n v="10780539761"/>
    <n v="100589231"/>
    <n v="0.93"/>
    <n v="15854146276"/>
    <n v="0"/>
    <n v="0"/>
    <n v="0"/>
    <n v="0"/>
    <n v="0"/>
    <n v="0"/>
    <n v="0"/>
    <n v="0"/>
    <n v="34102091118"/>
    <n v="825707180"/>
    <n v="2.42"/>
    <s v="VIGENCIA (a 30/06/2021): En vigencia los recursos comprometidos son para el rubro de  gastos generales del proyecto de puntos criticos del Canal Callejas e interventoría del proyecto renovación de puntos críticos Canal Torca, por lo tanto no se reporta meta de redes renovadas. RESERVAS (a 30/06/2021): En vigencias anteriores los recursos son del rubro de intrventoría del Colector La Vieja y Colector Las Delicias, por lo tanto no reporta meta de avance en redes renovadas."/>
    <n v="7467.4050809999999"/>
    <n v="725.11794899999995"/>
    <n v="10780.539761"/>
    <n v="100.589231"/>
    <n v="15854.146275999999"/>
    <n v="0"/>
    <n v="0"/>
    <n v="0"/>
    <n v="0"/>
    <n v="0"/>
    <n v="34102.091117999997"/>
    <n v="825.70717999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5"/>
    <n v="9"/>
    <s v="Renovar 22024 Metros De Redes Locales De Alcantarillado Pluvial"/>
    <n v="1"/>
    <s v="Suma"/>
    <n v="1"/>
    <s v="En ejecucion"/>
    <n v="1"/>
    <n v="0.01"/>
    <n v="0"/>
    <n v="0"/>
    <n v="6402"/>
    <n v="250"/>
    <n v="3.91"/>
    <n v="7713"/>
    <n v="0"/>
    <n v="0"/>
    <n v="6297"/>
    <n v="0"/>
    <n v="0"/>
    <n v="1612"/>
    <n v="0"/>
    <n v="0"/>
    <n v="22024"/>
    <n v="250"/>
    <n v="1.1399999999999999"/>
    <n v="2991728980"/>
    <n v="2881135883"/>
    <n v="96.3"/>
    <n v="49966439234"/>
    <n v="22814937916"/>
    <n v="45.66"/>
    <n v="44403167107"/>
    <n v="0"/>
    <n v="0"/>
    <n v="24739889481"/>
    <n v="0"/>
    <n v="0"/>
    <n v="9276938846"/>
    <n v="0"/>
    <n v="0"/>
    <n v="131378163648"/>
    <n v="25696073799"/>
    <n v="19.559999999999999"/>
    <s v="VIGENCIA (a 30/06/2021): En vigencia los recursos están comprometidos, pero aún no se reporta avance en metas físicas. RESERVAS (a 30/06/2021): En vigencias anteriores se reporta avance en renovación de redes de alcantarillado pluvial del barrio Chicó."/>
    <n v="2991.7289799999999"/>
    <n v="2881.1358829999999"/>
    <n v="49966.439233999998"/>
    <n v="22814.937915999999"/>
    <n v="44403.167107000001"/>
    <n v="0"/>
    <n v="24739.889480999998"/>
    <n v="0"/>
    <n v="9276.9388459999991"/>
    <n v="0"/>
    <n v="131378.16364799999"/>
    <n v="25696.073798999998"/>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5"/>
    <n v="10"/>
    <s v="Renovar 245 Unidades De Sumideros"/>
    <n v="1"/>
    <s v="Suma"/>
    <n v="1"/>
    <s v="En ejecucion"/>
    <n v="1"/>
    <n v="0.01"/>
    <n v="0"/>
    <n v="0"/>
    <n v="76"/>
    <n v="0"/>
    <n v="0"/>
    <n v="89"/>
    <n v="0"/>
    <n v="0"/>
    <n v="80"/>
    <n v="0"/>
    <n v="0"/>
    <n v="0"/>
    <n v="0"/>
    <n v="0"/>
    <n v="245"/>
    <n v="0"/>
    <n v="0"/>
    <n v="405980000"/>
    <n v="0"/>
    <n v="0"/>
    <n v="3112144000"/>
    <n v="2759996933"/>
    <n v="88.68"/>
    <n v="3090034162"/>
    <n v="0"/>
    <n v="0"/>
    <n v="2752078876"/>
    <n v="0"/>
    <n v="0"/>
    <n v="0"/>
    <n v="0"/>
    <n v="0"/>
    <n v="9360237038"/>
    <n v="2759996933"/>
    <n v="29.49"/>
    <s v="VIGENCIA (a 30/06/2021): Proyecto de renovación de sumideros en avance, pero aún no reporta meta física."/>
    <n v="405.98"/>
    <n v="0"/>
    <n v="3112.1439999999998"/>
    <n v="2759.9969329999999"/>
    <n v="3090.0341619999999"/>
    <n v="0"/>
    <n v="2752.078876"/>
    <n v="0"/>
    <n v="0"/>
    <n v="0"/>
    <n v="9360.2370379999993"/>
    <n v="2759.9969329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11"/>
    <n v="8"/>
    <s v="Renovar 7640 Metros De Redes Locales O Secundarias De Alcantarillado Combinado"/>
    <n v="1"/>
    <s v="Suma"/>
    <n v="1"/>
    <s v="En ejecucion"/>
    <n v="1"/>
    <n v="0.01"/>
    <n v="0"/>
    <n v="0"/>
    <n v="700"/>
    <n v="40"/>
    <n v="5.71"/>
    <n v="2220"/>
    <n v="0"/>
    <n v="0"/>
    <n v="4720"/>
    <n v="0"/>
    <n v="0"/>
    <n v="0"/>
    <n v="0"/>
    <n v="0"/>
    <n v="7640"/>
    <n v="40"/>
    <n v="0.52"/>
    <n v="4348406602"/>
    <n v="4159912759"/>
    <n v="95.67"/>
    <n v="18303720000"/>
    <n v="54338180"/>
    <n v="0.3"/>
    <n v="3245120374"/>
    <n v="0"/>
    <n v="0"/>
    <n v="467670453"/>
    <n v="0"/>
    <n v="0"/>
    <n v="0"/>
    <n v="0"/>
    <n v="0"/>
    <n v="26364917429"/>
    <n v="4214250939"/>
    <n v="15.98"/>
    <s v="VIGENCIA (a 30/06/2021): En vigencia recursos del rubro de Gastos Generales para el proyecto de renovación del sistema troncal de alcantarillado combinado de la Subcuenca Arzobispo Galerías, que no reporta meta física. RESERVAS (a 30/06/2021): En vigencias anteriores se reporta meta en el proyecto Rehabilitación Integral sistema combinado subcuenca Colector Calle 22."/>
    <n v="4348.406602"/>
    <n v="4159.9127589999998"/>
    <n v="18303.72"/>
    <n v="54.338180000000001"/>
    <n v="3245.1203740000001"/>
    <n v="0"/>
    <n v="467.67045300000001"/>
    <n v="0"/>
    <n v="0"/>
    <n v="0"/>
    <n v="26364.917429000001"/>
    <n v="4214.2509389999996"/>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9"/>
    <n v="3"/>
    <s v="Eliminar 1500 Unidad Conexiones Erradas"/>
    <n v="1"/>
    <s v="Suma"/>
    <n v="1"/>
    <s v="En ejecucion"/>
    <n v="1"/>
    <n v="0.01"/>
    <n v="0"/>
    <n v="0"/>
    <n v="350"/>
    <n v="0"/>
    <n v="0"/>
    <n v="350"/>
    <n v="0"/>
    <n v="0"/>
    <n v="350"/>
    <n v="0"/>
    <n v="0"/>
    <n v="450"/>
    <n v="0"/>
    <n v="0"/>
    <n v="1500"/>
    <n v="0"/>
    <n v="0"/>
    <n v="3664076096"/>
    <n v="268697941"/>
    <n v="7.33"/>
    <n v="49600116118"/>
    <n v="11913718852"/>
    <n v="24.02"/>
    <n v="17686958659"/>
    <n v="0"/>
    <n v="0"/>
    <n v="14852965900"/>
    <n v="0"/>
    <n v="0"/>
    <n v="19181540733"/>
    <n v="0"/>
    <n v="0"/>
    <n v="104985657506"/>
    <n v="12182416793"/>
    <n v="11.6"/>
    <s v="VIGENCIA (a 30/06/2021): La meta es cero debido a que las conexiones erradas reportadas se habían ejecutado con recursos del plan de desarrollo anterior. Con recursos de este plan de desarrollo aún no se reportan conexiones erradas corregidas. Correo Jacky, J. 15072021."/>
    <n v="3664.0760959999998"/>
    <n v="268.69794100000001"/>
    <n v="49600.116117999998"/>
    <n v="11913.718852"/>
    <n v="17686.958659"/>
    <n v="0"/>
    <n v="14852.965899999999"/>
    <n v="0"/>
    <n v="19181.540733000002"/>
    <n v="0"/>
    <n v="104985.65750599999"/>
    <n v="12182.416793"/>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9"/>
    <n v="4"/>
    <s v="Renovar 12854 Metros De Redes De Alcantarillado Combinado"/>
    <n v="1"/>
    <s v="Suma"/>
    <n v="1"/>
    <s v="En ejecucion"/>
    <n v="1"/>
    <n v="0.01"/>
    <n v="0"/>
    <n v="0"/>
    <n v="600"/>
    <n v="0"/>
    <n v="0"/>
    <n v="1600"/>
    <n v="0"/>
    <n v="0"/>
    <n v="5864"/>
    <n v="0"/>
    <n v="0"/>
    <n v="4790"/>
    <n v="0"/>
    <n v="0"/>
    <n v="12854"/>
    <n v="0"/>
    <n v="0"/>
    <n v="5997702192"/>
    <n v="424540413"/>
    <n v="7.08"/>
    <n v="3947753000"/>
    <n v="3895149302"/>
    <n v="98.67"/>
    <n v="4902647984"/>
    <n v="0"/>
    <n v="0"/>
    <n v="49975976841"/>
    <n v="0"/>
    <n v="0"/>
    <n v="51240067642"/>
    <n v="0"/>
    <n v="0"/>
    <n v="116064147659"/>
    <n v="4319689715"/>
    <n v="3.72"/>
    <s v="VIGENCIA (a 30/06/2021): Proyectos contratados que aún no reportan meta de avance. RESERVAS (a 30/06/2021): En vigencias anteriores son recursos de interventoría por lo tanto no reporta meta física."/>
    <n v="5997.7021919999997"/>
    <n v="424.540413"/>
    <n v="3947.7530000000002"/>
    <n v="3895.1493019999998"/>
    <n v="4902.6479840000002"/>
    <n v="0"/>
    <n v="49975.976841000003"/>
    <n v="0"/>
    <n v="51240.067642000002"/>
    <n v="0"/>
    <n v="116064.14765900001"/>
    <n v="4319.6897149999995"/>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9"/>
    <n v="5"/>
    <s v="Renovar 840 Metros De Redes De Alcantarillado Sanitario"/>
    <n v="1"/>
    <s v="Suma"/>
    <n v="1"/>
    <s v="En ejecucion"/>
    <n v="1"/>
    <n v="0.01"/>
    <n v="0"/>
    <n v="0"/>
    <n v="157"/>
    <n v="0"/>
    <n v="0"/>
    <n v="673"/>
    <n v="0"/>
    <n v="0"/>
    <n v="10"/>
    <n v="0"/>
    <n v="0"/>
    <n v="0"/>
    <n v="0"/>
    <n v="0"/>
    <n v="840"/>
    <n v="0"/>
    <n v="0"/>
    <n v="788707840"/>
    <n v="386282887"/>
    <n v="48.98"/>
    <n v="8182430789"/>
    <n v="2776017085"/>
    <n v="33.93"/>
    <n v="32981409384"/>
    <n v="0"/>
    <n v="0"/>
    <n v="469222238"/>
    <n v="0"/>
    <n v="0"/>
    <n v="0"/>
    <n v="0"/>
    <n v="0"/>
    <n v="42421770251"/>
    <n v="3162299972"/>
    <n v="7.45"/>
    <s v="VIGENCIA (a 30/06/2021): En vigencia se han comprometido recursos, pero aún no reportan avance en meta física. RESERVAS (a 30/06/2021): En vigencias anteriores no se ha presentado avance en la meta."/>
    <n v="788.70784000000003"/>
    <n v="386.28288700000002"/>
    <n v="8182.430789"/>
    <n v="2776.017085"/>
    <n v="32981.409383999999"/>
    <n v="0"/>
    <n v="469.222238"/>
    <n v="0"/>
    <n v="0"/>
    <n v="0"/>
    <n v="42421.770251000002"/>
    <n v="3162.2999719999998"/>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61"/>
    <n v="7"/>
    <s v="Construiir 53310 Metros De Redes Locales De Alcantarillado Pluvial"/>
    <n v="1"/>
    <s v="Suma"/>
    <n v="1"/>
    <s v="En ejecucion"/>
    <n v="1"/>
    <n v="0.01"/>
    <n v="0"/>
    <n v="0"/>
    <n v="9870"/>
    <n v="200"/>
    <n v="2.0299999999999998"/>
    <n v="28949"/>
    <n v="0"/>
    <n v="0"/>
    <n v="11436"/>
    <n v="0"/>
    <n v="0"/>
    <n v="3055"/>
    <n v="0"/>
    <n v="0"/>
    <n v="53310"/>
    <n v="200"/>
    <n v="0.38"/>
    <n v="2720292364"/>
    <n v="1541102741"/>
    <n v="56.65"/>
    <n v="37171974479"/>
    <n v="13639246199"/>
    <n v="36.69"/>
    <n v="108589129228"/>
    <n v="0"/>
    <n v="0"/>
    <n v="42895639786"/>
    <n v="0"/>
    <n v="0"/>
    <n v="11459591810"/>
    <n v="0"/>
    <n v="0"/>
    <n v="202836627667"/>
    <n v="15180348940"/>
    <n v="7.48"/>
    <s v="VIGENCIA (a 30/06/2021): En vigencia reporta 200 mt de redes de alcantarillado del proyecto Río Negro fase III. RESERVAS (a 30/06/2021): En reservas no reporta meta aún."/>
    <n v="2720.2923639999999"/>
    <n v="1541.1027409999999"/>
    <n v="37171.974478999997"/>
    <n v="13639.246198999999"/>
    <n v="108589.12922800001"/>
    <n v="0"/>
    <n v="42895.639786"/>
    <n v="0"/>
    <n v="11459.59181"/>
    <n v="0"/>
    <n v="202836.62766699999"/>
    <n v="15180.34894"/>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41"/>
    <n v="7"/>
    <s v="Construir 62906 Metros De Redes Locales De Alcantarillado Sanitario"/>
    <n v="1"/>
    <s v="Suma"/>
    <n v="1"/>
    <s v="En ejecucion"/>
    <n v="1"/>
    <n v="0.01"/>
    <n v="0"/>
    <n v="0"/>
    <n v="7302"/>
    <n v="0"/>
    <n v="0"/>
    <n v="30936"/>
    <n v="0"/>
    <n v="0"/>
    <n v="17978"/>
    <n v="0"/>
    <n v="0"/>
    <n v="6690"/>
    <n v="0"/>
    <n v="0"/>
    <n v="62906"/>
    <n v="0"/>
    <n v="0"/>
    <n v="2060292059"/>
    <n v="627450374"/>
    <n v="30.45"/>
    <n v="26241712403"/>
    <n v="15308605609"/>
    <n v="58.34"/>
    <n v="115150486735"/>
    <n v="0"/>
    <n v="0"/>
    <n v="66918589140"/>
    <n v="0"/>
    <n v="0"/>
    <n v="24902217775"/>
    <n v="0"/>
    <n v="0"/>
    <n v="235273298112"/>
    <n v="15936055983"/>
    <n v="6.77"/>
    <s v="VIGENCIA (a 30/06/2021): En recursos de vigencia, contratos recién contratados que aún no reportan meta. RESERVAS (a 30/06/2021): Los recursos de vigencias anteriores son de gastos generales, adquisiciones prediales, servidumbres que no reportan meta de redes construidas."/>
    <n v="2060.2920589999999"/>
    <n v="627.45037400000001"/>
    <n v="26241.712403000001"/>
    <n v="15308.605609"/>
    <n v="115150.486735"/>
    <n v="0"/>
    <n v="66918.589139999996"/>
    <n v="0"/>
    <n v="24902.217775000001"/>
    <n v="0"/>
    <n v="235273.29811199999"/>
    <n v="15936.055983"/>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6"/>
    <n v="8"/>
    <s v="Construir 2125 Metros De Redes Troncales Y Secundarias De Alcantarillado Sanitario"/>
    <n v="1"/>
    <s v="Suma"/>
    <n v="1"/>
    <s v="En ejecucion"/>
    <n v="1"/>
    <n v="0.01"/>
    <n v="0"/>
    <n v="0"/>
    <n v="1"/>
    <n v="0"/>
    <n v="0"/>
    <n v="2124"/>
    <n v="0"/>
    <n v="0"/>
    <n v="0"/>
    <n v="0"/>
    <n v="0"/>
    <n v="0"/>
    <n v="0"/>
    <n v="0"/>
    <n v="2125"/>
    <n v="0"/>
    <n v="0"/>
    <n v="15773893717"/>
    <n v="14917411248"/>
    <n v="94.57"/>
    <n v="5108926012"/>
    <n v="307876241"/>
    <n v="6.03"/>
    <n v="14931579426"/>
    <n v="0"/>
    <n v="0"/>
    <n v="0"/>
    <n v="0"/>
    <n v="0"/>
    <n v="0"/>
    <n v="0"/>
    <n v="0"/>
    <n v="35814399155"/>
    <n v="15225287489"/>
    <n v="42.51"/>
    <s v="VIGENCIA (a 30/06/2021): Recursos de vigencia para el interceptor de la quebrada Limas, no reporta red construida. RESERVAS (a 30/06/2021): Los recursos de vigencias anteriores son para el rubro de terrenos, servidumbres y no reporta meta física de redes construidas."/>
    <n v="15773.893717000001"/>
    <n v="14917.411248"/>
    <n v="5108.9260119999999"/>
    <n v="307.87624099999999"/>
    <n v="14931.579426"/>
    <n v="0"/>
    <n v="0"/>
    <n v="0"/>
    <n v="0"/>
    <n v="0"/>
    <n v="35814.399155000006"/>
    <n v="15225.28748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8"/>
    <n v="15"/>
    <s v="Construir 335 Metros De Redes Troncales Y Secundarias De Alcantarillado Pluvial (Canales Y Colectores)"/>
    <n v="1"/>
    <s v="Suma"/>
    <n v="1"/>
    <s v="En ejecucion"/>
    <n v="1"/>
    <n v="0.01"/>
    <n v="0"/>
    <n v="0"/>
    <n v="335"/>
    <n v="0"/>
    <n v="0"/>
    <n v="0"/>
    <n v="0"/>
    <n v="0"/>
    <n v="0"/>
    <n v="0"/>
    <n v="0"/>
    <n v="0"/>
    <n v="0"/>
    <n v="0"/>
    <n v="335"/>
    <n v="0"/>
    <n v="0"/>
    <n v="4580350725"/>
    <n v="4197665170"/>
    <n v="91.65"/>
    <n v="833304393"/>
    <n v="494688393"/>
    <n v="59.37"/>
    <n v="0"/>
    <n v="0"/>
    <n v="0"/>
    <n v="0"/>
    <n v="0"/>
    <n v="0"/>
    <n v="0"/>
    <n v="0"/>
    <n v="0"/>
    <n v="5413655118"/>
    <n v="4692353563"/>
    <n v="86.68"/>
    <s v="VIGENCIA (a 30/06/2021): Los recursos de vigencia son de adiciones de proyectos que ya estaban en ejecución, no reporta meta física. RESERVAS (a 30/06/2021): Los recursos de vigencias anteriores DESCOLE PLUVIAL LOS OLIVOS Y LA MARÍA aún no reporta meta física de redes construidas."/>
    <n v="4580.3507250000002"/>
    <n v="4197.6651700000002"/>
    <n v="833.304393"/>
    <n v="494.68839300000002"/>
    <n v="0"/>
    <n v="0"/>
    <n v="0"/>
    <n v="0"/>
    <n v="0"/>
    <n v="0"/>
    <n v="5413.6551180000006"/>
    <n v="4692.3535630000006"/>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0"/>
    <s v="Renovar 37379 Metros De Redes De Conducción O Matrices De Acueducto"/>
    <n v="1"/>
    <s v="Suma"/>
    <n v="1"/>
    <s v="En ejecucion"/>
    <n v="1"/>
    <n v="0.01"/>
    <n v="0"/>
    <n v="0"/>
    <n v="9600"/>
    <n v="0"/>
    <n v="0"/>
    <n v="16006"/>
    <n v="0"/>
    <n v="0"/>
    <n v="6915"/>
    <n v="0"/>
    <n v="0"/>
    <n v="4858"/>
    <n v="0"/>
    <n v="0"/>
    <n v="37379"/>
    <n v="0"/>
    <n v="0"/>
    <n v="703849698"/>
    <n v="175622782"/>
    <n v="24.95"/>
    <n v="148132951247"/>
    <n v="131731288723"/>
    <n v="88.93"/>
    <n v="140848350279"/>
    <n v="0"/>
    <n v="0"/>
    <n v="32436715224"/>
    <n v="0"/>
    <n v="0"/>
    <n v="14427106950"/>
    <n v="0"/>
    <n v="0"/>
    <n v="336548973398"/>
    <n v="131906911505"/>
    <n v="39.19"/>
    <s v="VIGENCIA (a 30/06/2021): En vigencia proyectos en avance que aún no se reporta meta de red renovada. RESERVAS (a 30/06/2021): Los recursos de vigencias anteriores son para el rubro de gastos generales para el proyecto de Rehabilitación de la Línea Tibitoc Casablanca y rubro de servidumbres para el proyecto de Renovación de la Línea Paraíso III, por esta razón no reporta metros de redes renovados."/>
    <n v="703.84969799999999"/>
    <n v="175.622782"/>
    <n v="148132.95124699999"/>
    <n v="131731.28872300001"/>
    <n v="140848.35027900001"/>
    <n v="0"/>
    <n v="32436.715224"/>
    <n v="0"/>
    <n v="14427.106949999999"/>
    <n v="0"/>
    <n v="336548.973398"/>
    <n v="131906.911505"/>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1"/>
    <s v="Renovar 124570 Metros De Redes Locales De Acueducto"/>
    <n v="1"/>
    <s v="Suma"/>
    <n v="1"/>
    <s v="En ejecucion"/>
    <n v="1"/>
    <n v="0.01"/>
    <n v="0"/>
    <n v="0"/>
    <n v="30216"/>
    <n v="440"/>
    <n v="1.46"/>
    <n v="56490"/>
    <n v="0"/>
    <n v="0"/>
    <n v="37429"/>
    <n v="0"/>
    <n v="0"/>
    <n v="435"/>
    <n v="0"/>
    <n v="0"/>
    <n v="124570"/>
    <n v="440"/>
    <n v="0.35"/>
    <n v="5725358846"/>
    <n v="960366512"/>
    <n v="16.77"/>
    <n v="97580362530"/>
    <n v="50329442165"/>
    <n v="51.58"/>
    <n v="109783233752"/>
    <n v="0"/>
    <n v="0"/>
    <n v="33871406782"/>
    <n v="0"/>
    <n v="0"/>
    <n v="846035521"/>
    <n v="0"/>
    <n v="0"/>
    <n v="247806397431"/>
    <n v="51289808677"/>
    <n v="20.7"/>
    <s v="VIGENCIA (a 30/06/2021): En vigencia royectos en avance que aún no reportan avance de redes locales renovadas. RESERVAS (a 30/06/2021): En vigencias anteriores se reporta avance en el proyecto de renovación de redes de los barrios Chicó y Chicó Norte."/>
    <n v="5725.3588460000001"/>
    <n v="960.36651199999994"/>
    <n v="97580.362529999999"/>
    <n v="50329.442165"/>
    <n v="109783.233752"/>
    <n v="0"/>
    <n v="33871.406781999998"/>
    <n v="0"/>
    <n v="846.03552100000002"/>
    <n v="0"/>
    <n v="247806.39743100002"/>
    <n v="51289.808677000001"/>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2"/>
    <s v="Optimizar 2 Unidades Plantas De Tratamiento De Agua Potable"/>
    <n v="1"/>
    <s v="Suma"/>
    <n v="1"/>
    <s v="En ejecucion"/>
    <n v="1"/>
    <n v="0.01"/>
    <n v="0"/>
    <n v="0"/>
    <n v="1"/>
    <n v="0"/>
    <n v="0"/>
    <n v="0.5"/>
    <n v="0"/>
    <n v="0"/>
    <n v="0.5"/>
    <n v="0"/>
    <n v="0"/>
    <n v="0"/>
    <n v="0"/>
    <n v="0"/>
    <n v="2"/>
    <n v="0"/>
    <n v="0"/>
    <n v="4427861828"/>
    <n v="3577054421"/>
    <n v="80.790000000000006"/>
    <n v="129283373944"/>
    <n v="74058584350"/>
    <n v="57.28"/>
    <n v="80504028448"/>
    <n v="0"/>
    <n v="0"/>
    <n v="34083811418"/>
    <n v="0"/>
    <n v="0"/>
    <n v="0"/>
    <n v="0"/>
    <n v="0"/>
    <n v="248299075638"/>
    <n v="77635638771"/>
    <n v="31.27"/>
    <s v="VIGENCIA (a 30/06/2021): Esta meta no refleja avance, depende de las obras del proyecto de la planta Wiesner. RESERVAS (a 30/06/2021): Esta meta no refleja avance, depende de las obras del proyecto de la planta Wiesner."/>
    <n v="4427.8618280000001"/>
    <n v="3577.0544209999998"/>
    <n v="129283.37394400001"/>
    <n v="74058.584350000005"/>
    <n v="80504.028447999997"/>
    <n v="0"/>
    <n v="34083.811417999998"/>
    <n v="0"/>
    <n v="0"/>
    <n v="0"/>
    <n v="248299.07563800001"/>
    <n v="77635.638770999998"/>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3"/>
    <s v="Renovar 9 Unidades De Estaciones De Bombeo De Agua Potable"/>
    <n v="1"/>
    <s v="Suma"/>
    <n v="1"/>
    <s v="En ejecucion"/>
    <n v="1"/>
    <n v="0.01"/>
    <n v="0"/>
    <n v="0"/>
    <n v="4"/>
    <n v="0"/>
    <n v="0"/>
    <n v="5"/>
    <n v="0"/>
    <n v="0"/>
    <n v="0"/>
    <n v="0"/>
    <n v="0"/>
    <n v="0"/>
    <n v="0"/>
    <n v="0"/>
    <n v="9"/>
    <n v="0"/>
    <n v="0"/>
    <n v="1217295512"/>
    <n v="0"/>
    <n v="0"/>
    <n v="48924732770"/>
    <n v="6655520980"/>
    <n v="13.6"/>
    <n v="934610674"/>
    <n v="0"/>
    <n v="0"/>
    <n v="0"/>
    <n v="0"/>
    <n v="0"/>
    <n v="0"/>
    <n v="0"/>
    <n v="0"/>
    <n v="51076638956"/>
    <n v="6655520980"/>
    <n v="13.03"/>
    <s v="VIGENCIA (a 30/06/2021): Se contrató el diseño de 4 estaciones de bombeo, pero aún no refleja obra, por lo tanto no hay meta física."/>
    <n v="1217.2955119999999"/>
    <n v="0"/>
    <n v="48924.732770000002"/>
    <n v="6655.5209800000002"/>
    <n v="934.61067400000002"/>
    <n v="0"/>
    <n v="0"/>
    <n v="0"/>
    <n v="0"/>
    <n v="0"/>
    <n v="51076.638956000003"/>
    <n v="6655.520980000000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4"/>
    <s v="Renovar 24 Unidades De Estaciones Reguladoras De Presión"/>
    <n v="1"/>
    <s v="Suma"/>
    <n v="1"/>
    <s v="En ejecucion"/>
    <n v="1"/>
    <n v="0.01"/>
    <n v="0"/>
    <n v="0"/>
    <n v="12"/>
    <n v="0"/>
    <n v="0"/>
    <n v="12"/>
    <n v="0"/>
    <n v="0"/>
    <n v="0"/>
    <n v="0"/>
    <n v="0"/>
    <n v="0"/>
    <n v="0"/>
    <n v="0"/>
    <n v="24"/>
    <n v="0"/>
    <n v="0"/>
    <n v="2996798736"/>
    <n v="0"/>
    <n v="0"/>
    <n v="2692383314"/>
    <n v="0"/>
    <n v="0"/>
    <n v="1000"/>
    <n v="0"/>
    <n v="0"/>
    <n v="0"/>
    <n v="0"/>
    <n v="0"/>
    <n v="0"/>
    <n v="0"/>
    <n v="0"/>
    <n v="5689183050"/>
    <n v="0"/>
    <n v="0"/>
    <s v="VIGENCIA (a 30/06/2021): Proyectos sin contratar."/>
    <n v="2996.7987360000002"/>
    <n v="0"/>
    <n v="2692.3833140000002"/>
    <n v="0"/>
    <n v="1E-3"/>
    <n v="0"/>
    <n v="0"/>
    <n v="0"/>
    <n v="0"/>
    <n v="0"/>
    <n v="5689.1830500000005"/>
    <n v="0"/>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33"/>
    <n v="15"/>
    <s v="Construcción 8 Unidades De Las Obras De Captacion Y Paso De Caudal Ecologico Y Del Sistema De Medicion De Caudales (Bocatomas)"/>
    <n v="1"/>
    <s v="Suma"/>
    <n v="1"/>
    <s v="En ejecucion"/>
    <n v="1"/>
    <n v="0.01"/>
    <n v="0"/>
    <n v="0"/>
    <n v="1"/>
    <n v="0"/>
    <n v="0"/>
    <n v="7"/>
    <n v="0"/>
    <n v="0"/>
    <n v="0"/>
    <n v="0"/>
    <n v="0"/>
    <n v="0"/>
    <n v="0"/>
    <n v="0"/>
    <n v="8"/>
    <n v="0"/>
    <n v="0"/>
    <n v="339382579"/>
    <n v="339382579"/>
    <n v="100"/>
    <n v="4898318016"/>
    <n v="0"/>
    <n v="0"/>
    <n v="1000"/>
    <n v="0"/>
    <n v="0"/>
    <n v="0"/>
    <n v="0"/>
    <n v="0"/>
    <n v="0"/>
    <n v="0"/>
    <n v="0"/>
    <n v="5237701595"/>
    <n v="339382579"/>
    <n v="6.48"/>
    <s v="VIGENCIA (a 30/06/2021): No se han comprometido recursos.  RESERVAS (a 30/06/2021):  En vigencias anteriores los recursos son para el rubro de interventoría del proyecto de Renovación del Sistema Morning Glory del Embalse La Regadera, no se reporta avance de meta física."/>
    <n v="339.38257900000002"/>
    <n v="339.38257900000002"/>
    <n v="4898.3180160000002"/>
    <n v="0"/>
    <n v="1E-3"/>
    <n v="0"/>
    <n v="0"/>
    <n v="0"/>
    <n v="0"/>
    <n v="0"/>
    <n v="5237.7015950000005"/>
    <n v="339.3825790000000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0"/>
    <s v="Construir 100 % De La Estación Elevadora Canoas"/>
    <n v="1"/>
    <s v="Suma"/>
    <n v="1"/>
    <s v="En ejecucion"/>
    <n v="1"/>
    <n v="19.18"/>
    <n v="21.1"/>
    <n v="110.01"/>
    <n v="36.92"/>
    <n v="16.760000000000002"/>
    <n v="45.4"/>
    <n v="43.9"/>
    <n v="0"/>
    <n v="0"/>
    <n v="0"/>
    <n v="0"/>
    <n v="0"/>
    <n v="0"/>
    <n v="0"/>
    <n v="0"/>
    <n v="100"/>
    <n v="37.86"/>
    <n v="37.86"/>
    <n v="2384805157"/>
    <n v="2369861157"/>
    <n v="99.37"/>
    <n v="65809526472"/>
    <n v="65663732693"/>
    <n v="99.78"/>
    <n v="1000"/>
    <n v="0"/>
    <n v="0"/>
    <n v="0"/>
    <n v="0"/>
    <n v="0"/>
    <n v="0"/>
    <n v="0"/>
    <n v="0"/>
    <n v="68194332629"/>
    <n v="68033593850"/>
    <n v="99.76"/>
    <s v="VIGENCIA (a 30/06/2021): Avance de la EEC. RESERVAS (a 30/06/2021): Avance de la EEC."/>
    <n v="2384.8051569999998"/>
    <n v="2369.8611569999998"/>
    <n v="65809.526471999998"/>
    <n v="65663.732692999998"/>
    <n v="1E-3"/>
    <n v="0"/>
    <n v="0"/>
    <n v="0"/>
    <n v="0"/>
    <n v="0"/>
    <n v="68194.332628999997"/>
    <n v="68033.593850000005"/>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1"/>
    <s v="Adelantar 100 % En El Proceso De La Construcción, Mantenimiento Y Operación De La Planta De Tratamiento De Aguas Residuales De Canoas Para El Tratamiento De Hasta 16m3/S"/>
    <n v="1"/>
    <s v="Suma"/>
    <n v="1"/>
    <s v="En ejecucion"/>
    <n v="1"/>
    <n v="36"/>
    <n v="33.799999999999997"/>
    <n v="93.89"/>
    <n v="22.2"/>
    <n v="12.8"/>
    <n v="57.66"/>
    <n v="0"/>
    <n v="0"/>
    <n v="0"/>
    <n v="44"/>
    <n v="0"/>
    <n v="0"/>
    <n v="0"/>
    <n v="0"/>
    <n v="0"/>
    <n v="100"/>
    <n v="46.6"/>
    <n v="46.6"/>
    <n v="696792690"/>
    <n v="681849690"/>
    <n v="97.86"/>
    <n v="24682931000"/>
    <n v="2605915957"/>
    <n v="10.56"/>
    <n v="0"/>
    <n v="0"/>
    <n v="0"/>
    <n v="426850863854"/>
    <n v="0"/>
    <n v="0"/>
    <n v="0"/>
    <n v="0"/>
    <n v="0"/>
    <n v="452230587544"/>
    <n v="3287765647"/>
    <n v="0.73"/>
    <s v="VIGENCIA (a 30/06/2021): Avance de la PTAR Canoas. RESERVAS (a 30/06/2021): Avance de la PTAR Canoas"/>
    <n v="696.79268999999999"/>
    <n v="681.84969000000001"/>
    <n v="24682.931"/>
    <n v="2605.9159570000002"/>
    <n v="0"/>
    <n v="0"/>
    <n v="426850.863854"/>
    <n v="0"/>
    <n v="0"/>
    <n v="0"/>
    <n v="452230.58754400001"/>
    <n v="3287.765647000000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6"/>
    <s v="Adecuar 20170 Metros De Redes De Acueducto Asociadas A Infraestructura Vial Convenio Idu"/>
    <n v="1"/>
    <s v="Suma"/>
    <n v="1"/>
    <s v="En ejecucion"/>
    <n v="1"/>
    <n v="0"/>
    <n v="0"/>
    <n v="0"/>
    <n v="4390"/>
    <n v="0"/>
    <n v="0"/>
    <n v="15780"/>
    <n v="0"/>
    <n v="0"/>
    <n v="0"/>
    <n v="0"/>
    <n v="0"/>
    <n v="0"/>
    <n v="0"/>
    <n v="0"/>
    <n v="20170"/>
    <n v="0"/>
    <n v="0"/>
    <n v="0"/>
    <n v="0"/>
    <n v="0"/>
    <n v="302930000"/>
    <n v="0"/>
    <n v="0"/>
    <n v="1000"/>
    <n v="0"/>
    <n v="0"/>
    <n v="0"/>
    <n v="0"/>
    <n v="0"/>
    <n v="0"/>
    <n v="0"/>
    <n v="0"/>
    <n v="302931000"/>
    <n v="0"/>
    <n v="0"/>
    <s v="VIGENCIA (a 30/06/2021): En vigencia los  proyectos avanzan pero aún no reportan meta de redes adecuadas."/>
    <n v="0"/>
    <n v="0"/>
    <n v="302.93"/>
    <n v="0"/>
    <n v="1E-3"/>
    <n v="0"/>
    <n v="0"/>
    <n v="0"/>
    <n v="0"/>
    <n v="0"/>
    <n v="302.93099999999998"/>
    <n v="0"/>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7"/>
    <s v="Adecuar 13550 Metros De Redes De Alcantarillado Asociadas A Infraestructura Vial"/>
    <n v="1"/>
    <s v="Suma"/>
    <n v="1"/>
    <s v="En ejecucion"/>
    <n v="1"/>
    <n v="0"/>
    <n v="0"/>
    <n v="0"/>
    <n v="2950"/>
    <n v="0"/>
    <n v="0"/>
    <n v="10600"/>
    <n v="0"/>
    <n v="0"/>
    <n v="0"/>
    <n v="0"/>
    <n v="0"/>
    <n v="0"/>
    <n v="0"/>
    <n v="0"/>
    <n v="13550"/>
    <n v="0"/>
    <n v="0"/>
    <n v="0"/>
    <n v="0"/>
    <n v="0"/>
    <n v="2054574209"/>
    <n v="1316164209"/>
    <n v="64.06"/>
    <n v="1000"/>
    <n v="0"/>
    <n v="0"/>
    <n v="0"/>
    <n v="0"/>
    <n v="0"/>
    <n v="0"/>
    <n v="0"/>
    <n v="0"/>
    <n v="2054575209"/>
    <n v="1316164209"/>
    <n v="64.06"/>
    <s v="VIGENCIA (a 30/06/2021): Se han comprometido recursos, pero no se presenta avance en la meta física."/>
    <n v="0"/>
    <n v="0"/>
    <n v="2054.5742089999999"/>
    <n v="1316.164209"/>
    <n v="1E-3"/>
    <n v="0"/>
    <n v="0"/>
    <n v="0"/>
    <n v="0"/>
    <n v="0"/>
    <n v="2054.5752090000001"/>
    <n v="1316.16420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8"/>
    <s v="Adecuar 3170 Metros De Redes De Acueducto Proyecto Tar Metro"/>
    <n v="1"/>
    <s v="Suma"/>
    <n v="1"/>
    <s v="En ejecucion"/>
    <n v="1"/>
    <n v="0.01"/>
    <n v="0"/>
    <n v="0"/>
    <n v="1473"/>
    <n v="0"/>
    <n v="0"/>
    <n v="1697"/>
    <n v="0"/>
    <n v="0"/>
    <n v="0"/>
    <n v="0"/>
    <n v="0"/>
    <n v="0"/>
    <n v="0"/>
    <n v="0"/>
    <n v="3170"/>
    <n v="0"/>
    <n v="0"/>
    <n v="622092900"/>
    <n v="534422900"/>
    <n v="85.91"/>
    <n v="24028329082"/>
    <n v="7102593375"/>
    <n v="29.56"/>
    <n v="1000"/>
    <n v="0"/>
    <n v="0"/>
    <n v="0"/>
    <n v="0"/>
    <n v="0"/>
    <n v="0"/>
    <n v="0"/>
    <n v="0"/>
    <n v="24650422982"/>
    <n v="7637016275"/>
    <n v="30.98"/>
    <s v="VIGENCIA (a 30/06/2021): En vigencia, el proyecto avanza pero aún no reporta avance en la meta física.  RESERVAS (a 30/06/2021): En vigencias anteriores los recursos corresponden a los contratos de OPS¿s para el proyecto, por lo tanto no reporta meta física."/>
    <n v="622.09289999999999"/>
    <n v="534.42290000000003"/>
    <n v="24028.329082"/>
    <n v="7102.5933750000004"/>
    <n v="1E-3"/>
    <n v="0"/>
    <n v="0"/>
    <n v="0"/>
    <n v="0"/>
    <n v="0"/>
    <n v="24650.422982"/>
    <n v="7637.016275"/>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9"/>
    <s v="Adecuar 5381 Metros De Redes De Alcantarillado  Proyecto Tar Metro"/>
    <n v="1"/>
    <s v="Suma"/>
    <n v="1"/>
    <s v="En ejecucion"/>
    <n v="1"/>
    <n v="0"/>
    <n v="0"/>
    <n v="0"/>
    <n v="2500"/>
    <n v="0"/>
    <n v="0"/>
    <n v="2881"/>
    <n v="0"/>
    <n v="0"/>
    <n v="0"/>
    <n v="0"/>
    <n v="0"/>
    <n v="0"/>
    <n v="0"/>
    <n v="0"/>
    <n v="5381"/>
    <n v="0"/>
    <n v="0"/>
    <n v="0"/>
    <n v="0"/>
    <n v="0"/>
    <n v="23611409918"/>
    <n v="17721024359"/>
    <n v="75.05"/>
    <n v="1000"/>
    <n v="0"/>
    <n v="0"/>
    <n v="0"/>
    <n v="0"/>
    <n v="0"/>
    <n v="0"/>
    <n v="0"/>
    <n v="0"/>
    <n v="23611410918"/>
    <n v="17721024359"/>
    <n v="75.05"/>
    <s v="VIGENCIA (a 31/03/2021): En vigencia, el proyecto está recién contratado y no reporta avance en la meta física."/>
    <n v="0"/>
    <n v="0"/>
    <n v="23611.409918000001"/>
    <n v="17721.024358999999"/>
    <n v="1E-3"/>
    <n v="0"/>
    <n v="0"/>
    <n v="0"/>
    <n v="0"/>
    <n v="0"/>
    <n v="23611.410918000001"/>
    <n v="17721.024358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0"/>
    <n v="12"/>
    <s v="Construir U Optmizar 46123 Metros De Redes De Conducción O Matrices De Acueducto"/>
    <n v="1"/>
    <s v="Suma"/>
    <n v="1"/>
    <s v="En ejecucion"/>
    <n v="1"/>
    <n v="0.01"/>
    <n v="0"/>
    <n v="0"/>
    <n v="5041"/>
    <n v="0"/>
    <n v="0"/>
    <n v="14974"/>
    <n v="0"/>
    <n v="0"/>
    <n v="15560"/>
    <n v="0"/>
    <n v="0"/>
    <n v="10548"/>
    <n v="0"/>
    <n v="0"/>
    <n v="46123"/>
    <n v="0"/>
    <n v="0"/>
    <n v="12120795334"/>
    <n v="8410029378"/>
    <n v="69.39"/>
    <n v="33110494979"/>
    <n v="7030958966"/>
    <n v="21.23"/>
    <n v="39282885271"/>
    <n v="0"/>
    <n v="0"/>
    <n v="44253614017"/>
    <n v="0"/>
    <n v="0"/>
    <n v="77726364871"/>
    <n v="0"/>
    <n v="0"/>
    <n v="206494154472"/>
    <n v="15440988344"/>
    <n v="7.48"/>
    <s v="VIGENCIA (a 30/06/2021): En vigencia proyectos contratados que aún no reportan avance de  meta. RESERVAS (a 30/06/2021): En vigencias anteriores los túneles ya terminaron y no reportan metas físicas."/>
    <n v="12120.795334"/>
    <n v="8410.0293779999993"/>
    <n v="33110.494979000003"/>
    <n v="7030.9589660000001"/>
    <n v="39282.885270999999"/>
    <n v="0"/>
    <n v="44253.614017"/>
    <n v="0"/>
    <n v="77726.364870999998"/>
    <n v="0"/>
    <n v="206494.15447200002"/>
    <n v="15440.988343999999"/>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0"/>
    <n v="13"/>
    <s v="Construir 4 Unidad Estación De Bombeo De Agua Potable"/>
    <n v="1"/>
    <s v="Suma"/>
    <n v="1"/>
    <s v="En ejecucion"/>
    <n v="1"/>
    <n v="0.01"/>
    <n v="0"/>
    <n v="0"/>
    <n v="1"/>
    <n v="0"/>
    <n v="0"/>
    <n v="2"/>
    <n v="0"/>
    <n v="0"/>
    <n v="0.9"/>
    <n v="0"/>
    <n v="0"/>
    <n v="0.1"/>
    <n v="0"/>
    <n v="0"/>
    <n v="4"/>
    <n v="0"/>
    <n v="0"/>
    <n v="606566239"/>
    <n v="171132758"/>
    <n v="28.21"/>
    <n v="4066903382"/>
    <n v="2309769778"/>
    <n v="56.79"/>
    <n v="871956154"/>
    <n v="0"/>
    <n v="0"/>
    <n v="8603175901"/>
    <n v="0"/>
    <n v="0"/>
    <n v="12770419043"/>
    <n v="0"/>
    <n v="0"/>
    <n v="26919020719"/>
    <n v="2480902536"/>
    <n v="9.2200000000000006"/>
    <s v="VIGENCIA (a 30/06/2021): Proyectos contratados que aún no reportan avance de  meta."/>
    <n v="606.566239"/>
    <n v="171.132758"/>
    <n v="4066.903382"/>
    <n v="2309.7697779999999"/>
    <n v="871.95615399999997"/>
    <n v="0"/>
    <n v="8603.1759010000005"/>
    <n v="0"/>
    <n v="12770.419043"/>
    <n v="0"/>
    <n v="26919.020719"/>
    <n v="2480.9025360000001"/>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0"/>
    <n v="14"/>
    <s v="Construir 6 Unidad Tanques De Almacenamiento"/>
    <n v="1"/>
    <s v="Suma"/>
    <n v="1"/>
    <s v="En ejecucion"/>
    <n v="1"/>
    <n v="0.01"/>
    <n v="0"/>
    <n v="0"/>
    <n v="3"/>
    <n v="0"/>
    <n v="0"/>
    <n v="2.9"/>
    <n v="0"/>
    <n v="0"/>
    <n v="0.1"/>
    <n v="0"/>
    <n v="0"/>
    <n v="0"/>
    <n v="0"/>
    <n v="0"/>
    <n v="6"/>
    <n v="0"/>
    <n v="0"/>
    <n v="117725854"/>
    <n v="0"/>
    <n v="0"/>
    <n v="16046808882"/>
    <n v="8043077867"/>
    <n v="50.12"/>
    <n v="14537722347"/>
    <n v="0"/>
    <n v="0"/>
    <n v="2616712968"/>
    <n v="0"/>
    <n v="0"/>
    <n v="0"/>
    <n v="0"/>
    <n v="0"/>
    <n v="33318970051"/>
    <n v="8043077867"/>
    <n v="24.14"/>
    <s v="VIGENCIA (a 30/06/2021): Proyectos contratados que aún no reportan avance de  meta."/>
    <n v="117.725854"/>
    <n v="0"/>
    <n v="16046.808881999999"/>
    <n v="8043.077867"/>
    <n v="14537.722347000001"/>
    <n v="0"/>
    <n v="2616.7129679999998"/>
    <n v="0"/>
    <n v="0"/>
    <n v="0"/>
    <n v="33318.970050999997"/>
    <n v="8043.077867"/>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60"/>
    <n v="15"/>
    <s v="Construir 1 Unidad Campamento"/>
    <n v="1"/>
    <s v="Suma"/>
    <n v="1"/>
    <s v="En ejecucion"/>
    <n v="1"/>
    <n v="0"/>
    <n v="0"/>
    <n v="0"/>
    <n v="1"/>
    <n v="0"/>
    <n v="0"/>
    <n v="0"/>
    <n v="0"/>
    <n v="0"/>
    <n v="0"/>
    <n v="0"/>
    <n v="0"/>
    <n v="0"/>
    <n v="0"/>
    <n v="0"/>
    <n v="1"/>
    <n v="0"/>
    <n v="0"/>
    <n v="0"/>
    <n v="0"/>
    <n v="0"/>
    <n v="760128000"/>
    <n v="760127756"/>
    <n v="100"/>
    <n v="0"/>
    <n v="0"/>
    <n v="0"/>
    <n v="0"/>
    <n v="0"/>
    <n v="0"/>
    <n v="0"/>
    <n v="0"/>
    <n v="0"/>
    <n v="760128000"/>
    <n v="760127756"/>
    <n v="100"/>
    <s v="VIGENCIA (a 30/06/2021): Proyectos contratados que aún no reportan avance de  meta."/>
    <n v="0"/>
    <n v="0"/>
    <n v="760.12800000000004"/>
    <n v="760.12775599999998"/>
    <n v="0"/>
    <n v="0"/>
    <n v="0"/>
    <n v="0"/>
    <n v="0"/>
    <n v="0"/>
    <n v="760.12800000000004"/>
    <n v="760.12775599999998"/>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5"/>
    <n v="8"/>
    <s v="Construir 46796 Metros De Redes Locales De Acueducto"/>
    <n v="1"/>
    <s v="Suma"/>
    <n v="1"/>
    <s v="En ejecucion"/>
    <n v="1"/>
    <n v="0.01"/>
    <n v="0"/>
    <n v="0"/>
    <n v="6050"/>
    <n v="0"/>
    <n v="0"/>
    <n v="25273"/>
    <n v="0"/>
    <n v="0"/>
    <n v="13078"/>
    <n v="0"/>
    <n v="0"/>
    <n v="2395"/>
    <n v="0"/>
    <n v="0"/>
    <n v="46796"/>
    <n v="0"/>
    <n v="0"/>
    <n v="788852214"/>
    <n v="361275414"/>
    <n v="45.8"/>
    <n v="15835404918"/>
    <n v="4300765637"/>
    <n v="27.16"/>
    <n v="49150281487"/>
    <n v="0"/>
    <n v="0"/>
    <n v="24455355151"/>
    <n v="0"/>
    <n v="0"/>
    <n v="4849642176"/>
    <n v="0"/>
    <n v="0"/>
    <n v="95079535946"/>
    <n v="4662041051"/>
    <n v="4.9000000000000004"/>
    <s v="VIGENCIA (a 30/06/2021): En vigencia recursos comprometidos que aún no reportan meta de construcción de redes de acueducto locales. RESERVAS (a 30/06/2021): En vigencias anteriores, los recursos son de los rubros de servidumbres, gastos generales, estudios que no reportan meta de redes construidas."/>
    <n v="788.852214"/>
    <n v="361.27541400000001"/>
    <n v="15835.404918"/>
    <n v="4300.7656370000004"/>
    <n v="49150.281487"/>
    <n v="0"/>
    <n v="24455.355151"/>
    <n v="0"/>
    <n v="4849.6421760000003"/>
    <n v="0"/>
    <n v="95079.535945999989"/>
    <n v="4662.0410510000002"/>
  </r>
  <r>
    <n v="16"/>
    <s v="Un Nuevo Contrato Social y Ambiental para la Bogotá del Siglo XXI"/>
    <x v="0"/>
    <n v="2021"/>
    <s v="30/06/2021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5"/>
    <n v="9"/>
    <s v="Construir 15 Unidades De Estaciones Reguladoras De Presión"/>
    <n v="1"/>
    <s v="Suma"/>
    <n v="1"/>
    <s v="En ejecucion"/>
    <n v="1"/>
    <n v="0.01"/>
    <n v="0"/>
    <n v="0"/>
    <n v="5"/>
    <n v="0"/>
    <n v="0"/>
    <n v="10"/>
    <n v="0"/>
    <n v="0"/>
    <n v="0"/>
    <n v="0"/>
    <n v="0"/>
    <n v="0"/>
    <n v="0"/>
    <n v="0"/>
    <n v="15"/>
    <n v="0"/>
    <n v="0"/>
    <n v="3005615590"/>
    <n v="273031450"/>
    <n v="9.08"/>
    <n v="2390758066"/>
    <n v="0"/>
    <n v="0"/>
    <n v="1000"/>
    <n v="0"/>
    <n v="0"/>
    <n v="0"/>
    <n v="0"/>
    <n v="0"/>
    <n v="0"/>
    <n v="0"/>
    <n v="0"/>
    <n v="5396374656"/>
    <n v="273031450"/>
    <n v="5.0599999999999996"/>
    <s v="VIGENCIA (a 30/06/2021): En vigencia no se han comprometido recursos. RESERVAS (a 30/06/2021): En reservas no se reporta porque son adiciones de un contrato anterior."/>
    <n v="3005.6155899999999"/>
    <n v="273.03145000000001"/>
    <n v="2390.7580659999999"/>
    <n v="0"/>
    <n v="1E-3"/>
    <n v="0"/>
    <n v="0"/>
    <n v="0"/>
    <n v="0"/>
    <n v="0"/>
    <n v="5396.374656"/>
    <n v="273.03145000000001"/>
  </r>
  <r>
    <n v="16"/>
    <s v="Un Nuevo Contrato Social y Ambiental para la Bogotá del Siglo XXI"/>
    <x v="0"/>
    <n v="2021"/>
    <s v="30/06/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9"/>
    <n v="7"/>
    <s v="Ejecutar 100 % Del Diagnóstico Regional Y La Formulación De La Estrategia De Desarrollo Para El Acueducto Regional"/>
    <n v="1"/>
    <s v="Suma"/>
    <n v="1"/>
    <s v="En ejecucion"/>
    <n v="1"/>
    <n v="0"/>
    <n v="0"/>
    <n v="0"/>
    <n v="0"/>
    <n v="0"/>
    <n v="0"/>
    <n v="100"/>
    <n v="0"/>
    <n v="0"/>
    <n v="0"/>
    <n v="0"/>
    <n v="0"/>
    <n v="0"/>
    <n v="0"/>
    <n v="0"/>
    <n v="100"/>
    <n v="0"/>
    <n v="0"/>
    <n v="0"/>
    <n v="0"/>
    <n v="0"/>
    <n v="0"/>
    <n v="0"/>
    <n v="0"/>
    <n v="2605000000"/>
    <n v="0"/>
    <n v="0"/>
    <n v="0"/>
    <n v="0"/>
    <n v="0"/>
    <n v="0"/>
    <n v="0"/>
    <n v="0"/>
    <n v="2605000000"/>
    <n v="0"/>
    <n v="0"/>
    <m/>
    <n v="0"/>
    <n v="0"/>
    <n v="0"/>
    <n v="0"/>
    <n v="2605"/>
    <n v="0"/>
    <n v="0"/>
    <n v="0"/>
    <n v="0"/>
    <n v="0"/>
    <n v="2605"/>
    <n v="0"/>
  </r>
  <r>
    <n v="16"/>
    <s v="Un Nuevo Contrato Social y Ambiental para la Bogotá del Siglo XXI"/>
    <x v="0"/>
    <n v="2021"/>
    <s v="30/06/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9"/>
    <n v="8"/>
    <s v="Ejecuar 4 Unidades  De Proyectos Consultoría Fortalecimiento Administrativo Y/O Operativo"/>
    <n v="1"/>
    <s v="Suma"/>
    <n v="1"/>
    <s v="En ejecucion"/>
    <n v="1"/>
    <n v="3"/>
    <n v="0"/>
    <n v="0"/>
    <n v="3"/>
    <n v="1"/>
    <n v="33.33"/>
    <n v="1"/>
    <n v="0"/>
    <n v="0"/>
    <n v="0"/>
    <n v="0"/>
    <n v="0"/>
    <n v="0"/>
    <n v="0"/>
    <n v="0"/>
    <n v="4"/>
    <n v="1"/>
    <n v="25"/>
    <n v="4606070123"/>
    <n v="2254648643"/>
    <n v="48.95"/>
    <n v="4075063069"/>
    <n v="2780376066"/>
    <n v="68.23"/>
    <n v="1000"/>
    <n v="0"/>
    <n v="0"/>
    <n v="0"/>
    <n v="0"/>
    <n v="0"/>
    <n v="0"/>
    <n v="0"/>
    <n v="0"/>
    <n v="8681134192"/>
    <n v="5035024709"/>
    <n v="58"/>
    <s v="VIGENCIA (a 30/06/2021): En vigencia no se reporta avance de la meta, los recursos comprometidos corresponden al rubro de gastos generales de la consultoría para el Plan Departamental de Aguas de la Guajira que no reportan meta y del proyecto PLAN MAESTRO DE GESTIÓN DE LODOS (PGL) DE LA EAAB ESP que tiene compromisos pero aún no reporta meta. RESERVAS (a 30/06/2021): Se termina el proyecto Plan Maestro de Energía de la EAAB."/>
    <n v="4606.0701230000004"/>
    <n v="2254.648643"/>
    <n v="4075.0630689999998"/>
    <n v="2780.3760659999998"/>
    <n v="1E-3"/>
    <n v="0"/>
    <n v="0"/>
    <n v="0"/>
    <n v="0"/>
    <n v="0"/>
    <n v="8681.1341920000013"/>
    <n v="5035.0247089999993"/>
  </r>
  <r>
    <n v="16"/>
    <s v="Un Nuevo Contrato Social y Ambiental para la Bogotá del Siglo XXI"/>
    <x v="0"/>
    <n v="2021"/>
    <s v="30/06/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9"/>
    <n v="9"/>
    <s v="Ejecutar 19 Unidades De Proyectos Adquisicion De Maquinaria Y Equipos"/>
    <n v="1"/>
    <s v="Suma"/>
    <n v="1"/>
    <s v="En ejecucion"/>
    <n v="1"/>
    <n v="13"/>
    <n v="2"/>
    <n v="15.38"/>
    <n v="13"/>
    <n v="1"/>
    <n v="7.69"/>
    <n v="4"/>
    <n v="0"/>
    <n v="0"/>
    <n v="0"/>
    <n v="0"/>
    <n v="0"/>
    <n v="0"/>
    <n v="0"/>
    <n v="0"/>
    <n v="19"/>
    <n v="3"/>
    <n v="15.79"/>
    <n v="23700837497"/>
    <n v="3445578256"/>
    <n v="14.54"/>
    <n v="29054635751"/>
    <n v="15437107154"/>
    <n v="53.13"/>
    <n v="1000"/>
    <n v="0"/>
    <n v="0"/>
    <n v="0"/>
    <n v="0"/>
    <n v="0"/>
    <n v="0"/>
    <n v="0"/>
    <n v="0"/>
    <n v="52755474248"/>
    <n v="18882685410"/>
    <n v="35.79"/>
    <s v="VIGENCIA (a 30/06/2021): En vigencia, los recursos comprometidos y aún no se reporta meta. RESERVAS (a 30/06/2021): En reservas, se completa el proyecto de Adquisición de maquinaria pesada, especializada, construcción y menor para las necesidades de la EAAB-ESP"/>
    <n v="23700.837497"/>
    <n v="3445.5782559999998"/>
    <n v="29054.635751000002"/>
    <n v="15437.107153999999"/>
    <n v="1E-3"/>
    <n v="0"/>
    <n v="0"/>
    <n v="0"/>
    <n v="0"/>
    <n v="0"/>
    <n v="52755.474247999999"/>
    <n v="18882.685409999998"/>
  </r>
  <r>
    <n v="16"/>
    <s v="Un Nuevo Contrato Social y Ambiental para la Bogotá del Siglo XXI"/>
    <x v="0"/>
    <n v="2021"/>
    <s v="30/06/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9"/>
    <n v="10"/>
    <s v="Ejecutar 18 Unidades De Proyectos Obras Fortalecimiento Administrativo Y/O Operativo"/>
    <n v="1"/>
    <s v="Suma"/>
    <n v="1"/>
    <s v="En ejecucion"/>
    <n v="1"/>
    <n v="2"/>
    <n v="0"/>
    <n v="0"/>
    <n v="3"/>
    <n v="0"/>
    <n v="0"/>
    <n v="15"/>
    <n v="0"/>
    <n v="0"/>
    <n v="0"/>
    <n v="0"/>
    <n v="0"/>
    <n v="0"/>
    <n v="0"/>
    <n v="0"/>
    <n v="18"/>
    <n v="0"/>
    <n v="0"/>
    <n v="1684777859"/>
    <n v="383847268"/>
    <n v="22.78"/>
    <n v="20501198558"/>
    <n v="1169276091"/>
    <n v="5.7"/>
    <n v="1000"/>
    <n v="0"/>
    <n v="0"/>
    <n v="0"/>
    <n v="0"/>
    <n v="0"/>
    <n v="0"/>
    <n v="0"/>
    <n v="0"/>
    <n v="22185977417"/>
    <n v="1553123359"/>
    <n v="7"/>
    <s v="VIGENCIA (a 30/06/2021): No se reporta avance, aún no hay proyectos de obras terminados. En vigencia los recursos comprometidos son para la PCH Ventana en diseños, por lo tanto no reporta meta física como obra. RESERVAS (a 30/06/2021): En vigencias anteriores se han ejecutado recursos en diseños para las casas prefabricadas."/>
    <n v="1684.777859"/>
    <n v="383.84726799999999"/>
    <n v="20501.198558"/>
    <n v="1169.276091"/>
    <n v="1E-3"/>
    <n v="0"/>
    <n v="0"/>
    <n v="0"/>
    <n v="0"/>
    <n v="0"/>
    <n v="22185.977417000002"/>
    <n v="1553.1233589999999"/>
  </r>
  <r>
    <n v="16"/>
    <s v="Un Nuevo Contrato Social y Ambiental para la Bogotá del Siglo XXI"/>
    <x v="0"/>
    <n v="2021"/>
    <s v="30/06/2021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9"/>
    <n v="11"/>
    <s v="Ejecutar 29 Uniddes De Proyectos Software Y Hardware"/>
    <n v="1"/>
    <s v="Suma"/>
    <n v="1"/>
    <s v="En ejecucion"/>
    <n v="1"/>
    <n v="11"/>
    <n v="3"/>
    <n v="27.27"/>
    <n v="4"/>
    <n v="0"/>
    <n v="0"/>
    <n v="22"/>
    <n v="0"/>
    <n v="0"/>
    <n v="0"/>
    <n v="0"/>
    <n v="0"/>
    <n v="0"/>
    <n v="0"/>
    <n v="0"/>
    <n v="29"/>
    <n v="3"/>
    <n v="10.34"/>
    <n v="17269758528"/>
    <n v="3051549453"/>
    <n v="17.670000000000002"/>
    <n v="40489584782"/>
    <n v="10209771019"/>
    <n v="25.22"/>
    <n v="1000"/>
    <n v="0"/>
    <n v="0"/>
    <n v="0"/>
    <n v="0"/>
    <n v="0"/>
    <n v="0"/>
    <n v="0"/>
    <n v="0"/>
    <n v="57759344310"/>
    <n v="13261320472"/>
    <n v="22.96"/>
    <s v="VIGENCIA (a 30/06/2021): En vigencia y cxp recursos comprometidos que aún no reportan avance. RESERVAS (a 30/06/2021): En vigencia y cxp recursos comprometidos que aún no reportan avance."/>
    <n v="17269.758527999998"/>
    <n v="3051.5494530000001"/>
    <n v="40489.584781999998"/>
    <n v="10209.771019"/>
    <n v="1E-3"/>
    <n v="0"/>
    <n v="0"/>
    <n v="0"/>
    <n v="0"/>
    <n v="0"/>
    <n v="57759.344309999993"/>
    <n v="13261.320471999999"/>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9"/>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771750000"/>
    <n v="0"/>
    <n v="0"/>
    <n v="882000000"/>
    <n v="0"/>
    <n v="0"/>
    <n v="220500000"/>
    <n v="0"/>
    <n v="0"/>
    <n v="1874250000"/>
    <n v="0"/>
    <n v="0"/>
    <s v="VIGENCIA (a 30/06/2021): Meta sin programación para la vigencia 2021."/>
    <n v="0"/>
    <n v="0"/>
    <n v="0"/>
    <n v="0"/>
    <n v="771.75"/>
    <n v="0"/>
    <n v="882"/>
    <n v="0"/>
    <n v="220.5"/>
    <n v="0"/>
    <n v="1874.25"/>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9"/>
    <n v="2"/>
    <s v="Promover 100 % De Los Espacios De Participación Ciudada Activa, Impulsando Procesos De Capacitación Y Socialización En El Marco De La Estratégica De Cultura Ciudadana."/>
    <n v="1"/>
    <s v="Suma"/>
    <n v="1"/>
    <s v="En ejecucion"/>
    <n v="1"/>
    <n v="0"/>
    <n v="0"/>
    <n v="0"/>
    <n v="10"/>
    <n v="2"/>
    <n v="20"/>
    <n v="30"/>
    <n v="0"/>
    <n v="0"/>
    <n v="40"/>
    <n v="0"/>
    <n v="0"/>
    <n v="20"/>
    <n v="0"/>
    <n v="0"/>
    <n v="100"/>
    <n v="2"/>
    <n v="2"/>
    <n v="0"/>
    <n v="0"/>
    <n v="0"/>
    <n v="216009400"/>
    <n v="0"/>
    <n v="0"/>
    <n v="1029000000"/>
    <n v="0"/>
    <n v="0"/>
    <n v="1176000000"/>
    <n v="0"/>
    <n v="0"/>
    <n v="294000000"/>
    <n v="0"/>
    <n v="0"/>
    <n v="2715009400"/>
    <n v="0"/>
    <n v="0"/>
    <s v="VIGENCIA (a 30/06/2021): Se inició el proceso precontractual para la contratación que permitirá durante el 2021 realizar un diagnóstico que sirva como insumo para la formulación de la Política de Cultura Ciudadana de la Primera línea del Metro de Bogotá."/>
    <n v="0"/>
    <n v="0"/>
    <n v="216.0094"/>
    <n v="0"/>
    <n v="1029"/>
    <n v="0"/>
    <n v="1176"/>
    <n v="0"/>
    <n v="294"/>
    <n v="0"/>
    <n v="2715.0093999999999"/>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9"/>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41000000"/>
    <n v="0"/>
    <n v="0"/>
    <n v="771750000"/>
    <n v="0"/>
    <n v="0"/>
    <n v="771750000"/>
    <n v="0"/>
    <n v="0"/>
    <n v="1984500000"/>
    <n v="0"/>
    <n v="0"/>
    <s v="VIGENCIA (a 30/06/2021): Meta sin programación para la vigencia 2021."/>
    <n v="0"/>
    <n v="0"/>
    <n v="0"/>
    <n v="0"/>
    <n v="441"/>
    <n v="0"/>
    <n v="771.75"/>
    <n v="0"/>
    <n v="771.75"/>
    <n v="0"/>
    <n v="1984.5"/>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3"/>
    <n v="8"/>
    <s v="Avanzar El 30 % La Ejecución De Obras Del Contrato De Concesion Incluyendo Los Diseños De Detalle, Obras De La Fase Previa Y La Adecuacion Del Terreno Patio Taller"/>
    <n v="1"/>
    <s v="Suma"/>
    <n v="1"/>
    <s v="En ejecucion"/>
    <n v="1"/>
    <n v="0"/>
    <n v="0"/>
    <n v="0"/>
    <n v="1.01"/>
    <n v="0"/>
    <n v="0"/>
    <n v="2.0099999999999998"/>
    <n v="0"/>
    <n v="0"/>
    <n v="4.8600000000000003"/>
    <n v="0"/>
    <n v="0"/>
    <n v="22.12"/>
    <n v="0"/>
    <n v="0"/>
    <n v="30"/>
    <n v="0"/>
    <n v="0"/>
    <n v="0"/>
    <n v="0"/>
    <n v="0"/>
    <n v="171981193802"/>
    <n v="171981193230"/>
    <n v="100"/>
    <n v="413786529129"/>
    <n v="0"/>
    <n v="0"/>
    <n v="1147909083150"/>
    <n v="0"/>
    <n v="0"/>
    <n v="2174986680091"/>
    <n v="0"/>
    <n v="0"/>
    <n v="3908663486172"/>
    <n v="171981193230"/>
    <n v="4.4000000000000004"/>
    <s v="VIGENCIA (a 30/06/2021): Con base en el Plan de Ejecución del Concesionario No objetado, no hay UE programadas para pago en el periodo."/>
    <n v="0"/>
    <n v="0"/>
    <n v="171981.19380199999"/>
    <n v="171981.19323"/>
    <n v="413786.52912899997"/>
    <n v="0"/>
    <n v="1147909.0831500001"/>
    <n v="0"/>
    <n v="2174986.6800910002"/>
    <n v="0"/>
    <n v="3908663.4861719999"/>
    <n v="171981.19323"/>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3"/>
    <n v="9"/>
    <s v="Implementar El 100 % De Las Asistencias Tecnicas (Pmo-Encargo Fiduciario) En Cumplimiento De Lo Establecido En El Convenio De Cofinanciación Y Los Contratos De Creditos Con La Banca Multilateral"/>
    <n v="1"/>
    <s v="Suma"/>
    <n v="1"/>
    <s v="En ejecucion"/>
    <n v="1"/>
    <n v="0"/>
    <n v="0"/>
    <n v="0"/>
    <n v="25"/>
    <n v="12.5"/>
    <n v="50"/>
    <n v="25"/>
    <n v="0"/>
    <n v="0"/>
    <n v="25"/>
    <n v="0"/>
    <n v="0"/>
    <n v="25"/>
    <n v="0"/>
    <n v="0"/>
    <n v="100"/>
    <n v="12.5"/>
    <n v="12.5"/>
    <n v="0"/>
    <n v="0"/>
    <n v="0"/>
    <n v="14070536665"/>
    <n v="14070536665"/>
    <n v="100"/>
    <n v="14070536665"/>
    <n v="0"/>
    <n v="0"/>
    <n v="14070536665"/>
    <n v="0"/>
    <n v="0"/>
    <n v="13476866525"/>
    <n v="0"/>
    <n v="0"/>
    <n v="55688476520"/>
    <n v="14070536665"/>
    <n v="25.27"/>
    <s v="VIGENCIA (a 30/06/2021): Se presentaron informes del PMO correspondientes al informe de marzo, abril y mayo de 2021. Estos informes están en proceso de ajuste por parte de la PMO para su posterior aprobación y pago."/>
    <n v="0"/>
    <n v="0"/>
    <n v="14070.536665"/>
    <n v="14070.536665"/>
    <n v="14070.536665"/>
    <n v="0"/>
    <n v="14070.536665"/>
    <n v="0"/>
    <n v="13476.866524999999"/>
    <n v="0"/>
    <n v="55688.476519999997"/>
    <n v="14070.536665"/>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3"/>
    <n v="10"/>
    <s v="Avanzar El 100 % En El Programa De Traslado De Redes Con La Etb, Correspondiente A La Ejecución De Las Obras De Los Tramos Del 1 Al 4."/>
    <n v="1"/>
    <s v="Suma"/>
    <n v="1"/>
    <s v="En ejecucion"/>
    <n v="1"/>
    <n v="0"/>
    <n v="0"/>
    <n v="0"/>
    <n v="100"/>
    <n v="79"/>
    <n v="79"/>
    <n v="0"/>
    <n v="0"/>
    <n v="0"/>
    <n v="0"/>
    <n v="0"/>
    <n v="0"/>
    <n v="0"/>
    <n v="0"/>
    <n v="0"/>
    <n v="100"/>
    <n v="79"/>
    <n v="79"/>
    <n v="0"/>
    <n v="0"/>
    <n v="0"/>
    <n v="1861455533"/>
    <n v="1861455533"/>
    <n v="100"/>
    <n v="0"/>
    <n v="0"/>
    <n v="0"/>
    <n v="0"/>
    <n v="0"/>
    <n v="0"/>
    <n v="0"/>
    <n v="0"/>
    <n v="0"/>
    <n v="1861455533"/>
    <n v="1861455533"/>
    <n v="100"/>
    <s v="VIGENCIA (a 30/06/2021): Se firmaron acuerdos especificos 7, 8 y otro si al acuerdo 3."/>
    <n v="0"/>
    <n v="0"/>
    <n v="1861.4555330000001"/>
    <n v="1861.4555330000001"/>
    <n v="0"/>
    <n v="0"/>
    <n v="0"/>
    <n v="0"/>
    <n v="0"/>
    <n v="0"/>
    <n v="1861.4555330000001"/>
    <n v="1861.4555330000001"/>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3"/>
    <n v="11"/>
    <s v="Informar A 2630000 De Ciudadanos Sobre Las Caracteristicas, Beneficios Y Avance Del Proyecto Plmb, En La Fase De Preconstrucción Y Construcción"/>
    <n v="1"/>
    <s v="Suma"/>
    <n v="1"/>
    <s v="En ejecucion"/>
    <n v="1"/>
    <n v="0"/>
    <n v="0"/>
    <n v="0"/>
    <n v="2630000"/>
    <n v="2352807"/>
    <n v="89.46"/>
    <n v="0"/>
    <n v="0"/>
    <n v="0"/>
    <n v="0"/>
    <n v="0"/>
    <n v="0"/>
    <n v="0"/>
    <n v="0"/>
    <n v="0"/>
    <n v="2630000"/>
    <n v="2352807"/>
    <n v="89.46"/>
    <n v="0"/>
    <n v="0"/>
    <n v="0"/>
    <n v="4494000000"/>
    <n v="4494000000"/>
    <n v="100"/>
    <n v="0"/>
    <n v="0"/>
    <n v="0"/>
    <n v="0"/>
    <n v="0"/>
    <n v="0"/>
    <n v="0"/>
    <n v="0"/>
    <n v="0"/>
    <n v="4494000000"/>
    <n v="4494000000"/>
    <n v="100"/>
    <s v="VIGENCIA (a 30/06/2021): A través de los distintos canales de comunicación de la EMB, se ha informado a los diferentes grupos de interés, sobre los avances y temas del Proyecto, con corte a junio se han informado al rededor de 2.352.807 ciudadanos"/>
    <n v="0"/>
    <n v="0"/>
    <n v="4494"/>
    <n v="4494"/>
    <n v="0"/>
    <n v="0"/>
    <n v="0"/>
    <n v="0"/>
    <n v="0"/>
    <n v="0"/>
    <n v="4494"/>
    <n v="4494"/>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1"/>
    <s v="Avanzar En El 30 % La Ejecución De Obras Del Contrato De Concesión Incluyendo Los Diseños De Detalle, Obras De La Fase Previa Y La Adecuación Del Terreno Del Patio Taller"/>
    <n v="1"/>
    <s v="Suma"/>
    <n v="4"/>
    <s v="Finalizada - No continua"/>
    <n v="1"/>
    <n v="0"/>
    <n v="0"/>
    <n v="0"/>
    <n v="0"/>
    <n v="0"/>
    <n v="0"/>
    <n v="0"/>
    <n v="0"/>
    <n v="0"/>
    <n v="0"/>
    <n v="0"/>
    <n v="0"/>
    <n v="0"/>
    <n v="0"/>
    <n v="0"/>
    <n v="30"/>
    <n v="0"/>
    <n v="0"/>
    <n v="35283474380"/>
    <n v="0"/>
    <n v="0"/>
    <n v="0"/>
    <n v="0"/>
    <n v="0"/>
    <n v="0"/>
    <n v="0"/>
    <n v="0"/>
    <n v="0"/>
    <n v="0"/>
    <n v="0"/>
    <n v="0"/>
    <n v="0"/>
    <n v="0"/>
    <n v="35283474380"/>
    <n v="0"/>
    <n v="0"/>
    <m/>
    <n v="35283.47438"/>
    <n v="0"/>
    <n v="0"/>
    <n v="0"/>
    <n v="0"/>
    <n v="0"/>
    <n v="0"/>
    <n v="0"/>
    <n v="0"/>
    <n v="0"/>
    <n v="35283.47438"/>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2"/>
    <s v="Trasladar El 100 % De Las 117 Interferencias Identificadas En El Trazado De La Plmb T1"/>
    <n v="1"/>
    <s v="Suma"/>
    <n v="1"/>
    <s v="En ejecucion"/>
    <n v="1"/>
    <n v="7.5"/>
    <n v="7.5"/>
    <n v="100"/>
    <n v="81.67"/>
    <n v="42.15"/>
    <n v="51.61"/>
    <n v="10.83"/>
    <n v="0"/>
    <n v="0"/>
    <n v="0"/>
    <n v="0"/>
    <n v="0"/>
    <n v="0"/>
    <n v="0"/>
    <n v="0"/>
    <n v="100"/>
    <n v="49.65"/>
    <n v="49.65"/>
    <n v="39613756991"/>
    <n v="9984184612"/>
    <n v="25.2"/>
    <n v="114923588895"/>
    <n v="88931693580"/>
    <n v="77.38"/>
    <n v="0"/>
    <n v="0"/>
    <n v="0"/>
    <n v="0"/>
    <n v="0"/>
    <n v="0"/>
    <n v="0"/>
    <n v="0"/>
    <n v="0"/>
    <n v="154537345886"/>
    <n v="98915878192"/>
    <n v="64.010000000000005"/>
    <s v="VIGENCIA (a 30/06/2021): El programa TAR registra con corte a 30 de junio un traslado total de 32 interferencias."/>
    <n v="39613.756991000002"/>
    <n v="9984.1846119999991"/>
    <n v="114923.58889499999"/>
    <n v="88931.693580000006"/>
    <n v="0"/>
    <n v="0"/>
    <n v="0"/>
    <n v="0"/>
    <n v="0"/>
    <n v="0"/>
    <n v="154537.345886"/>
    <n v="98915.878192000004"/>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3"/>
    <s v="Entregar Al Concesionario El 100 % De Los Predios Del Trazado De La Plmb T1."/>
    <n v="1"/>
    <s v="Suma"/>
    <n v="1"/>
    <s v="En ejecucion"/>
    <n v="1"/>
    <n v="5.49"/>
    <n v="5.35"/>
    <n v="97.45"/>
    <n v="5.21"/>
    <n v="7.0000000000000007E-2"/>
    <n v="1.34"/>
    <n v="73.180000000000007"/>
    <n v="0"/>
    <n v="0"/>
    <n v="15.36"/>
    <n v="0"/>
    <n v="0"/>
    <n v="0.9"/>
    <n v="0"/>
    <n v="0"/>
    <n v="100"/>
    <n v="5.42"/>
    <n v="5.42"/>
    <n v="327492007765"/>
    <n v="156257519463"/>
    <n v="47.71"/>
    <n v="275665945905"/>
    <n v="29833561285"/>
    <n v="10.82"/>
    <n v="21551705000"/>
    <n v="0"/>
    <n v="0"/>
    <n v="7150649000"/>
    <n v="0"/>
    <n v="0"/>
    <n v="7150649000"/>
    <n v="0"/>
    <n v="0"/>
    <n v="639010956670"/>
    <n v="186091080748"/>
    <n v="29.12"/>
    <s v="VIGENCIA (a 30/06/2021): Un el predio Identificado con CHIP AAA0150HKUH, fue entregado al concesionario el día 30 de marzo tras ser recibido por parte de la EMB, mediante acta de permiso de intervención voluntaria sector el Corzo. Toda vez que dicho predio fue entregado por la juzgado 5 civil del circuito de Bogotá a la EAAB mediante diligencia de entrega dentro del proceso de expropiación judicial N° 110014003013202100263 el día 28 de mayo de 2020."/>
    <n v="327492.00776499999"/>
    <n v="156257.519463"/>
    <n v="275665.94590499997"/>
    <n v="29833.561285"/>
    <n v="21551.705000000002"/>
    <n v="0"/>
    <n v="7150.6490000000003"/>
    <n v="0"/>
    <n v="7150.6490000000003"/>
    <n v="0"/>
    <n v="639010.95666999987"/>
    <n v="186091.08074800001"/>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4"/>
    <s v="Informar A 2300000 De Ciudadanos Sobre Las Características, Beneficios Y Avances Del Proyecto Plmb, En La Fase De Preconstrucción Y Construcción."/>
    <n v="1"/>
    <s v="Suma"/>
    <n v="4"/>
    <s v="Finalizada - No continua"/>
    <n v="1"/>
    <n v="78.05"/>
    <n v="78.05"/>
    <n v="100"/>
    <n v="0"/>
    <n v="0"/>
    <n v="0"/>
    <n v="0"/>
    <n v="0"/>
    <n v="0"/>
    <n v="0"/>
    <n v="0"/>
    <n v="0"/>
    <n v="0"/>
    <n v="0"/>
    <n v="0"/>
    <n v="100"/>
    <n v="78.05"/>
    <n v="78.05"/>
    <n v="0"/>
    <n v="0"/>
    <n v="0"/>
    <n v="0"/>
    <n v="0"/>
    <n v="0"/>
    <n v="0"/>
    <n v="0"/>
    <n v="0"/>
    <n v="0"/>
    <n v="0"/>
    <n v="0"/>
    <n v="0"/>
    <n v="0"/>
    <n v="0"/>
    <n v="0"/>
    <n v="0"/>
    <n v="0"/>
    <m/>
    <n v="0"/>
    <n v="0"/>
    <n v="0"/>
    <n v="0"/>
    <n v="0"/>
    <n v="0"/>
    <n v="0"/>
    <n v="0"/>
    <n v="0"/>
    <n v="0"/>
    <n v="0"/>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5"/>
    <s v="Implementar El 100 % De Asistencias, Estudios, Consultorías, Etc. Asociados Al Seguimiento, Control Y Sostenibilidad Del Proyecto Plmb T-1. (Interventoría, Auditoría Externa, Financiación, Mdan, Etc.)"/>
    <n v="1"/>
    <s v="Suma"/>
    <n v="1"/>
    <s v="En ejecucion"/>
    <n v="1"/>
    <n v="6.16"/>
    <n v="6.16"/>
    <n v="100"/>
    <n v="23.46"/>
    <n v="10.050000000000001"/>
    <n v="42.84"/>
    <n v="23.46"/>
    <n v="0"/>
    <n v="0"/>
    <n v="23.46"/>
    <n v="0"/>
    <n v="0"/>
    <n v="23.46"/>
    <n v="0"/>
    <n v="0"/>
    <n v="100"/>
    <n v="16.21"/>
    <n v="16.21"/>
    <n v="30556056271"/>
    <n v="4954476243"/>
    <n v="16.21"/>
    <n v="27000000000"/>
    <n v="21924808782"/>
    <n v="81.2"/>
    <n v="67153000000"/>
    <n v="0"/>
    <n v="0"/>
    <n v="73952000000"/>
    <n v="0"/>
    <n v="0"/>
    <n v="74299000000"/>
    <n v="0"/>
    <n v="0"/>
    <n v="272960056271"/>
    <n v="26879285025"/>
    <n v="9.85"/>
    <s v="VIGENCIA (a 30/06/2021): Se recibieron los informes de interventoría de marzo, abril y mayo de 2021. El informe de marzo se encuentra aprobado, los dos restantes están en proceso de ajuste por parte del contratista."/>
    <n v="30556.056271000001"/>
    <n v="4954.4762430000001"/>
    <n v="27000"/>
    <n v="21924.808782"/>
    <n v="67153"/>
    <n v="0"/>
    <n v="73952"/>
    <n v="0"/>
    <n v="74299"/>
    <n v="0"/>
    <n v="272960.05627100001"/>
    <n v="26879.285025000001"/>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35"/>
    <n v="6"/>
    <s v="Promover El 100 % De Las Actividades De Comunicación, Participación Ciudadana Y Gestión Social Para El Proyecto Plmb T-1."/>
    <n v="1"/>
    <s v="Suma"/>
    <n v="1"/>
    <s v="En ejecucion"/>
    <n v="1"/>
    <n v="0"/>
    <n v="0"/>
    <n v="0"/>
    <n v="100"/>
    <n v="10"/>
    <n v="10"/>
    <n v="0"/>
    <n v="0"/>
    <n v="0"/>
    <n v="0"/>
    <n v="0"/>
    <n v="0"/>
    <n v="0"/>
    <n v="0"/>
    <n v="0"/>
    <n v="100"/>
    <n v="10"/>
    <n v="10"/>
    <n v="0"/>
    <n v="0"/>
    <n v="0"/>
    <n v="412000000"/>
    <n v="0"/>
    <n v="0"/>
    <n v="0"/>
    <n v="0"/>
    <n v="0"/>
    <n v="0"/>
    <n v="0"/>
    <n v="0"/>
    <n v="0"/>
    <n v="0"/>
    <n v="0"/>
    <n v="412000000"/>
    <n v="0"/>
    <n v="0"/>
    <s v="VIGENCIA (a 30/06/2021): Con corte a 30 de junio ya se encuentra publicado el proceso GCC-SAMC-001-2021, cuyo objeto es: ¿Prestar los servicios de operador logístico para las actividades de comunicación, participación ciudadana y gestión social de la empresa metro de Bogotá, en ejecución del proyecto Primera Línea del Metro de Bogotá.¿, a través del cual se ejecutarán las acciones de la meta"/>
    <n v="0"/>
    <n v="0"/>
    <n v="412"/>
    <n v="0"/>
    <n v="0"/>
    <n v="0"/>
    <n v="0"/>
    <n v="0"/>
    <n v="0"/>
    <n v="0"/>
    <n v="412"/>
    <n v="0"/>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9"/>
    <n v="1"/>
    <s v="Realizar El 100 % De Los Estudios Y Diseños Para La Etapa De Planeación Del Proyecto."/>
    <n v="1"/>
    <s v="Suma"/>
    <n v="1"/>
    <s v="En ejecucion"/>
    <n v="1"/>
    <n v="0"/>
    <n v="0"/>
    <n v="0"/>
    <n v="30"/>
    <n v="8.48"/>
    <n v="28.27"/>
    <n v="45"/>
    <n v="0"/>
    <n v="0"/>
    <n v="25"/>
    <n v="0"/>
    <n v="0"/>
    <n v="0"/>
    <n v="0"/>
    <n v="0"/>
    <n v="100"/>
    <n v="8.48"/>
    <n v="8.48"/>
    <n v="0"/>
    <n v="0"/>
    <n v="0"/>
    <n v="45320000000"/>
    <n v="43081026848"/>
    <n v="95.06"/>
    <n v="20388349515"/>
    <n v="0"/>
    <n v="0"/>
    <n v="8200582363"/>
    <n v="0"/>
    <n v="0"/>
    <n v="0"/>
    <n v="0"/>
    <n v="0"/>
    <n v="73908931878"/>
    <n v="43081026848"/>
    <n v="58.29"/>
    <s v="VIGENCIA (a 30/06/2021): Para la etapa de prefactibilidad, en el marco del Convenio 068 de 2020 con la FDN, en el mes de mayo se realizó la sesión 18 del Comité Técnico, donde se aprobaron los siguientes productos: - Producto 3: Análisis de nodo de terminación y definición del proyecto con base en restricción presupuestal.  - Producto 4: Estudios y diseños de prefactibilidad.  - Producto 5: Identificación de problematicas ambientales y sociales. - Producto 6: Propuesta de integración de sistemas e infraestructura metro ferroviaria. - Producto 7: CAPEX, OPEX, cronograma y analisis beneficio costo del proyecto.   Por último, en el mes de mayo culminó la etapa de prefactibilidad con la finalización del convenio No. 068 de 2020, el cual se encuentra en liquidación.  En el mes de abril se suscribió el contrato interadministrativo No. 136 de 2021 con la FDN para realizar la factibilidad y estructuración integral de la Línea 2. Actualmente, se encuentra en ejecución la Fase 1 Contratación consultores para estructuración técnica, legal, financiera y riesgos."/>
    <n v="0"/>
    <n v="0"/>
    <n v="45320"/>
    <n v="43081.026848000001"/>
    <n v="20388.349515000002"/>
    <n v="0"/>
    <n v="8200.5823629999995"/>
    <n v="0"/>
    <n v="0"/>
    <n v="0"/>
    <n v="73908.931878000003"/>
    <n v="43081.026848000001"/>
  </r>
  <r>
    <n v="16"/>
    <s v="Un Nuevo Contrato Social y Ambiental para la Bogotá del Siglo XXI"/>
    <x v="0"/>
    <n v="2021"/>
    <s v="30/06/2021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9"/>
    <n v="2"/>
    <s v="Avanzar En El 100 % De Los Tramites Para La Adjudicación De La Obra Del Proyecto."/>
    <n v="1"/>
    <s v="Suma"/>
    <n v="1"/>
    <s v="En ejecucion"/>
    <n v="1"/>
    <n v="0"/>
    <n v="0"/>
    <n v="0"/>
    <n v="0"/>
    <n v="0"/>
    <n v="0"/>
    <n v="60"/>
    <n v="0"/>
    <n v="0"/>
    <n v="40"/>
    <n v="0"/>
    <n v="0"/>
    <n v="0"/>
    <n v="0"/>
    <n v="0"/>
    <n v="100"/>
    <n v="0"/>
    <n v="0"/>
    <n v="0"/>
    <n v="0"/>
    <n v="0"/>
    <n v="0"/>
    <n v="0"/>
    <n v="0"/>
    <n v="4000000000"/>
    <n v="0"/>
    <n v="0"/>
    <n v="720500000000"/>
    <n v="0"/>
    <n v="0"/>
    <n v="0"/>
    <n v="0"/>
    <n v="0"/>
    <n v="724500000000"/>
    <n v="0"/>
    <n v="0"/>
    <s v="VIGENCIA (a 30/06/2021): Meta programada a partir de la vigencia 2022."/>
    <n v="0"/>
    <n v="0"/>
    <n v="0"/>
    <n v="0"/>
    <n v="4000"/>
    <n v="0"/>
    <n v="720500"/>
    <n v="0"/>
    <n v="0"/>
    <n v="0"/>
    <n v="724500"/>
    <n v="0"/>
  </r>
  <r>
    <n v="16"/>
    <s v="Un Nuevo Contrato Social y Ambiental para la Bogotá del Siglo XXI"/>
    <x v="0"/>
    <n v="2021"/>
    <s v="30/06/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1"/>
    <s v="Implementar El 100 % Del Sistema De Gestión Documental De La Entidad En El Marco Del Mipg"/>
    <n v="1"/>
    <s v="Suma"/>
    <n v="1"/>
    <s v="En ejecucion"/>
    <n v="1"/>
    <n v="8.39"/>
    <n v="8.39"/>
    <n v="100"/>
    <n v="22.2"/>
    <n v="9.32"/>
    <n v="41.98"/>
    <n v="22.6"/>
    <n v="0"/>
    <n v="0"/>
    <n v="23.16"/>
    <n v="0"/>
    <n v="0"/>
    <n v="23.65"/>
    <n v="0"/>
    <n v="0"/>
    <n v="100"/>
    <n v="17.71"/>
    <n v="17.71"/>
    <n v="105000000"/>
    <n v="104255511"/>
    <n v="99.3"/>
    <n v="272902044"/>
    <n v="213145982"/>
    <n v="78.11"/>
    <n v="283000000"/>
    <n v="0"/>
    <n v="0"/>
    <n v="290000000"/>
    <n v="0"/>
    <n v="0"/>
    <n v="296000000"/>
    <n v="0"/>
    <n v="0"/>
    <n v="1246902044"/>
    <n v="317401493"/>
    <n v="25.46"/>
    <s v="VIGENCIA (a 30/06/2021): Se han pagado las  facturas por los servicios de enero a mayo de 2021.  Está en construcción la propuesta de integración automática entre AZ DIGITAL y Aconex. Frente al  modelo de requisitos del  SGDEA, está programado revisar los avances del cronograma la primera quincena de julio 2021.  Se han adelantado sesiones de trabajo con ANALITICA para ajustar el flujo de comunicaciones y elaborar un instructivo para su uso. Así mismo se está revisando y ajustando la opción de archivo de los documentos según TRD,  en el aplicativo."/>
    <n v="105"/>
    <n v="104.255511"/>
    <n v="272.90204399999999"/>
    <n v="213.145982"/>
    <n v="283"/>
    <n v="0"/>
    <n v="290"/>
    <n v="0"/>
    <n v="296"/>
    <n v="0"/>
    <n v="1246.9020439999999"/>
    <n v="317.40149300000002"/>
  </r>
  <r>
    <n v="16"/>
    <s v="Un Nuevo Contrato Social y Ambiental para la Bogotá del Siglo XXI"/>
    <x v="0"/>
    <n v="2021"/>
    <s v="30/06/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2"/>
    <s v="Contar Con 100 % Software Especializado (Erp)"/>
    <n v="1"/>
    <s v="Suma"/>
    <n v="1"/>
    <s v="En ejecucion"/>
    <n v="1"/>
    <n v="12.33"/>
    <n v="12.33"/>
    <n v="100"/>
    <n v="20.96"/>
    <n v="8.8000000000000007"/>
    <n v="41.98"/>
    <n v="21.45"/>
    <n v="0"/>
    <n v="0"/>
    <n v="22.19"/>
    <n v="0"/>
    <n v="0"/>
    <n v="23.07"/>
    <n v="0"/>
    <n v="0"/>
    <n v="100"/>
    <n v="21.13"/>
    <n v="21.13"/>
    <n v="100000000"/>
    <n v="95879784"/>
    <n v="95.88"/>
    <n v="163692607"/>
    <n v="163692607"/>
    <n v="100"/>
    <n v="174000000"/>
    <n v="0"/>
    <n v="0"/>
    <n v="180000000"/>
    <n v="0"/>
    <n v="0"/>
    <n v="187000000"/>
    <n v="0"/>
    <n v="0"/>
    <n v="804692607"/>
    <n v="259572391"/>
    <n v="32.26"/>
    <s v="VIGENCIA (a 30/06/2021): Se han pagado las  facturas por los servicios de enero a mayo de 2021.  En desarrollo Reporte para Nómina electrónica y Documento Soporte a la DIAN. Se ajustó el formato de gestión de pagos"/>
    <n v="100"/>
    <n v="95.879784000000001"/>
    <n v="163.69260700000001"/>
    <n v="163.69260700000001"/>
    <n v="174"/>
    <n v="0"/>
    <n v="180"/>
    <n v="0"/>
    <n v="187"/>
    <n v="0"/>
    <n v="804.69260699999995"/>
    <n v="259.57239100000004"/>
  </r>
  <r>
    <n v="16"/>
    <s v="Un Nuevo Contrato Social y Ambiental para la Bogotá del Siglo XXI"/>
    <x v="0"/>
    <n v="2021"/>
    <s v="30/06/2021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3"/>
    <s v="Adquirir En Un 100 % Las Tecnología En Licencias Y Seguridad De La Información Para El Normal Funcionamiento De La Empresa"/>
    <n v="1"/>
    <s v="Suma"/>
    <n v="1"/>
    <s v="En ejecucion"/>
    <n v="1"/>
    <n v="26.06"/>
    <n v="26.06"/>
    <n v="100"/>
    <n v="19.05"/>
    <n v="3.81"/>
    <n v="20"/>
    <n v="18.739999999999998"/>
    <n v="0"/>
    <n v="0"/>
    <n v="18.3"/>
    <n v="0"/>
    <n v="0"/>
    <n v="17.850000000000001"/>
    <n v="0"/>
    <n v="0"/>
    <n v="100"/>
    <n v="29.87"/>
    <n v="29.87"/>
    <n v="762000000"/>
    <n v="331105471"/>
    <n v="43.45"/>
    <n v="382545949"/>
    <n v="11623009"/>
    <n v="3.04"/>
    <n v="548000000"/>
    <n v="0"/>
    <n v="0"/>
    <n v="535000000"/>
    <n v="0"/>
    <n v="0"/>
    <n v="522000000"/>
    <n v="0"/>
    <n v="0"/>
    <n v="2749545949"/>
    <n v="342728480"/>
    <n v="12.46"/>
    <s v="VIGENCIA (a 30/06/2021): Renovación licencia EMME factura cancelada Las licencias están programadas para contratar desde julio de 2021 mediante el proceso GAF-SASI-001-2021. Se reflejará su avance físico a partir del próximo informe."/>
    <n v="762"/>
    <n v="331.10547100000002"/>
    <n v="382.54594900000001"/>
    <n v="11.623009"/>
    <n v="548"/>
    <n v="0"/>
    <n v="535"/>
    <n v="0"/>
    <n v="522"/>
    <n v="0"/>
    <n v="2749.5459490000003"/>
    <n v="342.7284800000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52" firstHeaderRow="0" firstDataRow="1" firstDataCol="2"/>
  <pivotFields count="76">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s>
    </pivotField>
    <pivotField showAll="0"/>
    <pivotField axis="axisRow"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dataField="1" numFmtId="3" showAll="0"/>
  </pivotFields>
  <rowFields count="3">
    <field x="2"/>
    <field x="8"/>
    <field x="10"/>
  </rowFields>
  <rowItems count="49">
    <i>
      <x/>
    </i>
    <i r="1">
      <x/>
      <x v="24"/>
    </i>
    <i r="1">
      <x v="1"/>
      <x v="38"/>
    </i>
    <i r="1">
      <x v="2"/>
      <x v="46"/>
    </i>
    <i r="1">
      <x v="3"/>
      <x v="28"/>
    </i>
    <i r="1">
      <x v="4"/>
      <x v="29"/>
    </i>
    <i r="1">
      <x v="5"/>
      <x v="37"/>
    </i>
    <i r="1">
      <x v="6"/>
      <x v="32"/>
    </i>
    <i r="1">
      <x v="7"/>
      <x v="27"/>
    </i>
    <i r="1">
      <x v="8"/>
      <x v="30"/>
    </i>
    <i r="1">
      <x v="9"/>
      <x v="26"/>
    </i>
    <i r="1">
      <x v="10"/>
      <x v="34"/>
    </i>
    <i r="1">
      <x v="11"/>
      <x v="33"/>
    </i>
    <i r="1">
      <x v="12"/>
      <x v="31"/>
    </i>
    <i r="1">
      <x v="13"/>
      <x v="4"/>
    </i>
    <i r="1">
      <x v="14"/>
      <x v="25"/>
    </i>
    <i r="1">
      <x v="15"/>
      <x v="3"/>
    </i>
    <i r="1">
      <x v="16"/>
      <x v="42"/>
    </i>
    <i r="1">
      <x v="17"/>
      <x v="39"/>
    </i>
    <i r="1">
      <x v="18"/>
      <x v="36"/>
    </i>
    <i r="1">
      <x v="19"/>
      <x v="20"/>
    </i>
    <i r="1">
      <x v="20"/>
      <x v="35"/>
    </i>
    <i r="1">
      <x v="21"/>
      <x v="12"/>
    </i>
    <i r="1">
      <x v="22"/>
      <x v="19"/>
    </i>
    <i r="1">
      <x v="23"/>
      <x v="8"/>
    </i>
    <i r="1">
      <x v="24"/>
      <x v="2"/>
    </i>
    <i r="1">
      <x v="25"/>
      <x v="17"/>
    </i>
    <i r="1">
      <x v="26"/>
      <x v="15"/>
    </i>
    <i r="1">
      <x v="27"/>
      <x v="13"/>
    </i>
    <i r="1">
      <x v="28"/>
      <x v="9"/>
    </i>
    <i r="1">
      <x v="29"/>
      <x v="23"/>
    </i>
    <i r="1">
      <x v="30"/>
      <x v="21"/>
    </i>
    <i r="1">
      <x v="31"/>
      <x v="11"/>
    </i>
    <i r="1">
      <x v="32"/>
      <x v="14"/>
    </i>
    <i r="1">
      <x v="33"/>
      <x v="18"/>
    </i>
    <i r="1">
      <x v="34"/>
      <x v="10"/>
    </i>
    <i r="1">
      <x v="35"/>
      <x v="41"/>
    </i>
    <i r="1">
      <x v="36"/>
      <x v="43"/>
    </i>
    <i r="1">
      <x v="37"/>
      <x v="44"/>
    </i>
    <i r="1">
      <x v="38"/>
      <x v="16"/>
    </i>
    <i r="1">
      <x v="39"/>
      <x v="45"/>
    </i>
    <i r="1">
      <x v="40"/>
      <x v="1"/>
    </i>
    <i r="1">
      <x v="41"/>
      <x v="22"/>
    </i>
    <i r="1">
      <x v="42"/>
      <x/>
    </i>
    <i r="1">
      <x v="43"/>
      <x v="40"/>
    </i>
    <i r="1">
      <x v="44"/>
      <x v="7"/>
    </i>
    <i r="1">
      <x v="45"/>
      <x v="5"/>
    </i>
    <i r="1">
      <x v="46"/>
      <x v="6"/>
    </i>
    <i t="grand">
      <x/>
    </i>
  </rowItems>
  <colFields count="1">
    <field x="-2"/>
  </colFields>
  <colItems count="9">
    <i>
      <x/>
    </i>
    <i i="1">
      <x v="1"/>
    </i>
    <i i="2">
      <x v="2"/>
    </i>
    <i i="3">
      <x v="3"/>
    </i>
    <i i="4">
      <x v="4"/>
    </i>
    <i i="5">
      <x v="5"/>
    </i>
    <i i="6">
      <x v="6"/>
    </i>
    <i i="7">
      <x v="7"/>
    </i>
    <i i="8">
      <x v="8"/>
    </i>
  </colItems>
  <dataFields count="9">
    <dataField name="Suma de prog_rec_ano1_millones" fld="64" baseField="0" baseItem="0"/>
    <dataField name="Suma de ejec_rec_ano1_millones" fld="65" baseField="0" baseItem="0"/>
    <dataField name="Suma de prog_rec_ano2_millones" fld="66" baseField="0" baseItem="0"/>
    <dataField name="Suma de ejec_rec_ano2_millones" fld="67" baseField="0" baseItem="0"/>
    <dataField name="Suma de prog_rec_ano3_millones" fld="68" baseField="0" baseItem="0"/>
    <dataField name="Suma de prog_rec_ano4_millones" fld="70" baseField="0" baseItem="0"/>
    <dataField name="Suma de prog_rec_ano5_millones" fld="72" baseField="0" baseItem="0"/>
    <dataField name="Suma de prog_rec_total_millones" fld="74" baseField="0" baseItem="0"/>
    <dataField name="Suma de ejec_rec_total_millones" fld="75" baseField="0" baseItem="0"/>
  </dataFields>
  <formats count="15">
    <format dxfId="26">
      <pivotArea outline="0" collapsedLevelsAreSubtotals="1" fieldPosition="0"/>
    </format>
    <format dxfId="25">
      <pivotArea field="2" type="button" dataOnly="0" labelOnly="1" outline="0" axis="axisRow" fieldPosition="0"/>
    </format>
    <format dxfId="24">
      <pivotArea field="10" type="button" dataOnly="0" labelOnly="1" outline="0" axis="axisRow" fieldPosition="2"/>
    </format>
    <format dxfId="23">
      <pivotArea dataOnly="0" labelOnly="1" outline="0" fieldPosition="0">
        <references count="1">
          <reference field="4294967294" count="8">
            <x v="0"/>
            <x v="1"/>
            <x v="2"/>
            <x v="3"/>
            <x v="4"/>
            <x v="5"/>
            <x v="6"/>
            <x v="7"/>
          </reference>
        </references>
      </pivotArea>
    </format>
    <format dxfId="22">
      <pivotArea dataOnly="0" labelOnly="1" outline="0" fieldPosition="0">
        <references count="1">
          <reference field="4294967294" count="8">
            <x v="0"/>
            <x v="1"/>
            <x v="2"/>
            <x v="3"/>
            <x v="4"/>
            <x v="5"/>
            <x v="6"/>
            <x v="7"/>
          </reference>
        </references>
      </pivotArea>
    </format>
    <format dxfId="21">
      <pivotArea dataOnly="0" labelOnly="1" outline="0" fieldPosition="0">
        <references count="1">
          <reference field="4294967294" count="8">
            <x v="0"/>
            <x v="1"/>
            <x v="2"/>
            <x v="3"/>
            <x v="4"/>
            <x v="5"/>
            <x v="6"/>
            <x v="7"/>
          </reference>
        </references>
      </pivotArea>
    </format>
    <format dxfId="20">
      <pivotArea field="2" type="button" dataOnly="0" labelOnly="1" outline="0" axis="axisRow" fieldPosition="0"/>
    </format>
    <format dxfId="19">
      <pivotArea field="10" type="button" dataOnly="0" labelOnly="1" outline="0" axis="axisRow" fieldPosition="2"/>
    </format>
    <format dxfId="18">
      <pivotArea dataOnly="0" labelOnly="1" outline="0" fieldPosition="0">
        <references count="1">
          <reference field="4294967294" count="8">
            <x v="0"/>
            <x v="1"/>
            <x v="2"/>
            <x v="3"/>
            <x v="4"/>
            <x v="5"/>
            <x v="6"/>
            <x v="7"/>
          </reference>
        </references>
      </pivotArea>
    </format>
    <format dxfId="17">
      <pivotArea field="2" type="button" dataOnly="0" labelOnly="1" outline="0" axis="axisRow" fieldPosition="0"/>
    </format>
    <format dxfId="16">
      <pivotArea field="10" type="button" dataOnly="0" labelOnly="1" outline="0" axis="axisRow" fieldPosition="2"/>
    </format>
    <format dxfId="15">
      <pivotArea dataOnly="0" labelOnly="1" outline="0" fieldPosition="0">
        <references count="1">
          <reference field="4294967294" count="8">
            <x v="0"/>
            <x v="1"/>
            <x v="2"/>
            <x v="3"/>
            <x v="4"/>
            <x v="5"/>
            <x v="6"/>
            <x v="7"/>
          </reference>
        </references>
      </pivotArea>
    </format>
    <format dxfId="2">
      <pivotArea dataOnly="0" labelOnly="1" outline="0" fieldPosition="0">
        <references count="1">
          <reference field="4294967294" count="1">
            <x v="8"/>
          </reference>
        </references>
      </pivotArea>
    </format>
    <format dxfId="1">
      <pivotArea dataOnly="0" labelOnly="1" outline="0" fieldPosition="0">
        <references count="1">
          <reference field="4294967294" count="1">
            <x v="8"/>
          </reference>
        </references>
      </pivotArea>
    </format>
    <format dxfId="0">
      <pivotArea dataOnly="0" labelOnly="1" outline="0" fieldPosition="0">
        <references count="1">
          <reference field="4294967294"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tabSelected="1" workbookViewId="0"/>
  </sheetViews>
  <sheetFormatPr baseColWidth="10" defaultRowHeight="15" x14ac:dyDescent="0.25"/>
  <cols>
    <col min="1" max="1" width="17.375" bestFit="1" customWidth="1"/>
    <col min="2" max="2" width="11.875" customWidth="1"/>
    <col min="3" max="3" width="12.375" customWidth="1"/>
    <col min="4" max="4" width="12.125" customWidth="1"/>
    <col min="5" max="5" width="12.375" customWidth="1"/>
    <col min="6" max="6" width="12.125" customWidth="1"/>
    <col min="7" max="9" width="12.375" customWidth="1"/>
    <col min="10" max="11" width="12.125" customWidth="1"/>
  </cols>
  <sheetData>
    <row r="1" spans="1:11" x14ac:dyDescent="0.25">
      <c r="A1" s="16"/>
    </row>
    <row r="3" spans="1:11" ht="45" x14ac:dyDescent="0.25">
      <c r="A3" s="14" t="s">
        <v>4115</v>
      </c>
      <c r="B3" s="14" t="s">
        <v>9</v>
      </c>
      <c r="C3" s="15" t="s">
        <v>4117</v>
      </c>
      <c r="D3" s="15" t="s">
        <v>4118</v>
      </c>
      <c r="E3" s="15" t="s">
        <v>4119</v>
      </c>
      <c r="F3" s="15" t="s">
        <v>4120</v>
      </c>
      <c r="G3" s="15" t="s">
        <v>4121</v>
      </c>
      <c r="H3" s="15" t="s">
        <v>4122</v>
      </c>
      <c r="I3" s="15" t="s">
        <v>4123</v>
      </c>
      <c r="J3" s="15" t="s">
        <v>4124</v>
      </c>
      <c r="K3" s="15" t="s">
        <v>4125</v>
      </c>
    </row>
    <row r="4" spans="1:11" x14ac:dyDescent="0.25">
      <c r="A4" s="12" t="s">
        <v>61</v>
      </c>
      <c r="C4" s="3">
        <v>9496691.9512189999</v>
      </c>
      <c r="D4" s="3">
        <v>7865950.9365659961</v>
      </c>
      <c r="E4" s="3">
        <v>20672510.737405997</v>
      </c>
      <c r="F4" s="3">
        <v>9851968.3523009997</v>
      </c>
      <c r="G4" s="3">
        <v>20541292.920536187</v>
      </c>
      <c r="H4" s="3">
        <v>19507435.110944569</v>
      </c>
      <c r="I4" s="3">
        <v>16345913.120207362</v>
      </c>
      <c r="J4" s="3">
        <v>86563843.840313107</v>
      </c>
      <c r="K4" s="3">
        <v>17717919.288866997</v>
      </c>
    </row>
    <row r="5" spans="1:11" x14ac:dyDescent="0.25">
      <c r="A5" s="13" t="s">
        <v>3589</v>
      </c>
      <c r="B5" s="12" t="s">
        <v>66</v>
      </c>
      <c r="C5" s="3">
        <v>2460.6779329999999</v>
      </c>
      <c r="D5" s="3">
        <v>1991.2351290000001</v>
      </c>
      <c r="E5" s="3">
        <v>6075.9830000000002</v>
      </c>
      <c r="F5" s="3">
        <v>2204.4279930000007</v>
      </c>
      <c r="G5" s="3">
        <v>4529.6699750000007</v>
      </c>
      <c r="H5" s="3">
        <v>4907.6498419999998</v>
      </c>
      <c r="I5" s="3">
        <v>4632.146092</v>
      </c>
      <c r="J5" s="3">
        <v>22606.126841999998</v>
      </c>
      <c r="K5" s="3">
        <v>4195.6631220000008</v>
      </c>
    </row>
    <row r="6" spans="1:11" x14ac:dyDescent="0.25">
      <c r="A6" s="13" t="s">
        <v>3590</v>
      </c>
      <c r="B6" s="12" t="s">
        <v>132</v>
      </c>
      <c r="C6" s="3">
        <v>53592.928604999994</v>
      </c>
      <c r="D6" s="3">
        <v>53192.437055999995</v>
      </c>
      <c r="E6" s="3">
        <v>89052.980848999985</v>
      </c>
      <c r="F6" s="3">
        <v>64016.186814000008</v>
      </c>
      <c r="G6" s="3">
        <v>103794.13109499999</v>
      </c>
      <c r="H6" s="3">
        <v>110472.93317799999</v>
      </c>
      <c r="I6" s="3">
        <v>107367.03672800001</v>
      </c>
      <c r="J6" s="3">
        <v>464280.01045499998</v>
      </c>
      <c r="K6" s="3">
        <v>117208.62387000002</v>
      </c>
    </row>
    <row r="7" spans="1:11" x14ac:dyDescent="0.25">
      <c r="A7" s="13" t="s">
        <v>3591</v>
      </c>
      <c r="B7" s="12" t="s">
        <v>195</v>
      </c>
      <c r="C7" s="3">
        <v>1437.7956689999999</v>
      </c>
      <c r="D7" s="3">
        <v>1333.3178969999999</v>
      </c>
      <c r="E7" s="3">
        <v>1881.819</v>
      </c>
      <c r="F7" s="3">
        <v>1354.1482319999998</v>
      </c>
      <c r="G7" s="3">
        <v>4091.633225</v>
      </c>
      <c r="H7" s="3">
        <v>4355.9713699999993</v>
      </c>
      <c r="I7" s="3">
        <v>4261.2890899999993</v>
      </c>
      <c r="J7" s="3">
        <v>16028.508354</v>
      </c>
      <c r="K7" s="3">
        <v>2687.4661290000008</v>
      </c>
    </row>
    <row r="8" spans="1:11" x14ac:dyDescent="0.25">
      <c r="A8" s="13" t="s">
        <v>3592</v>
      </c>
      <c r="B8" s="12" t="s">
        <v>256</v>
      </c>
      <c r="C8" s="3">
        <v>13911.279772</v>
      </c>
      <c r="D8" s="3">
        <v>13429.570460000001</v>
      </c>
      <c r="E8" s="3">
        <v>75043.144000000015</v>
      </c>
      <c r="F8" s="3">
        <v>41457.40352900001</v>
      </c>
      <c r="G8" s="3">
        <v>100095.11299999998</v>
      </c>
      <c r="H8" s="3">
        <v>106430.39300000001</v>
      </c>
      <c r="I8" s="3">
        <v>104214.17599999999</v>
      </c>
      <c r="J8" s="3">
        <v>399694.10577200004</v>
      </c>
      <c r="K8" s="3">
        <v>54886.973989000006</v>
      </c>
    </row>
    <row r="9" spans="1:11" x14ac:dyDescent="0.25">
      <c r="A9" s="13" t="s">
        <v>3593</v>
      </c>
      <c r="B9" s="12" t="s">
        <v>398</v>
      </c>
      <c r="C9" s="3">
        <v>43956.512518999996</v>
      </c>
      <c r="D9" s="3">
        <v>30259.368596999993</v>
      </c>
      <c r="E9" s="3">
        <v>53282.140534999999</v>
      </c>
      <c r="F9" s="3">
        <v>14051.797239000001</v>
      </c>
      <c r="G9" s="3">
        <v>62195.421999999991</v>
      </c>
      <c r="H9" s="3">
        <v>54359.032195999986</v>
      </c>
      <c r="I9" s="3">
        <v>32695.309999999998</v>
      </c>
      <c r="J9" s="3">
        <v>246488.41725</v>
      </c>
      <c r="K9" s="3">
        <v>44311.165836</v>
      </c>
    </row>
    <row r="10" spans="1:11" x14ac:dyDescent="0.25">
      <c r="A10" s="13" t="s">
        <v>3594</v>
      </c>
      <c r="B10" s="12" t="s">
        <v>465</v>
      </c>
      <c r="C10" s="3">
        <v>2091085.8818019996</v>
      </c>
      <c r="D10" s="3">
        <v>2050686.5826890001</v>
      </c>
      <c r="E10" s="3">
        <v>4696066.6397409989</v>
      </c>
      <c r="F10" s="3">
        <v>2177770.8917299993</v>
      </c>
      <c r="G10" s="3">
        <v>5156979.6009230018</v>
      </c>
      <c r="H10" s="3">
        <v>4961994.0873150006</v>
      </c>
      <c r="I10" s="3">
        <v>4429832.8952160012</v>
      </c>
      <c r="J10" s="3">
        <v>21335959.104996994</v>
      </c>
      <c r="K10" s="3">
        <v>4228457.4744189996</v>
      </c>
    </row>
    <row r="11" spans="1:11" x14ac:dyDescent="0.25">
      <c r="A11" s="13" t="s">
        <v>3595</v>
      </c>
      <c r="B11" s="12" t="s">
        <v>654</v>
      </c>
      <c r="C11" s="3">
        <v>154954.86536399991</v>
      </c>
      <c r="D11" s="3">
        <v>148627.830479</v>
      </c>
      <c r="E11" s="3">
        <v>427864.23899999994</v>
      </c>
      <c r="F11" s="3">
        <v>206394.72481499994</v>
      </c>
      <c r="G11" s="3">
        <v>300395.40179899993</v>
      </c>
      <c r="H11" s="3">
        <v>284965.79298099992</v>
      </c>
      <c r="I11" s="3">
        <v>374330.97156899993</v>
      </c>
      <c r="J11" s="3">
        <v>1542511.2707129994</v>
      </c>
      <c r="K11" s="3">
        <v>355022.55529399996</v>
      </c>
    </row>
    <row r="12" spans="1:11" x14ac:dyDescent="0.25">
      <c r="A12" s="13" t="s">
        <v>3596</v>
      </c>
      <c r="B12" s="12" t="s">
        <v>770</v>
      </c>
      <c r="C12" s="3">
        <v>13182.639268000003</v>
      </c>
      <c r="D12" s="3">
        <v>12330.046722000001</v>
      </c>
      <c r="E12" s="3">
        <v>164619.09500000006</v>
      </c>
      <c r="F12" s="3">
        <v>28320.846121999999</v>
      </c>
      <c r="G12" s="3">
        <v>155375.87184600005</v>
      </c>
      <c r="H12" s="3">
        <v>105063.67060199994</v>
      </c>
      <c r="I12" s="3">
        <v>67302.867433999985</v>
      </c>
      <c r="J12" s="3">
        <v>505544.14415000007</v>
      </c>
      <c r="K12" s="3">
        <v>40650.892843999995</v>
      </c>
    </row>
    <row r="13" spans="1:11" x14ac:dyDescent="0.25">
      <c r="A13" s="13" t="s">
        <v>3597</v>
      </c>
      <c r="B13" s="12" t="s">
        <v>885</v>
      </c>
      <c r="C13" s="3">
        <v>69609.736358999988</v>
      </c>
      <c r="D13" s="3">
        <v>64777.377381999991</v>
      </c>
      <c r="E13" s="3">
        <v>152660.99999999994</v>
      </c>
      <c r="F13" s="3">
        <v>98861.857790999959</v>
      </c>
      <c r="G13" s="3">
        <v>166983.23663499998</v>
      </c>
      <c r="H13" s="3">
        <v>101431.35460999999</v>
      </c>
      <c r="I13" s="3">
        <v>37074.683863999999</v>
      </c>
      <c r="J13" s="3">
        <v>527760.01146800024</v>
      </c>
      <c r="K13" s="3">
        <v>163639.23517299994</v>
      </c>
    </row>
    <row r="14" spans="1:11" x14ac:dyDescent="0.25">
      <c r="A14" s="13" t="s">
        <v>3598</v>
      </c>
      <c r="B14" s="12" t="s">
        <v>1042</v>
      </c>
      <c r="C14" s="3">
        <v>56595.840121999987</v>
      </c>
      <c r="D14" s="3">
        <v>47621.191606999993</v>
      </c>
      <c r="E14" s="3">
        <v>128910.64256499997</v>
      </c>
      <c r="F14" s="3">
        <v>66273.724759999983</v>
      </c>
      <c r="G14" s="3">
        <v>74880.265153</v>
      </c>
      <c r="H14" s="3">
        <v>78512.954478</v>
      </c>
      <c r="I14" s="3">
        <v>76178.893958000015</v>
      </c>
      <c r="J14" s="3">
        <v>415078.59627599997</v>
      </c>
      <c r="K14" s="3">
        <v>113894.91636700007</v>
      </c>
    </row>
    <row r="15" spans="1:11" x14ac:dyDescent="0.25">
      <c r="A15" s="13" t="s">
        <v>3599</v>
      </c>
      <c r="B15" s="12" t="s">
        <v>1133</v>
      </c>
      <c r="C15" s="3">
        <v>28147.211735000004</v>
      </c>
      <c r="D15" s="3">
        <v>28016.275674999997</v>
      </c>
      <c r="E15" s="3">
        <v>42985.779000000002</v>
      </c>
      <c r="F15" s="3">
        <v>26482.344346000002</v>
      </c>
      <c r="G15" s="3">
        <v>44382.335890000002</v>
      </c>
      <c r="H15" s="3">
        <v>47156.724695999997</v>
      </c>
      <c r="I15" s="3">
        <v>46067.694814000017</v>
      </c>
      <c r="J15" s="3">
        <v>208739.74613499999</v>
      </c>
      <c r="K15" s="3">
        <v>54498.62002100001</v>
      </c>
    </row>
    <row r="16" spans="1:11" x14ac:dyDescent="0.25">
      <c r="A16" s="13" t="s">
        <v>3600</v>
      </c>
      <c r="B16" s="12" t="s">
        <v>1293</v>
      </c>
      <c r="C16" s="3">
        <v>22478.776300000001</v>
      </c>
      <c r="D16" s="3">
        <v>21868.595922999993</v>
      </c>
      <c r="E16" s="3">
        <v>93083.733107999986</v>
      </c>
      <c r="F16" s="3">
        <v>58586.745720999992</v>
      </c>
      <c r="G16" s="3">
        <v>91732.27403</v>
      </c>
      <c r="H16" s="3">
        <v>87437.649135999993</v>
      </c>
      <c r="I16" s="3">
        <v>78047.595537000001</v>
      </c>
      <c r="J16" s="3">
        <v>372780.02811099996</v>
      </c>
      <c r="K16" s="3">
        <v>80455.341644</v>
      </c>
    </row>
    <row r="17" spans="1:11" x14ac:dyDescent="0.25">
      <c r="A17" s="13" t="s">
        <v>3601</v>
      </c>
      <c r="B17" s="12" t="s">
        <v>1436</v>
      </c>
      <c r="C17" s="3">
        <v>568014.69222200022</v>
      </c>
      <c r="D17" s="3">
        <v>522688.50994399993</v>
      </c>
      <c r="E17" s="3">
        <v>1096605.7039999999</v>
      </c>
      <c r="F17" s="3">
        <v>705603.39430300018</v>
      </c>
      <c r="G17" s="3">
        <v>1201112.4891899999</v>
      </c>
      <c r="H17" s="3">
        <v>1148598.225073</v>
      </c>
      <c r="I17" s="3">
        <v>1110438.3851739999</v>
      </c>
      <c r="J17" s="3">
        <v>5124769.4956589993</v>
      </c>
      <c r="K17" s="3">
        <v>1228291.9042470003</v>
      </c>
    </row>
    <row r="18" spans="1:11" x14ac:dyDescent="0.25">
      <c r="A18" s="13" t="s">
        <v>3602</v>
      </c>
      <c r="B18" s="12" t="s">
        <v>1578</v>
      </c>
      <c r="C18" s="3">
        <v>2028.8820500000002</v>
      </c>
      <c r="D18" s="3">
        <v>1912.9996729999998</v>
      </c>
      <c r="E18" s="3">
        <v>3799.703</v>
      </c>
      <c r="F18" s="3">
        <v>3216.0610539999998</v>
      </c>
      <c r="G18" s="3">
        <v>7228.9946840000002</v>
      </c>
      <c r="H18" s="3">
        <v>7720.565294</v>
      </c>
      <c r="I18" s="3">
        <v>8258.7657820000004</v>
      </c>
      <c r="J18" s="3">
        <v>29036.910809999998</v>
      </c>
      <c r="K18" s="3">
        <v>5129.060727000001</v>
      </c>
    </row>
    <row r="19" spans="1:11" x14ac:dyDescent="0.25">
      <c r="A19" s="13" t="s">
        <v>3603</v>
      </c>
      <c r="B19" s="12" t="s">
        <v>1619</v>
      </c>
      <c r="C19" s="3">
        <v>58500.070306000001</v>
      </c>
      <c r="D19" s="3">
        <v>53248.599657000006</v>
      </c>
      <c r="E19" s="3">
        <v>129542.81300000002</v>
      </c>
      <c r="F19" s="3">
        <v>62778.977663000005</v>
      </c>
      <c r="G19" s="3">
        <v>235268.91400000002</v>
      </c>
      <c r="H19" s="3">
        <v>236019.97099999996</v>
      </c>
      <c r="I19" s="3">
        <v>115790.55500000001</v>
      </c>
      <c r="J19" s="3">
        <v>775122.32330599963</v>
      </c>
      <c r="K19" s="3">
        <v>116027.57731999994</v>
      </c>
    </row>
    <row r="20" spans="1:11" x14ac:dyDescent="0.25">
      <c r="A20" s="13" t="s">
        <v>3604</v>
      </c>
      <c r="B20" s="12" t="s">
        <v>1821</v>
      </c>
      <c r="C20" s="3">
        <v>14976.475297999998</v>
      </c>
      <c r="D20" s="3">
        <v>14232.697364999998</v>
      </c>
      <c r="E20" s="3">
        <v>24513.620000000003</v>
      </c>
      <c r="F20" s="3">
        <v>15162.908727</v>
      </c>
      <c r="G20" s="3">
        <v>22879.655601999999</v>
      </c>
      <c r="H20" s="3">
        <v>24010.429203000007</v>
      </c>
      <c r="I20" s="3">
        <v>23722.254239999998</v>
      </c>
      <c r="J20" s="3">
        <v>110102.434343</v>
      </c>
      <c r="K20" s="3">
        <v>29395.606092000002</v>
      </c>
    </row>
    <row r="21" spans="1:11" x14ac:dyDescent="0.25">
      <c r="A21" s="13" t="s">
        <v>3605</v>
      </c>
      <c r="B21" s="12" t="s">
        <v>1848</v>
      </c>
      <c r="C21" s="3">
        <v>29385.640202999999</v>
      </c>
      <c r="D21" s="3">
        <v>26257.428266000003</v>
      </c>
      <c r="E21" s="3">
        <v>47957</v>
      </c>
      <c r="F21" s="3">
        <v>21807.565761000002</v>
      </c>
      <c r="G21" s="3">
        <v>66522.455126000001</v>
      </c>
      <c r="H21" s="3">
        <v>59996.035715000005</v>
      </c>
      <c r="I21" s="3">
        <v>9692.2224280000009</v>
      </c>
      <c r="J21" s="3">
        <v>213553.35347200002</v>
      </c>
      <c r="K21" s="3">
        <v>48064.994027000008</v>
      </c>
    </row>
    <row r="22" spans="1:11" x14ac:dyDescent="0.25">
      <c r="A22" s="13" t="s">
        <v>3606</v>
      </c>
      <c r="B22" s="12" t="s">
        <v>1883</v>
      </c>
      <c r="C22" s="3">
        <v>4206.2031499999994</v>
      </c>
      <c r="D22" s="3">
        <v>4158.943158</v>
      </c>
      <c r="E22" s="3">
        <v>9583.1700000000019</v>
      </c>
      <c r="F22" s="3">
        <v>7634.1623589999999</v>
      </c>
      <c r="G22" s="3">
        <v>9938.5409990000007</v>
      </c>
      <c r="H22" s="3">
        <v>10554.774001000002</v>
      </c>
      <c r="I22" s="3">
        <v>9934.0479999999989</v>
      </c>
      <c r="J22" s="3">
        <v>44216.736150000004</v>
      </c>
      <c r="K22" s="3">
        <v>11793.105517</v>
      </c>
    </row>
    <row r="23" spans="1:11" x14ac:dyDescent="0.25">
      <c r="A23" s="13" t="s">
        <v>3607</v>
      </c>
      <c r="B23" s="12" t="s">
        <v>1917</v>
      </c>
      <c r="C23" s="3">
        <v>203281.72514700005</v>
      </c>
      <c r="D23" s="3">
        <v>180617.537962</v>
      </c>
      <c r="E23" s="3">
        <v>500385.86899999995</v>
      </c>
      <c r="F23" s="3">
        <v>230760.87658300003</v>
      </c>
      <c r="G23" s="3">
        <v>392694.94285299996</v>
      </c>
      <c r="H23" s="3">
        <v>321727.08548300003</v>
      </c>
      <c r="I23" s="3">
        <v>134748.47054199997</v>
      </c>
      <c r="J23" s="3">
        <v>1552838.0930250003</v>
      </c>
      <c r="K23" s="3">
        <v>411378.41454499983</v>
      </c>
    </row>
    <row r="24" spans="1:11" x14ac:dyDescent="0.25">
      <c r="A24" s="13" t="s">
        <v>3608</v>
      </c>
      <c r="B24" s="12" t="s">
        <v>2065</v>
      </c>
      <c r="C24" s="3">
        <v>28645.334067</v>
      </c>
      <c r="D24" s="3">
        <v>27828.158255999999</v>
      </c>
      <c r="E24" s="3">
        <v>46341.090000000011</v>
      </c>
      <c r="F24" s="3">
        <v>32991.340330999999</v>
      </c>
      <c r="G24" s="3">
        <v>65041.84921</v>
      </c>
      <c r="H24" s="3">
        <v>63026.176248999996</v>
      </c>
      <c r="I24" s="3">
        <v>41677.063932999998</v>
      </c>
      <c r="J24" s="3">
        <v>244731.51345900001</v>
      </c>
      <c r="K24" s="3">
        <v>60819.498586999995</v>
      </c>
    </row>
    <row r="25" spans="1:11" x14ac:dyDescent="0.25">
      <c r="A25" s="13" t="s">
        <v>3609</v>
      </c>
      <c r="B25" s="12" t="s">
        <v>2108</v>
      </c>
      <c r="C25" s="3">
        <v>1667513.1728130002</v>
      </c>
      <c r="D25" s="3">
        <v>1557172.8726559991</v>
      </c>
      <c r="E25" s="3">
        <v>3385717.0439999993</v>
      </c>
      <c r="F25" s="3">
        <v>1624948.6036120004</v>
      </c>
      <c r="G25" s="3">
        <v>3828204.3734219992</v>
      </c>
      <c r="H25" s="3">
        <v>3884828.7660810002</v>
      </c>
      <c r="I25" s="3">
        <v>3214101.6380640008</v>
      </c>
      <c r="J25" s="3">
        <v>15980364.994379997</v>
      </c>
      <c r="K25" s="3">
        <v>3182121.476268</v>
      </c>
    </row>
    <row r="26" spans="1:11" x14ac:dyDescent="0.25">
      <c r="A26" s="13" t="s">
        <v>3610</v>
      </c>
      <c r="B26" s="12" t="s">
        <v>2264</v>
      </c>
      <c r="C26" s="3">
        <v>18031.057298999996</v>
      </c>
      <c r="D26" s="3">
        <v>16753.047007000001</v>
      </c>
      <c r="E26" s="3">
        <v>20781.937000000005</v>
      </c>
      <c r="F26" s="3">
        <v>10025.270789</v>
      </c>
      <c r="G26" s="3">
        <v>30524.397752999997</v>
      </c>
      <c r="H26" s="3">
        <v>30423.874875000005</v>
      </c>
      <c r="I26" s="3">
        <v>20467.331237000006</v>
      </c>
      <c r="J26" s="3">
        <v>120228.59816400002</v>
      </c>
      <c r="K26" s="3">
        <v>26778.317795999996</v>
      </c>
    </row>
    <row r="27" spans="1:11" x14ac:dyDescent="0.25">
      <c r="A27" s="13" t="s">
        <v>3611</v>
      </c>
      <c r="B27" s="12" t="s">
        <v>2303</v>
      </c>
      <c r="C27" s="3">
        <v>1276968.7928860006</v>
      </c>
      <c r="D27" s="3">
        <v>697708.28992099978</v>
      </c>
      <c r="E27" s="3">
        <v>2482489.7719999999</v>
      </c>
      <c r="F27" s="3">
        <v>377331.95692099998</v>
      </c>
      <c r="G27" s="3">
        <v>1602210.4537680005</v>
      </c>
      <c r="H27" s="3">
        <v>637657.93557700003</v>
      </c>
      <c r="I27" s="3">
        <v>481505.84350099997</v>
      </c>
      <c r="J27" s="3">
        <v>6480832.7977320002</v>
      </c>
      <c r="K27" s="3">
        <v>1075040.2468419995</v>
      </c>
    </row>
    <row r="28" spans="1:11" x14ac:dyDescent="0.25">
      <c r="A28" s="13" t="s">
        <v>3612</v>
      </c>
      <c r="B28" s="12" t="s">
        <v>2411</v>
      </c>
      <c r="C28" s="3">
        <v>1656.9143779999999</v>
      </c>
      <c r="D28" s="3">
        <v>724.74821500000007</v>
      </c>
      <c r="E28" s="3">
        <v>5466.9780000000001</v>
      </c>
      <c r="F28" s="3">
        <v>2055.4116480000002</v>
      </c>
      <c r="G28" s="3">
        <v>6313.0173789999999</v>
      </c>
      <c r="H28" s="3">
        <v>6309.2545620000001</v>
      </c>
      <c r="I28" s="3">
        <v>6300.8748700000006</v>
      </c>
      <c r="J28" s="3">
        <v>26047.039189000003</v>
      </c>
      <c r="K28" s="3">
        <v>2780.1598629999994</v>
      </c>
    </row>
    <row r="29" spans="1:11" x14ac:dyDescent="0.25">
      <c r="A29" s="13" t="s">
        <v>3613</v>
      </c>
      <c r="B29" s="12" t="s">
        <v>2445</v>
      </c>
      <c r="C29" s="3">
        <v>34805.360568000004</v>
      </c>
      <c r="D29" s="3">
        <v>32205.852919000001</v>
      </c>
      <c r="E29" s="3">
        <v>118190.29502599999</v>
      </c>
      <c r="F29" s="3">
        <v>42464.357404999988</v>
      </c>
      <c r="G29" s="3">
        <v>105783.65577900002</v>
      </c>
      <c r="H29" s="3">
        <v>74562.368168999994</v>
      </c>
      <c r="I29" s="3">
        <v>27516.684950999999</v>
      </c>
      <c r="J29" s="3">
        <v>360858.36449299997</v>
      </c>
      <c r="K29" s="3">
        <v>74670.210324000014</v>
      </c>
    </row>
    <row r="30" spans="1:11" x14ac:dyDescent="0.25">
      <c r="A30" s="13" t="s">
        <v>3614</v>
      </c>
      <c r="B30" s="12" t="s">
        <v>2490</v>
      </c>
      <c r="C30" s="3">
        <v>123800.330969</v>
      </c>
      <c r="D30" s="3">
        <v>105982.08549800003</v>
      </c>
      <c r="E30" s="3">
        <v>329950.81474999996</v>
      </c>
      <c r="F30" s="3">
        <v>156589.34828099998</v>
      </c>
      <c r="G30" s="3">
        <v>260012.149362</v>
      </c>
      <c r="H30" s="3">
        <v>242064.72410199995</v>
      </c>
      <c r="I30" s="3">
        <v>175390.99557300002</v>
      </c>
      <c r="J30" s="3">
        <v>1131219.0147560001</v>
      </c>
      <c r="K30" s="3">
        <v>262571.43377899996</v>
      </c>
    </row>
    <row r="31" spans="1:11" x14ac:dyDescent="0.25">
      <c r="A31" s="13" t="s">
        <v>3615</v>
      </c>
      <c r="B31" s="12" t="s">
        <v>2548</v>
      </c>
      <c r="C31" s="3">
        <v>19968.432037999999</v>
      </c>
      <c r="D31" s="3">
        <v>19036.887139999999</v>
      </c>
      <c r="E31" s="3">
        <v>24304</v>
      </c>
      <c r="F31" s="3">
        <v>18806.329945000001</v>
      </c>
      <c r="G31" s="3">
        <v>24691.397574000002</v>
      </c>
      <c r="H31" s="3">
        <v>26264.475094999994</v>
      </c>
      <c r="I31" s="3">
        <v>25825.866828999995</v>
      </c>
      <c r="J31" s="3">
        <v>121054.17153600002</v>
      </c>
      <c r="K31" s="3">
        <v>37843.217085000004</v>
      </c>
    </row>
    <row r="32" spans="1:11" x14ac:dyDescent="0.25">
      <c r="A32" s="13" t="s">
        <v>3616</v>
      </c>
      <c r="B32" s="12" t="s">
        <v>2595</v>
      </c>
      <c r="C32" s="3">
        <v>48174.881622000001</v>
      </c>
      <c r="D32" s="3">
        <v>46438.534611000003</v>
      </c>
      <c r="E32" s="3">
        <v>84169.716</v>
      </c>
      <c r="F32" s="3">
        <v>46124.213956</v>
      </c>
      <c r="G32" s="3">
        <v>114021.78</v>
      </c>
      <c r="H32" s="3">
        <v>122823.507</v>
      </c>
      <c r="I32" s="3">
        <v>125042.20500000002</v>
      </c>
      <c r="J32" s="3">
        <v>494232.089622</v>
      </c>
      <c r="K32" s="3">
        <v>92562.748567000002</v>
      </c>
    </row>
    <row r="33" spans="1:11" x14ac:dyDescent="0.25">
      <c r="A33" s="13" t="s">
        <v>3617</v>
      </c>
      <c r="B33" s="12" t="s">
        <v>2608</v>
      </c>
      <c r="C33" s="3">
        <v>7429.7720880000006</v>
      </c>
      <c r="D33" s="3">
        <v>7421.1025259999988</v>
      </c>
      <c r="E33" s="3">
        <v>9640.0670000000009</v>
      </c>
      <c r="F33" s="3">
        <v>5892.0667899999999</v>
      </c>
      <c r="G33" s="3">
        <v>10055.955497000001</v>
      </c>
      <c r="H33" s="3">
        <v>10109.207496999999</v>
      </c>
      <c r="I33" s="3">
        <v>9992.9571699999997</v>
      </c>
      <c r="J33" s="3">
        <v>47227.959251999986</v>
      </c>
      <c r="K33" s="3">
        <v>13313.169315999998</v>
      </c>
    </row>
    <row r="34" spans="1:11" x14ac:dyDescent="0.25">
      <c r="A34" s="13" t="s">
        <v>3618</v>
      </c>
      <c r="B34" s="12" t="s">
        <v>2660</v>
      </c>
      <c r="C34" s="3">
        <v>25117.721831000003</v>
      </c>
      <c r="D34" s="3">
        <v>21957.925399</v>
      </c>
      <c r="E34" s="3">
        <v>31402</v>
      </c>
      <c r="F34" s="3">
        <v>22464.731559999997</v>
      </c>
      <c r="G34" s="3">
        <v>26946.119659000004</v>
      </c>
      <c r="H34" s="3">
        <v>22075.101302999999</v>
      </c>
      <c r="I34" s="3">
        <v>24852.704721999999</v>
      </c>
      <c r="J34" s="3">
        <v>130393.64751499999</v>
      </c>
      <c r="K34" s="3">
        <v>44422.656959</v>
      </c>
    </row>
    <row r="35" spans="1:11" x14ac:dyDescent="0.25">
      <c r="A35" s="13" t="s">
        <v>3619</v>
      </c>
      <c r="B35" s="12" t="s">
        <v>2698</v>
      </c>
      <c r="C35" s="3">
        <v>35411.879549999998</v>
      </c>
      <c r="D35" s="3">
        <v>30941.077790999992</v>
      </c>
      <c r="E35" s="3">
        <v>46602</v>
      </c>
      <c r="F35" s="3">
        <v>21889.196775999993</v>
      </c>
      <c r="G35" s="3">
        <v>89660.64082000003</v>
      </c>
      <c r="H35" s="3">
        <v>85017.64082000003</v>
      </c>
      <c r="I35" s="3">
        <v>25345.324794999997</v>
      </c>
      <c r="J35" s="3">
        <v>282037.48598500015</v>
      </c>
      <c r="K35" s="3">
        <v>52830.274566999993</v>
      </c>
    </row>
    <row r="36" spans="1:11" x14ac:dyDescent="0.25">
      <c r="A36" s="13" t="s">
        <v>3620</v>
      </c>
      <c r="B36" s="12" t="s">
        <v>2829</v>
      </c>
      <c r="C36" s="3">
        <v>4031.3550890000001</v>
      </c>
      <c r="D36" s="3">
        <v>4031.3466109999999</v>
      </c>
      <c r="E36" s="3">
        <v>5704</v>
      </c>
      <c r="F36" s="3">
        <v>3351.8465420000002</v>
      </c>
      <c r="G36" s="3">
        <v>12138.207330000001</v>
      </c>
      <c r="H36" s="3">
        <v>12138.207329000001</v>
      </c>
      <c r="I36" s="3">
        <v>2117</v>
      </c>
      <c r="J36" s="3">
        <v>36128.769747999999</v>
      </c>
      <c r="K36" s="3">
        <v>7383.1931530000002</v>
      </c>
    </row>
    <row r="37" spans="1:11" x14ac:dyDescent="0.25">
      <c r="A37" s="13" t="s">
        <v>3621</v>
      </c>
      <c r="B37" s="12" t="s">
        <v>2846</v>
      </c>
      <c r="C37" s="3">
        <v>14853.434833000001</v>
      </c>
      <c r="D37" s="3">
        <v>14349.997744</v>
      </c>
      <c r="E37" s="3">
        <v>21664</v>
      </c>
      <c r="F37" s="3">
        <v>14244.604063999997</v>
      </c>
      <c r="G37" s="3">
        <v>29630.877160000004</v>
      </c>
      <c r="H37" s="3">
        <v>31545.181295000002</v>
      </c>
      <c r="I37" s="3">
        <v>30860.536135000002</v>
      </c>
      <c r="J37" s="3">
        <v>128554.029423</v>
      </c>
      <c r="K37" s="3">
        <v>28594.601807999992</v>
      </c>
    </row>
    <row r="38" spans="1:11" x14ac:dyDescent="0.25">
      <c r="A38" s="13" t="s">
        <v>3622</v>
      </c>
      <c r="B38" s="12" t="s">
        <v>2902</v>
      </c>
      <c r="C38" s="3">
        <v>10471.340572000001</v>
      </c>
      <c r="D38" s="3">
        <v>10088.123428999999</v>
      </c>
      <c r="E38" s="3">
        <v>24809.041000000001</v>
      </c>
      <c r="F38" s="3">
        <v>13600.336631999997</v>
      </c>
      <c r="G38" s="3">
        <v>34190.287042000004</v>
      </c>
      <c r="H38" s="3">
        <v>33455.360574000006</v>
      </c>
      <c r="I38" s="3">
        <v>19945.503166999999</v>
      </c>
      <c r="J38" s="3">
        <v>122871.532355</v>
      </c>
      <c r="K38" s="3">
        <v>23688.460060999998</v>
      </c>
    </row>
    <row r="39" spans="1:11" x14ac:dyDescent="0.25">
      <c r="A39" s="13" t="s">
        <v>3623</v>
      </c>
      <c r="B39" s="12" t="s">
        <v>2950</v>
      </c>
      <c r="C39" s="3">
        <v>82613.811801999967</v>
      </c>
      <c r="D39" s="3">
        <v>71920.163943000007</v>
      </c>
      <c r="E39" s="3">
        <v>139181.00701</v>
      </c>
      <c r="F39" s="3">
        <v>75306.747272999986</v>
      </c>
      <c r="G39" s="3">
        <v>84741.237377999991</v>
      </c>
      <c r="H39" s="3">
        <v>84318.730290000036</v>
      </c>
      <c r="I39" s="3">
        <v>79076.722217999995</v>
      </c>
      <c r="J39" s="3">
        <v>469931.50869799987</v>
      </c>
      <c r="K39" s="3">
        <v>147226.91121600001</v>
      </c>
    </row>
    <row r="40" spans="1:11" x14ac:dyDescent="0.25">
      <c r="A40" s="13" t="s">
        <v>3624</v>
      </c>
      <c r="B40" s="12" t="s">
        <v>3044</v>
      </c>
      <c r="C40" s="3">
        <v>11279.655973000001</v>
      </c>
      <c r="D40" s="3">
        <v>8297.8565999999992</v>
      </c>
      <c r="E40" s="3">
        <v>53085.100000000006</v>
      </c>
      <c r="F40" s="3">
        <v>28246.163579</v>
      </c>
      <c r="G40" s="3">
        <v>59745.103000000003</v>
      </c>
      <c r="H40" s="3">
        <v>54296.902000000002</v>
      </c>
      <c r="I40" s="3">
        <v>56111.818000000007</v>
      </c>
      <c r="J40" s="3">
        <v>234518.57897300003</v>
      </c>
      <c r="K40" s="3">
        <v>36544.020178999992</v>
      </c>
    </row>
    <row r="41" spans="1:11" x14ac:dyDescent="0.25">
      <c r="A41" s="13" t="s">
        <v>3625</v>
      </c>
      <c r="B41" s="12" t="s">
        <v>3073</v>
      </c>
      <c r="C41" s="3">
        <v>53323.210507999996</v>
      </c>
      <c r="D41" s="3">
        <v>45938.615618999997</v>
      </c>
      <c r="E41" s="3">
        <v>133861.68899999998</v>
      </c>
      <c r="F41" s="3">
        <v>85376.200353000022</v>
      </c>
      <c r="G41" s="3">
        <v>135356.66507918999</v>
      </c>
      <c r="H41" s="3">
        <v>137870.57146457001</v>
      </c>
      <c r="I41" s="3">
        <v>111552.50195536004</v>
      </c>
      <c r="J41" s="3">
        <v>571964.63800712011</v>
      </c>
      <c r="K41" s="3">
        <v>131314.81597200001</v>
      </c>
    </row>
    <row r="42" spans="1:11" x14ac:dyDescent="0.25">
      <c r="A42" s="13" t="s">
        <v>3626</v>
      </c>
      <c r="B42" s="12" t="s">
        <v>3103</v>
      </c>
      <c r="C42" s="3">
        <v>96770.913130999994</v>
      </c>
      <c r="D42" s="3">
        <v>51235.604518</v>
      </c>
      <c r="E42" s="3">
        <v>147117.94699999999</v>
      </c>
      <c r="F42" s="3">
        <v>37016.572837</v>
      </c>
      <c r="G42" s="3">
        <v>78807.372149999996</v>
      </c>
      <c r="H42" s="3">
        <v>63980.271843999995</v>
      </c>
      <c r="I42" s="3">
        <v>58794.249236000003</v>
      </c>
      <c r="J42" s="3">
        <v>445470.75336100004</v>
      </c>
      <c r="K42" s="3">
        <v>88252.177355000007</v>
      </c>
    </row>
    <row r="43" spans="1:11" x14ac:dyDescent="0.25">
      <c r="A43" s="13" t="s">
        <v>3627</v>
      </c>
      <c r="B43" s="12" t="s">
        <v>3155</v>
      </c>
      <c r="C43" s="3">
        <v>13718.3076</v>
      </c>
      <c r="D43" s="3">
        <v>8567.505041999997</v>
      </c>
      <c r="E43" s="3">
        <v>27710.000000000007</v>
      </c>
      <c r="F43" s="3">
        <v>13644.4215</v>
      </c>
      <c r="G43" s="3">
        <v>40570.808983000003</v>
      </c>
      <c r="H43" s="3">
        <v>21227.100265000001</v>
      </c>
      <c r="I43" s="3">
        <v>16969.585709999999</v>
      </c>
      <c r="J43" s="3">
        <v>120195.802558</v>
      </c>
      <c r="K43" s="3">
        <v>22211.926542000001</v>
      </c>
    </row>
    <row r="44" spans="1:11" x14ac:dyDescent="0.25">
      <c r="A44" s="13" t="s">
        <v>3628</v>
      </c>
      <c r="B44" s="12" t="s">
        <v>3219</v>
      </c>
      <c r="C44" s="3">
        <v>35485.597781000004</v>
      </c>
      <c r="D44" s="3">
        <v>28461.747244999995</v>
      </c>
      <c r="E44" s="3">
        <v>31096.705380000007</v>
      </c>
      <c r="F44" s="3">
        <v>7024.9084900000007</v>
      </c>
      <c r="G44" s="3">
        <v>44321.104681999997</v>
      </c>
      <c r="H44" s="3">
        <v>41032.223641999997</v>
      </c>
      <c r="I44" s="3">
        <v>29134.128014999998</v>
      </c>
      <c r="J44" s="3">
        <v>181069.75950000007</v>
      </c>
      <c r="K44" s="3">
        <v>35486.655734999993</v>
      </c>
    </row>
    <row r="45" spans="1:11" x14ac:dyDescent="0.25">
      <c r="A45" s="13" t="s">
        <v>3629</v>
      </c>
      <c r="B45" s="12" t="s">
        <v>3312</v>
      </c>
      <c r="C45" s="3">
        <v>2473.3858200000004</v>
      </c>
      <c r="D45" s="3">
        <v>2463.4777010000003</v>
      </c>
      <c r="E45" s="3">
        <v>9132.0869999999995</v>
      </c>
      <c r="F45" s="3">
        <v>6405.8961669999999</v>
      </c>
      <c r="G45" s="3">
        <v>5893</v>
      </c>
      <c r="H45" s="3">
        <v>6237</v>
      </c>
      <c r="I45" s="3">
        <v>6208</v>
      </c>
      <c r="J45" s="3">
        <v>29943.472819999999</v>
      </c>
      <c r="K45" s="3">
        <v>8869.3738680000006</v>
      </c>
    </row>
    <row r="46" spans="1:11" x14ac:dyDescent="0.25">
      <c r="A46" s="13" t="s">
        <v>3630</v>
      </c>
      <c r="B46" s="12" t="s">
        <v>3346</v>
      </c>
      <c r="C46" s="3">
        <v>622.68559400000004</v>
      </c>
      <c r="D46" s="3">
        <v>622.68559400000004</v>
      </c>
      <c r="E46" s="3">
        <v>470</v>
      </c>
      <c r="F46" s="3">
        <v>59.109000000000002</v>
      </c>
      <c r="G46" s="3">
        <v>400</v>
      </c>
      <c r="H46" s="3">
        <v>380</v>
      </c>
      <c r="I46" s="3">
        <v>108</v>
      </c>
      <c r="J46" s="3">
        <v>1980.685594</v>
      </c>
      <c r="K46" s="3">
        <v>681.79459399999996</v>
      </c>
    </row>
    <row r="47" spans="1:11" x14ac:dyDescent="0.25">
      <c r="A47" s="13" t="s">
        <v>3631</v>
      </c>
      <c r="B47" s="12" t="s">
        <v>3353</v>
      </c>
      <c r="C47" s="3">
        <v>9282.7868209999997</v>
      </c>
      <c r="D47" s="3">
        <v>9209.023548000001</v>
      </c>
      <c r="E47" s="3">
        <v>10892.339</v>
      </c>
      <c r="F47" s="3">
        <v>6249.3015800000003</v>
      </c>
      <c r="G47" s="3">
        <v>8747.7104779999991</v>
      </c>
      <c r="H47" s="3">
        <v>8946.6614840000002</v>
      </c>
      <c r="I47" s="3">
        <v>9054.9154190000008</v>
      </c>
      <c r="J47" s="3">
        <v>46924.413202000003</v>
      </c>
      <c r="K47" s="3">
        <v>15458.325128</v>
      </c>
    </row>
    <row r="48" spans="1:11" x14ac:dyDescent="0.25">
      <c r="A48" s="13" t="s">
        <v>3632</v>
      </c>
      <c r="B48" s="12" t="s">
        <v>3372</v>
      </c>
      <c r="C48" s="3">
        <v>1782128.6161869999</v>
      </c>
      <c r="D48" s="3">
        <v>1491133.8241969997</v>
      </c>
      <c r="E48" s="3">
        <v>3866662.1953219995</v>
      </c>
      <c r="F48" s="3">
        <v>2407612.0223929998</v>
      </c>
      <c r="G48" s="3">
        <v>3946642.901476</v>
      </c>
      <c r="H48" s="3">
        <v>3157453.0506370002</v>
      </c>
      <c r="I48" s="3">
        <v>2401421.4705570005</v>
      </c>
      <c r="J48" s="3">
        <v>15154308.234178996</v>
      </c>
      <c r="K48" s="3">
        <v>3898745.8465900002</v>
      </c>
    </row>
    <row r="49" spans="1:11" x14ac:dyDescent="0.25">
      <c r="A49" s="13" t="s">
        <v>3633</v>
      </c>
      <c r="B49" s="12" t="s">
        <v>3413</v>
      </c>
      <c r="C49" s="3">
        <v>40860.723119000002</v>
      </c>
      <c r="D49" s="3">
        <v>37843.052330999984</v>
      </c>
      <c r="E49" s="3">
        <v>56669.131350999996</v>
      </c>
      <c r="F49" s="3">
        <v>29263.112857999997</v>
      </c>
      <c r="G49" s="3">
        <v>60790.792712000009</v>
      </c>
      <c r="H49" s="3">
        <v>53392.390822000001</v>
      </c>
      <c r="I49" s="3">
        <v>55016.579555999997</v>
      </c>
      <c r="J49" s="3">
        <v>266729.61755999998</v>
      </c>
      <c r="K49" s="3">
        <v>67106.165188999992</v>
      </c>
    </row>
    <row r="50" spans="1:11" x14ac:dyDescent="0.25">
      <c r="A50" s="13" t="s">
        <v>3634</v>
      </c>
      <c r="B50" s="12" t="s">
        <v>3445</v>
      </c>
      <c r="C50" s="3">
        <v>185532.347049</v>
      </c>
      <c r="D50" s="3">
        <v>68639.36378</v>
      </c>
      <c r="E50" s="3">
        <v>1158720.8359689997</v>
      </c>
      <c r="F50" s="3">
        <v>553678.4979559998</v>
      </c>
      <c r="G50" s="3">
        <v>1090573.2445090001</v>
      </c>
      <c r="H50" s="3">
        <v>864665.52761699993</v>
      </c>
      <c r="I50" s="3">
        <v>244727.91250999999</v>
      </c>
      <c r="J50" s="3">
        <v>3544219.8676540009</v>
      </c>
      <c r="K50" s="3">
        <v>622317.86173600005</v>
      </c>
    </row>
    <row r="51" spans="1:11" x14ac:dyDescent="0.25">
      <c r="A51" s="13" t="s">
        <v>3635</v>
      </c>
      <c r="B51" s="12" t="s">
        <v>3544</v>
      </c>
      <c r="C51" s="3">
        <v>433912.295407</v>
      </c>
      <c r="D51" s="3">
        <v>171727.421084</v>
      </c>
      <c r="E51" s="3">
        <v>656763.87080000003</v>
      </c>
      <c r="F51" s="3">
        <v>376566.73752099997</v>
      </c>
      <c r="G51" s="3">
        <v>544196.87030900002</v>
      </c>
      <c r="H51" s="3">
        <v>1975617.601178</v>
      </c>
      <c r="I51" s="3">
        <v>2272204.4456160003</v>
      </c>
      <c r="J51" s="3">
        <v>5882695.0833099987</v>
      </c>
      <c r="K51" s="3">
        <v>548294.158605</v>
      </c>
    </row>
    <row r="52" spans="1:11" x14ac:dyDescent="0.25">
      <c r="A52" s="12" t="s">
        <v>4116</v>
      </c>
      <c r="C52" s="3">
        <v>9496691.9512189999</v>
      </c>
      <c r="D52" s="3">
        <v>7865950.9365659961</v>
      </c>
      <c r="E52" s="3">
        <v>20672510.737405997</v>
      </c>
      <c r="F52" s="3">
        <v>9851968.3523009997</v>
      </c>
      <c r="G52" s="3">
        <v>20541292.920536187</v>
      </c>
      <c r="H52" s="3">
        <v>19507435.110944569</v>
      </c>
      <c r="I52" s="3">
        <v>16345913.120207362</v>
      </c>
      <c r="J52" s="3">
        <v>86563843.840313107</v>
      </c>
      <c r="K52" s="3">
        <v>17717919.288866997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934"/>
  <sheetViews>
    <sheetView workbookViewId="0">
      <pane ySplit="1" topLeftCell="A2" activePane="bottomLeft" state="frozen"/>
      <selection pane="bottomLeft" activeCell="A2" sqref="A2"/>
    </sheetView>
  </sheetViews>
  <sheetFormatPr baseColWidth="10" defaultRowHeight="15" x14ac:dyDescent="0.25"/>
  <cols>
    <col min="28" max="29" width="11.375" bestFit="1" customWidth="1"/>
    <col min="30" max="30" width="11.125" bestFit="1" customWidth="1"/>
    <col min="31" max="32" width="11.375" bestFit="1" customWidth="1"/>
    <col min="33" max="33" width="11.125" bestFit="1" customWidth="1"/>
    <col min="34" max="34" width="11.375" bestFit="1" customWidth="1"/>
    <col min="35" max="36" width="11.125" bestFit="1" customWidth="1"/>
    <col min="37" max="37" width="11.375" bestFit="1" customWidth="1"/>
    <col min="38" max="39" width="11.125" bestFit="1" customWidth="1"/>
    <col min="40" max="40" width="11.375" bestFit="1" customWidth="1"/>
    <col min="41" max="42" width="11.125" bestFit="1" customWidth="1"/>
    <col min="43" max="43" width="12.375" bestFit="1" customWidth="1"/>
    <col min="44" max="44" width="11.375" bestFit="1" customWidth="1"/>
    <col min="45" max="45" width="11.125" bestFit="1" customWidth="1"/>
    <col min="46" max="47" width="18.5" bestFit="1" customWidth="1"/>
    <col min="48" max="48" width="11.125" bestFit="1" customWidth="1"/>
    <col min="49" max="50" width="18.5" bestFit="1" customWidth="1"/>
    <col min="51" max="51" width="11.125" bestFit="1" customWidth="1"/>
    <col min="52" max="52" width="18.5" bestFit="1" customWidth="1"/>
    <col min="53" max="54" width="11.125" bestFit="1" customWidth="1"/>
    <col min="55" max="55" width="18.5" bestFit="1" customWidth="1"/>
    <col min="56" max="57" width="11.125" bestFit="1" customWidth="1"/>
    <col min="58" max="58" width="18.5" bestFit="1" customWidth="1"/>
    <col min="59" max="60" width="11.125" bestFit="1" customWidth="1"/>
    <col min="61" max="61" width="19.5" bestFit="1" customWidth="1"/>
    <col min="62" max="62" width="18.5" bestFit="1" customWidth="1"/>
    <col min="63" max="63" width="11.125" bestFit="1" customWidth="1"/>
  </cols>
  <sheetData>
    <row r="1" spans="1:76" x14ac:dyDescent="0.25">
      <c r="A1" s="1" t="s">
        <v>0</v>
      </c>
      <c r="B1" s="1" t="s">
        <v>1</v>
      </c>
      <c r="C1" s="1" t="s">
        <v>2</v>
      </c>
      <c r="D1" s="1" t="s">
        <v>3</v>
      </c>
      <c r="E1" s="1" t="s">
        <v>4</v>
      </c>
      <c r="F1" s="1" t="s">
        <v>5</v>
      </c>
      <c r="G1" s="1" t="s">
        <v>6</v>
      </c>
      <c r="H1" s="1" t="s">
        <v>3583</v>
      </c>
      <c r="I1" s="1" t="s">
        <v>7</v>
      </c>
      <c r="J1" s="1" t="s">
        <v>8</v>
      </c>
      <c r="K1" s="1" t="s">
        <v>9</v>
      </c>
      <c r="L1" s="1" t="s">
        <v>10</v>
      </c>
      <c r="M1" s="1" t="s">
        <v>3584</v>
      </c>
      <c r="N1" s="1" t="s">
        <v>11</v>
      </c>
      <c r="O1" s="1" t="s">
        <v>12</v>
      </c>
      <c r="P1" s="1" t="s">
        <v>13</v>
      </c>
      <c r="Q1" s="1" t="s">
        <v>14</v>
      </c>
      <c r="R1" s="1" t="s">
        <v>15</v>
      </c>
      <c r="S1" s="1" t="s">
        <v>16</v>
      </c>
      <c r="T1" s="1" t="s">
        <v>17</v>
      </c>
      <c r="U1" s="1" t="s">
        <v>18</v>
      </c>
      <c r="V1" s="1" t="s">
        <v>19</v>
      </c>
      <c r="W1" s="1" t="s">
        <v>20</v>
      </c>
      <c r="X1" s="1" t="s">
        <v>3585</v>
      </c>
      <c r="Y1" s="1" t="s">
        <v>21</v>
      </c>
      <c r="Z1" s="1" t="s">
        <v>3586</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c r="BW1" s="1" t="s">
        <v>3587</v>
      </c>
      <c r="BX1" s="1" t="s">
        <v>3588</v>
      </c>
    </row>
    <row r="2" spans="1:76" x14ac:dyDescent="0.25">
      <c r="A2">
        <v>16</v>
      </c>
      <c r="B2" t="s">
        <v>60</v>
      </c>
      <c r="C2" t="s">
        <v>61</v>
      </c>
      <c r="D2">
        <v>2021</v>
      </c>
      <c r="E2" t="s">
        <v>62</v>
      </c>
      <c r="F2" t="s">
        <v>63</v>
      </c>
      <c r="G2">
        <v>2</v>
      </c>
      <c r="H2" t="s">
        <v>64</v>
      </c>
      <c r="I2" t="s">
        <v>3589</v>
      </c>
      <c r="J2" t="s">
        <v>65</v>
      </c>
      <c r="K2" t="s">
        <v>66</v>
      </c>
      <c r="L2" t="s">
        <v>3636</v>
      </c>
      <c r="M2" t="s">
        <v>67</v>
      </c>
      <c r="N2" t="s">
        <v>3652</v>
      </c>
      <c r="O2" t="s">
        <v>68</v>
      </c>
      <c r="P2" t="s">
        <v>3657</v>
      </c>
      <c r="Q2" t="s">
        <v>69</v>
      </c>
      <c r="R2" t="s">
        <v>3709</v>
      </c>
      <c r="S2" t="s">
        <v>70</v>
      </c>
      <c r="T2">
        <v>22</v>
      </c>
      <c r="U2">
        <v>1</v>
      </c>
      <c r="V2" t="s">
        <v>71</v>
      </c>
      <c r="W2">
        <v>1</v>
      </c>
      <c r="X2" t="s">
        <v>72</v>
      </c>
      <c r="Y2">
        <v>1</v>
      </c>
      <c r="Z2" t="s">
        <v>73</v>
      </c>
      <c r="AA2">
        <v>1</v>
      </c>
      <c r="AB2" s="2">
        <v>0</v>
      </c>
      <c r="AC2" s="2">
        <v>0</v>
      </c>
      <c r="AD2" s="2">
        <v>0</v>
      </c>
      <c r="AE2" s="2">
        <v>1</v>
      </c>
      <c r="AF2" s="2">
        <v>0</v>
      </c>
      <c r="AG2" s="2">
        <v>0</v>
      </c>
      <c r="AH2" s="2">
        <v>50</v>
      </c>
      <c r="AI2" s="2">
        <v>0</v>
      </c>
      <c r="AJ2" s="2">
        <v>0</v>
      </c>
      <c r="AK2" s="2">
        <v>60</v>
      </c>
      <c r="AL2" s="2">
        <v>0</v>
      </c>
      <c r="AM2" s="2">
        <v>0</v>
      </c>
      <c r="AN2" s="2">
        <v>50</v>
      </c>
      <c r="AO2" s="2">
        <v>0</v>
      </c>
      <c r="AP2" s="2">
        <v>0</v>
      </c>
      <c r="AQ2" s="2">
        <v>161</v>
      </c>
      <c r="AR2" s="2">
        <v>0</v>
      </c>
      <c r="AS2" s="2">
        <v>0</v>
      </c>
      <c r="AT2" s="2">
        <v>0</v>
      </c>
      <c r="AU2" s="2">
        <v>0</v>
      </c>
      <c r="AV2" s="2">
        <v>0</v>
      </c>
      <c r="AW2" s="2">
        <v>85127549</v>
      </c>
      <c r="AX2" s="2">
        <v>0</v>
      </c>
      <c r="AY2" s="2">
        <v>0</v>
      </c>
      <c r="AZ2" s="2">
        <v>297500269</v>
      </c>
      <c r="BA2" s="2">
        <v>0</v>
      </c>
      <c r="BB2" s="2">
        <v>0</v>
      </c>
      <c r="BC2" s="2">
        <v>377387898</v>
      </c>
      <c r="BD2" s="2">
        <v>0</v>
      </c>
      <c r="BE2" s="2">
        <v>0</v>
      </c>
      <c r="BF2" s="2">
        <v>319500000</v>
      </c>
      <c r="BG2" s="2">
        <v>0</v>
      </c>
      <c r="BH2" s="2">
        <v>0</v>
      </c>
      <c r="BI2" s="2">
        <v>1079515716</v>
      </c>
      <c r="BJ2" s="2">
        <v>0</v>
      </c>
      <c r="BK2" s="2">
        <v>0</v>
      </c>
      <c r="BL2" t="s">
        <v>74</v>
      </c>
      <c r="BM2" s="3">
        <f>AT2 / 1000000</f>
        <v>0</v>
      </c>
      <c r="BN2" s="3">
        <f>AU2 / 1000000</f>
        <v>0</v>
      </c>
      <c r="BO2" s="3">
        <f>AW2 / 1000000</f>
        <v>85.127549000000002</v>
      </c>
      <c r="BP2" s="3">
        <f>AX2 / 1000000</f>
        <v>0</v>
      </c>
      <c r="BQ2" s="3">
        <f>AZ2 / 1000000</f>
        <v>297.500269</v>
      </c>
      <c r="BR2" s="3">
        <f>BA2 / 1000000</f>
        <v>0</v>
      </c>
      <c r="BS2" s="3">
        <f>BC2 / 1000000</f>
        <v>377.38789800000001</v>
      </c>
      <c r="BT2" s="3">
        <f>BD2 / 1000000</f>
        <v>0</v>
      </c>
      <c r="BU2" s="3">
        <f>BF2 / 1000000</f>
        <v>319.5</v>
      </c>
      <c r="BV2" s="3">
        <f>BG2 / 1000000</f>
        <v>0</v>
      </c>
      <c r="BW2" s="3">
        <f>BM2+BO2+BQ2+BS2+BU2</f>
        <v>1079.5157159999999</v>
      </c>
      <c r="BX2" s="3">
        <f>BN2+BP2+BR2+BT2+BV2</f>
        <v>0</v>
      </c>
    </row>
    <row r="3" spans="1:76" x14ac:dyDescent="0.25">
      <c r="A3">
        <v>16</v>
      </c>
      <c r="B3" t="s">
        <v>60</v>
      </c>
      <c r="C3" t="s">
        <v>61</v>
      </c>
      <c r="D3">
        <v>2021</v>
      </c>
      <c r="E3" t="s">
        <v>62</v>
      </c>
      <c r="F3" t="s">
        <v>63</v>
      </c>
      <c r="G3">
        <v>2</v>
      </c>
      <c r="H3" t="s">
        <v>64</v>
      </c>
      <c r="I3" t="s">
        <v>3589</v>
      </c>
      <c r="J3" t="s">
        <v>65</v>
      </c>
      <c r="K3" t="s">
        <v>66</v>
      </c>
      <c r="L3" t="s">
        <v>3636</v>
      </c>
      <c r="M3" t="s">
        <v>67</v>
      </c>
      <c r="N3" t="s">
        <v>3652</v>
      </c>
      <c r="O3" t="s">
        <v>68</v>
      </c>
      <c r="P3" t="s">
        <v>3657</v>
      </c>
      <c r="Q3" t="s">
        <v>69</v>
      </c>
      <c r="R3" t="s">
        <v>3709</v>
      </c>
      <c r="S3" t="s">
        <v>70</v>
      </c>
      <c r="T3">
        <v>22</v>
      </c>
      <c r="U3">
        <v>2</v>
      </c>
      <c r="V3" t="s">
        <v>75</v>
      </c>
      <c r="W3">
        <v>2</v>
      </c>
      <c r="X3" t="s">
        <v>76</v>
      </c>
      <c r="Y3">
        <v>1</v>
      </c>
      <c r="Z3" t="s">
        <v>73</v>
      </c>
      <c r="AA3">
        <v>1</v>
      </c>
      <c r="AB3" s="2">
        <v>100</v>
      </c>
      <c r="AC3" s="2">
        <v>100</v>
      </c>
      <c r="AD3" s="2">
        <v>100</v>
      </c>
      <c r="AE3" s="2">
        <v>100</v>
      </c>
      <c r="AF3" s="2">
        <v>100</v>
      </c>
      <c r="AG3" s="2">
        <v>100</v>
      </c>
      <c r="AH3" s="2">
        <v>100</v>
      </c>
      <c r="AI3" s="2">
        <v>0</v>
      </c>
      <c r="AJ3" s="2">
        <v>0</v>
      </c>
      <c r="AK3" s="2">
        <v>100</v>
      </c>
      <c r="AL3" s="2">
        <v>0</v>
      </c>
      <c r="AM3" s="2">
        <v>0</v>
      </c>
      <c r="AN3" s="2">
        <v>100</v>
      </c>
      <c r="AO3" s="2">
        <v>0</v>
      </c>
      <c r="AP3" s="2">
        <v>0</v>
      </c>
      <c r="AQ3" s="2" t="s">
        <v>77</v>
      </c>
      <c r="AR3" s="2" t="s">
        <v>77</v>
      </c>
      <c r="AS3" s="2" t="s">
        <v>77</v>
      </c>
      <c r="AT3" s="2">
        <v>176095205</v>
      </c>
      <c r="AU3" s="2">
        <v>163072667</v>
      </c>
      <c r="AV3" s="2">
        <v>92.6</v>
      </c>
      <c r="AW3" s="2">
        <v>2140746101</v>
      </c>
      <c r="AX3" s="2">
        <v>245435000</v>
      </c>
      <c r="AY3" s="2">
        <v>11.47</v>
      </c>
      <c r="AZ3" s="2">
        <v>312419005</v>
      </c>
      <c r="BA3" s="2">
        <v>0</v>
      </c>
      <c r="BB3" s="2">
        <v>0</v>
      </c>
      <c r="BC3" s="2">
        <v>285854058</v>
      </c>
      <c r="BD3" s="2">
        <v>0</v>
      </c>
      <c r="BE3" s="2">
        <v>0</v>
      </c>
      <c r="BF3" s="2">
        <v>224822363</v>
      </c>
      <c r="BG3" s="2">
        <v>0</v>
      </c>
      <c r="BH3" s="2">
        <v>0</v>
      </c>
      <c r="BI3" s="2">
        <v>3139936732</v>
      </c>
      <c r="BJ3" s="2">
        <v>408507667</v>
      </c>
      <c r="BK3" s="2">
        <v>13.01</v>
      </c>
      <c r="BL3" t="s">
        <v>78</v>
      </c>
      <c r="BM3" s="3">
        <f t="shared" ref="BM3:BM66" si="1">AT3 / 1000000</f>
        <v>176.09520499999999</v>
      </c>
      <c r="BN3" s="3">
        <f t="shared" ref="BN3:BN66" si="2">AU3 / 1000000</f>
        <v>163.072667</v>
      </c>
      <c r="BO3" s="3">
        <f t="shared" ref="BO3:BO66" si="3">AW3 / 1000000</f>
        <v>2140.7461010000002</v>
      </c>
      <c r="BP3" s="3">
        <f t="shared" ref="BP3:BP66" si="4">AX3 / 1000000</f>
        <v>245.435</v>
      </c>
      <c r="BQ3" s="3">
        <f t="shared" ref="BQ3:BQ66" si="5">AZ3 / 1000000</f>
        <v>312.41900500000003</v>
      </c>
      <c r="BR3" s="3">
        <f t="shared" ref="BR3:BR66" si="6">BA3 / 1000000</f>
        <v>0</v>
      </c>
      <c r="BS3" s="3">
        <f t="shared" ref="BS3:BS66" si="7">BC3 / 1000000</f>
        <v>285.85405800000001</v>
      </c>
      <c r="BT3" s="3">
        <f t="shared" ref="BT3:BT66" si="8">BD3 / 1000000</f>
        <v>0</v>
      </c>
      <c r="BU3" s="3">
        <f t="shared" ref="BU3:BU66" si="9">BF3 / 1000000</f>
        <v>224.822363</v>
      </c>
      <c r="BV3" s="3">
        <f t="shared" ref="BV3:BV66" si="10">BG3 / 1000000</f>
        <v>0</v>
      </c>
      <c r="BW3" s="3">
        <f t="shared" ref="BW3:BW66" si="11">BM3+BO3+BQ3+BS3+BU3</f>
        <v>3139.9367320000001</v>
      </c>
      <c r="BX3" s="3">
        <f t="shared" ref="BX3:BX66" si="12">BN3+BP3+BR3+BT3+BV3</f>
        <v>408.50766699999997</v>
      </c>
    </row>
    <row r="4" spans="1:76" x14ac:dyDescent="0.25">
      <c r="A4">
        <v>16</v>
      </c>
      <c r="B4" t="s">
        <v>60</v>
      </c>
      <c r="C4" t="s">
        <v>61</v>
      </c>
      <c r="D4">
        <v>2021</v>
      </c>
      <c r="E4" t="s">
        <v>62</v>
      </c>
      <c r="F4" t="s">
        <v>63</v>
      </c>
      <c r="G4">
        <v>2</v>
      </c>
      <c r="H4" t="s">
        <v>64</v>
      </c>
      <c r="I4" t="s">
        <v>3589</v>
      </c>
      <c r="J4" t="s">
        <v>65</v>
      </c>
      <c r="K4" t="s">
        <v>66</v>
      </c>
      <c r="L4" t="s">
        <v>3636</v>
      </c>
      <c r="M4" t="s">
        <v>67</v>
      </c>
      <c r="N4" t="s">
        <v>3652</v>
      </c>
      <c r="O4" t="s">
        <v>68</v>
      </c>
      <c r="P4" t="s">
        <v>3657</v>
      </c>
      <c r="Q4" t="s">
        <v>69</v>
      </c>
      <c r="R4" t="s">
        <v>3709</v>
      </c>
      <c r="S4" t="s">
        <v>70</v>
      </c>
      <c r="T4">
        <v>22</v>
      </c>
      <c r="U4">
        <v>3</v>
      </c>
      <c r="V4" t="s">
        <v>79</v>
      </c>
      <c r="W4">
        <v>1</v>
      </c>
      <c r="X4" t="s">
        <v>72</v>
      </c>
      <c r="Y4">
        <v>1</v>
      </c>
      <c r="Z4" t="s">
        <v>73</v>
      </c>
      <c r="AA4">
        <v>1</v>
      </c>
      <c r="AB4" s="2">
        <v>0</v>
      </c>
      <c r="AC4" s="2">
        <v>0</v>
      </c>
      <c r="AD4" s="2">
        <v>0</v>
      </c>
      <c r="AE4" s="2">
        <v>2</v>
      </c>
      <c r="AF4" s="2">
        <v>0</v>
      </c>
      <c r="AG4" s="2">
        <v>0</v>
      </c>
      <c r="AH4" s="2">
        <v>1</v>
      </c>
      <c r="AI4" s="2">
        <v>0</v>
      </c>
      <c r="AJ4" s="2">
        <v>0</v>
      </c>
      <c r="AK4" s="2">
        <v>1</v>
      </c>
      <c r="AL4" s="2">
        <v>0</v>
      </c>
      <c r="AM4" s="2">
        <v>0</v>
      </c>
      <c r="AN4" s="2">
        <v>2</v>
      </c>
      <c r="AO4" s="2">
        <v>0</v>
      </c>
      <c r="AP4" s="2">
        <v>0</v>
      </c>
      <c r="AQ4" s="2">
        <v>6</v>
      </c>
      <c r="AR4" s="2">
        <v>0</v>
      </c>
      <c r="AS4" s="2">
        <v>0</v>
      </c>
      <c r="AT4" s="2">
        <v>0</v>
      </c>
      <c r="AU4" s="2">
        <v>0</v>
      </c>
      <c r="AV4" s="2">
        <v>0</v>
      </c>
      <c r="AW4" s="2">
        <v>329302698</v>
      </c>
      <c r="AX4" s="2">
        <v>311358740</v>
      </c>
      <c r="AY4" s="2">
        <v>94.55</v>
      </c>
      <c r="AZ4" s="2">
        <v>30000000</v>
      </c>
      <c r="BA4" s="2">
        <v>0</v>
      </c>
      <c r="BB4" s="2">
        <v>0</v>
      </c>
      <c r="BC4" s="2">
        <v>45000000</v>
      </c>
      <c r="BD4" s="2">
        <v>0</v>
      </c>
      <c r="BE4" s="2">
        <v>0</v>
      </c>
      <c r="BF4" s="2">
        <v>40000000</v>
      </c>
      <c r="BG4" s="2">
        <v>0</v>
      </c>
      <c r="BH4" s="2">
        <v>0</v>
      </c>
      <c r="BI4" s="2">
        <v>444302698</v>
      </c>
      <c r="BJ4" s="2">
        <v>311358740</v>
      </c>
      <c r="BK4" s="2">
        <v>70.08</v>
      </c>
      <c r="BL4" t="s">
        <v>80</v>
      </c>
      <c r="BM4" s="3">
        <f t="shared" si="1"/>
        <v>0</v>
      </c>
      <c r="BN4" s="3">
        <f t="shared" si="2"/>
        <v>0</v>
      </c>
      <c r="BO4" s="3">
        <f t="shared" si="3"/>
        <v>329.30269800000002</v>
      </c>
      <c r="BP4" s="3">
        <f t="shared" si="4"/>
        <v>311.35874000000001</v>
      </c>
      <c r="BQ4" s="3">
        <f t="shared" si="5"/>
        <v>30</v>
      </c>
      <c r="BR4" s="3">
        <f t="shared" si="6"/>
        <v>0</v>
      </c>
      <c r="BS4" s="3">
        <f t="shared" si="7"/>
        <v>45</v>
      </c>
      <c r="BT4" s="3">
        <f t="shared" si="8"/>
        <v>0</v>
      </c>
      <c r="BU4" s="3">
        <f t="shared" si="9"/>
        <v>40</v>
      </c>
      <c r="BV4" s="3">
        <f t="shared" si="10"/>
        <v>0</v>
      </c>
      <c r="BW4" s="3">
        <f t="shared" si="11"/>
        <v>444.30269800000002</v>
      </c>
      <c r="BX4" s="3">
        <f t="shared" si="12"/>
        <v>311.35874000000001</v>
      </c>
    </row>
    <row r="5" spans="1:76" x14ac:dyDescent="0.25">
      <c r="A5">
        <v>16</v>
      </c>
      <c r="B5" t="s">
        <v>60</v>
      </c>
      <c r="C5" t="s">
        <v>61</v>
      </c>
      <c r="D5">
        <v>2021</v>
      </c>
      <c r="E5" t="s">
        <v>62</v>
      </c>
      <c r="F5" t="s">
        <v>63</v>
      </c>
      <c r="G5">
        <v>2</v>
      </c>
      <c r="H5" t="s">
        <v>64</v>
      </c>
      <c r="I5" t="s">
        <v>3589</v>
      </c>
      <c r="J5" t="s">
        <v>65</v>
      </c>
      <c r="K5" t="s">
        <v>66</v>
      </c>
      <c r="L5" t="s">
        <v>3636</v>
      </c>
      <c r="M5" t="s">
        <v>67</v>
      </c>
      <c r="N5" t="s">
        <v>3652</v>
      </c>
      <c r="O5" t="s">
        <v>68</v>
      </c>
      <c r="P5" t="s">
        <v>3657</v>
      </c>
      <c r="Q5" t="s">
        <v>69</v>
      </c>
      <c r="R5" t="s">
        <v>3709</v>
      </c>
      <c r="S5" t="s">
        <v>70</v>
      </c>
      <c r="T5">
        <v>22</v>
      </c>
      <c r="U5">
        <v>4</v>
      </c>
      <c r="V5" t="s">
        <v>81</v>
      </c>
      <c r="W5">
        <v>1</v>
      </c>
      <c r="X5" t="s">
        <v>72</v>
      </c>
      <c r="Y5">
        <v>1</v>
      </c>
      <c r="Z5" t="s">
        <v>73</v>
      </c>
      <c r="AA5">
        <v>1</v>
      </c>
      <c r="AB5" s="2">
        <v>0</v>
      </c>
      <c r="AC5" s="2">
        <v>0</v>
      </c>
      <c r="AD5" s="2">
        <v>0</v>
      </c>
      <c r="AE5" s="2">
        <v>10</v>
      </c>
      <c r="AF5" s="2">
        <v>0</v>
      </c>
      <c r="AG5" s="2">
        <v>0</v>
      </c>
      <c r="AH5" s="2">
        <v>3</v>
      </c>
      <c r="AI5" s="2">
        <v>0</v>
      </c>
      <c r="AJ5" s="2">
        <v>0</v>
      </c>
      <c r="AK5" s="2">
        <v>3</v>
      </c>
      <c r="AL5" s="2">
        <v>0</v>
      </c>
      <c r="AM5" s="2">
        <v>0</v>
      </c>
      <c r="AN5" s="2">
        <v>4</v>
      </c>
      <c r="AO5" s="2">
        <v>0</v>
      </c>
      <c r="AP5" s="2">
        <v>0</v>
      </c>
      <c r="AQ5" s="2">
        <v>20</v>
      </c>
      <c r="AR5" s="2">
        <v>0</v>
      </c>
      <c r="AS5" s="2">
        <v>0</v>
      </c>
      <c r="AT5" s="2">
        <v>0</v>
      </c>
      <c r="AU5" s="2">
        <v>0</v>
      </c>
      <c r="AV5" s="2">
        <v>0</v>
      </c>
      <c r="AW5" s="2">
        <v>136697302</v>
      </c>
      <c r="AX5" s="2">
        <v>0</v>
      </c>
      <c r="AY5" s="2">
        <v>0</v>
      </c>
      <c r="AZ5" s="2">
        <v>376250000</v>
      </c>
      <c r="BA5" s="2">
        <v>0</v>
      </c>
      <c r="BB5" s="2">
        <v>0</v>
      </c>
      <c r="BC5" s="2">
        <v>42318750</v>
      </c>
      <c r="BD5" s="2">
        <v>0</v>
      </c>
      <c r="BE5" s="2">
        <v>0</v>
      </c>
      <c r="BF5" s="2">
        <v>62834688</v>
      </c>
      <c r="BG5" s="2">
        <v>0</v>
      </c>
      <c r="BH5" s="2">
        <v>0</v>
      </c>
      <c r="BI5" s="2">
        <v>618100740</v>
      </c>
      <c r="BJ5" s="2">
        <v>0</v>
      </c>
      <c r="BK5" s="2">
        <v>0</v>
      </c>
      <c r="BL5" t="s">
        <v>82</v>
      </c>
      <c r="BM5" s="3">
        <f t="shared" si="1"/>
        <v>0</v>
      </c>
      <c r="BN5" s="3">
        <f t="shared" si="2"/>
        <v>0</v>
      </c>
      <c r="BO5" s="3">
        <f t="shared" si="3"/>
        <v>136.69730200000001</v>
      </c>
      <c r="BP5" s="3">
        <f t="shared" si="4"/>
        <v>0</v>
      </c>
      <c r="BQ5" s="3">
        <f t="shared" si="5"/>
        <v>376.25</v>
      </c>
      <c r="BR5" s="3">
        <f t="shared" si="6"/>
        <v>0</v>
      </c>
      <c r="BS5" s="3">
        <f t="shared" si="7"/>
        <v>42.318750000000001</v>
      </c>
      <c r="BT5" s="3">
        <f t="shared" si="8"/>
        <v>0</v>
      </c>
      <c r="BU5" s="3">
        <f t="shared" si="9"/>
        <v>62.834688</v>
      </c>
      <c r="BV5" s="3">
        <f t="shared" si="10"/>
        <v>0</v>
      </c>
      <c r="BW5" s="3">
        <f t="shared" si="11"/>
        <v>618.10074000000009</v>
      </c>
      <c r="BX5" s="3">
        <f t="shared" si="12"/>
        <v>0</v>
      </c>
    </row>
    <row r="6" spans="1:76" x14ac:dyDescent="0.25">
      <c r="A6">
        <v>16</v>
      </c>
      <c r="B6" t="s">
        <v>60</v>
      </c>
      <c r="C6" t="s">
        <v>61</v>
      </c>
      <c r="D6">
        <v>2021</v>
      </c>
      <c r="E6" t="s">
        <v>62</v>
      </c>
      <c r="F6" t="s">
        <v>63</v>
      </c>
      <c r="G6">
        <v>2</v>
      </c>
      <c r="H6" t="s">
        <v>64</v>
      </c>
      <c r="I6" t="s">
        <v>3589</v>
      </c>
      <c r="J6" t="s">
        <v>65</v>
      </c>
      <c r="K6" t="s">
        <v>66</v>
      </c>
      <c r="L6" t="s">
        <v>3636</v>
      </c>
      <c r="M6" t="s">
        <v>67</v>
      </c>
      <c r="N6" t="s">
        <v>3652</v>
      </c>
      <c r="O6" t="s">
        <v>68</v>
      </c>
      <c r="P6" t="s">
        <v>3657</v>
      </c>
      <c r="Q6" t="s">
        <v>69</v>
      </c>
      <c r="R6" t="s">
        <v>3709</v>
      </c>
      <c r="S6" t="s">
        <v>70</v>
      </c>
      <c r="T6">
        <v>22</v>
      </c>
      <c r="U6">
        <v>5</v>
      </c>
      <c r="V6" t="s">
        <v>83</v>
      </c>
      <c r="W6">
        <v>1</v>
      </c>
      <c r="X6" t="s">
        <v>72</v>
      </c>
      <c r="Y6">
        <v>1</v>
      </c>
      <c r="Z6" t="s">
        <v>73</v>
      </c>
      <c r="AA6">
        <v>1</v>
      </c>
      <c r="AB6" s="2">
        <v>0</v>
      </c>
      <c r="AC6" s="2">
        <v>0</v>
      </c>
      <c r="AD6" s="2">
        <v>0</v>
      </c>
      <c r="AE6" s="2">
        <v>3</v>
      </c>
      <c r="AF6" s="2">
        <v>0</v>
      </c>
      <c r="AG6" s="2">
        <v>0</v>
      </c>
      <c r="AH6" s="2">
        <v>1</v>
      </c>
      <c r="AI6" s="2">
        <v>0</v>
      </c>
      <c r="AJ6" s="2">
        <v>0</v>
      </c>
      <c r="AK6" s="2">
        <v>1</v>
      </c>
      <c r="AL6" s="2">
        <v>0</v>
      </c>
      <c r="AM6" s="2">
        <v>0</v>
      </c>
      <c r="AN6" s="2">
        <v>0</v>
      </c>
      <c r="AO6" s="2">
        <v>0</v>
      </c>
      <c r="AP6" s="2">
        <v>0</v>
      </c>
      <c r="AQ6" s="2">
        <v>5</v>
      </c>
      <c r="AR6" s="2">
        <v>0</v>
      </c>
      <c r="AS6" s="2">
        <v>0</v>
      </c>
      <c r="AT6" s="2">
        <v>0</v>
      </c>
      <c r="AU6" s="2">
        <v>0</v>
      </c>
      <c r="AV6" s="2">
        <v>0</v>
      </c>
      <c r="AW6" s="2">
        <v>329968213</v>
      </c>
      <c r="AX6" s="2">
        <v>0</v>
      </c>
      <c r="AY6" s="2">
        <v>0</v>
      </c>
      <c r="AZ6" s="2">
        <v>40000000</v>
      </c>
      <c r="BA6" s="2">
        <v>0</v>
      </c>
      <c r="BB6" s="2">
        <v>0</v>
      </c>
      <c r="BC6" s="2">
        <v>141795000</v>
      </c>
      <c r="BD6" s="2">
        <v>0</v>
      </c>
      <c r="BE6" s="2">
        <v>0</v>
      </c>
      <c r="BF6" s="2">
        <v>0</v>
      </c>
      <c r="BG6" s="2">
        <v>0</v>
      </c>
      <c r="BH6" s="2">
        <v>0</v>
      </c>
      <c r="BI6" s="2">
        <v>511763213</v>
      </c>
      <c r="BJ6" s="2">
        <v>0</v>
      </c>
      <c r="BK6" s="2">
        <v>0</v>
      </c>
      <c r="BL6" t="s">
        <v>84</v>
      </c>
      <c r="BM6" s="3">
        <f t="shared" si="1"/>
        <v>0</v>
      </c>
      <c r="BN6" s="3">
        <f t="shared" si="2"/>
        <v>0</v>
      </c>
      <c r="BO6" s="3">
        <f t="shared" si="3"/>
        <v>329.96821299999999</v>
      </c>
      <c r="BP6" s="3">
        <f t="shared" si="4"/>
        <v>0</v>
      </c>
      <c r="BQ6" s="3">
        <f t="shared" si="5"/>
        <v>40</v>
      </c>
      <c r="BR6" s="3">
        <f t="shared" si="6"/>
        <v>0</v>
      </c>
      <c r="BS6" s="3">
        <f t="shared" si="7"/>
        <v>141.79499999999999</v>
      </c>
      <c r="BT6" s="3">
        <f t="shared" si="8"/>
        <v>0</v>
      </c>
      <c r="BU6" s="3">
        <f t="shared" si="9"/>
        <v>0</v>
      </c>
      <c r="BV6" s="3">
        <f t="shared" si="10"/>
        <v>0</v>
      </c>
      <c r="BW6" s="3">
        <f t="shared" si="11"/>
        <v>511.76321299999995</v>
      </c>
      <c r="BX6" s="3">
        <f t="shared" si="12"/>
        <v>0</v>
      </c>
    </row>
    <row r="7" spans="1:76" x14ac:dyDescent="0.25">
      <c r="A7">
        <v>16</v>
      </c>
      <c r="B7" t="s">
        <v>60</v>
      </c>
      <c r="C7" t="s">
        <v>61</v>
      </c>
      <c r="D7">
        <v>2021</v>
      </c>
      <c r="E7" t="s">
        <v>62</v>
      </c>
      <c r="F7" t="s">
        <v>63</v>
      </c>
      <c r="G7">
        <v>2</v>
      </c>
      <c r="H7" t="s">
        <v>64</v>
      </c>
      <c r="I7" t="s">
        <v>3589</v>
      </c>
      <c r="J7" t="s">
        <v>65</v>
      </c>
      <c r="K7" t="s">
        <v>66</v>
      </c>
      <c r="L7" t="s">
        <v>3636</v>
      </c>
      <c r="M7" t="s">
        <v>67</v>
      </c>
      <c r="N7" t="s">
        <v>3652</v>
      </c>
      <c r="O7" t="s">
        <v>68</v>
      </c>
      <c r="P7" t="s">
        <v>3657</v>
      </c>
      <c r="Q7" t="s">
        <v>69</v>
      </c>
      <c r="R7" t="s">
        <v>3709</v>
      </c>
      <c r="S7" t="s">
        <v>70</v>
      </c>
      <c r="T7">
        <v>22</v>
      </c>
      <c r="U7">
        <v>6</v>
      </c>
      <c r="V7" t="s">
        <v>85</v>
      </c>
      <c r="W7">
        <v>2</v>
      </c>
      <c r="X7" t="s">
        <v>76</v>
      </c>
      <c r="Y7">
        <v>1</v>
      </c>
      <c r="Z7" t="s">
        <v>73</v>
      </c>
      <c r="AA7">
        <v>1</v>
      </c>
      <c r="AB7" s="2">
        <v>100</v>
      </c>
      <c r="AC7" s="2">
        <v>100</v>
      </c>
      <c r="AD7" s="2">
        <v>100</v>
      </c>
      <c r="AE7" s="2">
        <v>100</v>
      </c>
      <c r="AF7" s="2">
        <v>100</v>
      </c>
      <c r="AG7" s="2">
        <v>100</v>
      </c>
      <c r="AH7" s="2">
        <v>100</v>
      </c>
      <c r="AI7" s="2">
        <v>0</v>
      </c>
      <c r="AJ7" s="2">
        <v>0</v>
      </c>
      <c r="AK7" s="2">
        <v>100</v>
      </c>
      <c r="AL7" s="2">
        <v>0</v>
      </c>
      <c r="AM7" s="2">
        <v>0</v>
      </c>
      <c r="AN7" s="2">
        <v>100</v>
      </c>
      <c r="AO7" s="2">
        <v>0</v>
      </c>
      <c r="AP7" s="2">
        <v>0</v>
      </c>
      <c r="AQ7" s="2" t="s">
        <v>77</v>
      </c>
      <c r="AR7" s="2" t="s">
        <v>77</v>
      </c>
      <c r="AS7" s="2" t="s">
        <v>77</v>
      </c>
      <c r="AT7" s="2">
        <v>230194094</v>
      </c>
      <c r="AU7" s="2">
        <v>202753162</v>
      </c>
      <c r="AV7" s="2">
        <v>88.08</v>
      </c>
      <c r="AW7" s="2">
        <v>174412137</v>
      </c>
      <c r="AX7" s="2">
        <v>0</v>
      </c>
      <c r="AY7" s="2">
        <v>0</v>
      </c>
      <c r="AZ7" s="2">
        <v>140127722</v>
      </c>
      <c r="BA7" s="2">
        <v>0</v>
      </c>
      <c r="BB7" s="2">
        <v>0</v>
      </c>
      <c r="BC7" s="2">
        <v>145032192</v>
      </c>
      <c r="BD7" s="2">
        <v>0</v>
      </c>
      <c r="BE7" s="2">
        <v>0</v>
      </c>
      <c r="BF7" s="2">
        <v>150108319</v>
      </c>
      <c r="BG7" s="2">
        <v>0</v>
      </c>
      <c r="BH7" s="2">
        <v>0</v>
      </c>
      <c r="BI7" s="2">
        <v>839874464</v>
      </c>
      <c r="BJ7" s="2">
        <v>202753162</v>
      </c>
      <c r="BK7" s="2">
        <v>24.14</v>
      </c>
      <c r="BL7" t="s">
        <v>86</v>
      </c>
      <c r="BM7" s="3">
        <f t="shared" si="1"/>
        <v>230.19409400000001</v>
      </c>
      <c r="BN7" s="3">
        <f t="shared" si="2"/>
        <v>202.753162</v>
      </c>
      <c r="BO7" s="3">
        <f t="shared" si="3"/>
        <v>174.412137</v>
      </c>
      <c r="BP7" s="3">
        <f t="shared" si="4"/>
        <v>0</v>
      </c>
      <c r="BQ7" s="3">
        <f t="shared" si="5"/>
        <v>140.12772200000001</v>
      </c>
      <c r="BR7" s="3">
        <f t="shared" si="6"/>
        <v>0</v>
      </c>
      <c r="BS7" s="3">
        <f t="shared" si="7"/>
        <v>145.03219200000001</v>
      </c>
      <c r="BT7" s="3">
        <f t="shared" si="8"/>
        <v>0</v>
      </c>
      <c r="BU7" s="3">
        <f t="shared" si="9"/>
        <v>150.10831899999999</v>
      </c>
      <c r="BV7" s="3">
        <f t="shared" si="10"/>
        <v>0</v>
      </c>
      <c r="BW7" s="3">
        <f t="shared" si="11"/>
        <v>839.87446399999999</v>
      </c>
      <c r="BX7" s="3">
        <f t="shared" si="12"/>
        <v>202.753162</v>
      </c>
    </row>
    <row r="8" spans="1:76" x14ac:dyDescent="0.25">
      <c r="A8">
        <v>16</v>
      </c>
      <c r="B8" t="s">
        <v>60</v>
      </c>
      <c r="C8" t="s">
        <v>61</v>
      </c>
      <c r="D8">
        <v>2021</v>
      </c>
      <c r="E8" t="s">
        <v>62</v>
      </c>
      <c r="F8" t="s">
        <v>63</v>
      </c>
      <c r="G8">
        <v>2</v>
      </c>
      <c r="H8" t="s">
        <v>64</v>
      </c>
      <c r="I8" t="s">
        <v>3589</v>
      </c>
      <c r="J8" t="s">
        <v>65</v>
      </c>
      <c r="K8" t="s">
        <v>66</v>
      </c>
      <c r="L8" t="s">
        <v>3636</v>
      </c>
      <c r="M8" t="s">
        <v>67</v>
      </c>
      <c r="N8" t="s">
        <v>3652</v>
      </c>
      <c r="O8" t="s">
        <v>68</v>
      </c>
      <c r="P8" t="s">
        <v>3657</v>
      </c>
      <c r="Q8" t="s">
        <v>69</v>
      </c>
      <c r="R8" t="s">
        <v>3710</v>
      </c>
      <c r="S8" t="s">
        <v>87</v>
      </c>
      <c r="T8">
        <v>16</v>
      </c>
      <c r="U8">
        <v>1</v>
      </c>
      <c r="V8" t="s">
        <v>88</v>
      </c>
      <c r="W8">
        <v>1</v>
      </c>
      <c r="X8" t="s">
        <v>72</v>
      </c>
      <c r="Y8">
        <v>1</v>
      </c>
      <c r="Z8" t="s">
        <v>73</v>
      </c>
      <c r="AA8">
        <v>1</v>
      </c>
      <c r="AB8" s="2">
        <v>154</v>
      </c>
      <c r="AC8" s="2">
        <v>154</v>
      </c>
      <c r="AD8" s="2">
        <v>100</v>
      </c>
      <c r="AE8" s="2">
        <v>212</v>
      </c>
      <c r="AF8" s="2">
        <v>133</v>
      </c>
      <c r="AG8" s="2">
        <v>62.74</v>
      </c>
      <c r="AH8" s="2">
        <v>155</v>
      </c>
      <c r="AI8" s="2">
        <v>0</v>
      </c>
      <c r="AJ8" s="2">
        <v>0</v>
      </c>
      <c r="AK8" s="2">
        <v>172</v>
      </c>
      <c r="AL8" s="2">
        <v>0</v>
      </c>
      <c r="AM8" s="2">
        <v>0</v>
      </c>
      <c r="AN8" s="2">
        <v>195</v>
      </c>
      <c r="AO8" s="2">
        <v>0</v>
      </c>
      <c r="AP8" s="2">
        <v>0</v>
      </c>
      <c r="AQ8" s="2">
        <v>888</v>
      </c>
      <c r="AR8" s="2">
        <v>287</v>
      </c>
      <c r="AS8" s="2">
        <v>32.32</v>
      </c>
      <c r="AT8" s="2">
        <v>228551900</v>
      </c>
      <c r="AU8" s="2">
        <v>228551900</v>
      </c>
      <c r="AV8" s="2">
        <v>100</v>
      </c>
      <c r="AW8" s="2">
        <v>1015252499</v>
      </c>
      <c r="AX8" s="2">
        <v>370790066</v>
      </c>
      <c r="AY8" s="2">
        <v>36.520000000000003</v>
      </c>
      <c r="AZ8" s="2">
        <v>1060675864</v>
      </c>
      <c r="BA8" s="2">
        <v>0</v>
      </c>
      <c r="BB8" s="2">
        <v>0</v>
      </c>
      <c r="BC8" s="2">
        <v>1221129587</v>
      </c>
      <c r="BD8" s="2">
        <v>0</v>
      </c>
      <c r="BE8" s="2">
        <v>0</v>
      </c>
      <c r="BF8" s="2">
        <v>1336767585</v>
      </c>
      <c r="BG8" s="2">
        <v>0</v>
      </c>
      <c r="BH8" s="2">
        <v>0</v>
      </c>
      <c r="BI8" s="2">
        <v>4862377435</v>
      </c>
      <c r="BJ8" s="2">
        <v>599341966</v>
      </c>
      <c r="BK8" s="2">
        <v>12.33</v>
      </c>
      <c r="BL8" t="s">
        <v>89</v>
      </c>
      <c r="BM8" s="3">
        <f t="shared" si="1"/>
        <v>228.55189999999999</v>
      </c>
      <c r="BN8" s="3">
        <f t="shared" si="2"/>
        <v>228.55189999999999</v>
      </c>
      <c r="BO8" s="3">
        <f t="shared" si="3"/>
        <v>1015.2524989999999</v>
      </c>
      <c r="BP8" s="3">
        <f t="shared" si="4"/>
        <v>370.79006600000002</v>
      </c>
      <c r="BQ8" s="3">
        <f t="shared" si="5"/>
        <v>1060.675864</v>
      </c>
      <c r="BR8" s="3">
        <f t="shared" si="6"/>
        <v>0</v>
      </c>
      <c r="BS8" s="3">
        <f t="shared" si="7"/>
        <v>1221.1295869999999</v>
      </c>
      <c r="BT8" s="3">
        <f t="shared" si="8"/>
        <v>0</v>
      </c>
      <c r="BU8" s="3">
        <f t="shared" si="9"/>
        <v>1336.7675850000001</v>
      </c>
      <c r="BV8" s="3">
        <f t="shared" si="10"/>
        <v>0</v>
      </c>
      <c r="BW8" s="3">
        <f t="shared" si="11"/>
        <v>4862.3774350000003</v>
      </c>
      <c r="BX8" s="3">
        <f t="shared" si="12"/>
        <v>599.34196599999996</v>
      </c>
    </row>
    <row r="9" spans="1:76" x14ac:dyDescent="0.25">
      <c r="A9">
        <v>16</v>
      </c>
      <c r="B9" t="s">
        <v>60</v>
      </c>
      <c r="C9" t="s">
        <v>61</v>
      </c>
      <c r="D9">
        <v>2021</v>
      </c>
      <c r="E9" t="s">
        <v>62</v>
      </c>
      <c r="F9" t="s">
        <v>63</v>
      </c>
      <c r="G9">
        <v>2</v>
      </c>
      <c r="H9" t="s">
        <v>64</v>
      </c>
      <c r="I9" t="s">
        <v>3589</v>
      </c>
      <c r="J9" t="s">
        <v>65</v>
      </c>
      <c r="K9" t="s">
        <v>66</v>
      </c>
      <c r="L9" t="s">
        <v>3636</v>
      </c>
      <c r="M9" t="s">
        <v>67</v>
      </c>
      <c r="N9" t="s">
        <v>3652</v>
      </c>
      <c r="O9" t="s">
        <v>68</v>
      </c>
      <c r="P9" t="s">
        <v>3657</v>
      </c>
      <c r="Q9" t="s">
        <v>69</v>
      </c>
      <c r="R9" t="s">
        <v>3710</v>
      </c>
      <c r="S9" t="s">
        <v>87</v>
      </c>
      <c r="T9">
        <v>16</v>
      </c>
      <c r="U9">
        <v>2</v>
      </c>
      <c r="V9" t="s">
        <v>90</v>
      </c>
      <c r="W9">
        <v>1</v>
      </c>
      <c r="X9" t="s">
        <v>72</v>
      </c>
      <c r="Y9">
        <v>1</v>
      </c>
      <c r="Z9" t="s">
        <v>73</v>
      </c>
      <c r="AA9">
        <v>1</v>
      </c>
      <c r="AB9" s="2">
        <v>28099</v>
      </c>
      <c r="AC9" s="2">
        <v>28099</v>
      </c>
      <c r="AD9" s="2">
        <v>100</v>
      </c>
      <c r="AE9" s="2">
        <v>7100</v>
      </c>
      <c r="AF9" s="2">
        <v>3838</v>
      </c>
      <c r="AG9" s="2">
        <v>54.06</v>
      </c>
      <c r="AH9" s="2">
        <v>0</v>
      </c>
      <c r="AI9" s="2">
        <v>0</v>
      </c>
      <c r="AJ9" s="2">
        <v>0</v>
      </c>
      <c r="AK9" s="2">
        <v>0</v>
      </c>
      <c r="AL9" s="2">
        <v>0</v>
      </c>
      <c r="AM9" s="2">
        <v>0</v>
      </c>
      <c r="AN9" s="2">
        <v>0</v>
      </c>
      <c r="AO9" s="2">
        <v>0</v>
      </c>
      <c r="AP9" s="2">
        <v>0</v>
      </c>
      <c r="AQ9" s="2">
        <v>35199</v>
      </c>
      <c r="AR9" s="2">
        <v>31937</v>
      </c>
      <c r="AS9" s="2">
        <v>90.73</v>
      </c>
      <c r="AT9" s="2">
        <v>187977133</v>
      </c>
      <c r="AU9" s="2">
        <v>187977133</v>
      </c>
      <c r="AV9" s="2">
        <v>100</v>
      </c>
      <c r="AW9" s="2">
        <v>1</v>
      </c>
      <c r="AX9" s="2">
        <v>0</v>
      </c>
      <c r="AY9" s="2">
        <v>0</v>
      </c>
      <c r="AZ9" s="2">
        <v>0</v>
      </c>
      <c r="BA9" s="2">
        <v>0</v>
      </c>
      <c r="BB9" s="2">
        <v>0</v>
      </c>
      <c r="BC9" s="2">
        <v>0</v>
      </c>
      <c r="BD9" s="2">
        <v>0</v>
      </c>
      <c r="BE9" s="2">
        <v>0</v>
      </c>
      <c r="BF9" s="2">
        <v>0</v>
      </c>
      <c r="BG9" s="2">
        <v>0</v>
      </c>
      <c r="BH9" s="2">
        <v>0</v>
      </c>
      <c r="BI9" s="2">
        <v>187977134</v>
      </c>
      <c r="BJ9" s="2">
        <v>187977133</v>
      </c>
      <c r="BK9" s="2">
        <v>100</v>
      </c>
      <c r="BL9" t="s">
        <v>91</v>
      </c>
      <c r="BM9" s="3">
        <f t="shared" si="1"/>
        <v>187.97713300000001</v>
      </c>
      <c r="BN9" s="3">
        <f t="shared" si="2"/>
        <v>187.97713300000001</v>
      </c>
      <c r="BO9" s="3">
        <f t="shared" si="3"/>
        <v>9.9999999999999995E-7</v>
      </c>
      <c r="BP9" s="3">
        <f t="shared" si="4"/>
        <v>0</v>
      </c>
      <c r="BQ9" s="3">
        <f t="shared" si="5"/>
        <v>0</v>
      </c>
      <c r="BR9" s="3">
        <f t="shared" si="6"/>
        <v>0</v>
      </c>
      <c r="BS9" s="3">
        <f t="shared" si="7"/>
        <v>0</v>
      </c>
      <c r="BT9" s="3">
        <f t="shared" si="8"/>
        <v>0</v>
      </c>
      <c r="BU9" s="3">
        <f t="shared" si="9"/>
        <v>0</v>
      </c>
      <c r="BV9" s="3">
        <f t="shared" si="10"/>
        <v>0</v>
      </c>
      <c r="BW9" s="3">
        <f t="shared" si="11"/>
        <v>187.97713400000001</v>
      </c>
      <c r="BX9" s="3">
        <f t="shared" si="12"/>
        <v>187.97713300000001</v>
      </c>
    </row>
    <row r="10" spans="1:76" x14ac:dyDescent="0.25">
      <c r="A10">
        <v>16</v>
      </c>
      <c r="B10" t="s">
        <v>60</v>
      </c>
      <c r="C10" t="s">
        <v>61</v>
      </c>
      <c r="D10">
        <v>2021</v>
      </c>
      <c r="E10" t="s">
        <v>62</v>
      </c>
      <c r="F10" t="s">
        <v>63</v>
      </c>
      <c r="G10">
        <v>2</v>
      </c>
      <c r="H10" t="s">
        <v>64</v>
      </c>
      <c r="I10" t="s">
        <v>3589</v>
      </c>
      <c r="J10" t="s">
        <v>65</v>
      </c>
      <c r="K10" t="s">
        <v>66</v>
      </c>
      <c r="L10" t="s">
        <v>3636</v>
      </c>
      <c r="M10" t="s">
        <v>67</v>
      </c>
      <c r="N10" t="s">
        <v>3652</v>
      </c>
      <c r="O10" t="s">
        <v>68</v>
      </c>
      <c r="P10" t="s">
        <v>3657</v>
      </c>
      <c r="Q10" t="s">
        <v>69</v>
      </c>
      <c r="R10" t="s">
        <v>3710</v>
      </c>
      <c r="S10" t="s">
        <v>87</v>
      </c>
      <c r="T10">
        <v>16</v>
      </c>
      <c r="U10">
        <v>3</v>
      </c>
      <c r="V10" t="s">
        <v>92</v>
      </c>
      <c r="W10">
        <v>1</v>
      </c>
      <c r="X10" t="s">
        <v>72</v>
      </c>
      <c r="Y10">
        <v>1</v>
      </c>
      <c r="Z10" t="s">
        <v>73</v>
      </c>
      <c r="AA10">
        <v>1</v>
      </c>
      <c r="AB10" s="2">
        <v>167</v>
      </c>
      <c r="AC10" s="2">
        <v>167</v>
      </c>
      <c r="AD10" s="2">
        <v>100</v>
      </c>
      <c r="AE10" s="2">
        <v>500</v>
      </c>
      <c r="AF10" s="2">
        <v>304</v>
      </c>
      <c r="AG10" s="2">
        <v>60.8</v>
      </c>
      <c r="AH10" s="2">
        <v>500</v>
      </c>
      <c r="AI10" s="2">
        <v>0</v>
      </c>
      <c r="AJ10" s="2">
        <v>0</v>
      </c>
      <c r="AK10" s="2">
        <v>600</v>
      </c>
      <c r="AL10" s="2">
        <v>0</v>
      </c>
      <c r="AM10" s="2">
        <v>0</v>
      </c>
      <c r="AN10" s="2">
        <v>600</v>
      </c>
      <c r="AO10" s="2">
        <v>0</v>
      </c>
      <c r="AP10" s="2">
        <v>0</v>
      </c>
      <c r="AQ10" s="2">
        <v>2367</v>
      </c>
      <c r="AR10" s="2">
        <v>471</v>
      </c>
      <c r="AS10" s="2">
        <v>19.899999999999999</v>
      </c>
      <c r="AT10" s="2">
        <v>2948700</v>
      </c>
      <c r="AU10" s="2">
        <v>0</v>
      </c>
      <c r="AV10" s="2">
        <v>0</v>
      </c>
      <c r="AW10" s="2">
        <v>60000000</v>
      </c>
      <c r="AX10" s="2">
        <v>54400000</v>
      </c>
      <c r="AY10" s="2">
        <v>90.67</v>
      </c>
      <c r="AZ10" s="2">
        <v>130570000</v>
      </c>
      <c r="BA10" s="2">
        <v>0</v>
      </c>
      <c r="BB10" s="2">
        <v>0</v>
      </c>
      <c r="BC10" s="2">
        <v>183627000</v>
      </c>
      <c r="BD10" s="2">
        <v>0</v>
      </c>
      <c r="BE10" s="2">
        <v>0</v>
      </c>
      <c r="BF10" s="2">
        <v>195989700</v>
      </c>
      <c r="BG10" s="2">
        <v>0</v>
      </c>
      <c r="BH10" s="2">
        <v>0</v>
      </c>
      <c r="BI10" s="2">
        <v>573135400</v>
      </c>
      <c r="BJ10" s="2">
        <v>54400000</v>
      </c>
      <c r="BK10" s="2">
        <v>9.49</v>
      </c>
      <c r="BL10" t="s">
        <v>93</v>
      </c>
      <c r="BM10" s="3">
        <f t="shared" si="1"/>
        <v>2.9487000000000001</v>
      </c>
      <c r="BN10" s="3">
        <f t="shared" si="2"/>
        <v>0</v>
      </c>
      <c r="BO10" s="3">
        <f t="shared" si="3"/>
        <v>60</v>
      </c>
      <c r="BP10" s="3">
        <f t="shared" si="4"/>
        <v>54.4</v>
      </c>
      <c r="BQ10" s="3">
        <f t="shared" si="5"/>
        <v>130.57</v>
      </c>
      <c r="BR10" s="3">
        <f t="shared" si="6"/>
        <v>0</v>
      </c>
      <c r="BS10" s="3">
        <f t="shared" si="7"/>
        <v>183.62700000000001</v>
      </c>
      <c r="BT10" s="3">
        <f t="shared" si="8"/>
        <v>0</v>
      </c>
      <c r="BU10" s="3">
        <f t="shared" si="9"/>
        <v>195.9897</v>
      </c>
      <c r="BV10" s="3">
        <f t="shared" si="10"/>
        <v>0</v>
      </c>
      <c r="BW10" s="3">
        <f t="shared" si="11"/>
        <v>573.1354</v>
      </c>
      <c r="BX10" s="3">
        <f t="shared" si="12"/>
        <v>54.4</v>
      </c>
    </row>
    <row r="11" spans="1:76" x14ac:dyDescent="0.25">
      <c r="A11">
        <v>16</v>
      </c>
      <c r="B11" t="s">
        <v>60</v>
      </c>
      <c r="C11" t="s">
        <v>61</v>
      </c>
      <c r="D11">
        <v>2021</v>
      </c>
      <c r="E11" t="s">
        <v>62</v>
      </c>
      <c r="F11" t="s">
        <v>63</v>
      </c>
      <c r="G11">
        <v>2</v>
      </c>
      <c r="H11" t="s">
        <v>64</v>
      </c>
      <c r="I11" t="s">
        <v>3589</v>
      </c>
      <c r="J11" t="s">
        <v>65</v>
      </c>
      <c r="K11" t="s">
        <v>66</v>
      </c>
      <c r="L11" t="s">
        <v>3636</v>
      </c>
      <c r="M11" t="s">
        <v>67</v>
      </c>
      <c r="N11" t="s">
        <v>3652</v>
      </c>
      <c r="O11" t="s">
        <v>68</v>
      </c>
      <c r="P11" t="s">
        <v>3657</v>
      </c>
      <c r="Q11" t="s">
        <v>69</v>
      </c>
      <c r="R11" t="s">
        <v>3710</v>
      </c>
      <c r="S11" t="s">
        <v>87</v>
      </c>
      <c r="T11">
        <v>16</v>
      </c>
      <c r="U11">
        <v>4</v>
      </c>
      <c r="V11" t="s">
        <v>94</v>
      </c>
      <c r="W11">
        <v>1</v>
      </c>
      <c r="X11" t="s">
        <v>72</v>
      </c>
      <c r="Y11">
        <v>1</v>
      </c>
      <c r="Z11" t="s">
        <v>73</v>
      </c>
      <c r="AA11">
        <v>1</v>
      </c>
      <c r="AB11" s="2">
        <v>141</v>
      </c>
      <c r="AC11" s="2">
        <v>141</v>
      </c>
      <c r="AD11" s="2">
        <v>100</v>
      </c>
      <c r="AE11" s="2">
        <v>1550</v>
      </c>
      <c r="AF11" s="2">
        <v>970</v>
      </c>
      <c r="AG11" s="2">
        <v>62.58</v>
      </c>
      <c r="AH11" s="2">
        <v>1750</v>
      </c>
      <c r="AI11" s="2">
        <v>0</v>
      </c>
      <c r="AJ11" s="2">
        <v>0</v>
      </c>
      <c r="AK11" s="2">
        <v>1800</v>
      </c>
      <c r="AL11" s="2">
        <v>0</v>
      </c>
      <c r="AM11" s="2">
        <v>0</v>
      </c>
      <c r="AN11" s="2">
        <v>1800</v>
      </c>
      <c r="AO11" s="2">
        <v>0</v>
      </c>
      <c r="AP11" s="2">
        <v>0</v>
      </c>
      <c r="AQ11" s="2">
        <v>7041</v>
      </c>
      <c r="AR11" s="2">
        <v>1111</v>
      </c>
      <c r="AS11" s="2">
        <v>15.78</v>
      </c>
      <c r="AT11" s="2">
        <v>2948501</v>
      </c>
      <c r="AU11" s="2">
        <v>0</v>
      </c>
      <c r="AV11" s="2">
        <v>0</v>
      </c>
      <c r="AW11" s="2">
        <v>60000000</v>
      </c>
      <c r="AX11" s="2">
        <v>56000000</v>
      </c>
      <c r="AY11" s="2">
        <v>93.33</v>
      </c>
      <c r="AZ11" s="2">
        <v>130570000</v>
      </c>
      <c r="BA11" s="2">
        <v>0</v>
      </c>
      <c r="BB11" s="2">
        <v>0</v>
      </c>
      <c r="BC11" s="2">
        <v>183627000</v>
      </c>
      <c r="BD11" s="2">
        <v>0</v>
      </c>
      <c r="BE11" s="2">
        <v>0</v>
      </c>
      <c r="BF11" s="2">
        <v>195989700</v>
      </c>
      <c r="BG11" s="2">
        <v>0</v>
      </c>
      <c r="BH11" s="2">
        <v>0</v>
      </c>
      <c r="BI11" s="2">
        <v>573135201</v>
      </c>
      <c r="BJ11" s="2">
        <v>56000000</v>
      </c>
      <c r="BK11" s="2">
        <v>9.77</v>
      </c>
      <c r="BL11" t="s">
        <v>95</v>
      </c>
      <c r="BM11" s="3">
        <f t="shared" si="1"/>
        <v>2.9485009999999998</v>
      </c>
      <c r="BN11" s="3">
        <f t="shared" si="2"/>
        <v>0</v>
      </c>
      <c r="BO11" s="3">
        <f t="shared" si="3"/>
        <v>60</v>
      </c>
      <c r="BP11" s="3">
        <f t="shared" si="4"/>
        <v>56</v>
      </c>
      <c r="BQ11" s="3">
        <f t="shared" si="5"/>
        <v>130.57</v>
      </c>
      <c r="BR11" s="3">
        <f t="shared" si="6"/>
        <v>0</v>
      </c>
      <c r="BS11" s="3">
        <f t="shared" si="7"/>
        <v>183.62700000000001</v>
      </c>
      <c r="BT11" s="3">
        <f t="shared" si="8"/>
        <v>0</v>
      </c>
      <c r="BU11" s="3">
        <f t="shared" si="9"/>
        <v>195.9897</v>
      </c>
      <c r="BV11" s="3">
        <f t="shared" si="10"/>
        <v>0</v>
      </c>
      <c r="BW11" s="3">
        <f t="shared" si="11"/>
        <v>573.13520099999994</v>
      </c>
      <c r="BX11" s="3">
        <f t="shared" si="12"/>
        <v>56</v>
      </c>
    </row>
    <row r="12" spans="1:76" x14ac:dyDescent="0.25">
      <c r="A12">
        <v>16</v>
      </c>
      <c r="B12" t="s">
        <v>60</v>
      </c>
      <c r="C12" t="s">
        <v>61</v>
      </c>
      <c r="D12">
        <v>2021</v>
      </c>
      <c r="E12" t="s">
        <v>62</v>
      </c>
      <c r="F12" t="s">
        <v>63</v>
      </c>
      <c r="G12">
        <v>2</v>
      </c>
      <c r="H12" t="s">
        <v>64</v>
      </c>
      <c r="I12" t="s">
        <v>3589</v>
      </c>
      <c r="J12" t="s">
        <v>65</v>
      </c>
      <c r="K12" t="s">
        <v>66</v>
      </c>
      <c r="L12" t="s">
        <v>3636</v>
      </c>
      <c r="M12" t="s">
        <v>67</v>
      </c>
      <c r="N12" t="s">
        <v>3652</v>
      </c>
      <c r="O12" t="s">
        <v>68</v>
      </c>
      <c r="P12" t="s">
        <v>3657</v>
      </c>
      <c r="Q12" t="s">
        <v>69</v>
      </c>
      <c r="R12" t="s">
        <v>3710</v>
      </c>
      <c r="S12" t="s">
        <v>87</v>
      </c>
      <c r="T12">
        <v>16</v>
      </c>
      <c r="U12">
        <v>5</v>
      </c>
      <c r="V12" t="s">
        <v>96</v>
      </c>
      <c r="W12">
        <v>1</v>
      </c>
      <c r="X12" t="s">
        <v>72</v>
      </c>
      <c r="Y12">
        <v>1</v>
      </c>
      <c r="Z12" t="s">
        <v>73</v>
      </c>
      <c r="AA12">
        <v>1</v>
      </c>
      <c r="AB12" s="2">
        <v>0</v>
      </c>
      <c r="AC12" s="2">
        <v>0</v>
      </c>
      <c r="AD12" s="2">
        <v>0</v>
      </c>
      <c r="AE12" s="2">
        <v>13</v>
      </c>
      <c r="AF12" s="2">
        <v>12</v>
      </c>
      <c r="AG12" s="2">
        <v>92.31</v>
      </c>
      <c r="AH12" s="2">
        <v>14</v>
      </c>
      <c r="AI12" s="2">
        <v>0</v>
      </c>
      <c r="AJ12" s="2">
        <v>0</v>
      </c>
      <c r="AK12" s="2">
        <v>14</v>
      </c>
      <c r="AL12" s="2">
        <v>0</v>
      </c>
      <c r="AM12" s="2">
        <v>0</v>
      </c>
      <c r="AN12" s="2">
        <v>12</v>
      </c>
      <c r="AO12" s="2">
        <v>0</v>
      </c>
      <c r="AP12" s="2">
        <v>0</v>
      </c>
      <c r="AQ12" s="2">
        <v>53</v>
      </c>
      <c r="AR12" s="2">
        <v>12</v>
      </c>
      <c r="AS12" s="2">
        <v>22.64</v>
      </c>
      <c r="AT12" s="2">
        <v>0</v>
      </c>
      <c r="AU12" s="2">
        <v>0</v>
      </c>
      <c r="AV12" s="2">
        <v>0</v>
      </c>
      <c r="AW12" s="2">
        <v>78960000</v>
      </c>
      <c r="AX12" s="2">
        <v>77000000</v>
      </c>
      <c r="AY12" s="2">
        <v>97.52</v>
      </c>
      <c r="AZ12" s="2">
        <v>86856000</v>
      </c>
      <c r="BA12" s="2">
        <v>0</v>
      </c>
      <c r="BB12" s="2">
        <v>0</v>
      </c>
      <c r="BC12" s="2">
        <v>95541600</v>
      </c>
      <c r="BD12" s="2">
        <v>0</v>
      </c>
      <c r="BE12" s="2">
        <v>0</v>
      </c>
      <c r="BF12" s="2">
        <v>105095760</v>
      </c>
      <c r="BG12" s="2">
        <v>0</v>
      </c>
      <c r="BH12" s="2">
        <v>0</v>
      </c>
      <c r="BI12" s="2">
        <v>366453360</v>
      </c>
      <c r="BJ12" s="2">
        <v>77000000</v>
      </c>
      <c r="BK12" s="2">
        <v>21.01</v>
      </c>
      <c r="BL12" t="s">
        <v>97</v>
      </c>
      <c r="BM12" s="3">
        <f t="shared" si="1"/>
        <v>0</v>
      </c>
      <c r="BN12" s="3">
        <f t="shared" si="2"/>
        <v>0</v>
      </c>
      <c r="BO12" s="3">
        <f t="shared" si="3"/>
        <v>78.959999999999994</v>
      </c>
      <c r="BP12" s="3">
        <f t="shared" si="4"/>
        <v>77</v>
      </c>
      <c r="BQ12" s="3">
        <f t="shared" si="5"/>
        <v>86.855999999999995</v>
      </c>
      <c r="BR12" s="3">
        <f t="shared" si="6"/>
        <v>0</v>
      </c>
      <c r="BS12" s="3">
        <f t="shared" si="7"/>
        <v>95.541600000000003</v>
      </c>
      <c r="BT12" s="3">
        <f t="shared" si="8"/>
        <v>0</v>
      </c>
      <c r="BU12" s="3">
        <f t="shared" si="9"/>
        <v>105.09576</v>
      </c>
      <c r="BV12" s="3">
        <f t="shared" si="10"/>
        <v>0</v>
      </c>
      <c r="BW12" s="3">
        <f t="shared" si="11"/>
        <v>366.45335999999998</v>
      </c>
      <c r="BX12" s="3">
        <f t="shared" si="12"/>
        <v>77</v>
      </c>
    </row>
    <row r="13" spans="1:76" x14ac:dyDescent="0.25">
      <c r="A13">
        <v>16</v>
      </c>
      <c r="B13" t="s">
        <v>60</v>
      </c>
      <c r="C13" t="s">
        <v>61</v>
      </c>
      <c r="D13">
        <v>2021</v>
      </c>
      <c r="E13" t="s">
        <v>62</v>
      </c>
      <c r="F13" t="s">
        <v>63</v>
      </c>
      <c r="G13">
        <v>2</v>
      </c>
      <c r="H13" t="s">
        <v>64</v>
      </c>
      <c r="I13" t="s">
        <v>3589</v>
      </c>
      <c r="J13" t="s">
        <v>65</v>
      </c>
      <c r="K13" t="s">
        <v>66</v>
      </c>
      <c r="L13" t="s">
        <v>3636</v>
      </c>
      <c r="M13" t="s">
        <v>67</v>
      </c>
      <c r="N13" t="s">
        <v>3652</v>
      </c>
      <c r="O13" t="s">
        <v>68</v>
      </c>
      <c r="P13" t="s">
        <v>3657</v>
      </c>
      <c r="Q13" t="s">
        <v>69</v>
      </c>
      <c r="R13" t="s">
        <v>3710</v>
      </c>
      <c r="S13" t="s">
        <v>87</v>
      </c>
      <c r="T13">
        <v>16</v>
      </c>
      <c r="U13">
        <v>6</v>
      </c>
      <c r="V13" t="s">
        <v>98</v>
      </c>
      <c r="W13">
        <v>1</v>
      </c>
      <c r="X13" t="s">
        <v>72</v>
      </c>
      <c r="Y13">
        <v>1</v>
      </c>
      <c r="Z13" t="s">
        <v>73</v>
      </c>
      <c r="AA13">
        <v>1</v>
      </c>
      <c r="AB13" s="2">
        <v>0</v>
      </c>
      <c r="AC13" s="2">
        <v>0</v>
      </c>
      <c r="AD13" s="2">
        <v>0</v>
      </c>
      <c r="AE13" s="2">
        <v>12</v>
      </c>
      <c r="AF13" s="2">
        <v>5</v>
      </c>
      <c r="AG13" s="2">
        <v>41.67</v>
      </c>
      <c r="AH13" s="2">
        <v>12</v>
      </c>
      <c r="AI13" s="2">
        <v>0</v>
      </c>
      <c r="AJ13" s="2">
        <v>0</v>
      </c>
      <c r="AK13" s="2">
        <v>12</v>
      </c>
      <c r="AL13" s="2">
        <v>0</v>
      </c>
      <c r="AM13" s="2">
        <v>0</v>
      </c>
      <c r="AN13" s="2">
        <v>10</v>
      </c>
      <c r="AO13" s="2">
        <v>0</v>
      </c>
      <c r="AP13" s="2">
        <v>0</v>
      </c>
      <c r="AQ13" s="2">
        <v>46</v>
      </c>
      <c r="AR13" s="2">
        <v>5</v>
      </c>
      <c r="AS13" s="2">
        <v>10.87</v>
      </c>
      <c r="AT13" s="2">
        <v>0</v>
      </c>
      <c r="AU13" s="2">
        <v>0</v>
      </c>
      <c r="AV13" s="2">
        <v>0</v>
      </c>
      <c r="AW13" s="2">
        <v>78960000</v>
      </c>
      <c r="AX13" s="2">
        <v>0</v>
      </c>
      <c r="AY13" s="2">
        <v>0</v>
      </c>
      <c r="AZ13" s="2">
        <v>86856000</v>
      </c>
      <c r="BA13" s="2">
        <v>0</v>
      </c>
      <c r="BB13" s="2">
        <v>0</v>
      </c>
      <c r="BC13" s="2">
        <v>95541600</v>
      </c>
      <c r="BD13" s="2">
        <v>0</v>
      </c>
      <c r="BE13" s="2">
        <v>0</v>
      </c>
      <c r="BF13" s="2">
        <v>105095760</v>
      </c>
      <c r="BG13" s="2">
        <v>0</v>
      </c>
      <c r="BH13" s="2">
        <v>0</v>
      </c>
      <c r="BI13" s="2">
        <v>366453360</v>
      </c>
      <c r="BJ13" s="2">
        <v>0</v>
      </c>
      <c r="BK13" s="2">
        <v>0</v>
      </c>
      <c r="BL13" t="s">
        <v>99</v>
      </c>
      <c r="BM13" s="3">
        <f t="shared" si="1"/>
        <v>0</v>
      </c>
      <c r="BN13" s="3">
        <f t="shared" si="2"/>
        <v>0</v>
      </c>
      <c r="BO13" s="3">
        <f t="shared" si="3"/>
        <v>78.959999999999994</v>
      </c>
      <c r="BP13" s="3">
        <f t="shared" si="4"/>
        <v>0</v>
      </c>
      <c r="BQ13" s="3">
        <f t="shared" si="5"/>
        <v>86.855999999999995</v>
      </c>
      <c r="BR13" s="3">
        <f t="shared" si="6"/>
        <v>0</v>
      </c>
      <c r="BS13" s="3">
        <f t="shared" si="7"/>
        <v>95.541600000000003</v>
      </c>
      <c r="BT13" s="3">
        <f t="shared" si="8"/>
        <v>0</v>
      </c>
      <c r="BU13" s="3">
        <f t="shared" si="9"/>
        <v>105.09576</v>
      </c>
      <c r="BV13" s="3">
        <f t="shared" si="10"/>
        <v>0</v>
      </c>
      <c r="BW13" s="3">
        <f t="shared" si="11"/>
        <v>366.45335999999998</v>
      </c>
      <c r="BX13" s="3">
        <f t="shared" si="12"/>
        <v>0</v>
      </c>
    </row>
    <row r="14" spans="1:76" x14ac:dyDescent="0.25">
      <c r="A14">
        <v>16</v>
      </c>
      <c r="B14" t="s">
        <v>60</v>
      </c>
      <c r="C14" t="s">
        <v>61</v>
      </c>
      <c r="D14">
        <v>2021</v>
      </c>
      <c r="E14" t="s">
        <v>62</v>
      </c>
      <c r="F14" t="s">
        <v>63</v>
      </c>
      <c r="G14">
        <v>2</v>
      </c>
      <c r="H14" t="s">
        <v>64</v>
      </c>
      <c r="I14" t="s">
        <v>3589</v>
      </c>
      <c r="J14" t="s">
        <v>65</v>
      </c>
      <c r="K14" t="s">
        <v>66</v>
      </c>
      <c r="L14" t="s">
        <v>3636</v>
      </c>
      <c r="M14" t="s">
        <v>67</v>
      </c>
      <c r="N14" t="s">
        <v>3652</v>
      </c>
      <c r="O14" t="s">
        <v>68</v>
      </c>
      <c r="P14" t="s">
        <v>3657</v>
      </c>
      <c r="Q14" t="s">
        <v>69</v>
      </c>
      <c r="R14" t="s">
        <v>3710</v>
      </c>
      <c r="S14" t="s">
        <v>87</v>
      </c>
      <c r="T14">
        <v>16</v>
      </c>
      <c r="U14">
        <v>7</v>
      </c>
      <c r="V14" t="s">
        <v>100</v>
      </c>
      <c r="W14">
        <v>1</v>
      </c>
      <c r="X14" t="s">
        <v>72</v>
      </c>
      <c r="Y14">
        <v>1</v>
      </c>
      <c r="Z14" t="s">
        <v>73</v>
      </c>
      <c r="AA14">
        <v>1</v>
      </c>
      <c r="AB14" s="2">
        <v>0</v>
      </c>
      <c r="AC14" s="2">
        <v>0</v>
      </c>
      <c r="AD14" s="2">
        <v>0</v>
      </c>
      <c r="AE14" s="2">
        <v>400</v>
      </c>
      <c r="AF14" s="2">
        <v>80</v>
      </c>
      <c r="AG14" s="2">
        <v>20</v>
      </c>
      <c r="AH14" s="2">
        <v>400</v>
      </c>
      <c r="AI14" s="2">
        <v>0</v>
      </c>
      <c r="AJ14" s="2">
        <v>0</v>
      </c>
      <c r="AK14" s="2">
        <v>400</v>
      </c>
      <c r="AL14" s="2">
        <v>0</v>
      </c>
      <c r="AM14" s="2">
        <v>0</v>
      </c>
      <c r="AN14" s="2">
        <v>400</v>
      </c>
      <c r="AO14" s="2">
        <v>0</v>
      </c>
      <c r="AP14" s="2">
        <v>0</v>
      </c>
      <c r="AQ14" s="2">
        <v>1600</v>
      </c>
      <c r="AR14" s="2">
        <v>80</v>
      </c>
      <c r="AS14" s="2">
        <v>5</v>
      </c>
      <c r="AT14" s="2">
        <v>0</v>
      </c>
      <c r="AU14" s="2">
        <v>0</v>
      </c>
      <c r="AV14" s="2">
        <v>0</v>
      </c>
      <c r="AW14" s="2">
        <v>97877500</v>
      </c>
      <c r="AX14" s="2">
        <v>0</v>
      </c>
      <c r="AY14" s="2">
        <v>0</v>
      </c>
      <c r="AZ14" s="2">
        <v>107665250</v>
      </c>
      <c r="BA14" s="2">
        <v>0</v>
      </c>
      <c r="BB14" s="2">
        <v>0</v>
      </c>
      <c r="BC14" s="2">
        <v>118431775</v>
      </c>
      <c r="BD14" s="2">
        <v>0</v>
      </c>
      <c r="BE14" s="2">
        <v>0</v>
      </c>
      <c r="BF14" s="2">
        <v>130274953</v>
      </c>
      <c r="BG14" s="2">
        <v>0</v>
      </c>
      <c r="BH14" s="2">
        <v>0</v>
      </c>
      <c r="BI14" s="2">
        <v>454249478</v>
      </c>
      <c r="BJ14" s="2">
        <v>0</v>
      </c>
      <c r="BK14" s="2">
        <v>0</v>
      </c>
      <c r="BL14" t="s">
        <v>101</v>
      </c>
      <c r="BM14" s="3">
        <f t="shared" si="1"/>
        <v>0</v>
      </c>
      <c r="BN14" s="3">
        <f t="shared" si="2"/>
        <v>0</v>
      </c>
      <c r="BO14" s="3">
        <f t="shared" si="3"/>
        <v>97.877499999999998</v>
      </c>
      <c r="BP14" s="3">
        <f t="shared" si="4"/>
        <v>0</v>
      </c>
      <c r="BQ14" s="3">
        <f t="shared" si="5"/>
        <v>107.66525</v>
      </c>
      <c r="BR14" s="3">
        <f t="shared" si="6"/>
        <v>0</v>
      </c>
      <c r="BS14" s="3">
        <f t="shared" si="7"/>
        <v>118.431775</v>
      </c>
      <c r="BT14" s="3">
        <f t="shared" si="8"/>
        <v>0</v>
      </c>
      <c r="BU14" s="3">
        <f t="shared" si="9"/>
        <v>130.27495300000001</v>
      </c>
      <c r="BV14" s="3">
        <f t="shared" si="10"/>
        <v>0</v>
      </c>
      <c r="BW14" s="3">
        <f t="shared" si="11"/>
        <v>454.24947800000007</v>
      </c>
      <c r="BX14" s="3">
        <f t="shared" si="12"/>
        <v>0</v>
      </c>
    </row>
    <row r="15" spans="1:76" x14ac:dyDescent="0.25">
      <c r="A15">
        <v>16</v>
      </c>
      <c r="B15" t="s">
        <v>60</v>
      </c>
      <c r="C15" t="s">
        <v>61</v>
      </c>
      <c r="D15">
        <v>2021</v>
      </c>
      <c r="E15" t="s">
        <v>62</v>
      </c>
      <c r="F15" t="s">
        <v>63</v>
      </c>
      <c r="G15">
        <v>2</v>
      </c>
      <c r="H15" t="s">
        <v>64</v>
      </c>
      <c r="I15" t="s">
        <v>3589</v>
      </c>
      <c r="J15" t="s">
        <v>65</v>
      </c>
      <c r="K15" t="s">
        <v>66</v>
      </c>
      <c r="L15" t="s">
        <v>3636</v>
      </c>
      <c r="M15" t="s">
        <v>67</v>
      </c>
      <c r="N15" t="s">
        <v>3652</v>
      </c>
      <c r="O15" t="s">
        <v>68</v>
      </c>
      <c r="P15" t="s">
        <v>3657</v>
      </c>
      <c r="Q15" t="s">
        <v>69</v>
      </c>
      <c r="R15" t="s">
        <v>3711</v>
      </c>
      <c r="S15" t="s">
        <v>102</v>
      </c>
      <c r="T15">
        <v>17</v>
      </c>
      <c r="U15">
        <v>1</v>
      </c>
      <c r="V15" t="s">
        <v>103</v>
      </c>
      <c r="W15">
        <v>1</v>
      </c>
      <c r="X15" t="s">
        <v>72</v>
      </c>
      <c r="Y15">
        <v>1</v>
      </c>
      <c r="Z15" t="s">
        <v>73</v>
      </c>
      <c r="AA15">
        <v>1</v>
      </c>
      <c r="AB15" s="2">
        <v>0</v>
      </c>
      <c r="AC15" s="2">
        <v>0</v>
      </c>
      <c r="AD15" s="2">
        <v>0</v>
      </c>
      <c r="AE15" s="2">
        <v>2</v>
      </c>
      <c r="AF15" s="2">
        <v>0</v>
      </c>
      <c r="AG15" s="2">
        <v>0</v>
      </c>
      <c r="AH15" s="2">
        <v>1</v>
      </c>
      <c r="AI15" s="2">
        <v>0</v>
      </c>
      <c r="AJ15" s="2">
        <v>0</v>
      </c>
      <c r="AK15" s="2">
        <v>1</v>
      </c>
      <c r="AL15" s="2">
        <v>0</v>
      </c>
      <c r="AM15" s="2">
        <v>0</v>
      </c>
      <c r="AN15" s="2">
        <v>1</v>
      </c>
      <c r="AO15" s="2">
        <v>0</v>
      </c>
      <c r="AP15" s="2">
        <v>0</v>
      </c>
      <c r="AQ15" s="2">
        <v>5</v>
      </c>
      <c r="AR15" s="2">
        <v>0</v>
      </c>
      <c r="AS15" s="2">
        <v>0</v>
      </c>
      <c r="AT15" s="2">
        <v>0</v>
      </c>
      <c r="AU15" s="2">
        <v>0</v>
      </c>
      <c r="AV15" s="2">
        <v>0</v>
      </c>
      <c r="AW15" s="2">
        <v>64200000</v>
      </c>
      <c r="AX15" s="2">
        <v>53200000</v>
      </c>
      <c r="AY15" s="2">
        <v>82.87</v>
      </c>
      <c r="AZ15" s="2">
        <v>56514717</v>
      </c>
      <c r="BA15" s="2">
        <v>0</v>
      </c>
      <c r="BB15" s="2">
        <v>0</v>
      </c>
      <c r="BC15" s="2">
        <v>63862414</v>
      </c>
      <c r="BD15" s="2">
        <v>0</v>
      </c>
      <c r="BE15" s="2">
        <v>0</v>
      </c>
      <c r="BF15" s="2">
        <v>66462128</v>
      </c>
      <c r="BG15" s="2">
        <v>0</v>
      </c>
      <c r="BH15" s="2">
        <v>0</v>
      </c>
      <c r="BI15" s="2">
        <v>251039259</v>
      </c>
      <c r="BJ15" s="2">
        <v>53200000</v>
      </c>
      <c r="BK15" s="2">
        <v>21.19</v>
      </c>
      <c r="BL15" t="s">
        <v>104</v>
      </c>
      <c r="BM15" s="3">
        <f t="shared" si="1"/>
        <v>0</v>
      </c>
      <c r="BN15" s="3">
        <f t="shared" si="2"/>
        <v>0</v>
      </c>
      <c r="BO15" s="3">
        <f t="shared" si="3"/>
        <v>64.2</v>
      </c>
      <c r="BP15" s="3">
        <f t="shared" si="4"/>
        <v>53.2</v>
      </c>
      <c r="BQ15" s="3">
        <f t="shared" si="5"/>
        <v>56.514716999999997</v>
      </c>
      <c r="BR15" s="3">
        <f t="shared" si="6"/>
        <v>0</v>
      </c>
      <c r="BS15" s="3">
        <f t="shared" si="7"/>
        <v>63.862414000000001</v>
      </c>
      <c r="BT15" s="3">
        <f t="shared" si="8"/>
        <v>0</v>
      </c>
      <c r="BU15" s="3">
        <f t="shared" si="9"/>
        <v>66.462128000000007</v>
      </c>
      <c r="BV15" s="3">
        <f t="shared" si="10"/>
        <v>0</v>
      </c>
      <c r="BW15" s="3">
        <f t="shared" si="11"/>
        <v>251.03925900000002</v>
      </c>
      <c r="BX15" s="3">
        <f t="shared" si="12"/>
        <v>53.2</v>
      </c>
    </row>
    <row r="16" spans="1:76" x14ac:dyDescent="0.25">
      <c r="A16">
        <v>16</v>
      </c>
      <c r="B16" t="s">
        <v>60</v>
      </c>
      <c r="C16" t="s">
        <v>61</v>
      </c>
      <c r="D16">
        <v>2021</v>
      </c>
      <c r="E16" t="s">
        <v>62</v>
      </c>
      <c r="F16" t="s">
        <v>63</v>
      </c>
      <c r="G16">
        <v>2</v>
      </c>
      <c r="H16" t="s">
        <v>64</v>
      </c>
      <c r="I16" t="s">
        <v>3589</v>
      </c>
      <c r="J16" t="s">
        <v>65</v>
      </c>
      <c r="K16" t="s">
        <v>66</v>
      </c>
      <c r="L16" t="s">
        <v>3636</v>
      </c>
      <c r="M16" t="s">
        <v>67</v>
      </c>
      <c r="N16" t="s">
        <v>3652</v>
      </c>
      <c r="O16" t="s">
        <v>68</v>
      </c>
      <c r="P16" t="s">
        <v>3657</v>
      </c>
      <c r="Q16" t="s">
        <v>69</v>
      </c>
      <c r="R16" t="s">
        <v>3711</v>
      </c>
      <c r="S16" t="s">
        <v>102</v>
      </c>
      <c r="T16">
        <v>17</v>
      </c>
      <c r="U16">
        <v>2</v>
      </c>
      <c r="V16" t="s">
        <v>105</v>
      </c>
      <c r="W16">
        <v>1</v>
      </c>
      <c r="X16" t="s">
        <v>72</v>
      </c>
      <c r="Y16">
        <v>1</v>
      </c>
      <c r="Z16" t="s">
        <v>73</v>
      </c>
      <c r="AA16">
        <v>1</v>
      </c>
      <c r="AB16" s="2">
        <v>192368</v>
      </c>
      <c r="AC16" s="2">
        <v>192368</v>
      </c>
      <c r="AD16" s="2">
        <v>100</v>
      </c>
      <c r="AE16" s="2">
        <v>62000</v>
      </c>
      <c r="AF16" s="2">
        <v>46048</v>
      </c>
      <c r="AG16" s="2">
        <v>74.27</v>
      </c>
      <c r="AH16" s="2">
        <v>23200</v>
      </c>
      <c r="AI16" s="2">
        <v>0</v>
      </c>
      <c r="AJ16" s="2">
        <v>0</v>
      </c>
      <c r="AK16" s="2">
        <v>23200</v>
      </c>
      <c r="AL16" s="2">
        <v>0</v>
      </c>
      <c r="AM16" s="2">
        <v>0</v>
      </c>
      <c r="AN16" s="2">
        <v>9664</v>
      </c>
      <c r="AO16" s="2">
        <v>0</v>
      </c>
      <c r="AP16" s="2">
        <v>0</v>
      </c>
      <c r="AQ16" s="2">
        <v>310432</v>
      </c>
      <c r="AR16" s="2">
        <v>238416</v>
      </c>
      <c r="AS16" s="2">
        <v>76.8</v>
      </c>
      <c r="AT16" s="2">
        <v>127982794</v>
      </c>
      <c r="AU16" s="2">
        <v>113766666</v>
      </c>
      <c r="AV16" s="2">
        <v>88.9</v>
      </c>
      <c r="AW16" s="2">
        <v>124468000</v>
      </c>
      <c r="AX16" s="2">
        <v>75456000</v>
      </c>
      <c r="AY16" s="2">
        <v>60.63</v>
      </c>
      <c r="AZ16" s="2">
        <v>131867673</v>
      </c>
      <c r="BA16" s="2">
        <v>0</v>
      </c>
      <c r="BB16" s="2">
        <v>0</v>
      </c>
      <c r="BC16" s="2">
        <v>149012299</v>
      </c>
      <c r="BD16" s="2">
        <v>0</v>
      </c>
      <c r="BE16" s="2">
        <v>0</v>
      </c>
      <c r="BF16" s="2">
        <v>155078298</v>
      </c>
      <c r="BG16" s="2">
        <v>0</v>
      </c>
      <c r="BH16" s="2">
        <v>0</v>
      </c>
      <c r="BI16" s="2">
        <v>688409064</v>
      </c>
      <c r="BJ16" s="2">
        <v>189222666</v>
      </c>
      <c r="BK16" s="2">
        <v>27.49</v>
      </c>
      <c r="BL16" t="s">
        <v>106</v>
      </c>
      <c r="BM16" s="3">
        <f t="shared" si="1"/>
        <v>127.982794</v>
      </c>
      <c r="BN16" s="3">
        <f t="shared" si="2"/>
        <v>113.766666</v>
      </c>
      <c r="BO16" s="3">
        <f t="shared" si="3"/>
        <v>124.468</v>
      </c>
      <c r="BP16" s="3">
        <f t="shared" si="4"/>
        <v>75.456000000000003</v>
      </c>
      <c r="BQ16" s="3">
        <f t="shared" si="5"/>
        <v>131.867673</v>
      </c>
      <c r="BR16" s="3">
        <f t="shared" si="6"/>
        <v>0</v>
      </c>
      <c r="BS16" s="3">
        <f t="shared" si="7"/>
        <v>149.01229900000001</v>
      </c>
      <c r="BT16" s="3">
        <f t="shared" si="8"/>
        <v>0</v>
      </c>
      <c r="BU16" s="3">
        <f t="shared" si="9"/>
        <v>155.07829799999999</v>
      </c>
      <c r="BV16" s="3">
        <f t="shared" si="10"/>
        <v>0</v>
      </c>
      <c r="BW16" s="3">
        <f t="shared" si="11"/>
        <v>688.40906400000006</v>
      </c>
      <c r="BX16" s="3">
        <f t="shared" si="12"/>
        <v>189.222666</v>
      </c>
    </row>
    <row r="17" spans="1:76" x14ac:dyDescent="0.25">
      <c r="A17">
        <v>16</v>
      </c>
      <c r="B17" t="s">
        <v>60</v>
      </c>
      <c r="C17" t="s">
        <v>61</v>
      </c>
      <c r="D17">
        <v>2021</v>
      </c>
      <c r="E17" t="s">
        <v>62</v>
      </c>
      <c r="F17" t="s">
        <v>63</v>
      </c>
      <c r="G17">
        <v>2</v>
      </c>
      <c r="H17" t="s">
        <v>64</v>
      </c>
      <c r="I17" t="s">
        <v>3589</v>
      </c>
      <c r="J17" t="s">
        <v>65</v>
      </c>
      <c r="K17" t="s">
        <v>66</v>
      </c>
      <c r="L17" t="s">
        <v>3636</v>
      </c>
      <c r="M17" t="s">
        <v>67</v>
      </c>
      <c r="N17" t="s">
        <v>3652</v>
      </c>
      <c r="O17" t="s">
        <v>68</v>
      </c>
      <c r="P17" t="s">
        <v>3657</v>
      </c>
      <c r="Q17" t="s">
        <v>69</v>
      </c>
      <c r="R17" t="s">
        <v>3711</v>
      </c>
      <c r="S17" t="s">
        <v>102</v>
      </c>
      <c r="T17">
        <v>17</v>
      </c>
      <c r="U17">
        <v>3</v>
      </c>
      <c r="V17" t="s">
        <v>107</v>
      </c>
      <c r="W17">
        <v>1</v>
      </c>
      <c r="X17" t="s">
        <v>72</v>
      </c>
      <c r="Y17">
        <v>1</v>
      </c>
      <c r="Z17" t="s">
        <v>73</v>
      </c>
      <c r="AA17">
        <v>1</v>
      </c>
      <c r="AB17" s="2">
        <v>30138</v>
      </c>
      <c r="AC17" s="2">
        <v>30138</v>
      </c>
      <c r="AD17" s="2">
        <v>100</v>
      </c>
      <c r="AE17" s="2">
        <v>43680</v>
      </c>
      <c r="AF17" s="2">
        <v>27698</v>
      </c>
      <c r="AG17" s="2">
        <v>63.41</v>
      </c>
      <c r="AH17" s="2">
        <v>8895</v>
      </c>
      <c r="AI17" s="2">
        <v>0</v>
      </c>
      <c r="AJ17" s="2">
        <v>0</v>
      </c>
      <c r="AK17" s="2">
        <v>8895</v>
      </c>
      <c r="AL17" s="2">
        <v>0</v>
      </c>
      <c r="AM17" s="2">
        <v>0</v>
      </c>
      <c r="AN17" s="2">
        <v>3706</v>
      </c>
      <c r="AO17" s="2">
        <v>0</v>
      </c>
      <c r="AP17" s="2">
        <v>0</v>
      </c>
      <c r="AQ17" s="2">
        <v>95314</v>
      </c>
      <c r="AR17" s="2">
        <v>57836</v>
      </c>
      <c r="AS17" s="2">
        <v>60.68</v>
      </c>
      <c r="AT17" s="2">
        <v>200786000</v>
      </c>
      <c r="AU17" s="2">
        <v>200786000</v>
      </c>
      <c r="AV17" s="2">
        <v>100</v>
      </c>
      <c r="AW17" s="2">
        <v>107119000</v>
      </c>
      <c r="AX17" s="2">
        <v>60358420</v>
      </c>
      <c r="AY17" s="2">
        <v>56.35</v>
      </c>
      <c r="AZ17" s="2">
        <v>117563497</v>
      </c>
      <c r="BA17" s="2">
        <v>0</v>
      </c>
      <c r="BB17" s="2">
        <v>0</v>
      </c>
      <c r="BC17" s="2">
        <v>132848383</v>
      </c>
      <c r="BD17" s="2">
        <v>0</v>
      </c>
      <c r="BE17" s="2">
        <v>0</v>
      </c>
      <c r="BF17" s="2">
        <v>138256380</v>
      </c>
      <c r="BG17" s="2">
        <v>0</v>
      </c>
      <c r="BH17" s="2">
        <v>0</v>
      </c>
      <c r="BI17" s="2">
        <v>696573260</v>
      </c>
      <c r="BJ17" s="2">
        <v>261144420</v>
      </c>
      <c r="BK17" s="2">
        <v>37.49</v>
      </c>
      <c r="BL17" t="s">
        <v>108</v>
      </c>
      <c r="BM17" s="3">
        <f t="shared" si="1"/>
        <v>200.786</v>
      </c>
      <c r="BN17" s="3">
        <f t="shared" si="2"/>
        <v>200.786</v>
      </c>
      <c r="BO17" s="3">
        <f t="shared" si="3"/>
        <v>107.119</v>
      </c>
      <c r="BP17" s="3">
        <f t="shared" si="4"/>
        <v>60.358420000000002</v>
      </c>
      <c r="BQ17" s="3">
        <f t="shared" si="5"/>
        <v>117.563497</v>
      </c>
      <c r="BR17" s="3">
        <f t="shared" si="6"/>
        <v>0</v>
      </c>
      <c r="BS17" s="3">
        <f t="shared" si="7"/>
        <v>132.84838300000001</v>
      </c>
      <c r="BT17" s="3">
        <f t="shared" si="8"/>
        <v>0</v>
      </c>
      <c r="BU17" s="3">
        <f t="shared" si="9"/>
        <v>138.25638000000001</v>
      </c>
      <c r="BV17" s="3">
        <f t="shared" si="10"/>
        <v>0</v>
      </c>
      <c r="BW17" s="3">
        <f t="shared" si="11"/>
        <v>696.57326</v>
      </c>
      <c r="BX17" s="3">
        <f t="shared" si="12"/>
        <v>261.14442000000003</v>
      </c>
    </row>
    <row r="18" spans="1:76" x14ac:dyDescent="0.25">
      <c r="A18">
        <v>16</v>
      </c>
      <c r="B18" t="s">
        <v>60</v>
      </c>
      <c r="C18" t="s">
        <v>61</v>
      </c>
      <c r="D18">
        <v>2021</v>
      </c>
      <c r="E18" t="s">
        <v>62</v>
      </c>
      <c r="F18" t="s">
        <v>63</v>
      </c>
      <c r="G18">
        <v>2</v>
      </c>
      <c r="H18" t="s">
        <v>64</v>
      </c>
      <c r="I18" t="s">
        <v>3589</v>
      </c>
      <c r="J18" t="s">
        <v>65</v>
      </c>
      <c r="K18" t="s">
        <v>66</v>
      </c>
      <c r="L18" t="s">
        <v>3636</v>
      </c>
      <c r="M18" t="s">
        <v>67</v>
      </c>
      <c r="N18" t="s">
        <v>3652</v>
      </c>
      <c r="O18" t="s">
        <v>68</v>
      </c>
      <c r="P18" t="s">
        <v>3657</v>
      </c>
      <c r="Q18" t="s">
        <v>69</v>
      </c>
      <c r="R18" t="s">
        <v>3711</v>
      </c>
      <c r="S18" t="s">
        <v>102</v>
      </c>
      <c r="T18">
        <v>17</v>
      </c>
      <c r="U18">
        <v>4</v>
      </c>
      <c r="V18" t="s">
        <v>109</v>
      </c>
      <c r="W18">
        <v>1</v>
      </c>
      <c r="X18" t="s">
        <v>72</v>
      </c>
      <c r="Y18">
        <v>1</v>
      </c>
      <c r="Z18" t="s">
        <v>73</v>
      </c>
      <c r="AA18">
        <v>1</v>
      </c>
      <c r="AB18" s="2">
        <v>11049</v>
      </c>
      <c r="AC18" s="2">
        <v>11049</v>
      </c>
      <c r="AD18" s="2">
        <v>100</v>
      </c>
      <c r="AE18" s="2">
        <v>26040</v>
      </c>
      <c r="AF18" s="2">
        <v>11084</v>
      </c>
      <c r="AG18" s="2">
        <v>42.57</v>
      </c>
      <c r="AH18" s="2">
        <v>13343</v>
      </c>
      <c r="AI18" s="2">
        <v>0</v>
      </c>
      <c r="AJ18" s="2">
        <v>0</v>
      </c>
      <c r="AK18" s="2">
        <v>13343</v>
      </c>
      <c r="AL18" s="2">
        <v>0</v>
      </c>
      <c r="AM18" s="2">
        <v>0</v>
      </c>
      <c r="AN18" s="2">
        <v>7782</v>
      </c>
      <c r="AO18" s="2">
        <v>0</v>
      </c>
      <c r="AP18" s="2">
        <v>0</v>
      </c>
      <c r="AQ18" s="2">
        <v>71557</v>
      </c>
      <c r="AR18" s="2">
        <v>22133</v>
      </c>
      <c r="AS18" s="2">
        <v>30.93</v>
      </c>
      <c r="AT18" s="2">
        <v>345365000</v>
      </c>
      <c r="AU18" s="2">
        <v>345365000</v>
      </c>
      <c r="AV18" s="2">
        <v>100</v>
      </c>
      <c r="AW18" s="2">
        <v>121293000</v>
      </c>
      <c r="AX18" s="2">
        <v>99095900</v>
      </c>
      <c r="AY18" s="2">
        <v>81.709999999999994</v>
      </c>
      <c r="AZ18" s="2">
        <v>117563497</v>
      </c>
      <c r="BA18" s="2">
        <v>0</v>
      </c>
      <c r="BB18" s="2">
        <v>0</v>
      </c>
      <c r="BC18" s="2">
        <v>132848383</v>
      </c>
      <c r="BD18" s="2">
        <v>0</v>
      </c>
      <c r="BE18" s="2">
        <v>0</v>
      </c>
      <c r="BF18" s="2">
        <v>138256380</v>
      </c>
      <c r="BG18" s="2">
        <v>0</v>
      </c>
      <c r="BH18" s="2">
        <v>0</v>
      </c>
      <c r="BI18" s="2">
        <v>855326260</v>
      </c>
      <c r="BJ18" s="2">
        <v>444460900</v>
      </c>
      <c r="BK18" s="2">
        <v>51.96</v>
      </c>
      <c r="BL18" t="s">
        <v>110</v>
      </c>
      <c r="BM18" s="3">
        <f t="shared" si="1"/>
        <v>345.36500000000001</v>
      </c>
      <c r="BN18" s="3">
        <f t="shared" si="2"/>
        <v>345.36500000000001</v>
      </c>
      <c r="BO18" s="3">
        <f t="shared" si="3"/>
        <v>121.29300000000001</v>
      </c>
      <c r="BP18" s="3">
        <f t="shared" si="4"/>
        <v>99.0959</v>
      </c>
      <c r="BQ18" s="3">
        <f t="shared" si="5"/>
        <v>117.563497</v>
      </c>
      <c r="BR18" s="3">
        <f t="shared" si="6"/>
        <v>0</v>
      </c>
      <c r="BS18" s="3">
        <f t="shared" si="7"/>
        <v>132.84838300000001</v>
      </c>
      <c r="BT18" s="3">
        <f t="shared" si="8"/>
        <v>0</v>
      </c>
      <c r="BU18" s="3">
        <f t="shared" si="9"/>
        <v>138.25638000000001</v>
      </c>
      <c r="BV18" s="3">
        <f t="shared" si="10"/>
        <v>0</v>
      </c>
      <c r="BW18" s="3">
        <f t="shared" si="11"/>
        <v>855.32626000000005</v>
      </c>
      <c r="BX18" s="3">
        <f t="shared" si="12"/>
        <v>444.46090000000004</v>
      </c>
    </row>
    <row r="19" spans="1:76" x14ac:dyDescent="0.25">
      <c r="A19">
        <v>16</v>
      </c>
      <c r="B19" t="s">
        <v>60</v>
      </c>
      <c r="C19" t="s">
        <v>61</v>
      </c>
      <c r="D19">
        <v>2021</v>
      </c>
      <c r="E19" t="s">
        <v>62</v>
      </c>
      <c r="F19" t="s">
        <v>63</v>
      </c>
      <c r="G19">
        <v>2</v>
      </c>
      <c r="H19" t="s">
        <v>64</v>
      </c>
      <c r="I19" t="s">
        <v>3589</v>
      </c>
      <c r="J19" t="s">
        <v>65</v>
      </c>
      <c r="K19" t="s">
        <v>66</v>
      </c>
      <c r="L19" t="s">
        <v>3636</v>
      </c>
      <c r="M19" t="s">
        <v>67</v>
      </c>
      <c r="N19" t="s">
        <v>3652</v>
      </c>
      <c r="O19" t="s">
        <v>68</v>
      </c>
      <c r="P19" t="s">
        <v>3657</v>
      </c>
      <c r="Q19" t="s">
        <v>69</v>
      </c>
      <c r="R19" t="s">
        <v>3711</v>
      </c>
      <c r="S19" t="s">
        <v>102</v>
      </c>
      <c r="T19">
        <v>17</v>
      </c>
      <c r="U19">
        <v>5</v>
      </c>
      <c r="V19" t="s">
        <v>111</v>
      </c>
      <c r="W19">
        <v>1</v>
      </c>
      <c r="X19" t="s">
        <v>72</v>
      </c>
      <c r="Y19">
        <v>1</v>
      </c>
      <c r="Z19" t="s">
        <v>73</v>
      </c>
      <c r="AA19">
        <v>1</v>
      </c>
      <c r="AB19" s="2">
        <v>4468</v>
      </c>
      <c r="AC19" s="2">
        <v>4468</v>
      </c>
      <c r="AD19" s="2">
        <v>100</v>
      </c>
      <c r="AE19" s="2">
        <v>7650</v>
      </c>
      <c r="AF19" s="2">
        <v>3152</v>
      </c>
      <c r="AG19" s="2">
        <v>41.2</v>
      </c>
      <c r="AH19" s="2">
        <v>10500</v>
      </c>
      <c r="AI19" s="2">
        <v>0</v>
      </c>
      <c r="AJ19" s="2">
        <v>0</v>
      </c>
      <c r="AK19" s="2">
        <v>10500</v>
      </c>
      <c r="AL19" s="2">
        <v>0</v>
      </c>
      <c r="AM19" s="2">
        <v>0</v>
      </c>
      <c r="AN19" s="2">
        <v>4376</v>
      </c>
      <c r="AO19" s="2">
        <v>0</v>
      </c>
      <c r="AP19" s="2">
        <v>0</v>
      </c>
      <c r="AQ19" s="2">
        <v>37494</v>
      </c>
      <c r="AR19" s="2">
        <v>7620</v>
      </c>
      <c r="AS19" s="2">
        <v>20.32</v>
      </c>
      <c r="AT19" s="2">
        <v>45547960</v>
      </c>
      <c r="AU19" s="2">
        <v>16604000</v>
      </c>
      <c r="AV19" s="2">
        <v>36.44</v>
      </c>
      <c r="AW19" s="2">
        <v>116587000</v>
      </c>
      <c r="AX19" s="2">
        <v>88228000</v>
      </c>
      <c r="AY19" s="2">
        <v>75.680000000000007</v>
      </c>
      <c r="AZ19" s="2">
        <v>117563497</v>
      </c>
      <c r="BA19" s="2">
        <v>0</v>
      </c>
      <c r="BB19" s="2">
        <v>0</v>
      </c>
      <c r="BC19" s="2">
        <v>132848382</v>
      </c>
      <c r="BD19" s="2">
        <v>0</v>
      </c>
      <c r="BE19" s="2">
        <v>0</v>
      </c>
      <c r="BF19" s="2">
        <v>138256380</v>
      </c>
      <c r="BG19" s="2">
        <v>0</v>
      </c>
      <c r="BH19" s="2">
        <v>0</v>
      </c>
      <c r="BI19" s="2">
        <v>550803219</v>
      </c>
      <c r="BJ19" s="2">
        <v>104832000</v>
      </c>
      <c r="BK19" s="2">
        <v>19.03</v>
      </c>
      <c r="BL19" t="s">
        <v>112</v>
      </c>
      <c r="BM19" s="3">
        <f t="shared" si="1"/>
        <v>45.547960000000003</v>
      </c>
      <c r="BN19" s="3">
        <f t="shared" si="2"/>
        <v>16.603999999999999</v>
      </c>
      <c r="BO19" s="3">
        <f t="shared" si="3"/>
        <v>116.587</v>
      </c>
      <c r="BP19" s="3">
        <f t="shared" si="4"/>
        <v>88.227999999999994</v>
      </c>
      <c r="BQ19" s="3">
        <f t="shared" si="5"/>
        <v>117.563497</v>
      </c>
      <c r="BR19" s="3">
        <f t="shared" si="6"/>
        <v>0</v>
      </c>
      <c r="BS19" s="3">
        <f t="shared" si="7"/>
        <v>132.84838199999999</v>
      </c>
      <c r="BT19" s="3">
        <f t="shared" si="8"/>
        <v>0</v>
      </c>
      <c r="BU19" s="3">
        <f t="shared" si="9"/>
        <v>138.25638000000001</v>
      </c>
      <c r="BV19" s="3">
        <f t="shared" si="10"/>
        <v>0</v>
      </c>
      <c r="BW19" s="3">
        <f t="shared" si="11"/>
        <v>550.80321900000001</v>
      </c>
      <c r="BX19" s="3">
        <f t="shared" si="12"/>
        <v>104.83199999999999</v>
      </c>
    </row>
    <row r="20" spans="1:76" x14ac:dyDescent="0.25">
      <c r="A20">
        <v>16</v>
      </c>
      <c r="B20" t="s">
        <v>60</v>
      </c>
      <c r="C20" t="s">
        <v>61</v>
      </c>
      <c r="D20">
        <v>2021</v>
      </c>
      <c r="E20" t="s">
        <v>62</v>
      </c>
      <c r="F20" t="s">
        <v>63</v>
      </c>
      <c r="G20">
        <v>2</v>
      </c>
      <c r="H20" t="s">
        <v>64</v>
      </c>
      <c r="I20" t="s">
        <v>3589</v>
      </c>
      <c r="J20" t="s">
        <v>65</v>
      </c>
      <c r="K20" t="s">
        <v>66</v>
      </c>
      <c r="L20" t="s">
        <v>3636</v>
      </c>
      <c r="M20" t="s">
        <v>67</v>
      </c>
      <c r="N20" t="s">
        <v>3652</v>
      </c>
      <c r="O20" t="s">
        <v>68</v>
      </c>
      <c r="P20" t="s">
        <v>3657</v>
      </c>
      <c r="Q20" t="s">
        <v>69</v>
      </c>
      <c r="R20" t="s">
        <v>3711</v>
      </c>
      <c r="S20" t="s">
        <v>102</v>
      </c>
      <c r="T20">
        <v>17</v>
      </c>
      <c r="U20">
        <v>6</v>
      </c>
      <c r="V20" t="s">
        <v>113</v>
      </c>
      <c r="W20">
        <v>1</v>
      </c>
      <c r="X20" t="s">
        <v>72</v>
      </c>
      <c r="Y20">
        <v>1</v>
      </c>
      <c r="Z20" t="s">
        <v>73</v>
      </c>
      <c r="AA20">
        <v>1</v>
      </c>
      <c r="AB20" s="2">
        <v>61228</v>
      </c>
      <c r="AC20" s="2">
        <v>61228</v>
      </c>
      <c r="AD20" s="2">
        <v>100</v>
      </c>
      <c r="AE20" s="2">
        <v>78400</v>
      </c>
      <c r="AF20" s="2">
        <v>60856</v>
      </c>
      <c r="AG20" s="2">
        <v>77.62</v>
      </c>
      <c r="AH20" s="2">
        <v>63600</v>
      </c>
      <c r="AI20" s="2">
        <v>0</v>
      </c>
      <c r="AJ20" s="2">
        <v>0</v>
      </c>
      <c r="AK20" s="2">
        <v>63600</v>
      </c>
      <c r="AL20" s="2">
        <v>0</v>
      </c>
      <c r="AM20" s="2">
        <v>0</v>
      </c>
      <c r="AN20" s="2">
        <v>27000</v>
      </c>
      <c r="AO20" s="2">
        <v>0</v>
      </c>
      <c r="AP20" s="2">
        <v>0</v>
      </c>
      <c r="AQ20" s="2">
        <v>293828</v>
      </c>
      <c r="AR20" s="2">
        <v>122084</v>
      </c>
      <c r="AS20" s="2">
        <v>41.55</v>
      </c>
      <c r="AT20" s="2">
        <v>159872406</v>
      </c>
      <c r="AU20" s="2">
        <v>74016667</v>
      </c>
      <c r="AV20" s="2">
        <v>46.3</v>
      </c>
      <c r="AW20" s="2">
        <v>85213000</v>
      </c>
      <c r="AX20" s="2">
        <v>66171000</v>
      </c>
      <c r="AY20" s="2">
        <v>77.66</v>
      </c>
      <c r="AZ20" s="2">
        <v>117563497</v>
      </c>
      <c r="BA20" s="2">
        <v>0</v>
      </c>
      <c r="BB20" s="2">
        <v>0</v>
      </c>
      <c r="BC20" s="2">
        <v>132848382</v>
      </c>
      <c r="BD20" s="2">
        <v>0</v>
      </c>
      <c r="BE20" s="2">
        <v>0</v>
      </c>
      <c r="BF20" s="2">
        <v>138256380</v>
      </c>
      <c r="BG20" s="2">
        <v>0</v>
      </c>
      <c r="BH20" s="2">
        <v>0</v>
      </c>
      <c r="BI20" s="2">
        <v>633753665</v>
      </c>
      <c r="BJ20" s="2">
        <v>140187667</v>
      </c>
      <c r="BK20" s="2">
        <v>22.12</v>
      </c>
      <c r="BL20" t="s">
        <v>114</v>
      </c>
      <c r="BM20" s="3">
        <f t="shared" si="1"/>
        <v>159.87240600000001</v>
      </c>
      <c r="BN20" s="3">
        <f t="shared" si="2"/>
        <v>74.016666999999998</v>
      </c>
      <c r="BO20" s="3">
        <f t="shared" si="3"/>
        <v>85.212999999999994</v>
      </c>
      <c r="BP20" s="3">
        <f t="shared" si="4"/>
        <v>66.171000000000006</v>
      </c>
      <c r="BQ20" s="3">
        <f t="shared" si="5"/>
        <v>117.563497</v>
      </c>
      <c r="BR20" s="3">
        <f t="shared" si="6"/>
        <v>0</v>
      </c>
      <c r="BS20" s="3">
        <f t="shared" si="7"/>
        <v>132.84838199999999</v>
      </c>
      <c r="BT20" s="3">
        <f t="shared" si="8"/>
        <v>0</v>
      </c>
      <c r="BU20" s="3">
        <f t="shared" si="9"/>
        <v>138.25638000000001</v>
      </c>
      <c r="BV20" s="3">
        <f t="shared" si="10"/>
        <v>0</v>
      </c>
      <c r="BW20" s="3">
        <f t="shared" si="11"/>
        <v>633.75366500000007</v>
      </c>
      <c r="BX20" s="3">
        <f t="shared" si="12"/>
        <v>140.187667</v>
      </c>
    </row>
    <row r="21" spans="1:76" x14ac:dyDescent="0.25">
      <c r="A21">
        <v>16</v>
      </c>
      <c r="B21" t="s">
        <v>60</v>
      </c>
      <c r="C21" t="s">
        <v>61</v>
      </c>
      <c r="D21">
        <v>2021</v>
      </c>
      <c r="E21" t="s">
        <v>62</v>
      </c>
      <c r="F21" t="s">
        <v>63</v>
      </c>
      <c r="G21">
        <v>2</v>
      </c>
      <c r="H21" t="s">
        <v>64</v>
      </c>
      <c r="I21" t="s">
        <v>3589</v>
      </c>
      <c r="J21" t="s">
        <v>65</v>
      </c>
      <c r="K21" t="s">
        <v>66</v>
      </c>
      <c r="L21" t="s">
        <v>3636</v>
      </c>
      <c r="M21" t="s">
        <v>67</v>
      </c>
      <c r="N21" t="s">
        <v>3652</v>
      </c>
      <c r="O21" t="s">
        <v>68</v>
      </c>
      <c r="P21" t="s">
        <v>3657</v>
      </c>
      <c r="Q21" t="s">
        <v>69</v>
      </c>
      <c r="R21" t="s">
        <v>3711</v>
      </c>
      <c r="S21" t="s">
        <v>102</v>
      </c>
      <c r="T21">
        <v>17</v>
      </c>
      <c r="U21">
        <v>7</v>
      </c>
      <c r="V21" t="s">
        <v>115</v>
      </c>
      <c r="W21">
        <v>1</v>
      </c>
      <c r="X21" t="s">
        <v>72</v>
      </c>
      <c r="Y21">
        <v>1</v>
      </c>
      <c r="Z21" t="s">
        <v>73</v>
      </c>
      <c r="AA21">
        <v>1</v>
      </c>
      <c r="AB21" s="2">
        <v>209</v>
      </c>
      <c r="AC21" s="2">
        <v>209</v>
      </c>
      <c r="AD21" s="2">
        <v>100</v>
      </c>
      <c r="AE21" s="2">
        <v>160</v>
      </c>
      <c r="AF21" s="2">
        <v>101</v>
      </c>
      <c r="AG21" s="2">
        <v>63.13</v>
      </c>
      <c r="AH21" s="2">
        <v>3</v>
      </c>
      <c r="AI21" s="2">
        <v>0</v>
      </c>
      <c r="AJ21" s="2">
        <v>0</v>
      </c>
      <c r="AK21" s="2">
        <v>5</v>
      </c>
      <c r="AL21" s="2">
        <v>0</v>
      </c>
      <c r="AM21" s="2">
        <v>0</v>
      </c>
      <c r="AN21" s="2">
        <v>2</v>
      </c>
      <c r="AO21" s="2">
        <v>0</v>
      </c>
      <c r="AP21" s="2">
        <v>0</v>
      </c>
      <c r="AQ21" s="2">
        <v>379</v>
      </c>
      <c r="AR21" s="2">
        <v>310</v>
      </c>
      <c r="AS21" s="2">
        <v>81.790000000000006</v>
      </c>
      <c r="AT21" s="2">
        <v>97728240</v>
      </c>
      <c r="AU21" s="2">
        <v>92961667</v>
      </c>
      <c r="AV21" s="2">
        <v>95.12</v>
      </c>
      <c r="AW21" s="2">
        <v>122859000</v>
      </c>
      <c r="AX21" s="2">
        <v>107947000</v>
      </c>
      <c r="AY21" s="2">
        <v>87.86</v>
      </c>
      <c r="AZ21" s="2">
        <v>112525008</v>
      </c>
      <c r="BA21" s="2">
        <v>0</v>
      </c>
      <c r="BB21" s="2">
        <v>0</v>
      </c>
      <c r="BC21" s="2">
        <v>127154819</v>
      </c>
      <c r="BD21" s="2">
        <v>0</v>
      </c>
      <c r="BE21" s="2">
        <v>0</v>
      </c>
      <c r="BF21" s="2">
        <v>132331043</v>
      </c>
      <c r="BG21" s="2">
        <v>0</v>
      </c>
      <c r="BH21" s="2">
        <v>0</v>
      </c>
      <c r="BI21" s="2">
        <v>592598110</v>
      </c>
      <c r="BJ21" s="2">
        <v>200908667</v>
      </c>
      <c r="BK21" s="2">
        <v>33.9</v>
      </c>
      <c r="BL21" t="s">
        <v>116</v>
      </c>
      <c r="BM21" s="3">
        <f t="shared" si="1"/>
        <v>97.72824</v>
      </c>
      <c r="BN21" s="3">
        <f t="shared" si="2"/>
        <v>92.961667000000006</v>
      </c>
      <c r="BO21" s="3">
        <f t="shared" si="3"/>
        <v>122.85899999999999</v>
      </c>
      <c r="BP21" s="3">
        <f t="shared" si="4"/>
        <v>107.947</v>
      </c>
      <c r="BQ21" s="3">
        <f t="shared" si="5"/>
        <v>112.525008</v>
      </c>
      <c r="BR21" s="3">
        <f t="shared" si="6"/>
        <v>0</v>
      </c>
      <c r="BS21" s="3">
        <f t="shared" si="7"/>
        <v>127.154819</v>
      </c>
      <c r="BT21" s="3">
        <f t="shared" si="8"/>
        <v>0</v>
      </c>
      <c r="BU21" s="3">
        <f t="shared" si="9"/>
        <v>132.33104299999999</v>
      </c>
      <c r="BV21" s="3">
        <f t="shared" si="10"/>
        <v>0</v>
      </c>
      <c r="BW21" s="3">
        <f t="shared" si="11"/>
        <v>592.59811000000002</v>
      </c>
      <c r="BX21" s="3">
        <f t="shared" si="12"/>
        <v>200.90866700000001</v>
      </c>
    </row>
    <row r="22" spans="1:76" x14ac:dyDescent="0.25">
      <c r="A22">
        <v>16</v>
      </c>
      <c r="B22" t="s">
        <v>60</v>
      </c>
      <c r="C22" t="s">
        <v>61</v>
      </c>
      <c r="D22">
        <v>2021</v>
      </c>
      <c r="E22" t="s">
        <v>62</v>
      </c>
      <c r="F22" t="s">
        <v>63</v>
      </c>
      <c r="G22">
        <v>2</v>
      </c>
      <c r="H22" t="s">
        <v>64</v>
      </c>
      <c r="I22" t="s">
        <v>3589</v>
      </c>
      <c r="J22" t="s">
        <v>65</v>
      </c>
      <c r="K22" t="s">
        <v>66</v>
      </c>
      <c r="L22" t="s">
        <v>3636</v>
      </c>
      <c r="M22" t="s">
        <v>67</v>
      </c>
      <c r="N22" t="s">
        <v>3652</v>
      </c>
      <c r="O22" t="s">
        <v>68</v>
      </c>
      <c r="P22" t="s">
        <v>3657</v>
      </c>
      <c r="Q22" t="s">
        <v>69</v>
      </c>
      <c r="R22" t="s">
        <v>3711</v>
      </c>
      <c r="S22" t="s">
        <v>102</v>
      </c>
      <c r="T22">
        <v>17</v>
      </c>
      <c r="U22">
        <v>8</v>
      </c>
      <c r="V22" t="s">
        <v>117</v>
      </c>
      <c r="W22">
        <v>1</v>
      </c>
      <c r="X22" t="s">
        <v>72</v>
      </c>
      <c r="Y22">
        <v>1</v>
      </c>
      <c r="Z22" t="s">
        <v>73</v>
      </c>
      <c r="AA22">
        <v>1</v>
      </c>
      <c r="AB22" s="2">
        <v>0</v>
      </c>
      <c r="AC22" s="2">
        <v>0</v>
      </c>
      <c r="AD22" s="2">
        <v>0</v>
      </c>
      <c r="AE22" s="2">
        <v>1</v>
      </c>
      <c r="AF22" s="2">
        <v>0</v>
      </c>
      <c r="AG22" s="2">
        <v>0</v>
      </c>
      <c r="AH22" s="2">
        <v>1</v>
      </c>
      <c r="AI22" s="2">
        <v>0</v>
      </c>
      <c r="AJ22" s="2">
        <v>0</v>
      </c>
      <c r="AK22" s="2">
        <v>1</v>
      </c>
      <c r="AL22" s="2">
        <v>0</v>
      </c>
      <c r="AM22" s="2">
        <v>0</v>
      </c>
      <c r="AN22" s="2">
        <v>0</v>
      </c>
      <c r="AO22" s="2">
        <v>0</v>
      </c>
      <c r="AP22" s="2">
        <v>0</v>
      </c>
      <c r="AQ22" s="2">
        <v>3</v>
      </c>
      <c r="AR22" s="2">
        <v>0</v>
      </c>
      <c r="AS22" s="2">
        <v>0</v>
      </c>
      <c r="AT22" s="2">
        <v>0</v>
      </c>
      <c r="AU22" s="2">
        <v>0</v>
      </c>
      <c r="AV22" s="2">
        <v>0</v>
      </c>
      <c r="AW22" s="2">
        <v>25206000</v>
      </c>
      <c r="AX22" s="2">
        <v>0</v>
      </c>
      <c r="AY22" s="2">
        <v>0</v>
      </c>
      <c r="AZ22" s="2">
        <v>72569300</v>
      </c>
      <c r="BA22" s="2">
        <v>0</v>
      </c>
      <c r="BB22" s="2">
        <v>0</v>
      </c>
      <c r="BC22" s="2">
        <v>167346866</v>
      </c>
      <c r="BD22" s="2">
        <v>0</v>
      </c>
      <c r="BE22" s="2">
        <v>0</v>
      </c>
      <c r="BF22" s="2">
        <v>0</v>
      </c>
      <c r="BG22" s="2">
        <v>0</v>
      </c>
      <c r="BH22" s="2">
        <v>0</v>
      </c>
      <c r="BI22" s="2">
        <v>265122166</v>
      </c>
      <c r="BJ22" s="2">
        <v>0</v>
      </c>
      <c r="BK22" s="2">
        <v>0</v>
      </c>
      <c r="BL22" t="s">
        <v>118</v>
      </c>
      <c r="BM22" s="3">
        <f t="shared" si="1"/>
        <v>0</v>
      </c>
      <c r="BN22" s="3">
        <f t="shared" si="2"/>
        <v>0</v>
      </c>
      <c r="BO22" s="3">
        <f t="shared" si="3"/>
        <v>25.206</v>
      </c>
      <c r="BP22" s="3">
        <f t="shared" si="4"/>
        <v>0</v>
      </c>
      <c r="BQ22" s="3">
        <f t="shared" si="5"/>
        <v>72.569299999999998</v>
      </c>
      <c r="BR22" s="3">
        <f t="shared" si="6"/>
        <v>0</v>
      </c>
      <c r="BS22" s="3">
        <f t="shared" si="7"/>
        <v>167.34686600000001</v>
      </c>
      <c r="BT22" s="3">
        <f t="shared" si="8"/>
        <v>0</v>
      </c>
      <c r="BU22" s="3">
        <f t="shared" si="9"/>
        <v>0</v>
      </c>
      <c r="BV22" s="3">
        <f t="shared" si="10"/>
        <v>0</v>
      </c>
      <c r="BW22" s="3">
        <f t="shared" si="11"/>
        <v>265.12216599999999</v>
      </c>
      <c r="BX22" s="3">
        <f t="shared" si="12"/>
        <v>0</v>
      </c>
    </row>
    <row r="23" spans="1:76" x14ac:dyDescent="0.25">
      <c r="A23">
        <v>16</v>
      </c>
      <c r="B23" t="s">
        <v>60</v>
      </c>
      <c r="C23" t="s">
        <v>61</v>
      </c>
      <c r="D23">
        <v>2021</v>
      </c>
      <c r="E23" t="s">
        <v>62</v>
      </c>
      <c r="F23" t="s">
        <v>63</v>
      </c>
      <c r="G23">
        <v>2</v>
      </c>
      <c r="H23" t="s">
        <v>64</v>
      </c>
      <c r="I23" t="s">
        <v>3589</v>
      </c>
      <c r="J23" t="s">
        <v>65</v>
      </c>
      <c r="K23" t="s">
        <v>66</v>
      </c>
      <c r="L23" t="s">
        <v>3636</v>
      </c>
      <c r="M23" t="s">
        <v>67</v>
      </c>
      <c r="N23" t="s">
        <v>3652</v>
      </c>
      <c r="O23" t="s">
        <v>68</v>
      </c>
      <c r="P23" t="s">
        <v>3657</v>
      </c>
      <c r="Q23" t="s">
        <v>69</v>
      </c>
      <c r="R23" t="s">
        <v>3712</v>
      </c>
      <c r="S23" t="s">
        <v>119</v>
      </c>
      <c r="T23">
        <v>13</v>
      </c>
      <c r="U23">
        <v>1</v>
      </c>
      <c r="V23" t="s">
        <v>120</v>
      </c>
      <c r="W23">
        <v>1</v>
      </c>
      <c r="X23" t="s">
        <v>72</v>
      </c>
      <c r="Y23">
        <v>1</v>
      </c>
      <c r="Z23" t="s">
        <v>73</v>
      </c>
      <c r="AA23">
        <v>1</v>
      </c>
      <c r="AB23" s="2">
        <v>0</v>
      </c>
      <c r="AC23" s="2">
        <v>0</v>
      </c>
      <c r="AD23" s="2">
        <v>0</v>
      </c>
      <c r="AE23" s="2">
        <v>3400</v>
      </c>
      <c r="AF23" s="2">
        <v>3157</v>
      </c>
      <c r="AG23" s="2">
        <v>92.85</v>
      </c>
      <c r="AH23" s="2">
        <v>300</v>
      </c>
      <c r="AI23" s="2">
        <v>0</v>
      </c>
      <c r="AJ23" s="2">
        <v>0</v>
      </c>
      <c r="AK23" s="2">
        <v>300</v>
      </c>
      <c r="AL23" s="2">
        <v>0</v>
      </c>
      <c r="AM23" s="2">
        <v>0</v>
      </c>
      <c r="AN23" s="2">
        <v>50</v>
      </c>
      <c r="AO23" s="2">
        <v>0</v>
      </c>
      <c r="AP23" s="2">
        <v>0</v>
      </c>
      <c r="AQ23" s="2">
        <v>4050</v>
      </c>
      <c r="AR23" s="2">
        <v>3157</v>
      </c>
      <c r="AS23" s="2">
        <v>77.95</v>
      </c>
      <c r="AT23" s="2">
        <v>0</v>
      </c>
      <c r="AU23" s="2">
        <v>0</v>
      </c>
      <c r="AV23" s="2">
        <v>0</v>
      </c>
      <c r="AW23" s="2">
        <v>25000000</v>
      </c>
      <c r="AX23" s="2">
        <v>9771200</v>
      </c>
      <c r="AY23" s="2">
        <v>39.08</v>
      </c>
      <c r="AZ23" s="2">
        <v>37000000</v>
      </c>
      <c r="BA23" s="2">
        <v>0</v>
      </c>
      <c r="BB23" s="2">
        <v>0</v>
      </c>
      <c r="BC23" s="2">
        <v>37000000</v>
      </c>
      <c r="BD23" s="2">
        <v>0</v>
      </c>
      <c r="BE23" s="2">
        <v>0</v>
      </c>
      <c r="BF23" s="2">
        <v>17000000</v>
      </c>
      <c r="BG23" s="2">
        <v>0</v>
      </c>
      <c r="BH23" s="2">
        <v>0</v>
      </c>
      <c r="BI23" s="2">
        <v>116000000</v>
      </c>
      <c r="BJ23" s="2">
        <v>9771200</v>
      </c>
      <c r="BK23" s="2">
        <v>8.42</v>
      </c>
      <c r="BL23" t="s">
        <v>121</v>
      </c>
      <c r="BM23" s="3">
        <f t="shared" si="1"/>
        <v>0</v>
      </c>
      <c r="BN23" s="3">
        <f t="shared" si="2"/>
        <v>0</v>
      </c>
      <c r="BO23" s="3">
        <f t="shared" si="3"/>
        <v>25</v>
      </c>
      <c r="BP23" s="3">
        <f t="shared" si="4"/>
        <v>9.7712000000000003</v>
      </c>
      <c r="BQ23" s="3">
        <f t="shared" si="5"/>
        <v>37</v>
      </c>
      <c r="BR23" s="3">
        <f t="shared" si="6"/>
        <v>0</v>
      </c>
      <c r="BS23" s="3">
        <f t="shared" si="7"/>
        <v>37</v>
      </c>
      <c r="BT23" s="3">
        <f t="shared" si="8"/>
        <v>0</v>
      </c>
      <c r="BU23" s="3">
        <f t="shared" si="9"/>
        <v>17</v>
      </c>
      <c r="BV23" s="3">
        <f t="shared" si="10"/>
        <v>0</v>
      </c>
      <c r="BW23" s="3">
        <f t="shared" si="11"/>
        <v>116</v>
      </c>
      <c r="BX23" s="3">
        <f t="shared" si="12"/>
        <v>9.7712000000000003</v>
      </c>
    </row>
    <row r="24" spans="1:76" x14ac:dyDescent="0.25">
      <c r="A24">
        <v>16</v>
      </c>
      <c r="B24" t="s">
        <v>60</v>
      </c>
      <c r="C24" t="s">
        <v>61</v>
      </c>
      <c r="D24">
        <v>2021</v>
      </c>
      <c r="E24" t="s">
        <v>62</v>
      </c>
      <c r="F24" t="s">
        <v>63</v>
      </c>
      <c r="G24">
        <v>2</v>
      </c>
      <c r="H24" t="s">
        <v>64</v>
      </c>
      <c r="I24" t="s">
        <v>3589</v>
      </c>
      <c r="J24" t="s">
        <v>65</v>
      </c>
      <c r="K24" t="s">
        <v>66</v>
      </c>
      <c r="L24" t="s">
        <v>3636</v>
      </c>
      <c r="M24" t="s">
        <v>67</v>
      </c>
      <c r="N24" t="s">
        <v>3652</v>
      </c>
      <c r="O24" t="s">
        <v>68</v>
      </c>
      <c r="P24" t="s">
        <v>3657</v>
      </c>
      <c r="Q24" t="s">
        <v>69</v>
      </c>
      <c r="R24" t="s">
        <v>3712</v>
      </c>
      <c r="S24" t="s">
        <v>119</v>
      </c>
      <c r="T24">
        <v>13</v>
      </c>
      <c r="U24">
        <v>2</v>
      </c>
      <c r="V24" t="s">
        <v>122</v>
      </c>
      <c r="W24">
        <v>1</v>
      </c>
      <c r="X24" t="s">
        <v>72</v>
      </c>
      <c r="Y24">
        <v>1</v>
      </c>
      <c r="Z24" t="s">
        <v>73</v>
      </c>
      <c r="AA24">
        <v>1</v>
      </c>
      <c r="AB24" s="2">
        <v>50</v>
      </c>
      <c r="AC24" s="2">
        <v>50</v>
      </c>
      <c r="AD24" s="2">
        <v>100</v>
      </c>
      <c r="AE24" s="2">
        <v>1500</v>
      </c>
      <c r="AF24" s="2">
        <v>847</v>
      </c>
      <c r="AG24" s="2">
        <v>56.47</v>
      </c>
      <c r="AH24" s="2">
        <v>300</v>
      </c>
      <c r="AI24" s="2">
        <v>0</v>
      </c>
      <c r="AJ24" s="2">
        <v>0</v>
      </c>
      <c r="AK24" s="2">
        <v>350</v>
      </c>
      <c r="AL24" s="2">
        <v>0</v>
      </c>
      <c r="AM24" s="2">
        <v>0</v>
      </c>
      <c r="AN24" s="2">
        <v>200</v>
      </c>
      <c r="AO24" s="2">
        <v>0</v>
      </c>
      <c r="AP24" s="2">
        <v>0</v>
      </c>
      <c r="AQ24" s="2">
        <v>2400</v>
      </c>
      <c r="AR24" s="2">
        <v>897</v>
      </c>
      <c r="AS24" s="2">
        <v>37.380000000000003</v>
      </c>
      <c r="AT24" s="2">
        <v>634680000</v>
      </c>
      <c r="AU24" s="2">
        <v>365380267</v>
      </c>
      <c r="AV24" s="2">
        <v>57.57</v>
      </c>
      <c r="AW24" s="2">
        <v>554734000</v>
      </c>
      <c r="AX24" s="2">
        <v>430166667</v>
      </c>
      <c r="AY24" s="2">
        <v>77.55</v>
      </c>
      <c r="AZ24" s="2">
        <v>459949179</v>
      </c>
      <c r="BA24" s="2">
        <v>0</v>
      </c>
      <c r="BB24" s="2">
        <v>0</v>
      </c>
      <c r="BC24" s="2">
        <v>459949179</v>
      </c>
      <c r="BD24" s="2">
        <v>0</v>
      </c>
      <c r="BE24" s="2">
        <v>0</v>
      </c>
      <c r="BF24" s="2">
        <v>327770275</v>
      </c>
      <c r="BG24" s="2">
        <v>0</v>
      </c>
      <c r="BH24" s="2">
        <v>0</v>
      </c>
      <c r="BI24" s="2">
        <v>2437082633</v>
      </c>
      <c r="BJ24" s="2">
        <v>795546934</v>
      </c>
      <c r="BK24" s="2">
        <v>32.64</v>
      </c>
      <c r="BL24" t="s">
        <v>123</v>
      </c>
      <c r="BM24" s="3">
        <f t="shared" si="1"/>
        <v>634.67999999999995</v>
      </c>
      <c r="BN24" s="3">
        <f t="shared" si="2"/>
        <v>365.380267</v>
      </c>
      <c r="BO24" s="3">
        <f t="shared" si="3"/>
        <v>554.73400000000004</v>
      </c>
      <c r="BP24" s="3">
        <f t="shared" si="4"/>
        <v>430.16666700000002</v>
      </c>
      <c r="BQ24" s="3">
        <f t="shared" si="5"/>
        <v>459.94917900000002</v>
      </c>
      <c r="BR24" s="3">
        <f t="shared" si="6"/>
        <v>0</v>
      </c>
      <c r="BS24" s="3">
        <f t="shared" si="7"/>
        <v>459.94917900000002</v>
      </c>
      <c r="BT24" s="3">
        <f t="shared" si="8"/>
        <v>0</v>
      </c>
      <c r="BU24" s="3">
        <f t="shared" si="9"/>
        <v>327.77027500000003</v>
      </c>
      <c r="BV24" s="3">
        <f t="shared" si="10"/>
        <v>0</v>
      </c>
      <c r="BW24" s="3">
        <f t="shared" si="11"/>
        <v>2437.082633</v>
      </c>
      <c r="BX24" s="3">
        <f t="shared" si="12"/>
        <v>795.54693399999996</v>
      </c>
    </row>
    <row r="25" spans="1:76" x14ac:dyDescent="0.25">
      <c r="A25">
        <v>16</v>
      </c>
      <c r="B25" t="s">
        <v>60</v>
      </c>
      <c r="C25" t="s">
        <v>61</v>
      </c>
      <c r="D25">
        <v>2021</v>
      </c>
      <c r="E25" t="s">
        <v>62</v>
      </c>
      <c r="F25" t="s">
        <v>63</v>
      </c>
      <c r="G25">
        <v>2</v>
      </c>
      <c r="H25" t="s">
        <v>64</v>
      </c>
      <c r="I25" t="s">
        <v>3589</v>
      </c>
      <c r="J25" t="s">
        <v>65</v>
      </c>
      <c r="K25" t="s">
        <v>66</v>
      </c>
      <c r="L25" t="s">
        <v>3636</v>
      </c>
      <c r="M25" t="s">
        <v>67</v>
      </c>
      <c r="N25" t="s">
        <v>3652</v>
      </c>
      <c r="O25" t="s">
        <v>68</v>
      </c>
      <c r="P25" t="s">
        <v>3657</v>
      </c>
      <c r="Q25" t="s">
        <v>69</v>
      </c>
      <c r="R25" t="s">
        <v>3712</v>
      </c>
      <c r="S25" t="s">
        <v>119</v>
      </c>
      <c r="T25">
        <v>13</v>
      </c>
      <c r="U25">
        <v>3</v>
      </c>
      <c r="V25" t="s">
        <v>124</v>
      </c>
      <c r="W25">
        <v>1</v>
      </c>
      <c r="X25" t="s">
        <v>72</v>
      </c>
      <c r="Y25">
        <v>1</v>
      </c>
      <c r="Z25" t="s">
        <v>73</v>
      </c>
      <c r="AA25">
        <v>1</v>
      </c>
      <c r="AB25" s="2">
        <v>0.1</v>
      </c>
      <c r="AC25" s="2">
        <v>0.1</v>
      </c>
      <c r="AD25" s="2">
        <v>100</v>
      </c>
      <c r="AE25" s="2">
        <v>0.2</v>
      </c>
      <c r="AF25" s="2">
        <v>0.2</v>
      </c>
      <c r="AG25" s="2">
        <v>100</v>
      </c>
      <c r="AH25" s="2">
        <v>0.4</v>
      </c>
      <c r="AI25" s="2">
        <v>0</v>
      </c>
      <c r="AJ25" s="2">
        <v>0</v>
      </c>
      <c r="AK25" s="2">
        <v>0.2</v>
      </c>
      <c r="AL25" s="2">
        <v>0</v>
      </c>
      <c r="AM25" s="2">
        <v>0</v>
      </c>
      <c r="AN25" s="2">
        <v>0.1</v>
      </c>
      <c r="AO25" s="2">
        <v>0</v>
      </c>
      <c r="AP25" s="2">
        <v>0</v>
      </c>
      <c r="AQ25" s="2">
        <v>1</v>
      </c>
      <c r="AR25" s="2">
        <v>0.3</v>
      </c>
      <c r="AS25" s="2">
        <v>30</v>
      </c>
      <c r="AT25" s="2">
        <v>20000000</v>
      </c>
      <c r="AU25" s="2">
        <v>0</v>
      </c>
      <c r="AV25" s="2">
        <v>0</v>
      </c>
      <c r="AW25" s="2">
        <v>50000000</v>
      </c>
      <c r="AX25" s="2">
        <v>22050000</v>
      </c>
      <c r="AY25" s="2">
        <v>44.1</v>
      </c>
      <c r="AZ25" s="2">
        <v>159500000</v>
      </c>
      <c r="BA25" s="2">
        <v>0</v>
      </c>
      <c r="BB25" s="2">
        <v>0</v>
      </c>
      <c r="BC25" s="2">
        <v>169144275</v>
      </c>
      <c r="BD25" s="2">
        <v>0</v>
      </c>
      <c r="BE25" s="2">
        <v>0</v>
      </c>
      <c r="BF25" s="2">
        <v>334000000</v>
      </c>
      <c r="BG25" s="2">
        <v>0</v>
      </c>
      <c r="BH25" s="2">
        <v>0</v>
      </c>
      <c r="BI25" s="2">
        <v>732644275</v>
      </c>
      <c r="BJ25" s="2">
        <v>22050000</v>
      </c>
      <c r="BK25" s="2">
        <v>3.01</v>
      </c>
      <c r="BL25" t="s">
        <v>125</v>
      </c>
      <c r="BM25" s="3">
        <f t="shared" si="1"/>
        <v>20</v>
      </c>
      <c r="BN25" s="3">
        <f t="shared" si="2"/>
        <v>0</v>
      </c>
      <c r="BO25" s="3">
        <f t="shared" si="3"/>
        <v>50</v>
      </c>
      <c r="BP25" s="3">
        <f t="shared" si="4"/>
        <v>22.05</v>
      </c>
      <c r="BQ25" s="3">
        <f t="shared" si="5"/>
        <v>159.5</v>
      </c>
      <c r="BR25" s="3">
        <f t="shared" si="6"/>
        <v>0</v>
      </c>
      <c r="BS25" s="3">
        <f t="shared" si="7"/>
        <v>169.14427499999999</v>
      </c>
      <c r="BT25" s="3">
        <f t="shared" si="8"/>
        <v>0</v>
      </c>
      <c r="BU25" s="3">
        <f t="shared" si="9"/>
        <v>334</v>
      </c>
      <c r="BV25" s="3">
        <f t="shared" si="10"/>
        <v>0</v>
      </c>
      <c r="BW25" s="3">
        <f t="shared" si="11"/>
        <v>732.64427499999999</v>
      </c>
      <c r="BX25" s="3">
        <f t="shared" si="12"/>
        <v>22.05</v>
      </c>
    </row>
    <row r="26" spans="1:76" x14ac:dyDescent="0.25">
      <c r="A26">
        <v>16</v>
      </c>
      <c r="B26" t="s">
        <v>60</v>
      </c>
      <c r="C26" t="s">
        <v>61</v>
      </c>
      <c r="D26">
        <v>2021</v>
      </c>
      <c r="E26" t="s">
        <v>62</v>
      </c>
      <c r="F26" t="s">
        <v>63</v>
      </c>
      <c r="G26">
        <v>2</v>
      </c>
      <c r="H26" t="s">
        <v>64</v>
      </c>
      <c r="I26" t="s">
        <v>3589</v>
      </c>
      <c r="J26" t="s">
        <v>65</v>
      </c>
      <c r="K26" t="s">
        <v>66</v>
      </c>
      <c r="L26" t="s">
        <v>3636</v>
      </c>
      <c r="M26" t="s">
        <v>67</v>
      </c>
      <c r="N26" t="s">
        <v>3652</v>
      </c>
      <c r="O26" t="s">
        <v>68</v>
      </c>
      <c r="P26" t="s">
        <v>3657</v>
      </c>
      <c r="Q26" t="s">
        <v>69</v>
      </c>
      <c r="R26" t="s">
        <v>3712</v>
      </c>
      <c r="S26" t="s">
        <v>119</v>
      </c>
      <c r="T26">
        <v>13</v>
      </c>
      <c r="U26">
        <v>4</v>
      </c>
      <c r="V26" t="s">
        <v>126</v>
      </c>
      <c r="W26">
        <v>2</v>
      </c>
      <c r="X26" t="s">
        <v>76</v>
      </c>
      <c r="Y26">
        <v>1</v>
      </c>
      <c r="Z26" t="s">
        <v>73</v>
      </c>
      <c r="AA26">
        <v>1</v>
      </c>
      <c r="AB26" s="2">
        <v>0</v>
      </c>
      <c r="AC26" s="2">
        <v>0</v>
      </c>
      <c r="AD26" s="2">
        <v>0</v>
      </c>
      <c r="AE26" s="2">
        <v>1</v>
      </c>
      <c r="AF26" s="2">
        <v>1</v>
      </c>
      <c r="AG26" s="2">
        <v>100</v>
      </c>
      <c r="AH26" s="2">
        <v>1</v>
      </c>
      <c r="AI26" s="2">
        <v>0</v>
      </c>
      <c r="AJ26" s="2">
        <v>0</v>
      </c>
      <c r="AK26" s="2">
        <v>1</v>
      </c>
      <c r="AL26" s="2">
        <v>0</v>
      </c>
      <c r="AM26" s="2">
        <v>0</v>
      </c>
      <c r="AN26" s="2">
        <v>1</v>
      </c>
      <c r="AO26" s="2">
        <v>0</v>
      </c>
      <c r="AP26" s="2">
        <v>0</v>
      </c>
      <c r="AQ26" s="2" t="s">
        <v>77</v>
      </c>
      <c r="AR26" s="2" t="s">
        <v>77</v>
      </c>
      <c r="AS26" s="2" t="s">
        <v>77</v>
      </c>
      <c r="AT26" s="2">
        <v>0</v>
      </c>
      <c r="AU26" s="2">
        <v>0</v>
      </c>
      <c r="AV26" s="2">
        <v>0</v>
      </c>
      <c r="AW26" s="2">
        <v>7000000</v>
      </c>
      <c r="AX26" s="2">
        <v>0</v>
      </c>
      <c r="AY26" s="2">
        <v>0</v>
      </c>
      <c r="AZ26" s="2">
        <v>30000000</v>
      </c>
      <c r="BA26" s="2">
        <v>0</v>
      </c>
      <c r="BB26" s="2">
        <v>0</v>
      </c>
      <c r="BC26" s="2">
        <v>30000000</v>
      </c>
      <c r="BD26" s="2">
        <v>0</v>
      </c>
      <c r="BE26" s="2">
        <v>0</v>
      </c>
      <c r="BF26" s="2">
        <v>30000000</v>
      </c>
      <c r="BG26" s="2">
        <v>0</v>
      </c>
      <c r="BH26" s="2">
        <v>0</v>
      </c>
      <c r="BI26" s="2">
        <v>97000000</v>
      </c>
      <c r="BJ26" s="2">
        <v>0</v>
      </c>
      <c r="BK26" s="2">
        <v>0</v>
      </c>
      <c r="BL26" t="s">
        <v>127</v>
      </c>
      <c r="BM26" s="3">
        <f t="shared" si="1"/>
        <v>0</v>
      </c>
      <c r="BN26" s="3">
        <f t="shared" si="2"/>
        <v>0</v>
      </c>
      <c r="BO26" s="3">
        <f t="shared" si="3"/>
        <v>7</v>
      </c>
      <c r="BP26" s="3">
        <f t="shared" si="4"/>
        <v>0</v>
      </c>
      <c r="BQ26" s="3">
        <f t="shared" si="5"/>
        <v>30</v>
      </c>
      <c r="BR26" s="3">
        <f t="shared" si="6"/>
        <v>0</v>
      </c>
      <c r="BS26" s="3">
        <f t="shared" si="7"/>
        <v>30</v>
      </c>
      <c r="BT26" s="3">
        <f t="shared" si="8"/>
        <v>0</v>
      </c>
      <c r="BU26" s="3">
        <f t="shared" si="9"/>
        <v>30</v>
      </c>
      <c r="BV26" s="3">
        <f t="shared" si="10"/>
        <v>0</v>
      </c>
      <c r="BW26" s="3">
        <f t="shared" si="11"/>
        <v>97</v>
      </c>
      <c r="BX26" s="3">
        <f t="shared" si="12"/>
        <v>0</v>
      </c>
    </row>
    <row r="27" spans="1:76" x14ac:dyDescent="0.25">
      <c r="A27">
        <v>16</v>
      </c>
      <c r="B27" t="s">
        <v>60</v>
      </c>
      <c r="C27" t="s">
        <v>61</v>
      </c>
      <c r="D27">
        <v>2021</v>
      </c>
      <c r="E27" t="s">
        <v>62</v>
      </c>
      <c r="F27" t="s">
        <v>63</v>
      </c>
      <c r="G27">
        <v>2</v>
      </c>
      <c r="H27" t="s">
        <v>64</v>
      </c>
      <c r="I27" t="s">
        <v>3589</v>
      </c>
      <c r="J27" t="s">
        <v>65</v>
      </c>
      <c r="K27" t="s">
        <v>66</v>
      </c>
      <c r="L27" t="s">
        <v>3636</v>
      </c>
      <c r="M27" t="s">
        <v>67</v>
      </c>
      <c r="N27" t="s">
        <v>3652</v>
      </c>
      <c r="O27" t="s">
        <v>68</v>
      </c>
      <c r="P27" t="s">
        <v>3657</v>
      </c>
      <c r="Q27" t="s">
        <v>69</v>
      </c>
      <c r="R27" t="s">
        <v>3712</v>
      </c>
      <c r="S27" t="s">
        <v>119</v>
      </c>
      <c r="T27">
        <v>13</v>
      </c>
      <c r="U27">
        <v>5</v>
      </c>
      <c r="V27" t="s">
        <v>128</v>
      </c>
      <c r="W27">
        <v>1</v>
      </c>
      <c r="X27" t="s">
        <v>72</v>
      </c>
      <c r="Y27">
        <v>1</v>
      </c>
      <c r="Z27" t="s">
        <v>73</v>
      </c>
      <c r="AA27">
        <v>1</v>
      </c>
      <c r="AB27" s="2">
        <v>0</v>
      </c>
      <c r="AC27" s="2">
        <v>0</v>
      </c>
      <c r="AD27" s="2">
        <v>0</v>
      </c>
      <c r="AE27" s="2">
        <v>51</v>
      </c>
      <c r="AF27" s="2">
        <v>51</v>
      </c>
      <c r="AG27" s="2">
        <v>100</v>
      </c>
      <c r="AH27" s="2">
        <v>51</v>
      </c>
      <c r="AI27" s="2">
        <v>0</v>
      </c>
      <c r="AJ27" s="2">
        <v>0</v>
      </c>
      <c r="AK27" s="2">
        <v>51</v>
      </c>
      <c r="AL27" s="2">
        <v>0</v>
      </c>
      <c r="AM27" s="2">
        <v>0</v>
      </c>
      <c r="AN27" s="2">
        <v>51</v>
      </c>
      <c r="AO27" s="2">
        <v>0</v>
      </c>
      <c r="AP27" s="2">
        <v>0</v>
      </c>
      <c r="AQ27" s="2">
        <v>204</v>
      </c>
      <c r="AR27" s="2">
        <v>51</v>
      </c>
      <c r="AS27" s="2">
        <v>25</v>
      </c>
      <c r="AT27" s="2">
        <v>0</v>
      </c>
      <c r="AU27" s="2">
        <v>0</v>
      </c>
      <c r="AV27" s="2">
        <v>0</v>
      </c>
      <c r="AW27" s="2">
        <v>85000000</v>
      </c>
      <c r="AX27" s="2">
        <v>77000000</v>
      </c>
      <c r="AY27" s="2">
        <v>90.59</v>
      </c>
      <c r="AZ27" s="2">
        <v>150000000</v>
      </c>
      <c r="BA27" s="2">
        <v>0</v>
      </c>
      <c r="BB27" s="2">
        <v>0</v>
      </c>
      <c r="BC27" s="2">
        <v>187500000</v>
      </c>
      <c r="BD27" s="2">
        <v>0</v>
      </c>
      <c r="BE27" s="2">
        <v>0</v>
      </c>
      <c r="BF27" s="2">
        <v>150000000</v>
      </c>
      <c r="BG27" s="2">
        <v>0</v>
      </c>
      <c r="BH27" s="2">
        <v>0</v>
      </c>
      <c r="BI27" s="2">
        <v>572500000</v>
      </c>
      <c r="BJ27" s="2">
        <v>77000000</v>
      </c>
      <c r="BK27" s="2">
        <v>13.45</v>
      </c>
      <c r="BL27" t="s">
        <v>129</v>
      </c>
      <c r="BM27" s="3">
        <f t="shared" si="1"/>
        <v>0</v>
      </c>
      <c r="BN27" s="3">
        <f t="shared" si="2"/>
        <v>0</v>
      </c>
      <c r="BO27" s="3">
        <f t="shared" si="3"/>
        <v>85</v>
      </c>
      <c r="BP27" s="3">
        <f t="shared" si="4"/>
        <v>77</v>
      </c>
      <c r="BQ27" s="3">
        <f t="shared" si="5"/>
        <v>150</v>
      </c>
      <c r="BR27" s="3">
        <f t="shared" si="6"/>
        <v>0</v>
      </c>
      <c r="BS27" s="3">
        <f t="shared" si="7"/>
        <v>187.5</v>
      </c>
      <c r="BT27" s="3">
        <f t="shared" si="8"/>
        <v>0</v>
      </c>
      <c r="BU27" s="3">
        <f t="shared" si="9"/>
        <v>150</v>
      </c>
      <c r="BV27" s="3">
        <f t="shared" si="10"/>
        <v>0</v>
      </c>
      <c r="BW27" s="3">
        <f t="shared" si="11"/>
        <v>572.5</v>
      </c>
      <c r="BX27" s="3">
        <f t="shared" si="12"/>
        <v>77</v>
      </c>
    </row>
    <row r="28" spans="1:76" x14ac:dyDescent="0.25">
      <c r="A28">
        <v>16</v>
      </c>
      <c r="B28" t="s">
        <v>60</v>
      </c>
      <c r="C28" t="s">
        <v>61</v>
      </c>
      <c r="D28">
        <v>2021</v>
      </c>
      <c r="E28" t="s">
        <v>62</v>
      </c>
      <c r="F28" t="s">
        <v>63</v>
      </c>
      <c r="G28">
        <v>2</v>
      </c>
      <c r="H28" t="s">
        <v>64</v>
      </c>
      <c r="I28" t="s">
        <v>3589</v>
      </c>
      <c r="J28" t="s">
        <v>65</v>
      </c>
      <c r="K28" t="s">
        <v>66</v>
      </c>
      <c r="L28" t="s">
        <v>3636</v>
      </c>
      <c r="M28" t="s">
        <v>67</v>
      </c>
      <c r="N28" t="s">
        <v>3652</v>
      </c>
      <c r="O28" t="s">
        <v>68</v>
      </c>
      <c r="P28" t="s">
        <v>3657</v>
      </c>
      <c r="Q28" t="s">
        <v>69</v>
      </c>
      <c r="R28" t="s">
        <v>3712</v>
      </c>
      <c r="S28" t="s">
        <v>119</v>
      </c>
      <c r="T28">
        <v>13</v>
      </c>
      <c r="U28">
        <v>6</v>
      </c>
      <c r="V28" t="s">
        <v>130</v>
      </c>
      <c r="W28">
        <v>1</v>
      </c>
      <c r="X28" t="s">
        <v>72</v>
      </c>
      <c r="Y28">
        <v>1</v>
      </c>
      <c r="Z28" t="s">
        <v>73</v>
      </c>
      <c r="AA28">
        <v>1</v>
      </c>
      <c r="AB28" s="2">
        <v>0</v>
      </c>
      <c r="AC28" s="2">
        <v>0</v>
      </c>
      <c r="AD28" s="2">
        <v>0</v>
      </c>
      <c r="AE28" s="2">
        <v>0</v>
      </c>
      <c r="AF28" s="2">
        <v>0</v>
      </c>
      <c r="AG28" s="2">
        <v>0</v>
      </c>
      <c r="AH28" s="2">
        <v>1</v>
      </c>
      <c r="AI28" s="2">
        <v>0</v>
      </c>
      <c r="AJ28" s="2">
        <v>0</v>
      </c>
      <c r="AK28" s="2">
        <v>1</v>
      </c>
      <c r="AL28" s="2">
        <v>0</v>
      </c>
      <c r="AM28" s="2">
        <v>0</v>
      </c>
      <c r="AN28" s="2">
        <v>0</v>
      </c>
      <c r="AO28" s="2">
        <v>0</v>
      </c>
      <c r="AP28" s="2">
        <v>0</v>
      </c>
      <c r="AQ28" s="2">
        <v>2</v>
      </c>
      <c r="AR28" s="2">
        <v>0</v>
      </c>
      <c r="AS28" s="2">
        <v>0</v>
      </c>
      <c r="AT28" s="2">
        <v>0</v>
      </c>
      <c r="AU28" s="2">
        <v>0</v>
      </c>
      <c r="AV28" s="2">
        <v>0</v>
      </c>
      <c r="AW28" s="2">
        <v>0</v>
      </c>
      <c r="AX28" s="2">
        <v>0</v>
      </c>
      <c r="AY28" s="2">
        <v>0</v>
      </c>
      <c r="AZ28" s="2">
        <v>50000000</v>
      </c>
      <c r="BA28" s="2">
        <v>0</v>
      </c>
      <c r="BB28" s="2">
        <v>0</v>
      </c>
      <c r="BC28" s="2">
        <v>50000000</v>
      </c>
      <c r="BD28" s="2">
        <v>0</v>
      </c>
      <c r="BE28" s="2">
        <v>0</v>
      </c>
      <c r="BF28" s="2">
        <v>0</v>
      </c>
      <c r="BG28" s="2">
        <v>0</v>
      </c>
      <c r="BH28" s="2">
        <v>0</v>
      </c>
      <c r="BI28" s="2">
        <v>100000000</v>
      </c>
      <c r="BJ28" s="2">
        <v>0</v>
      </c>
      <c r="BK28" s="2">
        <v>0</v>
      </c>
      <c r="BM28" s="3">
        <f t="shared" si="1"/>
        <v>0</v>
      </c>
      <c r="BN28" s="3">
        <f t="shared" si="2"/>
        <v>0</v>
      </c>
      <c r="BO28" s="3">
        <f t="shared" si="3"/>
        <v>0</v>
      </c>
      <c r="BP28" s="3">
        <f t="shared" si="4"/>
        <v>0</v>
      </c>
      <c r="BQ28" s="3">
        <f t="shared" si="5"/>
        <v>50</v>
      </c>
      <c r="BR28" s="3">
        <f t="shared" si="6"/>
        <v>0</v>
      </c>
      <c r="BS28" s="3">
        <f t="shared" si="7"/>
        <v>50</v>
      </c>
      <c r="BT28" s="3">
        <f t="shared" si="8"/>
        <v>0</v>
      </c>
      <c r="BU28" s="3">
        <f t="shared" si="9"/>
        <v>0</v>
      </c>
      <c r="BV28" s="3">
        <f t="shared" si="10"/>
        <v>0</v>
      </c>
      <c r="BW28" s="3">
        <f t="shared" si="11"/>
        <v>100</v>
      </c>
      <c r="BX28" s="3">
        <f t="shared" si="12"/>
        <v>0</v>
      </c>
    </row>
    <row r="29" spans="1:76" x14ac:dyDescent="0.25">
      <c r="A29">
        <v>16</v>
      </c>
      <c r="B29" t="s">
        <v>60</v>
      </c>
      <c r="C29" t="s">
        <v>61</v>
      </c>
      <c r="D29">
        <v>2021</v>
      </c>
      <c r="E29" t="s">
        <v>62</v>
      </c>
      <c r="F29" t="s">
        <v>63</v>
      </c>
      <c r="G29">
        <v>2</v>
      </c>
      <c r="H29" t="s">
        <v>64</v>
      </c>
      <c r="I29" t="s">
        <v>3590</v>
      </c>
      <c r="J29" t="s">
        <v>131</v>
      </c>
      <c r="K29" t="s">
        <v>132</v>
      </c>
      <c r="L29" t="s">
        <v>3637</v>
      </c>
      <c r="M29" t="s">
        <v>133</v>
      </c>
      <c r="N29" t="s">
        <v>3653</v>
      </c>
      <c r="O29" t="s">
        <v>134</v>
      </c>
      <c r="P29" t="s">
        <v>3658</v>
      </c>
      <c r="Q29" t="s">
        <v>135</v>
      </c>
      <c r="R29" t="s">
        <v>3713</v>
      </c>
      <c r="S29" t="s">
        <v>136</v>
      </c>
      <c r="T29">
        <v>9</v>
      </c>
      <c r="U29">
        <v>1</v>
      </c>
      <c r="V29" t="s">
        <v>137</v>
      </c>
      <c r="W29">
        <v>3</v>
      </c>
      <c r="X29" t="s">
        <v>138</v>
      </c>
      <c r="Y29">
        <v>1</v>
      </c>
      <c r="Z29" t="s">
        <v>73</v>
      </c>
      <c r="AA29">
        <v>1</v>
      </c>
      <c r="AB29" s="2">
        <v>5</v>
      </c>
      <c r="AC29" s="2">
        <v>5</v>
      </c>
      <c r="AD29" s="2">
        <v>100</v>
      </c>
      <c r="AE29" s="2">
        <v>20</v>
      </c>
      <c r="AF29" s="2">
        <v>10.1</v>
      </c>
      <c r="AG29" s="2">
        <v>50.5</v>
      </c>
      <c r="AH29" s="2">
        <v>55</v>
      </c>
      <c r="AI29" s="2">
        <v>0</v>
      </c>
      <c r="AJ29" s="2">
        <v>0</v>
      </c>
      <c r="AK29" s="2">
        <v>90</v>
      </c>
      <c r="AL29" s="2">
        <v>0</v>
      </c>
      <c r="AM29" s="2">
        <v>0</v>
      </c>
      <c r="AN29" s="2">
        <v>100</v>
      </c>
      <c r="AO29" s="2">
        <v>0</v>
      </c>
      <c r="AP29" s="2">
        <v>0</v>
      </c>
      <c r="AQ29" s="2" t="s">
        <v>77</v>
      </c>
      <c r="AR29" s="2" t="s">
        <v>77</v>
      </c>
      <c r="AS29" s="2" t="s">
        <v>77</v>
      </c>
      <c r="AT29" s="2">
        <v>180922950</v>
      </c>
      <c r="AU29" s="2">
        <v>175113988</v>
      </c>
      <c r="AV29" s="2">
        <v>96.79</v>
      </c>
      <c r="AW29" s="2">
        <v>549768000</v>
      </c>
      <c r="AX29" s="2">
        <v>473634930</v>
      </c>
      <c r="AY29" s="2">
        <v>86.15</v>
      </c>
      <c r="AZ29" s="2">
        <v>320544000</v>
      </c>
      <c r="BA29" s="2">
        <v>0</v>
      </c>
      <c r="BB29" s="2">
        <v>0</v>
      </c>
      <c r="BC29" s="2">
        <v>330240000</v>
      </c>
      <c r="BD29" s="2">
        <v>0</v>
      </c>
      <c r="BE29" s="2">
        <v>0</v>
      </c>
      <c r="BF29" s="2">
        <v>142678000</v>
      </c>
      <c r="BG29" s="2">
        <v>0</v>
      </c>
      <c r="BH29" s="2">
        <v>0</v>
      </c>
      <c r="BI29" s="2">
        <v>1524152950</v>
      </c>
      <c r="BJ29" s="2">
        <v>648748918</v>
      </c>
      <c r="BK29" s="2">
        <v>42.56</v>
      </c>
      <c r="BM29" s="3">
        <f t="shared" si="1"/>
        <v>180.92294999999999</v>
      </c>
      <c r="BN29" s="3">
        <f t="shared" si="2"/>
        <v>175.11398800000001</v>
      </c>
      <c r="BO29" s="3">
        <f t="shared" si="3"/>
        <v>549.76800000000003</v>
      </c>
      <c r="BP29" s="3">
        <f t="shared" si="4"/>
        <v>473.63493</v>
      </c>
      <c r="BQ29" s="3">
        <f t="shared" si="5"/>
        <v>320.54399999999998</v>
      </c>
      <c r="BR29" s="3">
        <f t="shared" si="6"/>
        <v>0</v>
      </c>
      <c r="BS29" s="3">
        <f t="shared" si="7"/>
        <v>330.24</v>
      </c>
      <c r="BT29" s="3">
        <f t="shared" si="8"/>
        <v>0</v>
      </c>
      <c r="BU29" s="3">
        <f t="shared" si="9"/>
        <v>142.678</v>
      </c>
      <c r="BV29" s="3">
        <f t="shared" si="10"/>
        <v>0</v>
      </c>
      <c r="BW29" s="3">
        <f t="shared" si="11"/>
        <v>1524.1529500000001</v>
      </c>
      <c r="BX29" s="3">
        <f t="shared" si="12"/>
        <v>648.748918</v>
      </c>
    </row>
    <row r="30" spans="1:76" x14ac:dyDescent="0.25">
      <c r="A30">
        <v>16</v>
      </c>
      <c r="B30" t="s">
        <v>60</v>
      </c>
      <c r="C30" t="s">
        <v>61</v>
      </c>
      <c r="D30">
        <v>2021</v>
      </c>
      <c r="E30" t="s">
        <v>62</v>
      </c>
      <c r="F30" t="s">
        <v>63</v>
      </c>
      <c r="G30">
        <v>2</v>
      </c>
      <c r="H30" t="s">
        <v>64</v>
      </c>
      <c r="I30" t="s">
        <v>3590</v>
      </c>
      <c r="J30" t="s">
        <v>131</v>
      </c>
      <c r="K30" t="s">
        <v>132</v>
      </c>
      <c r="L30" t="s">
        <v>3637</v>
      </c>
      <c r="M30" t="s">
        <v>133</v>
      </c>
      <c r="N30" t="s">
        <v>3653</v>
      </c>
      <c r="O30" t="s">
        <v>134</v>
      </c>
      <c r="P30" t="s">
        <v>3658</v>
      </c>
      <c r="Q30" t="s">
        <v>135</v>
      </c>
      <c r="R30" t="s">
        <v>3713</v>
      </c>
      <c r="S30" t="s">
        <v>136</v>
      </c>
      <c r="T30">
        <v>9</v>
      </c>
      <c r="U30">
        <v>2</v>
      </c>
      <c r="V30" t="s">
        <v>139</v>
      </c>
      <c r="W30">
        <v>1</v>
      </c>
      <c r="X30" t="s">
        <v>72</v>
      </c>
      <c r="Y30">
        <v>1</v>
      </c>
      <c r="Z30" t="s">
        <v>73</v>
      </c>
      <c r="AA30">
        <v>1</v>
      </c>
      <c r="AB30" s="2">
        <v>104</v>
      </c>
      <c r="AC30" s="2">
        <v>104</v>
      </c>
      <c r="AD30" s="2">
        <v>100</v>
      </c>
      <c r="AE30" s="2">
        <v>310</v>
      </c>
      <c r="AF30" s="2">
        <v>167</v>
      </c>
      <c r="AG30" s="2">
        <v>53.87</v>
      </c>
      <c r="AH30" s="2">
        <v>258</v>
      </c>
      <c r="AI30" s="2">
        <v>0</v>
      </c>
      <c r="AJ30" s="2">
        <v>0</v>
      </c>
      <c r="AK30" s="2">
        <v>258</v>
      </c>
      <c r="AL30" s="2">
        <v>0</v>
      </c>
      <c r="AM30" s="2">
        <v>0</v>
      </c>
      <c r="AN30" s="2">
        <v>100</v>
      </c>
      <c r="AO30" s="2">
        <v>0</v>
      </c>
      <c r="AP30" s="2">
        <v>0</v>
      </c>
      <c r="AQ30" s="2">
        <v>1030</v>
      </c>
      <c r="AR30" s="2">
        <v>271</v>
      </c>
      <c r="AS30" s="2">
        <v>26.31</v>
      </c>
      <c r="AT30" s="2">
        <v>125460615</v>
      </c>
      <c r="AU30" s="2">
        <v>125460090</v>
      </c>
      <c r="AV30" s="2">
        <v>100</v>
      </c>
      <c r="AW30" s="2">
        <v>485494000</v>
      </c>
      <c r="AX30" s="2">
        <v>281420504</v>
      </c>
      <c r="AY30" s="2">
        <v>57.97</v>
      </c>
      <c r="AZ30" s="2">
        <v>844476000</v>
      </c>
      <c r="BA30" s="2">
        <v>0</v>
      </c>
      <c r="BB30" s="2">
        <v>0</v>
      </c>
      <c r="BC30" s="2">
        <v>867820000</v>
      </c>
      <c r="BD30" s="2">
        <v>0</v>
      </c>
      <c r="BE30" s="2">
        <v>0</v>
      </c>
      <c r="BF30" s="2">
        <v>195346000</v>
      </c>
      <c r="BG30" s="2">
        <v>0</v>
      </c>
      <c r="BH30" s="2">
        <v>0</v>
      </c>
      <c r="BI30" s="2">
        <v>2518596615</v>
      </c>
      <c r="BJ30" s="2">
        <v>406880594</v>
      </c>
      <c r="BK30" s="2">
        <v>16.16</v>
      </c>
      <c r="BM30" s="3">
        <f t="shared" si="1"/>
        <v>125.460615</v>
      </c>
      <c r="BN30" s="3">
        <f t="shared" si="2"/>
        <v>125.46008999999999</v>
      </c>
      <c r="BO30" s="3">
        <f t="shared" si="3"/>
        <v>485.49400000000003</v>
      </c>
      <c r="BP30" s="3">
        <f t="shared" si="4"/>
        <v>281.42050399999999</v>
      </c>
      <c r="BQ30" s="3">
        <f t="shared" si="5"/>
        <v>844.476</v>
      </c>
      <c r="BR30" s="3">
        <f t="shared" si="6"/>
        <v>0</v>
      </c>
      <c r="BS30" s="3">
        <f t="shared" si="7"/>
        <v>867.82</v>
      </c>
      <c r="BT30" s="3">
        <f t="shared" si="8"/>
        <v>0</v>
      </c>
      <c r="BU30" s="3">
        <f t="shared" si="9"/>
        <v>195.346</v>
      </c>
      <c r="BV30" s="3">
        <f t="shared" si="10"/>
        <v>0</v>
      </c>
      <c r="BW30" s="3">
        <f t="shared" si="11"/>
        <v>2518.5966149999999</v>
      </c>
      <c r="BX30" s="3">
        <f t="shared" si="12"/>
        <v>406.88059399999997</v>
      </c>
    </row>
    <row r="31" spans="1:76" x14ac:dyDescent="0.25">
      <c r="A31">
        <v>16</v>
      </c>
      <c r="B31" t="s">
        <v>60</v>
      </c>
      <c r="C31" t="s">
        <v>61</v>
      </c>
      <c r="D31">
        <v>2021</v>
      </c>
      <c r="E31" t="s">
        <v>62</v>
      </c>
      <c r="F31" t="s">
        <v>63</v>
      </c>
      <c r="G31">
        <v>2</v>
      </c>
      <c r="H31" t="s">
        <v>64</v>
      </c>
      <c r="I31" t="s">
        <v>3590</v>
      </c>
      <c r="J31" t="s">
        <v>131</v>
      </c>
      <c r="K31" t="s">
        <v>132</v>
      </c>
      <c r="L31" t="s">
        <v>3637</v>
      </c>
      <c r="M31" t="s">
        <v>133</v>
      </c>
      <c r="N31" t="s">
        <v>3653</v>
      </c>
      <c r="O31" t="s">
        <v>134</v>
      </c>
      <c r="P31" t="s">
        <v>3658</v>
      </c>
      <c r="Q31" t="s">
        <v>135</v>
      </c>
      <c r="R31" t="s">
        <v>3713</v>
      </c>
      <c r="S31" t="s">
        <v>136</v>
      </c>
      <c r="T31">
        <v>9</v>
      </c>
      <c r="U31">
        <v>3</v>
      </c>
      <c r="V31" t="s">
        <v>140</v>
      </c>
      <c r="W31">
        <v>1</v>
      </c>
      <c r="X31" t="s">
        <v>72</v>
      </c>
      <c r="Y31">
        <v>1</v>
      </c>
      <c r="Z31" t="s">
        <v>73</v>
      </c>
      <c r="AA31">
        <v>1</v>
      </c>
      <c r="AB31" s="2">
        <v>75</v>
      </c>
      <c r="AC31" s="2">
        <v>75</v>
      </c>
      <c r="AD31" s="2">
        <v>100</v>
      </c>
      <c r="AE31" s="2">
        <v>73</v>
      </c>
      <c r="AF31" s="2">
        <v>45</v>
      </c>
      <c r="AG31" s="2">
        <v>61.64</v>
      </c>
      <c r="AH31" s="2">
        <v>70</v>
      </c>
      <c r="AI31" s="2">
        <v>0</v>
      </c>
      <c r="AJ31" s="2">
        <v>0</v>
      </c>
      <c r="AK31" s="2">
        <v>65</v>
      </c>
      <c r="AL31" s="2">
        <v>0</v>
      </c>
      <c r="AM31" s="2">
        <v>0</v>
      </c>
      <c r="AN31" s="2">
        <v>17</v>
      </c>
      <c r="AO31" s="2">
        <v>0</v>
      </c>
      <c r="AP31" s="2">
        <v>0</v>
      </c>
      <c r="AQ31" s="2">
        <v>300</v>
      </c>
      <c r="AR31" s="2">
        <v>120</v>
      </c>
      <c r="AS31" s="2">
        <v>40</v>
      </c>
      <c r="AT31" s="2">
        <v>343596383</v>
      </c>
      <c r="AU31" s="2">
        <v>343595433</v>
      </c>
      <c r="AV31" s="2">
        <v>100</v>
      </c>
      <c r="AW31" s="2">
        <v>1859760000</v>
      </c>
      <c r="AX31" s="2">
        <v>824752930</v>
      </c>
      <c r="AY31" s="2">
        <v>44.35</v>
      </c>
      <c r="AZ31" s="2">
        <v>2532488000</v>
      </c>
      <c r="BA31" s="2">
        <v>0</v>
      </c>
      <c r="BB31" s="2">
        <v>0</v>
      </c>
      <c r="BC31" s="2">
        <v>2602523000</v>
      </c>
      <c r="BD31" s="2">
        <v>0</v>
      </c>
      <c r="BE31" s="2">
        <v>0</v>
      </c>
      <c r="BF31" s="2">
        <v>586039000</v>
      </c>
      <c r="BG31" s="2">
        <v>0</v>
      </c>
      <c r="BH31" s="2">
        <v>0</v>
      </c>
      <c r="BI31" s="2">
        <v>7924406383</v>
      </c>
      <c r="BJ31" s="2">
        <v>1168348363</v>
      </c>
      <c r="BK31" s="2">
        <v>14.74</v>
      </c>
      <c r="BM31" s="3">
        <f t="shared" si="1"/>
        <v>343.596383</v>
      </c>
      <c r="BN31" s="3">
        <f t="shared" si="2"/>
        <v>343.59543300000001</v>
      </c>
      <c r="BO31" s="3">
        <f t="shared" si="3"/>
        <v>1859.76</v>
      </c>
      <c r="BP31" s="3">
        <f t="shared" si="4"/>
        <v>824.75292999999999</v>
      </c>
      <c r="BQ31" s="3">
        <f t="shared" si="5"/>
        <v>2532.4879999999998</v>
      </c>
      <c r="BR31" s="3">
        <f t="shared" si="6"/>
        <v>0</v>
      </c>
      <c r="BS31" s="3">
        <f t="shared" si="7"/>
        <v>2602.5230000000001</v>
      </c>
      <c r="BT31" s="3">
        <f t="shared" si="8"/>
        <v>0</v>
      </c>
      <c r="BU31" s="3">
        <f t="shared" si="9"/>
        <v>586.03899999999999</v>
      </c>
      <c r="BV31" s="3">
        <f t="shared" si="10"/>
        <v>0</v>
      </c>
      <c r="BW31" s="3">
        <f t="shared" si="11"/>
        <v>7924.4063829999996</v>
      </c>
      <c r="BX31" s="3">
        <f t="shared" si="12"/>
        <v>1168.3483630000001</v>
      </c>
    </row>
    <row r="32" spans="1:76" x14ac:dyDescent="0.25">
      <c r="A32">
        <v>16</v>
      </c>
      <c r="B32" t="s">
        <v>60</v>
      </c>
      <c r="C32" t="s">
        <v>61</v>
      </c>
      <c r="D32">
        <v>2021</v>
      </c>
      <c r="E32" t="s">
        <v>62</v>
      </c>
      <c r="F32" t="s">
        <v>63</v>
      </c>
      <c r="G32">
        <v>2</v>
      </c>
      <c r="H32" t="s">
        <v>64</v>
      </c>
      <c r="I32" t="s">
        <v>3590</v>
      </c>
      <c r="J32" t="s">
        <v>131</v>
      </c>
      <c r="K32" t="s">
        <v>132</v>
      </c>
      <c r="L32" t="s">
        <v>3637</v>
      </c>
      <c r="M32" t="s">
        <v>133</v>
      </c>
      <c r="N32" t="s">
        <v>3653</v>
      </c>
      <c r="O32" t="s">
        <v>134</v>
      </c>
      <c r="P32" t="s">
        <v>3658</v>
      </c>
      <c r="Q32" t="s">
        <v>135</v>
      </c>
      <c r="R32" t="s">
        <v>3713</v>
      </c>
      <c r="S32" t="s">
        <v>136</v>
      </c>
      <c r="T32">
        <v>9</v>
      </c>
      <c r="U32">
        <v>4</v>
      </c>
      <c r="V32" t="s">
        <v>141</v>
      </c>
      <c r="W32">
        <v>3</v>
      </c>
      <c r="X32" t="s">
        <v>138</v>
      </c>
      <c r="Y32">
        <v>1</v>
      </c>
      <c r="Z32" t="s">
        <v>73</v>
      </c>
      <c r="AA32">
        <v>1</v>
      </c>
      <c r="AB32" s="2">
        <v>5</v>
      </c>
      <c r="AC32" s="2">
        <v>5</v>
      </c>
      <c r="AD32" s="2">
        <v>100</v>
      </c>
      <c r="AE32" s="2">
        <v>20</v>
      </c>
      <c r="AF32" s="2">
        <v>8.75</v>
      </c>
      <c r="AG32" s="2">
        <v>43.75</v>
      </c>
      <c r="AH32" s="2">
        <v>55</v>
      </c>
      <c r="AI32" s="2">
        <v>0</v>
      </c>
      <c r="AJ32" s="2">
        <v>0</v>
      </c>
      <c r="AK32" s="2">
        <v>90</v>
      </c>
      <c r="AL32" s="2">
        <v>0</v>
      </c>
      <c r="AM32" s="2">
        <v>0</v>
      </c>
      <c r="AN32" s="2">
        <v>100</v>
      </c>
      <c r="AO32" s="2">
        <v>0</v>
      </c>
      <c r="AP32" s="2">
        <v>0</v>
      </c>
      <c r="AQ32" s="2" t="s">
        <v>77</v>
      </c>
      <c r="AR32" s="2" t="s">
        <v>77</v>
      </c>
      <c r="AS32" s="2" t="s">
        <v>77</v>
      </c>
      <c r="AT32" s="2">
        <v>85190000</v>
      </c>
      <c r="AU32" s="2">
        <v>85188950</v>
      </c>
      <c r="AV32" s="2">
        <v>100</v>
      </c>
      <c r="AW32" s="2">
        <v>174468000</v>
      </c>
      <c r="AX32" s="2">
        <v>174466970</v>
      </c>
      <c r="AY32" s="2">
        <v>100</v>
      </c>
      <c r="AZ32" s="2">
        <v>2332851000</v>
      </c>
      <c r="BA32" s="2">
        <v>0</v>
      </c>
      <c r="BB32" s="2">
        <v>0</v>
      </c>
      <c r="BC32" s="2">
        <v>2392370000</v>
      </c>
      <c r="BD32" s="2">
        <v>0</v>
      </c>
      <c r="BE32" s="2">
        <v>0</v>
      </c>
      <c r="BF32" s="2">
        <v>371041000</v>
      </c>
      <c r="BG32" s="2">
        <v>0</v>
      </c>
      <c r="BH32" s="2">
        <v>0</v>
      </c>
      <c r="BI32" s="2">
        <v>5355920000</v>
      </c>
      <c r="BJ32" s="2">
        <v>259655920</v>
      </c>
      <c r="BK32" s="2">
        <v>4.8499999999999996</v>
      </c>
      <c r="BM32" s="3">
        <f t="shared" si="1"/>
        <v>85.19</v>
      </c>
      <c r="BN32" s="3">
        <f t="shared" si="2"/>
        <v>85.188950000000006</v>
      </c>
      <c r="BO32" s="3">
        <f t="shared" si="3"/>
        <v>174.46799999999999</v>
      </c>
      <c r="BP32" s="3">
        <f t="shared" si="4"/>
        <v>174.46697</v>
      </c>
      <c r="BQ32" s="3">
        <f t="shared" si="5"/>
        <v>2332.8510000000001</v>
      </c>
      <c r="BR32" s="3">
        <f t="shared" si="6"/>
        <v>0</v>
      </c>
      <c r="BS32" s="3">
        <f t="shared" si="7"/>
        <v>2392.37</v>
      </c>
      <c r="BT32" s="3">
        <f t="shared" si="8"/>
        <v>0</v>
      </c>
      <c r="BU32" s="3">
        <f t="shared" si="9"/>
        <v>371.041</v>
      </c>
      <c r="BV32" s="3">
        <f t="shared" si="10"/>
        <v>0</v>
      </c>
      <c r="BW32" s="3">
        <f t="shared" si="11"/>
        <v>5355.92</v>
      </c>
      <c r="BX32" s="3">
        <f t="shared" si="12"/>
        <v>259.65592000000004</v>
      </c>
    </row>
    <row r="33" spans="1:76" x14ac:dyDescent="0.25">
      <c r="A33">
        <v>16</v>
      </c>
      <c r="B33" t="s">
        <v>60</v>
      </c>
      <c r="C33" t="s">
        <v>61</v>
      </c>
      <c r="D33">
        <v>2021</v>
      </c>
      <c r="E33" t="s">
        <v>62</v>
      </c>
      <c r="F33" t="s">
        <v>63</v>
      </c>
      <c r="G33">
        <v>2</v>
      </c>
      <c r="H33" t="s">
        <v>64</v>
      </c>
      <c r="I33" t="s">
        <v>3590</v>
      </c>
      <c r="J33" t="s">
        <v>131</v>
      </c>
      <c r="K33" t="s">
        <v>132</v>
      </c>
      <c r="L33" t="s">
        <v>3637</v>
      </c>
      <c r="M33" t="s">
        <v>133</v>
      </c>
      <c r="N33" t="s">
        <v>3653</v>
      </c>
      <c r="O33" t="s">
        <v>134</v>
      </c>
      <c r="P33" t="s">
        <v>3658</v>
      </c>
      <c r="Q33" t="s">
        <v>135</v>
      </c>
      <c r="R33" t="s">
        <v>3713</v>
      </c>
      <c r="S33" t="s">
        <v>136</v>
      </c>
      <c r="T33">
        <v>9</v>
      </c>
      <c r="U33">
        <v>5</v>
      </c>
      <c r="V33" t="s">
        <v>142</v>
      </c>
      <c r="W33">
        <v>2</v>
      </c>
      <c r="X33" t="s">
        <v>76</v>
      </c>
      <c r="Y33">
        <v>1</v>
      </c>
      <c r="Z33" t="s">
        <v>73</v>
      </c>
      <c r="AA33">
        <v>1</v>
      </c>
      <c r="AB33" s="2">
        <v>100</v>
      </c>
      <c r="AC33" s="2">
        <v>100</v>
      </c>
      <c r="AD33" s="2">
        <v>100</v>
      </c>
      <c r="AE33" s="2">
        <v>100</v>
      </c>
      <c r="AF33" s="2">
        <v>86.17</v>
      </c>
      <c r="AG33" s="2">
        <v>86.17</v>
      </c>
      <c r="AH33" s="2">
        <v>100</v>
      </c>
      <c r="AI33" s="2">
        <v>0</v>
      </c>
      <c r="AJ33" s="2">
        <v>0</v>
      </c>
      <c r="AK33" s="2">
        <v>100</v>
      </c>
      <c r="AL33" s="2">
        <v>0</v>
      </c>
      <c r="AM33" s="2">
        <v>0</v>
      </c>
      <c r="AN33" s="2">
        <v>100</v>
      </c>
      <c r="AO33" s="2">
        <v>0</v>
      </c>
      <c r="AP33" s="2">
        <v>0</v>
      </c>
      <c r="AQ33" s="2" t="s">
        <v>77</v>
      </c>
      <c r="AR33" s="2" t="s">
        <v>77</v>
      </c>
      <c r="AS33" s="2" t="s">
        <v>77</v>
      </c>
      <c r="AT33" s="2">
        <v>3467954773</v>
      </c>
      <c r="AU33" s="2">
        <v>3462596902</v>
      </c>
      <c r="AV33" s="2">
        <v>99.85</v>
      </c>
      <c r="AW33" s="2">
        <v>3767116855</v>
      </c>
      <c r="AX33" s="2">
        <v>2291858937</v>
      </c>
      <c r="AY33" s="2">
        <v>60.84</v>
      </c>
      <c r="AZ33" s="2">
        <v>3664704000</v>
      </c>
      <c r="BA33" s="2">
        <v>0</v>
      </c>
      <c r="BB33" s="2">
        <v>0</v>
      </c>
      <c r="BC33" s="2">
        <v>3778069000</v>
      </c>
      <c r="BD33" s="2">
        <v>0</v>
      </c>
      <c r="BE33" s="2">
        <v>0</v>
      </c>
      <c r="BF33" s="2">
        <v>1630377000</v>
      </c>
      <c r="BG33" s="2">
        <v>0</v>
      </c>
      <c r="BH33" s="2">
        <v>0</v>
      </c>
      <c r="BI33" s="2">
        <v>16308221628</v>
      </c>
      <c r="BJ33" s="2">
        <v>5754455839</v>
      </c>
      <c r="BK33" s="2">
        <v>35.29</v>
      </c>
      <c r="BM33" s="3">
        <f t="shared" si="1"/>
        <v>3467.9547729999999</v>
      </c>
      <c r="BN33" s="3">
        <f t="shared" si="2"/>
        <v>3462.5969020000002</v>
      </c>
      <c r="BO33" s="3">
        <f t="shared" si="3"/>
        <v>3767.1168550000002</v>
      </c>
      <c r="BP33" s="3">
        <f t="shared" si="4"/>
        <v>2291.858937</v>
      </c>
      <c r="BQ33" s="3">
        <f t="shared" si="5"/>
        <v>3664.7040000000002</v>
      </c>
      <c r="BR33" s="3">
        <f t="shared" si="6"/>
        <v>0</v>
      </c>
      <c r="BS33" s="3">
        <f t="shared" si="7"/>
        <v>3778.069</v>
      </c>
      <c r="BT33" s="3">
        <f t="shared" si="8"/>
        <v>0</v>
      </c>
      <c r="BU33" s="3">
        <f t="shared" si="9"/>
        <v>1630.377</v>
      </c>
      <c r="BV33" s="3">
        <f t="shared" si="10"/>
        <v>0</v>
      </c>
      <c r="BW33" s="3">
        <f t="shared" si="11"/>
        <v>16308.221627999999</v>
      </c>
      <c r="BX33" s="3">
        <f t="shared" si="12"/>
        <v>5754.4558390000002</v>
      </c>
    </row>
    <row r="34" spans="1:76" x14ac:dyDescent="0.25">
      <c r="A34">
        <v>16</v>
      </c>
      <c r="B34" t="s">
        <v>60</v>
      </c>
      <c r="C34" t="s">
        <v>61</v>
      </c>
      <c r="D34">
        <v>2021</v>
      </c>
      <c r="E34" t="s">
        <v>62</v>
      </c>
      <c r="F34" t="s">
        <v>63</v>
      </c>
      <c r="G34">
        <v>2</v>
      </c>
      <c r="H34" t="s">
        <v>64</v>
      </c>
      <c r="I34" t="s">
        <v>3590</v>
      </c>
      <c r="J34" t="s">
        <v>131</v>
      </c>
      <c r="K34" t="s">
        <v>132</v>
      </c>
      <c r="L34" t="s">
        <v>3637</v>
      </c>
      <c r="M34" t="s">
        <v>133</v>
      </c>
      <c r="N34" t="s">
        <v>3653</v>
      </c>
      <c r="O34" t="s">
        <v>134</v>
      </c>
      <c r="P34" t="s">
        <v>3658</v>
      </c>
      <c r="Q34" t="s">
        <v>135</v>
      </c>
      <c r="R34" t="s">
        <v>3713</v>
      </c>
      <c r="S34" t="s">
        <v>136</v>
      </c>
      <c r="T34">
        <v>9</v>
      </c>
      <c r="U34">
        <v>6</v>
      </c>
      <c r="V34" t="s">
        <v>143</v>
      </c>
      <c r="W34">
        <v>2</v>
      </c>
      <c r="X34" t="s">
        <v>76</v>
      </c>
      <c r="Y34">
        <v>1</v>
      </c>
      <c r="Z34" t="s">
        <v>73</v>
      </c>
      <c r="AA34">
        <v>1</v>
      </c>
      <c r="AB34" s="2">
        <v>100</v>
      </c>
      <c r="AC34" s="2">
        <v>100</v>
      </c>
      <c r="AD34" s="2">
        <v>100</v>
      </c>
      <c r="AE34" s="2">
        <v>100</v>
      </c>
      <c r="AF34" s="2">
        <v>100</v>
      </c>
      <c r="AG34" s="2">
        <v>100</v>
      </c>
      <c r="AH34" s="2">
        <v>100</v>
      </c>
      <c r="AI34" s="2">
        <v>0</v>
      </c>
      <c r="AJ34" s="2">
        <v>0</v>
      </c>
      <c r="AK34" s="2">
        <v>100</v>
      </c>
      <c r="AL34" s="2">
        <v>0</v>
      </c>
      <c r="AM34" s="2">
        <v>0</v>
      </c>
      <c r="AN34" s="2">
        <v>100</v>
      </c>
      <c r="AO34" s="2">
        <v>0</v>
      </c>
      <c r="AP34" s="2">
        <v>0</v>
      </c>
      <c r="AQ34" s="2" t="s">
        <v>77</v>
      </c>
      <c r="AR34" s="2" t="s">
        <v>77</v>
      </c>
      <c r="AS34" s="2" t="s">
        <v>77</v>
      </c>
      <c r="AT34" s="2">
        <v>6063449331</v>
      </c>
      <c r="AU34" s="2">
        <v>5983011963</v>
      </c>
      <c r="AV34" s="2">
        <v>98.67</v>
      </c>
      <c r="AW34" s="2">
        <v>8126924914</v>
      </c>
      <c r="AX34" s="2">
        <v>3694271502</v>
      </c>
      <c r="AY34" s="2">
        <v>45.46</v>
      </c>
      <c r="AZ34" s="2">
        <v>9177694000</v>
      </c>
      <c r="BA34" s="2">
        <v>0</v>
      </c>
      <c r="BB34" s="2">
        <v>0</v>
      </c>
      <c r="BC34" s="2">
        <v>9453150000</v>
      </c>
      <c r="BD34" s="2">
        <v>0</v>
      </c>
      <c r="BE34" s="2">
        <v>0</v>
      </c>
      <c r="BF34" s="2">
        <v>4080265000</v>
      </c>
      <c r="BG34" s="2">
        <v>0</v>
      </c>
      <c r="BH34" s="2">
        <v>0</v>
      </c>
      <c r="BI34" s="2">
        <v>36901483245</v>
      </c>
      <c r="BJ34" s="2">
        <v>9677283465</v>
      </c>
      <c r="BK34" s="2">
        <v>26.22</v>
      </c>
      <c r="BM34" s="3">
        <f t="shared" si="1"/>
        <v>6063.4493309999998</v>
      </c>
      <c r="BN34" s="3">
        <f t="shared" si="2"/>
        <v>5983.0119629999999</v>
      </c>
      <c r="BO34" s="3">
        <f t="shared" si="3"/>
        <v>8126.9249140000002</v>
      </c>
      <c r="BP34" s="3">
        <f t="shared" si="4"/>
        <v>3694.2715020000001</v>
      </c>
      <c r="BQ34" s="3">
        <f t="shared" si="5"/>
        <v>9177.6939999999995</v>
      </c>
      <c r="BR34" s="3">
        <f t="shared" si="6"/>
        <v>0</v>
      </c>
      <c r="BS34" s="3">
        <f t="shared" si="7"/>
        <v>9453.15</v>
      </c>
      <c r="BT34" s="3">
        <f t="shared" si="8"/>
        <v>0</v>
      </c>
      <c r="BU34" s="3">
        <f t="shared" si="9"/>
        <v>4080.2649999999999</v>
      </c>
      <c r="BV34" s="3">
        <f t="shared" si="10"/>
        <v>0</v>
      </c>
      <c r="BW34" s="3">
        <f t="shared" si="11"/>
        <v>36901.483244999996</v>
      </c>
      <c r="BX34" s="3">
        <f t="shared" si="12"/>
        <v>9677.2834650000004</v>
      </c>
    </row>
    <row r="35" spans="1:76" x14ac:dyDescent="0.25">
      <c r="A35">
        <v>16</v>
      </c>
      <c r="B35" t="s">
        <v>60</v>
      </c>
      <c r="C35" t="s">
        <v>61</v>
      </c>
      <c r="D35">
        <v>2021</v>
      </c>
      <c r="E35" t="s">
        <v>62</v>
      </c>
      <c r="F35" t="s">
        <v>63</v>
      </c>
      <c r="G35">
        <v>2</v>
      </c>
      <c r="H35" t="s">
        <v>64</v>
      </c>
      <c r="I35" t="s">
        <v>3590</v>
      </c>
      <c r="J35" t="s">
        <v>131</v>
      </c>
      <c r="K35" t="s">
        <v>132</v>
      </c>
      <c r="L35" t="s">
        <v>3637</v>
      </c>
      <c r="M35" t="s">
        <v>133</v>
      </c>
      <c r="N35" t="s">
        <v>3653</v>
      </c>
      <c r="O35" t="s">
        <v>134</v>
      </c>
      <c r="P35" t="s">
        <v>3658</v>
      </c>
      <c r="Q35" t="s">
        <v>135</v>
      </c>
      <c r="R35" t="s">
        <v>3713</v>
      </c>
      <c r="S35" t="s">
        <v>136</v>
      </c>
      <c r="T35">
        <v>9</v>
      </c>
      <c r="U35">
        <v>7</v>
      </c>
      <c r="V35" t="s">
        <v>144</v>
      </c>
      <c r="W35">
        <v>2</v>
      </c>
      <c r="X35" t="s">
        <v>76</v>
      </c>
      <c r="Y35">
        <v>1</v>
      </c>
      <c r="Z35" t="s">
        <v>73</v>
      </c>
      <c r="AA35">
        <v>1</v>
      </c>
      <c r="AB35" s="2">
        <v>100</v>
      </c>
      <c r="AC35" s="2">
        <v>100</v>
      </c>
      <c r="AD35" s="2">
        <v>100</v>
      </c>
      <c r="AE35" s="2">
        <v>100</v>
      </c>
      <c r="AF35" s="2">
        <v>78.5</v>
      </c>
      <c r="AG35" s="2">
        <v>78.5</v>
      </c>
      <c r="AH35" s="2">
        <v>100</v>
      </c>
      <c r="AI35" s="2">
        <v>0</v>
      </c>
      <c r="AJ35" s="2">
        <v>0</v>
      </c>
      <c r="AK35" s="2">
        <v>100</v>
      </c>
      <c r="AL35" s="2">
        <v>0</v>
      </c>
      <c r="AM35" s="2">
        <v>0</v>
      </c>
      <c r="AN35" s="2">
        <v>100</v>
      </c>
      <c r="AO35" s="2">
        <v>0</v>
      </c>
      <c r="AP35" s="2">
        <v>0</v>
      </c>
      <c r="AQ35" s="2" t="s">
        <v>77</v>
      </c>
      <c r="AR35" s="2" t="s">
        <v>77</v>
      </c>
      <c r="AS35" s="2" t="s">
        <v>77</v>
      </c>
      <c r="AT35" s="2">
        <v>334173018</v>
      </c>
      <c r="AU35" s="2">
        <v>334173018</v>
      </c>
      <c r="AV35" s="2">
        <v>100</v>
      </c>
      <c r="AW35" s="2">
        <v>748629000</v>
      </c>
      <c r="AX35" s="2">
        <v>748621911</v>
      </c>
      <c r="AY35" s="2">
        <v>100</v>
      </c>
      <c r="AZ35" s="2">
        <v>897899000</v>
      </c>
      <c r="BA35" s="2">
        <v>0</v>
      </c>
      <c r="BB35" s="2">
        <v>0</v>
      </c>
      <c r="BC35" s="2">
        <v>935371000</v>
      </c>
      <c r="BD35" s="2">
        <v>0</v>
      </c>
      <c r="BE35" s="2">
        <v>0</v>
      </c>
      <c r="BF35" s="2">
        <v>402483000</v>
      </c>
      <c r="BG35" s="2">
        <v>0</v>
      </c>
      <c r="BH35" s="2">
        <v>0</v>
      </c>
      <c r="BI35" s="2">
        <v>3318555018</v>
      </c>
      <c r="BJ35" s="2">
        <v>1082794929</v>
      </c>
      <c r="BK35" s="2">
        <v>32.630000000000003</v>
      </c>
      <c r="BM35" s="3">
        <f t="shared" si="1"/>
        <v>334.17301800000001</v>
      </c>
      <c r="BN35" s="3">
        <f t="shared" si="2"/>
        <v>334.17301800000001</v>
      </c>
      <c r="BO35" s="3">
        <f t="shared" si="3"/>
        <v>748.62900000000002</v>
      </c>
      <c r="BP35" s="3">
        <f t="shared" si="4"/>
        <v>748.62191099999995</v>
      </c>
      <c r="BQ35" s="3">
        <f t="shared" si="5"/>
        <v>897.899</v>
      </c>
      <c r="BR35" s="3">
        <f t="shared" si="6"/>
        <v>0</v>
      </c>
      <c r="BS35" s="3">
        <f t="shared" si="7"/>
        <v>935.37099999999998</v>
      </c>
      <c r="BT35" s="3">
        <f t="shared" si="8"/>
        <v>0</v>
      </c>
      <c r="BU35" s="3">
        <f t="shared" si="9"/>
        <v>402.483</v>
      </c>
      <c r="BV35" s="3">
        <f t="shared" si="10"/>
        <v>0</v>
      </c>
      <c r="BW35" s="3">
        <f t="shared" si="11"/>
        <v>3318.5550180000005</v>
      </c>
      <c r="BX35" s="3">
        <f t="shared" si="12"/>
        <v>1082.7949289999999</v>
      </c>
    </row>
    <row r="36" spans="1:76" x14ac:dyDescent="0.25">
      <c r="A36">
        <v>16</v>
      </c>
      <c r="B36" t="s">
        <v>60</v>
      </c>
      <c r="C36" t="s">
        <v>61</v>
      </c>
      <c r="D36">
        <v>2021</v>
      </c>
      <c r="E36" t="s">
        <v>62</v>
      </c>
      <c r="F36" t="s">
        <v>63</v>
      </c>
      <c r="G36">
        <v>2</v>
      </c>
      <c r="H36" t="s">
        <v>64</v>
      </c>
      <c r="I36" t="s">
        <v>3590</v>
      </c>
      <c r="J36" t="s">
        <v>131</v>
      </c>
      <c r="K36" t="s">
        <v>132</v>
      </c>
      <c r="L36" t="s">
        <v>3637</v>
      </c>
      <c r="M36" t="s">
        <v>133</v>
      </c>
      <c r="N36" t="s">
        <v>3653</v>
      </c>
      <c r="O36" t="s">
        <v>134</v>
      </c>
      <c r="P36" t="s">
        <v>3658</v>
      </c>
      <c r="Q36" t="s">
        <v>135</v>
      </c>
      <c r="R36" t="s">
        <v>3713</v>
      </c>
      <c r="S36" t="s">
        <v>136</v>
      </c>
      <c r="T36">
        <v>9</v>
      </c>
      <c r="U36">
        <v>8</v>
      </c>
      <c r="V36" t="s">
        <v>145</v>
      </c>
      <c r="W36">
        <v>2</v>
      </c>
      <c r="X36" t="s">
        <v>76</v>
      </c>
      <c r="Y36">
        <v>1</v>
      </c>
      <c r="Z36" t="s">
        <v>73</v>
      </c>
      <c r="AA36">
        <v>1</v>
      </c>
      <c r="AB36" s="2">
        <v>100</v>
      </c>
      <c r="AC36" s="2">
        <v>100</v>
      </c>
      <c r="AD36" s="2">
        <v>100</v>
      </c>
      <c r="AE36" s="2">
        <v>100</v>
      </c>
      <c r="AF36" s="2">
        <v>73.83</v>
      </c>
      <c r="AG36" s="2">
        <v>73.83</v>
      </c>
      <c r="AH36" s="2">
        <v>100</v>
      </c>
      <c r="AI36" s="2">
        <v>0</v>
      </c>
      <c r="AJ36" s="2">
        <v>0</v>
      </c>
      <c r="AK36" s="2">
        <v>100</v>
      </c>
      <c r="AL36" s="2">
        <v>0</v>
      </c>
      <c r="AM36" s="2">
        <v>0</v>
      </c>
      <c r="AN36" s="2">
        <v>100</v>
      </c>
      <c r="AO36" s="2">
        <v>0</v>
      </c>
      <c r="AP36" s="2">
        <v>0</v>
      </c>
      <c r="AQ36" s="2" t="s">
        <v>77</v>
      </c>
      <c r="AR36" s="2" t="s">
        <v>77</v>
      </c>
      <c r="AS36" s="2" t="s">
        <v>77</v>
      </c>
      <c r="AT36" s="2">
        <v>480155901</v>
      </c>
      <c r="AU36" s="2">
        <v>480155901</v>
      </c>
      <c r="AV36" s="2">
        <v>100</v>
      </c>
      <c r="AW36" s="2">
        <v>1595669708</v>
      </c>
      <c r="AX36" s="2">
        <v>1436325672</v>
      </c>
      <c r="AY36" s="2">
        <v>90.01</v>
      </c>
      <c r="AZ36" s="2">
        <v>1583976000</v>
      </c>
      <c r="BA36" s="2">
        <v>0</v>
      </c>
      <c r="BB36" s="2">
        <v>0</v>
      </c>
      <c r="BC36" s="2">
        <v>1632445000</v>
      </c>
      <c r="BD36" s="2">
        <v>0</v>
      </c>
      <c r="BE36" s="2">
        <v>0</v>
      </c>
      <c r="BF36" s="2">
        <v>704739000</v>
      </c>
      <c r="BG36" s="2">
        <v>0</v>
      </c>
      <c r="BH36" s="2">
        <v>0</v>
      </c>
      <c r="BI36" s="2">
        <v>5996985609</v>
      </c>
      <c r="BJ36" s="2">
        <v>1916481573</v>
      </c>
      <c r="BK36" s="2">
        <v>31.96</v>
      </c>
      <c r="BM36" s="3">
        <f t="shared" si="1"/>
        <v>480.15590099999997</v>
      </c>
      <c r="BN36" s="3">
        <f t="shared" si="2"/>
        <v>480.15590099999997</v>
      </c>
      <c r="BO36" s="3">
        <f t="shared" si="3"/>
        <v>1595.6697079999999</v>
      </c>
      <c r="BP36" s="3">
        <f t="shared" si="4"/>
        <v>1436.3256719999999</v>
      </c>
      <c r="BQ36" s="3">
        <f t="shared" si="5"/>
        <v>1583.9760000000001</v>
      </c>
      <c r="BR36" s="3">
        <f t="shared" si="6"/>
        <v>0</v>
      </c>
      <c r="BS36" s="3">
        <f t="shared" si="7"/>
        <v>1632.4449999999999</v>
      </c>
      <c r="BT36" s="3">
        <f t="shared" si="8"/>
        <v>0</v>
      </c>
      <c r="BU36" s="3">
        <f t="shared" si="9"/>
        <v>704.73900000000003</v>
      </c>
      <c r="BV36" s="3">
        <f t="shared" si="10"/>
        <v>0</v>
      </c>
      <c r="BW36" s="3">
        <f t="shared" si="11"/>
        <v>5996.9856089999994</v>
      </c>
      <c r="BX36" s="3">
        <f t="shared" si="12"/>
        <v>1916.481573</v>
      </c>
    </row>
    <row r="37" spans="1:76" x14ac:dyDescent="0.25">
      <c r="A37">
        <v>16</v>
      </c>
      <c r="B37" t="s">
        <v>60</v>
      </c>
      <c r="C37" t="s">
        <v>61</v>
      </c>
      <c r="D37">
        <v>2021</v>
      </c>
      <c r="E37" t="s">
        <v>62</v>
      </c>
      <c r="F37" t="s">
        <v>63</v>
      </c>
      <c r="G37">
        <v>2</v>
      </c>
      <c r="H37" t="s">
        <v>64</v>
      </c>
      <c r="I37" t="s">
        <v>3590</v>
      </c>
      <c r="J37" t="s">
        <v>131</v>
      </c>
      <c r="K37" t="s">
        <v>132</v>
      </c>
      <c r="L37" t="s">
        <v>3637</v>
      </c>
      <c r="M37" t="s">
        <v>133</v>
      </c>
      <c r="N37" t="s">
        <v>3653</v>
      </c>
      <c r="O37" t="s">
        <v>134</v>
      </c>
      <c r="P37" t="s">
        <v>3658</v>
      </c>
      <c r="Q37" t="s">
        <v>135</v>
      </c>
      <c r="R37" t="s">
        <v>3713</v>
      </c>
      <c r="S37" t="s">
        <v>136</v>
      </c>
      <c r="T37">
        <v>9</v>
      </c>
      <c r="U37">
        <v>9</v>
      </c>
      <c r="V37" t="s">
        <v>146</v>
      </c>
      <c r="W37">
        <v>2</v>
      </c>
      <c r="X37" t="s">
        <v>76</v>
      </c>
      <c r="Y37">
        <v>1</v>
      </c>
      <c r="Z37" t="s">
        <v>73</v>
      </c>
      <c r="AA37">
        <v>1</v>
      </c>
      <c r="AB37" s="2">
        <v>100</v>
      </c>
      <c r="AC37" s="2">
        <v>100</v>
      </c>
      <c r="AD37" s="2">
        <v>100</v>
      </c>
      <c r="AE37" s="2">
        <v>100</v>
      </c>
      <c r="AF37" s="2">
        <v>99.22</v>
      </c>
      <c r="AG37" s="2">
        <v>99.22</v>
      </c>
      <c r="AH37" s="2">
        <v>100</v>
      </c>
      <c r="AI37" s="2">
        <v>0</v>
      </c>
      <c r="AJ37" s="2">
        <v>0</v>
      </c>
      <c r="AK37" s="2">
        <v>100</v>
      </c>
      <c r="AL37" s="2">
        <v>0</v>
      </c>
      <c r="AM37" s="2">
        <v>0</v>
      </c>
      <c r="AN37" s="2">
        <v>100</v>
      </c>
      <c r="AO37" s="2">
        <v>0</v>
      </c>
      <c r="AP37" s="2">
        <v>0</v>
      </c>
      <c r="AQ37" s="2" t="s">
        <v>77</v>
      </c>
      <c r="AR37" s="2" t="s">
        <v>77</v>
      </c>
      <c r="AS37" s="2" t="s">
        <v>77</v>
      </c>
      <c r="AT37" s="2">
        <v>428092940</v>
      </c>
      <c r="AU37" s="2">
        <v>428092940</v>
      </c>
      <c r="AV37" s="2">
        <v>100</v>
      </c>
      <c r="AW37" s="2">
        <v>1836088000</v>
      </c>
      <c r="AX37" s="2">
        <v>1424856614</v>
      </c>
      <c r="AY37" s="2">
        <v>77.599999999999994</v>
      </c>
      <c r="AZ37" s="2">
        <v>1332790000</v>
      </c>
      <c r="BA37" s="2">
        <v>0</v>
      </c>
      <c r="BB37" s="2">
        <v>0</v>
      </c>
      <c r="BC37" s="2">
        <v>1373502000</v>
      </c>
      <c r="BD37" s="2">
        <v>0</v>
      </c>
      <c r="BE37" s="2">
        <v>0</v>
      </c>
      <c r="BF37" s="2">
        <v>592722000</v>
      </c>
      <c r="BG37" s="2">
        <v>0</v>
      </c>
      <c r="BH37" s="2">
        <v>0</v>
      </c>
      <c r="BI37" s="2">
        <v>5563194940</v>
      </c>
      <c r="BJ37" s="2">
        <v>1852949554</v>
      </c>
      <c r="BK37" s="2">
        <v>33.31</v>
      </c>
      <c r="BL37" t="s">
        <v>147</v>
      </c>
      <c r="BM37" s="3">
        <f t="shared" si="1"/>
        <v>428.09294</v>
      </c>
      <c r="BN37" s="3">
        <f t="shared" si="2"/>
        <v>428.09294</v>
      </c>
      <c r="BO37" s="3">
        <f t="shared" si="3"/>
        <v>1836.088</v>
      </c>
      <c r="BP37" s="3">
        <f t="shared" si="4"/>
        <v>1424.856614</v>
      </c>
      <c r="BQ37" s="3">
        <f t="shared" si="5"/>
        <v>1332.79</v>
      </c>
      <c r="BR37" s="3">
        <f t="shared" si="6"/>
        <v>0</v>
      </c>
      <c r="BS37" s="3">
        <f t="shared" si="7"/>
        <v>1373.502</v>
      </c>
      <c r="BT37" s="3">
        <f t="shared" si="8"/>
        <v>0</v>
      </c>
      <c r="BU37" s="3">
        <f t="shared" si="9"/>
        <v>592.72199999999998</v>
      </c>
      <c r="BV37" s="3">
        <f t="shared" si="10"/>
        <v>0</v>
      </c>
      <c r="BW37" s="3">
        <f t="shared" si="11"/>
        <v>5563.1949399999994</v>
      </c>
      <c r="BX37" s="3">
        <f t="shared" si="12"/>
        <v>1852.949554</v>
      </c>
    </row>
    <row r="38" spans="1:76" x14ac:dyDescent="0.25">
      <c r="A38">
        <v>16</v>
      </c>
      <c r="B38" t="s">
        <v>60</v>
      </c>
      <c r="C38" t="s">
        <v>61</v>
      </c>
      <c r="D38">
        <v>2021</v>
      </c>
      <c r="E38" t="s">
        <v>62</v>
      </c>
      <c r="F38" t="s">
        <v>63</v>
      </c>
      <c r="G38">
        <v>2</v>
      </c>
      <c r="H38" t="s">
        <v>64</v>
      </c>
      <c r="I38" t="s">
        <v>3590</v>
      </c>
      <c r="J38" t="s">
        <v>131</v>
      </c>
      <c r="K38" t="s">
        <v>132</v>
      </c>
      <c r="L38" t="s">
        <v>3637</v>
      </c>
      <c r="M38" t="s">
        <v>133</v>
      </c>
      <c r="N38" t="s">
        <v>3653</v>
      </c>
      <c r="O38" t="s">
        <v>134</v>
      </c>
      <c r="P38" t="s">
        <v>3658</v>
      </c>
      <c r="Q38" t="s">
        <v>135</v>
      </c>
      <c r="R38" t="s">
        <v>3713</v>
      </c>
      <c r="S38" t="s">
        <v>136</v>
      </c>
      <c r="T38">
        <v>9</v>
      </c>
      <c r="U38">
        <v>10</v>
      </c>
      <c r="V38" t="s">
        <v>148</v>
      </c>
      <c r="W38">
        <v>2</v>
      </c>
      <c r="X38" t="s">
        <v>76</v>
      </c>
      <c r="Y38">
        <v>1</v>
      </c>
      <c r="Z38" t="s">
        <v>73</v>
      </c>
      <c r="AA38">
        <v>1</v>
      </c>
      <c r="AB38" s="2">
        <v>100</v>
      </c>
      <c r="AC38" s="2">
        <v>100</v>
      </c>
      <c r="AD38" s="2">
        <v>100</v>
      </c>
      <c r="AE38" s="2">
        <v>100</v>
      </c>
      <c r="AF38" s="2">
        <v>95.97</v>
      </c>
      <c r="AG38" s="2">
        <v>95.97</v>
      </c>
      <c r="AH38" s="2">
        <v>100</v>
      </c>
      <c r="AI38" s="2">
        <v>0</v>
      </c>
      <c r="AJ38" s="2">
        <v>0</v>
      </c>
      <c r="AK38" s="2">
        <v>100</v>
      </c>
      <c r="AL38" s="2">
        <v>0</v>
      </c>
      <c r="AM38" s="2">
        <v>0</v>
      </c>
      <c r="AN38" s="2">
        <v>100</v>
      </c>
      <c r="AO38" s="2">
        <v>0</v>
      </c>
      <c r="AP38" s="2">
        <v>0</v>
      </c>
      <c r="AQ38" s="2" t="s">
        <v>77</v>
      </c>
      <c r="AR38" s="2" t="s">
        <v>77</v>
      </c>
      <c r="AS38" s="2" t="s">
        <v>77</v>
      </c>
      <c r="AT38" s="2">
        <v>3061033688</v>
      </c>
      <c r="AU38" s="2">
        <v>3039152519</v>
      </c>
      <c r="AV38" s="2">
        <v>99.29</v>
      </c>
      <c r="AW38" s="2">
        <v>6238619097</v>
      </c>
      <c r="AX38" s="2">
        <v>4461817722</v>
      </c>
      <c r="AY38" s="2">
        <v>71.52</v>
      </c>
      <c r="AZ38" s="2">
        <v>5782923000</v>
      </c>
      <c r="BA38" s="2">
        <v>0</v>
      </c>
      <c r="BB38" s="2">
        <v>0</v>
      </c>
      <c r="BC38" s="2">
        <v>5963103000</v>
      </c>
      <c r="BD38" s="2">
        <v>0</v>
      </c>
      <c r="BE38" s="2">
        <v>0</v>
      </c>
      <c r="BF38" s="2">
        <v>2572914000</v>
      </c>
      <c r="BG38" s="2">
        <v>0</v>
      </c>
      <c r="BH38" s="2">
        <v>0</v>
      </c>
      <c r="BI38" s="2">
        <v>23618592785</v>
      </c>
      <c r="BJ38" s="2">
        <v>7500970241</v>
      </c>
      <c r="BK38" s="2">
        <v>31.76</v>
      </c>
      <c r="BM38" s="3">
        <f t="shared" si="1"/>
        <v>3061.033688</v>
      </c>
      <c r="BN38" s="3">
        <f t="shared" si="2"/>
        <v>3039.1525190000002</v>
      </c>
      <c r="BO38" s="3">
        <f t="shared" si="3"/>
        <v>6238.6190969999998</v>
      </c>
      <c r="BP38" s="3">
        <f t="shared" si="4"/>
        <v>4461.8177219999998</v>
      </c>
      <c r="BQ38" s="3">
        <f t="shared" si="5"/>
        <v>5782.9229999999998</v>
      </c>
      <c r="BR38" s="3">
        <f t="shared" si="6"/>
        <v>0</v>
      </c>
      <c r="BS38" s="3">
        <f t="shared" si="7"/>
        <v>5963.1030000000001</v>
      </c>
      <c r="BT38" s="3">
        <f t="shared" si="8"/>
        <v>0</v>
      </c>
      <c r="BU38" s="3">
        <f t="shared" si="9"/>
        <v>2572.9140000000002</v>
      </c>
      <c r="BV38" s="3">
        <f t="shared" si="10"/>
        <v>0</v>
      </c>
      <c r="BW38" s="3">
        <f t="shared" si="11"/>
        <v>23618.592785000001</v>
      </c>
      <c r="BX38" s="3">
        <f t="shared" si="12"/>
        <v>7500.970241</v>
      </c>
    </row>
    <row r="39" spans="1:76" x14ac:dyDescent="0.25">
      <c r="A39">
        <v>16</v>
      </c>
      <c r="B39" t="s">
        <v>60</v>
      </c>
      <c r="C39" t="s">
        <v>61</v>
      </c>
      <c r="D39">
        <v>2021</v>
      </c>
      <c r="E39" t="s">
        <v>62</v>
      </c>
      <c r="F39" t="s">
        <v>63</v>
      </c>
      <c r="G39">
        <v>2</v>
      </c>
      <c r="H39" t="s">
        <v>64</v>
      </c>
      <c r="I39" t="s">
        <v>3590</v>
      </c>
      <c r="J39" t="s">
        <v>131</v>
      </c>
      <c r="K39" t="s">
        <v>132</v>
      </c>
      <c r="L39" t="s">
        <v>3637</v>
      </c>
      <c r="M39" t="s">
        <v>133</v>
      </c>
      <c r="N39" t="s">
        <v>3653</v>
      </c>
      <c r="O39" t="s">
        <v>134</v>
      </c>
      <c r="P39" t="s">
        <v>3658</v>
      </c>
      <c r="Q39" t="s">
        <v>135</v>
      </c>
      <c r="R39" t="s">
        <v>3713</v>
      </c>
      <c r="S39" t="s">
        <v>136</v>
      </c>
      <c r="T39">
        <v>9</v>
      </c>
      <c r="U39">
        <v>11</v>
      </c>
      <c r="V39" t="s">
        <v>149</v>
      </c>
      <c r="W39">
        <v>2</v>
      </c>
      <c r="X39" t="s">
        <v>76</v>
      </c>
      <c r="Y39">
        <v>1</v>
      </c>
      <c r="Z39" t="s">
        <v>73</v>
      </c>
      <c r="AA39">
        <v>1</v>
      </c>
      <c r="AB39" s="2">
        <v>100</v>
      </c>
      <c r="AC39" s="2">
        <v>100</v>
      </c>
      <c r="AD39" s="2">
        <v>100</v>
      </c>
      <c r="AE39" s="2">
        <v>100</v>
      </c>
      <c r="AF39" s="2">
        <v>91.4</v>
      </c>
      <c r="AG39" s="2">
        <v>91.4</v>
      </c>
      <c r="AH39" s="2">
        <v>100</v>
      </c>
      <c r="AI39" s="2">
        <v>0</v>
      </c>
      <c r="AJ39" s="2">
        <v>0</v>
      </c>
      <c r="AK39" s="2">
        <v>100</v>
      </c>
      <c r="AL39" s="2">
        <v>0</v>
      </c>
      <c r="AM39" s="2">
        <v>0</v>
      </c>
      <c r="AN39" s="2">
        <v>100</v>
      </c>
      <c r="AO39" s="2">
        <v>0</v>
      </c>
      <c r="AP39" s="2">
        <v>0</v>
      </c>
      <c r="AQ39" s="2" t="s">
        <v>77</v>
      </c>
      <c r="AR39" s="2" t="s">
        <v>77</v>
      </c>
      <c r="AS39" s="2" t="s">
        <v>77</v>
      </c>
      <c r="AT39" s="2">
        <v>227209248</v>
      </c>
      <c r="AU39" s="2">
        <v>221671973</v>
      </c>
      <c r="AV39" s="2">
        <v>97.56</v>
      </c>
      <c r="AW39" s="2">
        <v>717697275</v>
      </c>
      <c r="AX39" s="2">
        <v>619357740</v>
      </c>
      <c r="AY39" s="2">
        <v>86.3</v>
      </c>
      <c r="AZ39" s="2">
        <v>2623403000</v>
      </c>
      <c r="BA39" s="2">
        <v>0</v>
      </c>
      <c r="BB39" s="2">
        <v>0</v>
      </c>
      <c r="BC39" s="2">
        <v>2694468000</v>
      </c>
      <c r="BD39" s="2">
        <v>0</v>
      </c>
      <c r="BE39" s="2">
        <v>0</v>
      </c>
      <c r="BF39" s="2">
        <v>1047874000</v>
      </c>
      <c r="BG39" s="2">
        <v>0</v>
      </c>
      <c r="BH39" s="2">
        <v>0</v>
      </c>
      <c r="BI39" s="2">
        <v>7310651523</v>
      </c>
      <c r="BJ39" s="2">
        <v>841029713</v>
      </c>
      <c r="BK39" s="2">
        <v>11.5</v>
      </c>
      <c r="BM39" s="3">
        <f t="shared" si="1"/>
        <v>227.209248</v>
      </c>
      <c r="BN39" s="3">
        <f t="shared" si="2"/>
        <v>221.67197300000001</v>
      </c>
      <c r="BO39" s="3">
        <f t="shared" si="3"/>
        <v>717.69727499999999</v>
      </c>
      <c r="BP39" s="3">
        <f t="shared" si="4"/>
        <v>619.35774000000004</v>
      </c>
      <c r="BQ39" s="3">
        <f t="shared" si="5"/>
        <v>2623.4029999999998</v>
      </c>
      <c r="BR39" s="3">
        <f t="shared" si="6"/>
        <v>0</v>
      </c>
      <c r="BS39" s="3">
        <f t="shared" si="7"/>
        <v>2694.4679999999998</v>
      </c>
      <c r="BT39" s="3">
        <f t="shared" si="8"/>
        <v>0</v>
      </c>
      <c r="BU39" s="3">
        <f t="shared" si="9"/>
        <v>1047.874</v>
      </c>
      <c r="BV39" s="3">
        <f t="shared" si="10"/>
        <v>0</v>
      </c>
      <c r="BW39" s="3">
        <f t="shared" si="11"/>
        <v>7310.6515229999995</v>
      </c>
      <c r="BX39" s="3">
        <f t="shared" si="12"/>
        <v>841.02971300000002</v>
      </c>
    </row>
    <row r="40" spans="1:76" x14ac:dyDescent="0.25">
      <c r="A40">
        <v>16</v>
      </c>
      <c r="B40" t="s">
        <v>60</v>
      </c>
      <c r="C40" t="s">
        <v>61</v>
      </c>
      <c r="D40">
        <v>2021</v>
      </c>
      <c r="E40" t="s">
        <v>62</v>
      </c>
      <c r="F40" t="s">
        <v>63</v>
      </c>
      <c r="G40">
        <v>2</v>
      </c>
      <c r="H40" t="s">
        <v>64</v>
      </c>
      <c r="I40" t="s">
        <v>3590</v>
      </c>
      <c r="J40" t="s">
        <v>131</v>
      </c>
      <c r="K40" t="s">
        <v>132</v>
      </c>
      <c r="L40" t="s">
        <v>3637</v>
      </c>
      <c r="M40" t="s">
        <v>133</v>
      </c>
      <c r="N40" t="s">
        <v>3653</v>
      </c>
      <c r="O40" t="s">
        <v>134</v>
      </c>
      <c r="P40" t="s">
        <v>3658</v>
      </c>
      <c r="Q40" t="s">
        <v>135</v>
      </c>
      <c r="R40" t="s">
        <v>3713</v>
      </c>
      <c r="S40" t="s">
        <v>136</v>
      </c>
      <c r="T40">
        <v>9</v>
      </c>
      <c r="U40">
        <v>12</v>
      </c>
      <c r="V40" t="s">
        <v>150</v>
      </c>
      <c r="W40">
        <v>3</v>
      </c>
      <c r="X40" t="s">
        <v>138</v>
      </c>
      <c r="Y40">
        <v>1</v>
      </c>
      <c r="Z40" t="s">
        <v>73</v>
      </c>
      <c r="AA40">
        <v>1</v>
      </c>
      <c r="AB40" s="2">
        <v>10</v>
      </c>
      <c r="AC40" s="2">
        <v>10</v>
      </c>
      <c r="AD40" s="2">
        <v>100</v>
      </c>
      <c r="AE40" s="2">
        <v>40</v>
      </c>
      <c r="AF40" s="2">
        <v>26.45</v>
      </c>
      <c r="AG40" s="2">
        <v>66.13</v>
      </c>
      <c r="AH40" s="2">
        <v>70</v>
      </c>
      <c r="AI40" s="2">
        <v>0</v>
      </c>
      <c r="AJ40" s="2">
        <v>0</v>
      </c>
      <c r="AK40" s="2">
        <v>90</v>
      </c>
      <c r="AL40" s="2">
        <v>0</v>
      </c>
      <c r="AM40" s="2">
        <v>0</v>
      </c>
      <c r="AN40" s="2">
        <v>100</v>
      </c>
      <c r="AO40" s="2">
        <v>0</v>
      </c>
      <c r="AP40" s="2">
        <v>0</v>
      </c>
      <c r="AQ40" s="2" t="s">
        <v>77</v>
      </c>
      <c r="AR40" s="2" t="s">
        <v>77</v>
      </c>
      <c r="AS40" s="2" t="s">
        <v>77</v>
      </c>
      <c r="AT40" s="2">
        <v>1333761153</v>
      </c>
      <c r="AU40" s="2">
        <v>1333761153</v>
      </c>
      <c r="AV40" s="2">
        <v>100</v>
      </c>
      <c r="AW40" s="2">
        <v>3254409000</v>
      </c>
      <c r="AX40" s="2">
        <v>1547699615</v>
      </c>
      <c r="AY40" s="2">
        <v>47.56</v>
      </c>
      <c r="AZ40" s="2">
        <v>3532553115</v>
      </c>
      <c r="BA40" s="2">
        <v>0</v>
      </c>
      <c r="BB40" s="2">
        <v>0</v>
      </c>
      <c r="BC40" s="2">
        <v>3642029148</v>
      </c>
      <c r="BD40" s="2">
        <v>0</v>
      </c>
      <c r="BE40" s="2">
        <v>0</v>
      </c>
      <c r="BF40" s="2">
        <v>1571812570</v>
      </c>
      <c r="BG40" s="2">
        <v>0</v>
      </c>
      <c r="BH40" s="2">
        <v>0</v>
      </c>
      <c r="BI40" s="2">
        <v>13334564986</v>
      </c>
      <c r="BJ40" s="2">
        <v>2881460768</v>
      </c>
      <c r="BK40" s="2">
        <v>21.61</v>
      </c>
      <c r="BM40" s="3">
        <f t="shared" si="1"/>
        <v>1333.7611529999999</v>
      </c>
      <c r="BN40" s="3">
        <f t="shared" si="2"/>
        <v>1333.7611529999999</v>
      </c>
      <c r="BO40" s="3">
        <f t="shared" si="3"/>
        <v>3254.4090000000001</v>
      </c>
      <c r="BP40" s="3">
        <f t="shared" si="4"/>
        <v>1547.699615</v>
      </c>
      <c r="BQ40" s="3">
        <f t="shared" si="5"/>
        <v>3532.5531150000002</v>
      </c>
      <c r="BR40" s="3">
        <f t="shared" si="6"/>
        <v>0</v>
      </c>
      <c r="BS40" s="3">
        <f t="shared" si="7"/>
        <v>3642.0291480000001</v>
      </c>
      <c r="BT40" s="3">
        <f t="shared" si="8"/>
        <v>0</v>
      </c>
      <c r="BU40" s="3">
        <f t="shared" si="9"/>
        <v>1571.8125700000001</v>
      </c>
      <c r="BV40" s="3">
        <f t="shared" si="10"/>
        <v>0</v>
      </c>
      <c r="BW40" s="3">
        <f t="shared" si="11"/>
        <v>13334.564985999999</v>
      </c>
      <c r="BX40" s="3">
        <f t="shared" si="12"/>
        <v>2881.4607679999999</v>
      </c>
    </row>
    <row r="41" spans="1:76" x14ac:dyDescent="0.25">
      <c r="A41">
        <v>16</v>
      </c>
      <c r="B41" t="s">
        <v>60</v>
      </c>
      <c r="C41" t="s">
        <v>61</v>
      </c>
      <c r="D41">
        <v>2021</v>
      </c>
      <c r="E41" t="s">
        <v>62</v>
      </c>
      <c r="F41" t="s">
        <v>63</v>
      </c>
      <c r="G41">
        <v>2</v>
      </c>
      <c r="H41" t="s">
        <v>64</v>
      </c>
      <c r="I41" t="s">
        <v>3590</v>
      </c>
      <c r="J41" t="s">
        <v>131</v>
      </c>
      <c r="K41" t="s">
        <v>132</v>
      </c>
      <c r="L41" t="s">
        <v>3637</v>
      </c>
      <c r="M41" t="s">
        <v>133</v>
      </c>
      <c r="N41" t="s">
        <v>3652</v>
      </c>
      <c r="O41" t="s">
        <v>68</v>
      </c>
      <c r="P41" t="s">
        <v>3659</v>
      </c>
      <c r="Q41" t="s">
        <v>151</v>
      </c>
      <c r="R41" t="s">
        <v>3714</v>
      </c>
      <c r="S41" t="s">
        <v>152</v>
      </c>
      <c r="T41">
        <v>10</v>
      </c>
      <c r="U41">
        <v>1</v>
      </c>
      <c r="V41" t="s">
        <v>153</v>
      </c>
      <c r="W41">
        <v>1</v>
      </c>
      <c r="X41" t="s">
        <v>72</v>
      </c>
      <c r="Y41">
        <v>1</v>
      </c>
      <c r="Z41" t="s">
        <v>73</v>
      </c>
      <c r="AA41">
        <v>1</v>
      </c>
      <c r="AB41" s="2">
        <v>10</v>
      </c>
      <c r="AC41" s="2">
        <v>10</v>
      </c>
      <c r="AD41" s="2">
        <v>100</v>
      </c>
      <c r="AE41" s="2">
        <v>20</v>
      </c>
      <c r="AF41" s="2">
        <v>9.27</v>
      </c>
      <c r="AG41" s="2">
        <v>46.35</v>
      </c>
      <c r="AH41" s="2">
        <v>20</v>
      </c>
      <c r="AI41" s="2">
        <v>0</v>
      </c>
      <c r="AJ41" s="2">
        <v>0</v>
      </c>
      <c r="AK41" s="2">
        <v>25</v>
      </c>
      <c r="AL41" s="2">
        <v>0</v>
      </c>
      <c r="AM41" s="2">
        <v>0</v>
      </c>
      <c r="AN41" s="2">
        <v>25</v>
      </c>
      <c r="AO41" s="2">
        <v>0</v>
      </c>
      <c r="AP41" s="2">
        <v>0</v>
      </c>
      <c r="AQ41" s="2">
        <v>100</v>
      </c>
      <c r="AR41" s="2">
        <v>19.27</v>
      </c>
      <c r="AS41" s="2">
        <v>19.27</v>
      </c>
      <c r="AT41" s="2">
        <v>277572250</v>
      </c>
      <c r="AU41" s="2">
        <v>277248811</v>
      </c>
      <c r="AV41" s="2">
        <v>99.88</v>
      </c>
      <c r="AW41" s="2">
        <v>757400000</v>
      </c>
      <c r="AX41" s="2">
        <v>753038326</v>
      </c>
      <c r="AY41" s="2">
        <v>99.42</v>
      </c>
      <c r="AZ41" s="2">
        <v>852232500</v>
      </c>
      <c r="BA41" s="2">
        <v>0</v>
      </c>
      <c r="BB41" s="2">
        <v>0</v>
      </c>
      <c r="BC41" s="2">
        <v>894843150</v>
      </c>
      <c r="BD41" s="2">
        <v>0</v>
      </c>
      <c r="BE41" s="2">
        <v>0</v>
      </c>
      <c r="BF41" s="2">
        <v>1388321056</v>
      </c>
      <c r="BG41" s="2">
        <v>0</v>
      </c>
      <c r="BH41" s="2">
        <v>0</v>
      </c>
      <c r="BI41" s="2">
        <v>4170368956</v>
      </c>
      <c r="BJ41" s="2">
        <v>1030287137</v>
      </c>
      <c r="BK41" s="2">
        <v>24.7</v>
      </c>
      <c r="BM41" s="3">
        <f t="shared" si="1"/>
        <v>277.57225</v>
      </c>
      <c r="BN41" s="3">
        <f t="shared" si="2"/>
        <v>277.24881099999999</v>
      </c>
      <c r="BO41" s="3">
        <f t="shared" si="3"/>
        <v>757.4</v>
      </c>
      <c r="BP41" s="3">
        <f t="shared" si="4"/>
        <v>753.03832599999998</v>
      </c>
      <c r="BQ41" s="3">
        <f t="shared" si="5"/>
        <v>852.23249999999996</v>
      </c>
      <c r="BR41" s="3">
        <f t="shared" si="6"/>
        <v>0</v>
      </c>
      <c r="BS41" s="3">
        <f t="shared" si="7"/>
        <v>894.84315000000004</v>
      </c>
      <c r="BT41" s="3">
        <f t="shared" si="8"/>
        <v>0</v>
      </c>
      <c r="BU41" s="3">
        <f t="shared" si="9"/>
        <v>1388.321056</v>
      </c>
      <c r="BV41" s="3">
        <f t="shared" si="10"/>
        <v>0</v>
      </c>
      <c r="BW41" s="3">
        <f t="shared" si="11"/>
        <v>4170.3689560000003</v>
      </c>
      <c r="BX41" s="3">
        <f t="shared" si="12"/>
        <v>1030.287137</v>
      </c>
    </row>
    <row r="42" spans="1:76" x14ac:dyDescent="0.25">
      <c r="A42">
        <v>16</v>
      </c>
      <c r="B42" t="s">
        <v>60</v>
      </c>
      <c r="C42" t="s">
        <v>61</v>
      </c>
      <c r="D42">
        <v>2021</v>
      </c>
      <c r="E42" t="s">
        <v>62</v>
      </c>
      <c r="F42" t="s">
        <v>63</v>
      </c>
      <c r="G42">
        <v>2</v>
      </c>
      <c r="H42" t="s">
        <v>64</v>
      </c>
      <c r="I42" t="s">
        <v>3590</v>
      </c>
      <c r="J42" t="s">
        <v>131</v>
      </c>
      <c r="K42" t="s">
        <v>132</v>
      </c>
      <c r="L42" t="s">
        <v>3637</v>
      </c>
      <c r="M42" t="s">
        <v>133</v>
      </c>
      <c r="N42" t="s">
        <v>3652</v>
      </c>
      <c r="O42" t="s">
        <v>68</v>
      </c>
      <c r="P42" t="s">
        <v>3659</v>
      </c>
      <c r="Q42" t="s">
        <v>151</v>
      </c>
      <c r="R42" t="s">
        <v>3714</v>
      </c>
      <c r="S42" t="s">
        <v>152</v>
      </c>
      <c r="T42">
        <v>10</v>
      </c>
      <c r="U42">
        <v>2</v>
      </c>
      <c r="V42" t="s">
        <v>154</v>
      </c>
      <c r="W42">
        <v>1</v>
      </c>
      <c r="X42" t="s">
        <v>72</v>
      </c>
      <c r="Y42">
        <v>1</v>
      </c>
      <c r="Z42" t="s">
        <v>73</v>
      </c>
      <c r="AA42">
        <v>1</v>
      </c>
      <c r="AB42" s="2">
        <v>0</v>
      </c>
      <c r="AC42" s="2">
        <v>0</v>
      </c>
      <c r="AD42" s="2">
        <v>0</v>
      </c>
      <c r="AE42" s="2">
        <v>40</v>
      </c>
      <c r="AF42" s="2">
        <v>10.4</v>
      </c>
      <c r="AG42" s="2">
        <v>26</v>
      </c>
      <c r="AH42" s="2">
        <v>20</v>
      </c>
      <c r="AI42" s="2">
        <v>0</v>
      </c>
      <c r="AJ42" s="2">
        <v>0</v>
      </c>
      <c r="AK42" s="2">
        <v>20</v>
      </c>
      <c r="AL42" s="2">
        <v>0</v>
      </c>
      <c r="AM42" s="2">
        <v>0</v>
      </c>
      <c r="AN42" s="2">
        <v>20</v>
      </c>
      <c r="AO42" s="2">
        <v>0</v>
      </c>
      <c r="AP42" s="2">
        <v>0</v>
      </c>
      <c r="AQ42" s="2">
        <v>100</v>
      </c>
      <c r="AR42" s="2">
        <v>10.4</v>
      </c>
      <c r="AS42" s="2">
        <v>10.4</v>
      </c>
      <c r="AT42" s="2">
        <v>0</v>
      </c>
      <c r="AU42" s="2">
        <v>0</v>
      </c>
      <c r="AV42" s="2">
        <v>0</v>
      </c>
      <c r="AW42" s="2">
        <v>747000000</v>
      </c>
      <c r="AX42" s="2">
        <v>97542895</v>
      </c>
      <c r="AY42" s="2">
        <v>13.06</v>
      </c>
      <c r="AZ42" s="2">
        <v>1500000000</v>
      </c>
      <c r="BA42" s="2">
        <v>0</v>
      </c>
      <c r="BB42" s="2">
        <v>0</v>
      </c>
      <c r="BC42" s="2">
        <v>1000000000</v>
      </c>
      <c r="BD42" s="2">
        <v>0</v>
      </c>
      <c r="BE42" s="2">
        <v>0</v>
      </c>
      <c r="BF42" s="2">
        <v>921000000</v>
      </c>
      <c r="BG42" s="2">
        <v>0</v>
      </c>
      <c r="BH42" s="2">
        <v>0</v>
      </c>
      <c r="BI42" s="2">
        <v>4168000000</v>
      </c>
      <c r="BJ42" s="2">
        <v>97542895</v>
      </c>
      <c r="BK42" s="2">
        <v>2.34</v>
      </c>
      <c r="BM42" s="3">
        <f t="shared" si="1"/>
        <v>0</v>
      </c>
      <c r="BN42" s="3">
        <f t="shared" si="2"/>
        <v>0</v>
      </c>
      <c r="BO42" s="3">
        <f t="shared" si="3"/>
        <v>747</v>
      </c>
      <c r="BP42" s="3">
        <f t="shared" si="4"/>
        <v>97.542895000000001</v>
      </c>
      <c r="BQ42" s="3">
        <f t="shared" si="5"/>
        <v>1500</v>
      </c>
      <c r="BR42" s="3">
        <f t="shared" si="6"/>
        <v>0</v>
      </c>
      <c r="BS42" s="3">
        <f t="shared" si="7"/>
        <v>1000</v>
      </c>
      <c r="BT42" s="3">
        <f t="shared" si="8"/>
        <v>0</v>
      </c>
      <c r="BU42" s="3">
        <f t="shared" si="9"/>
        <v>921</v>
      </c>
      <c r="BV42" s="3">
        <f t="shared" si="10"/>
        <v>0</v>
      </c>
      <c r="BW42" s="3">
        <f t="shared" si="11"/>
        <v>4168</v>
      </c>
      <c r="BX42" s="3">
        <f t="shared" si="12"/>
        <v>97.542895000000001</v>
      </c>
    </row>
    <row r="43" spans="1:76" x14ac:dyDescent="0.25">
      <c r="A43">
        <v>16</v>
      </c>
      <c r="B43" t="s">
        <v>60</v>
      </c>
      <c r="C43" t="s">
        <v>61</v>
      </c>
      <c r="D43">
        <v>2021</v>
      </c>
      <c r="E43" t="s">
        <v>62</v>
      </c>
      <c r="F43" t="s">
        <v>63</v>
      </c>
      <c r="G43">
        <v>2</v>
      </c>
      <c r="H43" t="s">
        <v>64</v>
      </c>
      <c r="I43" t="s">
        <v>3590</v>
      </c>
      <c r="J43" t="s">
        <v>131</v>
      </c>
      <c r="K43" t="s">
        <v>132</v>
      </c>
      <c r="L43" t="s">
        <v>3637</v>
      </c>
      <c r="M43" t="s">
        <v>133</v>
      </c>
      <c r="N43" t="s">
        <v>3652</v>
      </c>
      <c r="O43" t="s">
        <v>68</v>
      </c>
      <c r="P43" t="s">
        <v>3659</v>
      </c>
      <c r="Q43" t="s">
        <v>151</v>
      </c>
      <c r="R43" t="s">
        <v>3714</v>
      </c>
      <c r="S43" t="s">
        <v>152</v>
      </c>
      <c r="T43">
        <v>10</v>
      </c>
      <c r="U43">
        <v>3</v>
      </c>
      <c r="V43" t="s">
        <v>155</v>
      </c>
      <c r="W43">
        <v>1</v>
      </c>
      <c r="X43" t="s">
        <v>72</v>
      </c>
      <c r="Y43">
        <v>1</v>
      </c>
      <c r="Z43" t="s">
        <v>73</v>
      </c>
      <c r="AA43">
        <v>1</v>
      </c>
      <c r="AB43" s="2">
        <v>5</v>
      </c>
      <c r="AC43" s="2">
        <v>5</v>
      </c>
      <c r="AD43" s="2">
        <v>100</v>
      </c>
      <c r="AE43" s="2">
        <v>20</v>
      </c>
      <c r="AF43" s="2">
        <v>8.67</v>
      </c>
      <c r="AG43" s="2">
        <v>43.35</v>
      </c>
      <c r="AH43" s="2">
        <v>30</v>
      </c>
      <c r="AI43" s="2">
        <v>0</v>
      </c>
      <c r="AJ43" s="2">
        <v>0</v>
      </c>
      <c r="AK43" s="2">
        <v>30</v>
      </c>
      <c r="AL43" s="2">
        <v>0</v>
      </c>
      <c r="AM43" s="2">
        <v>0</v>
      </c>
      <c r="AN43" s="2">
        <v>15</v>
      </c>
      <c r="AO43" s="2">
        <v>0</v>
      </c>
      <c r="AP43" s="2">
        <v>0</v>
      </c>
      <c r="AQ43" s="2">
        <v>100</v>
      </c>
      <c r="AR43" s="2">
        <v>13.67</v>
      </c>
      <c r="AS43" s="2">
        <v>13.67</v>
      </c>
      <c r="AT43" s="2">
        <v>116166750</v>
      </c>
      <c r="AU43" s="2">
        <v>116011861</v>
      </c>
      <c r="AV43" s="2">
        <v>99.86</v>
      </c>
      <c r="AW43" s="2">
        <v>760271000</v>
      </c>
      <c r="AX43" s="2">
        <v>743118047</v>
      </c>
      <c r="AY43" s="2">
        <v>97.74</v>
      </c>
      <c r="AZ43" s="2">
        <v>3341077563</v>
      </c>
      <c r="BA43" s="2">
        <v>0</v>
      </c>
      <c r="BB43" s="2">
        <v>0</v>
      </c>
      <c r="BC43" s="2">
        <v>4374342116</v>
      </c>
      <c r="BD43" s="2">
        <v>0</v>
      </c>
      <c r="BE43" s="2">
        <v>0</v>
      </c>
      <c r="BF43" s="2">
        <v>9354067317</v>
      </c>
      <c r="BG43" s="2">
        <v>0</v>
      </c>
      <c r="BH43" s="2">
        <v>0</v>
      </c>
      <c r="BI43" s="2">
        <v>17945924746</v>
      </c>
      <c r="BJ43" s="2">
        <v>859129908</v>
      </c>
      <c r="BK43" s="2">
        <v>4.79</v>
      </c>
      <c r="BM43" s="3">
        <f t="shared" si="1"/>
        <v>116.16674999999999</v>
      </c>
      <c r="BN43" s="3">
        <f t="shared" si="2"/>
        <v>116.011861</v>
      </c>
      <c r="BO43" s="3">
        <f t="shared" si="3"/>
        <v>760.27099999999996</v>
      </c>
      <c r="BP43" s="3">
        <f t="shared" si="4"/>
        <v>743.11804700000005</v>
      </c>
      <c r="BQ43" s="3">
        <f t="shared" si="5"/>
        <v>3341.0775629999998</v>
      </c>
      <c r="BR43" s="3">
        <f t="shared" si="6"/>
        <v>0</v>
      </c>
      <c r="BS43" s="3">
        <f t="shared" si="7"/>
        <v>4374.3421159999998</v>
      </c>
      <c r="BT43" s="3">
        <f t="shared" si="8"/>
        <v>0</v>
      </c>
      <c r="BU43" s="3">
        <f t="shared" si="9"/>
        <v>9354.0673169999991</v>
      </c>
      <c r="BV43" s="3">
        <f t="shared" si="10"/>
        <v>0</v>
      </c>
      <c r="BW43" s="3">
        <f t="shared" si="11"/>
        <v>17945.924745999997</v>
      </c>
      <c r="BX43" s="3">
        <f t="shared" si="12"/>
        <v>859.129908</v>
      </c>
    </row>
    <row r="44" spans="1:76" x14ac:dyDescent="0.25">
      <c r="A44">
        <v>16</v>
      </c>
      <c r="B44" t="s">
        <v>60</v>
      </c>
      <c r="C44" t="s">
        <v>61</v>
      </c>
      <c r="D44">
        <v>2021</v>
      </c>
      <c r="E44" t="s">
        <v>62</v>
      </c>
      <c r="F44" t="s">
        <v>63</v>
      </c>
      <c r="G44">
        <v>2</v>
      </c>
      <c r="H44" t="s">
        <v>64</v>
      </c>
      <c r="I44" t="s">
        <v>3590</v>
      </c>
      <c r="J44" t="s">
        <v>131</v>
      </c>
      <c r="K44" t="s">
        <v>132</v>
      </c>
      <c r="L44" t="s">
        <v>3637</v>
      </c>
      <c r="M44" t="s">
        <v>133</v>
      </c>
      <c r="N44" t="s">
        <v>3652</v>
      </c>
      <c r="O44" t="s">
        <v>68</v>
      </c>
      <c r="P44" t="s">
        <v>3660</v>
      </c>
      <c r="Q44" t="s">
        <v>156</v>
      </c>
      <c r="R44" t="s">
        <v>3715</v>
      </c>
      <c r="S44" t="s">
        <v>157</v>
      </c>
      <c r="T44">
        <v>9</v>
      </c>
      <c r="U44">
        <v>1</v>
      </c>
      <c r="V44" t="s">
        <v>158</v>
      </c>
      <c r="W44">
        <v>3</v>
      </c>
      <c r="X44" t="s">
        <v>138</v>
      </c>
      <c r="Y44">
        <v>1</v>
      </c>
      <c r="Z44" t="s">
        <v>73</v>
      </c>
      <c r="AA44">
        <v>1</v>
      </c>
      <c r="AB44" s="2">
        <v>10</v>
      </c>
      <c r="AC44" s="2">
        <v>10</v>
      </c>
      <c r="AD44" s="2">
        <v>100</v>
      </c>
      <c r="AE44" s="2">
        <v>30</v>
      </c>
      <c r="AF44" s="2">
        <v>18.3</v>
      </c>
      <c r="AG44" s="2">
        <v>61</v>
      </c>
      <c r="AH44" s="2">
        <v>50</v>
      </c>
      <c r="AI44" s="2">
        <v>0</v>
      </c>
      <c r="AJ44" s="2">
        <v>0</v>
      </c>
      <c r="AK44" s="2">
        <v>70</v>
      </c>
      <c r="AL44" s="2">
        <v>0</v>
      </c>
      <c r="AM44" s="2">
        <v>0</v>
      </c>
      <c r="AN44" s="2">
        <v>100</v>
      </c>
      <c r="AO44" s="2">
        <v>0</v>
      </c>
      <c r="AP44" s="2">
        <v>0</v>
      </c>
      <c r="AQ44" s="2" t="s">
        <v>77</v>
      </c>
      <c r="AR44" s="2" t="s">
        <v>77</v>
      </c>
      <c r="AS44" s="2" t="s">
        <v>77</v>
      </c>
      <c r="AT44" s="2">
        <v>1676406253</v>
      </c>
      <c r="AU44" s="2">
        <v>1661340981</v>
      </c>
      <c r="AV44" s="2">
        <v>99.1</v>
      </c>
      <c r="AW44" s="2">
        <v>2061587000</v>
      </c>
      <c r="AX44" s="2">
        <v>1623158842</v>
      </c>
      <c r="AY44" s="2">
        <v>78.73</v>
      </c>
      <c r="AZ44" s="2">
        <v>2766157223</v>
      </c>
      <c r="BA44" s="2">
        <v>0</v>
      </c>
      <c r="BB44" s="2">
        <v>0</v>
      </c>
      <c r="BC44" s="2">
        <v>3123655340</v>
      </c>
      <c r="BD44" s="2">
        <v>0</v>
      </c>
      <c r="BE44" s="2">
        <v>0</v>
      </c>
      <c r="BF44" s="2">
        <v>4248349213</v>
      </c>
      <c r="BG44" s="2">
        <v>0</v>
      </c>
      <c r="BH44" s="2">
        <v>0</v>
      </c>
      <c r="BI44" s="2">
        <v>13876155029</v>
      </c>
      <c r="BJ44" s="2">
        <v>3284499823</v>
      </c>
      <c r="BK44" s="2">
        <v>23.67</v>
      </c>
      <c r="BM44" s="3">
        <f t="shared" si="1"/>
        <v>1676.4062530000001</v>
      </c>
      <c r="BN44" s="3">
        <f t="shared" si="2"/>
        <v>1661.3409810000001</v>
      </c>
      <c r="BO44" s="3">
        <f t="shared" si="3"/>
        <v>2061.587</v>
      </c>
      <c r="BP44" s="3">
        <f t="shared" si="4"/>
        <v>1623.158842</v>
      </c>
      <c r="BQ44" s="3">
        <f t="shared" si="5"/>
        <v>2766.1572230000002</v>
      </c>
      <c r="BR44" s="3">
        <f t="shared" si="6"/>
        <v>0</v>
      </c>
      <c r="BS44" s="3">
        <f t="shared" si="7"/>
        <v>3123.6553399999998</v>
      </c>
      <c r="BT44" s="3">
        <f t="shared" si="8"/>
        <v>0</v>
      </c>
      <c r="BU44" s="3">
        <f t="shared" si="9"/>
        <v>4248.3492130000004</v>
      </c>
      <c r="BV44" s="3">
        <f t="shared" si="10"/>
        <v>0</v>
      </c>
      <c r="BW44" s="3">
        <f t="shared" si="11"/>
        <v>13876.155029000001</v>
      </c>
      <c r="BX44" s="3">
        <f t="shared" si="12"/>
        <v>3284.4998230000001</v>
      </c>
    </row>
    <row r="45" spans="1:76" x14ac:dyDescent="0.25">
      <c r="A45">
        <v>16</v>
      </c>
      <c r="B45" t="s">
        <v>60</v>
      </c>
      <c r="C45" t="s">
        <v>61</v>
      </c>
      <c r="D45">
        <v>2021</v>
      </c>
      <c r="E45" t="s">
        <v>62</v>
      </c>
      <c r="F45" t="s">
        <v>63</v>
      </c>
      <c r="G45">
        <v>2</v>
      </c>
      <c r="H45" t="s">
        <v>64</v>
      </c>
      <c r="I45" t="s">
        <v>3590</v>
      </c>
      <c r="J45" t="s">
        <v>131</v>
      </c>
      <c r="K45" t="s">
        <v>132</v>
      </c>
      <c r="L45" t="s">
        <v>3637</v>
      </c>
      <c r="M45" t="s">
        <v>133</v>
      </c>
      <c r="N45" t="s">
        <v>3652</v>
      </c>
      <c r="O45" t="s">
        <v>68</v>
      </c>
      <c r="P45" t="s">
        <v>3660</v>
      </c>
      <c r="Q45" t="s">
        <v>156</v>
      </c>
      <c r="R45" t="s">
        <v>3715</v>
      </c>
      <c r="S45" t="s">
        <v>157</v>
      </c>
      <c r="T45">
        <v>9</v>
      </c>
      <c r="U45">
        <v>2</v>
      </c>
      <c r="V45" t="s">
        <v>159</v>
      </c>
      <c r="W45">
        <v>3</v>
      </c>
      <c r="X45" t="s">
        <v>138</v>
      </c>
      <c r="Y45">
        <v>1</v>
      </c>
      <c r="Z45" t="s">
        <v>73</v>
      </c>
      <c r="AA45">
        <v>1</v>
      </c>
      <c r="AB45" s="2">
        <v>5</v>
      </c>
      <c r="AC45" s="2">
        <v>5</v>
      </c>
      <c r="AD45" s="2">
        <v>100</v>
      </c>
      <c r="AE45" s="2">
        <v>15</v>
      </c>
      <c r="AF45" s="2">
        <v>10</v>
      </c>
      <c r="AG45" s="2">
        <v>66.67</v>
      </c>
      <c r="AH45" s="2">
        <v>45</v>
      </c>
      <c r="AI45" s="2">
        <v>0</v>
      </c>
      <c r="AJ45" s="2">
        <v>0</v>
      </c>
      <c r="AK45" s="2">
        <v>70</v>
      </c>
      <c r="AL45" s="2">
        <v>0</v>
      </c>
      <c r="AM45" s="2">
        <v>0</v>
      </c>
      <c r="AN45" s="2">
        <v>100</v>
      </c>
      <c r="AO45" s="2">
        <v>0</v>
      </c>
      <c r="AP45" s="2">
        <v>0</v>
      </c>
      <c r="AQ45" s="2" t="s">
        <v>77</v>
      </c>
      <c r="AR45" s="2" t="s">
        <v>77</v>
      </c>
      <c r="AS45" s="2" t="s">
        <v>77</v>
      </c>
      <c r="AT45" s="2">
        <v>423463019</v>
      </c>
      <c r="AU45" s="2">
        <v>423282315</v>
      </c>
      <c r="AV45" s="2">
        <v>99.96</v>
      </c>
      <c r="AW45" s="2">
        <v>871815000</v>
      </c>
      <c r="AX45" s="2">
        <v>870762007</v>
      </c>
      <c r="AY45" s="2">
        <v>99.88</v>
      </c>
      <c r="AZ45" s="2">
        <v>668616318</v>
      </c>
      <c r="BA45" s="2">
        <v>0</v>
      </c>
      <c r="BB45" s="2">
        <v>0</v>
      </c>
      <c r="BC45" s="2">
        <v>665446060</v>
      </c>
      <c r="BD45" s="2">
        <v>0</v>
      </c>
      <c r="BE45" s="2">
        <v>0</v>
      </c>
      <c r="BF45" s="2">
        <v>700922316</v>
      </c>
      <c r="BG45" s="2">
        <v>0</v>
      </c>
      <c r="BH45" s="2">
        <v>0</v>
      </c>
      <c r="BI45" s="2">
        <v>3330262713</v>
      </c>
      <c r="BJ45" s="2">
        <v>1294044322</v>
      </c>
      <c r="BK45" s="2">
        <v>38.86</v>
      </c>
      <c r="BM45" s="3">
        <f t="shared" si="1"/>
        <v>423.46301899999997</v>
      </c>
      <c r="BN45" s="3">
        <f t="shared" si="2"/>
        <v>423.28231499999998</v>
      </c>
      <c r="BO45" s="3">
        <f t="shared" si="3"/>
        <v>871.81500000000005</v>
      </c>
      <c r="BP45" s="3">
        <f t="shared" si="4"/>
        <v>870.76200700000004</v>
      </c>
      <c r="BQ45" s="3">
        <f t="shared" si="5"/>
        <v>668.61631799999998</v>
      </c>
      <c r="BR45" s="3">
        <f t="shared" si="6"/>
        <v>0</v>
      </c>
      <c r="BS45" s="3">
        <f t="shared" si="7"/>
        <v>665.44605999999999</v>
      </c>
      <c r="BT45" s="3">
        <f t="shared" si="8"/>
        <v>0</v>
      </c>
      <c r="BU45" s="3">
        <f t="shared" si="9"/>
        <v>700.92231600000002</v>
      </c>
      <c r="BV45" s="3">
        <f t="shared" si="10"/>
        <v>0</v>
      </c>
      <c r="BW45" s="3">
        <f t="shared" si="11"/>
        <v>3330.2627130000001</v>
      </c>
      <c r="BX45" s="3">
        <f t="shared" si="12"/>
        <v>1294.044322</v>
      </c>
    </row>
    <row r="46" spans="1:76" x14ac:dyDescent="0.25">
      <c r="A46">
        <v>16</v>
      </c>
      <c r="B46" t="s">
        <v>60</v>
      </c>
      <c r="C46" t="s">
        <v>61</v>
      </c>
      <c r="D46">
        <v>2021</v>
      </c>
      <c r="E46" t="s">
        <v>62</v>
      </c>
      <c r="F46" t="s">
        <v>63</v>
      </c>
      <c r="G46">
        <v>2</v>
      </c>
      <c r="H46" t="s">
        <v>64</v>
      </c>
      <c r="I46" t="s">
        <v>3590</v>
      </c>
      <c r="J46" t="s">
        <v>131</v>
      </c>
      <c r="K46" t="s">
        <v>132</v>
      </c>
      <c r="L46" t="s">
        <v>3637</v>
      </c>
      <c r="M46" t="s">
        <v>133</v>
      </c>
      <c r="N46" t="s">
        <v>3652</v>
      </c>
      <c r="O46" t="s">
        <v>68</v>
      </c>
      <c r="P46" t="s">
        <v>3660</v>
      </c>
      <c r="Q46" t="s">
        <v>156</v>
      </c>
      <c r="R46" t="s">
        <v>3715</v>
      </c>
      <c r="S46" t="s">
        <v>157</v>
      </c>
      <c r="T46">
        <v>9</v>
      </c>
      <c r="U46">
        <v>3</v>
      </c>
      <c r="V46" t="s">
        <v>160</v>
      </c>
      <c r="W46">
        <v>3</v>
      </c>
      <c r="X46" t="s">
        <v>138</v>
      </c>
      <c r="Y46">
        <v>1</v>
      </c>
      <c r="Z46" t="s">
        <v>73</v>
      </c>
      <c r="AA46">
        <v>1</v>
      </c>
      <c r="AB46" s="2">
        <v>5</v>
      </c>
      <c r="AC46" s="2">
        <v>5</v>
      </c>
      <c r="AD46" s="2">
        <v>100</v>
      </c>
      <c r="AE46" s="2">
        <v>15</v>
      </c>
      <c r="AF46" s="2">
        <v>10.5</v>
      </c>
      <c r="AG46" s="2">
        <v>70</v>
      </c>
      <c r="AH46" s="2">
        <v>45</v>
      </c>
      <c r="AI46" s="2">
        <v>0</v>
      </c>
      <c r="AJ46" s="2">
        <v>0</v>
      </c>
      <c r="AK46" s="2">
        <v>75</v>
      </c>
      <c r="AL46" s="2">
        <v>0</v>
      </c>
      <c r="AM46" s="2">
        <v>0</v>
      </c>
      <c r="AN46" s="2">
        <v>100</v>
      </c>
      <c r="AO46" s="2">
        <v>0</v>
      </c>
      <c r="AP46" s="2">
        <v>0</v>
      </c>
      <c r="AQ46" s="2" t="s">
        <v>77</v>
      </c>
      <c r="AR46" s="2" t="s">
        <v>77</v>
      </c>
      <c r="AS46" s="2" t="s">
        <v>77</v>
      </c>
      <c r="AT46" s="2">
        <v>971624224</v>
      </c>
      <c r="AU46" s="2">
        <v>937841014</v>
      </c>
      <c r="AV46" s="2">
        <v>96.52</v>
      </c>
      <c r="AW46" s="2">
        <v>2251386768</v>
      </c>
      <c r="AX46" s="2">
        <v>2088962968</v>
      </c>
      <c r="AY46" s="2">
        <v>92.79</v>
      </c>
      <c r="AZ46" s="2">
        <v>4934717817</v>
      </c>
      <c r="BA46" s="2">
        <v>0</v>
      </c>
      <c r="BB46" s="2">
        <v>0</v>
      </c>
      <c r="BC46" s="2">
        <v>5006000000</v>
      </c>
      <c r="BD46" s="2">
        <v>0</v>
      </c>
      <c r="BE46" s="2">
        <v>0</v>
      </c>
      <c r="BF46" s="2">
        <v>2696902706</v>
      </c>
      <c r="BG46" s="2">
        <v>0</v>
      </c>
      <c r="BH46" s="2">
        <v>0</v>
      </c>
      <c r="BI46" s="2">
        <v>15860631515</v>
      </c>
      <c r="BJ46" s="2">
        <v>3026803982</v>
      </c>
      <c r="BK46" s="2">
        <v>19.079999999999998</v>
      </c>
      <c r="BM46" s="3">
        <f t="shared" si="1"/>
        <v>971.62422400000003</v>
      </c>
      <c r="BN46" s="3">
        <f t="shared" si="2"/>
        <v>937.84101399999997</v>
      </c>
      <c r="BO46" s="3">
        <f t="shared" si="3"/>
        <v>2251.3867679999998</v>
      </c>
      <c r="BP46" s="3">
        <f t="shared" si="4"/>
        <v>2088.9629679999998</v>
      </c>
      <c r="BQ46" s="3">
        <f t="shared" si="5"/>
        <v>4934.7178169999997</v>
      </c>
      <c r="BR46" s="3">
        <f t="shared" si="6"/>
        <v>0</v>
      </c>
      <c r="BS46" s="3">
        <f t="shared" si="7"/>
        <v>5006</v>
      </c>
      <c r="BT46" s="3">
        <f t="shared" si="8"/>
        <v>0</v>
      </c>
      <c r="BU46" s="3">
        <f t="shared" si="9"/>
        <v>2696.9027059999999</v>
      </c>
      <c r="BV46" s="3">
        <f t="shared" si="10"/>
        <v>0</v>
      </c>
      <c r="BW46" s="3">
        <f t="shared" si="11"/>
        <v>15860.631515000001</v>
      </c>
      <c r="BX46" s="3">
        <f t="shared" si="12"/>
        <v>3026.8039819999999</v>
      </c>
    </row>
    <row r="47" spans="1:76" x14ac:dyDescent="0.25">
      <c r="A47">
        <v>16</v>
      </c>
      <c r="B47" t="s">
        <v>60</v>
      </c>
      <c r="C47" t="s">
        <v>61</v>
      </c>
      <c r="D47">
        <v>2021</v>
      </c>
      <c r="E47" t="s">
        <v>62</v>
      </c>
      <c r="F47" t="s">
        <v>63</v>
      </c>
      <c r="G47">
        <v>2</v>
      </c>
      <c r="H47" t="s">
        <v>64</v>
      </c>
      <c r="I47" t="s">
        <v>3590</v>
      </c>
      <c r="J47" t="s">
        <v>131</v>
      </c>
      <c r="K47" t="s">
        <v>132</v>
      </c>
      <c r="L47" t="s">
        <v>3637</v>
      </c>
      <c r="M47" t="s">
        <v>133</v>
      </c>
      <c r="N47" t="s">
        <v>3652</v>
      </c>
      <c r="O47" t="s">
        <v>68</v>
      </c>
      <c r="P47" t="s">
        <v>3660</v>
      </c>
      <c r="Q47" t="s">
        <v>156</v>
      </c>
      <c r="R47" t="s">
        <v>3715</v>
      </c>
      <c r="S47" t="s">
        <v>157</v>
      </c>
      <c r="T47">
        <v>9</v>
      </c>
      <c r="U47">
        <v>4</v>
      </c>
      <c r="V47" t="s">
        <v>161</v>
      </c>
      <c r="W47">
        <v>3</v>
      </c>
      <c r="X47" t="s">
        <v>138</v>
      </c>
      <c r="Y47">
        <v>1</v>
      </c>
      <c r="Z47" t="s">
        <v>73</v>
      </c>
      <c r="AA47">
        <v>1</v>
      </c>
      <c r="AB47" s="2">
        <v>0.1</v>
      </c>
      <c r="AC47" s="2">
        <v>0.1</v>
      </c>
      <c r="AD47" s="2">
        <v>100</v>
      </c>
      <c r="AE47" s="2">
        <v>0.3</v>
      </c>
      <c r="AF47" s="2">
        <v>0.2</v>
      </c>
      <c r="AG47" s="2">
        <v>66.67</v>
      </c>
      <c r="AH47" s="2">
        <v>0.5</v>
      </c>
      <c r="AI47" s="2">
        <v>0</v>
      </c>
      <c r="AJ47" s="2">
        <v>0</v>
      </c>
      <c r="AK47" s="2">
        <v>0.7</v>
      </c>
      <c r="AL47" s="2">
        <v>0</v>
      </c>
      <c r="AM47" s="2">
        <v>0</v>
      </c>
      <c r="AN47" s="2">
        <v>1</v>
      </c>
      <c r="AO47" s="2">
        <v>0</v>
      </c>
      <c r="AP47" s="2">
        <v>0</v>
      </c>
      <c r="AQ47" s="2" t="s">
        <v>77</v>
      </c>
      <c r="AR47" s="2" t="s">
        <v>77</v>
      </c>
      <c r="AS47" s="2" t="s">
        <v>77</v>
      </c>
      <c r="AT47" s="2">
        <v>252696000</v>
      </c>
      <c r="AU47" s="2">
        <v>252695750</v>
      </c>
      <c r="AV47" s="2">
        <v>100</v>
      </c>
      <c r="AW47" s="2">
        <v>547261000</v>
      </c>
      <c r="AX47" s="2">
        <v>267648190</v>
      </c>
      <c r="AY47" s="2">
        <v>48.91</v>
      </c>
      <c r="AZ47" s="2">
        <v>199038019</v>
      </c>
      <c r="BA47" s="2">
        <v>0</v>
      </c>
      <c r="BB47" s="2">
        <v>0</v>
      </c>
      <c r="BC47" s="2">
        <v>243063351</v>
      </c>
      <c r="BD47" s="2">
        <v>0</v>
      </c>
      <c r="BE47" s="2">
        <v>0</v>
      </c>
      <c r="BF47" s="2">
        <v>766605672</v>
      </c>
      <c r="BG47" s="2">
        <v>0</v>
      </c>
      <c r="BH47" s="2">
        <v>0</v>
      </c>
      <c r="BI47" s="2">
        <v>2008664042</v>
      </c>
      <c r="BJ47" s="2">
        <v>520343940</v>
      </c>
      <c r="BK47" s="2">
        <v>25.9</v>
      </c>
      <c r="BM47" s="3">
        <f t="shared" si="1"/>
        <v>252.696</v>
      </c>
      <c r="BN47" s="3">
        <f t="shared" si="2"/>
        <v>252.69575</v>
      </c>
      <c r="BO47" s="3">
        <f t="shared" si="3"/>
        <v>547.26099999999997</v>
      </c>
      <c r="BP47" s="3">
        <f t="shared" si="4"/>
        <v>267.64819</v>
      </c>
      <c r="BQ47" s="3">
        <f t="shared" si="5"/>
        <v>199.03801899999999</v>
      </c>
      <c r="BR47" s="3">
        <f t="shared" si="6"/>
        <v>0</v>
      </c>
      <c r="BS47" s="3">
        <f t="shared" si="7"/>
        <v>243.06335100000001</v>
      </c>
      <c r="BT47" s="3">
        <f t="shared" si="8"/>
        <v>0</v>
      </c>
      <c r="BU47" s="3">
        <f t="shared" si="9"/>
        <v>766.60567200000003</v>
      </c>
      <c r="BV47" s="3">
        <f t="shared" si="10"/>
        <v>0</v>
      </c>
      <c r="BW47" s="3">
        <f t="shared" si="11"/>
        <v>2008.6640419999999</v>
      </c>
      <c r="BX47" s="3">
        <f t="shared" si="12"/>
        <v>520.34393999999998</v>
      </c>
    </row>
    <row r="48" spans="1:76" x14ac:dyDescent="0.25">
      <c r="A48">
        <v>16</v>
      </c>
      <c r="B48" t="s">
        <v>60</v>
      </c>
      <c r="C48" t="s">
        <v>61</v>
      </c>
      <c r="D48">
        <v>2021</v>
      </c>
      <c r="E48" t="s">
        <v>62</v>
      </c>
      <c r="F48" t="s">
        <v>63</v>
      </c>
      <c r="G48">
        <v>2</v>
      </c>
      <c r="H48" t="s">
        <v>64</v>
      </c>
      <c r="I48" t="s">
        <v>3590</v>
      </c>
      <c r="J48" t="s">
        <v>131</v>
      </c>
      <c r="K48" t="s">
        <v>132</v>
      </c>
      <c r="L48" t="s">
        <v>3637</v>
      </c>
      <c r="M48" t="s">
        <v>133</v>
      </c>
      <c r="N48" t="s">
        <v>3652</v>
      </c>
      <c r="O48" t="s">
        <v>68</v>
      </c>
      <c r="P48" t="s">
        <v>3660</v>
      </c>
      <c r="Q48" t="s">
        <v>156</v>
      </c>
      <c r="R48" t="s">
        <v>3715</v>
      </c>
      <c r="S48" t="s">
        <v>157</v>
      </c>
      <c r="T48">
        <v>9</v>
      </c>
      <c r="U48">
        <v>5</v>
      </c>
      <c r="V48" t="s">
        <v>162</v>
      </c>
      <c r="W48">
        <v>3</v>
      </c>
      <c r="X48" t="s">
        <v>138</v>
      </c>
      <c r="Y48">
        <v>1</v>
      </c>
      <c r="Z48" t="s">
        <v>73</v>
      </c>
      <c r="AA48">
        <v>1</v>
      </c>
      <c r="AB48" s="2">
        <v>0.1</v>
      </c>
      <c r="AC48" s="2">
        <v>0.1</v>
      </c>
      <c r="AD48" s="2">
        <v>100</v>
      </c>
      <c r="AE48" s="2">
        <v>0.3</v>
      </c>
      <c r="AF48" s="2">
        <v>0.2</v>
      </c>
      <c r="AG48" s="2">
        <v>66.67</v>
      </c>
      <c r="AH48" s="2">
        <v>0.5</v>
      </c>
      <c r="AI48" s="2">
        <v>0</v>
      </c>
      <c r="AJ48" s="2">
        <v>0</v>
      </c>
      <c r="AK48" s="2">
        <v>0.7</v>
      </c>
      <c r="AL48" s="2">
        <v>0</v>
      </c>
      <c r="AM48" s="2">
        <v>0</v>
      </c>
      <c r="AN48" s="2">
        <v>1</v>
      </c>
      <c r="AO48" s="2">
        <v>0</v>
      </c>
      <c r="AP48" s="2">
        <v>0</v>
      </c>
      <c r="AQ48" s="2" t="s">
        <v>77</v>
      </c>
      <c r="AR48" s="2" t="s">
        <v>77</v>
      </c>
      <c r="AS48" s="2" t="s">
        <v>77</v>
      </c>
      <c r="AT48" s="2">
        <v>756208431</v>
      </c>
      <c r="AU48" s="2">
        <v>754142741</v>
      </c>
      <c r="AV48" s="2">
        <v>99.73</v>
      </c>
      <c r="AW48" s="2">
        <v>538769232</v>
      </c>
      <c r="AX48" s="2">
        <v>216775442</v>
      </c>
      <c r="AY48" s="2">
        <v>40.24</v>
      </c>
      <c r="AZ48" s="2">
        <v>619313642</v>
      </c>
      <c r="BA48" s="2">
        <v>0</v>
      </c>
      <c r="BB48" s="2">
        <v>0</v>
      </c>
      <c r="BC48" s="2">
        <v>610483657</v>
      </c>
      <c r="BD48" s="2">
        <v>0</v>
      </c>
      <c r="BE48" s="2">
        <v>0</v>
      </c>
      <c r="BF48" s="2">
        <v>897064158</v>
      </c>
      <c r="BG48" s="2">
        <v>0</v>
      </c>
      <c r="BH48" s="2">
        <v>0</v>
      </c>
      <c r="BI48" s="2">
        <v>3421839120</v>
      </c>
      <c r="BJ48" s="2">
        <v>970918183</v>
      </c>
      <c r="BK48" s="2">
        <v>28.37</v>
      </c>
      <c r="BM48" s="3">
        <f t="shared" si="1"/>
        <v>756.20843100000002</v>
      </c>
      <c r="BN48" s="3">
        <f t="shared" si="2"/>
        <v>754.142741</v>
      </c>
      <c r="BO48" s="3">
        <f t="shared" si="3"/>
        <v>538.76923199999999</v>
      </c>
      <c r="BP48" s="3">
        <f t="shared" si="4"/>
        <v>216.775442</v>
      </c>
      <c r="BQ48" s="3">
        <f t="shared" si="5"/>
        <v>619.31364199999996</v>
      </c>
      <c r="BR48" s="3">
        <f t="shared" si="6"/>
        <v>0</v>
      </c>
      <c r="BS48" s="3">
        <f t="shared" si="7"/>
        <v>610.48365699999999</v>
      </c>
      <c r="BT48" s="3">
        <f t="shared" si="8"/>
        <v>0</v>
      </c>
      <c r="BU48" s="3">
        <f t="shared" si="9"/>
        <v>897.06415800000002</v>
      </c>
      <c r="BV48" s="3">
        <f t="shared" si="10"/>
        <v>0</v>
      </c>
      <c r="BW48" s="3">
        <f t="shared" si="11"/>
        <v>3421.8391200000005</v>
      </c>
      <c r="BX48" s="3">
        <f t="shared" si="12"/>
        <v>970.918183</v>
      </c>
    </row>
    <row r="49" spans="1:76" x14ac:dyDescent="0.25">
      <c r="A49">
        <v>16</v>
      </c>
      <c r="B49" t="s">
        <v>60</v>
      </c>
      <c r="C49" t="s">
        <v>61</v>
      </c>
      <c r="D49">
        <v>2021</v>
      </c>
      <c r="E49" t="s">
        <v>62</v>
      </c>
      <c r="F49" t="s">
        <v>63</v>
      </c>
      <c r="G49">
        <v>2</v>
      </c>
      <c r="H49" t="s">
        <v>64</v>
      </c>
      <c r="I49" t="s">
        <v>3590</v>
      </c>
      <c r="J49" t="s">
        <v>131</v>
      </c>
      <c r="K49" t="s">
        <v>132</v>
      </c>
      <c r="L49" t="s">
        <v>3637</v>
      </c>
      <c r="M49" t="s">
        <v>133</v>
      </c>
      <c r="N49" t="s">
        <v>3652</v>
      </c>
      <c r="O49" t="s">
        <v>68</v>
      </c>
      <c r="P49" t="s">
        <v>3660</v>
      </c>
      <c r="Q49" t="s">
        <v>156</v>
      </c>
      <c r="R49" t="s">
        <v>3715</v>
      </c>
      <c r="S49" t="s">
        <v>157</v>
      </c>
      <c r="T49">
        <v>9</v>
      </c>
      <c r="U49">
        <v>6</v>
      </c>
      <c r="V49" t="s">
        <v>163</v>
      </c>
      <c r="W49">
        <v>3</v>
      </c>
      <c r="X49" t="s">
        <v>138</v>
      </c>
      <c r="Y49">
        <v>1</v>
      </c>
      <c r="Z49" t="s">
        <v>73</v>
      </c>
      <c r="AA49">
        <v>1</v>
      </c>
      <c r="AB49" s="2">
        <v>10</v>
      </c>
      <c r="AC49" s="2">
        <v>10</v>
      </c>
      <c r="AD49" s="2">
        <v>100</v>
      </c>
      <c r="AE49" s="2">
        <v>37</v>
      </c>
      <c r="AF49" s="2">
        <v>19.86</v>
      </c>
      <c r="AG49" s="2">
        <v>53.68</v>
      </c>
      <c r="AH49" s="2">
        <v>64</v>
      </c>
      <c r="AI49" s="2">
        <v>0</v>
      </c>
      <c r="AJ49" s="2">
        <v>0</v>
      </c>
      <c r="AK49" s="2">
        <v>91</v>
      </c>
      <c r="AL49" s="2">
        <v>0</v>
      </c>
      <c r="AM49" s="2">
        <v>0</v>
      </c>
      <c r="AN49" s="2">
        <v>100</v>
      </c>
      <c r="AO49" s="2">
        <v>0</v>
      </c>
      <c r="AP49" s="2">
        <v>0</v>
      </c>
      <c r="AQ49" s="2" t="s">
        <v>77</v>
      </c>
      <c r="AR49" s="2" t="s">
        <v>77</v>
      </c>
      <c r="AS49" s="2" t="s">
        <v>77</v>
      </c>
      <c r="AT49" s="2">
        <v>995249155</v>
      </c>
      <c r="AU49" s="2">
        <v>993526361</v>
      </c>
      <c r="AV49" s="2">
        <v>99.83</v>
      </c>
      <c r="AW49" s="2">
        <v>1366198000</v>
      </c>
      <c r="AX49" s="2">
        <v>884166871</v>
      </c>
      <c r="AY49" s="2">
        <v>64.72</v>
      </c>
      <c r="AZ49" s="2">
        <v>2277262000</v>
      </c>
      <c r="BA49" s="2">
        <v>0</v>
      </c>
      <c r="BB49" s="2">
        <v>0</v>
      </c>
      <c r="BC49" s="2">
        <v>1997375000</v>
      </c>
      <c r="BD49" s="2">
        <v>0</v>
      </c>
      <c r="BE49" s="2">
        <v>0</v>
      </c>
      <c r="BF49" s="2">
        <v>1662516000</v>
      </c>
      <c r="BG49" s="2">
        <v>0</v>
      </c>
      <c r="BH49" s="2">
        <v>0</v>
      </c>
      <c r="BI49" s="2">
        <v>8298600155</v>
      </c>
      <c r="BJ49" s="2">
        <v>1877693232</v>
      </c>
      <c r="BK49" s="2">
        <v>22.63</v>
      </c>
      <c r="BM49" s="3">
        <f t="shared" si="1"/>
        <v>995.24915499999997</v>
      </c>
      <c r="BN49" s="3">
        <f t="shared" si="2"/>
        <v>993.52636099999995</v>
      </c>
      <c r="BO49" s="3">
        <f t="shared" si="3"/>
        <v>1366.1980000000001</v>
      </c>
      <c r="BP49" s="3">
        <f t="shared" si="4"/>
        <v>884.16687100000001</v>
      </c>
      <c r="BQ49" s="3">
        <f t="shared" si="5"/>
        <v>2277.2620000000002</v>
      </c>
      <c r="BR49" s="3">
        <f t="shared" si="6"/>
        <v>0</v>
      </c>
      <c r="BS49" s="3">
        <f t="shared" si="7"/>
        <v>1997.375</v>
      </c>
      <c r="BT49" s="3">
        <f t="shared" si="8"/>
        <v>0</v>
      </c>
      <c r="BU49" s="3">
        <f t="shared" si="9"/>
        <v>1662.5160000000001</v>
      </c>
      <c r="BV49" s="3">
        <f t="shared" si="10"/>
        <v>0</v>
      </c>
      <c r="BW49" s="3">
        <f t="shared" si="11"/>
        <v>8298.6001550000001</v>
      </c>
      <c r="BX49" s="3">
        <f t="shared" si="12"/>
        <v>1877.6932320000001</v>
      </c>
    </row>
    <row r="50" spans="1:76" x14ac:dyDescent="0.25">
      <c r="A50">
        <v>16</v>
      </c>
      <c r="B50" t="s">
        <v>60</v>
      </c>
      <c r="C50" t="s">
        <v>61</v>
      </c>
      <c r="D50">
        <v>2021</v>
      </c>
      <c r="E50" t="s">
        <v>62</v>
      </c>
      <c r="F50" t="s">
        <v>63</v>
      </c>
      <c r="G50">
        <v>2</v>
      </c>
      <c r="H50" t="s">
        <v>64</v>
      </c>
      <c r="I50" t="s">
        <v>3590</v>
      </c>
      <c r="J50" t="s">
        <v>131</v>
      </c>
      <c r="K50" t="s">
        <v>132</v>
      </c>
      <c r="L50" t="s">
        <v>3637</v>
      </c>
      <c r="M50" t="s">
        <v>133</v>
      </c>
      <c r="N50" t="s">
        <v>3652</v>
      </c>
      <c r="O50" t="s">
        <v>68</v>
      </c>
      <c r="P50" t="s">
        <v>3660</v>
      </c>
      <c r="Q50" t="s">
        <v>156</v>
      </c>
      <c r="R50" t="s">
        <v>3715</v>
      </c>
      <c r="S50" t="s">
        <v>157</v>
      </c>
      <c r="T50">
        <v>9</v>
      </c>
      <c r="U50">
        <v>7</v>
      </c>
      <c r="V50" t="s">
        <v>164</v>
      </c>
      <c r="W50">
        <v>2</v>
      </c>
      <c r="X50" t="s">
        <v>76</v>
      </c>
      <c r="Y50">
        <v>1</v>
      </c>
      <c r="Z50" t="s">
        <v>73</v>
      </c>
      <c r="AA50">
        <v>1</v>
      </c>
      <c r="AB50" s="2">
        <v>1</v>
      </c>
      <c r="AC50" s="2">
        <v>1</v>
      </c>
      <c r="AD50" s="2">
        <v>100</v>
      </c>
      <c r="AE50" s="2">
        <v>1</v>
      </c>
      <c r="AF50" s="2">
        <v>0.5</v>
      </c>
      <c r="AG50" s="2">
        <v>50</v>
      </c>
      <c r="AH50" s="2">
        <v>1</v>
      </c>
      <c r="AI50" s="2">
        <v>0</v>
      </c>
      <c r="AJ50" s="2">
        <v>0</v>
      </c>
      <c r="AK50" s="2">
        <v>1</v>
      </c>
      <c r="AL50" s="2">
        <v>0</v>
      </c>
      <c r="AM50" s="2">
        <v>0</v>
      </c>
      <c r="AN50" s="2">
        <v>1</v>
      </c>
      <c r="AO50" s="2">
        <v>0</v>
      </c>
      <c r="AP50" s="2">
        <v>0</v>
      </c>
      <c r="AQ50" s="2" t="s">
        <v>77</v>
      </c>
      <c r="AR50" s="2" t="s">
        <v>77</v>
      </c>
      <c r="AS50" s="2" t="s">
        <v>77</v>
      </c>
      <c r="AT50" s="2">
        <v>3605352918</v>
      </c>
      <c r="AU50" s="2">
        <v>3591127173</v>
      </c>
      <c r="AV50" s="2">
        <v>99.61</v>
      </c>
      <c r="AW50" s="2">
        <v>4580674000</v>
      </c>
      <c r="AX50" s="2">
        <v>2977084803</v>
      </c>
      <c r="AY50" s="2">
        <v>64.989999999999995</v>
      </c>
      <c r="AZ50" s="2">
        <v>4622658000</v>
      </c>
      <c r="BA50" s="2">
        <v>0</v>
      </c>
      <c r="BB50" s="2">
        <v>0</v>
      </c>
      <c r="BC50" s="2">
        <v>5829889000</v>
      </c>
      <c r="BD50" s="2">
        <v>0</v>
      </c>
      <c r="BE50" s="2">
        <v>0</v>
      </c>
      <c r="BF50" s="2">
        <v>4900246000</v>
      </c>
      <c r="BG50" s="2">
        <v>0</v>
      </c>
      <c r="BH50" s="2">
        <v>0</v>
      </c>
      <c r="BI50" s="2">
        <v>23538819918</v>
      </c>
      <c r="BJ50" s="2">
        <v>6568211976</v>
      </c>
      <c r="BK50" s="2">
        <v>27.9</v>
      </c>
      <c r="BM50" s="3">
        <f t="shared" si="1"/>
        <v>3605.352918</v>
      </c>
      <c r="BN50" s="3">
        <f t="shared" si="2"/>
        <v>3591.1271729999999</v>
      </c>
      <c r="BO50" s="3">
        <f t="shared" si="3"/>
        <v>4580.674</v>
      </c>
      <c r="BP50" s="3">
        <f t="shared" si="4"/>
        <v>2977.0848030000002</v>
      </c>
      <c r="BQ50" s="3">
        <f t="shared" si="5"/>
        <v>4622.6580000000004</v>
      </c>
      <c r="BR50" s="3">
        <f t="shared" si="6"/>
        <v>0</v>
      </c>
      <c r="BS50" s="3">
        <f t="shared" si="7"/>
        <v>5829.8890000000001</v>
      </c>
      <c r="BT50" s="3">
        <f t="shared" si="8"/>
        <v>0</v>
      </c>
      <c r="BU50" s="3">
        <f t="shared" si="9"/>
        <v>4900.2460000000001</v>
      </c>
      <c r="BV50" s="3">
        <f t="shared" si="10"/>
        <v>0</v>
      </c>
      <c r="BW50" s="3">
        <f t="shared" si="11"/>
        <v>23538.819917999997</v>
      </c>
      <c r="BX50" s="3">
        <f t="shared" si="12"/>
        <v>6568.2119760000005</v>
      </c>
    </row>
    <row r="51" spans="1:76" x14ac:dyDescent="0.25">
      <c r="A51">
        <v>16</v>
      </c>
      <c r="B51" t="s">
        <v>60</v>
      </c>
      <c r="C51" t="s">
        <v>61</v>
      </c>
      <c r="D51">
        <v>2021</v>
      </c>
      <c r="E51" t="s">
        <v>62</v>
      </c>
      <c r="F51" t="s">
        <v>63</v>
      </c>
      <c r="G51">
        <v>2</v>
      </c>
      <c r="H51" t="s">
        <v>64</v>
      </c>
      <c r="I51" t="s">
        <v>3590</v>
      </c>
      <c r="J51" t="s">
        <v>131</v>
      </c>
      <c r="K51" t="s">
        <v>132</v>
      </c>
      <c r="L51" t="s">
        <v>3637</v>
      </c>
      <c r="M51" t="s">
        <v>133</v>
      </c>
      <c r="N51" t="s">
        <v>3652</v>
      </c>
      <c r="O51" t="s">
        <v>68</v>
      </c>
      <c r="P51" t="s">
        <v>3657</v>
      </c>
      <c r="Q51" t="s">
        <v>69</v>
      </c>
      <c r="R51" t="s">
        <v>3716</v>
      </c>
      <c r="S51" t="s">
        <v>165</v>
      </c>
      <c r="T51">
        <v>9</v>
      </c>
      <c r="U51">
        <v>1</v>
      </c>
      <c r="V51" t="s">
        <v>166</v>
      </c>
      <c r="W51">
        <v>3</v>
      </c>
      <c r="X51" t="s">
        <v>138</v>
      </c>
      <c r="Y51">
        <v>1</v>
      </c>
      <c r="Z51" t="s">
        <v>73</v>
      </c>
      <c r="AA51">
        <v>1</v>
      </c>
      <c r="AB51" s="2">
        <v>10</v>
      </c>
      <c r="AC51" s="2">
        <v>9.75</v>
      </c>
      <c r="AD51" s="2">
        <v>97.5</v>
      </c>
      <c r="AE51" s="2">
        <v>30</v>
      </c>
      <c r="AF51" s="2">
        <v>19.88</v>
      </c>
      <c r="AG51" s="2">
        <v>66.27</v>
      </c>
      <c r="AH51" s="2">
        <v>70</v>
      </c>
      <c r="AI51" s="2">
        <v>0</v>
      </c>
      <c r="AJ51" s="2">
        <v>0</v>
      </c>
      <c r="AK51" s="2">
        <v>90</v>
      </c>
      <c r="AL51" s="2">
        <v>0</v>
      </c>
      <c r="AM51" s="2">
        <v>0</v>
      </c>
      <c r="AN51" s="2">
        <v>100</v>
      </c>
      <c r="AO51" s="2">
        <v>0</v>
      </c>
      <c r="AP51" s="2">
        <v>0</v>
      </c>
      <c r="AQ51" s="2" t="s">
        <v>77</v>
      </c>
      <c r="AR51" s="2" t="s">
        <v>77</v>
      </c>
      <c r="AS51" s="2" t="s">
        <v>77</v>
      </c>
      <c r="AT51" s="2">
        <v>829432495</v>
      </c>
      <c r="AU51" s="2">
        <v>829432495</v>
      </c>
      <c r="AV51" s="2">
        <v>100</v>
      </c>
      <c r="AW51" s="2">
        <v>2008894000</v>
      </c>
      <c r="AX51" s="2">
        <v>1797196787</v>
      </c>
      <c r="AY51" s="2">
        <v>89.46</v>
      </c>
      <c r="AZ51" s="2">
        <v>3577000000</v>
      </c>
      <c r="BA51" s="2">
        <v>0</v>
      </c>
      <c r="BB51" s="2">
        <v>0</v>
      </c>
      <c r="BC51" s="2">
        <v>3876000000</v>
      </c>
      <c r="BD51" s="2">
        <v>0</v>
      </c>
      <c r="BE51" s="2">
        <v>0</v>
      </c>
      <c r="BF51" s="2">
        <v>4074000000</v>
      </c>
      <c r="BG51" s="2">
        <v>0</v>
      </c>
      <c r="BH51" s="2">
        <v>0</v>
      </c>
      <c r="BI51" s="2">
        <v>14365326495</v>
      </c>
      <c r="BJ51" s="2">
        <v>2626629282</v>
      </c>
      <c r="BK51" s="2">
        <v>18.28</v>
      </c>
      <c r="BM51" s="3">
        <f t="shared" si="1"/>
        <v>829.43249500000002</v>
      </c>
      <c r="BN51" s="3">
        <f t="shared" si="2"/>
        <v>829.43249500000002</v>
      </c>
      <c r="BO51" s="3">
        <f t="shared" si="3"/>
        <v>2008.894</v>
      </c>
      <c r="BP51" s="3">
        <f t="shared" si="4"/>
        <v>1797.1967870000001</v>
      </c>
      <c r="BQ51" s="3">
        <f t="shared" si="5"/>
        <v>3577</v>
      </c>
      <c r="BR51" s="3">
        <f t="shared" si="6"/>
        <v>0</v>
      </c>
      <c r="BS51" s="3">
        <f t="shared" si="7"/>
        <v>3876</v>
      </c>
      <c r="BT51" s="3">
        <f t="shared" si="8"/>
        <v>0</v>
      </c>
      <c r="BU51" s="3">
        <f t="shared" si="9"/>
        <v>4074</v>
      </c>
      <c r="BV51" s="3">
        <f t="shared" si="10"/>
        <v>0</v>
      </c>
      <c r="BW51" s="3">
        <f t="shared" si="11"/>
        <v>14365.326495000001</v>
      </c>
      <c r="BX51" s="3">
        <f t="shared" si="12"/>
        <v>2626.6292819999999</v>
      </c>
    </row>
    <row r="52" spans="1:76" x14ac:dyDescent="0.25">
      <c r="A52">
        <v>16</v>
      </c>
      <c r="B52" t="s">
        <v>60</v>
      </c>
      <c r="C52" t="s">
        <v>61</v>
      </c>
      <c r="D52">
        <v>2021</v>
      </c>
      <c r="E52" t="s">
        <v>62</v>
      </c>
      <c r="F52" t="s">
        <v>63</v>
      </c>
      <c r="G52">
        <v>2</v>
      </c>
      <c r="H52" t="s">
        <v>64</v>
      </c>
      <c r="I52" t="s">
        <v>3590</v>
      </c>
      <c r="J52" t="s">
        <v>131</v>
      </c>
      <c r="K52" t="s">
        <v>132</v>
      </c>
      <c r="L52" t="s">
        <v>3637</v>
      </c>
      <c r="M52" t="s">
        <v>133</v>
      </c>
      <c r="N52" t="s">
        <v>3652</v>
      </c>
      <c r="O52" t="s">
        <v>68</v>
      </c>
      <c r="P52" t="s">
        <v>3657</v>
      </c>
      <c r="Q52" t="s">
        <v>69</v>
      </c>
      <c r="R52" t="s">
        <v>3716</v>
      </c>
      <c r="S52" t="s">
        <v>165</v>
      </c>
      <c r="T52">
        <v>9</v>
      </c>
      <c r="U52">
        <v>2</v>
      </c>
      <c r="V52" t="s">
        <v>167</v>
      </c>
      <c r="W52">
        <v>2</v>
      </c>
      <c r="X52" t="s">
        <v>76</v>
      </c>
      <c r="Y52">
        <v>1</v>
      </c>
      <c r="Z52" t="s">
        <v>73</v>
      </c>
      <c r="AA52">
        <v>1</v>
      </c>
      <c r="AB52" s="2">
        <v>100</v>
      </c>
      <c r="AC52" s="2">
        <v>100</v>
      </c>
      <c r="AD52" s="2">
        <v>100</v>
      </c>
      <c r="AE52" s="2">
        <v>100</v>
      </c>
      <c r="AF52" s="2">
        <v>50</v>
      </c>
      <c r="AG52" s="2">
        <v>50</v>
      </c>
      <c r="AH52" s="2">
        <v>100</v>
      </c>
      <c r="AI52" s="2">
        <v>0</v>
      </c>
      <c r="AJ52" s="2">
        <v>0</v>
      </c>
      <c r="AK52" s="2">
        <v>100</v>
      </c>
      <c r="AL52" s="2">
        <v>0</v>
      </c>
      <c r="AM52" s="2">
        <v>0</v>
      </c>
      <c r="AN52" s="2">
        <v>100</v>
      </c>
      <c r="AO52" s="2">
        <v>0</v>
      </c>
      <c r="AP52" s="2">
        <v>0</v>
      </c>
      <c r="AQ52" s="2" t="s">
        <v>77</v>
      </c>
      <c r="AR52" s="2" t="s">
        <v>77</v>
      </c>
      <c r="AS52" s="2" t="s">
        <v>77</v>
      </c>
      <c r="AT52" s="2">
        <v>12144264829</v>
      </c>
      <c r="AU52" s="2">
        <v>12129007570</v>
      </c>
      <c r="AV52" s="2">
        <v>99.87</v>
      </c>
      <c r="AW52" s="2">
        <v>16560963284</v>
      </c>
      <c r="AX52" s="2">
        <v>11107263169</v>
      </c>
      <c r="AY52" s="2">
        <v>67.069999999999993</v>
      </c>
      <c r="AZ52" s="2">
        <v>15302000000</v>
      </c>
      <c r="BA52" s="2">
        <v>0</v>
      </c>
      <c r="BB52" s="2">
        <v>0</v>
      </c>
      <c r="BC52" s="2">
        <v>18017000000</v>
      </c>
      <c r="BD52" s="2">
        <v>0</v>
      </c>
      <c r="BE52" s="2">
        <v>0</v>
      </c>
      <c r="BF52" s="2">
        <v>22703000000</v>
      </c>
      <c r="BG52" s="2">
        <v>0</v>
      </c>
      <c r="BH52" s="2">
        <v>0</v>
      </c>
      <c r="BI52" s="2">
        <v>84727228113</v>
      </c>
      <c r="BJ52" s="2">
        <v>23236270739</v>
      </c>
      <c r="BK52" s="2">
        <v>27.42</v>
      </c>
      <c r="BM52" s="3">
        <f t="shared" si="1"/>
        <v>12144.264829</v>
      </c>
      <c r="BN52" s="3">
        <f t="shared" si="2"/>
        <v>12129.00757</v>
      </c>
      <c r="BO52" s="3">
        <f t="shared" si="3"/>
        <v>16560.963284000001</v>
      </c>
      <c r="BP52" s="3">
        <f t="shared" si="4"/>
        <v>11107.263169</v>
      </c>
      <c r="BQ52" s="3">
        <f t="shared" si="5"/>
        <v>15302</v>
      </c>
      <c r="BR52" s="3">
        <f t="shared" si="6"/>
        <v>0</v>
      </c>
      <c r="BS52" s="3">
        <f t="shared" si="7"/>
        <v>18017</v>
      </c>
      <c r="BT52" s="3">
        <f t="shared" si="8"/>
        <v>0</v>
      </c>
      <c r="BU52" s="3">
        <f t="shared" si="9"/>
        <v>22703</v>
      </c>
      <c r="BV52" s="3">
        <f t="shared" si="10"/>
        <v>0</v>
      </c>
      <c r="BW52" s="3">
        <f t="shared" si="11"/>
        <v>84727.228113000005</v>
      </c>
      <c r="BX52" s="3">
        <f t="shared" si="12"/>
        <v>23236.270739</v>
      </c>
    </row>
    <row r="53" spans="1:76" x14ac:dyDescent="0.25">
      <c r="A53">
        <v>16</v>
      </c>
      <c r="B53" t="s">
        <v>60</v>
      </c>
      <c r="C53" t="s">
        <v>61</v>
      </c>
      <c r="D53">
        <v>2021</v>
      </c>
      <c r="E53" t="s">
        <v>62</v>
      </c>
      <c r="F53" t="s">
        <v>63</v>
      </c>
      <c r="G53">
        <v>2</v>
      </c>
      <c r="H53" t="s">
        <v>64</v>
      </c>
      <c r="I53" t="s">
        <v>3590</v>
      </c>
      <c r="J53" t="s">
        <v>131</v>
      </c>
      <c r="K53" t="s">
        <v>132</v>
      </c>
      <c r="L53" t="s">
        <v>3637</v>
      </c>
      <c r="M53" t="s">
        <v>133</v>
      </c>
      <c r="N53" t="s">
        <v>3652</v>
      </c>
      <c r="O53" t="s">
        <v>68</v>
      </c>
      <c r="P53" t="s">
        <v>3657</v>
      </c>
      <c r="Q53" t="s">
        <v>69</v>
      </c>
      <c r="R53" t="s">
        <v>3716</v>
      </c>
      <c r="S53" t="s">
        <v>165</v>
      </c>
      <c r="T53">
        <v>9</v>
      </c>
      <c r="U53">
        <v>3</v>
      </c>
      <c r="V53" t="s">
        <v>168</v>
      </c>
      <c r="W53">
        <v>1</v>
      </c>
      <c r="X53" t="s">
        <v>72</v>
      </c>
      <c r="Y53">
        <v>1</v>
      </c>
      <c r="Z53" t="s">
        <v>73</v>
      </c>
      <c r="AA53">
        <v>1</v>
      </c>
      <c r="AB53" s="2">
        <v>3</v>
      </c>
      <c r="AC53" s="2">
        <v>3</v>
      </c>
      <c r="AD53" s="2">
        <v>100</v>
      </c>
      <c r="AE53" s="2">
        <v>13</v>
      </c>
      <c r="AF53" s="2">
        <v>7</v>
      </c>
      <c r="AG53" s="2">
        <v>53.85</v>
      </c>
      <c r="AH53" s="2">
        <v>13</v>
      </c>
      <c r="AI53" s="2">
        <v>0</v>
      </c>
      <c r="AJ53" s="2">
        <v>0</v>
      </c>
      <c r="AK53" s="2">
        <v>13</v>
      </c>
      <c r="AL53" s="2">
        <v>0</v>
      </c>
      <c r="AM53" s="2">
        <v>0</v>
      </c>
      <c r="AN53" s="2">
        <v>6</v>
      </c>
      <c r="AO53" s="2">
        <v>0</v>
      </c>
      <c r="AP53" s="2">
        <v>0</v>
      </c>
      <c r="AQ53" s="2">
        <v>48</v>
      </c>
      <c r="AR53" s="2">
        <v>10</v>
      </c>
      <c r="AS53" s="2">
        <v>20.83</v>
      </c>
      <c r="AT53" s="2">
        <v>60302676</v>
      </c>
      <c r="AU53" s="2">
        <v>60302675</v>
      </c>
      <c r="AV53" s="2">
        <v>100</v>
      </c>
      <c r="AW53" s="2">
        <v>745335716</v>
      </c>
      <c r="AX53" s="2">
        <v>627495916</v>
      </c>
      <c r="AY53" s="2">
        <v>84.19</v>
      </c>
      <c r="AZ53" s="2">
        <v>1223000000</v>
      </c>
      <c r="BA53" s="2">
        <v>0</v>
      </c>
      <c r="BB53" s="2">
        <v>0</v>
      </c>
      <c r="BC53" s="2">
        <v>1224000000</v>
      </c>
      <c r="BD53" s="2">
        <v>0</v>
      </c>
      <c r="BE53" s="2">
        <v>0</v>
      </c>
      <c r="BF53" s="2">
        <v>1526000000</v>
      </c>
      <c r="BG53" s="2">
        <v>0</v>
      </c>
      <c r="BH53" s="2">
        <v>0</v>
      </c>
      <c r="BI53" s="2">
        <v>4778638392</v>
      </c>
      <c r="BJ53" s="2">
        <v>687798591</v>
      </c>
      <c r="BK53" s="2">
        <v>14.39</v>
      </c>
      <c r="BM53" s="3">
        <f t="shared" si="1"/>
        <v>60.302675999999998</v>
      </c>
      <c r="BN53" s="3">
        <f t="shared" si="2"/>
        <v>60.302675000000001</v>
      </c>
      <c r="BO53" s="3">
        <f t="shared" si="3"/>
        <v>745.33571600000005</v>
      </c>
      <c r="BP53" s="3">
        <f t="shared" si="4"/>
        <v>627.49591599999997</v>
      </c>
      <c r="BQ53" s="3">
        <f t="shared" si="5"/>
        <v>1223</v>
      </c>
      <c r="BR53" s="3">
        <f t="shared" si="6"/>
        <v>0</v>
      </c>
      <c r="BS53" s="3">
        <f t="shared" si="7"/>
        <v>1224</v>
      </c>
      <c r="BT53" s="3">
        <f t="shared" si="8"/>
        <v>0</v>
      </c>
      <c r="BU53" s="3">
        <f t="shared" si="9"/>
        <v>1526</v>
      </c>
      <c r="BV53" s="3">
        <f t="shared" si="10"/>
        <v>0</v>
      </c>
      <c r="BW53" s="3">
        <f t="shared" si="11"/>
        <v>4778.6383919999998</v>
      </c>
      <c r="BX53" s="3">
        <f t="shared" si="12"/>
        <v>687.79859099999999</v>
      </c>
    </row>
    <row r="54" spans="1:76" x14ac:dyDescent="0.25">
      <c r="A54">
        <v>16</v>
      </c>
      <c r="B54" t="s">
        <v>60</v>
      </c>
      <c r="C54" t="s">
        <v>61</v>
      </c>
      <c r="D54">
        <v>2021</v>
      </c>
      <c r="E54" t="s">
        <v>62</v>
      </c>
      <c r="F54" t="s">
        <v>63</v>
      </c>
      <c r="G54">
        <v>2</v>
      </c>
      <c r="H54" t="s">
        <v>64</v>
      </c>
      <c r="I54" t="s">
        <v>3590</v>
      </c>
      <c r="J54" t="s">
        <v>131</v>
      </c>
      <c r="K54" t="s">
        <v>132</v>
      </c>
      <c r="L54" t="s">
        <v>3637</v>
      </c>
      <c r="M54" t="s">
        <v>133</v>
      </c>
      <c r="N54" t="s">
        <v>3652</v>
      </c>
      <c r="O54" t="s">
        <v>68</v>
      </c>
      <c r="P54" t="s">
        <v>3657</v>
      </c>
      <c r="Q54" t="s">
        <v>69</v>
      </c>
      <c r="R54" t="s">
        <v>3716</v>
      </c>
      <c r="S54" t="s">
        <v>165</v>
      </c>
      <c r="T54">
        <v>9</v>
      </c>
      <c r="U54">
        <v>4</v>
      </c>
      <c r="V54" t="s">
        <v>169</v>
      </c>
      <c r="W54">
        <v>1</v>
      </c>
      <c r="X54" t="s">
        <v>72</v>
      </c>
      <c r="Y54">
        <v>1</v>
      </c>
      <c r="Z54" t="s">
        <v>73</v>
      </c>
      <c r="AA54">
        <v>1</v>
      </c>
      <c r="AB54" s="2">
        <v>25</v>
      </c>
      <c r="AC54" s="2">
        <v>25</v>
      </c>
      <c r="AD54" s="2">
        <v>100</v>
      </c>
      <c r="AE54" s="2">
        <v>50</v>
      </c>
      <c r="AF54" s="2">
        <v>5</v>
      </c>
      <c r="AG54" s="2">
        <v>10</v>
      </c>
      <c r="AH54" s="2">
        <v>25</v>
      </c>
      <c r="AI54" s="2">
        <v>0</v>
      </c>
      <c r="AJ54" s="2">
        <v>0</v>
      </c>
      <c r="AK54" s="2">
        <v>0</v>
      </c>
      <c r="AL54" s="2">
        <v>0</v>
      </c>
      <c r="AM54" s="2">
        <v>0</v>
      </c>
      <c r="AN54" s="2">
        <v>0</v>
      </c>
      <c r="AO54" s="2">
        <v>0</v>
      </c>
      <c r="AP54" s="2">
        <v>0</v>
      </c>
      <c r="AQ54" s="2">
        <v>100</v>
      </c>
      <c r="AR54" s="2">
        <v>30</v>
      </c>
      <c r="AS54" s="2">
        <v>30</v>
      </c>
      <c r="AT54" s="2">
        <v>0</v>
      </c>
      <c r="AU54" s="2">
        <v>0</v>
      </c>
      <c r="AV54" s="2">
        <v>0</v>
      </c>
      <c r="AW54" s="2">
        <v>300000000</v>
      </c>
      <c r="AX54" s="2">
        <v>168893159</v>
      </c>
      <c r="AY54" s="2">
        <v>56.3</v>
      </c>
      <c r="AZ54" s="2">
        <v>300000000</v>
      </c>
      <c r="BA54" s="2">
        <v>0</v>
      </c>
      <c r="BB54" s="2">
        <v>0</v>
      </c>
      <c r="BC54" s="2">
        <v>0</v>
      </c>
      <c r="BD54" s="2">
        <v>0</v>
      </c>
      <c r="BE54" s="2">
        <v>0</v>
      </c>
      <c r="BF54" s="2">
        <v>0</v>
      </c>
      <c r="BG54" s="2">
        <v>0</v>
      </c>
      <c r="BH54" s="2">
        <v>0</v>
      </c>
      <c r="BI54" s="2">
        <v>600000000</v>
      </c>
      <c r="BJ54" s="2">
        <v>168893159</v>
      </c>
      <c r="BK54" s="2">
        <v>28.15</v>
      </c>
      <c r="BM54" s="3">
        <f t="shared" si="1"/>
        <v>0</v>
      </c>
      <c r="BN54" s="3">
        <f t="shared" si="2"/>
        <v>0</v>
      </c>
      <c r="BO54" s="3">
        <f t="shared" si="3"/>
        <v>300</v>
      </c>
      <c r="BP54" s="3">
        <f t="shared" si="4"/>
        <v>168.893159</v>
      </c>
      <c r="BQ54" s="3">
        <f t="shared" si="5"/>
        <v>300</v>
      </c>
      <c r="BR54" s="3">
        <f t="shared" si="6"/>
        <v>0</v>
      </c>
      <c r="BS54" s="3">
        <f t="shared" si="7"/>
        <v>0</v>
      </c>
      <c r="BT54" s="3">
        <f t="shared" si="8"/>
        <v>0</v>
      </c>
      <c r="BU54" s="3">
        <f t="shared" si="9"/>
        <v>0</v>
      </c>
      <c r="BV54" s="3">
        <f t="shared" si="10"/>
        <v>0</v>
      </c>
      <c r="BW54" s="3">
        <f t="shared" si="11"/>
        <v>600</v>
      </c>
      <c r="BX54" s="3">
        <f t="shared" si="12"/>
        <v>168.893159</v>
      </c>
    </row>
    <row r="55" spans="1:76" x14ac:dyDescent="0.25">
      <c r="A55">
        <v>16</v>
      </c>
      <c r="B55" t="s">
        <v>60</v>
      </c>
      <c r="C55" t="s">
        <v>61</v>
      </c>
      <c r="D55">
        <v>2021</v>
      </c>
      <c r="E55" t="s">
        <v>62</v>
      </c>
      <c r="F55" t="s">
        <v>63</v>
      </c>
      <c r="G55">
        <v>2</v>
      </c>
      <c r="H55" t="s">
        <v>64</v>
      </c>
      <c r="I55" t="s">
        <v>3590</v>
      </c>
      <c r="J55" t="s">
        <v>131</v>
      </c>
      <c r="K55" t="s">
        <v>132</v>
      </c>
      <c r="L55" t="s">
        <v>3637</v>
      </c>
      <c r="M55" t="s">
        <v>133</v>
      </c>
      <c r="N55" t="s">
        <v>3652</v>
      </c>
      <c r="O55" t="s">
        <v>68</v>
      </c>
      <c r="P55" t="s">
        <v>3657</v>
      </c>
      <c r="Q55" t="s">
        <v>69</v>
      </c>
      <c r="R55" t="s">
        <v>3717</v>
      </c>
      <c r="S55" t="s">
        <v>170</v>
      </c>
      <c r="T55">
        <v>8</v>
      </c>
      <c r="U55">
        <v>1</v>
      </c>
      <c r="V55" t="s">
        <v>171</v>
      </c>
      <c r="W55">
        <v>1</v>
      </c>
      <c r="X55" t="s">
        <v>72</v>
      </c>
      <c r="Y55">
        <v>1</v>
      </c>
      <c r="Z55" t="s">
        <v>73</v>
      </c>
      <c r="AA55">
        <v>1</v>
      </c>
      <c r="AB55" s="2">
        <v>12</v>
      </c>
      <c r="AC55" s="2">
        <v>12</v>
      </c>
      <c r="AD55" s="2">
        <v>100</v>
      </c>
      <c r="AE55" s="2">
        <v>21</v>
      </c>
      <c r="AF55" s="2">
        <v>7.88</v>
      </c>
      <c r="AG55" s="2">
        <v>37.520000000000003</v>
      </c>
      <c r="AH55" s="2">
        <v>21</v>
      </c>
      <c r="AI55" s="2">
        <v>0</v>
      </c>
      <c r="AJ55" s="2">
        <v>0</v>
      </c>
      <c r="AK55" s="2">
        <v>23</v>
      </c>
      <c r="AL55" s="2">
        <v>0</v>
      </c>
      <c r="AM55" s="2">
        <v>0</v>
      </c>
      <c r="AN55" s="2">
        <v>23</v>
      </c>
      <c r="AO55" s="2">
        <v>0</v>
      </c>
      <c r="AP55" s="2">
        <v>0</v>
      </c>
      <c r="AQ55" s="2">
        <v>100</v>
      </c>
      <c r="AR55" s="2">
        <v>19.88</v>
      </c>
      <c r="AS55" s="2">
        <v>19.88</v>
      </c>
      <c r="AT55" s="2">
        <v>80852058</v>
      </c>
      <c r="AU55" s="2">
        <v>80852058</v>
      </c>
      <c r="AV55" s="2">
        <v>100</v>
      </c>
      <c r="AW55" s="2">
        <v>138622000</v>
      </c>
      <c r="AX55" s="2">
        <v>138621935</v>
      </c>
      <c r="AY55" s="2">
        <v>100</v>
      </c>
      <c r="AZ55" s="2">
        <v>168000000</v>
      </c>
      <c r="BA55" s="2">
        <v>0</v>
      </c>
      <c r="BB55" s="2">
        <v>0</v>
      </c>
      <c r="BC55" s="2">
        <v>181000000</v>
      </c>
      <c r="BD55" s="2">
        <v>0</v>
      </c>
      <c r="BE55" s="2">
        <v>0</v>
      </c>
      <c r="BF55" s="2">
        <v>180000000</v>
      </c>
      <c r="BG55" s="2">
        <v>0</v>
      </c>
      <c r="BH55" s="2">
        <v>0</v>
      </c>
      <c r="BI55" s="2">
        <v>748474058</v>
      </c>
      <c r="BJ55" s="2">
        <v>219473993</v>
      </c>
      <c r="BK55" s="2">
        <v>29.32</v>
      </c>
      <c r="BM55" s="3">
        <f t="shared" si="1"/>
        <v>80.852058</v>
      </c>
      <c r="BN55" s="3">
        <f t="shared" si="2"/>
        <v>80.852058</v>
      </c>
      <c r="BO55" s="3">
        <f t="shared" si="3"/>
        <v>138.62200000000001</v>
      </c>
      <c r="BP55" s="3">
        <f t="shared" si="4"/>
        <v>138.62193500000001</v>
      </c>
      <c r="BQ55" s="3">
        <f t="shared" si="5"/>
        <v>168</v>
      </c>
      <c r="BR55" s="3">
        <f t="shared" si="6"/>
        <v>0</v>
      </c>
      <c r="BS55" s="3">
        <f t="shared" si="7"/>
        <v>181</v>
      </c>
      <c r="BT55" s="3">
        <f t="shared" si="8"/>
        <v>0</v>
      </c>
      <c r="BU55" s="3">
        <f t="shared" si="9"/>
        <v>180</v>
      </c>
      <c r="BV55" s="3">
        <f t="shared" si="10"/>
        <v>0</v>
      </c>
      <c r="BW55" s="3">
        <f t="shared" si="11"/>
        <v>748.47405800000001</v>
      </c>
      <c r="BX55" s="3">
        <f t="shared" si="12"/>
        <v>219.47399300000001</v>
      </c>
    </row>
    <row r="56" spans="1:76" x14ac:dyDescent="0.25">
      <c r="A56">
        <v>16</v>
      </c>
      <c r="B56" t="s">
        <v>60</v>
      </c>
      <c r="C56" t="s">
        <v>61</v>
      </c>
      <c r="D56">
        <v>2021</v>
      </c>
      <c r="E56" t="s">
        <v>62</v>
      </c>
      <c r="F56" t="s">
        <v>63</v>
      </c>
      <c r="G56">
        <v>2</v>
      </c>
      <c r="H56" t="s">
        <v>64</v>
      </c>
      <c r="I56" t="s">
        <v>3590</v>
      </c>
      <c r="J56" t="s">
        <v>131</v>
      </c>
      <c r="K56" t="s">
        <v>132</v>
      </c>
      <c r="L56" t="s">
        <v>3637</v>
      </c>
      <c r="M56" t="s">
        <v>133</v>
      </c>
      <c r="N56" t="s">
        <v>3652</v>
      </c>
      <c r="O56" t="s">
        <v>68</v>
      </c>
      <c r="P56" t="s">
        <v>3657</v>
      </c>
      <c r="Q56" t="s">
        <v>69</v>
      </c>
      <c r="R56" t="s">
        <v>3717</v>
      </c>
      <c r="S56" t="s">
        <v>170</v>
      </c>
      <c r="T56">
        <v>8</v>
      </c>
      <c r="U56">
        <v>2</v>
      </c>
      <c r="V56" t="s">
        <v>172</v>
      </c>
      <c r="W56">
        <v>3</v>
      </c>
      <c r="X56" t="s">
        <v>138</v>
      </c>
      <c r="Y56">
        <v>1</v>
      </c>
      <c r="Z56" t="s">
        <v>73</v>
      </c>
      <c r="AA56">
        <v>1</v>
      </c>
      <c r="AB56" s="2">
        <v>13</v>
      </c>
      <c r="AC56" s="2">
        <v>13</v>
      </c>
      <c r="AD56" s="2">
        <v>100</v>
      </c>
      <c r="AE56" s="2">
        <v>33</v>
      </c>
      <c r="AF56" s="2">
        <v>22.4</v>
      </c>
      <c r="AG56" s="2">
        <v>67.88</v>
      </c>
      <c r="AH56" s="2">
        <v>54</v>
      </c>
      <c r="AI56" s="2">
        <v>0</v>
      </c>
      <c r="AJ56" s="2">
        <v>0</v>
      </c>
      <c r="AK56" s="2">
        <v>81</v>
      </c>
      <c r="AL56" s="2">
        <v>0</v>
      </c>
      <c r="AM56" s="2">
        <v>0</v>
      </c>
      <c r="AN56" s="2">
        <v>100</v>
      </c>
      <c r="AO56" s="2">
        <v>0</v>
      </c>
      <c r="AP56" s="2">
        <v>0</v>
      </c>
      <c r="AQ56" s="2" t="s">
        <v>77</v>
      </c>
      <c r="AR56" s="2" t="s">
        <v>77</v>
      </c>
      <c r="AS56" s="2" t="s">
        <v>77</v>
      </c>
      <c r="AT56" s="2">
        <v>369668353</v>
      </c>
      <c r="AU56" s="2">
        <v>369668353</v>
      </c>
      <c r="AV56" s="2">
        <v>100</v>
      </c>
      <c r="AW56" s="2">
        <v>417901255</v>
      </c>
      <c r="AX56" s="2">
        <v>417901255</v>
      </c>
      <c r="AY56" s="2">
        <v>100</v>
      </c>
      <c r="AZ56" s="2">
        <v>529852000</v>
      </c>
      <c r="BA56" s="2">
        <v>0</v>
      </c>
      <c r="BB56" s="2">
        <v>0</v>
      </c>
      <c r="BC56" s="2">
        <v>682103000</v>
      </c>
      <c r="BD56" s="2">
        <v>0</v>
      </c>
      <c r="BE56" s="2">
        <v>0</v>
      </c>
      <c r="BF56" s="2">
        <v>482897000</v>
      </c>
      <c r="BG56" s="2">
        <v>0</v>
      </c>
      <c r="BH56" s="2">
        <v>0</v>
      </c>
      <c r="BI56" s="2">
        <v>2482421608</v>
      </c>
      <c r="BJ56" s="2">
        <v>787569608</v>
      </c>
      <c r="BK56" s="2">
        <v>31.73</v>
      </c>
      <c r="BM56" s="3">
        <f t="shared" si="1"/>
        <v>369.66835300000002</v>
      </c>
      <c r="BN56" s="3">
        <f t="shared" si="2"/>
        <v>369.66835300000002</v>
      </c>
      <c r="BO56" s="3">
        <f t="shared" si="3"/>
        <v>417.90125499999999</v>
      </c>
      <c r="BP56" s="3">
        <f t="shared" si="4"/>
        <v>417.90125499999999</v>
      </c>
      <c r="BQ56" s="3">
        <f t="shared" si="5"/>
        <v>529.85199999999998</v>
      </c>
      <c r="BR56" s="3">
        <f t="shared" si="6"/>
        <v>0</v>
      </c>
      <c r="BS56" s="3">
        <f t="shared" si="7"/>
        <v>682.10299999999995</v>
      </c>
      <c r="BT56" s="3">
        <f t="shared" si="8"/>
        <v>0</v>
      </c>
      <c r="BU56" s="3">
        <f t="shared" si="9"/>
        <v>482.89699999999999</v>
      </c>
      <c r="BV56" s="3">
        <f t="shared" si="10"/>
        <v>0</v>
      </c>
      <c r="BW56" s="3">
        <f t="shared" si="11"/>
        <v>2482.4216080000001</v>
      </c>
      <c r="BX56" s="3">
        <f t="shared" si="12"/>
        <v>787.56960800000002</v>
      </c>
    </row>
    <row r="57" spans="1:76" x14ac:dyDescent="0.25">
      <c r="A57">
        <v>16</v>
      </c>
      <c r="B57" t="s">
        <v>60</v>
      </c>
      <c r="C57" t="s">
        <v>61</v>
      </c>
      <c r="D57">
        <v>2021</v>
      </c>
      <c r="E57" t="s">
        <v>62</v>
      </c>
      <c r="F57" t="s">
        <v>63</v>
      </c>
      <c r="G57">
        <v>2</v>
      </c>
      <c r="H57" t="s">
        <v>64</v>
      </c>
      <c r="I57" t="s">
        <v>3590</v>
      </c>
      <c r="J57" t="s">
        <v>131</v>
      </c>
      <c r="K57" t="s">
        <v>132</v>
      </c>
      <c r="L57" t="s">
        <v>3637</v>
      </c>
      <c r="M57" t="s">
        <v>133</v>
      </c>
      <c r="N57" t="s">
        <v>3652</v>
      </c>
      <c r="O57" t="s">
        <v>68</v>
      </c>
      <c r="P57" t="s">
        <v>3657</v>
      </c>
      <c r="Q57" t="s">
        <v>69</v>
      </c>
      <c r="R57" t="s">
        <v>3717</v>
      </c>
      <c r="S57" t="s">
        <v>170</v>
      </c>
      <c r="T57">
        <v>8</v>
      </c>
      <c r="U57">
        <v>3</v>
      </c>
      <c r="V57" t="s">
        <v>173</v>
      </c>
      <c r="W57">
        <v>3</v>
      </c>
      <c r="X57" t="s">
        <v>138</v>
      </c>
      <c r="Y57">
        <v>1</v>
      </c>
      <c r="Z57" t="s">
        <v>73</v>
      </c>
      <c r="AA57">
        <v>1</v>
      </c>
      <c r="AB57" s="2">
        <v>5</v>
      </c>
      <c r="AC57" s="2">
        <v>5</v>
      </c>
      <c r="AD57" s="2">
        <v>100</v>
      </c>
      <c r="AE57" s="2">
        <v>35</v>
      </c>
      <c r="AF57" s="2">
        <v>20</v>
      </c>
      <c r="AG57" s="2">
        <v>57.14</v>
      </c>
      <c r="AH57" s="2">
        <v>65</v>
      </c>
      <c r="AI57" s="2">
        <v>0</v>
      </c>
      <c r="AJ57" s="2">
        <v>0</v>
      </c>
      <c r="AK57" s="2">
        <v>95</v>
      </c>
      <c r="AL57" s="2">
        <v>0</v>
      </c>
      <c r="AM57" s="2">
        <v>0</v>
      </c>
      <c r="AN57" s="2">
        <v>100</v>
      </c>
      <c r="AO57" s="2">
        <v>0</v>
      </c>
      <c r="AP57" s="2">
        <v>0</v>
      </c>
      <c r="AQ57" s="2" t="s">
        <v>77</v>
      </c>
      <c r="AR57" s="2" t="s">
        <v>77</v>
      </c>
      <c r="AS57" s="2" t="s">
        <v>77</v>
      </c>
      <c r="AT57" s="2">
        <v>230831627</v>
      </c>
      <c r="AU57" s="2">
        <v>217239567</v>
      </c>
      <c r="AV57" s="2">
        <v>94.11</v>
      </c>
      <c r="AW57" s="2">
        <v>406747997</v>
      </c>
      <c r="AX57" s="2">
        <v>377351102</v>
      </c>
      <c r="AY57" s="2">
        <v>92.77</v>
      </c>
      <c r="AZ57" s="2">
        <v>504000000</v>
      </c>
      <c r="BA57" s="2">
        <v>0</v>
      </c>
      <c r="BB57" s="2">
        <v>0</v>
      </c>
      <c r="BC57" s="2">
        <v>519000000</v>
      </c>
      <c r="BD57" s="2">
        <v>0</v>
      </c>
      <c r="BE57" s="2">
        <v>0</v>
      </c>
      <c r="BF57" s="2">
        <v>267000000</v>
      </c>
      <c r="BG57" s="2">
        <v>0</v>
      </c>
      <c r="BH57" s="2">
        <v>0</v>
      </c>
      <c r="BI57" s="2">
        <v>1927579624</v>
      </c>
      <c r="BJ57" s="2">
        <v>594590669</v>
      </c>
      <c r="BK57" s="2">
        <v>30.85</v>
      </c>
      <c r="BM57" s="3">
        <f t="shared" si="1"/>
        <v>230.831627</v>
      </c>
      <c r="BN57" s="3">
        <f t="shared" si="2"/>
        <v>217.23956699999999</v>
      </c>
      <c r="BO57" s="3">
        <f t="shared" si="3"/>
        <v>406.747997</v>
      </c>
      <c r="BP57" s="3">
        <f t="shared" si="4"/>
        <v>377.35110200000003</v>
      </c>
      <c r="BQ57" s="3">
        <f t="shared" si="5"/>
        <v>504</v>
      </c>
      <c r="BR57" s="3">
        <f t="shared" si="6"/>
        <v>0</v>
      </c>
      <c r="BS57" s="3">
        <f t="shared" si="7"/>
        <v>519</v>
      </c>
      <c r="BT57" s="3">
        <f t="shared" si="8"/>
        <v>0</v>
      </c>
      <c r="BU57" s="3">
        <f t="shared" si="9"/>
        <v>267</v>
      </c>
      <c r="BV57" s="3">
        <f t="shared" si="10"/>
        <v>0</v>
      </c>
      <c r="BW57" s="3">
        <f t="shared" si="11"/>
        <v>1927.579624</v>
      </c>
      <c r="BX57" s="3">
        <f t="shared" si="12"/>
        <v>594.59066900000005</v>
      </c>
    </row>
    <row r="58" spans="1:76" x14ac:dyDescent="0.25">
      <c r="A58">
        <v>16</v>
      </c>
      <c r="B58" t="s">
        <v>60</v>
      </c>
      <c r="C58" t="s">
        <v>61</v>
      </c>
      <c r="D58">
        <v>2021</v>
      </c>
      <c r="E58" t="s">
        <v>62</v>
      </c>
      <c r="F58" t="s">
        <v>63</v>
      </c>
      <c r="G58">
        <v>2</v>
      </c>
      <c r="H58" t="s">
        <v>64</v>
      </c>
      <c r="I58" t="s">
        <v>3590</v>
      </c>
      <c r="J58" t="s">
        <v>131</v>
      </c>
      <c r="K58" t="s">
        <v>132</v>
      </c>
      <c r="L58" t="s">
        <v>3637</v>
      </c>
      <c r="M58" t="s">
        <v>133</v>
      </c>
      <c r="N58" t="s">
        <v>3652</v>
      </c>
      <c r="O58" t="s">
        <v>68</v>
      </c>
      <c r="P58" t="s">
        <v>3657</v>
      </c>
      <c r="Q58" t="s">
        <v>69</v>
      </c>
      <c r="R58" t="s">
        <v>3717</v>
      </c>
      <c r="S58" t="s">
        <v>170</v>
      </c>
      <c r="T58">
        <v>8</v>
      </c>
      <c r="U58">
        <v>4</v>
      </c>
      <c r="V58" t="s">
        <v>174</v>
      </c>
      <c r="W58">
        <v>1</v>
      </c>
      <c r="X58" t="s">
        <v>72</v>
      </c>
      <c r="Y58">
        <v>1</v>
      </c>
      <c r="Z58" t="s">
        <v>73</v>
      </c>
      <c r="AA58">
        <v>1</v>
      </c>
      <c r="AB58" s="2">
        <v>5</v>
      </c>
      <c r="AC58" s="2">
        <v>5</v>
      </c>
      <c r="AD58" s="2">
        <v>100</v>
      </c>
      <c r="AE58" s="2">
        <v>21</v>
      </c>
      <c r="AF58" s="2">
        <v>8.4</v>
      </c>
      <c r="AG58" s="2">
        <v>40</v>
      </c>
      <c r="AH58" s="2">
        <v>29</v>
      </c>
      <c r="AI58" s="2">
        <v>0</v>
      </c>
      <c r="AJ58" s="2">
        <v>0</v>
      </c>
      <c r="AK58" s="2">
        <v>24</v>
      </c>
      <c r="AL58" s="2">
        <v>0</v>
      </c>
      <c r="AM58" s="2">
        <v>0</v>
      </c>
      <c r="AN58" s="2">
        <v>21</v>
      </c>
      <c r="AO58" s="2">
        <v>0</v>
      </c>
      <c r="AP58" s="2">
        <v>0</v>
      </c>
      <c r="AQ58" s="2">
        <v>100</v>
      </c>
      <c r="AR58" s="2">
        <v>13.4</v>
      </c>
      <c r="AS58" s="2">
        <v>13.4</v>
      </c>
      <c r="AT58" s="2">
        <v>71358137</v>
      </c>
      <c r="AU58" s="2">
        <v>71358137</v>
      </c>
      <c r="AV58" s="2">
        <v>100</v>
      </c>
      <c r="AW58" s="2">
        <v>325467000</v>
      </c>
      <c r="AX58" s="2">
        <v>198654427</v>
      </c>
      <c r="AY58" s="2">
        <v>61.03</v>
      </c>
      <c r="AZ58" s="2">
        <v>289000000</v>
      </c>
      <c r="BA58" s="2">
        <v>0</v>
      </c>
      <c r="BB58" s="2">
        <v>0</v>
      </c>
      <c r="BC58" s="2">
        <v>404000000</v>
      </c>
      <c r="BD58" s="2">
        <v>0</v>
      </c>
      <c r="BE58" s="2">
        <v>0</v>
      </c>
      <c r="BF58" s="2">
        <v>350000000</v>
      </c>
      <c r="BG58" s="2">
        <v>0</v>
      </c>
      <c r="BH58" s="2">
        <v>0</v>
      </c>
      <c r="BI58" s="2">
        <v>1439825137</v>
      </c>
      <c r="BJ58" s="2">
        <v>270012564</v>
      </c>
      <c r="BK58" s="2">
        <v>18.75</v>
      </c>
      <c r="BM58" s="3">
        <f t="shared" si="1"/>
        <v>71.358136999999999</v>
      </c>
      <c r="BN58" s="3">
        <f t="shared" si="2"/>
        <v>71.358136999999999</v>
      </c>
      <c r="BO58" s="3">
        <f t="shared" si="3"/>
        <v>325.46699999999998</v>
      </c>
      <c r="BP58" s="3">
        <f t="shared" si="4"/>
        <v>198.654427</v>
      </c>
      <c r="BQ58" s="3">
        <f t="shared" si="5"/>
        <v>289</v>
      </c>
      <c r="BR58" s="3">
        <f t="shared" si="6"/>
        <v>0</v>
      </c>
      <c r="BS58" s="3">
        <f t="shared" si="7"/>
        <v>404</v>
      </c>
      <c r="BT58" s="3">
        <f t="shared" si="8"/>
        <v>0</v>
      </c>
      <c r="BU58" s="3">
        <f t="shared" si="9"/>
        <v>350</v>
      </c>
      <c r="BV58" s="3">
        <f t="shared" si="10"/>
        <v>0</v>
      </c>
      <c r="BW58" s="3">
        <f t="shared" si="11"/>
        <v>1439.825137</v>
      </c>
      <c r="BX58" s="3">
        <f t="shared" si="12"/>
        <v>270.012564</v>
      </c>
    </row>
    <row r="59" spans="1:76" x14ac:dyDescent="0.25">
      <c r="A59">
        <v>16</v>
      </c>
      <c r="B59" t="s">
        <v>60</v>
      </c>
      <c r="C59" t="s">
        <v>61</v>
      </c>
      <c r="D59">
        <v>2021</v>
      </c>
      <c r="E59" t="s">
        <v>62</v>
      </c>
      <c r="F59" t="s">
        <v>63</v>
      </c>
      <c r="G59">
        <v>2</v>
      </c>
      <c r="H59" t="s">
        <v>64</v>
      </c>
      <c r="I59" t="s">
        <v>3590</v>
      </c>
      <c r="J59" t="s">
        <v>131</v>
      </c>
      <c r="K59" t="s">
        <v>132</v>
      </c>
      <c r="L59" t="s">
        <v>3637</v>
      </c>
      <c r="M59" t="s">
        <v>133</v>
      </c>
      <c r="N59" t="s">
        <v>3652</v>
      </c>
      <c r="O59" t="s">
        <v>68</v>
      </c>
      <c r="P59" t="s">
        <v>3657</v>
      </c>
      <c r="Q59" t="s">
        <v>69</v>
      </c>
      <c r="R59" t="s">
        <v>3717</v>
      </c>
      <c r="S59" t="s">
        <v>170</v>
      </c>
      <c r="T59">
        <v>8</v>
      </c>
      <c r="U59">
        <v>5</v>
      </c>
      <c r="V59" t="s">
        <v>175</v>
      </c>
      <c r="W59">
        <v>3</v>
      </c>
      <c r="X59" t="s">
        <v>138</v>
      </c>
      <c r="Y59">
        <v>1</v>
      </c>
      <c r="Z59" t="s">
        <v>73</v>
      </c>
      <c r="AA59">
        <v>1</v>
      </c>
      <c r="AB59" s="2">
        <v>11</v>
      </c>
      <c r="AC59" s="2">
        <v>11</v>
      </c>
      <c r="AD59" s="2">
        <v>100</v>
      </c>
      <c r="AE59" s="2">
        <v>32</v>
      </c>
      <c r="AF59" s="2">
        <v>21</v>
      </c>
      <c r="AG59" s="2">
        <v>65.63</v>
      </c>
      <c r="AH59" s="2">
        <v>54</v>
      </c>
      <c r="AI59" s="2">
        <v>0</v>
      </c>
      <c r="AJ59" s="2">
        <v>0</v>
      </c>
      <c r="AK59" s="2">
        <v>81</v>
      </c>
      <c r="AL59" s="2">
        <v>0</v>
      </c>
      <c r="AM59" s="2">
        <v>0</v>
      </c>
      <c r="AN59" s="2">
        <v>100</v>
      </c>
      <c r="AO59" s="2">
        <v>0</v>
      </c>
      <c r="AP59" s="2">
        <v>0</v>
      </c>
      <c r="AQ59" s="2" t="s">
        <v>77</v>
      </c>
      <c r="AR59" s="2" t="s">
        <v>77</v>
      </c>
      <c r="AS59" s="2" t="s">
        <v>77</v>
      </c>
      <c r="AT59" s="2">
        <v>431753088</v>
      </c>
      <c r="AU59" s="2">
        <v>431753088</v>
      </c>
      <c r="AV59" s="2">
        <v>100</v>
      </c>
      <c r="AW59" s="2">
        <v>372300447</v>
      </c>
      <c r="AX59" s="2">
        <v>363883102</v>
      </c>
      <c r="AY59" s="2">
        <v>97.74</v>
      </c>
      <c r="AZ59" s="2">
        <v>824732000</v>
      </c>
      <c r="BA59" s="2">
        <v>0</v>
      </c>
      <c r="BB59" s="2">
        <v>0</v>
      </c>
      <c r="BC59" s="2">
        <v>967881000</v>
      </c>
      <c r="BD59" s="2">
        <v>0</v>
      </c>
      <c r="BE59" s="2">
        <v>0</v>
      </c>
      <c r="BF59" s="2">
        <v>697292000</v>
      </c>
      <c r="BG59" s="2">
        <v>0</v>
      </c>
      <c r="BH59" s="2">
        <v>0</v>
      </c>
      <c r="BI59" s="2">
        <v>3293958535</v>
      </c>
      <c r="BJ59" s="2">
        <v>795636190</v>
      </c>
      <c r="BK59" s="2">
        <v>24.15</v>
      </c>
      <c r="BM59" s="3">
        <f t="shared" si="1"/>
        <v>431.75308799999999</v>
      </c>
      <c r="BN59" s="3">
        <f t="shared" si="2"/>
        <v>431.75308799999999</v>
      </c>
      <c r="BO59" s="3">
        <f t="shared" si="3"/>
        <v>372.30044700000002</v>
      </c>
      <c r="BP59" s="3">
        <f t="shared" si="4"/>
        <v>363.88310200000001</v>
      </c>
      <c r="BQ59" s="3">
        <f t="shared" si="5"/>
        <v>824.73199999999997</v>
      </c>
      <c r="BR59" s="3">
        <f t="shared" si="6"/>
        <v>0</v>
      </c>
      <c r="BS59" s="3">
        <f t="shared" si="7"/>
        <v>967.88099999999997</v>
      </c>
      <c r="BT59" s="3">
        <f t="shared" si="8"/>
        <v>0</v>
      </c>
      <c r="BU59" s="3">
        <f t="shared" si="9"/>
        <v>697.29200000000003</v>
      </c>
      <c r="BV59" s="3">
        <f t="shared" si="10"/>
        <v>0</v>
      </c>
      <c r="BW59" s="3">
        <f t="shared" si="11"/>
        <v>3293.9585349999998</v>
      </c>
      <c r="BX59" s="3">
        <f t="shared" si="12"/>
        <v>795.63618999999994</v>
      </c>
    </row>
    <row r="60" spans="1:76" x14ac:dyDescent="0.25">
      <c r="A60">
        <v>16</v>
      </c>
      <c r="B60" t="s">
        <v>60</v>
      </c>
      <c r="C60" t="s">
        <v>61</v>
      </c>
      <c r="D60">
        <v>2021</v>
      </c>
      <c r="E60" t="s">
        <v>62</v>
      </c>
      <c r="F60" t="s">
        <v>63</v>
      </c>
      <c r="G60">
        <v>2</v>
      </c>
      <c r="H60" t="s">
        <v>64</v>
      </c>
      <c r="I60" t="s">
        <v>3590</v>
      </c>
      <c r="J60" t="s">
        <v>131</v>
      </c>
      <c r="K60" t="s">
        <v>132</v>
      </c>
      <c r="L60" t="s">
        <v>3637</v>
      </c>
      <c r="M60" t="s">
        <v>133</v>
      </c>
      <c r="N60" t="s">
        <v>3652</v>
      </c>
      <c r="O60" t="s">
        <v>68</v>
      </c>
      <c r="P60" t="s">
        <v>3657</v>
      </c>
      <c r="Q60" t="s">
        <v>69</v>
      </c>
      <c r="R60" t="s">
        <v>3717</v>
      </c>
      <c r="S60" t="s">
        <v>170</v>
      </c>
      <c r="T60">
        <v>8</v>
      </c>
      <c r="U60">
        <v>6</v>
      </c>
      <c r="V60" t="s">
        <v>176</v>
      </c>
      <c r="W60">
        <v>3</v>
      </c>
      <c r="X60" t="s">
        <v>138</v>
      </c>
      <c r="Y60">
        <v>1</v>
      </c>
      <c r="Z60" t="s">
        <v>73</v>
      </c>
      <c r="AA60">
        <v>1</v>
      </c>
      <c r="AB60" s="2">
        <v>5</v>
      </c>
      <c r="AC60" s="2">
        <v>5</v>
      </c>
      <c r="AD60" s="2">
        <v>100</v>
      </c>
      <c r="AE60" s="2">
        <v>35</v>
      </c>
      <c r="AF60" s="2">
        <v>20</v>
      </c>
      <c r="AG60" s="2">
        <v>57.14</v>
      </c>
      <c r="AH60" s="2">
        <v>65</v>
      </c>
      <c r="AI60" s="2">
        <v>0</v>
      </c>
      <c r="AJ60" s="2">
        <v>0</v>
      </c>
      <c r="AK60" s="2">
        <v>95</v>
      </c>
      <c r="AL60" s="2">
        <v>0</v>
      </c>
      <c r="AM60" s="2">
        <v>0</v>
      </c>
      <c r="AN60" s="2">
        <v>100</v>
      </c>
      <c r="AO60" s="2">
        <v>0</v>
      </c>
      <c r="AP60" s="2">
        <v>0</v>
      </c>
      <c r="AQ60" s="2" t="s">
        <v>77</v>
      </c>
      <c r="AR60" s="2" t="s">
        <v>77</v>
      </c>
      <c r="AS60" s="2" t="s">
        <v>77</v>
      </c>
      <c r="AT60" s="2">
        <v>94168373</v>
      </c>
      <c r="AU60" s="2">
        <v>78993390</v>
      </c>
      <c r="AV60" s="2">
        <v>83.88</v>
      </c>
      <c r="AW60" s="2">
        <v>295580003</v>
      </c>
      <c r="AX60" s="2">
        <v>209518000</v>
      </c>
      <c r="AY60" s="2">
        <v>70.88</v>
      </c>
      <c r="AZ60" s="2">
        <v>928000000</v>
      </c>
      <c r="BA60" s="2">
        <v>0</v>
      </c>
      <c r="BB60" s="2">
        <v>0</v>
      </c>
      <c r="BC60" s="2">
        <v>813000000</v>
      </c>
      <c r="BD60" s="2">
        <v>0</v>
      </c>
      <c r="BE60" s="2">
        <v>0</v>
      </c>
      <c r="BF60" s="2">
        <v>418000000</v>
      </c>
      <c r="BG60" s="2">
        <v>0</v>
      </c>
      <c r="BH60" s="2">
        <v>0</v>
      </c>
      <c r="BI60" s="2">
        <v>2548748376</v>
      </c>
      <c r="BJ60" s="2">
        <v>288511390</v>
      </c>
      <c r="BK60" s="2">
        <v>11.32</v>
      </c>
      <c r="BM60" s="3">
        <f t="shared" si="1"/>
        <v>94.168373000000003</v>
      </c>
      <c r="BN60" s="3">
        <f t="shared" si="2"/>
        <v>78.993390000000005</v>
      </c>
      <c r="BO60" s="3">
        <f t="shared" si="3"/>
        <v>295.58000299999998</v>
      </c>
      <c r="BP60" s="3">
        <f t="shared" si="4"/>
        <v>209.518</v>
      </c>
      <c r="BQ60" s="3">
        <f t="shared" si="5"/>
        <v>928</v>
      </c>
      <c r="BR60" s="3">
        <f t="shared" si="6"/>
        <v>0</v>
      </c>
      <c r="BS60" s="3">
        <f t="shared" si="7"/>
        <v>813</v>
      </c>
      <c r="BT60" s="3">
        <f t="shared" si="8"/>
        <v>0</v>
      </c>
      <c r="BU60" s="3">
        <f t="shared" si="9"/>
        <v>418</v>
      </c>
      <c r="BV60" s="3">
        <f t="shared" si="10"/>
        <v>0</v>
      </c>
      <c r="BW60" s="3">
        <f t="shared" si="11"/>
        <v>2548.748376</v>
      </c>
      <c r="BX60" s="3">
        <f t="shared" si="12"/>
        <v>288.51139000000001</v>
      </c>
    </row>
    <row r="61" spans="1:76" x14ac:dyDescent="0.25">
      <c r="A61">
        <v>16</v>
      </c>
      <c r="B61" t="s">
        <v>60</v>
      </c>
      <c r="C61" t="s">
        <v>61</v>
      </c>
      <c r="D61">
        <v>2021</v>
      </c>
      <c r="E61" t="s">
        <v>62</v>
      </c>
      <c r="F61" t="s">
        <v>63</v>
      </c>
      <c r="G61">
        <v>2</v>
      </c>
      <c r="H61" t="s">
        <v>64</v>
      </c>
      <c r="I61" t="s">
        <v>3590</v>
      </c>
      <c r="J61" t="s">
        <v>131</v>
      </c>
      <c r="K61" t="s">
        <v>132</v>
      </c>
      <c r="L61" t="s">
        <v>3637</v>
      </c>
      <c r="M61" t="s">
        <v>133</v>
      </c>
      <c r="N61" t="s">
        <v>3652</v>
      </c>
      <c r="O61" t="s">
        <v>68</v>
      </c>
      <c r="P61" t="s">
        <v>3657</v>
      </c>
      <c r="Q61" t="s">
        <v>69</v>
      </c>
      <c r="R61" t="s">
        <v>3717</v>
      </c>
      <c r="S61" t="s">
        <v>170</v>
      </c>
      <c r="T61">
        <v>8</v>
      </c>
      <c r="U61">
        <v>7</v>
      </c>
      <c r="V61" t="s">
        <v>177</v>
      </c>
      <c r="W61">
        <v>1</v>
      </c>
      <c r="X61" t="s">
        <v>72</v>
      </c>
      <c r="Y61">
        <v>1</v>
      </c>
      <c r="Z61" t="s">
        <v>73</v>
      </c>
      <c r="AA61">
        <v>1</v>
      </c>
      <c r="AB61" s="2">
        <v>11</v>
      </c>
      <c r="AC61" s="2">
        <v>11</v>
      </c>
      <c r="AD61" s="2">
        <v>100</v>
      </c>
      <c r="AE61" s="2">
        <v>21</v>
      </c>
      <c r="AF61" s="2">
        <v>10.5</v>
      </c>
      <c r="AG61" s="2">
        <v>50</v>
      </c>
      <c r="AH61" s="2">
        <v>21</v>
      </c>
      <c r="AI61" s="2">
        <v>0</v>
      </c>
      <c r="AJ61" s="2">
        <v>0</v>
      </c>
      <c r="AK61" s="2">
        <v>22</v>
      </c>
      <c r="AL61" s="2">
        <v>0</v>
      </c>
      <c r="AM61" s="2">
        <v>0</v>
      </c>
      <c r="AN61" s="2">
        <v>25</v>
      </c>
      <c r="AO61" s="2">
        <v>0</v>
      </c>
      <c r="AP61" s="2">
        <v>0</v>
      </c>
      <c r="AQ61" s="2">
        <v>100</v>
      </c>
      <c r="AR61" s="2">
        <v>21.5</v>
      </c>
      <c r="AS61" s="2">
        <v>21.5</v>
      </c>
      <c r="AT61" s="2">
        <v>1221131137</v>
      </c>
      <c r="AU61" s="2">
        <v>1220046913</v>
      </c>
      <c r="AV61" s="2">
        <v>99.91</v>
      </c>
      <c r="AW61" s="2">
        <v>1039739000</v>
      </c>
      <c r="AX61" s="2">
        <v>1026971187</v>
      </c>
      <c r="AY61" s="2">
        <v>98.77</v>
      </c>
      <c r="AZ61" s="2">
        <v>1116000000</v>
      </c>
      <c r="BA61" s="2">
        <v>0</v>
      </c>
      <c r="BB61" s="2">
        <v>0</v>
      </c>
      <c r="BC61" s="2">
        <v>1609000000</v>
      </c>
      <c r="BD61" s="2">
        <v>0</v>
      </c>
      <c r="BE61" s="2">
        <v>0</v>
      </c>
      <c r="BF61" s="2">
        <v>1866000000</v>
      </c>
      <c r="BG61" s="2">
        <v>0</v>
      </c>
      <c r="BH61" s="2">
        <v>0</v>
      </c>
      <c r="BI61" s="2">
        <v>6851870137</v>
      </c>
      <c r="BJ61" s="2">
        <v>2247018100</v>
      </c>
      <c r="BK61" s="2">
        <v>32.79</v>
      </c>
      <c r="BM61" s="3">
        <f t="shared" si="1"/>
        <v>1221.1311370000001</v>
      </c>
      <c r="BN61" s="3">
        <f t="shared" si="2"/>
        <v>1220.0469129999999</v>
      </c>
      <c r="BO61" s="3">
        <f t="shared" si="3"/>
        <v>1039.739</v>
      </c>
      <c r="BP61" s="3">
        <f t="shared" si="4"/>
        <v>1026.9711870000001</v>
      </c>
      <c r="BQ61" s="3">
        <f t="shared" si="5"/>
        <v>1116</v>
      </c>
      <c r="BR61" s="3">
        <f t="shared" si="6"/>
        <v>0</v>
      </c>
      <c r="BS61" s="3">
        <f t="shared" si="7"/>
        <v>1609</v>
      </c>
      <c r="BT61" s="3">
        <f t="shared" si="8"/>
        <v>0</v>
      </c>
      <c r="BU61" s="3">
        <f t="shared" si="9"/>
        <v>1866</v>
      </c>
      <c r="BV61" s="3">
        <f t="shared" si="10"/>
        <v>0</v>
      </c>
      <c r="BW61" s="3">
        <f t="shared" si="11"/>
        <v>6851.8701369999999</v>
      </c>
      <c r="BX61" s="3">
        <f t="shared" si="12"/>
        <v>2247.0181000000002</v>
      </c>
    </row>
    <row r="62" spans="1:76" x14ac:dyDescent="0.25">
      <c r="A62">
        <v>16</v>
      </c>
      <c r="B62" t="s">
        <v>60</v>
      </c>
      <c r="C62" t="s">
        <v>61</v>
      </c>
      <c r="D62">
        <v>2021</v>
      </c>
      <c r="E62" t="s">
        <v>62</v>
      </c>
      <c r="F62" t="s">
        <v>63</v>
      </c>
      <c r="G62">
        <v>2</v>
      </c>
      <c r="H62" t="s">
        <v>64</v>
      </c>
      <c r="I62" t="s">
        <v>3590</v>
      </c>
      <c r="J62" t="s">
        <v>131</v>
      </c>
      <c r="K62" t="s">
        <v>132</v>
      </c>
      <c r="L62" t="s">
        <v>3637</v>
      </c>
      <c r="M62" t="s">
        <v>133</v>
      </c>
      <c r="N62" t="s">
        <v>3652</v>
      </c>
      <c r="O62" t="s">
        <v>68</v>
      </c>
      <c r="P62" t="s">
        <v>3657</v>
      </c>
      <c r="Q62" t="s">
        <v>69</v>
      </c>
      <c r="R62" t="s">
        <v>3717</v>
      </c>
      <c r="S62" t="s">
        <v>170</v>
      </c>
      <c r="T62">
        <v>8</v>
      </c>
      <c r="U62">
        <v>8</v>
      </c>
      <c r="V62" t="s">
        <v>178</v>
      </c>
      <c r="W62">
        <v>1</v>
      </c>
      <c r="X62" t="s">
        <v>72</v>
      </c>
      <c r="Y62">
        <v>1</v>
      </c>
      <c r="Z62" t="s">
        <v>73</v>
      </c>
      <c r="AA62">
        <v>1</v>
      </c>
      <c r="AB62" s="2">
        <v>5</v>
      </c>
      <c r="AC62" s="2">
        <v>5</v>
      </c>
      <c r="AD62" s="2">
        <v>100</v>
      </c>
      <c r="AE62" s="2">
        <v>28</v>
      </c>
      <c r="AF62" s="2">
        <v>13.44</v>
      </c>
      <c r="AG62" s="2">
        <v>48</v>
      </c>
      <c r="AH62" s="2">
        <v>28</v>
      </c>
      <c r="AI62" s="2">
        <v>0</v>
      </c>
      <c r="AJ62" s="2">
        <v>0</v>
      </c>
      <c r="AK62" s="2">
        <v>28</v>
      </c>
      <c r="AL62" s="2">
        <v>0</v>
      </c>
      <c r="AM62" s="2">
        <v>0</v>
      </c>
      <c r="AN62" s="2">
        <v>11</v>
      </c>
      <c r="AO62" s="2">
        <v>0</v>
      </c>
      <c r="AP62" s="2">
        <v>0</v>
      </c>
      <c r="AQ62" s="2">
        <v>100</v>
      </c>
      <c r="AR62" s="2">
        <v>18.440000000000001</v>
      </c>
      <c r="AS62" s="2">
        <v>18.440000000000001</v>
      </c>
      <c r="AT62" s="2">
        <v>992500650</v>
      </c>
      <c r="AU62" s="2">
        <v>991962436</v>
      </c>
      <c r="AV62" s="2">
        <v>99.95</v>
      </c>
      <c r="AW62" s="2">
        <v>3356695236</v>
      </c>
      <c r="AX62" s="2">
        <v>2570449627</v>
      </c>
      <c r="AY62" s="2">
        <v>76.58</v>
      </c>
      <c r="AZ62" s="2">
        <v>1872000000</v>
      </c>
      <c r="BA62" s="2">
        <v>0</v>
      </c>
      <c r="BB62" s="2">
        <v>0</v>
      </c>
      <c r="BC62" s="2">
        <v>1900000000</v>
      </c>
      <c r="BD62" s="2">
        <v>0</v>
      </c>
      <c r="BE62" s="2">
        <v>0</v>
      </c>
      <c r="BF62" s="2">
        <v>1906000000</v>
      </c>
      <c r="BG62" s="2">
        <v>0</v>
      </c>
      <c r="BH62" s="2">
        <v>0</v>
      </c>
      <c r="BI62" s="2">
        <v>10027195886</v>
      </c>
      <c r="BJ62" s="2">
        <v>3562412063</v>
      </c>
      <c r="BK62" s="2">
        <v>35.53</v>
      </c>
      <c r="BM62" s="3">
        <f t="shared" si="1"/>
        <v>992.50064999999995</v>
      </c>
      <c r="BN62" s="3">
        <f t="shared" si="2"/>
        <v>991.96243600000003</v>
      </c>
      <c r="BO62" s="3">
        <f t="shared" si="3"/>
        <v>3356.695236</v>
      </c>
      <c r="BP62" s="3">
        <f t="shared" si="4"/>
        <v>2570.449627</v>
      </c>
      <c r="BQ62" s="3">
        <f t="shared" si="5"/>
        <v>1872</v>
      </c>
      <c r="BR62" s="3">
        <f t="shared" si="6"/>
        <v>0</v>
      </c>
      <c r="BS62" s="3">
        <f t="shared" si="7"/>
        <v>1900</v>
      </c>
      <c r="BT62" s="3">
        <f t="shared" si="8"/>
        <v>0</v>
      </c>
      <c r="BU62" s="3">
        <f t="shared" si="9"/>
        <v>1906</v>
      </c>
      <c r="BV62" s="3">
        <f t="shared" si="10"/>
        <v>0</v>
      </c>
      <c r="BW62" s="3">
        <f t="shared" si="11"/>
        <v>10027.195886</v>
      </c>
      <c r="BX62" s="3">
        <f t="shared" si="12"/>
        <v>3562.4120629999998</v>
      </c>
    </row>
    <row r="63" spans="1:76" x14ac:dyDescent="0.25">
      <c r="A63">
        <v>16</v>
      </c>
      <c r="B63" t="s">
        <v>60</v>
      </c>
      <c r="C63" t="s">
        <v>61</v>
      </c>
      <c r="D63">
        <v>2021</v>
      </c>
      <c r="E63" t="s">
        <v>62</v>
      </c>
      <c r="F63" t="s">
        <v>63</v>
      </c>
      <c r="G63">
        <v>2</v>
      </c>
      <c r="H63" t="s">
        <v>64</v>
      </c>
      <c r="I63" t="s">
        <v>3590</v>
      </c>
      <c r="J63" t="s">
        <v>131</v>
      </c>
      <c r="K63" t="s">
        <v>132</v>
      </c>
      <c r="L63" t="s">
        <v>3637</v>
      </c>
      <c r="M63" t="s">
        <v>133</v>
      </c>
      <c r="N63" t="s">
        <v>3652</v>
      </c>
      <c r="O63" t="s">
        <v>68</v>
      </c>
      <c r="P63" t="s">
        <v>3657</v>
      </c>
      <c r="Q63" t="s">
        <v>69</v>
      </c>
      <c r="R63" t="s">
        <v>3717</v>
      </c>
      <c r="S63" t="s">
        <v>170</v>
      </c>
      <c r="T63">
        <v>8</v>
      </c>
      <c r="U63">
        <v>9</v>
      </c>
      <c r="V63" t="s">
        <v>179</v>
      </c>
      <c r="W63">
        <v>3</v>
      </c>
      <c r="X63" t="s">
        <v>138</v>
      </c>
      <c r="Y63">
        <v>1</v>
      </c>
      <c r="Z63" t="s">
        <v>73</v>
      </c>
      <c r="AA63">
        <v>1</v>
      </c>
      <c r="AB63" s="2">
        <v>0</v>
      </c>
      <c r="AC63" s="2">
        <v>0</v>
      </c>
      <c r="AD63" s="2">
        <v>0</v>
      </c>
      <c r="AE63" s="2">
        <v>0</v>
      </c>
      <c r="AF63" s="2">
        <v>0</v>
      </c>
      <c r="AG63" s="2">
        <v>0</v>
      </c>
      <c r="AH63" s="2">
        <v>60</v>
      </c>
      <c r="AI63" s="2">
        <v>0</v>
      </c>
      <c r="AJ63" s="2">
        <v>0</v>
      </c>
      <c r="AK63" s="2">
        <v>100</v>
      </c>
      <c r="AL63" s="2">
        <v>0</v>
      </c>
      <c r="AM63" s="2">
        <v>0</v>
      </c>
      <c r="AN63" s="2">
        <v>0</v>
      </c>
      <c r="AO63" s="2">
        <v>0</v>
      </c>
      <c r="AP63" s="2">
        <v>0</v>
      </c>
      <c r="AQ63" s="2" t="s">
        <v>77</v>
      </c>
      <c r="AR63" s="2" t="s">
        <v>77</v>
      </c>
      <c r="AS63" s="2" t="s">
        <v>77</v>
      </c>
      <c r="AT63" s="2">
        <v>0</v>
      </c>
      <c r="AU63" s="2">
        <v>0</v>
      </c>
      <c r="AV63" s="2">
        <v>0</v>
      </c>
      <c r="AW63" s="2">
        <v>0</v>
      </c>
      <c r="AX63" s="2">
        <v>0</v>
      </c>
      <c r="AY63" s="2">
        <v>0</v>
      </c>
      <c r="AZ63" s="2">
        <v>3000000000</v>
      </c>
      <c r="BA63" s="2">
        <v>0</v>
      </c>
      <c r="BB63" s="2">
        <v>0</v>
      </c>
      <c r="BC63" s="2">
        <v>2000000000</v>
      </c>
      <c r="BD63" s="2">
        <v>0</v>
      </c>
      <c r="BE63" s="2">
        <v>0</v>
      </c>
      <c r="BF63" s="2">
        <v>0</v>
      </c>
      <c r="BG63" s="2">
        <v>0</v>
      </c>
      <c r="BH63" s="2">
        <v>0</v>
      </c>
      <c r="BI63" s="2">
        <v>5000000000</v>
      </c>
      <c r="BJ63" s="2">
        <v>0</v>
      </c>
      <c r="BK63" s="2">
        <v>0</v>
      </c>
      <c r="BL63" t="s">
        <v>180</v>
      </c>
      <c r="BM63" s="3">
        <f t="shared" si="1"/>
        <v>0</v>
      </c>
      <c r="BN63" s="3">
        <f t="shared" si="2"/>
        <v>0</v>
      </c>
      <c r="BO63" s="3">
        <f t="shared" si="3"/>
        <v>0</v>
      </c>
      <c r="BP63" s="3">
        <f t="shared" si="4"/>
        <v>0</v>
      </c>
      <c r="BQ63" s="3">
        <f t="shared" si="5"/>
        <v>3000</v>
      </c>
      <c r="BR63" s="3">
        <f t="shared" si="6"/>
        <v>0</v>
      </c>
      <c r="BS63" s="3">
        <f t="shared" si="7"/>
        <v>2000</v>
      </c>
      <c r="BT63" s="3">
        <f t="shared" si="8"/>
        <v>0</v>
      </c>
      <c r="BU63" s="3">
        <f t="shared" si="9"/>
        <v>0</v>
      </c>
      <c r="BV63" s="3">
        <f t="shared" si="10"/>
        <v>0</v>
      </c>
      <c r="BW63" s="3">
        <f t="shared" si="11"/>
        <v>5000</v>
      </c>
      <c r="BX63" s="3">
        <f t="shared" si="12"/>
        <v>0</v>
      </c>
    </row>
    <row r="64" spans="1:76" x14ac:dyDescent="0.25">
      <c r="A64">
        <v>16</v>
      </c>
      <c r="B64" t="s">
        <v>60</v>
      </c>
      <c r="C64" t="s">
        <v>61</v>
      </c>
      <c r="D64">
        <v>2021</v>
      </c>
      <c r="E64" t="s">
        <v>62</v>
      </c>
      <c r="F64" t="s">
        <v>63</v>
      </c>
      <c r="G64">
        <v>2</v>
      </c>
      <c r="H64" t="s">
        <v>64</v>
      </c>
      <c r="I64" t="s">
        <v>3590</v>
      </c>
      <c r="J64" t="s">
        <v>131</v>
      </c>
      <c r="K64" t="s">
        <v>132</v>
      </c>
      <c r="L64" t="s">
        <v>3637</v>
      </c>
      <c r="M64" t="s">
        <v>133</v>
      </c>
      <c r="N64" t="s">
        <v>3652</v>
      </c>
      <c r="O64" t="s">
        <v>68</v>
      </c>
      <c r="P64" t="s">
        <v>3657</v>
      </c>
      <c r="Q64" t="s">
        <v>69</v>
      </c>
      <c r="R64" t="s">
        <v>3717</v>
      </c>
      <c r="S64" t="s">
        <v>170</v>
      </c>
      <c r="T64">
        <v>8</v>
      </c>
      <c r="U64">
        <v>10</v>
      </c>
      <c r="V64" t="s">
        <v>181</v>
      </c>
      <c r="W64">
        <v>1</v>
      </c>
      <c r="X64" t="s">
        <v>72</v>
      </c>
      <c r="Y64">
        <v>1</v>
      </c>
      <c r="Z64" t="s">
        <v>73</v>
      </c>
      <c r="AA64">
        <v>1</v>
      </c>
      <c r="AB64" s="2">
        <v>6</v>
      </c>
      <c r="AC64" s="2">
        <v>6</v>
      </c>
      <c r="AD64" s="2">
        <v>100</v>
      </c>
      <c r="AE64" s="2">
        <v>23</v>
      </c>
      <c r="AF64" s="2">
        <v>11.5</v>
      </c>
      <c r="AG64" s="2">
        <v>50</v>
      </c>
      <c r="AH64" s="2">
        <v>23</v>
      </c>
      <c r="AI64" s="2">
        <v>0</v>
      </c>
      <c r="AJ64" s="2">
        <v>0</v>
      </c>
      <c r="AK64" s="2">
        <v>24</v>
      </c>
      <c r="AL64" s="2">
        <v>0</v>
      </c>
      <c r="AM64" s="2">
        <v>0</v>
      </c>
      <c r="AN64" s="2">
        <v>24</v>
      </c>
      <c r="AO64" s="2">
        <v>0</v>
      </c>
      <c r="AP64" s="2">
        <v>0</v>
      </c>
      <c r="AQ64" s="2">
        <v>100</v>
      </c>
      <c r="AR64" s="2">
        <v>17.5</v>
      </c>
      <c r="AS64" s="2">
        <v>17.5</v>
      </c>
      <c r="AT64" s="2">
        <v>150616561</v>
      </c>
      <c r="AU64" s="2">
        <v>150616560</v>
      </c>
      <c r="AV64" s="2">
        <v>100</v>
      </c>
      <c r="AW64" s="2">
        <v>586919000</v>
      </c>
      <c r="AX64" s="2">
        <v>286918854</v>
      </c>
      <c r="AY64" s="2">
        <v>48.89</v>
      </c>
      <c r="AZ64" s="2">
        <v>313000000</v>
      </c>
      <c r="BA64" s="2">
        <v>0</v>
      </c>
      <c r="BB64" s="2">
        <v>0</v>
      </c>
      <c r="BC64" s="2">
        <v>321000000</v>
      </c>
      <c r="BD64" s="2">
        <v>0</v>
      </c>
      <c r="BE64" s="2">
        <v>0</v>
      </c>
      <c r="BF64" s="2">
        <v>330000000</v>
      </c>
      <c r="BG64" s="2">
        <v>0</v>
      </c>
      <c r="BH64" s="2">
        <v>0</v>
      </c>
      <c r="BI64" s="2">
        <v>1701535561</v>
      </c>
      <c r="BJ64" s="2">
        <v>437535414</v>
      </c>
      <c r="BK64" s="2">
        <v>25.71</v>
      </c>
      <c r="BM64" s="3">
        <f t="shared" si="1"/>
        <v>150.61656099999999</v>
      </c>
      <c r="BN64" s="3">
        <f t="shared" si="2"/>
        <v>150.61655999999999</v>
      </c>
      <c r="BO64" s="3">
        <f t="shared" si="3"/>
        <v>586.91899999999998</v>
      </c>
      <c r="BP64" s="3">
        <f t="shared" si="4"/>
        <v>286.91885400000001</v>
      </c>
      <c r="BQ64" s="3">
        <f t="shared" si="5"/>
        <v>313</v>
      </c>
      <c r="BR64" s="3">
        <f t="shared" si="6"/>
        <v>0</v>
      </c>
      <c r="BS64" s="3">
        <f t="shared" si="7"/>
        <v>321</v>
      </c>
      <c r="BT64" s="3">
        <f t="shared" si="8"/>
        <v>0</v>
      </c>
      <c r="BU64" s="3">
        <f t="shared" si="9"/>
        <v>330</v>
      </c>
      <c r="BV64" s="3">
        <f t="shared" si="10"/>
        <v>0</v>
      </c>
      <c r="BW64" s="3">
        <f t="shared" si="11"/>
        <v>1701.5355609999999</v>
      </c>
      <c r="BX64" s="3">
        <f t="shared" si="12"/>
        <v>437.535414</v>
      </c>
    </row>
    <row r="65" spans="1:76" x14ac:dyDescent="0.25">
      <c r="A65">
        <v>16</v>
      </c>
      <c r="B65" t="s">
        <v>60</v>
      </c>
      <c r="C65" t="s">
        <v>61</v>
      </c>
      <c r="D65">
        <v>2021</v>
      </c>
      <c r="E65" t="s">
        <v>62</v>
      </c>
      <c r="F65" t="s">
        <v>63</v>
      </c>
      <c r="G65">
        <v>2</v>
      </c>
      <c r="H65" t="s">
        <v>64</v>
      </c>
      <c r="I65" t="s">
        <v>3590</v>
      </c>
      <c r="J65" t="s">
        <v>131</v>
      </c>
      <c r="K65" t="s">
        <v>132</v>
      </c>
      <c r="L65" t="s">
        <v>3637</v>
      </c>
      <c r="M65" t="s">
        <v>133</v>
      </c>
      <c r="N65" t="s">
        <v>3652</v>
      </c>
      <c r="O65" t="s">
        <v>68</v>
      </c>
      <c r="P65" t="s">
        <v>3657</v>
      </c>
      <c r="Q65" t="s">
        <v>69</v>
      </c>
      <c r="R65" t="s">
        <v>3717</v>
      </c>
      <c r="S65" t="s">
        <v>170</v>
      </c>
      <c r="T65">
        <v>8</v>
      </c>
      <c r="U65">
        <v>11</v>
      </c>
      <c r="V65" t="s">
        <v>182</v>
      </c>
      <c r="W65">
        <v>1</v>
      </c>
      <c r="X65" t="s">
        <v>72</v>
      </c>
      <c r="Y65">
        <v>1</v>
      </c>
      <c r="Z65" t="s">
        <v>73</v>
      </c>
      <c r="AA65">
        <v>1</v>
      </c>
      <c r="AB65" s="2">
        <v>6.58</v>
      </c>
      <c r="AC65" s="2">
        <v>6.58</v>
      </c>
      <c r="AD65" s="2">
        <v>100</v>
      </c>
      <c r="AE65" s="2">
        <v>26.42</v>
      </c>
      <c r="AF65" s="2">
        <v>11.05</v>
      </c>
      <c r="AG65" s="2">
        <v>41.82</v>
      </c>
      <c r="AH65" s="2">
        <v>25</v>
      </c>
      <c r="AI65" s="2">
        <v>0</v>
      </c>
      <c r="AJ65" s="2">
        <v>0</v>
      </c>
      <c r="AK65" s="2">
        <v>24</v>
      </c>
      <c r="AL65" s="2">
        <v>0</v>
      </c>
      <c r="AM65" s="2">
        <v>0</v>
      </c>
      <c r="AN65" s="2">
        <v>18</v>
      </c>
      <c r="AO65" s="2">
        <v>0</v>
      </c>
      <c r="AP65" s="2">
        <v>0</v>
      </c>
      <c r="AQ65" s="2">
        <v>100</v>
      </c>
      <c r="AR65" s="2">
        <v>17.63</v>
      </c>
      <c r="AS65" s="2">
        <v>17.63</v>
      </c>
      <c r="AT65" s="2">
        <v>215311312</v>
      </c>
      <c r="AU65" s="2">
        <v>198439664</v>
      </c>
      <c r="AV65" s="2">
        <v>92.16</v>
      </c>
      <c r="AW65" s="2">
        <v>946549764</v>
      </c>
      <c r="AX65" s="2">
        <v>376737171</v>
      </c>
      <c r="AY65" s="2">
        <v>39.799999999999997</v>
      </c>
      <c r="AZ65" s="2">
        <v>1145000000</v>
      </c>
      <c r="BA65" s="2">
        <v>0</v>
      </c>
      <c r="BB65" s="2">
        <v>0</v>
      </c>
      <c r="BC65" s="2">
        <v>1100000000</v>
      </c>
      <c r="BD65" s="2">
        <v>0</v>
      </c>
      <c r="BE65" s="2">
        <v>0</v>
      </c>
      <c r="BF65" s="2">
        <v>800000000</v>
      </c>
      <c r="BG65" s="2">
        <v>0</v>
      </c>
      <c r="BH65" s="2">
        <v>0</v>
      </c>
      <c r="BI65" s="2">
        <v>4206861076</v>
      </c>
      <c r="BJ65" s="2">
        <v>575176835</v>
      </c>
      <c r="BK65" s="2">
        <v>13.67</v>
      </c>
      <c r="BM65" s="3">
        <f t="shared" si="1"/>
        <v>215.31131199999999</v>
      </c>
      <c r="BN65" s="3">
        <f t="shared" si="2"/>
        <v>198.43966399999999</v>
      </c>
      <c r="BO65" s="3">
        <f t="shared" si="3"/>
        <v>946.54976399999998</v>
      </c>
      <c r="BP65" s="3">
        <f t="shared" si="4"/>
        <v>376.73717099999999</v>
      </c>
      <c r="BQ65" s="3">
        <f t="shared" si="5"/>
        <v>1145</v>
      </c>
      <c r="BR65" s="3">
        <f t="shared" si="6"/>
        <v>0</v>
      </c>
      <c r="BS65" s="3">
        <f t="shared" si="7"/>
        <v>1100</v>
      </c>
      <c r="BT65" s="3">
        <f t="shared" si="8"/>
        <v>0</v>
      </c>
      <c r="BU65" s="3">
        <f t="shared" si="9"/>
        <v>800</v>
      </c>
      <c r="BV65" s="3">
        <f t="shared" si="10"/>
        <v>0</v>
      </c>
      <c r="BW65" s="3">
        <f t="shared" si="11"/>
        <v>4206.8610760000001</v>
      </c>
      <c r="BX65" s="3">
        <f t="shared" si="12"/>
        <v>575.17683499999998</v>
      </c>
    </row>
    <row r="66" spans="1:76" x14ac:dyDescent="0.25">
      <c r="A66">
        <v>16</v>
      </c>
      <c r="B66" t="s">
        <v>60</v>
      </c>
      <c r="C66" t="s">
        <v>61</v>
      </c>
      <c r="D66">
        <v>2021</v>
      </c>
      <c r="E66" t="s">
        <v>62</v>
      </c>
      <c r="F66" t="s">
        <v>63</v>
      </c>
      <c r="G66">
        <v>2</v>
      </c>
      <c r="H66" t="s">
        <v>64</v>
      </c>
      <c r="I66" t="s">
        <v>3590</v>
      </c>
      <c r="J66" t="s">
        <v>131</v>
      </c>
      <c r="K66" t="s">
        <v>132</v>
      </c>
      <c r="L66" t="s">
        <v>3637</v>
      </c>
      <c r="M66" t="s">
        <v>133</v>
      </c>
      <c r="N66" t="s">
        <v>3652</v>
      </c>
      <c r="O66" t="s">
        <v>68</v>
      </c>
      <c r="P66" t="s">
        <v>3657</v>
      </c>
      <c r="Q66" t="s">
        <v>69</v>
      </c>
      <c r="R66" t="s">
        <v>3717</v>
      </c>
      <c r="S66" t="s">
        <v>170</v>
      </c>
      <c r="T66">
        <v>8</v>
      </c>
      <c r="U66">
        <v>12</v>
      </c>
      <c r="V66" t="s">
        <v>183</v>
      </c>
      <c r="W66">
        <v>3</v>
      </c>
      <c r="X66" t="s">
        <v>138</v>
      </c>
      <c r="Y66">
        <v>1</v>
      </c>
      <c r="Z66" t="s">
        <v>73</v>
      </c>
      <c r="AA66">
        <v>1</v>
      </c>
      <c r="AB66" s="2">
        <v>14</v>
      </c>
      <c r="AC66" s="2">
        <v>14</v>
      </c>
      <c r="AD66" s="2">
        <v>100</v>
      </c>
      <c r="AE66" s="2">
        <v>31</v>
      </c>
      <c r="AF66" s="2">
        <v>22</v>
      </c>
      <c r="AG66" s="2">
        <v>70.97</v>
      </c>
      <c r="AH66" s="2">
        <v>51</v>
      </c>
      <c r="AI66" s="2">
        <v>0</v>
      </c>
      <c r="AJ66" s="2">
        <v>0</v>
      </c>
      <c r="AK66" s="2">
        <v>78</v>
      </c>
      <c r="AL66" s="2">
        <v>0</v>
      </c>
      <c r="AM66" s="2">
        <v>0</v>
      </c>
      <c r="AN66" s="2">
        <v>100</v>
      </c>
      <c r="AO66" s="2">
        <v>0</v>
      </c>
      <c r="AP66" s="2">
        <v>0</v>
      </c>
      <c r="AQ66" s="2" t="s">
        <v>77</v>
      </c>
      <c r="AR66" s="2" t="s">
        <v>77</v>
      </c>
      <c r="AS66" s="2" t="s">
        <v>77</v>
      </c>
      <c r="AT66" s="2">
        <v>1096808704</v>
      </c>
      <c r="AU66" s="2">
        <v>1095182369</v>
      </c>
      <c r="AV66" s="2">
        <v>99.85</v>
      </c>
      <c r="AW66" s="2">
        <v>1372478298</v>
      </c>
      <c r="AX66" s="2">
        <v>1372300659</v>
      </c>
      <c r="AY66" s="2">
        <v>99.99</v>
      </c>
      <c r="AZ66" s="2">
        <v>1645416000</v>
      </c>
      <c r="BA66" s="2">
        <v>0</v>
      </c>
      <c r="BB66" s="2">
        <v>0</v>
      </c>
      <c r="BC66" s="2">
        <v>2207016000</v>
      </c>
      <c r="BD66" s="2">
        <v>0</v>
      </c>
      <c r="BE66" s="2">
        <v>0</v>
      </c>
      <c r="BF66" s="2">
        <v>1751811000</v>
      </c>
      <c r="BG66" s="2">
        <v>0</v>
      </c>
      <c r="BH66" s="2">
        <v>0</v>
      </c>
      <c r="BI66" s="2">
        <v>8073530002</v>
      </c>
      <c r="BJ66" s="2">
        <v>2467483028</v>
      </c>
      <c r="BK66" s="2">
        <v>30.56</v>
      </c>
      <c r="BM66" s="3">
        <f t="shared" si="1"/>
        <v>1096.808704</v>
      </c>
      <c r="BN66" s="3">
        <f t="shared" si="2"/>
        <v>1095.1823690000001</v>
      </c>
      <c r="BO66" s="3">
        <f t="shared" si="3"/>
        <v>1372.478298</v>
      </c>
      <c r="BP66" s="3">
        <f t="shared" si="4"/>
        <v>1372.300659</v>
      </c>
      <c r="BQ66" s="3">
        <f t="shared" si="5"/>
        <v>1645.4159999999999</v>
      </c>
      <c r="BR66" s="3">
        <f t="shared" si="6"/>
        <v>0</v>
      </c>
      <c r="BS66" s="3">
        <f t="shared" si="7"/>
        <v>2207.0160000000001</v>
      </c>
      <c r="BT66" s="3">
        <f t="shared" si="8"/>
        <v>0</v>
      </c>
      <c r="BU66" s="3">
        <f t="shared" si="9"/>
        <v>1751.8109999999999</v>
      </c>
      <c r="BV66" s="3">
        <f t="shared" si="10"/>
        <v>0</v>
      </c>
      <c r="BW66" s="3">
        <f t="shared" si="11"/>
        <v>8073.5300019999995</v>
      </c>
      <c r="BX66" s="3">
        <f t="shared" si="12"/>
        <v>2467.4830280000001</v>
      </c>
    </row>
    <row r="67" spans="1:76" x14ac:dyDescent="0.25">
      <c r="A67">
        <v>16</v>
      </c>
      <c r="B67" t="s">
        <v>60</v>
      </c>
      <c r="C67" t="s">
        <v>61</v>
      </c>
      <c r="D67">
        <v>2021</v>
      </c>
      <c r="E67" t="s">
        <v>62</v>
      </c>
      <c r="F67" t="s">
        <v>63</v>
      </c>
      <c r="G67">
        <v>2</v>
      </c>
      <c r="H67" t="s">
        <v>64</v>
      </c>
      <c r="I67" t="s">
        <v>3590</v>
      </c>
      <c r="J67" t="s">
        <v>131</v>
      </c>
      <c r="K67" t="s">
        <v>132</v>
      </c>
      <c r="L67" t="s">
        <v>3637</v>
      </c>
      <c r="M67" t="s">
        <v>133</v>
      </c>
      <c r="N67" t="s">
        <v>3652</v>
      </c>
      <c r="O67" t="s">
        <v>68</v>
      </c>
      <c r="P67" t="s">
        <v>3657</v>
      </c>
      <c r="Q67" t="s">
        <v>69</v>
      </c>
      <c r="R67" t="s">
        <v>3718</v>
      </c>
      <c r="S67" t="s">
        <v>184</v>
      </c>
      <c r="T67">
        <v>10</v>
      </c>
      <c r="U67">
        <v>1</v>
      </c>
      <c r="V67" t="s">
        <v>185</v>
      </c>
      <c r="W67">
        <v>2</v>
      </c>
      <c r="X67" t="s">
        <v>76</v>
      </c>
      <c r="Y67">
        <v>1</v>
      </c>
      <c r="Z67" t="s">
        <v>73</v>
      </c>
      <c r="AA67">
        <v>1</v>
      </c>
      <c r="AB67" s="2">
        <v>100</v>
      </c>
      <c r="AC67" s="2">
        <v>100</v>
      </c>
      <c r="AD67" s="2">
        <v>100</v>
      </c>
      <c r="AE67" s="2">
        <v>100</v>
      </c>
      <c r="AF67" s="2">
        <v>24</v>
      </c>
      <c r="AG67" s="2">
        <v>24</v>
      </c>
      <c r="AH67" s="2">
        <v>100</v>
      </c>
      <c r="AI67" s="2">
        <v>0</v>
      </c>
      <c r="AJ67" s="2">
        <v>0</v>
      </c>
      <c r="AK67" s="2">
        <v>100</v>
      </c>
      <c r="AL67" s="2">
        <v>0</v>
      </c>
      <c r="AM67" s="2">
        <v>0</v>
      </c>
      <c r="AN67" s="2">
        <v>100</v>
      </c>
      <c r="AO67" s="2">
        <v>0</v>
      </c>
      <c r="AP67" s="2">
        <v>0</v>
      </c>
      <c r="AQ67" s="2" t="s">
        <v>77</v>
      </c>
      <c r="AR67" s="2" t="s">
        <v>77</v>
      </c>
      <c r="AS67" s="2" t="s">
        <v>77</v>
      </c>
      <c r="AT67" s="2">
        <v>38722250</v>
      </c>
      <c r="AU67" s="2">
        <v>38722250</v>
      </c>
      <c r="AV67" s="2">
        <v>100</v>
      </c>
      <c r="AW67" s="2">
        <v>795572585</v>
      </c>
      <c r="AX67" s="2">
        <v>771249721</v>
      </c>
      <c r="AY67" s="2">
        <v>96.94</v>
      </c>
      <c r="AZ67" s="2">
        <v>268011000</v>
      </c>
      <c r="BA67" s="2">
        <v>0</v>
      </c>
      <c r="BB67" s="2">
        <v>0</v>
      </c>
      <c r="BC67" s="2">
        <v>284092000</v>
      </c>
      <c r="BD67" s="2">
        <v>0</v>
      </c>
      <c r="BE67" s="2">
        <v>0</v>
      </c>
      <c r="BF67" s="2">
        <v>191632000</v>
      </c>
      <c r="BG67" s="2">
        <v>0</v>
      </c>
      <c r="BH67" s="2">
        <v>0</v>
      </c>
      <c r="BI67" s="2">
        <v>1578029835</v>
      </c>
      <c r="BJ67" s="2">
        <v>809971971</v>
      </c>
      <c r="BK67" s="2">
        <v>51.33</v>
      </c>
      <c r="BM67" s="3">
        <f t="shared" ref="BM67:BM130" si="13">AT67 / 1000000</f>
        <v>38.722250000000003</v>
      </c>
      <c r="BN67" s="3">
        <f t="shared" ref="BN67:BN130" si="14">AU67 / 1000000</f>
        <v>38.722250000000003</v>
      </c>
      <c r="BO67" s="3">
        <f t="shared" ref="BO67:BO130" si="15">AW67 / 1000000</f>
        <v>795.572585</v>
      </c>
      <c r="BP67" s="3">
        <f t="shared" ref="BP67:BP130" si="16">AX67 / 1000000</f>
        <v>771.24972100000002</v>
      </c>
      <c r="BQ67" s="3">
        <f t="shared" ref="BQ67:BQ130" si="17">AZ67 / 1000000</f>
        <v>268.01100000000002</v>
      </c>
      <c r="BR67" s="3">
        <f t="shared" ref="BR67:BR130" si="18">BA67 / 1000000</f>
        <v>0</v>
      </c>
      <c r="BS67" s="3">
        <f t="shared" ref="BS67:BS130" si="19">BC67 / 1000000</f>
        <v>284.09199999999998</v>
      </c>
      <c r="BT67" s="3">
        <f t="shared" ref="BT67:BT130" si="20">BD67 / 1000000</f>
        <v>0</v>
      </c>
      <c r="BU67" s="3">
        <f t="shared" ref="BU67:BU130" si="21">BF67 / 1000000</f>
        <v>191.63200000000001</v>
      </c>
      <c r="BV67" s="3">
        <f t="shared" ref="BV67:BV130" si="22">BG67 / 1000000</f>
        <v>0</v>
      </c>
      <c r="BW67" s="3">
        <f t="shared" ref="BW67:BW130" si="23">BM67+BO67+BQ67+BS67+BU67</f>
        <v>1578.0298350000003</v>
      </c>
      <c r="BX67" s="3">
        <f t="shared" ref="BX67:BX130" si="24">BN67+BP67+BR67+BT67+BV67</f>
        <v>809.97197100000005</v>
      </c>
    </row>
    <row r="68" spans="1:76" x14ac:dyDescent="0.25">
      <c r="A68">
        <v>16</v>
      </c>
      <c r="B68" t="s">
        <v>60</v>
      </c>
      <c r="C68" t="s">
        <v>61</v>
      </c>
      <c r="D68">
        <v>2021</v>
      </c>
      <c r="E68" t="s">
        <v>62</v>
      </c>
      <c r="F68" t="s">
        <v>63</v>
      </c>
      <c r="G68">
        <v>2</v>
      </c>
      <c r="H68" t="s">
        <v>64</v>
      </c>
      <c r="I68" t="s">
        <v>3590</v>
      </c>
      <c r="J68" t="s">
        <v>131</v>
      </c>
      <c r="K68" t="s">
        <v>132</v>
      </c>
      <c r="L68" t="s">
        <v>3637</v>
      </c>
      <c r="M68" t="s">
        <v>133</v>
      </c>
      <c r="N68" t="s">
        <v>3652</v>
      </c>
      <c r="O68" t="s">
        <v>68</v>
      </c>
      <c r="P68" t="s">
        <v>3657</v>
      </c>
      <c r="Q68" t="s">
        <v>69</v>
      </c>
      <c r="R68" t="s">
        <v>3718</v>
      </c>
      <c r="S68" t="s">
        <v>184</v>
      </c>
      <c r="T68">
        <v>10</v>
      </c>
      <c r="U68">
        <v>2</v>
      </c>
      <c r="V68" t="s">
        <v>186</v>
      </c>
      <c r="W68">
        <v>2</v>
      </c>
      <c r="X68" t="s">
        <v>76</v>
      </c>
      <c r="Y68">
        <v>1</v>
      </c>
      <c r="Z68" t="s">
        <v>73</v>
      </c>
      <c r="AA68">
        <v>1</v>
      </c>
      <c r="AB68" s="2">
        <v>100</v>
      </c>
      <c r="AC68" s="2">
        <v>100</v>
      </c>
      <c r="AD68" s="2">
        <v>100</v>
      </c>
      <c r="AE68" s="2">
        <v>100</v>
      </c>
      <c r="AF68" s="2">
        <v>48.67</v>
      </c>
      <c r="AG68" s="2">
        <v>48.67</v>
      </c>
      <c r="AH68" s="2">
        <v>100</v>
      </c>
      <c r="AI68" s="2">
        <v>0</v>
      </c>
      <c r="AJ68" s="2">
        <v>0</v>
      </c>
      <c r="AK68" s="2">
        <v>100</v>
      </c>
      <c r="AL68" s="2">
        <v>0</v>
      </c>
      <c r="AM68" s="2">
        <v>0</v>
      </c>
      <c r="AN68" s="2">
        <v>100</v>
      </c>
      <c r="AO68" s="2">
        <v>0</v>
      </c>
      <c r="AP68" s="2">
        <v>0</v>
      </c>
      <c r="AQ68" s="2" t="s">
        <v>77</v>
      </c>
      <c r="AR68" s="2" t="s">
        <v>77</v>
      </c>
      <c r="AS68" s="2" t="s">
        <v>77</v>
      </c>
      <c r="AT68" s="2">
        <v>128508825</v>
      </c>
      <c r="AU68" s="2">
        <v>128508825</v>
      </c>
      <c r="AV68" s="2">
        <v>100</v>
      </c>
      <c r="AW68" s="2">
        <v>727077885</v>
      </c>
      <c r="AX68" s="2">
        <v>658322034</v>
      </c>
      <c r="AY68" s="2">
        <v>90.54</v>
      </c>
      <c r="AZ68" s="2">
        <v>258439000</v>
      </c>
      <c r="BA68" s="2">
        <v>0</v>
      </c>
      <c r="BB68" s="2">
        <v>0</v>
      </c>
      <c r="BC68" s="2">
        <v>273945000</v>
      </c>
      <c r="BD68" s="2">
        <v>0</v>
      </c>
      <c r="BE68" s="2">
        <v>0</v>
      </c>
      <c r="BF68" s="2">
        <v>684788000</v>
      </c>
      <c r="BG68" s="2">
        <v>0</v>
      </c>
      <c r="BH68" s="2">
        <v>0</v>
      </c>
      <c r="BI68" s="2">
        <v>2072758710</v>
      </c>
      <c r="BJ68" s="2">
        <v>786830859</v>
      </c>
      <c r="BK68" s="2">
        <v>37.96</v>
      </c>
      <c r="BM68" s="3">
        <f t="shared" si="13"/>
        <v>128.508825</v>
      </c>
      <c r="BN68" s="3">
        <f t="shared" si="14"/>
        <v>128.508825</v>
      </c>
      <c r="BO68" s="3">
        <f t="shared" si="15"/>
        <v>727.07788500000004</v>
      </c>
      <c r="BP68" s="3">
        <f t="shared" si="16"/>
        <v>658.32203400000003</v>
      </c>
      <c r="BQ68" s="3">
        <f t="shared" si="17"/>
        <v>258.43900000000002</v>
      </c>
      <c r="BR68" s="3">
        <f t="shared" si="18"/>
        <v>0</v>
      </c>
      <c r="BS68" s="3">
        <f t="shared" si="19"/>
        <v>273.94499999999999</v>
      </c>
      <c r="BT68" s="3">
        <f t="shared" si="20"/>
        <v>0</v>
      </c>
      <c r="BU68" s="3">
        <f t="shared" si="21"/>
        <v>684.78800000000001</v>
      </c>
      <c r="BV68" s="3">
        <f t="shared" si="22"/>
        <v>0</v>
      </c>
      <c r="BW68" s="3">
        <f t="shared" si="23"/>
        <v>2072.7587100000001</v>
      </c>
      <c r="BX68" s="3">
        <f t="shared" si="24"/>
        <v>786.83085900000003</v>
      </c>
    </row>
    <row r="69" spans="1:76" x14ac:dyDescent="0.25">
      <c r="A69">
        <v>16</v>
      </c>
      <c r="B69" t="s">
        <v>60</v>
      </c>
      <c r="C69" t="s">
        <v>61</v>
      </c>
      <c r="D69">
        <v>2021</v>
      </c>
      <c r="E69" t="s">
        <v>62</v>
      </c>
      <c r="F69" t="s">
        <v>63</v>
      </c>
      <c r="G69">
        <v>2</v>
      </c>
      <c r="H69" t="s">
        <v>64</v>
      </c>
      <c r="I69" t="s">
        <v>3590</v>
      </c>
      <c r="J69" t="s">
        <v>131</v>
      </c>
      <c r="K69" t="s">
        <v>132</v>
      </c>
      <c r="L69" t="s">
        <v>3637</v>
      </c>
      <c r="M69" t="s">
        <v>133</v>
      </c>
      <c r="N69" t="s">
        <v>3652</v>
      </c>
      <c r="O69" t="s">
        <v>68</v>
      </c>
      <c r="P69" t="s">
        <v>3657</v>
      </c>
      <c r="Q69" t="s">
        <v>69</v>
      </c>
      <c r="R69" t="s">
        <v>3718</v>
      </c>
      <c r="S69" t="s">
        <v>184</v>
      </c>
      <c r="T69">
        <v>10</v>
      </c>
      <c r="U69">
        <v>3</v>
      </c>
      <c r="V69" t="s">
        <v>187</v>
      </c>
      <c r="W69">
        <v>2</v>
      </c>
      <c r="X69" t="s">
        <v>76</v>
      </c>
      <c r="Y69">
        <v>1</v>
      </c>
      <c r="Z69" t="s">
        <v>73</v>
      </c>
      <c r="AA69">
        <v>1</v>
      </c>
      <c r="AB69" s="2">
        <v>100</v>
      </c>
      <c r="AC69" s="2">
        <v>100</v>
      </c>
      <c r="AD69" s="2">
        <v>100</v>
      </c>
      <c r="AE69" s="2">
        <v>100</v>
      </c>
      <c r="AF69" s="2">
        <v>40</v>
      </c>
      <c r="AG69" s="2">
        <v>40</v>
      </c>
      <c r="AH69" s="2">
        <v>100</v>
      </c>
      <c r="AI69" s="2">
        <v>0</v>
      </c>
      <c r="AJ69" s="2">
        <v>0</v>
      </c>
      <c r="AK69" s="2">
        <v>100</v>
      </c>
      <c r="AL69" s="2">
        <v>0</v>
      </c>
      <c r="AM69" s="2">
        <v>0</v>
      </c>
      <c r="AN69" s="2">
        <v>100</v>
      </c>
      <c r="AO69" s="2">
        <v>0</v>
      </c>
      <c r="AP69" s="2">
        <v>0</v>
      </c>
      <c r="AQ69" s="2" t="s">
        <v>77</v>
      </c>
      <c r="AR69" s="2" t="s">
        <v>77</v>
      </c>
      <c r="AS69" s="2" t="s">
        <v>77</v>
      </c>
      <c r="AT69" s="2">
        <v>2318165731</v>
      </c>
      <c r="AU69" s="2">
        <v>2187373586</v>
      </c>
      <c r="AV69" s="2">
        <v>94.36</v>
      </c>
      <c r="AW69" s="2">
        <v>3013131530</v>
      </c>
      <c r="AX69" s="2">
        <v>2464449089</v>
      </c>
      <c r="AY69" s="2">
        <v>81.790000000000006</v>
      </c>
      <c r="AZ69" s="2">
        <v>4584954109</v>
      </c>
      <c r="BA69" s="2">
        <v>0</v>
      </c>
      <c r="BB69" s="2">
        <v>0</v>
      </c>
      <c r="BC69" s="2">
        <v>4860051356</v>
      </c>
      <c r="BD69" s="2">
        <v>0</v>
      </c>
      <c r="BE69" s="2">
        <v>0</v>
      </c>
      <c r="BF69" s="2">
        <v>12228545691</v>
      </c>
      <c r="BG69" s="2">
        <v>0</v>
      </c>
      <c r="BH69" s="2">
        <v>0</v>
      </c>
      <c r="BI69" s="2">
        <v>27004848417</v>
      </c>
      <c r="BJ69" s="2">
        <v>4651822675</v>
      </c>
      <c r="BK69" s="2">
        <v>17.23</v>
      </c>
      <c r="BM69" s="3">
        <f t="shared" si="13"/>
        <v>2318.1657310000001</v>
      </c>
      <c r="BN69" s="3">
        <f t="shared" si="14"/>
        <v>2187.3735860000002</v>
      </c>
      <c r="BO69" s="3">
        <f t="shared" si="15"/>
        <v>3013.1315300000001</v>
      </c>
      <c r="BP69" s="3">
        <f t="shared" si="16"/>
        <v>2464.4490890000002</v>
      </c>
      <c r="BQ69" s="3">
        <f t="shared" si="17"/>
        <v>4584.9541090000002</v>
      </c>
      <c r="BR69" s="3">
        <f t="shared" si="18"/>
        <v>0</v>
      </c>
      <c r="BS69" s="3">
        <f t="shared" si="19"/>
        <v>4860.0513559999999</v>
      </c>
      <c r="BT69" s="3">
        <f t="shared" si="20"/>
        <v>0</v>
      </c>
      <c r="BU69" s="3">
        <f t="shared" si="21"/>
        <v>12228.545690999999</v>
      </c>
      <c r="BV69" s="3">
        <f t="shared" si="22"/>
        <v>0</v>
      </c>
      <c r="BW69" s="3">
        <f t="shared" si="23"/>
        <v>27004.848417000001</v>
      </c>
      <c r="BX69" s="3">
        <f t="shared" si="24"/>
        <v>4651.8226750000003</v>
      </c>
    </row>
    <row r="70" spans="1:76" x14ac:dyDescent="0.25">
      <c r="A70">
        <v>16</v>
      </c>
      <c r="B70" t="s">
        <v>60</v>
      </c>
      <c r="C70" t="s">
        <v>61</v>
      </c>
      <c r="D70">
        <v>2021</v>
      </c>
      <c r="E70" t="s">
        <v>62</v>
      </c>
      <c r="F70" t="s">
        <v>63</v>
      </c>
      <c r="G70">
        <v>2</v>
      </c>
      <c r="H70" t="s">
        <v>64</v>
      </c>
      <c r="I70" t="s">
        <v>3590</v>
      </c>
      <c r="J70" t="s">
        <v>131</v>
      </c>
      <c r="K70" t="s">
        <v>132</v>
      </c>
      <c r="L70" t="s">
        <v>3637</v>
      </c>
      <c r="M70" t="s">
        <v>133</v>
      </c>
      <c r="N70" t="s">
        <v>3652</v>
      </c>
      <c r="O70" t="s">
        <v>68</v>
      </c>
      <c r="P70" t="s">
        <v>3657</v>
      </c>
      <c r="Q70" t="s">
        <v>69</v>
      </c>
      <c r="R70" t="s">
        <v>3719</v>
      </c>
      <c r="S70" t="s">
        <v>188</v>
      </c>
      <c r="T70">
        <v>9</v>
      </c>
      <c r="U70">
        <v>1</v>
      </c>
      <c r="V70" t="s">
        <v>189</v>
      </c>
      <c r="W70">
        <v>1</v>
      </c>
      <c r="X70" t="s">
        <v>72</v>
      </c>
      <c r="Y70">
        <v>1</v>
      </c>
      <c r="Z70" t="s">
        <v>73</v>
      </c>
      <c r="AA70">
        <v>1</v>
      </c>
      <c r="AB70" s="2">
        <v>42</v>
      </c>
      <c r="AC70" s="2">
        <v>42</v>
      </c>
      <c r="AD70" s="2">
        <v>100</v>
      </c>
      <c r="AE70" s="2">
        <v>12</v>
      </c>
      <c r="AF70" s="2">
        <v>5.96</v>
      </c>
      <c r="AG70" s="2">
        <v>49.67</v>
      </c>
      <c r="AH70" s="2">
        <v>32</v>
      </c>
      <c r="AI70" s="2">
        <v>0</v>
      </c>
      <c r="AJ70" s="2">
        <v>0</v>
      </c>
      <c r="AK70" s="2">
        <v>7</v>
      </c>
      <c r="AL70" s="2">
        <v>0</v>
      </c>
      <c r="AM70" s="2">
        <v>0</v>
      </c>
      <c r="AN70" s="2">
        <v>7</v>
      </c>
      <c r="AO70" s="2">
        <v>0</v>
      </c>
      <c r="AP70" s="2">
        <v>0</v>
      </c>
      <c r="AQ70" s="2">
        <v>100</v>
      </c>
      <c r="AR70" s="2">
        <v>47.96</v>
      </c>
      <c r="AS70" s="2">
        <v>47.96</v>
      </c>
      <c r="AT70" s="2">
        <v>391536940</v>
      </c>
      <c r="AU70" s="2">
        <v>390332824</v>
      </c>
      <c r="AV70" s="2">
        <v>99.69</v>
      </c>
      <c r="AW70" s="2">
        <v>803035989</v>
      </c>
      <c r="AX70" s="2">
        <v>643303286</v>
      </c>
      <c r="AY70" s="2">
        <v>80.11</v>
      </c>
      <c r="AZ70" s="2">
        <v>662290000</v>
      </c>
      <c r="BA70" s="2">
        <v>0</v>
      </c>
      <c r="BB70" s="2">
        <v>0</v>
      </c>
      <c r="BC70" s="2">
        <v>566125000</v>
      </c>
      <c r="BD70" s="2">
        <v>0</v>
      </c>
      <c r="BE70" s="2">
        <v>0</v>
      </c>
      <c r="BF70" s="2">
        <v>477168000</v>
      </c>
      <c r="BG70" s="2">
        <v>0</v>
      </c>
      <c r="BH70" s="2">
        <v>0</v>
      </c>
      <c r="BI70" s="2">
        <v>2900155929</v>
      </c>
      <c r="BJ70" s="2">
        <v>1033636110</v>
      </c>
      <c r="BK70" s="2">
        <v>35.64</v>
      </c>
      <c r="BM70" s="3">
        <f t="shared" si="13"/>
        <v>391.53694000000002</v>
      </c>
      <c r="BN70" s="3">
        <f t="shared" si="14"/>
        <v>390.33282400000002</v>
      </c>
      <c r="BO70" s="3">
        <f t="shared" si="15"/>
        <v>803.03598899999997</v>
      </c>
      <c r="BP70" s="3">
        <f t="shared" si="16"/>
        <v>643.30328599999996</v>
      </c>
      <c r="BQ70" s="3">
        <f t="shared" si="17"/>
        <v>662.29</v>
      </c>
      <c r="BR70" s="3">
        <f t="shared" si="18"/>
        <v>0</v>
      </c>
      <c r="BS70" s="3">
        <f t="shared" si="19"/>
        <v>566.125</v>
      </c>
      <c r="BT70" s="3">
        <f t="shared" si="20"/>
        <v>0</v>
      </c>
      <c r="BU70" s="3">
        <f t="shared" si="21"/>
        <v>477.16800000000001</v>
      </c>
      <c r="BV70" s="3">
        <f t="shared" si="22"/>
        <v>0</v>
      </c>
      <c r="BW70" s="3">
        <f t="shared" si="23"/>
        <v>2900.155929</v>
      </c>
      <c r="BX70" s="3">
        <f t="shared" si="24"/>
        <v>1033.6361099999999</v>
      </c>
    </row>
    <row r="71" spans="1:76" x14ac:dyDescent="0.25">
      <c r="A71">
        <v>16</v>
      </c>
      <c r="B71" t="s">
        <v>60</v>
      </c>
      <c r="C71" t="s">
        <v>61</v>
      </c>
      <c r="D71">
        <v>2021</v>
      </c>
      <c r="E71" t="s">
        <v>62</v>
      </c>
      <c r="F71" t="s">
        <v>63</v>
      </c>
      <c r="G71">
        <v>2</v>
      </c>
      <c r="H71" t="s">
        <v>64</v>
      </c>
      <c r="I71" t="s">
        <v>3590</v>
      </c>
      <c r="J71" t="s">
        <v>131</v>
      </c>
      <c r="K71" t="s">
        <v>132</v>
      </c>
      <c r="L71" t="s">
        <v>3637</v>
      </c>
      <c r="M71" t="s">
        <v>133</v>
      </c>
      <c r="N71" t="s">
        <v>3652</v>
      </c>
      <c r="O71" t="s">
        <v>68</v>
      </c>
      <c r="P71" t="s">
        <v>3657</v>
      </c>
      <c r="Q71" t="s">
        <v>69</v>
      </c>
      <c r="R71" t="s">
        <v>3719</v>
      </c>
      <c r="S71" t="s">
        <v>188</v>
      </c>
      <c r="T71">
        <v>9</v>
      </c>
      <c r="U71">
        <v>2</v>
      </c>
      <c r="V71" t="s">
        <v>190</v>
      </c>
      <c r="W71">
        <v>2</v>
      </c>
      <c r="X71" t="s">
        <v>76</v>
      </c>
      <c r="Y71">
        <v>1</v>
      </c>
      <c r="Z71" t="s">
        <v>73</v>
      </c>
      <c r="AA71">
        <v>1</v>
      </c>
      <c r="AB71" s="2">
        <v>100</v>
      </c>
      <c r="AC71" s="2">
        <v>100</v>
      </c>
      <c r="AD71" s="2">
        <v>100</v>
      </c>
      <c r="AE71" s="2">
        <v>100</v>
      </c>
      <c r="AF71" s="2">
        <v>50</v>
      </c>
      <c r="AG71" s="2">
        <v>50</v>
      </c>
      <c r="AH71" s="2">
        <v>100</v>
      </c>
      <c r="AI71" s="2">
        <v>0</v>
      </c>
      <c r="AJ71" s="2">
        <v>0</v>
      </c>
      <c r="AK71" s="2">
        <v>100</v>
      </c>
      <c r="AL71" s="2">
        <v>0</v>
      </c>
      <c r="AM71" s="2">
        <v>0</v>
      </c>
      <c r="AN71" s="2">
        <v>100</v>
      </c>
      <c r="AO71" s="2">
        <v>0</v>
      </c>
      <c r="AP71" s="2">
        <v>0</v>
      </c>
      <c r="AQ71" s="2" t="s">
        <v>77</v>
      </c>
      <c r="AR71" s="2" t="s">
        <v>77</v>
      </c>
      <c r="AS71" s="2" t="s">
        <v>77</v>
      </c>
      <c r="AT71" s="2">
        <v>2259011209</v>
      </c>
      <c r="AU71" s="2">
        <v>2251995051</v>
      </c>
      <c r="AV71" s="2">
        <v>99.69</v>
      </c>
      <c r="AW71" s="2">
        <v>4428466455</v>
      </c>
      <c r="AX71" s="2">
        <v>4416954334</v>
      </c>
      <c r="AY71" s="2">
        <v>99.74</v>
      </c>
      <c r="AZ71" s="2">
        <v>3493694789</v>
      </c>
      <c r="BA71" s="2">
        <v>0</v>
      </c>
      <c r="BB71" s="2">
        <v>0</v>
      </c>
      <c r="BC71" s="2">
        <v>3238000000</v>
      </c>
      <c r="BD71" s="2">
        <v>0</v>
      </c>
      <c r="BE71" s="2">
        <v>0</v>
      </c>
      <c r="BF71" s="2">
        <v>4551222028</v>
      </c>
      <c r="BG71" s="2">
        <v>0</v>
      </c>
      <c r="BH71" s="2">
        <v>0</v>
      </c>
      <c r="BI71" s="2">
        <v>17970394481</v>
      </c>
      <c r="BJ71" s="2">
        <v>6668949385</v>
      </c>
      <c r="BK71" s="2">
        <v>37.11</v>
      </c>
      <c r="BM71" s="3">
        <f t="shared" si="13"/>
        <v>2259.0112089999998</v>
      </c>
      <c r="BN71" s="3">
        <f t="shared" si="14"/>
        <v>2251.9950509999999</v>
      </c>
      <c r="BO71" s="3">
        <f t="shared" si="15"/>
        <v>4428.4664549999998</v>
      </c>
      <c r="BP71" s="3">
        <f t="shared" si="16"/>
        <v>4416.954334</v>
      </c>
      <c r="BQ71" s="3">
        <f t="shared" si="17"/>
        <v>3493.6947890000001</v>
      </c>
      <c r="BR71" s="3">
        <f t="shared" si="18"/>
        <v>0</v>
      </c>
      <c r="BS71" s="3">
        <f t="shared" si="19"/>
        <v>3238</v>
      </c>
      <c r="BT71" s="3">
        <f t="shared" si="20"/>
        <v>0</v>
      </c>
      <c r="BU71" s="3">
        <f t="shared" si="21"/>
        <v>4551.2220280000001</v>
      </c>
      <c r="BV71" s="3">
        <f t="shared" si="22"/>
        <v>0</v>
      </c>
      <c r="BW71" s="3">
        <f t="shared" si="23"/>
        <v>17970.394480999999</v>
      </c>
      <c r="BX71" s="3">
        <f t="shared" si="24"/>
        <v>6668.9493849999999</v>
      </c>
    </row>
    <row r="72" spans="1:76" x14ac:dyDescent="0.25">
      <c r="A72">
        <v>16</v>
      </c>
      <c r="B72" t="s">
        <v>60</v>
      </c>
      <c r="C72" t="s">
        <v>61</v>
      </c>
      <c r="D72">
        <v>2021</v>
      </c>
      <c r="E72" t="s">
        <v>62</v>
      </c>
      <c r="F72" t="s">
        <v>63</v>
      </c>
      <c r="G72">
        <v>2</v>
      </c>
      <c r="H72" t="s">
        <v>64</v>
      </c>
      <c r="I72" t="s">
        <v>3590</v>
      </c>
      <c r="J72" t="s">
        <v>131</v>
      </c>
      <c r="K72" t="s">
        <v>132</v>
      </c>
      <c r="L72" t="s">
        <v>3637</v>
      </c>
      <c r="M72" t="s">
        <v>133</v>
      </c>
      <c r="N72" t="s">
        <v>3652</v>
      </c>
      <c r="O72" t="s">
        <v>68</v>
      </c>
      <c r="P72" t="s">
        <v>3657</v>
      </c>
      <c r="Q72" t="s">
        <v>69</v>
      </c>
      <c r="R72" t="s">
        <v>3719</v>
      </c>
      <c r="S72" t="s">
        <v>188</v>
      </c>
      <c r="T72">
        <v>9</v>
      </c>
      <c r="U72">
        <v>3</v>
      </c>
      <c r="V72" t="s">
        <v>191</v>
      </c>
      <c r="W72">
        <v>2</v>
      </c>
      <c r="X72" t="s">
        <v>76</v>
      </c>
      <c r="Y72">
        <v>1</v>
      </c>
      <c r="Z72" t="s">
        <v>73</v>
      </c>
      <c r="AA72">
        <v>1</v>
      </c>
      <c r="AB72" s="2">
        <v>100</v>
      </c>
      <c r="AC72" s="2">
        <v>100</v>
      </c>
      <c r="AD72" s="2">
        <v>100</v>
      </c>
      <c r="AE72" s="2">
        <v>100</v>
      </c>
      <c r="AF72" s="2">
        <v>100</v>
      </c>
      <c r="AG72" s="2">
        <v>100</v>
      </c>
      <c r="AH72" s="2">
        <v>0</v>
      </c>
      <c r="AI72" s="2">
        <v>0</v>
      </c>
      <c r="AJ72" s="2">
        <v>0</v>
      </c>
      <c r="AK72" s="2">
        <v>100</v>
      </c>
      <c r="AL72" s="2">
        <v>0</v>
      </c>
      <c r="AM72" s="2">
        <v>0</v>
      </c>
      <c r="AN72" s="2">
        <v>100</v>
      </c>
      <c r="AO72" s="2">
        <v>0</v>
      </c>
      <c r="AP72" s="2">
        <v>0</v>
      </c>
      <c r="AQ72" s="2" t="s">
        <v>77</v>
      </c>
      <c r="AR72" s="2" t="s">
        <v>77</v>
      </c>
      <c r="AS72" s="2" t="s">
        <v>77</v>
      </c>
      <c r="AT72" s="2">
        <v>1860016986</v>
      </c>
      <c r="AU72" s="2">
        <v>1860016986</v>
      </c>
      <c r="AV72" s="2">
        <v>100</v>
      </c>
      <c r="AW72" s="2">
        <v>384000000</v>
      </c>
      <c r="AX72" s="2">
        <v>61791521</v>
      </c>
      <c r="AY72" s="2">
        <v>16.09</v>
      </c>
      <c r="AZ72" s="2">
        <v>0</v>
      </c>
      <c r="BA72" s="2">
        <v>0</v>
      </c>
      <c r="BB72" s="2">
        <v>0</v>
      </c>
      <c r="BC72" s="2">
        <v>1092000000</v>
      </c>
      <c r="BD72" s="2">
        <v>0</v>
      </c>
      <c r="BE72" s="2">
        <v>0</v>
      </c>
      <c r="BF72" s="2">
        <v>5986000000</v>
      </c>
      <c r="BG72" s="2">
        <v>0</v>
      </c>
      <c r="BH72" s="2">
        <v>0</v>
      </c>
      <c r="BI72" s="2">
        <v>9322016986</v>
      </c>
      <c r="BJ72" s="2">
        <v>1921808507</v>
      </c>
      <c r="BK72" s="2">
        <v>20.62</v>
      </c>
      <c r="BM72" s="3">
        <f t="shared" si="13"/>
        <v>1860.0169860000001</v>
      </c>
      <c r="BN72" s="3">
        <f t="shared" si="14"/>
        <v>1860.0169860000001</v>
      </c>
      <c r="BO72" s="3">
        <f t="shared" si="15"/>
        <v>384</v>
      </c>
      <c r="BP72" s="3">
        <f t="shared" si="16"/>
        <v>61.791521000000003</v>
      </c>
      <c r="BQ72" s="3">
        <f t="shared" si="17"/>
        <v>0</v>
      </c>
      <c r="BR72" s="3">
        <f t="shared" si="18"/>
        <v>0</v>
      </c>
      <c r="BS72" s="3">
        <f t="shared" si="19"/>
        <v>1092</v>
      </c>
      <c r="BT72" s="3">
        <f t="shared" si="20"/>
        <v>0</v>
      </c>
      <c r="BU72" s="3">
        <f t="shared" si="21"/>
        <v>5986</v>
      </c>
      <c r="BV72" s="3">
        <f t="shared" si="22"/>
        <v>0</v>
      </c>
      <c r="BW72" s="3">
        <f t="shared" si="23"/>
        <v>9322.0169860000005</v>
      </c>
      <c r="BX72" s="3">
        <f t="shared" si="24"/>
        <v>1921.8085070000002</v>
      </c>
    </row>
    <row r="73" spans="1:76" x14ac:dyDescent="0.25">
      <c r="A73">
        <v>16</v>
      </c>
      <c r="B73" t="s">
        <v>60</v>
      </c>
      <c r="C73" t="s">
        <v>61</v>
      </c>
      <c r="D73">
        <v>2021</v>
      </c>
      <c r="E73" t="s">
        <v>62</v>
      </c>
      <c r="F73" t="s">
        <v>63</v>
      </c>
      <c r="G73">
        <v>2</v>
      </c>
      <c r="H73" t="s">
        <v>64</v>
      </c>
      <c r="I73" t="s">
        <v>3590</v>
      </c>
      <c r="J73" t="s">
        <v>131</v>
      </c>
      <c r="K73" t="s">
        <v>132</v>
      </c>
      <c r="L73" t="s">
        <v>3637</v>
      </c>
      <c r="M73" t="s">
        <v>133</v>
      </c>
      <c r="N73" t="s">
        <v>3652</v>
      </c>
      <c r="O73" t="s">
        <v>68</v>
      </c>
      <c r="P73" t="s">
        <v>3657</v>
      </c>
      <c r="Q73" t="s">
        <v>69</v>
      </c>
      <c r="R73" t="s">
        <v>3719</v>
      </c>
      <c r="S73" t="s">
        <v>188</v>
      </c>
      <c r="T73">
        <v>9</v>
      </c>
      <c r="U73">
        <v>4</v>
      </c>
      <c r="V73" t="s">
        <v>192</v>
      </c>
      <c r="W73">
        <v>2</v>
      </c>
      <c r="X73" t="s">
        <v>76</v>
      </c>
      <c r="Y73">
        <v>1</v>
      </c>
      <c r="Z73" t="s">
        <v>73</v>
      </c>
      <c r="AA73">
        <v>1</v>
      </c>
      <c r="AB73" s="2">
        <v>100</v>
      </c>
      <c r="AC73" s="2">
        <v>100</v>
      </c>
      <c r="AD73" s="2">
        <v>100</v>
      </c>
      <c r="AE73" s="2">
        <v>100</v>
      </c>
      <c r="AF73" s="2">
        <v>49.86</v>
      </c>
      <c r="AG73" s="2">
        <v>49.86</v>
      </c>
      <c r="AH73" s="2">
        <v>100</v>
      </c>
      <c r="AI73" s="2">
        <v>0</v>
      </c>
      <c r="AJ73" s="2">
        <v>0</v>
      </c>
      <c r="AK73" s="2">
        <v>100</v>
      </c>
      <c r="AL73" s="2">
        <v>0</v>
      </c>
      <c r="AM73" s="2">
        <v>0</v>
      </c>
      <c r="AN73" s="2">
        <v>100</v>
      </c>
      <c r="AO73" s="2">
        <v>0</v>
      </c>
      <c r="AP73" s="2">
        <v>0</v>
      </c>
      <c r="AQ73" s="2" t="s">
        <v>77</v>
      </c>
      <c r="AR73" s="2" t="s">
        <v>77</v>
      </c>
      <c r="AS73" s="2" t="s">
        <v>77</v>
      </c>
      <c r="AT73" s="2">
        <v>2012392052</v>
      </c>
      <c r="AU73" s="2">
        <v>2001604810</v>
      </c>
      <c r="AV73" s="2">
        <v>99.46</v>
      </c>
      <c r="AW73" s="2">
        <v>3292795556</v>
      </c>
      <c r="AX73" s="2">
        <v>2580308538</v>
      </c>
      <c r="AY73" s="2">
        <v>78.36</v>
      </c>
      <c r="AZ73" s="2">
        <v>3440001000</v>
      </c>
      <c r="BA73" s="2">
        <v>0</v>
      </c>
      <c r="BB73" s="2">
        <v>0</v>
      </c>
      <c r="BC73" s="2">
        <v>3122642000</v>
      </c>
      <c r="BD73" s="2">
        <v>0</v>
      </c>
      <c r="BE73" s="2">
        <v>0</v>
      </c>
      <c r="BF73" s="2">
        <v>1471264000</v>
      </c>
      <c r="BG73" s="2">
        <v>0</v>
      </c>
      <c r="BH73" s="2">
        <v>0</v>
      </c>
      <c r="BI73" s="2">
        <v>13339094608</v>
      </c>
      <c r="BJ73" s="2">
        <v>4581913348</v>
      </c>
      <c r="BK73" s="2">
        <v>34.35</v>
      </c>
      <c r="BM73" s="3">
        <f t="shared" si="13"/>
        <v>2012.3920519999999</v>
      </c>
      <c r="BN73" s="3">
        <f t="shared" si="14"/>
        <v>2001.60481</v>
      </c>
      <c r="BO73" s="3">
        <f t="shared" si="15"/>
        <v>3292.795556</v>
      </c>
      <c r="BP73" s="3">
        <f t="shared" si="16"/>
        <v>2580.3085380000002</v>
      </c>
      <c r="BQ73" s="3">
        <f t="shared" si="17"/>
        <v>3440.0010000000002</v>
      </c>
      <c r="BR73" s="3">
        <f t="shared" si="18"/>
        <v>0</v>
      </c>
      <c r="BS73" s="3">
        <f t="shared" si="19"/>
        <v>3122.6419999999998</v>
      </c>
      <c r="BT73" s="3">
        <f t="shared" si="20"/>
        <v>0</v>
      </c>
      <c r="BU73" s="3">
        <f t="shared" si="21"/>
        <v>1471.2639999999999</v>
      </c>
      <c r="BV73" s="3">
        <f t="shared" si="22"/>
        <v>0</v>
      </c>
      <c r="BW73" s="3">
        <f t="shared" si="23"/>
        <v>13339.094607999999</v>
      </c>
      <c r="BX73" s="3">
        <f t="shared" si="24"/>
        <v>4581.913348</v>
      </c>
    </row>
    <row r="74" spans="1:76" x14ac:dyDescent="0.25">
      <c r="A74">
        <v>16</v>
      </c>
      <c r="B74" t="s">
        <v>60</v>
      </c>
      <c r="C74" t="s">
        <v>61</v>
      </c>
      <c r="D74">
        <v>2021</v>
      </c>
      <c r="E74" t="s">
        <v>62</v>
      </c>
      <c r="F74" t="s">
        <v>63</v>
      </c>
      <c r="G74">
        <v>2</v>
      </c>
      <c r="H74" t="s">
        <v>64</v>
      </c>
      <c r="I74" t="s">
        <v>3590</v>
      </c>
      <c r="J74" t="s">
        <v>131</v>
      </c>
      <c r="K74" t="s">
        <v>132</v>
      </c>
      <c r="L74" t="s">
        <v>3637</v>
      </c>
      <c r="M74" t="s">
        <v>133</v>
      </c>
      <c r="N74" t="s">
        <v>3652</v>
      </c>
      <c r="O74" t="s">
        <v>68</v>
      </c>
      <c r="P74" t="s">
        <v>3657</v>
      </c>
      <c r="Q74" t="s">
        <v>69</v>
      </c>
      <c r="R74" t="s">
        <v>3719</v>
      </c>
      <c r="S74" t="s">
        <v>188</v>
      </c>
      <c r="T74">
        <v>9</v>
      </c>
      <c r="U74">
        <v>5</v>
      </c>
      <c r="V74" t="s">
        <v>193</v>
      </c>
      <c r="W74">
        <v>2</v>
      </c>
      <c r="X74" t="s">
        <v>76</v>
      </c>
      <c r="Y74">
        <v>1</v>
      </c>
      <c r="Z74" t="s">
        <v>73</v>
      </c>
      <c r="AA74">
        <v>1</v>
      </c>
      <c r="AB74" s="2">
        <v>100</v>
      </c>
      <c r="AC74" s="2">
        <v>100</v>
      </c>
      <c r="AD74" s="2">
        <v>100</v>
      </c>
      <c r="AE74" s="2">
        <v>100</v>
      </c>
      <c r="AF74" s="2">
        <v>45.83</v>
      </c>
      <c r="AG74" s="2">
        <v>45.83</v>
      </c>
      <c r="AH74" s="2">
        <v>100</v>
      </c>
      <c r="AI74" s="2">
        <v>0</v>
      </c>
      <c r="AJ74" s="2">
        <v>0</v>
      </c>
      <c r="AK74" s="2">
        <v>100</v>
      </c>
      <c r="AL74" s="2">
        <v>0</v>
      </c>
      <c r="AM74" s="2">
        <v>0</v>
      </c>
      <c r="AN74" s="2">
        <v>100</v>
      </c>
      <c r="AO74" s="2">
        <v>0</v>
      </c>
      <c r="AP74" s="2">
        <v>0</v>
      </c>
      <c r="AQ74" s="2" t="s">
        <v>77</v>
      </c>
      <c r="AR74" s="2" t="s">
        <v>77</v>
      </c>
      <c r="AS74" s="2" t="s">
        <v>77</v>
      </c>
      <c r="AT74" s="2">
        <v>1389835612</v>
      </c>
      <c r="AU74" s="2">
        <v>1389835612</v>
      </c>
      <c r="AV74" s="2">
        <v>100</v>
      </c>
      <c r="AW74" s="2">
        <v>2897702000</v>
      </c>
      <c r="AX74" s="2">
        <v>2878308503</v>
      </c>
      <c r="AY74" s="2">
        <v>99.33</v>
      </c>
      <c r="AZ74" s="2">
        <v>1942367000</v>
      </c>
      <c r="BA74" s="2">
        <v>0</v>
      </c>
      <c r="BB74" s="2">
        <v>0</v>
      </c>
      <c r="BC74" s="2">
        <v>1804890000</v>
      </c>
      <c r="BD74" s="2">
        <v>0</v>
      </c>
      <c r="BE74" s="2">
        <v>0</v>
      </c>
      <c r="BF74" s="2">
        <v>2990132001</v>
      </c>
      <c r="BG74" s="2">
        <v>0</v>
      </c>
      <c r="BH74" s="2">
        <v>0</v>
      </c>
      <c r="BI74" s="2">
        <v>11024926613</v>
      </c>
      <c r="BJ74" s="2">
        <v>4268144115</v>
      </c>
      <c r="BK74" s="2">
        <v>38.71</v>
      </c>
      <c r="BM74" s="3">
        <f t="shared" si="13"/>
        <v>1389.8356120000001</v>
      </c>
      <c r="BN74" s="3">
        <f t="shared" si="14"/>
        <v>1389.8356120000001</v>
      </c>
      <c r="BO74" s="3">
        <f t="shared" si="15"/>
        <v>2897.7020000000002</v>
      </c>
      <c r="BP74" s="3">
        <f t="shared" si="16"/>
        <v>2878.3085030000002</v>
      </c>
      <c r="BQ74" s="3">
        <f t="shared" si="17"/>
        <v>1942.367</v>
      </c>
      <c r="BR74" s="3">
        <f t="shared" si="18"/>
        <v>0</v>
      </c>
      <c r="BS74" s="3">
        <f t="shared" si="19"/>
        <v>1804.89</v>
      </c>
      <c r="BT74" s="3">
        <f t="shared" si="20"/>
        <v>0</v>
      </c>
      <c r="BU74" s="3">
        <f t="shared" si="21"/>
        <v>2990.1320009999999</v>
      </c>
      <c r="BV74" s="3">
        <f t="shared" si="22"/>
        <v>0</v>
      </c>
      <c r="BW74" s="3">
        <f t="shared" si="23"/>
        <v>11024.926613</v>
      </c>
      <c r="BX74" s="3">
        <f t="shared" si="24"/>
        <v>4268.1441150000001</v>
      </c>
    </row>
    <row r="75" spans="1:76" x14ac:dyDescent="0.25">
      <c r="A75">
        <v>16</v>
      </c>
      <c r="B75" t="s">
        <v>60</v>
      </c>
      <c r="C75" t="s">
        <v>61</v>
      </c>
      <c r="D75">
        <v>2021</v>
      </c>
      <c r="E75" t="s">
        <v>62</v>
      </c>
      <c r="F75" t="s">
        <v>63</v>
      </c>
      <c r="G75">
        <v>2</v>
      </c>
      <c r="H75" t="s">
        <v>64</v>
      </c>
      <c r="I75" t="s">
        <v>3591</v>
      </c>
      <c r="J75" t="s">
        <v>194</v>
      </c>
      <c r="K75" t="s">
        <v>195</v>
      </c>
      <c r="L75" t="s">
        <v>3636</v>
      </c>
      <c r="M75" t="s">
        <v>67</v>
      </c>
      <c r="N75" t="s">
        <v>3652</v>
      </c>
      <c r="O75" t="s">
        <v>68</v>
      </c>
      <c r="P75" t="s">
        <v>3659</v>
      </c>
      <c r="Q75" t="s">
        <v>151</v>
      </c>
      <c r="R75" t="s">
        <v>3720</v>
      </c>
      <c r="S75" t="s">
        <v>196</v>
      </c>
      <c r="T75">
        <v>16</v>
      </c>
      <c r="U75">
        <v>1</v>
      </c>
      <c r="V75" t="s">
        <v>197</v>
      </c>
      <c r="W75">
        <v>1</v>
      </c>
      <c r="X75" t="s">
        <v>72</v>
      </c>
      <c r="Y75">
        <v>1</v>
      </c>
      <c r="Z75" t="s">
        <v>73</v>
      </c>
      <c r="AA75">
        <v>1</v>
      </c>
      <c r="AB75" s="2">
        <v>0.15</v>
      </c>
      <c r="AC75" s="2">
        <v>0.15</v>
      </c>
      <c r="AD75" s="2">
        <v>100</v>
      </c>
      <c r="AE75" s="2">
        <v>0.23</v>
      </c>
      <c r="AF75" s="2">
        <v>0.12</v>
      </c>
      <c r="AG75" s="2">
        <v>52.17</v>
      </c>
      <c r="AH75" s="2">
        <v>0.23</v>
      </c>
      <c r="AI75" s="2">
        <v>0</v>
      </c>
      <c r="AJ75" s="2">
        <v>0</v>
      </c>
      <c r="AK75" s="2">
        <v>0.23</v>
      </c>
      <c r="AL75" s="2">
        <v>0</v>
      </c>
      <c r="AM75" s="2">
        <v>0</v>
      </c>
      <c r="AN75" s="2">
        <v>0.16</v>
      </c>
      <c r="AO75" s="2">
        <v>0</v>
      </c>
      <c r="AP75" s="2">
        <v>0</v>
      </c>
      <c r="AQ75" s="2">
        <v>1</v>
      </c>
      <c r="AR75" s="2">
        <v>0.27</v>
      </c>
      <c r="AS75" s="2">
        <v>27</v>
      </c>
      <c r="AT75" s="2">
        <v>24732000</v>
      </c>
      <c r="AU75" s="2">
        <v>22160079</v>
      </c>
      <c r="AV75" s="2">
        <v>89.61</v>
      </c>
      <c r="AW75" s="2">
        <v>52567470</v>
      </c>
      <c r="AX75" s="2">
        <v>51680413</v>
      </c>
      <c r="AY75" s="2">
        <v>98.31</v>
      </c>
      <c r="AZ75" s="2">
        <v>40000000</v>
      </c>
      <c r="BA75" s="2">
        <v>0</v>
      </c>
      <c r="BB75" s="2">
        <v>0</v>
      </c>
      <c r="BC75" s="2">
        <v>45000000</v>
      </c>
      <c r="BD75" s="2">
        <v>0</v>
      </c>
      <c r="BE75" s="2">
        <v>0</v>
      </c>
      <c r="BF75" s="2">
        <v>40000000</v>
      </c>
      <c r="BG75" s="2">
        <v>0</v>
      </c>
      <c r="BH75" s="2">
        <v>0</v>
      </c>
      <c r="BI75" s="2">
        <v>202299470</v>
      </c>
      <c r="BJ75" s="2">
        <v>73840492</v>
      </c>
      <c r="BK75" s="2">
        <v>36.5</v>
      </c>
      <c r="BL75" t="s">
        <v>198</v>
      </c>
      <c r="BM75" s="3">
        <f t="shared" si="13"/>
        <v>24.731999999999999</v>
      </c>
      <c r="BN75" s="3">
        <f t="shared" si="14"/>
        <v>22.160079</v>
      </c>
      <c r="BO75" s="3">
        <f t="shared" si="15"/>
        <v>52.56747</v>
      </c>
      <c r="BP75" s="3">
        <f t="shared" si="16"/>
        <v>51.680413000000001</v>
      </c>
      <c r="BQ75" s="3">
        <f t="shared" si="17"/>
        <v>40</v>
      </c>
      <c r="BR75" s="3">
        <f t="shared" si="18"/>
        <v>0</v>
      </c>
      <c r="BS75" s="3">
        <f t="shared" si="19"/>
        <v>45</v>
      </c>
      <c r="BT75" s="3">
        <f t="shared" si="20"/>
        <v>0</v>
      </c>
      <c r="BU75" s="3">
        <f t="shared" si="21"/>
        <v>40</v>
      </c>
      <c r="BV75" s="3">
        <f t="shared" si="22"/>
        <v>0</v>
      </c>
      <c r="BW75" s="3">
        <f t="shared" si="23"/>
        <v>202.29946999999999</v>
      </c>
      <c r="BX75" s="3">
        <f t="shared" si="24"/>
        <v>73.840491999999998</v>
      </c>
    </row>
    <row r="76" spans="1:76" x14ac:dyDescent="0.25">
      <c r="A76">
        <v>16</v>
      </c>
      <c r="B76" t="s">
        <v>60</v>
      </c>
      <c r="C76" t="s">
        <v>61</v>
      </c>
      <c r="D76">
        <v>2021</v>
      </c>
      <c r="E76" t="s">
        <v>62</v>
      </c>
      <c r="F76" t="s">
        <v>63</v>
      </c>
      <c r="G76">
        <v>2</v>
      </c>
      <c r="H76" t="s">
        <v>64</v>
      </c>
      <c r="I76" t="s">
        <v>3591</v>
      </c>
      <c r="J76" t="s">
        <v>194</v>
      </c>
      <c r="K76" t="s">
        <v>195</v>
      </c>
      <c r="L76" t="s">
        <v>3636</v>
      </c>
      <c r="M76" t="s">
        <v>67</v>
      </c>
      <c r="N76" t="s">
        <v>3652</v>
      </c>
      <c r="O76" t="s">
        <v>68</v>
      </c>
      <c r="P76" t="s">
        <v>3659</v>
      </c>
      <c r="Q76" t="s">
        <v>151</v>
      </c>
      <c r="R76" t="s">
        <v>3720</v>
      </c>
      <c r="S76" t="s">
        <v>196</v>
      </c>
      <c r="T76">
        <v>16</v>
      </c>
      <c r="U76">
        <v>2</v>
      </c>
      <c r="V76" t="s">
        <v>199</v>
      </c>
      <c r="W76">
        <v>1</v>
      </c>
      <c r="X76" t="s">
        <v>72</v>
      </c>
      <c r="Y76">
        <v>1</v>
      </c>
      <c r="Z76" t="s">
        <v>73</v>
      </c>
      <c r="AA76">
        <v>1</v>
      </c>
      <c r="AB76" s="2">
        <v>0.15</v>
      </c>
      <c r="AC76" s="2">
        <v>0.15</v>
      </c>
      <c r="AD76" s="2">
        <v>100</v>
      </c>
      <c r="AE76" s="2">
        <v>0.23</v>
      </c>
      <c r="AF76" s="2">
        <v>0.05</v>
      </c>
      <c r="AG76" s="2">
        <v>21.74</v>
      </c>
      <c r="AH76" s="2">
        <v>0.23</v>
      </c>
      <c r="AI76" s="2">
        <v>0</v>
      </c>
      <c r="AJ76" s="2">
        <v>0</v>
      </c>
      <c r="AK76" s="2">
        <v>0.23</v>
      </c>
      <c r="AL76" s="2">
        <v>0</v>
      </c>
      <c r="AM76" s="2">
        <v>0</v>
      </c>
      <c r="AN76" s="2">
        <v>0.16</v>
      </c>
      <c r="AO76" s="2">
        <v>0</v>
      </c>
      <c r="AP76" s="2">
        <v>0</v>
      </c>
      <c r="AQ76" s="2">
        <v>1</v>
      </c>
      <c r="AR76" s="2">
        <v>0.2</v>
      </c>
      <c r="AS76" s="2">
        <v>20</v>
      </c>
      <c r="AT76" s="2">
        <v>25000000</v>
      </c>
      <c r="AU76" s="2">
        <v>21166667</v>
      </c>
      <c r="AV76" s="2">
        <v>84.68</v>
      </c>
      <c r="AW76" s="2">
        <v>52567470</v>
      </c>
      <c r="AX76" s="2">
        <v>51776819</v>
      </c>
      <c r="AY76" s="2">
        <v>98.5</v>
      </c>
      <c r="AZ76" s="2">
        <v>109000000</v>
      </c>
      <c r="BA76" s="2">
        <v>0</v>
      </c>
      <c r="BB76" s="2">
        <v>0</v>
      </c>
      <c r="BC76" s="2">
        <v>50000000</v>
      </c>
      <c r="BD76" s="2">
        <v>0</v>
      </c>
      <c r="BE76" s="2">
        <v>0</v>
      </c>
      <c r="BF76" s="2">
        <v>109000000</v>
      </c>
      <c r="BG76" s="2">
        <v>0</v>
      </c>
      <c r="BH76" s="2">
        <v>0</v>
      </c>
      <c r="BI76" s="2">
        <v>345567470</v>
      </c>
      <c r="BJ76" s="2">
        <v>72943486</v>
      </c>
      <c r="BK76" s="2">
        <v>21.11</v>
      </c>
      <c r="BL76" t="s">
        <v>200</v>
      </c>
      <c r="BM76" s="3">
        <f t="shared" si="13"/>
        <v>25</v>
      </c>
      <c r="BN76" s="3">
        <f t="shared" si="14"/>
        <v>21.166667</v>
      </c>
      <c r="BO76" s="3">
        <f t="shared" si="15"/>
        <v>52.56747</v>
      </c>
      <c r="BP76" s="3">
        <f t="shared" si="16"/>
        <v>51.776819000000003</v>
      </c>
      <c r="BQ76" s="3">
        <f t="shared" si="17"/>
        <v>109</v>
      </c>
      <c r="BR76" s="3">
        <f t="shared" si="18"/>
        <v>0</v>
      </c>
      <c r="BS76" s="3">
        <f t="shared" si="19"/>
        <v>50</v>
      </c>
      <c r="BT76" s="3">
        <f t="shared" si="20"/>
        <v>0</v>
      </c>
      <c r="BU76" s="3">
        <f t="shared" si="21"/>
        <v>109</v>
      </c>
      <c r="BV76" s="3">
        <f t="shared" si="22"/>
        <v>0</v>
      </c>
      <c r="BW76" s="3">
        <f t="shared" si="23"/>
        <v>345.56747000000001</v>
      </c>
      <c r="BX76" s="3">
        <f t="shared" si="24"/>
        <v>72.943486000000007</v>
      </c>
    </row>
    <row r="77" spans="1:76" x14ac:dyDescent="0.25">
      <c r="A77">
        <v>16</v>
      </c>
      <c r="B77" t="s">
        <v>60</v>
      </c>
      <c r="C77" t="s">
        <v>61</v>
      </c>
      <c r="D77">
        <v>2021</v>
      </c>
      <c r="E77" t="s">
        <v>62</v>
      </c>
      <c r="F77" t="s">
        <v>63</v>
      </c>
      <c r="G77">
        <v>2</v>
      </c>
      <c r="H77" t="s">
        <v>64</v>
      </c>
      <c r="I77" t="s">
        <v>3591</v>
      </c>
      <c r="J77" t="s">
        <v>194</v>
      </c>
      <c r="K77" t="s">
        <v>195</v>
      </c>
      <c r="L77" t="s">
        <v>3636</v>
      </c>
      <c r="M77" t="s">
        <v>67</v>
      </c>
      <c r="N77" t="s">
        <v>3652</v>
      </c>
      <c r="O77" t="s">
        <v>68</v>
      </c>
      <c r="P77" t="s">
        <v>3659</v>
      </c>
      <c r="Q77" t="s">
        <v>151</v>
      </c>
      <c r="R77" t="s">
        <v>3720</v>
      </c>
      <c r="S77" t="s">
        <v>196</v>
      </c>
      <c r="T77">
        <v>16</v>
      </c>
      <c r="U77">
        <v>3</v>
      </c>
      <c r="V77" t="s">
        <v>201</v>
      </c>
      <c r="W77">
        <v>1</v>
      </c>
      <c r="X77" t="s">
        <v>72</v>
      </c>
      <c r="Y77">
        <v>1</v>
      </c>
      <c r="Z77" t="s">
        <v>73</v>
      </c>
      <c r="AA77">
        <v>1</v>
      </c>
      <c r="AB77" s="2">
        <v>0.2</v>
      </c>
      <c r="AC77" s="2">
        <v>0.2</v>
      </c>
      <c r="AD77" s="2">
        <v>100</v>
      </c>
      <c r="AE77" s="2">
        <v>0.3</v>
      </c>
      <c r="AF77" s="2">
        <v>0</v>
      </c>
      <c r="AG77" s="2">
        <v>0</v>
      </c>
      <c r="AH77" s="2">
        <v>0.6</v>
      </c>
      <c r="AI77" s="2">
        <v>0</v>
      </c>
      <c r="AJ77" s="2">
        <v>0</v>
      </c>
      <c r="AK77" s="2">
        <v>0.6</v>
      </c>
      <c r="AL77" s="2">
        <v>0</v>
      </c>
      <c r="AM77" s="2">
        <v>0</v>
      </c>
      <c r="AN77" s="2">
        <v>0.3</v>
      </c>
      <c r="AO77" s="2">
        <v>0</v>
      </c>
      <c r="AP77" s="2">
        <v>0</v>
      </c>
      <c r="AQ77" s="2">
        <v>2</v>
      </c>
      <c r="AR77" s="2">
        <v>0.2</v>
      </c>
      <c r="AS77" s="2">
        <v>10</v>
      </c>
      <c r="AT77" s="2">
        <v>129350095</v>
      </c>
      <c r="AU77" s="2">
        <v>123287383</v>
      </c>
      <c r="AV77" s="2">
        <v>95.32</v>
      </c>
      <c r="AW77" s="2">
        <v>44284265</v>
      </c>
      <c r="AX77" s="2">
        <v>42012149</v>
      </c>
      <c r="AY77" s="2">
        <v>94.87</v>
      </c>
      <c r="AZ77" s="2">
        <v>466217663</v>
      </c>
      <c r="BA77" s="2">
        <v>0</v>
      </c>
      <c r="BB77" s="2">
        <v>0</v>
      </c>
      <c r="BC77" s="2">
        <v>455000000</v>
      </c>
      <c r="BD77" s="2">
        <v>0</v>
      </c>
      <c r="BE77" s="2">
        <v>0</v>
      </c>
      <c r="BF77" s="2">
        <v>462432118</v>
      </c>
      <c r="BG77" s="2">
        <v>0</v>
      </c>
      <c r="BH77" s="2">
        <v>0</v>
      </c>
      <c r="BI77" s="2">
        <v>1557284141</v>
      </c>
      <c r="BJ77" s="2">
        <v>165299532</v>
      </c>
      <c r="BK77" s="2">
        <v>10.61</v>
      </c>
      <c r="BL77" t="s">
        <v>202</v>
      </c>
      <c r="BM77" s="3">
        <f t="shared" si="13"/>
        <v>129.35009500000001</v>
      </c>
      <c r="BN77" s="3">
        <f t="shared" si="14"/>
        <v>123.28738300000001</v>
      </c>
      <c r="BO77" s="3">
        <f t="shared" si="15"/>
        <v>44.284264999999998</v>
      </c>
      <c r="BP77" s="3">
        <f t="shared" si="16"/>
        <v>42.012149000000001</v>
      </c>
      <c r="BQ77" s="3">
        <f t="shared" si="17"/>
        <v>466.21766300000002</v>
      </c>
      <c r="BR77" s="3">
        <f t="shared" si="18"/>
        <v>0</v>
      </c>
      <c r="BS77" s="3">
        <f t="shared" si="19"/>
        <v>455</v>
      </c>
      <c r="BT77" s="3">
        <f t="shared" si="20"/>
        <v>0</v>
      </c>
      <c r="BU77" s="3">
        <f t="shared" si="21"/>
        <v>462.432118</v>
      </c>
      <c r="BV77" s="3">
        <f t="shared" si="22"/>
        <v>0</v>
      </c>
      <c r="BW77" s="3">
        <f t="shared" si="23"/>
        <v>1557.2841409999999</v>
      </c>
      <c r="BX77" s="3">
        <f t="shared" si="24"/>
        <v>165.299532</v>
      </c>
    </row>
    <row r="78" spans="1:76" x14ac:dyDescent="0.25">
      <c r="A78">
        <v>16</v>
      </c>
      <c r="B78" t="s">
        <v>60</v>
      </c>
      <c r="C78" t="s">
        <v>61</v>
      </c>
      <c r="D78">
        <v>2021</v>
      </c>
      <c r="E78" t="s">
        <v>62</v>
      </c>
      <c r="F78" t="s">
        <v>63</v>
      </c>
      <c r="G78">
        <v>2</v>
      </c>
      <c r="H78" t="s">
        <v>64</v>
      </c>
      <c r="I78" t="s">
        <v>3591</v>
      </c>
      <c r="J78" t="s">
        <v>194</v>
      </c>
      <c r="K78" t="s">
        <v>195</v>
      </c>
      <c r="L78" t="s">
        <v>3636</v>
      </c>
      <c r="M78" t="s">
        <v>67</v>
      </c>
      <c r="N78" t="s">
        <v>3652</v>
      </c>
      <c r="O78" t="s">
        <v>68</v>
      </c>
      <c r="P78" t="s">
        <v>3659</v>
      </c>
      <c r="Q78" t="s">
        <v>151</v>
      </c>
      <c r="R78" t="s">
        <v>3720</v>
      </c>
      <c r="S78" t="s">
        <v>196</v>
      </c>
      <c r="T78">
        <v>16</v>
      </c>
      <c r="U78">
        <v>4</v>
      </c>
      <c r="V78" t="s">
        <v>203</v>
      </c>
      <c r="W78">
        <v>1</v>
      </c>
      <c r="X78" t="s">
        <v>72</v>
      </c>
      <c r="Y78">
        <v>1</v>
      </c>
      <c r="Z78" t="s">
        <v>73</v>
      </c>
      <c r="AA78">
        <v>1</v>
      </c>
      <c r="AB78" s="2">
        <v>0.15</v>
      </c>
      <c r="AC78" s="2">
        <v>0.15</v>
      </c>
      <c r="AD78" s="2">
        <v>100</v>
      </c>
      <c r="AE78" s="2">
        <v>0.23</v>
      </c>
      <c r="AF78" s="2">
        <v>0</v>
      </c>
      <c r="AG78" s="2">
        <v>0</v>
      </c>
      <c r="AH78" s="2">
        <v>0.23</v>
      </c>
      <c r="AI78" s="2">
        <v>0</v>
      </c>
      <c r="AJ78" s="2">
        <v>0</v>
      </c>
      <c r="AK78" s="2">
        <v>0.23</v>
      </c>
      <c r="AL78" s="2">
        <v>0</v>
      </c>
      <c r="AM78" s="2">
        <v>0</v>
      </c>
      <c r="AN78" s="2">
        <v>0.16</v>
      </c>
      <c r="AO78" s="2">
        <v>0</v>
      </c>
      <c r="AP78" s="2">
        <v>0</v>
      </c>
      <c r="AQ78" s="2">
        <v>1</v>
      </c>
      <c r="AR78" s="2">
        <v>0.15</v>
      </c>
      <c r="AS78" s="2">
        <v>15</v>
      </c>
      <c r="AT78" s="2">
        <v>127300000</v>
      </c>
      <c r="AU78" s="2">
        <v>120760143</v>
      </c>
      <c r="AV78" s="2">
        <v>94.86</v>
      </c>
      <c r="AW78" s="2">
        <v>44284265</v>
      </c>
      <c r="AX78" s="2">
        <v>41951355</v>
      </c>
      <c r="AY78" s="2">
        <v>94.74</v>
      </c>
      <c r="AZ78" s="2">
        <v>158000000</v>
      </c>
      <c r="BA78" s="2">
        <v>0</v>
      </c>
      <c r="BB78" s="2">
        <v>0</v>
      </c>
      <c r="BC78" s="2">
        <v>160000000</v>
      </c>
      <c r="BD78" s="2">
        <v>0</v>
      </c>
      <c r="BE78" s="2">
        <v>0</v>
      </c>
      <c r="BF78" s="2">
        <v>158000000</v>
      </c>
      <c r="BG78" s="2">
        <v>0</v>
      </c>
      <c r="BH78" s="2">
        <v>0</v>
      </c>
      <c r="BI78" s="2">
        <v>647584265</v>
      </c>
      <c r="BJ78" s="2">
        <v>162711498</v>
      </c>
      <c r="BK78" s="2">
        <v>25.13</v>
      </c>
      <c r="BL78" t="s">
        <v>204</v>
      </c>
      <c r="BM78" s="3">
        <f t="shared" si="13"/>
        <v>127.3</v>
      </c>
      <c r="BN78" s="3">
        <f t="shared" si="14"/>
        <v>120.760143</v>
      </c>
      <c r="BO78" s="3">
        <f t="shared" si="15"/>
        <v>44.284264999999998</v>
      </c>
      <c r="BP78" s="3">
        <f t="shared" si="16"/>
        <v>41.951355</v>
      </c>
      <c r="BQ78" s="3">
        <f t="shared" si="17"/>
        <v>158</v>
      </c>
      <c r="BR78" s="3">
        <f t="shared" si="18"/>
        <v>0</v>
      </c>
      <c r="BS78" s="3">
        <f t="shared" si="19"/>
        <v>160</v>
      </c>
      <c r="BT78" s="3">
        <f t="shared" si="20"/>
        <v>0</v>
      </c>
      <c r="BU78" s="3">
        <f t="shared" si="21"/>
        <v>158</v>
      </c>
      <c r="BV78" s="3">
        <f t="shared" si="22"/>
        <v>0</v>
      </c>
      <c r="BW78" s="3">
        <f t="shared" si="23"/>
        <v>647.58426499999996</v>
      </c>
      <c r="BX78" s="3">
        <f t="shared" si="24"/>
        <v>162.71149800000001</v>
      </c>
    </row>
    <row r="79" spans="1:76" x14ac:dyDescent="0.25">
      <c r="A79">
        <v>16</v>
      </c>
      <c r="B79" t="s">
        <v>60</v>
      </c>
      <c r="C79" t="s">
        <v>61</v>
      </c>
      <c r="D79">
        <v>2021</v>
      </c>
      <c r="E79" t="s">
        <v>62</v>
      </c>
      <c r="F79" t="s">
        <v>63</v>
      </c>
      <c r="G79">
        <v>2</v>
      </c>
      <c r="H79" t="s">
        <v>64</v>
      </c>
      <c r="I79" t="s">
        <v>3591</v>
      </c>
      <c r="J79" t="s">
        <v>194</v>
      </c>
      <c r="K79" t="s">
        <v>195</v>
      </c>
      <c r="L79" t="s">
        <v>3636</v>
      </c>
      <c r="M79" t="s">
        <v>67</v>
      </c>
      <c r="N79" t="s">
        <v>3652</v>
      </c>
      <c r="O79" t="s">
        <v>68</v>
      </c>
      <c r="P79" t="s">
        <v>3659</v>
      </c>
      <c r="Q79" t="s">
        <v>151</v>
      </c>
      <c r="R79" t="s">
        <v>3720</v>
      </c>
      <c r="S79" t="s">
        <v>196</v>
      </c>
      <c r="T79">
        <v>16</v>
      </c>
      <c r="U79">
        <v>5</v>
      </c>
      <c r="V79" t="s">
        <v>205</v>
      </c>
      <c r="W79">
        <v>3</v>
      </c>
      <c r="X79" t="s">
        <v>138</v>
      </c>
      <c r="Y79">
        <v>1</v>
      </c>
      <c r="Z79" t="s">
        <v>73</v>
      </c>
      <c r="AA79">
        <v>1</v>
      </c>
      <c r="AB79" s="2">
        <v>10</v>
      </c>
      <c r="AC79" s="2">
        <v>10</v>
      </c>
      <c r="AD79" s="2">
        <v>100</v>
      </c>
      <c r="AE79" s="2">
        <v>26</v>
      </c>
      <c r="AF79" s="2">
        <v>10</v>
      </c>
      <c r="AG79" s="2">
        <v>38.46</v>
      </c>
      <c r="AH79" s="2">
        <v>40</v>
      </c>
      <c r="AI79" s="2">
        <v>0</v>
      </c>
      <c r="AJ79" s="2">
        <v>0</v>
      </c>
      <c r="AK79" s="2">
        <v>50</v>
      </c>
      <c r="AL79" s="2">
        <v>0</v>
      </c>
      <c r="AM79" s="2">
        <v>0</v>
      </c>
      <c r="AN79" s="2">
        <v>60</v>
      </c>
      <c r="AO79" s="2">
        <v>0</v>
      </c>
      <c r="AP79" s="2">
        <v>0</v>
      </c>
      <c r="AQ79" s="2" t="s">
        <v>77</v>
      </c>
      <c r="AR79" s="2" t="s">
        <v>77</v>
      </c>
      <c r="AS79" s="2" t="s">
        <v>77</v>
      </c>
      <c r="AT79" s="2">
        <v>56677500</v>
      </c>
      <c r="AU79" s="2">
        <v>49508042</v>
      </c>
      <c r="AV79" s="2">
        <v>87.35</v>
      </c>
      <c r="AW79" s="2">
        <v>44284265</v>
      </c>
      <c r="AX79" s="2">
        <v>43545253</v>
      </c>
      <c r="AY79" s="2">
        <v>98.35</v>
      </c>
      <c r="AZ79" s="2">
        <v>73000010</v>
      </c>
      <c r="BA79" s="2">
        <v>0</v>
      </c>
      <c r="BB79" s="2">
        <v>0</v>
      </c>
      <c r="BC79" s="2">
        <v>115000000</v>
      </c>
      <c r="BD79" s="2">
        <v>0</v>
      </c>
      <c r="BE79" s="2">
        <v>0</v>
      </c>
      <c r="BF79" s="2">
        <v>73000010</v>
      </c>
      <c r="BG79" s="2">
        <v>0</v>
      </c>
      <c r="BH79" s="2">
        <v>0</v>
      </c>
      <c r="BI79" s="2">
        <v>361961785</v>
      </c>
      <c r="BJ79" s="2">
        <v>93053295</v>
      </c>
      <c r="BK79" s="2">
        <v>25.71</v>
      </c>
      <c r="BL79" t="s">
        <v>204</v>
      </c>
      <c r="BM79" s="3">
        <f t="shared" si="13"/>
        <v>56.677500000000002</v>
      </c>
      <c r="BN79" s="3">
        <f t="shared" si="14"/>
        <v>49.508042000000003</v>
      </c>
      <c r="BO79" s="3">
        <f t="shared" si="15"/>
        <v>44.284264999999998</v>
      </c>
      <c r="BP79" s="3">
        <f t="shared" si="16"/>
        <v>43.545253000000002</v>
      </c>
      <c r="BQ79" s="3">
        <f t="shared" si="17"/>
        <v>73.000010000000003</v>
      </c>
      <c r="BR79" s="3">
        <f t="shared" si="18"/>
        <v>0</v>
      </c>
      <c r="BS79" s="3">
        <f t="shared" si="19"/>
        <v>115</v>
      </c>
      <c r="BT79" s="3">
        <f t="shared" si="20"/>
        <v>0</v>
      </c>
      <c r="BU79" s="3">
        <f t="shared" si="21"/>
        <v>73.000010000000003</v>
      </c>
      <c r="BV79" s="3">
        <f t="shared" si="22"/>
        <v>0</v>
      </c>
      <c r="BW79" s="3">
        <f t="shared" si="23"/>
        <v>361.96178499999996</v>
      </c>
      <c r="BX79" s="3">
        <f t="shared" si="24"/>
        <v>93.053295000000006</v>
      </c>
    </row>
    <row r="80" spans="1:76" x14ac:dyDescent="0.25">
      <c r="A80">
        <v>16</v>
      </c>
      <c r="B80" t="s">
        <v>60</v>
      </c>
      <c r="C80" t="s">
        <v>61</v>
      </c>
      <c r="D80">
        <v>2021</v>
      </c>
      <c r="E80" t="s">
        <v>62</v>
      </c>
      <c r="F80" t="s">
        <v>63</v>
      </c>
      <c r="G80">
        <v>2</v>
      </c>
      <c r="H80" t="s">
        <v>64</v>
      </c>
      <c r="I80" t="s">
        <v>3591</v>
      </c>
      <c r="J80" t="s">
        <v>194</v>
      </c>
      <c r="K80" t="s">
        <v>195</v>
      </c>
      <c r="L80" t="s">
        <v>3636</v>
      </c>
      <c r="M80" t="s">
        <v>67</v>
      </c>
      <c r="N80" t="s">
        <v>3652</v>
      </c>
      <c r="O80" t="s">
        <v>68</v>
      </c>
      <c r="P80" t="s">
        <v>3659</v>
      </c>
      <c r="Q80" t="s">
        <v>151</v>
      </c>
      <c r="R80" t="s">
        <v>3720</v>
      </c>
      <c r="S80" t="s">
        <v>196</v>
      </c>
      <c r="T80">
        <v>16</v>
      </c>
      <c r="U80">
        <v>6</v>
      </c>
      <c r="V80" t="s">
        <v>206</v>
      </c>
      <c r="W80">
        <v>2</v>
      </c>
      <c r="X80" t="s">
        <v>76</v>
      </c>
      <c r="Y80">
        <v>1</v>
      </c>
      <c r="Z80" t="s">
        <v>73</v>
      </c>
      <c r="AA80">
        <v>1</v>
      </c>
      <c r="AB80" s="2">
        <v>100</v>
      </c>
      <c r="AC80" s="2">
        <v>100</v>
      </c>
      <c r="AD80" s="2">
        <v>100</v>
      </c>
      <c r="AE80" s="2">
        <v>100</v>
      </c>
      <c r="AF80" s="2">
        <v>30</v>
      </c>
      <c r="AG80" s="2">
        <v>30</v>
      </c>
      <c r="AH80" s="2">
        <v>100</v>
      </c>
      <c r="AI80" s="2">
        <v>0</v>
      </c>
      <c r="AJ80" s="2">
        <v>0</v>
      </c>
      <c r="AK80" s="2">
        <v>100</v>
      </c>
      <c r="AL80" s="2">
        <v>0</v>
      </c>
      <c r="AM80" s="2">
        <v>0</v>
      </c>
      <c r="AN80" s="2">
        <v>100</v>
      </c>
      <c r="AO80" s="2">
        <v>0</v>
      </c>
      <c r="AP80" s="2">
        <v>0</v>
      </c>
      <c r="AQ80" s="2" t="s">
        <v>77</v>
      </c>
      <c r="AR80" s="2" t="s">
        <v>77</v>
      </c>
      <c r="AS80" s="2" t="s">
        <v>77</v>
      </c>
      <c r="AT80" s="2">
        <v>34860405</v>
      </c>
      <c r="AU80" s="2">
        <v>34713017</v>
      </c>
      <c r="AV80" s="2">
        <v>99.57</v>
      </c>
      <c r="AW80" s="2">
        <v>44284265</v>
      </c>
      <c r="AX80" s="2">
        <v>43733434</v>
      </c>
      <c r="AY80" s="2">
        <v>98.76</v>
      </c>
      <c r="AZ80" s="2">
        <v>20000000</v>
      </c>
      <c r="BA80" s="2">
        <v>0</v>
      </c>
      <c r="BB80" s="2">
        <v>0</v>
      </c>
      <c r="BC80" s="2">
        <v>27479614</v>
      </c>
      <c r="BD80" s="2">
        <v>0</v>
      </c>
      <c r="BE80" s="2">
        <v>0</v>
      </c>
      <c r="BF80" s="2">
        <v>20000000</v>
      </c>
      <c r="BG80" s="2">
        <v>0</v>
      </c>
      <c r="BH80" s="2">
        <v>0</v>
      </c>
      <c r="BI80" s="2">
        <v>146624284</v>
      </c>
      <c r="BJ80" s="2">
        <v>78446451</v>
      </c>
      <c r="BK80" s="2">
        <v>53.5</v>
      </c>
      <c r="BL80" t="s">
        <v>207</v>
      </c>
      <c r="BM80" s="3">
        <f t="shared" si="13"/>
        <v>34.860405</v>
      </c>
      <c r="BN80" s="3">
        <f t="shared" si="14"/>
        <v>34.713017000000001</v>
      </c>
      <c r="BO80" s="3">
        <f t="shared" si="15"/>
        <v>44.284264999999998</v>
      </c>
      <c r="BP80" s="3">
        <f t="shared" si="16"/>
        <v>43.733434000000003</v>
      </c>
      <c r="BQ80" s="3">
        <f t="shared" si="17"/>
        <v>20</v>
      </c>
      <c r="BR80" s="3">
        <f t="shared" si="18"/>
        <v>0</v>
      </c>
      <c r="BS80" s="3">
        <f t="shared" si="19"/>
        <v>27.479614000000002</v>
      </c>
      <c r="BT80" s="3">
        <f t="shared" si="20"/>
        <v>0</v>
      </c>
      <c r="BU80" s="3">
        <f t="shared" si="21"/>
        <v>20</v>
      </c>
      <c r="BV80" s="3">
        <f t="shared" si="22"/>
        <v>0</v>
      </c>
      <c r="BW80" s="3">
        <f t="shared" si="23"/>
        <v>146.62428399999999</v>
      </c>
      <c r="BX80" s="3">
        <f t="shared" si="24"/>
        <v>78.446450999999996</v>
      </c>
    </row>
    <row r="81" spans="1:76" x14ac:dyDescent="0.25">
      <c r="A81">
        <v>16</v>
      </c>
      <c r="B81" t="s">
        <v>60</v>
      </c>
      <c r="C81" t="s">
        <v>61</v>
      </c>
      <c r="D81">
        <v>2021</v>
      </c>
      <c r="E81" t="s">
        <v>62</v>
      </c>
      <c r="F81" t="s">
        <v>63</v>
      </c>
      <c r="G81">
        <v>2</v>
      </c>
      <c r="H81" t="s">
        <v>64</v>
      </c>
      <c r="I81" t="s">
        <v>3591</v>
      </c>
      <c r="J81" t="s">
        <v>194</v>
      </c>
      <c r="K81" t="s">
        <v>195</v>
      </c>
      <c r="L81" t="s">
        <v>3636</v>
      </c>
      <c r="M81" t="s">
        <v>67</v>
      </c>
      <c r="N81" t="s">
        <v>3652</v>
      </c>
      <c r="O81" t="s">
        <v>68</v>
      </c>
      <c r="P81" t="s">
        <v>3659</v>
      </c>
      <c r="Q81" t="s">
        <v>151</v>
      </c>
      <c r="R81" t="s">
        <v>3721</v>
      </c>
      <c r="S81" t="s">
        <v>208</v>
      </c>
      <c r="T81">
        <v>17</v>
      </c>
      <c r="U81">
        <v>1</v>
      </c>
      <c r="V81" t="s">
        <v>209</v>
      </c>
      <c r="W81">
        <v>1</v>
      </c>
      <c r="X81" t="s">
        <v>72</v>
      </c>
      <c r="Y81">
        <v>1</v>
      </c>
      <c r="Z81" t="s">
        <v>73</v>
      </c>
      <c r="AA81">
        <v>1</v>
      </c>
      <c r="AB81" s="2">
        <v>0.3</v>
      </c>
      <c r="AC81" s="2">
        <v>0.3</v>
      </c>
      <c r="AD81" s="2">
        <v>100</v>
      </c>
      <c r="AE81" s="2">
        <v>0.7</v>
      </c>
      <c r="AF81" s="2">
        <v>0.2</v>
      </c>
      <c r="AG81" s="2">
        <v>28.57</v>
      </c>
      <c r="AH81" s="2">
        <v>0.15</v>
      </c>
      <c r="AI81" s="2">
        <v>0</v>
      </c>
      <c r="AJ81" s="2">
        <v>0</v>
      </c>
      <c r="AK81" s="2">
        <v>0.7</v>
      </c>
      <c r="AL81" s="2">
        <v>0</v>
      </c>
      <c r="AM81" s="2">
        <v>0</v>
      </c>
      <c r="AN81" s="2">
        <v>0.15</v>
      </c>
      <c r="AO81" s="2">
        <v>0</v>
      </c>
      <c r="AP81" s="2">
        <v>0</v>
      </c>
      <c r="AQ81" s="2">
        <v>2</v>
      </c>
      <c r="AR81" s="2">
        <v>0.5</v>
      </c>
      <c r="AS81" s="2">
        <v>25</v>
      </c>
      <c r="AT81" s="2">
        <v>69000000</v>
      </c>
      <c r="AU81" s="2">
        <v>66523817</v>
      </c>
      <c r="AV81" s="2">
        <v>96.41</v>
      </c>
      <c r="AW81" s="2">
        <v>43331600</v>
      </c>
      <c r="AX81" s="2">
        <v>43331600</v>
      </c>
      <c r="AY81" s="2">
        <v>100</v>
      </c>
      <c r="AZ81" s="2">
        <v>108000000</v>
      </c>
      <c r="BA81" s="2">
        <v>0</v>
      </c>
      <c r="BB81" s="2">
        <v>0</v>
      </c>
      <c r="BC81" s="2">
        <v>120000000</v>
      </c>
      <c r="BD81" s="2">
        <v>0</v>
      </c>
      <c r="BE81" s="2">
        <v>0</v>
      </c>
      <c r="BF81" s="2">
        <v>93800000</v>
      </c>
      <c r="BG81" s="2">
        <v>0</v>
      </c>
      <c r="BH81" s="2">
        <v>0</v>
      </c>
      <c r="BI81" s="2">
        <v>434131600</v>
      </c>
      <c r="BJ81" s="2">
        <v>109855417</v>
      </c>
      <c r="BK81" s="2">
        <v>25.3</v>
      </c>
      <c r="BL81" t="s">
        <v>210</v>
      </c>
      <c r="BM81" s="3">
        <f t="shared" si="13"/>
        <v>69</v>
      </c>
      <c r="BN81" s="3">
        <f t="shared" si="14"/>
        <v>66.523816999999994</v>
      </c>
      <c r="BO81" s="3">
        <f t="shared" si="15"/>
        <v>43.331600000000002</v>
      </c>
      <c r="BP81" s="3">
        <f t="shared" si="16"/>
        <v>43.331600000000002</v>
      </c>
      <c r="BQ81" s="3">
        <f t="shared" si="17"/>
        <v>108</v>
      </c>
      <c r="BR81" s="3">
        <f t="shared" si="18"/>
        <v>0</v>
      </c>
      <c r="BS81" s="3">
        <f t="shared" si="19"/>
        <v>120</v>
      </c>
      <c r="BT81" s="3">
        <f t="shared" si="20"/>
        <v>0</v>
      </c>
      <c r="BU81" s="3">
        <f t="shared" si="21"/>
        <v>93.8</v>
      </c>
      <c r="BV81" s="3">
        <f t="shared" si="22"/>
        <v>0</v>
      </c>
      <c r="BW81" s="3">
        <f t="shared" si="23"/>
        <v>434.13159999999999</v>
      </c>
      <c r="BX81" s="3">
        <f t="shared" si="24"/>
        <v>109.85541699999999</v>
      </c>
    </row>
    <row r="82" spans="1:76" x14ac:dyDescent="0.25">
      <c r="A82">
        <v>16</v>
      </c>
      <c r="B82" t="s">
        <v>60</v>
      </c>
      <c r="C82" t="s">
        <v>61</v>
      </c>
      <c r="D82">
        <v>2021</v>
      </c>
      <c r="E82" t="s">
        <v>62</v>
      </c>
      <c r="F82" t="s">
        <v>63</v>
      </c>
      <c r="G82">
        <v>2</v>
      </c>
      <c r="H82" t="s">
        <v>64</v>
      </c>
      <c r="I82" t="s">
        <v>3591</v>
      </c>
      <c r="J82" t="s">
        <v>194</v>
      </c>
      <c r="K82" t="s">
        <v>195</v>
      </c>
      <c r="L82" t="s">
        <v>3636</v>
      </c>
      <c r="M82" t="s">
        <v>67</v>
      </c>
      <c r="N82" t="s">
        <v>3652</v>
      </c>
      <c r="O82" t="s">
        <v>68</v>
      </c>
      <c r="P82" t="s">
        <v>3659</v>
      </c>
      <c r="Q82" t="s">
        <v>151</v>
      </c>
      <c r="R82" t="s">
        <v>3721</v>
      </c>
      <c r="S82" t="s">
        <v>208</v>
      </c>
      <c r="T82">
        <v>17</v>
      </c>
      <c r="U82">
        <v>2</v>
      </c>
      <c r="V82" t="s">
        <v>211</v>
      </c>
      <c r="W82">
        <v>1</v>
      </c>
      <c r="X82" t="s">
        <v>72</v>
      </c>
      <c r="Y82">
        <v>1</v>
      </c>
      <c r="Z82" t="s">
        <v>73</v>
      </c>
      <c r="AA82">
        <v>1</v>
      </c>
      <c r="AB82" s="2">
        <v>0.3</v>
      </c>
      <c r="AC82" s="2">
        <v>0.3</v>
      </c>
      <c r="AD82" s="2">
        <v>100</v>
      </c>
      <c r="AE82" s="2">
        <v>0.7</v>
      </c>
      <c r="AF82" s="2">
        <v>0.2</v>
      </c>
      <c r="AG82" s="2">
        <v>28.57</v>
      </c>
      <c r="AH82" s="2">
        <v>0.15</v>
      </c>
      <c r="AI82" s="2">
        <v>0</v>
      </c>
      <c r="AJ82" s="2">
        <v>0</v>
      </c>
      <c r="AK82" s="2">
        <v>0.7</v>
      </c>
      <c r="AL82" s="2">
        <v>0</v>
      </c>
      <c r="AM82" s="2">
        <v>0</v>
      </c>
      <c r="AN82" s="2">
        <v>0.15</v>
      </c>
      <c r="AO82" s="2">
        <v>0</v>
      </c>
      <c r="AP82" s="2">
        <v>0</v>
      </c>
      <c r="AQ82" s="2">
        <v>2</v>
      </c>
      <c r="AR82" s="2">
        <v>0.5</v>
      </c>
      <c r="AS82" s="2">
        <v>25</v>
      </c>
      <c r="AT82" s="2">
        <v>28200000</v>
      </c>
      <c r="AU82" s="2">
        <v>27183114</v>
      </c>
      <c r="AV82" s="2">
        <v>96.38</v>
      </c>
      <c r="AW82" s="2">
        <v>36050000</v>
      </c>
      <c r="AX82" s="2">
        <v>36050000</v>
      </c>
      <c r="AY82" s="2">
        <v>100</v>
      </c>
      <c r="AZ82" s="2">
        <v>88000000</v>
      </c>
      <c r="BA82" s="2">
        <v>0</v>
      </c>
      <c r="BB82" s="2">
        <v>0</v>
      </c>
      <c r="BC82" s="2">
        <v>100000000</v>
      </c>
      <c r="BD82" s="2">
        <v>0</v>
      </c>
      <c r="BE82" s="2">
        <v>0</v>
      </c>
      <c r="BF82" s="2">
        <v>87500000</v>
      </c>
      <c r="BG82" s="2">
        <v>0</v>
      </c>
      <c r="BH82" s="2">
        <v>0</v>
      </c>
      <c r="BI82" s="2">
        <v>339750000</v>
      </c>
      <c r="BJ82" s="2">
        <v>63233114</v>
      </c>
      <c r="BK82" s="2">
        <v>18.61</v>
      </c>
      <c r="BL82" t="s">
        <v>212</v>
      </c>
      <c r="BM82" s="3">
        <f t="shared" si="13"/>
        <v>28.2</v>
      </c>
      <c r="BN82" s="3">
        <f t="shared" si="14"/>
        <v>27.183114</v>
      </c>
      <c r="BO82" s="3">
        <f t="shared" si="15"/>
        <v>36.049999999999997</v>
      </c>
      <c r="BP82" s="3">
        <f t="shared" si="16"/>
        <v>36.049999999999997</v>
      </c>
      <c r="BQ82" s="3">
        <f t="shared" si="17"/>
        <v>88</v>
      </c>
      <c r="BR82" s="3">
        <f t="shared" si="18"/>
        <v>0</v>
      </c>
      <c r="BS82" s="3">
        <f t="shared" si="19"/>
        <v>100</v>
      </c>
      <c r="BT82" s="3">
        <f t="shared" si="20"/>
        <v>0</v>
      </c>
      <c r="BU82" s="3">
        <f t="shared" si="21"/>
        <v>87.5</v>
      </c>
      <c r="BV82" s="3">
        <f t="shared" si="22"/>
        <v>0</v>
      </c>
      <c r="BW82" s="3">
        <f t="shared" si="23"/>
        <v>339.75</v>
      </c>
      <c r="BX82" s="3">
        <f t="shared" si="24"/>
        <v>63.233114</v>
      </c>
    </row>
    <row r="83" spans="1:76" x14ac:dyDescent="0.25">
      <c r="A83">
        <v>16</v>
      </c>
      <c r="B83" t="s">
        <v>60</v>
      </c>
      <c r="C83" t="s">
        <v>61</v>
      </c>
      <c r="D83">
        <v>2021</v>
      </c>
      <c r="E83" t="s">
        <v>62</v>
      </c>
      <c r="F83" t="s">
        <v>63</v>
      </c>
      <c r="G83">
        <v>2</v>
      </c>
      <c r="H83" t="s">
        <v>64</v>
      </c>
      <c r="I83" t="s">
        <v>3591</v>
      </c>
      <c r="J83" t="s">
        <v>194</v>
      </c>
      <c r="K83" t="s">
        <v>195</v>
      </c>
      <c r="L83" t="s">
        <v>3636</v>
      </c>
      <c r="M83" t="s">
        <v>67</v>
      </c>
      <c r="N83" t="s">
        <v>3652</v>
      </c>
      <c r="O83" t="s">
        <v>68</v>
      </c>
      <c r="P83" t="s">
        <v>3659</v>
      </c>
      <c r="Q83" t="s">
        <v>151</v>
      </c>
      <c r="R83" t="s">
        <v>3721</v>
      </c>
      <c r="S83" t="s">
        <v>208</v>
      </c>
      <c r="T83">
        <v>17</v>
      </c>
      <c r="U83">
        <v>3</v>
      </c>
      <c r="V83" t="s">
        <v>213</v>
      </c>
      <c r="W83">
        <v>3</v>
      </c>
      <c r="X83" t="s">
        <v>138</v>
      </c>
      <c r="Y83">
        <v>1</v>
      </c>
      <c r="Z83" t="s">
        <v>73</v>
      </c>
      <c r="AA83">
        <v>1</v>
      </c>
      <c r="AB83" s="2">
        <v>2</v>
      </c>
      <c r="AC83" s="2">
        <v>2</v>
      </c>
      <c r="AD83" s="2">
        <v>100</v>
      </c>
      <c r="AE83" s="2">
        <v>4</v>
      </c>
      <c r="AF83" s="2">
        <v>2</v>
      </c>
      <c r="AG83" s="2">
        <v>50</v>
      </c>
      <c r="AH83" s="2">
        <v>6</v>
      </c>
      <c r="AI83" s="2">
        <v>0</v>
      </c>
      <c r="AJ83" s="2">
        <v>0</v>
      </c>
      <c r="AK83" s="2">
        <v>8</v>
      </c>
      <c r="AL83" s="2">
        <v>0</v>
      </c>
      <c r="AM83" s="2">
        <v>0</v>
      </c>
      <c r="AN83" s="2">
        <v>10</v>
      </c>
      <c r="AO83" s="2">
        <v>0</v>
      </c>
      <c r="AP83" s="2">
        <v>0</v>
      </c>
      <c r="AQ83" s="2" t="s">
        <v>77</v>
      </c>
      <c r="AR83" s="2" t="s">
        <v>77</v>
      </c>
      <c r="AS83" s="2" t="s">
        <v>77</v>
      </c>
      <c r="AT83" s="2">
        <v>78000000</v>
      </c>
      <c r="AU83" s="2">
        <v>58255476</v>
      </c>
      <c r="AV83" s="2">
        <v>74.69</v>
      </c>
      <c r="AW83" s="2">
        <v>50300000</v>
      </c>
      <c r="AX83" s="2">
        <v>50300000</v>
      </c>
      <c r="AY83" s="2">
        <v>100</v>
      </c>
      <c r="AZ83" s="2">
        <v>196890014</v>
      </c>
      <c r="BA83" s="2">
        <v>0</v>
      </c>
      <c r="BB83" s="2">
        <v>0</v>
      </c>
      <c r="BC83" s="2">
        <v>259662672</v>
      </c>
      <c r="BD83" s="2">
        <v>0</v>
      </c>
      <c r="BE83" s="2">
        <v>0</v>
      </c>
      <c r="BF83" s="2">
        <v>182415008</v>
      </c>
      <c r="BG83" s="2">
        <v>0</v>
      </c>
      <c r="BH83" s="2">
        <v>0</v>
      </c>
      <c r="BI83" s="2">
        <v>767267694</v>
      </c>
      <c r="BJ83" s="2">
        <v>108555476</v>
      </c>
      <c r="BK83" s="2">
        <v>14.15</v>
      </c>
      <c r="BL83" t="s">
        <v>214</v>
      </c>
      <c r="BM83" s="3">
        <f t="shared" si="13"/>
        <v>78</v>
      </c>
      <c r="BN83" s="3">
        <f t="shared" si="14"/>
        <v>58.255476000000002</v>
      </c>
      <c r="BO83" s="3">
        <f t="shared" si="15"/>
        <v>50.3</v>
      </c>
      <c r="BP83" s="3">
        <f t="shared" si="16"/>
        <v>50.3</v>
      </c>
      <c r="BQ83" s="3">
        <f t="shared" si="17"/>
        <v>196.89001400000001</v>
      </c>
      <c r="BR83" s="3">
        <f t="shared" si="18"/>
        <v>0</v>
      </c>
      <c r="BS83" s="3">
        <f t="shared" si="19"/>
        <v>259.66267199999999</v>
      </c>
      <c r="BT83" s="3">
        <f t="shared" si="20"/>
        <v>0</v>
      </c>
      <c r="BU83" s="3">
        <f t="shared" si="21"/>
        <v>182.415008</v>
      </c>
      <c r="BV83" s="3">
        <f t="shared" si="22"/>
        <v>0</v>
      </c>
      <c r="BW83" s="3">
        <f t="shared" si="23"/>
        <v>767.26769399999989</v>
      </c>
      <c r="BX83" s="3">
        <f t="shared" si="24"/>
        <v>108.555476</v>
      </c>
    </row>
    <row r="84" spans="1:76" x14ac:dyDescent="0.25">
      <c r="A84">
        <v>16</v>
      </c>
      <c r="B84" t="s">
        <v>60</v>
      </c>
      <c r="C84" t="s">
        <v>61</v>
      </c>
      <c r="D84">
        <v>2021</v>
      </c>
      <c r="E84" t="s">
        <v>62</v>
      </c>
      <c r="F84" t="s">
        <v>63</v>
      </c>
      <c r="G84">
        <v>2</v>
      </c>
      <c r="H84" t="s">
        <v>64</v>
      </c>
      <c r="I84" t="s">
        <v>3591</v>
      </c>
      <c r="J84" t="s">
        <v>194</v>
      </c>
      <c r="K84" t="s">
        <v>195</v>
      </c>
      <c r="L84" t="s">
        <v>3636</v>
      </c>
      <c r="M84" t="s">
        <v>67</v>
      </c>
      <c r="N84" t="s">
        <v>3652</v>
      </c>
      <c r="O84" t="s">
        <v>68</v>
      </c>
      <c r="P84" t="s">
        <v>3659</v>
      </c>
      <c r="Q84" t="s">
        <v>151</v>
      </c>
      <c r="R84" t="s">
        <v>3721</v>
      </c>
      <c r="S84" t="s">
        <v>208</v>
      </c>
      <c r="T84">
        <v>17</v>
      </c>
      <c r="U84">
        <v>4</v>
      </c>
      <c r="V84" t="s">
        <v>215</v>
      </c>
      <c r="W84">
        <v>3</v>
      </c>
      <c r="X84" t="s">
        <v>138</v>
      </c>
      <c r="Y84">
        <v>1</v>
      </c>
      <c r="Z84" t="s">
        <v>73</v>
      </c>
      <c r="AA84">
        <v>1</v>
      </c>
      <c r="AB84" s="2">
        <v>2</v>
      </c>
      <c r="AC84" s="2">
        <v>2</v>
      </c>
      <c r="AD84" s="2">
        <v>100</v>
      </c>
      <c r="AE84" s="2">
        <v>4</v>
      </c>
      <c r="AF84" s="2">
        <v>2</v>
      </c>
      <c r="AG84" s="2">
        <v>50</v>
      </c>
      <c r="AH84" s="2">
        <v>6</v>
      </c>
      <c r="AI84" s="2">
        <v>0</v>
      </c>
      <c r="AJ84" s="2">
        <v>0</v>
      </c>
      <c r="AK84" s="2">
        <v>8</v>
      </c>
      <c r="AL84" s="2">
        <v>0</v>
      </c>
      <c r="AM84" s="2">
        <v>0</v>
      </c>
      <c r="AN84" s="2">
        <v>10</v>
      </c>
      <c r="AO84" s="2">
        <v>0</v>
      </c>
      <c r="AP84" s="2">
        <v>0</v>
      </c>
      <c r="AQ84" s="2" t="s">
        <v>77</v>
      </c>
      <c r="AR84" s="2" t="s">
        <v>77</v>
      </c>
      <c r="AS84" s="2" t="s">
        <v>77</v>
      </c>
      <c r="AT84" s="2">
        <v>37054300</v>
      </c>
      <c r="AU84" s="2">
        <v>36476699</v>
      </c>
      <c r="AV84" s="2">
        <v>98.46</v>
      </c>
      <c r="AW84" s="2">
        <v>59790400</v>
      </c>
      <c r="AX84" s="2">
        <v>59790400</v>
      </c>
      <c r="AY84" s="2">
        <v>100</v>
      </c>
      <c r="AZ84" s="2">
        <v>136000000</v>
      </c>
      <c r="BA84" s="2">
        <v>0</v>
      </c>
      <c r="BB84" s="2">
        <v>0</v>
      </c>
      <c r="BC84" s="2">
        <v>70000000</v>
      </c>
      <c r="BD84" s="2">
        <v>0</v>
      </c>
      <c r="BE84" s="2">
        <v>0</v>
      </c>
      <c r="BF84" s="2">
        <v>266500000</v>
      </c>
      <c r="BG84" s="2">
        <v>0</v>
      </c>
      <c r="BH84" s="2">
        <v>0</v>
      </c>
      <c r="BI84" s="2">
        <v>569344700</v>
      </c>
      <c r="BJ84" s="2">
        <v>96267099</v>
      </c>
      <c r="BK84" s="2">
        <v>16.91</v>
      </c>
      <c r="BL84" t="s">
        <v>216</v>
      </c>
      <c r="BM84" s="3">
        <f t="shared" si="13"/>
        <v>37.054299999999998</v>
      </c>
      <c r="BN84" s="3">
        <f t="shared" si="14"/>
        <v>36.476699000000004</v>
      </c>
      <c r="BO84" s="3">
        <f t="shared" si="15"/>
        <v>59.790399999999998</v>
      </c>
      <c r="BP84" s="3">
        <f t="shared" si="16"/>
        <v>59.790399999999998</v>
      </c>
      <c r="BQ84" s="3">
        <f t="shared" si="17"/>
        <v>136</v>
      </c>
      <c r="BR84" s="3">
        <f t="shared" si="18"/>
        <v>0</v>
      </c>
      <c r="BS84" s="3">
        <f t="shared" si="19"/>
        <v>70</v>
      </c>
      <c r="BT84" s="3">
        <f t="shared" si="20"/>
        <v>0</v>
      </c>
      <c r="BU84" s="3">
        <f t="shared" si="21"/>
        <v>266.5</v>
      </c>
      <c r="BV84" s="3">
        <f t="shared" si="22"/>
        <v>0</v>
      </c>
      <c r="BW84" s="3">
        <f t="shared" si="23"/>
        <v>569.34469999999999</v>
      </c>
      <c r="BX84" s="3">
        <f t="shared" si="24"/>
        <v>96.267099000000002</v>
      </c>
    </row>
    <row r="85" spans="1:76" x14ac:dyDescent="0.25">
      <c r="A85">
        <v>16</v>
      </c>
      <c r="B85" t="s">
        <v>60</v>
      </c>
      <c r="C85" t="s">
        <v>61</v>
      </c>
      <c r="D85">
        <v>2021</v>
      </c>
      <c r="E85" t="s">
        <v>62</v>
      </c>
      <c r="F85" t="s">
        <v>63</v>
      </c>
      <c r="G85">
        <v>2</v>
      </c>
      <c r="H85" t="s">
        <v>64</v>
      </c>
      <c r="I85" t="s">
        <v>3591</v>
      </c>
      <c r="J85" t="s">
        <v>194</v>
      </c>
      <c r="K85" t="s">
        <v>195</v>
      </c>
      <c r="L85" t="s">
        <v>3636</v>
      </c>
      <c r="M85" t="s">
        <v>67</v>
      </c>
      <c r="N85" t="s">
        <v>3652</v>
      </c>
      <c r="O85" t="s">
        <v>68</v>
      </c>
      <c r="P85" t="s">
        <v>3659</v>
      </c>
      <c r="Q85" t="s">
        <v>151</v>
      </c>
      <c r="R85" t="s">
        <v>3721</v>
      </c>
      <c r="S85" t="s">
        <v>208</v>
      </c>
      <c r="T85">
        <v>17</v>
      </c>
      <c r="U85">
        <v>5</v>
      </c>
      <c r="V85" t="s">
        <v>217</v>
      </c>
      <c r="W85">
        <v>3</v>
      </c>
      <c r="X85" t="s">
        <v>138</v>
      </c>
      <c r="Y85">
        <v>1</v>
      </c>
      <c r="Z85" t="s">
        <v>73</v>
      </c>
      <c r="AA85">
        <v>1</v>
      </c>
      <c r="AB85" s="2">
        <v>2</v>
      </c>
      <c r="AC85" s="2">
        <v>2</v>
      </c>
      <c r="AD85" s="2">
        <v>100</v>
      </c>
      <c r="AE85" s="2">
        <v>4</v>
      </c>
      <c r="AF85" s="2">
        <v>2</v>
      </c>
      <c r="AG85" s="2">
        <v>50</v>
      </c>
      <c r="AH85" s="2">
        <v>6</v>
      </c>
      <c r="AI85" s="2">
        <v>0</v>
      </c>
      <c r="AJ85" s="2">
        <v>0</v>
      </c>
      <c r="AK85" s="2">
        <v>8</v>
      </c>
      <c r="AL85" s="2">
        <v>0</v>
      </c>
      <c r="AM85" s="2">
        <v>0</v>
      </c>
      <c r="AN85" s="2">
        <v>10</v>
      </c>
      <c r="AO85" s="2">
        <v>0</v>
      </c>
      <c r="AP85" s="2">
        <v>0</v>
      </c>
      <c r="AQ85" s="2" t="s">
        <v>77</v>
      </c>
      <c r="AR85" s="2" t="s">
        <v>77</v>
      </c>
      <c r="AS85" s="2" t="s">
        <v>77</v>
      </c>
      <c r="AT85" s="2">
        <v>40800000</v>
      </c>
      <c r="AU85" s="2">
        <v>39929542</v>
      </c>
      <c r="AV85" s="2">
        <v>97.87</v>
      </c>
      <c r="AW85" s="2">
        <v>63500000</v>
      </c>
      <c r="AX85" s="2">
        <v>63500000</v>
      </c>
      <c r="AY85" s="2">
        <v>100</v>
      </c>
      <c r="AZ85" s="2">
        <v>88000000</v>
      </c>
      <c r="BA85" s="2">
        <v>0</v>
      </c>
      <c r="BB85" s="2">
        <v>0</v>
      </c>
      <c r="BC85" s="2">
        <v>110000000</v>
      </c>
      <c r="BD85" s="2">
        <v>0</v>
      </c>
      <c r="BE85" s="2">
        <v>0</v>
      </c>
      <c r="BF85" s="2">
        <v>81900000</v>
      </c>
      <c r="BG85" s="2">
        <v>0</v>
      </c>
      <c r="BH85" s="2">
        <v>0</v>
      </c>
      <c r="BI85" s="2">
        <v>384200000</v>
      </c>
      <c r="BJ85" s="2">
        <v>103429542</v>
      </c>
      <c r="BK85" s="2">
        <v>26.92</v>
      </c>
      <c r="BL85" t="s">
        <v>218</v>
      </c>
      <c r="BM85" s="3">
        <f t="shared" si="13"/>
        <v>40.799999999999997</v>
      </c>
      <c r="BN85" s="3">
        <f t="shared" si="14"/>
        <v>39.929541999999998</v>
      </c>
      <c r="BO85" s="3">
        <f t="shared" si="15"/>
        <v>63.5</v>
      </c>
      <c r="BP85" s="3">
        <f t="shared" si="16"/>
        <v>63.5</v>
      </c>
      <c r="BQ85" s="3">
        <f t="shared" si="17"/>
        <v>88</v>
      </c>
      <c r="BR85" s="3">
        <f t="shared" si="18"/>
        <v>0</v>
      </c>
      <c r="BS85" s="3">
        <f t="shared" si="19"/>
        <v>110</v>
      </c>
      <c r="BT85" s="3">
        <f t="shared" si="20"/>
        <v>0</v>
      </c>
      <c r="BU85" s="3">
        <f t="shared" si="21"/>
        <v>81.900000000000006</v>
      </c>
      <c r="BV85" s="3">
        <f t="shared" si="22"/>
        <v>0</v>
      </c>
      <c r="BW85" s="3">
        <f t="shared" si="23"/>
        <v>384.20000000000005</v>
      </c>
      <c r="BX85" s="3">
        <f t="shared" si="24"/>
        <v>103.429542</v>
      </c>
    </row>
    <row r="86" spans="1:76" x14ac:dyDescent="0.25">
      <c r="A86">
        <v>16</v>
      </c>
      <c r="B86" t="s">
        <v>60</v>
      </c>
      <c r="C86" t="s">
        <v>61</v>
      </c>
      <c r="D86">
        <v>2021</v>
      </c>
      <c r="E86" t="s">
        <v>62</v>
      </c>
      <c r="F86" t="s">
        <v>63</v>
      </c>
      <c r="G86">
        <v>2</v>
      </c>
      <c r="H86" t="s">
        <v>64</v>
      </c>
      <c r="I86" t="s">
        <v>3591</v>
      </c>
      <c r="J86" t="s">
        <v>194</v>
      </c>
      <c r="K86" t="s">
        <v>195</v>
      </c>
      <c r="L86" t="s">
        <v>3636</v>
      </c>
      <c r="M86" t="s">
        <v>67</v>
      </c>
      <c r="N86" t="s">
        <v>3652</v>
      </c>
      <c r="O86" t="s">
        <v>68</v>
      </c>
      <c r="P86" t="s">
        <v>3659</v>
      </c>
      <c r="Q86" t="s">
        <v>151</v>
      </c>
      <c r="R86" t="s">
        <v>3721</v>
      </c>
      <c r="S86" t="s">
        <v>208</v>
      </c>
      <c r="T86">
        <v>17</v>
      </c>
      <c r="U86">
        <v>6</v>
      </c>
      <c r="V86" t="s">
        <v>219</v>
      </c>
      <c r="W86">
        <v>3</v>
      </c>
      <c r="X86" t="s">
        <v>138</v>
      </c>
      <c r="Y86">
        <v>1</v>
      </c>
      <c r="Z86" t="s">
        <v>73</v>
      </c>
      <c r="AA86">
        <v>1</v>
      </c>
      <c r="AB86" s="2">
        <v>2</v>
      </c>
      <c r="AC86" s="2">
        <v>2</v>
      </c>
      <c r="AD86" s="2">
        <v>100</v>
      </c>
      <c r="AE86" s="2">
        <v>4</v>
      </c>
      <c r="AF86" s="2">
        <v>2</v>
      </c>
      <c r="AG86" s="2">
        <v>50</v>
      </c>
      <c r="AH86" s="2">
        <v>6</v>
      </c>
      <c r="AI86" s="2">
        <v>0</v>
      </c>
      <c r="AJ86" s="2">
        <v>0</v>
      </c>
      <c r="AK86" s="2">
        <v>8</v>
      </c>
      <c r="AL86" s="2">
        <v>0</v>
      </c>
      <c r="AM86" s="2">
        <v>0</v>
      </c>
      <c r="AN86" s="2">
        <v>10</v>
      </c>
      <c r="AO86" s="2">
        <v>0</v>
      </c>
      <c r="AP86" s="2">
        <v>0</v>
      </c>
      <c r="AQ86" s="2" t="s">
        <v>77</v>
      </c>
      <c r="AR86" s="2" t="s">
        <v>77</v>
      </c>
      <c r="AS86" s="2" t="s">
        <v>77</v>
      </c>
      <c r="AT86" s="2">
        <v>28800000</v>
      </c>
      <c r="AU86" s="2">
        <v>28298144</v>
      </c>
      <c r="AV86" s="2">
        <v>98.26</v>
      </c>
      <c r="AW86" s="2">
        <v>29300000</v>
      </c>
      <c r="AX86" s="2">
        <v>29300000</v>
      </c>
      <c r="AY86" s="2">
        <v>100</v>
      </c>
      <c r="AZ86" s="2">
        <v>58000000</v>
      </c>
      <c r="BA86" s="2">
        <v>0</v>
      </c>
      <c r="BB86" s="2">
        <v>0</v>
      </c>
      <c r="BC86" s="2">
        <v>90000000</v>
      </c>
      <c r="BD86" s="2">
        <v>0</v>
      </c>
      <c r="BE86" s="2">
        <v>0</v>
      </c>
      <c r="BF86" s="2">
        <v>66500000</v>
      </c>
      <c r="BG86" s="2">
        <v>0</v>
      </c>
      <c r="BH86" s="2">
        <v>0</v>
      </c>
      <c r="BI86" s="2">
        <v>272600000</v>
      </c>
      <c r="BJ86" s="2">
        <v>57598144</v>
      </c>
      <c r="BK86" s="2">
        <v>21.13</v>
      </c>
      <c r="BL86" t="s">
        <v>220</v>
      </c>
      <c r="BM86" s="3">
        <f t="shared" si="13"/>
        <v>28.8</v>
      </c>
      <c r="BN86" s="3">
        <f t="shared" si="14"/>
        <v>28.298144000000001</v>
      </c>
      <c r="BO86" s="3">
        <f t="shared" si="15"/>
        <v>29.3</v>
      </c>
      <c r="BP86" s="3">
        <f t="shared" si="16"/>
        <v>29.3</v>
      </c>
      <c r="BQ86" s="3">
        <f t="shared" si="17"/>
        <v>58</v>
      </c>
      <c r="BR86" s="3">
        <f t="shared" si="18"/>
        <v>0</v>
      </c>
      <c r="BS86" s="3">
        <f t="shared" si="19"/>
        <v>90</v>
      </c>
      <c r="BT86" s="3">
        <f t="shared" si="20"/>
        <v>0</v>
      </c>
      <c r="BU86" s="3">
        <f t="shared" si="21"/>
        <v>66.5</v>
      </c>
      <c r="BV86" s="3">
        <f t="shared" si="22"/>
        <v>0</v>
      </c>
      <c r="BW86" s="3">
        <f t="shared" si="23"/>
        <v>272.60000000000002</v>
      </c>
      <c r="BX86" s="3">
        <f t="shared" si="24"/>
        <v>57.598144000000005</v>
      </c>
    </row>
    <row r="87" spans="1:76" x14ac:dyDescent="0.25">
      <c r="A87">
        <v>16</v>
      </c>
      <c r="B87" t="s">
        <v>60</v>
      </c>
      <c r="C87" t="s">
        <v>61</v>
      </c>
      <c r="D87">
        <v>2021</v>
      </c>
      <c r="E87" t="s">
        <v>62</v>
      </c>
      <c r="F87" t="s">
        <v>63</v>
      </c>
      <c r="G87">
        <v>2</v>
      </c>
      <c r="H87" t="s">
        <v>64</v>
      </c>
      <c r="I87" t="s">
        <v>3591</v>
      </c>
      <c r="J87" t="s">
        <v>194</v>
      </c>
      <c r="K87" t="s">
        <v>195</v>
      </c>
      <c r="L87" t="s">
        <v>3636</v>
      </c>
      <c r="M87" t="s">
        <v>67</v>
      </c>
      <c r="N87" t="s">
        <v>3652</v>
      </c>
      <c r="O87" t="s">
        <v>68</v>
      </c>
      <c r="P87" t="s">
        <v>3659</v>
      </c>
      <c r="Q87" t="s">
        <v>151</v>
      </c>
      <c r="R87" t="s">
        <v>3722</v>
      </c>
      <c r="S87" t="s">
        <v>221</v>
      </c>
      <c r="T87">
        <v>14</v>
      </c>
      <c r="U87">
        <v>1</v>
      </c>
      <c r="V87" t="s">
        <v>222</v>
      </c>
      <c r="W87">
        <v>1</v>
      </c>
      <c r="X87" t="s">
        <v>72</v>
      </c>
      <c r="Y87">
        <v>1</v>
      </c>
      <c r="Z87" t="s">
        <v>73</v>
      </c>
      <c r="AA87">
        <v>1</v>
      </c>
      <c r="AB87" s="2">
        <v>12</v>
      </c>
      <c r="AC87" s="2">
        <v>12</v>
      </c>
      <c r="AD87" s="2">
        <v>100</v>
      </c>
      <c r="AE87" s="2">
        <v>16</v>
      </c>
      <c r="AF87" s="2">
        <v>7</v>
      </c>
      <c r="AG87" s="2">
        <v>43.75</v>
      </c>
      <c r="AH87" s="2">
        <v>27</v>
      </c>
      <c r="AI87" s="2">
        <v>0</v>
      </c>
      <c r="AJ87" s="2">
        <v>0</v>
      </c>
      <c r="AK87" s="2">
        <v>30</v>
      </c>
      <c r="AL87" s="2">
        <v>0</v>
      </c>
      <c r="AM87" s="2">
        <v>0</v>
      </c>
      <c r="AN87" s="2">
        <v>15</v>
      </c>
      <c r="AO87" s="2">
        <v>0</v>
      </c>
      <c r="AP87" s="2">
        <v>0</v>
      </c>
      <c r="AQ87" s="2">
        <v>100</v>
      </c>
      <c r="AR87" s="2">
        <v>19</v>
      </c>
      <c r="AS87" s="2">
        <v>19</v>
      </c>
      <c r="AT87" s="2">
        <v>183329961</v>
      </c>
      <c r="AU87" s="2">
        <v>183121366</v>
      </c>
      <c r="AV87" s="2">
        <v>99.89</v>
      </c>
      <c r="AW87" s="2">
        <v>129459199</v>
      </c>
      <c r="AX87" s="2">
        <v>100849438</v>
      </c>
      <c r="AY87" s="2">
        <v>77.900000000000006</v>
      </c>
      <c r="AZ87" s="2">
        <v>369260552</v>
      </c>
      <c r="BA87" s="2">
        <v>0</v>
      </c>
      <c r="BB87" s="2">
        <v>0</v>
      </c>
      <c r="BC87" s="2">
        <v>399836502</v>
      </c>
      <c r="BD87" s="2">
        <v>0</v>
      </c>
      <c r="BE87" s="2">
        <v>0</v>
      </c>
      <c r="BF87" s="2">
        <v>482489330</v>
      </c>
      <c r="BG87" s="2">
        <v>0</v>
      </c>
      <c r="BH87" s="2">
        <v>0</v>
      </c>
      <c r="BI87" s="2">
        <v>1564375544</v>
      </c>
      <c r="BJ87" s="2">
        <v>283970804</v>
      </c>
      <c r="BK87" s="2">
        <v>18.149999999999999</v>
      </c>
      <c r="BL87" t="s">
        <v>223</v>
      </c>
      <c r="BM87" s="3">
        <f t="shared" si="13"/>
        <v>183.329961</v>
      </c>
      <c r="BN87" s="3">
        <f t="shared" si="14"/>
        <v>183.12136599999999</v>
      </c>
      <c r="BO87" s="3">
        <f t="shared" si="15"/>
        <v>129.45919900000001</v>
      </c>
      <c r="BP87" s="3">
        <f t="shared" si="16"/>
        <v>100.84943800000001</v>
      </c>
      <c r="BQ87" s="3">
        <f t="shared" si="17"/>
        <v>369.26055200000002</v>
      </c>
      <c r="BR87" s="3">
        <f t="shared" si="18"/>
        <v>0</v>
      </c>
      <c r="BS87" s="3">
        <f t="shared" si="19"/>
        <v>399.836502</v>
      </c>
      <c r="BT87" s="3">
        <f t="shared" si="20"/>
        <v>0</v>
      </c>
      <c r="BU87" s="3">
        <f t="shared" si="21"/>
        <v>482.48933</v>
      </c>
      <c r="BV87" s="3">
        <f t="shared" si="22"/>
        <v>0</v>
      </c>
      <c r="BW87" s="3">
        <f t="shared" si="23"/>
        <v>1564.375544</v>
      </c>
      <c r="BX87" s="3">
        <f t="shared" si="24"/>
        <v>283.97080399999999</v>
      </c>
    </row>
    <row r="88" spans="1:76" x14ac:dyDescent="0.25">
      <c r="A88">
        <v>16</v>
      </c>
      <c r="B88" t="s">
        <v>60</v>
      </c>
      <c r="C88" t="s">
        <v>61</v>
      </c>
      <c r="D88">
        <v>2021</v>
      </c>
      <c r="E88" t="s">
        <v>62</v>
      </c>
      <c r="F88" t="s">
        <v>63</v>
      </c>
      <c r="G88">
        <v>2</v>
      </c>
      <c r="H88" t="s">
        <v>64</v>
      </c>
      <c r="I88" t="s">
        <v>3591</v>
      </c>
      <c r="J88" t="s">
        <v>194</v>
      </c>
      <c r="K88" t="s">
        <v>195</v>
      </c>
      <c r="L88" t="s">
        <v>3636</v>
      </c>
      <c r="M88" t="s">
        <v>67</v>
      </c>
      <c r="N88" t="s">
        <v>3652</v>
      </c>
      <c r="O88" t="s">
        <v>68</v>
      </c>
      <c r="P88" t="s">
        <v>3659</v>
      </c>
      <c r="Q88" t="s">
        <v>151</v>
      </c>
      <c r="R88" t="s">
        <v>3722</v>
      </c>
      <c r="S88" t="s">
        <v>221</v>
      </c>
      <c r="T88">
        <v>14</v>
      </c>
      <c r="U88">
        <v>2</v>
      </c>
      <c r="V88" t="s">
        <v>224</v>
      </c>
      <c r="W88">
        <v>2</v>
      </c>
      <c r="X88" t="s">
        <v>76</v>
      </c>
      <c r="Y88">
        <v>1</v>
      </c>
      <c r="Z88" t="s">
        <v>73</v>
      </c>
      <c r="AA88">
        <v>1</v>
      </c>
      <c r="AB88" s="2">
        <v>0</v>
      </c>
      <c r="AC88" s="2">
        <v>0</v>
      </c>
      <c r="AD88" s="2">
        <v>0</v>
      </c>
      <c r="AE88" s="2">
        <v>0</v>
      </c>
      <c r="AF88" s="2">
        <v>0</v>
      </c>
      <c r="AG88" s="2">
        <v>0</v>
      </c>
      <c r="AH88" s="2">
        <v>1</v>
      </c>
      <c r="AI88" s="2">
        <v>0</v>
      </c>
      <c r="AJ88" s="2">
        <v>0</v>
      </c>
      <c r="AK88" s="2">
        <v>1</v>
      </c>
      <c r="AL88" s="2">
        <v>0</v>
      </c>
      <c r="AM88" s="2">
        <v>0</v>
      </c>
      <c r="AN88" s="2">
        <v>1</v>
      </c>
      <c r="AO88" s="2">
        <v>0</v>
      </c>
      <c r="AP88" s="2">
        <v>0</v>
      </c>
      <c r="AQ88" s="2" t="s">
        <v>77</v>
      </c>
      <c r="AR88" s="2" t="s">
        <v>77</v>
      </c>
      <c r="AS88" s="2" t="s">
        <v>77</v>
      </c>
      <c r="AT88" s="2">
        <v>0</v>
      </c>
      <c r="AU88" s="2">
        <v>0</v>
      </c>
      <c r="AV88" s="2">
        <v>0</v>
      </c>
      <c r="AW88" s="2">
        <v>0</v>
      </c>
      <c r="AX88" s="2">
        <v>0</v>
      </c>
      <c r="AY88" s="2">
        <v>0</v>
      </c>
      <c r="AZ88" s="2">
        <v>45000000</v>
      </c>
      <c r="BA88" s="2">
        <v>0</v>
      </c>
      <c r="BB88" s="2">
        <v>0</v>
      </c>
      <c r="BC88" s="2">
        <v>55000000</v>
      </c>
      <c r="BD88" s="2">
        <v>0</v>
      </c>
      <c r="BE88" s="2">
        <v>0</v>
      </c>
      <c r="BF88" s="2">
        <v>55000000</v>
      </c>
      <c r="BG88" s="2">
        <v>0</v>
      </c>
      <c r="BH88" s="2">
        <v>0</v>
      </c>
      <c r="BI88" s="2">
        <v>155000000</v>
      </c>
      <c r="BJ88" s="2">
        <v>0</v>
      </c>
      <c r="BK88" s="2">
        <v>0</v>
      </c>
      <c r="BM88" s="3">
        <f t="shared" si="13"/>
        <v>0</v>
      </c>
      <c r="BN88" s="3">
        <f t="shared" si="14"/>
        <v>0</v>
      </c>
      <c r="BO88" s="3">
        <f t="shared" si="15"/>
        <v>0</v>
      </c>
      <c r="BP88" s="3">
        <f t="shared" si="16"/>
        <v>0</v>
      </c>
      <c r="BQ88" s="3">
        <f t="shared" si="17"/>
        <v>45</v>
      </c>
      <c r="BR88" s="3">
        <f t="shared" si="18"/>
        <v>0</v>
      </c>
      <c r="BS88" s="3">
        <f t="shared" si="19"/>
        <v>55</v>
      </c>
      <c r="BT88" s="3">
        <f t="shared" si="20"/>
        <v>0</v>
      </c>
      <c r="BU88" s="3">
        <f t="shared" si="21"/>
        <v>55</v>
      </c>
      <c r="BV88" s="3">
        <f t="shared" si="22"/>
        <v>0</v>
      </c>
      <c r="BW88" s="3">
        <f t="shared" si="23"/>
        <v>155</v>
      </c>
      <c r="BX88" s="3">
        <f t="shared" si="24"/>
        <v>0</v>
      </c>
    </row>
    <row r="89" spans="1:76" x14ac:dyDescent="0.25">
      <c r="A89">
        <v>16</v>
      </c>
      <c r="B89" t="s">
        <v>60</v>
      </c>
      <c r="C89" t="s">
        <v>61</v>
      </c>
      <c r="D89">
        <v>2021</v>
      </c>
      <c r="E89" t="s">
        <v>62</v>
      </c>
      <c r="F89" t="s">
        <v>63</v>
      </c>
      <c r="G89">
        <v>2</v>
      </c>
      <c r="H89" t="s">
        <v>64</v>
      </c>
      <c r="I89" t="s">
        <v>3591</v>
      </c>
      <c r="J89" t="s">
        <v>194</v>
      </c>
      <c r="K89" t="s">
        <v>195</v>
      </c>
      <c r="L89" t="s">
        <v>3636</v>
      </c>
      <c r="M89" t="s">
        <v>67</v>
      </c>
      <c r="N89" t="s">
        <v>3652</v>
      </c>
      <c r="O89" t="s">
        <v>68</v>
      </c>
      <c r="P89" t="s">
        <v>3659</v>
      </c>
      <c r="Q89" t="s">
        <v>151</v>
      </c>
      <c r="R89" t="s">
        <v>3722</v>
      </c>
      <c r="S89" t="s">
        <v>221</v>
      </c>
      <c r="T89">
        <v>14</v>
      </c>
      <c r="U89">
        <v>3</v>
      </c>
      <c r="V89" t="s">
        <v>225</v>
      </c>
      <c r="W89">
        <v>1</v>
      </c>
      <c r="X89" t="s">
        <v>72</v>
      </c>
      <c r="Y89">
        <v>1</v>
      </c>
      <c r="Z89" t="s">
        <v>73</v>
      </c>
      <c r="AA89">
        <v>1</v>
      </c>
      <c r="AB89" s="2">
        <v>1</v>
      </c>
      <c r="AC89" s="2">
        <v>1</v>
      </c>
      <c r="AD89" s="2">
        <v>100</v>
      </c>
      <c r="AE89" s="2">
        <v>4</v>
      </c>
      <c r="AF89" s="2">
        <v>1</v>
      </c>
      <c r="AG89" s="2">
        <v>25</v>
      </c>
      <c r="AH89" s="2">
        <v>6</v>
      </c>
      <c r="AI89" s="2">
        <v>0</v>
      </c>
      <c r="AJ89" s="2">
        <v>0</v>
      </c>
      <c r="AK89" s="2">
        <v>6</v>
      </c>
      <c r="AL89" s="2">
        <v>0</v>
      </c>
      <c r="AM89" s="2">
        <v>0</v>
      </c>
      <c r="AN89" s="2">
        <v>1</v>
      </c>
      <c r="AO89" s="2">
        <v>0</v>
      </c>
      <c r="AP89" s="2">
        <v>0</v>
      </c>
      <c r="AQ89" s="2">
        <v>18</v>
      </c>
      <c r="AR89" s="2">
        <v>2</v>
      </c>
      <c r="AS89" s="2">
        <v>11.11</v>
      </c>
      <c r="AT89" s="2">
        <v>24537071</v>
      </c>
      <c r="AU89" s="2">
        <v>24537071</v>
      </c>
      <c r="AV89" s="2">
        <v>100</v>
      </c>
      <c r="AW89" s="2">
        <v>28500405</v>
      </c>
      <c r="AX89" s="2">
        <v>28500000</v>
      </c>
      <c r="AY89" s="2">
        <v>100</v>
      </c>
      <c r="AZ89" s="2">
        <v>82026000</v>
      </c>
      <c r="BA89" s="2">
        <v>0</v>
      </c>
      <c r="BB89" s="2">
        <v>0</v>
      </c>
      <c r="BC89" s="2">
        <v>100254000</v>
      </c>
      <c r="BD89" s="2">
        <v>0</v>
      </c>
      <c r="BE89" s="2">
        <v>0</v>
      </c>
      <c r="BF89" s="2">
        <v>100254000</v>
      </c>
      <c r="BG89" s="2">
        <v>0</v>
      </c>
      <c r="BH89" s="2">
        <v>0</v>
      </c>
      <c r="BI89" s="2">
        <v>335571476</v>
      </c>
      <c r="BJ89" s="2">
        <v>53037071</v>
      </c>
      <c r="BK89" s="2">
        <v>15.8</v>
      </c>
      <c r="BL89" t="s">
        <v>226</v>
      </c>
      <c r="BM89" s="3">
        <f t="shared" si="13"/>
        <v>24.537071000000001</v>
      </c>
      <c r="BN89" s="3">
        <f t="shared" si="14"/>
        <v>24.537071000000001</v>
      </c>
      <c r="BO89" s="3">
        <f t="shared" si="15"/>
        <v>28.500405000000001</v>
      </c>
      <c r="BP89" s="3">
        <f t="shared" si="16"/>
        <v>28.5</v>
      </c>
      <c r="BQ89" s="3">
        <f t="shared" si="17"/>
        <v>82.025999999999996</v>
      </c>
      <c r="BR89" s="3">
        <f t="shared" si="18"/>
        <v>0</v>
      </c>
      <c r="BS89" s="3">
        <f t="shared" si="19"/>
        <v>100.254</v>
      </c>
      <c r="BT89" s="3">
        <f t="shared" si="20"/>
        <v>0</v>
      </c>
      <c r="BU89" s="3">
        <f t="shared" si="21"/>
        <v>100.254</v>
      </c>
      <c r="BV89" s="3">
        <f t="shared" si="22"/>
        <v>0</v>
      </c>
      <c r="BW89" s="3">
        <f t="shared" si="23"/>
        <v>335.57147600000002</v>
      </c>
      <c r="BX89" s="3">
        <f t="shared" si="24"/>
        <v>53.037070999999997</v>
      </c>
    </row>
    <row r="90" spans="1:76" x14ac:dyDescent="0.25">
      <c r="A90">
        <v>16</v>
      </c>
      <c r="B90" t="s">
        <v>60</v>
      </c>
      <c r="C90" t="s">
        <v>61</v>
      </c>
      <c r="D90">
        <v>2021</v>
      </c>
      <c r="E90" t="s">
        <v>62</v>
      </c>
      <c r="F90" t="s">
        <v>63</v>
      </c>
      <c r="G90">
        <v>2</v>
      </c>
      <c r="H90" t="s">
        <v>64</v>
      </c>
      <c r="I90" t="s">
        <v>3591</v>
      </c>
      <c r="J90" t="s">
        <v>194</v>
      </c>
      <c r="K90" t="s">
        <v>195</v>
      </c>
      <c r="L90" t="s">
        <v>3636</v>
      </c>
      <c r="M90" t="s">
        <v>67</v>
      </c>
      <c r="N90" t="s">
        <v>3652</v>
      </c>
      <c r="O90" t="s">
        <v>68</v>
      </c>
      <c r="P90" t="s">
        <v>3659</v>
      </c>
      <c r="Q90" t="s">
        <v>151</v>
      </c>
      <c r="R90" t="s">
        <v>3722</v>
      </c>
      <c r="S90" t="s">
        <v>221</v>
      </c>
      <c r="T90">
        <v>14</v>
      </c>
      <c r="U90">
        <v>4</v>
      </c>
      <c r="V90" t="s">
        <v>227</v>
      </c>
      <c r="W90">
        <v>1</v>
      </c>
      <c r="X90" t="s">
        <v>72</v>
      </c>
      <c r="Y90">
        <v>1</v>
      </c>
      <c r="Z90" t="s">
        <v>73</v>
      </c>
      <c r="AA90">
        <v>1</v>
      </c>
      <c r="AB90" s="2">
        <v>0</v>
      </c>
      <c r="AC90" s="2">
        <v>0</v>
      </c>
      <c r="AD90" s="2">
        <v>0</v>
      </c>
      <c r="AE90" s="2">
        <v>0.7</v>
      </c>
      <c r="AF90" s="2">
        <v>0.7</v>
      </c>
      <c r="AG90" s="2">
        <v>100</v>
      </c>
      <c r="AH90" s="2">
        <v>0.3</v>
      </c>
      <c r="AI90" s="2">
        <v>0</v>
      </c>
      <c r="AJ90" s="2">
        <v>0</v>
      </c>
      <c r="AK90" s="2">
        <v>0.7</v>
      </c>
      <c r="AL90" s="2">
        <v>0</v>
      </c>
      <c r="AM90" s="2">
        <v>0</v>
      </c>
      <c r="AN90" s="2">
        <v>0.3</v>
      </c>
      <c r="AO90" s="2">
        <v>0</v>
      </c>
      <c r="AP90" s="2">
        <v>0</v>
      </c>
      <c r="AQ90" s="2">
        <v>2</v>
      </c>
      <c r="AR90" s="2">
        <v>0.7</v>
      </c>
      <c r="AS90" s="2">
        <v>35</v>
      </c>
      <c r="AT90" s="2">
        <v>0</v>
      </c>
      <c r="AU90" s="2">
        <v>0</v>
      </c>
      <c r="AV90" s="2">
        <v>0</v>
      </c>
      <c r="AW90" s="2">
        <v>28312396</v>
      </c>
      <c r="AX90" s="2">
        <v>28312396</v>
      </c>
      <c r="AY90" s="2">
        <v>100</v>
      </c>
      <c r="AZ90" s="2">
        <v>30000000</v>
      </c>
      <c r="BA90" s="2">
        <v>0</v>
      </c>
      <c r="BB90" s="2">
        <v>0</v>
      </c>
      <c r="BC90" s="2">
        <v>55000000</v>
      </c>
      <c r="BD90" s="2">
        <v>0</v>
      </c>
      <c r="BE90" s="2">
        <v>0</v>
      </c>
      <c r="BF90" s="2">
        <v>55000000</v>
      </c>
      <c r="BG90" s="2">
        <v>0</v>
      </c>
      <c r="BH90" s="2">
        <v>0</v>
      </c>
      <c r="BI90" s="2">
        <v>168312396</v>
      </c>
      <c r="BJ90" s="2">
        <v>28312396</v>
      </c>
      <c r="BK90" s="2">
        <v>16.82</v>
      </c>
      <c r="BL90" t="s">
        <v>228</v>
      </c>
      <c r="BM90" s="3">
        <f t="shared" si="13"/>
        <v>0</v>
      </c>
      <c r="BN90" s="3">
        <f t="shared" si="14"/>
        <v>0</v>
      </c>
      <c r="BO90" s="3">
        <f t="shared" si="15"/>
        <v>28.312396</v>
      </c>
      <c r="BP90" s="3">
        <f t="shared" si="16"/>
        <v>28.312396</v>
      </c>
      <c r="BQ90" s="3">
        <f t="shared" si="17"/>
        <v>30</v>
      </c>
      <c r="BR90" s="3">
        <f t="shared" si="18"/>
        <v>0</v>
      </c>
      <c r="BS90" s="3">
        <f t="shared" si="19"/>
        <v>55</v>
      </c>
      <c r="BT90" s="3">
        <f t="shared" si="20"/>
        <v>0</v>
      </c>
      <c r="BU90" s="3">
        <f t="shared" si="21"/>
        <v>55</v>
      </c>
      <c r="BV90" s="3">
        <f t="shared" si="22"/>
        <v>0</v>
      </c>
      <c r="BW90" s="3">
        <f t="shared" si="23"/>
        <v>168.31239600000001</v>
      </c>
      <c r="BX90" s="3">
        <f t="shared" si="24"/>
        <v>28.312396</v>
      </c>
    </row>
    <row r="91" spans="1:76" x14ac:dyDescent="0.25">
      <c r="A91">
        <v>16</v>
      </c>
      <c r="B91" t="s">
        <v>60</v>
      </c>
      <c r="C91" t="s">
        <v>61</v>
      </c>
      <c r="D91">
        <v>2021</v>
      </c>
      <c r="E91" t="s">
        <v>62</v>
      </c>
      <c r="F91" t="s">
        <v>63</v>
      </c>
      <c r="G91">
        <v>2</v>
      </c>
      <c r="H91" t="s">
        <v>64</v>
      </c>
      <c r="I91" t="s">
        <v>3591</v>
      </c>
      <c r="J91" t="s">
        <v>194</v>
      </c>
      <c r="K91" t="s">
        <v>195</v>
      </c>
      <c r="L91" t="s">
        <v>3636</v>
      </c>
      <c r="M91" t="s">
        <v>67</v>
      </c>
      <c r="N91" t="s">
        <v>3652</v>
      </c>
      <c r="O91" t="s">
        <v>68</v>
      </c>
      <c r="P91" t="s">
        <v>3659</v>
      </c>
      <c r="Q91" t="s">
        <v>151</v>
      </c>
      <c r="R91" t="s">
        <v>3722</v>
      </c>
      <c r="S91" t="s">
        <v>221</v>
      </c>
      <c r="T91">
        <v>14</v>
      </c>
      <c r="U91">
        <v>5</v>
      </c>
      <c r="V91" t="s">
        <v>229</v>
      </c>
      <c r="W91">
        <v>1</v>
      </c>
      <c r="X91" t="s">
        <v>72</v>
      </c>
      <c r="Y91">
        <v>1</v>
      </c>
      <c r="Z91" t="s">
        <v>73</v>
      </c>
      <c r="AA91">
        <v>1</v>
      </c>
      <c r="AB91" s="2">
        <v>0.2</v>
      </c>
      <c r="AC91" s="2">
        <v>0.2</v>
      </c>
      <c r="AD91" s="2">
        <v>100</v>
      </c>
      <c r="AE91" s="2">
        <v>0.8</v>
      </c>
      <c r="AF91" s="2">
        <v>0</v>
      </c>
      <c r="AG91" s="2">
        <v>0</v>
      </c>
      <c r="AH91" s="2">
        <v>1</v>
      </c>
      <c r="AI91" s="2">
        <v>0</v>
      </c>
      <c r="AJ91" s="2">
        <v>0</v>
      </c>
      <c r="AK91" s="2">
        <v>1</v>
      </c>
      <c r="AL91" s="2">
        <v>0</v>
      </c>
      <c r="AM91" s="2">
        <v>0</v>
      </c>
      <c r="AN91" s="2">
        <v>1</v>
      </c>
      <c r="AO91" s="2">
        <v>0</v>
      </c>
      <c r="AP91" s="2">
        <v>0</v>
      </c>
      <c r="AQ91" s="2">
        <v>4</v>
      </c>
      <c r="AR91" s="2">
        <v>0.2</v>
      </c>
      <c r="AS91" s="2">
        <v>5</v>
      </c>
      <c r="AT91" s="2">
        <v>37350000</v>
      </c>
      <c r="AU91" s="2">
        <v>37350000</v>
      </c>
      <c r="AV91" s="2">
        <v>100</v>
      </c>
      <c r="AW91" s="2">
        <v>48000000</v>
      </c>
      <c r="AX91" s="2">
        <v>48000000</v>
      </c>
      <c r="AY91" s="2">
        <v>100</v>
      </c>
      <c r="AZ91" s="2">
        <v>63000000</v>
      </c>
      <c r="BA91" s="2">
        <v>0</v>
      </c>
      <c r="BB91" s="2">
        <v>0</v>
      </c>
      <c r="BC91" s="2">
        <v>69300000</v>
      </c>
      <c r="BD91" s="2">
        <v>0</v>
      </c>
      <c r="BE91" s="2">
        <v>0</v>
      </c>
      <c r="BF91" s="2">
        <v>69300000</v>
      </c>
      <c r="BG91" s="2">
        <v>0</v>
      </c>
      <c r="BH91" s="2">
        <v>0</v>
      </c>
      <c r="BI91" s="2">
        <v>286950000</v>
      </c>
      <c r="BJ91" s="2">
        <v>85350000</v>
      </c>
      <c r="BK91" s="2">
        <v>29.74</v>
      </c>
      <c r="BL91" t="s">
        <v>230</v>
      </c>
      <c r="BM91" s="3">
        <f t="shared" si="13"/>
        <v>37.35</v>
      </c>
      <c r="BN91" s="3">
        <f t="shared" si="14"/>
        <v>37.35</v>
      </c>
      <c r="BO91" s="3">
        <f t="shared" si="15"/>
        <v>48</v>
      </c>
      <c r="BP91" s="3">
        <f t="shared" si="16"/>
        <v>48</v>
      </c>
      <c r="BQ91" s="3">
        <f t="shared" si="17"/>
        <v>63</v>
      </c>
      <c r="BR91" s="3">
        <f t="shared" si="18"/>
        <v>0</v>
      </c>
      <c r="BS91" s="3">
        <f t="shared" si="19"/>
        <v>69.3</v>
      </c>
      <c r="BT91" s="3">
        <f t="shared" si="20"/>
        <v>0</v>
      </c>
      <c r="BU91" s="3">
        <f t="shared" si="21"/>
        <v>69.3</v>
      </c>
      <c r="BV91" s="3">
        <f t="shared" si="22"/>
        <v>0</v>
      </c>
      <c r="BW91" s="3">
        <f t="shared" si="23"/>
        <v>286.95</v>
      </c>
      <c r="BX91" s="3">
        <f t="shared" si="24"/>
        <v>85.35</v>
      </c>
    </row>
    <row r="92" spans="1:76" x14ac:dyDescent="0.25">
      <c r="A92">
        <v>16</v>
      </c>
      <c r="B92" t="s">
        <v>60</v>
      </c>
      <c r="C92" t="s">
        <v>61</v>
      </c>
      <c r="D92">
        <v>2021</v>
      </c>
      <c r="E92" t="s">
        <v>62</v>
      </c>
      <c r="F92" t="s">
        <v>63</v>
      </c>
      <c r="G92">
        <v>2</v>
      </c>
      <c r="H92" t="s">
        <v>64</v>
      </c>
      <c r="I92" t="s">
        <v>3591</v>
      </c>
      <c r="J92" t="s">
        <v>194</v>
      </c>
      <c r="K92" t="s">
        <v>195</v>
      </c>
      <c r="L92" t="s">
        <v>3636</v>
      </c>
      <c r="M92" t="s">
        <v>67</v>
      </c>
      <c r="N92" t="s">
        <v>3652</v>
      </c>
      <c r="O92" t="s">
        <v>68</v>
      </c>
      <c r="P92" t="s">
        <v>3659</v>
      </c>
      <c r="Q92" t="s">
        <v>151</v>
      </c>
      <c r="R92" t="s">
        <v>3722</v>
      </c>
      <c r="S92" t="s">
        <v>221</v>
      </c>
      <c r="T92">
        <v>14</v>
      </c>
      <c r="U92">
        <v>6</v>
      </c>
      <c r="V92" t="s">
        <v>231</v>
      </c>
      <c r="W92">
        <v>1</v>
      </c>
      <c r="X92" t="s">
        <v>72</v>
      </c>
      <c r="Y92">
        <v>1</v>
      </c>
      <c r="Z92" t="s">
        <v>73</v>
      </c>
      <c r="AA92">
        <v>1</v>
      </c>
      <c r="AB92" s="2">
        <v>2</v>
      </c>
      <c r="AC92" s="2">
        <v>2</v>
      </c>
      <c r="AD92" s="2">
        <v>100</v>
      </c>
      <c r="AE92" s="2">
        <v>1</v>
      </c>
      <c r="AF92" s="2">
        <v>0</v>
      </c>
      <c r="AG92" s="2">
        <v>0</v>
      </c>
      <c r="AH92" s="2">
        <v>2</v>
      </c>
      <c r="AI92" s="2">
        <v>0</v>
      </c>
      <c r="AJ92" s="2">
        <v>0</v>
      </c>
      <c r="AK92" s="2">
        <v>2</v>
      </c>
      <c r="AL92" s="2">
        <v>0</v>
      </c>
      <c r="AM92" s="2">
        <v>0</v>
      </c>
      <c r="AN92" s="2">
        <v>1</v>
      </c>
      <c r="AO92" s="2">
        <v>0</v>
      </c>
      <c r="AP92" s="2">
        <v>0</v>
      </c>
      <c r="AQ92" s="2">
        <v>8</v>
      </c>
      <c r="AR92" s="2">
        <v>2</v>
      </c>
      <c r="AS92" s="2">
        <v>25</v>
      </c>
      <c r="AT92" s="2">
        <v>54307068</v>
      </c>
      <c r="AU92" s="2">
        <v>52959600</v>
      </c>
      <c r="AV92" s="2">
        <v>97.51</v>
      </c>
      <c r="AW92" s="2">
        <v>24000000</v>
      </c>
      <c r="AX92" s="2">
        <v>24000000</v>
      </c>
      <c r="AY92" s="2">
        <v>100</v>
      </c>
      <c r="AZ92" s="2">
        <v>107780000</v>
      </c>
      <c r="BA92" s="2">
        <v>0</v>
      </c>
      <c r="BB92" s="2">
        <v>0</v>
      </c>
      <c r="BC92" s="2">
        <v>122738000</v>
      </c>
      <c r="BD92" s="2">
        <v>0</v>
      </c>
      <c r="BE92" s="2">
        <v>0</v>
      </c>
      <c r="BF92" s="2">
        <v>122738000</v>
      </c>
      <c r="BG92" s="2">
        <v>0</v>
      </c>
      <c r="BH92" s="2">
        <v>0</v>
      </c>
      <c r="BI92" s="2">
        <v>431563068</v>
      </c>
      <c r="BJ92" s="2">
        <v>76959600</v>
      </c>
      <c r="BK92" s="2">
        <v>17.829999999999998</v>
      </c>
      <c r="BL92" t="s">
        <v>232</v>
      </c>
      <c r="BM92" s="3">
        <f t="shared" si="13"/>
        <v>54.307068000000001</v>
      </c>
      <c r="BN92" s="3">
        <f t="shared" si="14"/>
        <v>52.959600000000002</v>
      </c>
      <c r="BO92" s="3">
        <f t="shared" si="15"/>
        <v>24</v>
      </c>
      <c r="BP92" s="3">
        <f t="shared" si="16"/>
        <v>24</v>
      </c>
      <c r="BQ92" s="3">
        <f t="shared" si="17"/>
        <v>107.78</v>
      </c>
      <c r="BR92" s="3">
        <f t="shared" si="18"/>
        <v>0</v>
      </c>
      <c r="BS92" s="3">
        <f t="shared" si="19"/>
        <v>122.738</v>
      </c>
      <c r="BT92" s="3">
        <f t="shared" si="20"/>
        <v>0</v>
      </c>
      <c r="BU92" s="3">
        <f t="shared" si="21"/>
        <v>122.738</v>
      </c>
      <c r="BV92" s="3">
        <f t="shared" si="22"/>
        <v>0</v>
      </c>
      <c r="BW92" s="3">
        <f t="shared" si="23"/>
        <v>431.56306799999999</v>
      </c>
      <c r="BX92" s="3">
        <f t="shared" si="24"/>
        <v>76.959599999999995</v>
      </c>
    </row>
    <row r="93" spans="1:76" x14ac:dyDescent="0.25">
      <c r="A93">
        <v>16</v>
      </c>
      <c r="B93" t="s">
        <v>60</v>
      </c>
      <c r="C93" t="s">
        <v>61</v>
      </c>
      <c r="D93">
        <v>2021</v>
      </c>
      <c r="E93" t="s">
        <v>62</v>
      </c>
      <c r="F93" t="s">
        <v>63</v>
      </c>
      <c r="G93">
        <v>2</v>
      </c>
      <c r="H93" t="s">
        <v>64</v>
      </c>
      <c r="I93" t="s">
        <v>3591</v>
      </c>
      <c r="J93" t="s">
        <v>194</v>
      </c>
      <c r="K93" t="s">
        <v>195</v>
      </c>
      <c r="L93" t="s">
        <v>3636</v>
      </c>
      <c r="M93" t="s">
        <v>67</v>
      </c>
      <c r="N93" t="s">
        <v>3652</v>
      </c>
      <c r="O93" t="s">
        <v>68</v>
      </c>
      <c r="P93" t="s">
        <v>3659</v>
      </c>
      <c r="Q93" t="s">
        <v>151</v>
      </c>
      <c r="R93" t="s">
        <v>3722</v>
      </c>
      <c r="S93" t="s">
        <v>221</v>
      </c>
      <c r="T93">
        <v>14</v>
      </c>
      <c r="U93">
        <v>7</v>
      </c>
      <c r="V93" t="s">
        <v>233</v>
      </c>
      <c r="W93">
        <v>2</v>
      </c>
      <c r="X93" t="s">
        <v>76</v>
      </c>
      <c r="Y93">
        <v>1</v>
      </c>
      <c r="Z93" t="s">
        <v>73</v>
      </c>
      <c r="AA93">
        <v>1</v>
      </c>
      <c r="AB93" s="2">
        <v>4</v>
      </c>
      <c r="AC93" s="2">
        <v>4</v>
      </c>
      <c r="AD93" s="2">
        <v>100</v>
      </c>
      <c r="AE93" s="2">
        <v>4</v>
      </c>
      <c r="AF93" s="2">
        <v>0</v>
      </c>
      <c r="AG93" s="2">
        <v>0</v>
      </c>
      <c r="AH93" s="2">
        <v>4</v>
      </c>
      <c r="AI93" s="2">
        <v>0</v>
      </c>
      <c r="AJ93" s="2">
        <v>0</v>
      </c>
      <c r="AK93" s="2">
        <v>4</v>
      </c>
      <c r="AL93" s="2">
        <v>0</v>
      </c>
      <c r="AM93" s="2">
        <v>0</v>
      </c>
      <c r="AN93" s="2">
        <v>4</v>
      </c>
      <c r="AO93" s="2">
        <v>0</v>
      </c>
      <c r="AP93" s="2">
        <v>0</v>
      </c>
      <c r="AQ93" s="2" t="s">
        <v>77</v>
      </c>
      <c r="AR93" s="2" t="s">
        <v>77</v>
      </c>
      <c r="AS93" s="2" t="s">
        <v>77</v>
      </c>
      <c r="AT93" s="2">
        <v>31800000</v>
      </c>
      <c r="AU93" s="2">
        <v>31800000</v>
      </c>
      <c r="AV93" s="2">
        <v>100</v>
      </c>
      <c r="AW93" s="2">
        <v>24000000</v>
      </c>
      <c r="AX93" s="2">
        <v>24000000</v>
      </c>
      <c r="AY93" s="2">
        <v>100</v>
      </c>
      <c r="AZ93" s="2">
        <v>81900000</v>
      </c>
      <c r="BA93" s="2">
        <v>0</v>
      </c>
      <c r="BB93" s="2">
        <v>0</v>
      </c>
      <c r="BC93" s="2">
        <v>100100000</v>
      </c>
      <c r="BD93" s="2">
        <v>0</v>
      </c>
      <c r="BE93" s="2">
        <v>0</v>
      </c>
      <c r="BF93" s="2">
        <v>100100000</v>
      </c>
      <c r="BG93" s="2">
        <v>0</v>
      </c>
      <c r="BH93" s="2">
        <v>0</v>
      </c>
      <c r="BI93" s="2">
        <v>337900000</v>
      </c>
      <c r="BJ93" s="2">
        <v>55800000</v>
      </c>
      <c r="BK93" s="2">
        <v>16.510000000000002</v>
      </c>
      <c r="BL93" t="s">
        <v>234</v>
      </c>
      <c r="BM93" s="3">
        <f t="shared" si="13"/>
        <v>31.8</v>
      </c>
      <c r="BN93" s="3">
        <f t="shared" si="14"/>
        <v>31.8</v>
      </c>
      <c r="BO93" s="3">
        <f t="shared" si="15"/>
        <v>24</v>
      </c>
      <c r="BP93" s="3">
        <f t="shared" si="16"/>
        <v>24</v>
      </c>
      <c r="BQ93" s="3">
        <f t="shared" si="17"/>
        <v>81.900000000000006</v>
      </c>
      <c r="BR93" s="3">
        <f t="shared" si="18"/>
        <v>0</v>
      </c>
      <c r="BS93" s="3">
        <f t="shared" si="19"/>
        <v>100.1</v>
      </c>
      <c r="BT93" s="3">
        <f t="shared" si="20"/>
        <v>0</v>
      </c>
      <c r="BU93" s="3">
        <f t="shared" si="21"/>
        <v>100.1</v>
      </c>
      <c r="BV93" s="3">
        <f t="shared" si="22"/>
        <v>0</v>
      </c>
      <c r="BW93" s="3">
        <f t="shared" si="23"/>
        <v>337.9</v>
      </c>
      <c r="BX93" s="3">
        <f t="shared" si="24"/>
        <v>55.8</v>
      </c>
    </row>
    <row r="94" spans="1:76" x14ac:dyDescent="0.25">
      <c r="A94">
        <v>16</v>
      </c>
      <c r="B94" t="s">
        <v>60</v>
      </c>
      <c r="C94" t="s">
        <v>61</v>
      </c>
      <c r="D94">
        <v>2021</v>
      </c>
      <c r="E94" t="s">
        <v>62</v>
      </c>
      <c r="F94" t="s">
        <v>63</v>
      </c>
      <c r="G94">
        <v>2</v>
      </c>
      <c r="H94" t="s">
        <v>64</v>
      </c>
      <c r="I94" t="s">
        <v>3591</v>
      </c>
      <c r="J94" t="s">
        <v>194</v>
      </c>
      <c r="K94" t="s">
        <v>195</v>
      </c>
      <c r="L94" t="s">
        <v>3636</v>
      </c>
      <c r="M94" t="s">
        <v>67</v>
      </c>
      <c r="N94" t="s">
        <v>3652</v>
      </c>
      <c r="O94" t="s">
        <v>68</v>
      </c>
      <c r="P94" t="s">
        <v>3659</v>
      </c>
      <c r="Q94" t="s">
        <v>151</v>
      </c>
      <c r="R94" t="s">
        <v>3723</v>
      </c>
      <c r="S94" t="s">
        <v>235</v>
      </c>
      <c r="T94">
        <v>15</v>
      </c>
      <c r="U94">
        <v>1</v>
      </c>
      <c r="V94" t="s">
        <v>236</v>
      </c>
      <c r="W94">
        <v>1</v>
      </c>
      <c r="X94" t="s">
        <v>72</v>
      </c>
      <c r="Y94">
        <v>1</v>
      </c>
      <c r="Z94" t="s">
        <v>73</v>
      </c>
      <c r="AA94">
        <v>1</v>
      </c>
      <c r="AB94" s="2">
        <v>0.5</v>
      </c>
      <c r="AC94" s="2">
        <v>0.5</v>
      </c>
      <c r="AD94" s="2">
        <v>100</v>
      </c>
      <c r="AE94" s="2">
        <v>1</v>
      </c>
      <c r="AF94" s="2">
        <v>0</v>
      </c>
      <c r="AG94" s="2">
        <v>0</v>
      </c>
      <c r="AH94" s="2">
        <v>1</v>
      </c>
      <c r="AI94" s="2">
        <v>0</v>
      </c>
      <c r="AJ94" s="2">
        <v>0</v>
      </c>
      <c r="AK94" s="2">
        <v>1</v>
      </c>
      <c r="AL94" s="2">
        <v>0</v>
      </c>
      <c r="AM94" s="2">
        <v>0</v>
      </c>
      <c r="AN94" s="2">
        <v>0.5</v>
      </c>
      <c r="AO94" s="2">
        <v>0</v>
      </c>
      <c r="AP94" s="2">
        <v>0</v>
      </c>
      <c r="AQ94" s="2">
        <v>4</v>
      </c>
      <c r="AR94" s="2">
        <v>0.5</v>
      </c>
      <c r="AS94" s="2">
        <v>12.5</v>
      </c>
      <c r="AT94" s="2">
        <v>25386667</v>
      </c>
      <c r="AU94" s="2">
        <v>25203334</v>
      </c>
      <c r="AV94" s="2">
        <v>99.25</v>
      </c>
      <c r="AW94" s="2">
        <v>46658725</v>
      </c>
      <c r="AX94" s="2">
        <v>46658725</v>
      </c>
      <c r="AY94" s="2">
        <v>100</v>
      </c>
      <c r="AZ94" s="2">
        <v>183942459</v>
      </c>
      <c r="BA94" s="2">
        <v>0</v>
      </c>
      <c r="BB94" s="2">
        <v>0</v>
      </c>
      <c r="BC94" s="2">
        <v>171471631</v>
      </c>
      <c r="BD94" s="2">
        <v>0</v>
      </c>
      <c r="BE94" s="2">
        <v>0</v>
      </c>
      <c r="BF94" s="2">
        <v>191301422</v>
      </c>
      <c r="BG94" s="2">
        <v>0</v>
      </c>
      <c r="BH94" s="2">
        <v>0</v>
      </c>
      <c r="BI94" s="2">
        <v>618760904</v>
      </c>
      <c r="BJ94" s="2">
        <v>71862059</v>
      </c>
      <c r="BK94" s="2">
        <v>11.61</v>
      </c>
      <c r="BL94" t="s">
        <v>237</v>
      </c>
      <c r="BM94" s="3">
        <f t="shared" si="13"/>
        <v>25.386666999999999</v>
      </c>
      <c r="BN94" s="3">
        <f t="shared" si="14"/>
        <v>25.203334000000002</v>
      </c>
      <c r="BO94" s="3">
        <f t="shared" si="15"/>
        <v>46.658724999999997</v>
      </c>
      <c r="BP94" s="3">
        <f t="shared" si="16"/>
        <v>46.658724999999997</v>
      </c>
      <c r="BQ94" s="3">
        <f t="shared" si="17"/>
        <v>183.94245900000001</v>
      </c>
      <c r="BR94" s="3">
        <f t="shared" si="18"/>
        <v>0</v>
      </c>
      <c r="BS94" s="3">
        <f t="shared" si="19"/>
        <v>171.471631</v>
      </c>
      <c r="BT94" s="3">
        <f t="shared" si="20"/>
        <v>0</v>
      </c>
      <c r="BU94" s="3">
        <f t="shared" si="21"/>
        <v>191.301422</v>
      </c>
      <c r="BV94" s="3">
        <f t="shared" si="22"/>
        <v>0</v>
      </c>
      <c r="BW94" s="3">
        <f t="shared" si="23"/>
        <v>618.76090399999998</v>
      </c>
      <c r="BX94" s="3">
        <f t="shared" si="24"/>
        <v>71.862059000000002</v>
      </c>
    </row>
    <row r="95" spans="1:76" x14ac:dyDescent="0.25">
      <c r="A95">
        <v>16</v>
      </c>
      <c r="B95" t="s">
        <v>60</v>
      </c>
      <c r="C95" t="s">
        <v>61</v>
      </c>
      <c r="D95">
        <v>2021</v>
      </c>
      <c r="E95" t="s">
        <v>62</v>
      </c>
      <c r="F95" t="s">
        <v>63</v>
      </c>
      <c r="G95">
        <v>2</v>
      </c>
      <c r="H95" t="s">
        <v>64</v>
      </c>
      <c r="I95" t="s">
        <v>3591</v>
      </c>
      <c r="J95" t="s">
        <v>194</v>
      </c>
      <c r="K95" t="s">
        <v>195</v>
      </c>
      <c r="L95" t="s">
        <v>3636</v>
      </c>
      <c r="M95" t="s">
        <v>67</v>
      </c>
      <c r="N95" t="s">
        <v>3652</v>
      </c>
      <c r="O95" t="s">
        <v>68</v>
      </c>
      <c r="P95" t="s">
        <v>3659</v>
      </c>
      <c r="Q95" t="s">
        <v>151</v>
      </c>
      <c r="R95" t="s">
        <v>3723</v>
      </c>
      <c r="S95" t="s">
        <v>235</v>
      </c>
      <c r="T95">
        <v>15</v>
      </c>
      <c r="U95">
        <v>2</v>
      </c>
      <c r="V95" t="s">
        <v>238</v>
      </c>
      <c r="W95">
        <v>2</v>
      </c>
      <c r="X95" t="s">
        <v>76</v>
      </c>
      <c r="Y95">
        <v>1</v>
      </c>
      <c r="Z95" t="s">
        <v>73</v>
      </c>
      <c r="AA95">
        <v>1</v>
      </c>
      <c r="AB95" s="2">
        <v>1</v>
      </c>
      <c r="AC95" s="2">
        <v>1</v>
      </c>
      <c r="AD95" s="2">
        <v>100</v>
      </c>
      <c r="AE95" s="2">
        <v>1</v>
      </c>
      <c r="AF95" s="2">
        <v>0</v>
      </c>
      <c r="AG95" s="2">
        <v>0</v>
      </c>
      <c r="AH95" s="2">
        <v>1</v>
      </c>
      <c r="AI95" s="2">
        <v>0</v>
      </c>
      <c r="AJ95" s="2">
        <v>0</v>
      </c>
      <c r="AK95" s="2">
        <v>1</v>
      </c>
      <c r="AL95" s="2">
        <v>0</v>
      </c>
      <c r="AM95" s="2">
        <v>0</v>
      </c>
      <c r="AN95" s="2">
        <v>1</v>
      </c>
      <c r="AO95" s="2">
        <v>0</v>
      </c>
      <c r="AP95" s="2">
        <v>0</v>
      </c>
      <c r="AQ95" s="2" t="s">
        <v>77</v>
      </c>
      <c r="AR95" s="2" t="s">
        <v>77</v>
      </c>
      <c r="AS95" s="2" t="s">
        <v>77</v>
      </c>
      <c r="AT95" s="2">
        <v>17640000</v>
      </c>
      <c r="AU95" s="2">
        <v>17640000</v>
      </c>
      <c r="AV95" s="2">
        <v>100</v>
      </c>
      <c r="AW95" s="2">
        <v>45134600</v>
      </c>
      <c r="AX95" s="2">
        <v>45134600</v>
      </c>
      <c r="AY95" s="2">
        <v>100</v>
      </c>
      <c r="AZ95" s="2">
        <v>169945000</v>
      </c>
      <c r="BA95" s="2">
        <v>0</v>
      </c>
      <c r="BB95" s="2">
        <v>0</v>
      </c>
      <c r="BC95" s="2">
        <v>175284783</v>
      </c>
      <c r="BD95" s="2">
        <v>0</v>
      </c>
      <c r="BE95" s="2">
        <v>0</v>
      </c>
      <c r="BF95" s="2">
        <v>153005209</v>
      </c>
      <c r="BG95" s="2">
        <v>0</v>
      </c>
      <c r="BH95" s="2">
        <v>0</v>
      </c>
      <c r="BI95" s="2">
        <v>561009592</v>
      </c>
      <c r="BJ95" s="2">
        <v>62774600</v>
      </c>
      <c r="BK95" s="2">
        <v>11.19</v>
      </c>
      <c r="BL95" t="s">
        <v>239</v>
      </c>
      <c r="BM95" s="3">
        <f t="shared" si="13"/>
        <v>17.64</v>
      </c>
      <c r="BN95" s="3">
        <f t="shared" si="14"/>
        <v>17.64</v>
      </c>
      <c r="BO95" s="3">
        <f t="shared" si="15"/>
        <v>45.134599999999999</v>
      </c>
      <c r="BP95" s="3">
        <f t="shared" si="16"/>
        <v>45.134599999999999</v>
      </c>
      <c r="BQ95" s="3">
        <f t="shared" si="17"/>
        <v>169.94499999999999</v>
      </c>
      <c r="BR95" s="3">
        <f t="shared" si="18"/>
        <v>0</v>
      </c>
      <c r="BS95" s="3">
        <f t="shared" si="19"/>
        <v>175.284783</v>
      </c>
      <c r="BT95" s="3">
        <f t="shared" si="20"/>
        <v>0</v>
      </c>
      <c r="BU95" s="3">
        <f t="shared" si="21"/>
        <v>153.00520900000001</v>
      </c>
      <c r="BV95" s="3">
        <f t="shared" si="22"/>
        <v>0</v>
      </c>
      <c r="BW95" s="3">
        <f t="shared" si="23"/>
        <v>561.009592</v>
      </c>
      <c r="BX95" s="3">
        <f t="shared" si="24"/>
        <v>62.7746</v>
      </c>
    </row>
    <row r="96" spans="1:76" x14ac:dyDescent="0.25">
      <c r="A96">
        <v>16</v>
      </c>
      <c r="B96" t="s">
        <v>60</v>
      </c>
      <c r="C96" t="s">
        <v>61</v>
      </c>
      <c r="D96">
        <v>2021</v>
      </c>
      <c r="E96" t="s">
        <v>62</v>
      </c>
      <c r="F96" t="s">
        <v>63</v>
      </c>
      <c r="G96">
        <v>2</v>
      </c>
      <c r="H96" t="s">
        <v>64</v>
      </c>
      <c r="I96" t="s">
        <v>3591</v>
      </c>
      <c r="J96" t="s">
        <v>194</v>
      </c>
      <c r="K96" t="s">
        <v>195</v>
      </c>
      <c r="L96" t="s">
        <v>3636</v>
      </c>
      <c r="M96" t="s">
        <v>67</v>
      </c>
      <c r="N96" t="s">
        <v>3652</v>
      </c>
      <c r="O96" t="s">
        <v>68</v>
      </c>
      <c r="P96" t="s">
        <v>3659</v>
      </c>
      <c r="Q96" t="s">
        <v>151</v>
      </c>
      <c r="R96" t="s">
        <v>3723</v>
      </c>
      <c r="S96" t="s">
        <v>235</v>
      </c>
      <c r="T96">
        <v>15</v>
      </c>
      <c r="U96">
        <v>3</v>
      </c>
      <c r="V96" t="s">
        <v>240</v>
      </c>
      <c r="W96">
        <v>2</v>
      </c>
      <c r="X96" t="s">
        <v>76</v>
      </c>
      <c r="Y96">
        <v>1</v>
      </c>
      <c r="Z96" t="s">
        <v>73</v>
      </c>
      <c r="AA96">
        <v>1</v>
      </c>
      <c r="AB96" s="2">
        <v>1</v>
      </c>
      <c r="AC96" s="2">
        <v>1</v>
      </c>
      <c r="AD96" s="2">
        <v>100</v>
      </c>
      <c r="AE96" s="2">
        <v>1</v>
      </c>
      <c r="AF96" s="2">
        <v>0</v>
      </c>
      <c r="AG96" s="2">
        <v>0</v>
      </c>
      <c r="AH96" s="2">
        <v>1</v>
      </c>
      <c r="AI96" s="2">
        <v>0</v>
      </c>
      <c r="AJ96" s="2">
        <v>0</v>
      </c>
      <c r="AK96" s="2">
        <v>1</v>
      </c>
      <c r="AL96" s="2">
        <v>0</v>
      </c>
      <c r="AM96" s="2">
        <v>0</v>
      </c>
      <c r="AN96" s="2">
        <v>1</v>
      </c>
      <c r="AO96" s="2">
        <v>0</v>
      </c>
      <c r="AP96" s="2">
        <v>0</v>
      </c>
      <c r="AQ96" s="2" t="s">
        <v>77</v>
      </c>
      <c r="AR96" s="2" t="s">
        <v>77</v>
      </c>
      <c r="AS96" s="2" t="s">
        <v>77</v>
      </c>
      <c r="AT96" s="2">
        <v>168170602</v>
      </c>
      <c r="AU96" s="2">
        <v>165838326</v>
      </c>
      <c r="AV96" s="2">
        <v>98.61</v>
      </c>
      <c r="AW96" s="2">
        <v>324206675</v>
      </c>
      <c r="AX96" s="2">
        <v>118941800</v>
      </c>
      <c r="AY96" s="2">
        <v>36.69</v>
      </c>
      <c r="AZ96" s="2">
        <v>467172400</v>
      </c>
      <c r="BA96" s="2">
        <v>0</v>
      </c>
      <c r="BB96" s="2">
        <v>0</v>
      </c>
      <c r="BC96" s="2">
        <v>865289170</v>
      </c>
      <c r="BD96" s="2">
        <v>0</v>
      </c>
      <c r="BE96" s="2">
        <v>0</v>
      </c>
      <c r="BF96" s="2">
        <v>391736419</v>
      </c>
      <c r="BG96" s="2">
        <v>0</v>
      </c>
      <c r="BH96" s="2">
        <v>0</v>
      </c>
      <c r="BI96" s="2">
        <v>2216575266</v>
      </c>
      <c r="BJ96" s="2">
        <v>284780126</v>
      </c>
      <c r="BK96" s="2">
        <v>12.85</v>
      </c>
      <c r="BL96" t="s">
        <v>241</v>
      </c>
      <c r="BM96" s="3">
        <f t="shared" si="13"/>
        <v>168.170602</v>
      </c>
      <c r="BN96" s="3">
        <f t="shared" si="14"/>
        <v>165.838326</v>
      </c>
      <c r="BO96" s="3">
        <f t="shared" si="15"/>
        <v>324.20667500000002</v>
      </c>
      <c r="BP96" s="3">
        <f t="shared" si="16"/>
        <v>118.9418</v>
      </c>
      <c r="BQ96" s="3">
        <f t="shared" si="17"/>
        <v>467.17239999999998</v>
      </c>
      <c r="BR96" s="3">
        <f t="shared" si="18"/>
        <v>0</v>
      </c>
      <c r="BS96" s="3">
        <f t="shared" si="19"/>
        <v>865.28917000000001</v>
      </c>
      <c r="BT96" s="3">
        <f t="shared" si="20"/>
        <v>0</v>
      </c>
      <c r="BU96" s="3">
        <f t="shared" si="21"/>
        <v>391.73641900000001</v>
      </c>
      <c r="BV96" s="3">
        <f t="shared" si="22"/>
        <v>0</v>
      </c>
      <c r="BW96" s="3">
        <f t="shared" si="23"/>
        <v>2216.5752659999998</v>
      </c>
      <c r="BX96" s="3">
        <f t="shared" si="24"/>
        <v>284.780126</v>
      </c>
    </row>
    <row r="97" spans="1:76" x14ac:dyDescent="0.25">
      <c r="A97">
        <v>16</v>
      </c>
      <c r="B97" t="s">
        <v>60</v>
      </c>
      <c r="C97" t="s">
        <v>61</v>
      </c>
      <c r="D97">
        <v>2021</v>
      </c>
      <c r="E97" t="s">
        <v>62</v>
      </c>
      <c r="F97" t="s">
        <v>63</v>
      </c>
      <c r="G97">
        <v>2</v>
      </c>
      <c r="H97" t="s">
        <v>64</v>
      </c>
      <c r="I97" t="s">
        <v>3591</v>
      </c>
      <c r="J97" t="s">
        <v>194</v>
      </c>
      <c r="K97" t="s">
        <v>195</v>
      </c>
      <c r="L97" t="s">
        <v>3636</v>
      </c>
      <c r="M97" t="s">
        <v>67</v>
      </c>
      <c r="N97" t="s">
        <v>3652</v>
      </c>
      <c r="O97" t="s">
        <v>68</v>
      </c>
      <c r="P97" t="s">
        <v>3659</v>
      </c>
      <c r="Q97" t="s">
        <v>151</v>
      </c>
      <c r="R97" t="s">
        <v>3723</v>
      </c>
      <c r="S97" t="s">
        <v>235</v>
      </c>
      <c r="T97">
        <v>15</v>
      </c>
      <c r="U97">
        <v>4</v>
      </c>
      <c r="V97" t="s">
        <v>242</v>
      </c>
      <c r="W97">
        <v>2</v>
      </c>
      <c r="X97" t="s">
        <v>76</v>
      </c>
      <c r="Y97">
        <v>1</v>
      </c>
      <c r="Z97" t="s">
        <v>73</v>
      </c>
      <c r="AA97">
        <v>1</v>
      </c>
      <c r="AB97" s="2">
        <v>1</v>
      </c>
      <c r="AC97" s="2">
        <v>1</v>
      </c>
      <c r="AD97" s="2">
        <v>100</v>
      </c>
      <c r="AE97" s="2">
        <v>1</v>
      </c>
      <c r="AF97" s="2">
        <v>0</v>
      </c>
      <c r="AG97" s="2">
        <v>0</v>
      </c>
      <c r="AH97" s="2">
        <v>1</v>
      </c>
      <c r="AI97" s="2">
        <v>0</v>
      </c>
      <c r="AJ97" s="2">
        <v>0</v>
      </c>
      <c r="AK97" s="2">
        <v>1</v>
      </c>
      <c r="AL97" s="2">
        <v>0</v>
      </c>
      <c r="AM97" s="2">
        <v>0</v>
      </c>
      <c r="AN97" s="2">
        <v>1</v>
      </c>
      <c r="AO97" s="2">
        <v>0</v>
      </c>
      <c r="AP97" s="2">
        <v>0</v>
      </c>
      <c r="AQ97" s="2" t="s">
        <v>77</v>
      </c>
      <c r="AR97" s="2" t="s">
        <v>77</v>
      </c>
      <c r="AS97" s="2" t="s">
        <v>77</v>
      </c>
      <c r="AT97" s="2">
        <v>5000000</v>
      </c>
      <c r="AU97" s="2">
        <v>3461490</v>
      </c>
      <c r="AV97" s="2">
        <v>69.2</v>
      </c>
      <c r="AW97" s="2">
        <v>30000000</v>
      </c>
      <c r="AX97" s="2">
        <v>0</v>
      </c>
      <c r="AY97" s="2">
        <v>0</v>
      </c>
      <c r="AZ97" s="2">
        <v>200851296</v>
      </c>
      <c r="BA97" s="2">
        <v>0</v>
      </c>
      <c r="BB97" s="2">
        <v>0</v>
      </c>
      <c r="BC97" s="2">
        <v>210676900</v>
      </c>
      <c r="BD97" s="2">
        <v>0</v>
      </c>
      <c r="BE97" s="2">
        <v>0</v>
      </c>
      <c r="BF97" s="2">
        <v>150000000</v>
      </c>
      <c r="BG97" s="2">
        <v>0</v>
      </c>
      <c r="BH97" s="2">
        <v>0</v>
      </c>
      <c r="BI97" s="2">
        <v>596528196</v>
      </c>
      <c r="BJ97" s="2">
        <v>3461490</v>
      </c>
      <c r="BK97" s="2">
        <v>0.57999999999999996</v>
      </c>
      <c r="BL97" t="s">
        <v>243</v>
      </c>
      <c r="BM97" s="3">
        <f t="shared" si="13"/>
        <v>5</v>
      </c>
      <c r="BN97" s="3">
        <f t="shared" si="14"/>
        <v>3.46149</v>
      </c>
      <c r="BO97" s="3">
        <f t="shared" si="15"/>
        <v>30</v>
      </c>
      <c r="BP97" s="3">
        <f t="shared" si="16"/>
        <v>0</v>
      </c>
      <c r="BQ97" s="3">
        <f t="shared" si="17"/>
        <v>200.85129599999999</v>
      </c>
      <c r="BR97" s="3">
        <f t="shared" si="18"/>
        <v>0</v>
      </c>
      <c r="BS97" s="3">
        <f t="shared" si="19"/>
        <v>210.67689999999999</v>
      </c>
      <c r="BT97" s="3">
        <f t="shared" si="20"/>
        <v>0</v>
      </c>
      <c r="BU97" s="3">
        <f t="shared" si="21"/>
        <v>150</v>
      </c>
      <c r="BV97" s="3">
        <f t="shared" si="22"/>
        <v>0</v>
      </c>
      <c r="BW97" s="3">
        <f t="shared" si="23"/>
        <v>596.52819599999998</v>
      </c>
      <c r="BX97" s="3">
        <f t="shared" si="24"/>
        <v>3.46149</v>
      </c>
    </row>
    <row r="98" spans="1:76" x14ac:dyDescent="0.25">
      <c r="A98">
        <v>16</v>
      </c>
      <c r="B98" t="s">
        <v>60</v>
      </c>
      <c r="C98" t="s">
        <v>61</v>
      </c>
      <c r="D98">
        <v>2021</v>
      </c>
      <c r="E98" t="s">
        <v>62</v>
      </c>
      <c r="F98" t="s">
        <v>63</v>
      </c>
      <c r="G98">
        <v>2</v>
      </c>
      <c r="H98" t="s">
        <v>64</v>
      </c>
      <c r="I98" t="s">
        <v>3591</v>
      </c>
      <c r="J98" t="s">
        <v>194</v>
      </c>
      <c r="K98" t="s">
        <v>195</v>
      </c>
      <c r="L98" t="s">
        <v>3636</v>
      </c>
      <c r="M98" t="s">
        <v>67</v>
      </c>
      <c r="N98" t="s">
        <v>3652</v>
      </c>
      <c r="O98" t="s">
        <v>68</v>
      </c>
      <c r="P98" t="s">
        <v>3659</v>
      </c>
      <c r="Q98" t="s">
        <v>151</v>
      </c>
      <c r="R98" t="s">
        <v>3724</v>
      </c>
      <c r="S98" t="s">
        <v>244</v>
      </c>
      <c r="T98">
        <v>17</v>
      </c>
      <c r="U98">
        <v>1</v>
      </c>
      <c r="V98" t="s">
        <v>245</v>
      </c>
      <c r="W98">
        <v>1</v>
      </c>
      <c r="X98" t="s">
        <v>72</v>
      </c>
      <c r="Y98">
        <v>3</v>
      </c>
      <c r="Z98" t="s">
        <v>246</v>
      </c>
      <c r="AA98">
        <v>1</v>
      </c>
      <c r="AB98" s="2">
        <v>1</v>
      </c>
      <c r="AC98" s="2">
        <v>1</v>
      </c>
      <c r="AD98" s="2">
        <v>100</v>
      </c>
      <c r="AE98" s="2">
        <v>0</v>
      </c>
      <c r="AF98" s="2">
        <v>0</v>
      </c>
      <c r="AG98" s="2">
        <v>0</v>
      </c>
      <c r="AH98" s="2">
        <v>0</v>
      </c>
      <c r="AI98" s="2">
        <v>0</v>
      </c>
      <c r="AJ98" s="2">
        <v>0</v>
      </c>
      <c r="AK98" s="2">
        <v>0</v>
      </c>
      <c r="AL98" s="2">
        <v>0</v>
      </c>
      <c r="AM98" s="2">
        <v>0</v>
      </c>
      <c r="AN98" s="2">
        <v>0</v>
      </c>
      <c r="AO98" s="2">
        <v>0</v>
      </c>
      <c r="AP98" s="2">
        <v>0</v>
      </c>
      <c r="AQ98" s="2">
        <v>1</v>
      </c>
      <c r="AR98" s="2">
        <v>1</v>
      </c>
      <c r="AS98" s="2">
        <v>100</v>
      </c>
      <c r="AT98" s="2">
        <v>210500000</v>
      </c>
      <c r="AU98" s="2">
        <v>163144587</v>
      </c>
      <c r="AV98" s="2">
        <v>77.5</v>
      </c>
      <c r="AW98" s="2">
        <v>0</v>
      </c>
      <c r="AX98" s="2">
        <v>0</v>
      </c>
      <c r="AY98" s="2">
        <v>0</v>
      </c>
      <c r="AZ98" s="2">
        <v>0</v>
      </c>
      <c r="BA98" s="2">
        <v>0</v>
      </c>
      <c r="BB98" s="2">
        <v>0</v>
      </c>
      <c r="BC98" s="2">
        <v>0</v>
      </c>
      <c r="BD98" s="2">
        <v>0</v>
      </c>
      <c r="BE98" s="2">
        <v>0</v>
      </c>
      <c r="BF98" s="2">
        <v>0</v>
      </c>
      <c r="BG98" s="2">
        <v>0</v>
      </c>
      <c r="BH98" s="2">
        <v>0</v>
      </c>
      <c r="BI98" s="2">
        <v>210500000</v>
      </c>
      <c r="BJ98" s="2">
        <v>163144587</v>
      </c>
      <c r="BK98" s="2">
        <v>77.5</v>
      </c>
      <c r="BM98" s="3">
        <f t="shared" si="13"/>
        <v>210.5</v>
      </c>
      <c r="BN98" s="3">
        <f t="shared" si="14"/>
        <v>163.144587</v>
      </c>
      <c r="BO98" s="3">
        <f t="shared" si="15"/>
        <v>0</v>
      </c>
      <c r="BP98" s="3">
        <f t="shared" si="16"/>
        <v>0</v>
      </c>
      <c r="BQ98" s="3">
        <f t="shared" si="17"/>
        <v>0</v>
      </c>
      <c r="BR98" s="3">
        <f t="shared" si="18"/>
        <v>0</v>
      </c>
      <c r="BS98" s="3">
        <f t="shared" si="19"/>
        <v>0</v>
      </c>
      <c r="BT98" s="3">
        <f t="shared" si="20"/>
        <v>0</v>
      </c>
      <c r="BU98" s="3">
        <f t="shared" si="21"/>
        <v>0</v>
      </c>
      <c r="BV98" s="3">
        <f t="shared" si="22"/>
        <v>0</v>
      </c>
      <c r="BW98" s="3">
        <f t="shared" si="23"/>
        <v>210.5</v>
      </c>
      <c r="BX98" s="3">
        <f t="shared" si="24"/>
        <v>163.144587</v>
      </c>
    </row>
    <row r="99" spans="1:76" x14ac:dyDescent="0.25">
      <c r="A99">
        <v>16</v>
      </c>
      <c r="B99" t="s">
        <v>60</v>
      </c>
      <c r="C99" t="s">
        <v>61</v>
      </c>
      <c r="D99">
        <v>2021</v>
      </c>
      <c r="E99" t="s">
        <v>62</v>
      </c>
      <c r="F99" t="s">
        <v>63</v>
      </c>
      <c r="G99">
        <v>2</v>
      </c>
      <c r="H99" t="s">
        <v>64</v>
      </c>
      <c r="I99" t="s">
        <v>3591</v>
      </c>
      <c r="J99" t="s">
        <v>194</v>
      </c>
      <c r="K99" t="s">
        <v>195</v>
      </c>
      <c r="L99" t="s">
        <v>3636</v>
      </c>
      <c r="M99" t="s">
        <v>67</v>
      </c>
      <c r="N99" t="s">
        <v>3652</v>
      </c>
      <c r="O99" t="s">
        <v>68</v>
      </c>
      <c r="P99" t="s">
        <v>3659</v>
      </c>
      <c r="Q99" t="s">
        <v>151</v>
      </c>
      <c r="R99" t="s">
        <v>3724</v>
      </c>
      <c r="S99" t="s">
        <v>244</v>
      </c>
      <c r="T99">
        <v>17</v>
      </c>
      <c r="U99">
        <v>2</v>
      </c>
      <c r="V99" t="s">
        <v>247</v>
      </c>
      <c r="W99">
        <v>1</v>
      </c>
      <c r="X99" t="s">
        <v>72</v>
      </c>
      <c r="Y99">
        <v>1</v>
      </c>
      <c r="Z99" t="s">
        <v>73</v>
      </c>
      <c r="AA99">
        <v>1</v>
      </c>
      <c r="AB99" s="2">
        <v>0</v>
      </c>
      <c r="AC99" s="2">
        <v>0</v>
      </c>
      <c r="AD99" s="2">
        <v>0</v>
      </c>
      <c r="AE99" s="2">
        <v>1</v>
      </c>
      <c r="AF99" s="2">
        <v>0</v>
      </c>
      <c r="AG99" s="2">
        <v>0</v>
      </c>
      <c r="AH99" s="2">
        <v>0</v>
      </c>
      <c r="AI99" s="2">
        <v>0</v>
      </c>
      <c r="AJ99" s="2">
        <v>0</v>
      </c>
      <c r="AK99" s="2">
        <v>0</v>
      </c>
      <c r="AL99" s="2">
        <v>0</v>
      </c>
      <c r="AM99" s="2">
        <v>0</v>
      </c>
      <c r="AN99" s="2">
        <v>0</v>
      </c>
      <c r="AO99" s="2">
        <v>0</v>
      </c>
      <c r="AP99" s="2">
        <v>0</v>
      </c>
      <c r="AQ99" s="2">
        <v>1</v>
      </c>
      <c r="AR99" s="2">
        <v>0</v>
      </c>
      <c r="AS99" s="2">
        <v>0</v>
      </c>
      <c r="AT99" s="2">
        <v>0</v>
      </c>
      <c r="AU99" s="2">
        <v>0</v>
      </c>
      <c r="AV99" s="2">
        <v>0</v>
      </c>
      <c r="AW99" s="2">
        <v>30000000</v>
      </c>
      <c r="AX99" s="2">
        <v>0</v>
      </c>
      <c r="AY99" s="2">
        <v>0</v>
      </c>
      <c r="AZ99" s="2">
        <v>0</v>
      </c>
      <c r="BA99" s="2">
        <v>0</v>
      </c>
      <c r="BB99" s="2">
        <v>0</v>
      </c>
      <c r="BC99" s="2">
        <v>0</v>
      </c>
      <c r="BD99" s="2">
        <v>0</v>
      </c>
      <c r="BE99" s="2">
        <v>0</v>
      </c>
      <c r="BF99" s="2">
        <v>0</v>
      </c>
      <c r="BG99" s="2">
        <v>0</v>
      </c>
      <c r="BH99" s="2">
        <v>0</v>
      </c>
      <c r="BI99" s="2">
        <v>30000000</v>
      </c>
      <c r="BJ99" s="2">
        <v>0</v>
      </c>
      <c r="BK99" s="2">
        <v>0</v>
      </c>
      <c r="BL99" t="s">
        <v>248</v>
      </c>
      <c r="BM99" s="3">
        <f t="shared" si="13"/>
        <v>0</v>
      </c>
      <c r="BN99" s="3">
        <f t="shared" si="14"/>
        <v>0</v>
      </c>
      <c r="BO99" s="3">
        <f t="shared" si="15"/>
        <v>30</v>
      </c>
      <c r="BP99" s="3">
        <f t="shared" si="16"/>
        <v>0</v>
      </c>
      <c r="BQ99" s="3">
        <f t="shared" si="17"/>
        <v>0</v>
      </c>
      <c r="BR99" s="3">
        <f t="shared" si="18"/>
        <v>0</v>
      </c>
      <c r="BS99" s="3">
        <f t="shared" si="19"/>
        <v>0</v>
      </c>
      <c r="BT99" s="3">
        <f t="shared" si="20"/>
        <v>0</v>
      </c>
      <c r="BU99" s="3">
        <f t="shared" si="21"/>
        <v>0</v>
      </c>
      <c r="BV99" s="3">
        <f t="shared" si="22"/>
        <v>0</v>
      </c>
      <c r="BW99" s="3">
        <f t="shared" si="23"/>
        <v>30</v>
      </c>
      <c r="BX99" s="3">
        <f t="shared" si="24"/>
        <v>0</v>
      </c>
    </row>
    <row r="100" spans="1:76" x14ac:dyDescent="0.25">
      <c r="A100">
        <v>16</v>
      </c>
      <c r="B100" t="s">
        <v>60</v>
      </c>
      <c r="C100" t="s">
        <v>61</v>
      </c>
      <c r="D100">
        <v>2021</v>
      </c>
      <c r="E100" t="s">
        <v>62</v>
      </c>
      <c r="F100" t="s">
        <v>63</v>
      </c>
      <c r="G100">
        <v>2</v>
      </c>
      <c r="H100" t="s">
        <v>64</v>
      </c>
      <c r="I100" t="s">
        <v>3591</v>
      </c>
      <c r="J100" t="s">
        <v>194</v>
      </c>
      <c r="K100" t="s">
        <v>195</v>
      </c>
      <c r="L100" t="s">
        <v>3636</v>
      </c>
      <c r="M100" t="s">
        <v>67</v>
      </c>
      <c r="N100" t="s">
        <v>3652</v>
      </c>
      <c r="O100" t="s">
        <v>68</v>
      </c>
      <c r="P100" t="s">
        <v>3659</v>
      </c>
      <c r="Q100" t="s">
        <v>151</v>
      </c>
      <c r="R100" t="s">
        <v>3724</v>
      </c>
      <c r="S100" t="s">
        <v>244</v>
      </c>
      <c r="T100">
        <v>17</v>
      </c>
      <c r="U100">
        <v>3</v>
      </c>
      <c r="V100" t="s">
        <v>249</v>
      </c>
      <c r="W100">
        <v>1</v>
      </c>
      <c r="X100" t="s">
        <v>72</v>
      </c>
      <c r="Y100">
        <v>1</v>
      </c>
      <c r="Z100" t="s">
        <v>73</v>
      </c>
      <c r="AA100">
        <v>1</v>
      </c>
      <c r="AB100" s="2">
        <v>0</v>
      </c>
      <c r="AC100" s="2">
        <v>0</v>
      </c>
      <c r="AD100" s="2">
        <v>0</v>
      </c>
      <c r="AE100" s="2">
        <v>1</v>
      </c>
      <c r="AF100" s="2">
        <v>0</v>
      </c>
      <c r="AG100" s="2">
        <v>0</v>
      </c>
      <c r="AH100" s="2">
        <v>0</v>
      </c>
      <c r="AI100" s="2">
        <v>0</v>
      </c>
      <c r="AJ100" s="2">
        <v>0</v>
      </c>
      <c r="AK100" s="2">
        <v>0</v>
      </c>
      <c r="AL100" s="2">
        <v>0</v>
      </c>
      <c r="AM100" s="2">
        <v>0</v>
      </c>
      <c r="AN100" s="2">
        <v>0</v>
      </c>
      <c r="AO100" s="2">
        <v>0</v>
      </c>
      <c r="AP100" s="2">
        <v>0</v>
      </c>
      <c r="AQ100" s="2">
        <v>1</v>
      </c>
      <c r="AR100" s="2">
        <v>0</v>
      </c>
      <c r="AS100" s="2">
        <v>0</v>
      </c>
      <c r="AT100" s="2">
        <v>0</v>
      </c>
      <c r="AU100" s="2">
        <v>0</v>
      </c>
      <c r="AV100" s="2">
        <v>0</v>
      </c>
      <c r="AW100" s="2">
        <v>286865788</v>
      </c>
      <c r="AX100" s="2">
        <v>175878935</v>
      </c>
      <c r="AY100" s="2">
        <v>61.31</v>
      </c>
      <c r="AZ100" s="2">
        <v>0</v>
      </c>
      <c r="BA100" s="2">
        <v>0</v>
      </c>
      <c r="BB100" s="2">
        <v>0</v>
      </c>
      <c r="BC100" s="2">
        <v>0</v>
      </c>
      <c r="BD100" s="2">
        <v>0</v>
      </c>
      <c r="BE100" s="2">
        <v>0</v>
      </c>
      <c r="BF100" s="2">
        <v>0</v>
      </c>
      <c r="BG100" s="2">
        <v>0</v>
      </c>
      <c r="BH100" s="2">
        <v>0</v>
      </c>
      <c r="BI100" s="2">
        <v>286865788</v>
      </c>
      <c r="BJ100" s="2">
        <v>175878935</v>
      </c>
      <c r="BK100" s="2">
        <v>61.31</v>
      </c>
      <c r="BL100" t="s">
        <v>250</v>
      </c>
      <c r="BM100" s="3">
        <f t="shared" si="13"/>
        <v>0</v>
      </c>
      <c r="BN100" s="3">
        <f t="shared" si="14"/>
        <v>0</v>
      </c>
      <c r="BO100" s="3">
        <f t="shared" si="15"/>
        <v>286.86578800000001</v>
      </c>
      <c r="BP100" s="3">
        <f t="shared" si="16"/>
        <v>175.87893500000001</v>
      </c>
      <c r="BQ100" s="3">
        <f t="shared" si="17"/>
        <v>0</v>
      </c>
      <c r="BR100" s="3">
        <f t="shared" si="18"/>
        <v>0</v>
      </c>
      <c r="BS100" s="3">
        <f t="shared" si="19"/>
        <v>0</v>
      </c>
      <c r="BT100" s="3">
        <f t="shared" si="20"/>
        <v>0</v>
      </c>
      <c r="BU100" s="3">
        <f t="shared" si="21"/>
        <v>0</v>
      </c>
      <c r="BV100" s="3">
        <f t="shared" si="22"/>
        <v>0</v>
      </c>
      <c r="BW100" s="3">
        <f t="shared" si="23"/>
        <v>286.86578800000001</v>
      </c>
      <c r="BX100" s="3">
        <f t="shared" si="24"/>
        <v>175.87893500000001</v>
      </c>
    </row>
    <row r="101" spans="1:76" x14ac:dyDescent="0.25">
      <c r="A101">
        <v>16</v>
      </c>
      <c r="B101" t="s">
        <v>60</v>
      </c>
      <c r="C101" t="s">
        <v>61</v>
      </c>
      <c r="D101">
        <v>2021</v>
      </c>
      <c r="E101" t="s">
        <v>62</v>
      </c>
      <c r="F101" t="s">
        <v>63</v>
      </c>
      <c r="G101">
        <v>2</v>
      </c>
      <c r="H101" t="s">
        <v>64</v>
      </c>
      <c r="I101" t="s">
        <v>3591</v>
      </c>
      <c r="J101" t="s">
        <v>194</v>
      </c>
      <c r="K101" t="s">
        <v>195</v>
      </c>
      <c r="L101" t="s">
        <v>3636</v>
      </c>
      <c r="M101" t="s">
        <v>67</v>
      </c>
      <c r="N101" t="s">
        <v>3652</v>
      </c>
      <c r="O101" t="s">
        <v>68</v>
      </c>
      <c r="P101" t="s">
        <v>3659</v>
      </c>
      <c r="Q101" t="s">
        <v>151</v>
      </c>
      <c r="R101" t="s">
        <v>3724</v>
      </c>
      <c r="S101" t="s">
        <v>244</v>
      </c>
      <c r="T101">
        <v>17</v>
      </c>
      <c r="U101">
        <v>4</v>
      </c>
      <c r="V101" t="s">
        <v>251</v>
      </c>
      <c r="W101">
        <v>1</v>
      </c>
      <c r="X101" t="s">
        <v>72</v>
      </c>
      <c r="Y101">
        <v>1</v>
      </c>
      <c r="Z101" t="s">
        <v>73</v>
      </c>
      <c r="AA101">
        <v>1</v>
      </c>
      <c r="AB101" s="2">
        <v>0</v>
      </c>
      <c r="AC101" s="2">
        <v>0</v>
      </c>
      <c r="AD101" s="2">
        <v>0</v>
      </c>
      <c r="AE101" s="2">
        <v>0.5</v>
      </c>
      <c r="AF101" s="2">
        <v>0</v>
      </c>
      <c r="AG101" s="2">
        <v>0</v>
      </c>
      <c r="AH101" s="2">
        <v>0.5</v>
      </c>
      <c r="AI101" s="2">
        <v>0</v>
      </c>
      <c r="AJ101" s="2">
        <v>0</v>
      </c>
      <c r="AK101" s="2">
        <v>0</v>
      </c>
      <c r="AL101" s="2">
        <v>0</v>
      </c>
      <c r="AM101" s="2">
        <v>0</v>
      </c>
      <c r="AN101" s="2">
        <v>0</v>
      </c>
      <c r="AO101" s="2">
        <v>0</v>
      </c>
      <c r="AP101" s="2">
        <v>0</v>
      </c>
      <c r="AQ101" s="2">
        <v>1</v>
      </c>
      <c r="AR101" s="2">
        <v>0</v>
      </c>
      <c r="AS101" s="2">
        <v>0</v>
      </c>
      <c r="AT101" s="2">
        <v>0</v>
      </c>
      <c r="AU101" s="2">
        <v>0</v>
      </c>
      <c r="AV101" s="2">
        <v>0</v>
      </c>
      <c r="AW101" s="2">
        <v>272137212</v>
      </c>
      <c r="AX101" s="2">
        <v>156900915</v>
      </c>
      <c r="AY101" s="2">
        <v>57.65</v>
      </c>
      <c r="AZ101" s="2">
        <v>489859944</v>
      </c>
      <c r="BA101" s="2">
        <v>0</v>
      </c>
      <c r="BB101" s="2">
        <v>0</v>
      </c>
      <c r="BC101" s="2">
        <v>0</v>
      </c>
      <c r="BD101" s="2">
        <v>0</v>
      </c>
      <c r="BE101" s="2">
        <v>0</v>
      </c>
      <c r="BF101" s="2">
        <v>0</v>
      </c>
      <c r="BG101" s="2">
        <v>0</v>
      </c>
      <c r="BH101" s="2">
        <v>0</v>
      </c>
      <c r="BI101" s="2">
        <v>761997156</v>
      </c>
      <c r="BJ101" s="2">
        <v>156900915</v>
      </c>
      <c r="BK101" s="2">
        <v>20.59</v>
      </c>
      <c r="BL101" t="s">
        <v>252</v>
      </c>
      <c r="BM101" s="3">
        <f t="shared" si="13"/>
        <v>0</v>
      </c>
      <c r="BN101" s="3">
        <f t="shared" si="14"/>
        <v>0</v>
      </c>
      <c r="BO101" s="3">
        <f t="shared" si="15"/>
        <v>272.13721199999998</v>
      </c>
      <c r="BP101" s="3">
        <f t="shared" si="16"/>
        <v>156.900915</v>
      </c>
      <c r="BQ101" s="3">
        <f t="shared" si="17"/>
        <v>489.85994399999998</v>
      </c>
      <c r="BR101" s="3">
        <f t="shared" si="18"/>
        <v>0</v>
      </c>
      <c r="BS101" s="3">
        <f t="shared" si="19"/>
        <v>0</v>
      </c>
      <c r="BT101" s="3">
        <f t="shared" si="20"/>
        <v>0</v>
      </c>
      <c r="BU101" s="3">
        <f t="shared" si="21"/>
        <v>0</v>
      </c>
      <c r="BV101" s="3">
        <f t="shared" si="22"/>
        <v>0</v>
      </c>
      <c r="BW101" s="3">
        <f t="shared" si="23"/>
        <v>761.9971559999999</v>
      </c>
      <c r="BX101" s="3">
        <f t="shared" si="24"/>
        <v>156.900915</v>
      </c>
    </row>
    <row r="102" spans="1:76" x14ac:dyDescent="0.25">
      <c r="A102">
        <v>16</v>
      </c>
      <c r="B102" t="s">
        <v>60</v>
      </c>
      <c r="C102" t="s">
        <v>61</v>
      </c>
      <c r="D102">
        <v>2021</v>
      </c>
      <c r="E102" t="s">
        <v>62</v>
      </c>
      <c r="F102" t="s">
        <v>63</v>
      </c>
      <c r="G102">
        <v>2</v>
      </c>
      <c r="H102" t="s">
        <v>64</v>
      </c>
      <c r="I102" t="s">
        <v>3591</v>
      </c>
      <c r="J102" t="s">
        <v>194</v>
      </c>
      <c r="K102" t="s">
        <v>195</v>
      </c>
      <c r="L102" t="s">
        <v>3636</v>
      </c>
      <c r="M102" t="s">
        <v>67</v>
      </c>
      <c r="N102" t="s">
        <v>3652</v>
      </c>
      <c r="O102" t="s">
        <v>68</v>
      </c>
      <c r="P102" t="s">
        <v>3659</v>
      </c>
      <c r="Q102" t="s">
        <v>151</v>
      </c>
      <c r="R102" t="s">
        <v>3724</v>
      </c>
      <c r="S102" t="s">
        <v>244</v>
      </c>
      <c r="T102">
        <v>17</v>
      </c>
      <c r="U102">
        <v>5</v>
      </c>
      <c r="V102" t="s">
        <v>253</v>
      </c>
      <c r="W102">
        <v>1</v>
      </c>
      <c r="X102" t="s">
        <v>72</v>
      </c>
      <c r="Y102">
        <v>1</v>
      </c>
      <c r="Z102" t="s">
        <v>73</v>
      </c>
      <c r="AA102">
        <v>1</v>
      </c>
      <c r="AB102" s="2">
        <v>0</v>
      </c>
      <c r="AC102" s="2">
        <v>0</v>
      </c>
      <c r="AD102" s="2">
        <v>0</v>
      </c>
      <c r="AE102" s="2">
        <v>0</v>
      </c>
      <c r="AF102" s="2">
        <v>0</v>
      </c>
      <c r="AG102" s="2">
        <v>0</v>
      </c>
      <c r="AH102" s="2">
        <v>3</v>
      </c>
      <c r="AI102" s="2">
        <v>0</v>
      </c>
      <c r="AJ102" s="2">
        <v>0</v>
      </c>
      <c r="AK102" s="2">
        <v>0</v>
      </c>
      <c r="AL102" s="2">
        <v>0</v>
      </c>
      <c r="AM102" s="2">
        <v>0</v>
      </c>
      <c r="AN102" s="2">
        <v>0</v>
      </c>
      <c r="AO102" s="2">
        <v>0</v>
      </c>
      <c r="AP102" s="2">
        <v>0</v>
      </c>
      <c r="AQ102" s="2">
        <v>3</v>
      </c>
      <c r="AR102" s="2">
        <v>0</v>
      </c>
      <c r="AS102" s="2">
        <v>0</v>
      </c>
      <c r="AT102" s="2">
        <v>0</v>
      </c>
      <c r="AU102" s="2">
        <v>0</v>
      </c>
      <c r="AV102" s="2">
        <v>0</v>
      </c>
      <c r="AW102" s="2">
        <v>0</v>
      </c>
      <c r="AX102" s="2">
        <v>0</v>
      </c>
      <c r="AY102" s="2">
        <v>0</v>
      </c>
      <c r="AZ102" s="2">
        <v>229764417</v>
      </c>
      <c r="BA102" s="2">
        <v>0</v>
      </c>
      <c r="BB102" s="2">
        <v>0</v>
      </c>
      <c r="BC102" s="2">
        <v>0</v>
      </c>
      <c r="BD102" s="2">
        <v>0</v>
      </c>
      <c r="BE102" s="2">
        <v>0</v>
      </c>
      <c r="BF102" s="2">
        <v>0</v>
      </c>
      <c r="BG102" s="2">
        <v>0</v>
      </c>
      <c r="BH102" s="2">
        <v>0</v>
      </c>
      <c r="BI102" s="2">
        <v>229764417</v>
      </c>
      <c r="BJ102" s="2">
        <v>0</v>
      </c>
      <c r="BK102" s="2">
        <v>0</v>
      </c>
      <c r="BM102" s="3">
        <f t="shared" si="13"/>
        <v>0</v>
      </c>
      <c r="BN102" s="3">
        <f t="shared" si="14"/>
        <v>0</v>
      </c>
      <c r="BO102" s="3">
        <f t="shared" si="15"/>
        <v>0</v>
      </c>
      <c r="BP102" s="3">
        <f t="shared" si="16"/>
        <v>0</v>
      </c>
      <c r="BQ102" s="3">
        <f t="shared" si="17"/>
        <v>229.76441700000001</v>
      </c>
      <c r="BR102" s="3">
        <f t="shared" si="18"/>
        <v>0</v>
      </c>
      <c r="BS102" s="3">
        <f t="shared" si="19"/>
        <v>0</v>
      </c>
      <c r="BT102" s="3">
        <f t="shared" si="20"/>
        <v>0</v>
      </c>
      <c r="BU102" s="3">
        <f t="shared" si="21"/>
        <v>0</v>
      </c>
      <c r="BV102" s="3">
        <f t="shared" si="22"/>
        <v>0</v>
      </c>
      <c r="BW102" s="3">
        <f t="shared" si="23"/>
        <v>229.76441700000001</v>
      </c>
      <c r="BX102" s="3">
        <f t="shared" si="24"/>
        <v>0</v>
      </c>
    </row>
    <row r="103" spans="1:76" x14ac:dyDescent="0.25">
      <c r="A103">
        <v>16</v>
      </c>
      <c r="B103" t="s">
        <v>60</v>
      </c>
      <c r="C103" t="s">
        <v>61</v>
      </c>
      <c r="D103">
        <v>2021</v>
      </c>
      <c r="E103" t="s">
        <v>62</v>
      </c>
      <c r="F103" t="s">
        <v>63</v>
      </c>
      <c r="G103">
        <v>2</v>
      </c>
      <c r="H103" t="s">
        <v>64</v>
      </c>
      <c r="I103" t="s">
        <v>3591</v>
      </c>
      <c r="J103" t="s">
        <v>194</v>
      </c>
      <c r="K103" t="s">
        <v>195</v>
      </c>
      <c r="L103" t="s">
        <v>3636</v>
      </c>
      <c r="M103" t="s">
        <v>67</v>
      </c>
      <c r="N103" t="s">
        <v>3652</v>
      </c>
      <c r="O103" t="s">
        <v>68</v>
      </c>
      <c r="P103" t="s">
        <v>3659</v>
      </c>
      <c r="Q103" t="s">
        <v>151</v>
      </c>
      <c r="R103" t="s">
        <v>3724</v>
      </c>
      <c r="S103" t="s">
        <v>244</v>
      </c>
      <c r="T103">
        <v>17</v>
      </c>
      <c r="U103">
        <v>6</v>
      </c>
      <c r="V103" t="s">
        <v>254</v>
      </c>
      <c r="W103">
        <v>1</v>
      </c>
      <c r="X103" t="s">
        <v>72</v>
      </c>
      <c r="Y103">
        <v>1</v>
      </c>
      <c r="Z103" t="s">
        <v>73</v>
      </c>
      <c r="AA103">
        <v>1</v>
      </c>
      <c r="AB103" s="2">
        <v>0</v>
      </c>
      <c r="AC103" s="2">
        <v>0</v>
      </c>
      <c r="AD103" s="2">
        <v>0</v>
      </c>
      <c r="AE103" s="2">
        <v>0</v>
      </c>
      <c r="AF103" s="2">
        <v>0</v>
      </c>
      <c r="AG103" s="2">
        <v>0</v>
      </c>
      <c r="AH103" s="2">
        <v>3</v>
      </c>
      <c r="AI103" s="2">
        <v>0</v>
      </c>
      <c r="AJ103" s="2">
        <v>0</v>
      </c>
      <c r="AK103" s="2">
        <v>15</v>
      </c>
      <c r="AL103" s="2">
        <v>0</v>
      </c>
      <c r="AM103" s="2">
        <v>0</v>
      </c>
      <c r="AN103" s="2">
        <v>17</v>
      </c>
      <c r="AO103" s="2">
        <v>0</v>
      </c>
      <c r="AP103" s="2">
        <v>0</v>
      </c>
      <c r="AQ103" s="2">
        <v>35</v>
      </c>
      <c r="AR103" s="2">
        <v>0</v>
      </c>
      <c r="AS103" s="2">
        <v>0</v>
      </c>
      <c r="AT103" s="2">
        <v>0</v>
      </c>
      <c r="AU103" s="2">
        <v>0</v>
      </c>
      <c r="AV103" s="2">
        <v>0</v>
      </c>
      <c r="AW103" s="2">
        <v>0</v>
      </c>
      <c r="AX103" s="2">
        <v>0</v>
      </c>
      <c r="AY103" s="2">
        <v>0</v>
      </c>
      <c r="AZ103" s="2">
        <v>30023470</v>
      </c>
      <c r="BA103" s="2">
        <v>0</v>
      </c>
      <c r="BB103" s="2">
        <v>0</v>
      </c>
      <c r="BC103" s="2">
        <v>428878098</v>
      </c>
      <c r="BD103" s="2">
        <v>0</v>
      </c>
      <c r="BE103" s="2">
        <v>0</v>
      </c>
      <c r="BF103" s="2">
        <v>749317574</v>
      </c>
      <c r="BG103" s="2">
        <v>0</v>
      </c>
      <c r="BH103" s="2">
        <v>0</v>
      </c>
      <c r="BI103" s="2">
        <v>1208219142</v>
      </c>
      <c r="BJ103" s="2">
        <v>0</v>
      </c>
      <c r="BK103" s="2">
        <v>0</v>
      </c>
      <c r="BM103" s="3">
        <f t="shared" si="13"/>
        <v>0</v>
      </c>
      <c r="BN103" s="3">
        <f t="shared" si="14"/>
        <v>0</v>
      </c>
      <c r="BO103" s="3">
        <f t="shared" si="15"/>
        <v>0</v>
      </c>
      <c r="BP103" s="3">
        <f t="shared" si="16"/>
        <v>0</v>
      </c>
      <c r="BQ103" s="3">
        <f t="shared" si="17"/>
        <v>30.02347</v>
      </c>
      <c r="BR103" s="3">
        <f t="shared" si="18"/>
        <v>0</v>
      </c>
      <c r="BS103" s="3">
        <f t="shared" si="19"/>
        <v>428.87809800000002</v>
      </c>
      <c r="BT103" s="3">
        <f t="shared" si="20"/>
        <v>0</v>
      </c>
      <c r="BU103" s="3">
        <f t="shared" si="21"/>
        <v>749.31757400000004</v>
      </c>
      <c r="BV103" s="3">
        <f t="shared" si="22"/>
        <v>0</v>
      </c>
      <c r="BW103" s="3">
        <f t="shared" si="23"/>
        <v>1208.2191419999999</v>
      </c>
      <c r="BX103" s="3">
        <f t="shared" si="24"/>
        <v>0</v>
      </c>
    </row>
    <row r="104" spans="1:76" x14ac:dyDescent="0.25">
      <c r="A104">
        <v>16</v>
      </c>
      <c r="B104" t="s">
        <v>60</v>
      </c>
      <c r="C104" t="s">
        <v>61</v>
      </c>
      <c r="D104">
        <v>2021</v>
      </c>
      <c r="E104" t="s">
        <v>62</v>
      </c>
      <c r="F104" t="s">
        <v>63</v>
      </c>
      <c r="G104">
        <v>2</v>
      </c>
      <c r="H104" t="s">
        <v>64</v>
      </c>
      <c r="I104" t="s">
        <v>3592</v>
      </c>
      <c r="J104" t="s">
        <v>255</v>
      </c>
      <c r="K104" t="s">
        <v>256</v>
      </c>
      <c r="L104" t="s">
        <v>3638</v>
      </c>
      <c r="M104" t="s">
        <v>257</v>
      </c>
      <c r="N104" t="s">
        <v>3654</v>
      </c>
      <c r="O104" t="s">
        <v>258</v>
      </c>
      <c r="P104" t="s">
        <v>3656</v>
      </c>
      <c r="Q104" t="s">
        <v>259</v>
      </c>
      <c r="R104" t="s">
        <v>3725</v>
      </c>
      <c r="S104" t="s">
        <v>260</v>
      </c>
      <c r="T104">
        <v>10</v>
      </c>
      <c r="U104">
        <v>1</v>
      </c>
      <c r="V104" t="s">
        <v>261</v>
      </c>
      <c r="W104">
        <v>3</v>
      </c>
      <c r="X104" t="s">
        <v>138</v>
      </c>
      <c r="Y104">
        <v>1</v>
      </c>
      <c r="Z104" t="s">
        <v>73</v>
      </c>
      <c r="AA104">
        <v>1</v>
      </c>
      <c r="AB104" s="2">
        <v>0.1</v>
      </c>
      <c r="AC104" s="2">
        <v>0.1</v>
      </c>
      <c r="AD104" s="2">
        <v>100</v>
      </c>
      <c r="AE104" s="2">
        <v>0.4</v>
      </c>
      <c r="AF104" s="2">
        <v>0.24</v>
      </c>
      <c r="AG104" s="2">
        <v>60</v>
      </c>
      <c r="AH104" s="2">
        <v>0.75</v>
      </c>
      <c r="AI104" s="2">
        <v>0</v>
      </c>
      <c r="AJ104" s="2">
        <v>0</v>
      </c>
      <c r="AK104" s="2">
        <v>0.9</v>
      </c>
      <c r="AL104" s="2">
        <v>0</v>
      </c>
      <c r="AM104" s="2">
        <v>0</v>
      </c>
      <c r="AN104" s="2">
        <v>1</v>
      </c>
      <c r="AO104" s="2">
        <v>0</v>
      </c>
      <c r="AP104" s="2">
        <v>0</v>
      </c>
      <c r="AQ104" s="2" t="s">
        <v>77</v>
      </c>
      <c r="AR104" s="2" t="s">
        <v>77</v>
      </c>
      <c r="AS104" s="2" t="s">
        <v>77</v>
      </c>
      <c r="AT104" s="2">
        <v>804538730</v>
      </c>
      <c r="AU104" s="2">
        <v>785105013</v>
      </c>
      <c r="AV104" s="2">
        <v>97.58</v>
      </c>
      <c r="AW104" s="2">
        <v>1647807000</v>
      </c>
      <c r="AX104" s="2">
        <v>759150100</v>
      </c>
      <c r="AY104" s="2">
        <v>46.07</v>
      </c>
      <c r="AZ104" s="2">
        <v>1640000000</v>
      </c>
      <c r="BA104" s="2">
        <v>0</v>
      </c>
      <c r="BB104" s="2">
        <v>0</v>
      </c>
      <c r="BC104" s="2">
        <v>1649700000</v>
      </c>
      <c r="BD104" s="2">
        <v>0</v>
      </c>
      <c r="BE104" s="2">
        <v>0</v>
      </c>
      <c r="BF104" s="2">
        <v>731500000</v>
      </c>
      <c r="BG104" s="2">
        <v>0</v>
      </c>
      <c r="BH104" s="2">
        <v>0</v>
      </c>
      <c r="BI104" s="2">
        <v>6473545730</v>
      </c>
      <c r="BJ104" s="2">
        <v>1544255113</v>
      </c>
      <c r="BK104" s="2">
        <v>23.85</v>
      </c>
      <c r="BL104" t="s">
        <v>262</v>
      </c>
      <c r="BM104" s="3">
        <f t="shared" si="13"/>
        <v>804.53872999999999</v>
      </c>
      <c r="BN104" s="3">
        <f t="shared" si="14"/>
        <v>785.10501299999999</v>
      </c>
      <c r="BO104" s="3">
        <f t="shared" si="15"/>
        <v>1647.807</v>
      </c>
      <c r="BP104" s="3">
        <f t="shared" si="16"/>
        <v>759.15009999999995</v>
      </c>
      <c r="BQ104" s="3">
        <f t="shared" si="17"/>
        <v>1640</v>
      </c>
      <c r="BR104" s="3">
        <f t="shared" si="18"/>
        <v>0</v>
      </c>
      <c r="BS104" s="3">
        <f t="shared" si="19"/>
        <v>1649.7</v>
      </c>
      <c r="BT104" s="3">
        <f t="shared" si="20"/>
        <v>0</v>
      </c>
      <c r="BU104" s="3">
        <f t="shared" si="21"/>
        <v>731.5</v>
      </c>
      <c r="BV104" s="3">
        <f t="shared" si="22"/>
        <v>0</v>
      </c>
      <c r="BW104" s="3">
        <f t="shared" si="23"/>
        <v>6473.5457299999998</v>
      </c>
      <c r="BX104" s="3">
        <f t="shared" si="24"/>
        <v>1544.2551129999999</v>
      </c>
    </row>
    <row r="105" spans="1:76" x14ac:dyDescent="0.25">
      <c r="A105">
        <v>16</v>
      </c>
      <c r="B105" t="s">
        <v>60</v>
      </c>
      <c r="C105" t="s">
        <v>61</v>
      </c>
      <c r="D105">
        <v>2021</v>
      </c>
      <c r="E105" t="s">
        <v>62</v>
      </c>
      <c r="F105" t="s">
        <v>63</v>
      </c>
      <c r="G105">
        <v>2</v>
      </c>
      <c r="H105" t="s">
        <v>64</v>
      </c>
      <c r="I105" t="s">
        <v>3592</v>
      </c>
      <c r="J105" t="s">
        <v>255</v>
      </c>
      <c r="K105" t="s">
        <v>256</v>
      </c>
      <c r="L105" t="s">
        <v>3638</v>
      </c>
      <c r="M105" t="s">
        <v>257</v>
      </c>
      <c r="N105" t="s">
        <v>3654</v>
      </c>
      <c r="O105" t="s">
        <v>258</v>
      </c>
      <c r="P105" t="s">
        <v>3656</v>
      </c>
      <c r="Q105" t="s">
        <v>259</v>
      </c>
      <c r="R105" t="s">
        <v>3725</v>
      </c>
      <c r="S105" t="s">
        <v>260</v>
      </c>
      <c r="T105">
        <v>10</v>
      </c>
      <c r="U105">
        <v>2</v>
      </c>
      <c r="V105" t="s">
        <v>263</v>
      </c>
      <c r="W105">
        <v>3</v>
      </c>
      <c r="X105" t="s">
        <v>138</v>
      </c>
      <c r="Y105">
        <v>1</v>
      </c>
      <c r="Z105" t="s">
        <v>73</v>
      </c>
      <c r="AA105">
        <v>1</v>
      </c>
      <c r="AB105" s="2">
        <v>0.1</v>
      </c>
      <c r="AC105" s="2">
        <v>0.1</v>
      </c>
      <c r="AD105" s="2">
        <v>100</v>
      </c>
      <c r="AE105" s="2">
        <v>0.4</v>
      </c>
      <c r="AF105" s="2">
        <v>0.3</v>
      </c>
      <c r="AG105" s="2">
        <v>75</v>
      </c>
      <c r="AH105" s="2">
        <v>0.75</v>
      </c>
      <c r="AI105" s="2">
        <v>0</v>
      </c>
      <c r="AJ105" s="2">
        <v>0</v>
      </c>
      <c r="AK105" s="2">
        <v>0.9</v>
      </c>
      <c r="AL105" s="2">
        <v>0</v>
      </c>
      <c r="AM105" s="2">
        <v>0</v>
      </c>
      <c r="AN105" s="2">
        <v>1</v>
      </c>
      <c r="AO105" s="2">
        <v>0</v>
      </c>
      <c r="AP105" s="2">
        <v>0</v>
      </c>
      <c r="AQ105" s="2" t="s">
        <v>77</v>
      </c>
      <c r="AR105" s="2" t="s">
        <v>77</v>
      </c>
      <c r="AS105" s="2" t="s">
        <v>77</v>
      </c>
      <c r="AT105" s="2">
        <v>145705468</v>
      </c>
      <c r="AU105" s="2">
        <v>145705468</v>
      </c>
      <c r="AV105" s="2">
        <v>100</v>
      </c>
      <c r="AW105" s="2">
        <v>528500000</v>
      </c>
      <c r="AX105" s="2">
        <v>514818000</v>
      </c>
      <c r="AY105" s="2">
        <v>97.41</v>
      </c>
      <c r="AZ105" s="2">
        <v>174250000</v>
      </c>
      <c r="BA105" s="2">
        <v>0</v>
      </c>
      <c r="BB105" s="2">
        <v>0</v>
      </c>
      <c r="BC105" s="2">
        <v>192700000</v>
      </c>
      <c r="BD105" s="2">
        <v>0</v>
      </c>
      <c r="BE105" s="2">
        <v>0</v>
      </c>
      <c r="BF105" s="2">
        <v>133000000</v>
      </c>
      <c r="BG105" s="2">
        <v>0</v>
      </c>
      <c r="BH105" s="2">
        <v>0</v>
      </c>
      <c r="BI105" s="2">
        <v>1174155468</v>
      </c>
      <c r="BJ105" s="2">
        <v>660523468</v>
      </c>
      <c r="BK105" s="2">
        <v>56.26</v>
      </c>
      <c r="BL105" t="s">
        <v>264</v>
      </c>
      <c r="BM105" s="3">
        <f t="shared" si="13"/>
        <v>145.705468</v>
      </c>
      <c r="BN105" s="3">
        <f t="shared" si="14"/>
        <v>145.705468</v>
      </c>
      <c r="BO105" s="3">
        <f t="shared" si="15"/>
        <v>528.5</v>
      </c>
      <c r="BP105" s="3">
        <f t="shared" si="16"/>
        <v>514.81799999999998</v>
      </c>
      <c r="BQ105" s="3">
        <f t="shared" si="17"/>
        <v>174.25</v>
      </c>
      <c r="BR105" s="3">
        <f t="shared" si="18"/>
        <v>0</v>
      </c>
      <c r="BS105" s="3">
        <f t="shared" si="19"/>
        <v>192.7</v>
      </c>
      <c r="BT105" s="3">
        <f t="shared" si="20"/>
        <v>0</v>
      </c>
      <c r="BU105" s="3">
        <f t="shared" si="21"/>
        <v>133</v>
      </c>
      <c r="BV105" s="3">
        <f t="shared" si="22"/>
        <v>0</v>
      </c>
      <c r="BW105" s="3">
        <f t="shared" si="23"/>
        <v>1174.1554679999999</v>
      </c>
      <c r="BX105" s="3">
        <f t="shared" si="24"/>
        <v>660.52346799999998</v>
      </c>
    </row>
    <row r="106" spans="1:76" x14ac:dyDescent="0.25">
      <c r="A106">
        <v>16</v>
      </c>
      <c r="B106" t="s">
        <v>60</v>
      </c>
      <c r="C106" t="s">
        <v>61</v>
      </c>
      <c r="D106">
        <v>2021</v>
      </c>
      <c r="E106" t="s">
        <v>62</v>
      </c>
      <c r="F106" t="s">
        <v>63</v>
      </c>
      <c r="G106">
        <v>2</v>
      </c>
      <c r="H106" t="s">
        <v>64</v>
      </c>
      <c r="I106" t="s">
        <v>3592</v>
      </c>
      <c r="J106" t="s">
        <v>255</v>
      </c>
      <c r="K106" t="s">
        <v>256</v>
      </c>
      <c r="L106" t="s">
        <v>3638</v>
      </c>
      <c r="M106" t="s">
        <v>257</v>
      </c>
      <c r="N106" t="s">
        <v>3654</v>
      </c>
      <c r="O106" t="s">
        <v>258</v>
      </c>
      <c r="P106" t="s">
        <v>3656</v>
      </c>
      <c r="Q106" t="s">
        <v>259</v>
      </c>
      <c r="R106" t="s">
        <v>3725</v>
      </c>
      <c r="S106" t="s">
        <v>260</v>
      </c>
      <c r="T106">
        <v>10</v>
      </c>
      <c r="U106">
        <v>3</v>
      </c>
      <c r="V106" t="s">
        <v>265</v>
      </c>
      <c r="W106">
        <v>3</v>
      </c>
      <c r="X106" t="s">
        <v>138</v>
      </c>
      <c r="Y106">
        <v>1</v>
      </c>
      <c r="Z106" t="s">
        <v>73</v>
      </c>
      <c r="AA106">
        <v>1</v>
      </c>
      <c r="AB106" s="2">
        <v>0.15</v>
      </c>
      <c r="AC106" s="2">
        <v>0.15</v>
      </c>
      <c r="AD106" s="2">
        <v>100</v>
      </c>
      <c r="AE106" s="2">
        <v>0.4</v>
      </c>
      <c r="AF106" s="2">
        <v>0.19</v>
      </c>
      <c r="AG106" s="2">
        <v>47.5</v>
      </c>
      <c r="AH106" s="2">
        <v>0.7</v>
      </c>
      <c r="AI106" s="2">
        <v>0</v>
      </c>
      <c r="AJ106" s="2">
        <v>0</v>
      </c>
      <c r="AK106" s="2">
        <v>0.9</v>
      </c>
      <c r="AL106" s="2">
        <v>0</v>
      </c>
      <c r="AM106" s="2">
        <v>0</v>
      </c>
      <c r="AN106" s="2">
        <v>1</v>
      </c>
      <c r="AO106" s="2">
        <v>0</v>
      </c>
      <c r="AP106" s="2">
        <v>0</v>
      </c>
      <c r="AQ106" s="2" t="s">
        <v>77</v>
      </c>
      <c r="AR106" s="2" t="s">
        <v>77</v>
      </c>
      <c r="AS106" s="2" t="s">
        <v>77</v>
      </c>
      <c r="AT106" s="2">
        <v>32632000</v>
      </c>
      <c r="AU106" s="2">
        <v>32632000</v>
      </c>
      <c r="AV106" s="2">
        <v>100</v>
      </c>
      <c r="AW106" s="2">
        <v>723186000</v>
      </c>
      <c r="AX106" s="2">
        <v>133672832</v>
      </c>
      <c r="AY106" s="2">
        <v>18.48</v>
      </c>
      <c r="AZ106" s="2">
        <v>1435650000</v>
      </c>
      <c r="BA106" s="2">
        <v>0</v>
      </c>
      <c r="BB106" s="2">
        <v>0</v>
      </c>
      <c r="BC106" s="2">
        <v>1559172000</v>
      </c>
      <c r="BD106" s="2">
        <v>0</v>
      </c>
      <c r="BE106" s="2">
        <v>0</v>
      </c>
      <c r="BF106" s="2">
        <v>924350000</v>
      </c>
      <c r="BG106" s="2">
        <v>0</v>
      </c>
      <c r="BH106" s="2">
        <v>0</v>
      </c>
      <c r="BI106" s="2">
        <v>4674990000</v>
      </c>
      <c r="BJ106" s="2">
        <v>166304832</v>
      </c>
      <c r="BK106" s="2">
        <v>3.56</v>
      </c>
      <c r="BL106" t="s">
        <v>266</v>
      </c>
      <c r="BM106" s="3">
        <f t="shared" si="13"/>
        <v>32.631999999999998</v>
      </c>
      <c r="BN106" s="3">
        <f t="shared" si="14"/>
        <v>32.631999999999998</v>
      </c>
      <c r="BO106" s="3">
        <f t="shared" si="15"/>
        <v>723.18600000000004</v>
      </c>
      <c r="BP106" s="3">
        <f t="shared" si="16"/>
        <v>133.672832</v>
      </c>
      <c r="BQ106" s="3">
        <f t="shared" si="17"/>
        <v>1435.65</v>
      </c>
      <c r="BR106" s="3">
        <f t="shared" si="18"/>
        <v>0</v>
      </c>
      <c r="BS106" s="3">
        <f t="shared" si="19"/>
        <v>1559.172</v>
      </c>
      <c r="BT106" s="3">
        <f t="shared" si="20"/>
        <v>0</v>
      </c>
      <c r="BU106" s="3">
        <f t="shared" si="21"/>
        <v>924.35</v>
      </c>
      <c r="BV106" s="3">
        <f t="shared" si="22"/>
        <v>0</v>
      </c>
      <c r="BW106" s="3">
        <f t="shared" si="23"/>
        <v>4674.99</v>
      </c>
      <c r="BX106" s="3">
        <f t="shared" si="24"/>
        <v>166.304832</v>
      </c>
    </row>
    <row r="107" spans="1:76" x14ac:dyDescent="0.25">
      <c r="A107">
        <v>16</v>
      </c>
      <c r="B107" t="s">
        <v>60</v>
      </c>
      <c r="C107" t="s">
        <v>61</v>
      </c>
      <c r="D107">
        <v>2021</v>
      </c>
      <c r="E107" t="s">
        <v>62</v>
      </c>
      <c r="F107" t="s">
        <v>63</v>
      </c>
      <c r="G107">
        <v>2</v>
      </c>
      <c r="H107" t="s">
        <v>64</v>
      </c>
      <c r="I107" t="s">
        <v>3592</v>
      </c>
      <c r="J107" t="s">
        <v>255</v>
      </c>
      <c r="K107" t="s">
        <v>256</v>
      </c>
      <c r="L107" t="s">
        <v>3638</v>
      </c>
      <c r="M107" t="s">
        <v>257</v>
      </c>
      <c r="N107" t="s">
        <v>3654</v>
      </c>
      <c r="O107" t="s">
        <v>258</v>
      </c>
      <c r="P107" t="s">
        <v>3656</v>
      </c>
      <c r="Q107" t="s">
        <v>259</v>
      </c>
      <c r="R107" t="s">
        <v>3725</v>
      </c>
      <c r="S107" t="s">
        <v>260</v>
      </c>
      <c r="T107">
        <v>10</v>
      </c>
      <c r="U107">
        <v>4</v>
      </c>
      <c r="V107" t="s">
        <v>267</v>
      </c>
      <c r="W107">
        <v>3</v>
      </c>
      <c r="X107" t="s">
        <v>138</v>
      </c>
      <c r="Y107">
        <v>1</v>
      </c>
      <c r="Z107" t="s">
        <v>73</v>
      </c>
      <c r="AA107">
        <v>1</v>
      </c>
      <c r="AB107" s="2">
        <v>0.2</v>
      </c>
      <c r="AC107" s="2">
        <v>0.2</v>
      </c>
      <c r="AD107" s="2">
        <v>100</v>
      </c>
      <c r="AE107" s="2">
        <v>0.5</v>
      </c>
      <c r="AF107" s="2">
        <v>0.26</v>
      </c>
      <c r="AG107" s="2">
        <v>52</v>
      </c>
      <c r="AH107" s="2">
        <v>0.8</v>
      </c>
      <c r="AI107" s="2">
        <v>0</v>
      </c>
      <c r="AJ107" s="2">
        <v>0</v>
      </c>
      <c r="AK107" s="2">
        <v>0.9</v>
      </c>
      <c r="AL107" s="2">
        <v>0</v>
      </c>
      <c r="AM107" s="2">
        <v>0</v>
      </c>
      <c r="AN107" s="2">
        <v>1</v>
      </c>
      <c r="AO107" s="2">
        <v>0</v>
      </c>
      <c r="AP107" s="2">
        <v>0</v>
      </c>
      <c r="AQ107" s="2" t="s">
        <v>77</v>
      </c>
      <c r="AR107" s="2" t="s">
        <v>77</v>
      </c>
      <c r="AS107" s="2" t="s">
        <v>77</v>
      </c>
      <c r="AT107" s="2">
        <v>132586665</v>
      </c>
      <c r="AU107" s="2">
        <v>132586665</v>
      </c>
      <c r="AV107" s="2">
        <v>100</v>
      </c>
      <c r="AW107" s="2">
        <v>904794000</v>
      </c>
      <c r="AX107" s="2">
        <v>880789133</v>
      </c>
      <c r="AY107" s="2">
        <v>97.35</v>
      </c>
      <c r="AZ107" s="2">
        <v>1123955000</v>
      </c>
      <c r="BA107" s="2">
        <v>0</v>
      </c>
      <c r="BB107" s="2">
        <v>0</v>
      </c>
      <c r="BC107" s="2">
        <v>1149056000</v>
      </c>
      <c r="BD107" s="2">
        <v>0</v>
      </c>
      <c r="BE107" s="2">
        <v>0</v>
      </c>
      <c r="BF107" s="2">
        <v>1150950000</v>
      </c>
      <c r="BG107" s="2">
        <v>0</v>
      </c>
      <c r="BH107" s="2">
        <v>0</v>
      </c>
      <c r="BI107" s="2">
        <v>4461341665</v>
      </c>
      <c r="BJ107" s="2">
        <v>1013375798</v>
      </c>
      <c r="BK107" s="2">
        <v>22.71</v>
      </c>
      <c r="BL107" t="s">
        <v>268</v>
      </c>
      <c r="BM107" s="3">
        <f t="shared" si="13"/>
        <v>132.58666500000001</v>
      </c>
      <c r="BN107" s="3">
        <f t="shared" si="14"/>
        <v>132.58666500000001</v>
      </c>
      <c r="BO107" s="3">
        <f t="shared" si="15"/>
        <v>904.79399999999998</v>
      </c>
      <c r="BP107" s="3">
        <f t="shared" si="16"/>
        <v>880.78913299999999</v>
      </c>
      <c r="BQ107" s="3">
        <f t="shared" si="17"/>
        <v>1123.9549999999999</v>
      </c>
      <c r="BR107" s="3">
        <f t="shared" si="18"/>
        <v>0</v>
      </c>
      <c r="BS107" s="3">
        <f t="shared" si="19"/>
        <v>1149.056</v>
      </c>
      <c r="BT107" s="3">
        <f t="shared" si="20"/>
        <v>0</v>
      </c>
      <c r="BU107" s="3">
        <f t="shared" si="21"/>
        <v>1150.95</v>
      </c>
      <c r="BV107" s="3">
        <f t="shared" si="22"/>
        <v>0</v>
      </c>
      <c r="BW107" s="3">
        <f t="shared" si="23"/>
        <v>4461.3416649999999</v>
      </c>
      <c r="BX107" s="3">
        <f t="shared" si="24"/>
        <v>1013.375798</v>
      </c>
    </row>
    <row r="108" spans="1:76" x14ac:dyDescent="0.25">
      <c r="A108">
        <v>16</v>
      </c>
      <c r="B108" t="s">
        <v>60</v>
      </c>
      <c r="C108" t="s">
        <v>61</v>
      </c>
      <c r="D108">
        <v>2021</v>
      </c>
      <c r="E108" t="s">
        <v>62</v>
      </c>
      <c r="F108" t="s">
        <v>63</v>
      </c>
      <c r="G108">
        <v>2</v>
      </c>
      <c r="H108" t="s">
        <v>64</v>
      </c>
      <c r="I108" t="s">
        <v>3592</v>
      </c>
      <c r="J108" t="s">
        <v>255</v>
      </c>
      <c r="K108" t="s">
        <v>256</v>
      </c>
      <c r="L108" t="s">
        <v>3638</v>
      </c>
      <c r="M108" t="s">
        <v>257</v>
      </c>
      <c r="N108" t="s">
        <v>3654</v>
      </c>
      <c r="O108" t="s">
        <v>258</v>
      </c>
      <c r="P108" t="s">
        <v>3656</v>
      </c>
      <c r="Q108" t="s">
        <v>259</v>
      </c>
      <c r="R108" t="s">
        <v>3725</v>
      </c>
      <c r="S108" t="s">
        <v>260</v>
      </c>
      <c r="T108">
        <v>10</v>
      </c>
      <c r="U108">
        <v>5</v>
      </c>
      <c r="V108" t="s">
        <v>269</v>
      </c>
      <c r="W108">
        <v>1</v>
      </c>
      <c r="X108" t="s">
        <v>72</v>
      </c>
      <c r="Y108">
        <v>1</v>
      </c>
      <c r="Z108" t="s">
        <v>73</v>
      </c>
      <c r="AA108">
        <v>1</v>
      </c>
      <c r="AB108" s="2">
        <v>1</v>
      </c>
      <c r="AC108" s="2">
        <v>1</v>
      </c>
      <c r="AD108" s="2">
        <v>100</v>
      </c>
      <c r="AE108" s="2">
        <v>1</v>
      </c>
      <c r="AF108" s="2">
        <v>0.28000000000000003</v>
      </c>
      <c r="AG108" s="2">
        <v>28</v>
      </c>
      <c r="AH108" s="2">
        <v>1</v>
      </c>
      <c r="AI108" s="2">
        <v>0</v>
      </c>
      <c r="AJ108" s="2">
        <v>0</v>
      </c>
      <c r="AK108" s="2">
        <v>1</v>
      </c>
      <c r="AL108" s="2">
        <v>0</v>
      </c>
      <c r="AM108" s="2">
        <v>0</v>
      </c>
      <c r="AN108" s="2">
        <v>1</v>
      </c>
      <c r="AO108" s="2">
        <v>0</v>
      </c>
      <c r="AP108" s="2">
        <v>0</v>
      </c>
      <c r="AQ108" s="2">
        <v>5</v>
      </c>
      <c r="AR108" s="2">
        <v>1.28</v>
      </c>
      <c r="AS108" s="2">
        <v>25.6</v>
      </c>
      <c r="AT108" s="2">
        <v>296406610</v>
      </c>
      <c r="AU108" s="2">
        <v>296406610</v>
      </c>
      <c r="AV108" s="2">
        <v>100</v>
      </c>
      <c r="AW108" s="2">
        <v>1231283071</v>
      </c>
      <c r="AX108" s="2">
        <v>415630252</v>
      </c>
      <c r="AY108" s="2">
        <v>33.76</v>
      </c>
      <c r="AZ108" s="2">
        <v>1188130000</v>
      </c>
      <c r="BA108" s="2">
        <v>0</v>
      </c>
      <c r="BB108" s="2">
        <v>0</v>
      </c>
      <c r="BC108" s="2">
        <v>1256592000</v>
      </c>
      <c r="BD108" s="2">
        <v>0</v>
      </c>
      <c r="BE108" s="2">
        <v>0</v>
      </c>
      <c r="BF108" s="2">
        <v>1090600000</v>
      </c>
      <c r="BG108" s="2">
        <v>0</v>
      </c>
      <c r="BH108" s="2">
        <v>0</v>
      </c>
      <c r="BI108" s="2">
        <v>5063011681</v>
      </c>
      <c r="BJ108" s="2">
        <v>712036862</v>
      </c>
      <c r="BK108" s="2">
        <v>14.06</v>
      </c>
      <c r="BL108" t="s">
        <v>270</v>
      </c>
      <c r="BM108" s="3">
        <f t="shared" si="13"/>
        <v>296.40661</v>
      </c>
      <c r="BN108" s="3">
        <f t="shared" si="14"/>
        <v>296.40661</v>
      </c>
      <c r="BO108" s="3">
        <f t="shared" si="15"/>
        <v>1231.2830710000001</v>
      </c>
      <c r="BP108" s="3">
        <f t="shared" si="16"/>
        <v>415.63025199999998</v>
      </c>
      <c r="BQ108" s="3">
        <f t="shared" si="17"/>
        <v>1188.1300000000001</v>
      </c>
      <c r="BR108" s="3">
        <f t="shared" si="18"/>
        <v>0</v>
      </c>
      <c r="BS108" s="3">
        <f t="shared" si="19"/>
        <v>1256.5920000000001</v>
      </c>
      <c r="BT108" s="3">
        <f t="shared" si="20"/>
        <v>0</v>
      </c>
      <c r="BU108" s="3">
        <f t="shared" si="21"/>
        <v>1090.5999999999999</v>
      </c>
      <c r="BV108" s="3">
        <f t="shared" si="22"/>
        <v>0</v>
      </c>
      <c r="BW108" s="3">
        <f t="shared" si="23"/>
        <v>5063.011681</v>
      </c>
      <c r="BX108" s="3">
        <f t="shared" si="24"/>
        <v>712.03686199999993</v>
      </c>
    </row>
    <row r="109" spans="1:76" x14ac:dyDescent="0.25">
      <c r="A109">
        <v>16</v>
      </c>
      <c r="B109" t="s">
        <v>60</v>
      </c>
      <c r="C109" t="s">
        <v>61</v>
      </c>
      <c r="D109">
        <v>2021</v>
      </c>
      <c r="E109" t="s">
        <v>62</v>
      </c>
      <c r="F109" t="s">
        <v>63</v>
      </c>
      <c r="G109">
        <v>2</v>
      </c>
      <c r="H109" t="s">
        <v>64</v>
      </c>
      <c r="I109" t="s">
        <v>3592</v>
      </c>
      <c r="J109" t="s">
        <v>255</v>
      </c>
      <c r="K109" t="s">
        <v>256</v>
      </c>
      <c r="L109" t="s">
        <v>3638</v>
      </c>
      <c r="M109" t="s">
        <v>257</v>
      </c>
      <c r="N109" t="s">
        <v>3654</v>
      </c>
      <c r="O109" t="s">
        <v>258</v>
      </c>
      <c r="P109" t="s">
        <v>3656</v>
      </c>
      <c r="Q109" t="s">
        <v>259</v>
      </c>
      <c r="R109" t="s">
        <v>3725</v>
      </c>
      <c r="S109" t="s">
        <v>260</v>
      </c>
      <c r="T109">
        <v>10</v>
      </c>
      <c r="U109">
        <v>6</v>
      </c>
      <c r="V109" t="s">
        <v>271</v>
      </c>
      <c r="W109">
        <v>3</v>
      </c>
      <c r="X109" t="s">
        <v>138</v>
      </c>
      <c r="Y109">
        <v>1</v>
      </c>
      <c r="Z109" t="s">
        <v>73</v>
      </c>
      <c r="AA109">
        <v>1</v>
      </c>
      <c r="AB109" s="2">
        <v>0.5</v>
      </c>
      <c r="AC109" s="2">
        <v>0.5</v>
      </c>
      <c r="AD109" s="2">
        <v>100</v>
      </c>
      <c r="AE109" s="2">
        <v>2</v>
      </c>
      <c r="AF109" s="2">
        <v>0.66</v>
      </c>
      <c r="AG109" s="2">
        <v>33</v>
      </c>
      <c r="AH109" s="2">
        <v>4</v>
      </c>
      <c r="AI109" s="2">
        <v>0</v>
      </c>
      <c r="AJ109" s="2">
        <v>0</v>
      </c>
      <c r="AK109" s="2">
        <v>0</v>
      </c>
      <c r="AL109" s="2">
        <v>0</v>
      </c>
      <c r="AM109" s="2">
        <v>0</v>
      </c>
      <c r="AN109" s="2">
        <v>0</v>
      </c>
      <c r="AO109" s="2">
        <v>0</v>
      </c>
      <c r="AP109" s="2">
        <v>0</v>
      </c>
      <c r="AQ109" s="2" t="s">
        <v>77</v>
      </c>
      <c r="AR109" s="2" t="s">
        <v>77</v>
      </c>
      <c r="AS109" s="2" t="s">
        <v>77</v>
      </c>
      <c r="AT109" s="2">
        <v>144060667</v>
      </c>
      <c r="AU109" s="2">
        <v>144060667</v>
      </c>
      <c r="AV109" s="2">
        <v>100</v>
      </c>
      <c r="AW109" s="2">
        <v>581758000</v>
      </c>
      <c r="AX109" s="2">
        <v>508163353</v>
      </c>
      <c r="AY109" s="2">
        <v>87.35</v>
      </c>
      <c r="AZ109" s="2">
        <v>789650000</v>
      </c>
      <c r="BA109" s="2">
        <v>0</v>
      </c>
      <c r="BB109" s="2">
        <v>0</v>
      </c>
      <c r="BC109" s="2">
        <v>0</v>
      </c>
      <c r="BD109" s="2">
        <v>0</v>
      </c>
      <c r="BE109" s="2">
        <v>0</v>
      </c>
      <c r="BF109" s="2">
        <v>0</v>
      </c>
      <c r="BG109" s="2">
        <v>0</v>
      </c>
      <c r="BH109" s="2">
        <v>0</v>
      </c>
      <c r="BI109" s="2">
        <v>1515468667</v>
      </c>
      <c r="BJ109" s="2">
        <v>652224020</v>
      </c>
      <c r="BK109" s="2">
        <v>43.04</v>
      </c>
      <c r="BL109" t="s">
        <v>272</v>
      </c>
      <c r="BM109" s="3">
        <f t="shared" si="13"/>
        <v>144.060667</v>
      </c>
      <c r="BN109" s="3">
        <f t="shared" si="14"/>
        <v>144.060667</v>
      </c>
      <c r="BO109" s="3">
        <f t="shared" si="15"/>
        <v>581.75800000000004</v>
      </c>
      <c r="BP109" s="3">
        <f t="shared" si="16"/>
        <v>508.16335299999997</v>
      </c>
      <c r="BQ109" s="3">
        <f t="shared" si="17"/>
        <v>789.65</v>
      </c>
      <c r="BR109" s="3">
        <f t="shared" si="18"/>
        <v>0</v>
      </c>
      <c r="BS109" s="3">
        <f t="shared" si="19"/>
        <v>0</v>
      </c>
      <c r="BT109" s="3">
        <f t="shared" si="20"/>
        <v>0</v>
      </c>
      <c r="BU109" s="3">
        <f t="shared" si="21"/>
        <v>0</v>
      </c>
      <c r="BV109" s="3">
        <f t="shared" si="22"/>
        <v>0</v>
      </c>
      <c r="BW109" s="3">
        <f t="shared" si="23"/>
        <v>1515.4686670000001</v>
      </c>
      <c r="BX109" s="3">
        <f t="shared" si="24"/>
        <v>652.22402</v>
      </c>
    </row>
    <row r="110" spans="1:76" x14ac:dyDescent="0.25">
      <c r="A110">
        <v>16</v>
      </c>
      <c r="B110" t="s">
        <v>60</v>
      </c>
      <c r="C110" t="s">
        <v>61</v>
      </c>
      <c r="D110">
        <v>2021</v>
      </c>
      <c r="E110" t="s">
        <v>62</v>
      </c>
      <c r="F110" t="s">
        <v>63</v>
      </c>
      <c r="G110">
        <v>2</v>
      </c>
      <c r="H110" t="s">
        <v>64</v>
      </c>
      <c r="I110" t="s">
        <v>3592</v>
      </c>
      <c r="J110" t="s">
        <v>255</v>
      </c>
      <c r="K110" t="s">
        <v>256</v>
      </c>
      <c r="L110" t="s">
        <v>3638</v>
      </c>
      <c r="M110" t="s">
        <v>257</v>
      </c>
      <c r="N110" t="s">
        <v>3654</v>
      </c>
      <c r="O110" t="s">
        <v>258</v>
      </c>
      <c r="P110" t="s">
        <v>3656</v>
      </c>
      <c r="Q110" t="s">
        <v>259</v>
      </c>
      <c r="R110" t="s">
        <v>3725</v>
      </c>
      <c r="S110" t="s">
        <v>260</v>
      </c>
      <c r="T110">
        <v>10</v>
      </c>
      <c r="U110">
        <v>7</v>
      </c>
      <c r="V110" t="s">
        <v>273</v>
      </c>
      <c r="W110">
        <v>2</v>
      </c>
      <c r="X110" t="s">
        <v>76</v>
      </c>
      <c r="Y110">
        <v>1</v>
      </c>
      <c r="Z110" t="s">
        <v>73</v>
      </c>
      <c r="AA110">
        <v>1</v>
      </c>
      <c r="AB110" s="2">
        <v>3</v>
      </c>
      <c r="AC110" s="2">
        <v>3</v>
      </c>
      <c r="AD110" s="2">
        <v>100</v>
      </c>
      <c r="AE110" s="2">
        <v>3</v>
      </c>
      <c r="AF110" s="2">
        <v>0.32</v>
      </c>
      <c r="AG110" s="2">
        <v>10.67</v>
      </c>
      <c r="AH110" s="2">
        <v>3</v>
      </c>
      <c r="AI110" s="2">
        <v>0</v>
      </c>
      <c r="AJ110" s="2">
        <v>0</v>
      </c>
      <c r="AK110" s="2">
        <v>3</v>
      </c>
      <c r="AL110" s="2">
        <v>0</v>
      </c>
      <c r="AM110" s="2">
        <v>0</v>
      </c>
      <c r="AN110" s="2">
        <v>3</v>
      </c>
      <c r="AO110" s="2">
        <v>0</v>
      </c>
      <c r="AP110" s="2">
        <v>0</v>
      </c>
      <c r="AQ110" s="2" t="s">
        <v>77</v>
      </c>
      <c r="AR110" s="2" t="s">
        <v>77</v>
      </c>
      <c r="AS110" s="2" t="s">
        <v>77</v>
      </c>
      <c r="AT110" s="2">
        <v>186973333</v>
      </c>
      <c r="AU110" s="2">
        <v>186973333</v>
      </c>
      <c r="AV110" s="2">
        <v>100</v>
      </c>
      <c r="AW110" s="2">
        <v>1437100000</v>
      </c>
      <c r="AX110" s="2">
        <v>929456973</v>
      </c>
      <c r="AY110" s="2">
        <v>64.680000000000007</v>
      </c>
      <c r="AZ110" s="2">
        <v>2408340000</v>
      </c>
      <c r="BA110" s="2">
        <v>0</v>
      </c>
      <c r="BB110" s="2">
        <v>0</v>
      </c>
      <c r="BC110" s="2">
        <v>2542700000</v>
      </c>
      <c r="BD110" s="2">
        <v>0</v>
      </c>
      <c r="BE110" s="2">
        <v>0</v>
      </c>
      <c r="BF110" s="2">
        <v>3388573000</v>
      </c>
      <c r="BG110" s="2">
        <v>0</v>
      </c>
      <c r="BH110" s="2">
        <v>0</v>
      </c>
      <c r="BI110" s="2">
        <v>9963686333</v>
      </c>
      <c r="BJ110" s="2">
        <v>1116430306</v>
      </c>
      <c r="BK110" s="2">
        <v>11.2</v>
      </c>
      <c r="BL110" t="s">
        <v>274</v>
      </c>
      <c r="BM110" s="3">
        <f t="shared" si="13"/>
        <v>186.973333</v>
      </c>
      <c r="BN110" s="3">
        <f t="shared" si="14"/>
        <v>186.973333</v>
      </c>
      <c r="BO110" s="3">
        <f t="shared" si="15"/>
        <v>1437.1</v>
      </c>
      <c r="BP110" s="3">
        <f t="shared" si="16"/>
        <v>929.45697299999995</v>
      </c>
      <c r="BQ110" s="3">
        <f t="shared" si="17"/>
        <v>2408.34</v>
      </c>
      <c r="BR110" s="3">
        <f t="shared" si="18"/>
        <v>0</v>
      </c>
      <c r="BS110" s="3">
        <f t="shared" si="19"/>
        <v>2542.6999999999998</v>
      </c>
      <c r="BT110" s="3">
        <f t="shared" si="20"/>
        <v>0</v>
      </c>
      <c r="BU110" s="3">
        <f t="shared" si="21"/>
        <v>3388.5729999999999</v>
      </c>
      <c r="BV110" s="3">
        <f t="shared" si="22"/>
        <v>0</v>
      </c>
      <c r="BW110" s="3">
        <f t="shared" si="23"/>
        <v>9963.6863329999996</v>
      </c>
      <c r="BX110" s="3">
        <f t="shared" si="24"/>
        <v>1116.430306</v>
      </c>
    </row>
    <row r="111" spans="1:76" x14ac:dyDescent="0.25">
      <c r="A111">
        <v>16</v>
      </c>
      <c r="B111" t="s">
        <v>60</v>
      </c>
      <c r="C111" t="s">
        <v>61</v>
      </c>
      <c r="D111">
        <v>2021</v>
      </c>
      <c r="E111" t="s">
        <v>62</v>
      </c>
      <c r="F111" t="s">
        <v>63</v>
      </c>
      <c r="G111">
        <v>2</v>
      </c>
      <c r="H111" t="s">
        <v>64</v>
      </c>
      <c r="I111" t="s">
        <v>3592</v>
      </c>
      <c r="J111" t="s">
        <v>255</v>
      </c>
      <c r="K111" t="s">
        <v>256</v>
      </c>
      <c r="L111" t="s">
        <v>3638</v>
      </c>
      <c r="M111" t="s">
        <v>257</v>
      </c>
      <c r="N111" t="s">
        <v>3654</v>
      </c>
      <c r="O111" t="s">
        <v>258</v>
      </c>
      <c r="P111" t="s">
        <v>3656</v>
      </c>
      <c r="Q111" t="s">
        <v>259</v>
      </c>
      <c r="R111" t="s">
        <v>3725</v>
      </c>
      <c r="S111" t="s">
        <v>260</v>
      </c>
      <c r="T111">
        <v>10</v>
      </c>
      <c r="U111">
        <v>8</v>
      </c>
      <c r="V111" t="s">
        <v>275</v>
      </c>
      <c r="W111">
        <v>3</v>
      </c>
      <c r="X111" t="s">
        <v>138</v>
      </c>
      <c r="Y111">
        <v>1</v>
      </c>
      <c r="Z111" t="s">
        <v>73</v>
      </c>
      <c r="AA111">
        <v>1</v>
      </c>
      <c r="AB111" s="2">
        <v>0.2</v>
      </c>
      <c r="AC111" s="2">
        <v>0.2</v>
      </c>
      <c r="AD111" s="2">
        <v>100</v>
      </c>
      <c r="AE111" s="2">
        <v>0.8</v>
      </c>
      <c r="AF111" s="2">
        <v>0.54</v>
      </c>
      <c r="AG111" s="2">
        <v>67.5</v>
      </c>
      <c r="AH111" s="2">
        <v>0.9</v>
      </c>
      <c r="AI111" s="2">
        <v>0</v>
      </c>
      <c r="AJ111" s="2">
        <v>0</v>
      </c>
      <c r="AK111" s="2">
        <v>0.95</v>
      </c>
      <c r="AL111" s="2">
        <v>0</v>
      </c>
      <c r="AM111" s="2">
        <v>0</v>
      </c>
      <c r="AN111" s="2">
        <v>1</v>
      </c>
      <c r="AO111" s="2">
        <v>0</v>
      </c>
      <c r="AP111" s="2">
        <v>0</v>
      </c>
      <c r="AQ111" s="2" t="s">
        <v>77</v>
      </c>
      <c r="AR111" s="2" t="s">
        <v>77</v>
      </c>
      <c r="AS111" s="2" t="s">
        <v>77</v>
      </c>
      <c r="AT111" s="2">
        <v>139416667</v>
      </c>
      <c r="AU111" s="2">
        <v>59950000</v>
      </c>
      <c r="AV111" s="2">
        <v>43</v>
      </c>
      <c r="AW111" s="2">
        <v>609900000</v>
      </c>
      <c r="AX111" s="2">
        <v>363588800</v>
      </c>
      <c r="AY111" s="2">
        <v>59.61</v>
      </c>
      <c r="AZ111" s="2">
        <v>540000000</v>
      </c>
      <c r="BA111" s="2">
        <v>0</v>
      </c>
      <c r="BB111" s="2">
        <v>0</v>
      </c>
      <c r="BC111" s="2">
        <v>420000000</v>
      </c>
      <c r="BD111" s="2">
        <v>0</v>
      </c>
      <c r="BE111" s="2">
        <v>0</v>
      </c>
      <c r="BF111" s="2">
        <v>778750000</v>
      </c>
      <c r="BG111" s="2">
        <v>0</v>
      </c>
      <c r="BH111" s="2">
        <v>0</v>
      </c>
      <c r="BI111" s="2">
        <v>2488066667</v>
      </c>
      <c r="BJ111" s="2">
        <v>423538800</v>
      </c>
      <c r="BK111" s="2">
        <v>17.02</v>
      </c>
      <c r="BL111" t="s">
        <v>276</v>
      </c>
      <c r="BM111" s="3">
        <f t="shared" si="13"/>
        <v>139.41666699999999</v>
      </c>
      <c r="BN111" s="3">
        <f t="shared" si="14"/>
        <v>59.95</v>
      </c>
      <c r="BO111" s="3">
        <f t="shared" si="15"/>
        <v>609.9</v>
      </c>
      <c r="BP111" s="3">
        <f t="shared" si="16"/>
        <v>363.58879999999999</v>
      </c>
      <c r="BQ111" s="3">
        <f t="shared" si="17"/>
        <v>540</v>
      </c>
      <c r="BR111" s="3">
        <f t="shared" si="18"/>
        <v>0</v>
      </c>
      <c r="BS111" s="3">
        <f t="shared" si="19"/>
        <v>420</v>
      </c>
      <c r="BT111" s="3">
        <f t="shared" si="20"/>
        <v>0</v>
      </c>
      <c r="BU111" s="3">
        <f t="shared" si="21"/>
        <v>778.75</v>
      </c>
      <c r="BV111" s="3">
        <f t="shared" si="22"/>
        <v>0</v>
      </c>
      <c r="BW111" s="3">
        <f t="shared" si="23"/>
        <v>2488.0666670000001</v>
      </c>
      <c r="BX111" s="3">
        <f t="shared" si="24"/>
        <v>423.53879999999998</v>
      </c>
    </row>
    <row r="112" spans="1:76" x14ac:dyDescent="0.25">
      <c r="A112">
        <v>16</v>
      </c>
      <c r="B112" t="s">
        <v>60</v>
      </c>
      <c r="C112" t="s">
        <v>61</v>
      </c>
      <c r="D112">
        <v>2021</v>
      </c>
      <c r="E112" t="s">
        <v>62</v>
      </c>
      <c r="F112" t="s">
        <v>63</v>
      </c>
      <c r="G112">
        <v>2</v>
      </c>
      <c r="H112" t="s">
        <v>64</v>
      </c>
      <c r="I112" t="s">
        <v>3592</v>
      </c>
      <c r="J112" t="s">
        <v>255</v>
      </c>
      <c r="K112" t="s">
        <v>256</v>
      </c>
      <c r="L112" t="s">
        <v>3638</v>
      </c>
      <c r="M112" t="s">
        <v>257</v>
      </c>
      <c r="N112" t="s">
        <v>3654</v>
      </c>
      <c r="O112" t="s">
        <v>258</v>
      </c>
      <c r="P112" t="s">
        <v>3656</v>
      </c>
      <c r="Q112" t="s">
        <v>259</v>
      </c>
      <c r="R112" t="s">
        <v>3725</v>
      </c>
      <c r="S112" t="s">
        <v>260</v>
      </c>
      <c r="T112">
        <v>10</v>
      </c>
      <c r="U112">
        <v>9</v>
      </c>
      <c r="V112" t="s">
        <v>277</v>
      </c>
      <c r="W112">
        <v>3</v>
      </c>
      <c r="X112" t="s">
        <v>138</v>
      </c>
      <c r="Y112">
        <v>1</v>
      </c>
      <c r="Z112" t="s">
        <v>73</v>
      </c>
      <c r="AA112">
        <v>1</v>
      </c>
      <c r="AB112" s="2">
        <v>0.2</v>
      </c>
      <c r="AC112" s="2">
        <v>0.2</v>
      </c>
      <c r="AD112" s="2">
        <v>100</v>
      </c>
      <c r="AE112" s="2">
        <v>0.5</v>
      </c>
      <c r="AF112" s="2">
        <v>0.37</v>
      </c>
      <c r="AG112" s="2">
        <v>74</v>
      </c>
      <c r="AH112" s="2">
        <v>2</v>
      </c>
      <c r="AI112" s="2">
        <v>0</v>
      </c>
      <c r="AJ112" s="2">
        <v>0</v>
      </c>
      <c r="AK112" s="2">
        <v>4</v>
      </c>
      <c r="AL112" s="2">
        <v>0</v>
      </c>
      <c r="AM112" s="2">
        <v>0</v>
      </c>
      <c r="AN112" s="2">
        <v>0</v>
      </c>
      <c r="AO112" s="2">
        <v>0</v>
      </c>
      <c r="AP112" s="2">
        <v>0</v>
      </c>
      <c r="AQ112" s="2" t="s">
        <v>77</v>
      </c>
      <c r="AR112" s="2" t="s">
        <v>77</v>
      </c>
      <c r="AS112" s="2" t="s">
        <v>77</v>
      </c>
      <c r="AT112" s="2">
        <v>174937200</v>
      </c>
      <c r="AU112" s="2">
        <v>174937200</v>
      </c>
      <c r="AV112" s="2">
        <v>100</v>
      </c>
      <c r="AW112" s="2">
        <v>1130784929</v>
      </c>
      <c r="AX112" s="2">
        <v>849837411</v>
      </c>
      <c r="AY112" s="2">
        <v>75.16</v>
      </c>
      <c r="AZ112" s="2">
        <v>2457435000</v>
      </c>
      <c r="BA112" s="2">
        <v>0</v>
      </c>
      <c r="BB112" s="2">
        <v>0</v>
      </c>
      <c r="BC112" s="2">
        <v>2699328000</v>
      </c>
      <c r="BD112" s="2">
        <v>0</v>
      </c>
      <c r="BE112" s="2">
        <v>0</v>
      </c>
      <c r="BF112" s="2">
        <v>0</v>
      </c>
      <c r="BG112" s="2">
        <v>0</v>
      </c>
      <c r="BH112" s="2">
        <v>0</v>
      </c>
      <c r="BI112" s="2">
        <v>6462485129</v>
      </c>
      <c r="BJ112" s="2">
        <v>1024774611</v>
      </c>
      <c r="BK112" s="2">
        <v>15.86</v>
      </c>
      <c r="BL112" t="s">
        <v>278</v>
      </c>
      <c r="BM112" s="3">
        <f t="shared" si="13"/>
        <v>174.93719999999999</v>
      </c>
      <c r="BN112" s="3">
        <f t="shared" si="14"/>
        <v>174.93719999999999</v>
      </c>
      <c r="BO112" s="3">
        <f t="shared" si="15"/>
        <v>1130.7849289999999</v>
      </c>
      <c r="BP112" s="3">
        <f t="shared" si="16"/>
        <v>849.83741099999997</v>
      </c>
      <c r="BQ112" s="3">
        <f t="shared" si="17"/>
        <v>2457.4349999999999</v>
      </c>
      <c r="BR112" s="3">
        <f t="shared" si="18"/>
        <v>0</v>
      </c>
      <c r="BS112" s="3">
        <f t="shared" si="19"/>
        <v>2699.328</v>
      </c>
      <c r="BT112" s="3">
        <f t="shared" si="20"/>
        <v>0</v>
      </c>
      <c r="BU112" s="3">
        <f t="shared" si="21"/>
        <v>0</v>
      </c>
      <c r="BV112" s="3">
        <f t="shared" si="22"/>
        <v>0</v>
      </c>
      <c r="BW112" s="3">
        <f t="shared" si="23"/>
        <v>6462.4851290000006</v>
      </c>
      <c r="BX112" s="3">
        <f t="shared" si="24"/>
        <v>1024.774611</v>
      </c>
    </row>
    <row r="113" spans="1:76" x14ac:dyDescent="0.25">
      <c r="A113">
        <v>16</v>
      </c>
      <c r="B113" t="s">
        <v>60</v>
      </c>
      <c r="C113" t="s">
        <v>61</v>
      </c>
      <c r="D113">
        <v>2021</v>
      </c>
      <c r="E113" t="s">
        <v>62</v>
      </c>
      <c r="F113" t="s">
        <v>63</v>
      </c>
      <c r="G113">
        <v>2</v>
      </c>
      <c r="H113" t="s">
        <v>64</v>
      </c>
      <c r="I113" t="s">
        <v>3592</v>
      </c>
      <c r="J113" t="s">
        <v>255</v>
      </c>
      <c r="K113" t="s">
        <v>256</v>
      </c>
      <c r="L113" t="s">
        <v>3638</v>
      </c>
      <c r="M113" t="s">
        <v>257</v>
      </c>
      <c r="N113" t="s">
        <v>3654</v>
      </c>
      <c r="O113" t="s">
        <v>258</v>
      </c>
      <c r="P113" t="s">
        <v>3656</v>
      </c>
      <c r="Q113" t="s">
        <v>259</v>
      </c>
      <c r="R113" t="s">
        <v>3725</v>
      </c>
      <c r="S113" t="s">
        <v>260</v>
      </c>
      <c r="T113">
        <v>10</v>
      </c>
      <c r="U113">
        <v>10</v>
      </c>
      <c r="V113" t="s">
        <v>279</v>
      </c>
      <c r="W113">
        <v>3</v>
      </c>
      <c r="X113" t="s">
        <v>138</v>
      </c>
      <c r="Y113">
        <v>1</v>
      </c>
      <c r="Z113" t="s">
        <v>73</v>
      </c>
      <c r="AA113">
        <v>1</v>
      </c>
      <c r="AB113" s="2">
        <v>0</v>
      </c>
      <c r="AC113" s="2">
        <v>0</v>
      </c>
      <c r="AD113" s="2">
        <v>0</v>
      </c>
      <c r="AE113" s="2">
        <v>0.5</v>
      </c>
      <c r="AF113" s="2">
        <v>0.12</v>
      </c>
      <c r="AG113" s="2">
        <v>24</v>
      </c>
      <c r="AH113" s="2">
        <v>0.8</v>
      </c>
      <c r="AI113" s="2">
        <v>0</v>
      </c>
      <c r="AJ113" s="2">
        <v>0</v>
      </c>
      <c r="AK113" s="2">
        <v>1</v>
      </c>
      <c r="AL113" s="2">
        <v>0</v>
      </c>
      <c r="AM113" s="2">
        <v>0</v>
      </c>
      <c r="AN113" s="2">
        <v>0</v>
      </c>
      <c r="AO113" s="2">
        <v>0</v>
      </c>
      <c r="AP113" s="2">
        <v>0</v>
      </c>
      <c r="AQ113" s="2" t="s">
        <v>77</v>
      </c>
      <c r="AR113" s="2" t="s">
        <v>77</v>
      </c>
      <c r="AS113" s="2" t="s">
        <v>77</v>
      </c>
      <c r="AT113" s="2">
        <v>0</v>
      </c>
      <c r="AU113" s="2">
        <v>0</v>
      </c>
      <c r="AV113" s="2">
        <v>0</v>
      </c>
      <c r="AW113" s="2">
        <v>204887000</v>
      </c>
      <c r="AX113" s="2">
        <v>48000000</v>
      </c>
      <c r="AY113" s="2">
        <v>23.43</v>
      </c>
      <c r="AZ113" s="2">
        <v>828750000</v>
      </c>
      <c r="BA113" s="2">
        <v>0</v>
      </c>
      <c r="BB113" s="2">
        <v>0</v>
      </c>
      <c r="BC113" s="2">
        <v>1698633000</v>
      </c>
      <c r="BD113" s="2">
        <v>0</v>
      </c>
      <c r="BE113" s="2">
        <v>0</v>
      </c>
      <c r="BF113" s="2">
        <v>0</v>
      </c>
      <c r="BG113" s="2">
        <v>0</v>
      </c>
      <c r="BH113" s="2">
        <v>0</v>
      </c>
      <c r="BI113" s="2">
        <v>2732270000</v>
      </c>
      <c r="BJ113" s="2">
        <v>48000000</v>
      </c>
      <c r="BK113" s="2">
        <v>1.76</v>
      </c>
      <c r="BL113" t="s">
        <v>280</v>
      </c>
      <c r="BM113" s="3">
        <f t="shared" si="13"/>
        <v>0</v>
      </c>
      <c r="BN113" s="3">
        <f t="shared" si="14"/>
        <v>0</v>
      </c>
      <c r="BO113" s="3">
        <f t="shared" si="15"/>
        <v>204.887</v>
      </c>
      <c r="BP113" s="3">
        <f t="shared" si="16"/>
        <v>48</v>
      </c>
      <c r="BQ113" s="3">
        <f t="shared" si="17"/>
        <v>828.75</v>
      </c>
      <c r="BR113" s="3">
        <f t="shared" si="18"/>
        <v>0</v>
      </c>
      <c r="BS113" s="3">
        <f t="shared" si="19"/>
        <v>1698.633</v>
      </c>
      <c r="BT113" s="3">
        <f t="shared" si="20"/>
        <v>0</v>
      </c>
      <c r="BU113" s="3">
        <f t="shared" si="21"/>
        <v>0</v>
      </c>
      <c r="BV113" s="3">
        <f t="shared" si="22"/>
        <v>0</v>
      </c>
      <c r="BW113" s="3">
        <f t="shared" si="23"/>
        <v>2732.27</v>
      </c>
      <c r="BX113" s="3">
        <f t="shared" si="24"/>
        <v>48</v>
      </c>
    </row>
    <row r="114" spans="1:76" x14ac:dyDescent="0.25">
      <c r="A114">
        <v>16</v>
      </c>
      <c r="B114" t="s">
        <v>60</v>
      </c>
      <c r="C114" t="s">
        <v>61</v>
      </c>
      <c r="D114">
        <v>2021</v>
      </c>
      <c r="E114" t="s">
        <v>62</v>
      </c>
      <c r="F114" t="s">
        <v>63</v>
      </c>
      <c r="G114">
        <v>2</v>
      </c>
      <c r="H114" t="s">
        <v>64</v>
      </c>
      <c r="I114" t="s">
        <v>3592</v>
      </c>
      <c r="J114" t="s">
        <v>255</v>
      </c>
      <c r="K114" t="s">
        <v>256</v>
      </c>
      <c r="L114" t="s">
        <v>3638</v>
      </c>
      <c r="M114" t="s">
        <v>257</v>
      </c>
      <c r="N114" t="s">
        <v>3653</v>
      </c>
      <c r="O114" t="s">
        <v>134</v>
      </c>
      <c r="P114" t="s">
        <v>3661</v>
      </c>
      <c r="Q114" t="s">
        <v>281</v>
      </c>
      <c r="R114" t="s">
        <v>3726</v>
      </c>
      <c r="S114" t="s">
        <v>282</v>
      </c>
      <c r="T114">
        <v>9</v>
      </c>
      <c r="U114">
        <v>8</v>
      </c>
      <c r="V114" t="s">
        <v>283</v>
      </c>
      <c r="W114">
        <v>1</v>
      </c>
      <c r="X114" t="s">
        <v>72</v>
      </c>
      <c r="Y114">
        <v>1</v>
      </c>
      <c r="Z114" t="s">
        <v>73</v>
      </c>
      <c r="AA114">
        <v>1</v>
      </c>
      <c r="AB114" s="2">
        <v>10</v>
      </c>
      <c r="AC114" s="2">
        <v>10</v>
      </c>
      <c r="AD114" s="2">
        <v>100</v>
      </c>
      <c r="AE114" s="2">
        <v>40</v>
      </c>
      <c r="AF114" s="2">
        <v>8</v>
      </c>
      <c r="AG114" s="2">
        <v>20</v>
      </c>
      <c r="AH114" s="2">
        <v>25</v>
      </c>
      <c r="AI114" s="2">
        <v>0</v>
      </c>
      <c r="AJ114" s="2">
        <v>0</v>
      </c>
      <c r="AK114" s="2">
        <v>20</v>
      </c>
      <c r="AL114" s="2">
        <v>0</v>
      </c>
      <c r="AM114" s="2">
        <v>0</v>
      </c>
      <c r="AN114" s="2">
        <v>5</v>
      </c>
      <c r="AO114" s="2">
        <v>0</v>
      </c>
      <c r="AP114" s="2">
        <v>0</v>
      </c>
      <c r="AQ114" s="2">
        <v>100</v>
      </c>
      <c r="AR114" s="2">
        <v>18</v>
      </c>
      <c r="AS114" s="2">
        <v>18</v>
      </c>
      <c r="AT114" s="2">
        <v>2105011670</v>
      </c>
      <c r="AU114" s="2">
        <v>1981900958</v>
      </c>
      <c r="AV114" s="2">
        <v>94.15</v>
      </c>
      <c r="AW114" s="2">
        <v>12531196984</v>
      </c>
      <c r="AX114" s="2">
        <v>1314667411</v>
      </c>
      <c r="AY114" s="2">
        <v>10.49</v>
      </c>
      <c r="AZ114" s="2">
        <v>29256134000</v>
      </c>
      <c r="BA114" s="2">
        <v>0</v>
      </c>
      <c r="BB114" s="2">
        <v>0</v>
      </c>
      <c r="BC114" s="2">
        <v>29856134000</v>
      </c>
      <c r="BD114" s="2">
        <v>0</v>
      </c>
      <c r="BE114" s="2">
        <v>0</v>
      </c>
      <c r="BF114" s="2">
        <v>30056134000</v>
      </c>
      <c r="BG114" s="2">
        <v>0</v>
      </c>
      <c r="BH114" s="2">
        <v>0</v>
      </c>
      <c r="BI114" s="2">
        <v>103804610654</v>
      </c>
      <c r="BJ114" s="2">
        <v>3296568369</v>
      </c>
      <c r="BK114" s="2">
        <v>3.18</v>
      </c>
      <c r="BL114" t="s">
        <v>284</v>
      </c>
      <c r="BM114" s="3">
        <f t="shared" si="13"/>
        <v>2105.0116699999999</v>
      </c>
      <c r="BN114" s="3">
        <f t="shared" si="14"/>
        <v>1981.9009579999999</v>
      </c>
      <c r="BO114" s="3">
        <f t="shared" si="15"/>
        <v>12531.196984</v>
      </c>
      <c r="BP114" s="3">
        <f t="shared" si="16"/>
        <v>1314.6674109999999</v>
      </c>
      <c r="BQ114" s="3">
        <f t="shared" si="17"/>
        <v>29256.133999999998</v>
      </c>
      <c r="BR114" s="3">
        <f t="shared" si="18"/>
        <v>0</v>
      </c>
      <c r="BS114" s="3">
        <f t="shared" si="19"/>
        <v>29856.133999999998</v>
      </c>
      <c r="BT114" s="3">
        <f t="shared" si="20"/>
        <v>0</v>
      </c>
      <c r="BU114" s="3">
        <f t="shared" si="21"/>
        <v>30056.133999999998</v>
      </c>
      <c r="BV114" s="3">
        <f t="shared" si="22"/>
        <v>0</v>
      </c>
      <c r="BW114" s="3">
        <f t="shared" si="23"/>
        <v>103804.61065399999</v>
      </c>
      <c r="BX114" s="3">
        <f t="shared" si="24"/>
        <v>3296.5683689999996</v>
      </c>
    </row>
    <row r="115" spans="1:76" x14ac:dyDescent="0.25">
      <c r="A115">
        <v>16</v>
      </c>
      <c r="B115" t="s">
        <v>60</v>
      </c>
      <c r="C115" t="s">
        <v>61</v>
      </c>
      <c r="D115">
        <v>2021</v>
      </c>
      <c r="E115" t="s">
        <v>62</v>
      </c>
      <c r="F115" t="s">
        <v>63</v>
      </c>
      <c r="G115">
        <v>2</v>
      </c>
      <c r="H115" t="s">
        <v>64</v>
      </c>
      <c r="I115" t="s">
        <v>3592</v>
      </c>
      <c r="J115" t="s">
        <v>255</v>
      </c>
      <c r="K115" t="s">
        <v>256</v>
      </c>
      <c r="L115" t="s">
        <v>3638</v>
      </c>
      <c r="M115" t="s">
        <v>257</v>
      </c>
      <c r="N115" t="s">
        <v>3653</v>
      </c>
      <c r="O115" t="s">
        <v>134</v>
      </c>
      <c r="P115" t="s">
        <v>3661</v>
      </c>
      <c r="Q115" t="s">
        <v>281</v>
      </c>
      <c r="R115" t="s">
        <v>3726</v>
      </c>
      <c r="S115" t="s">
        <v>282</v>
      </c>
      <c r="T115">
        <v>9</v>
      </c>
      <c r="U115">
        <v>9</v>
      </c>
      <c r="V115" t="s">
        <v>285</v>
      </c>
      <c r="W115">
        <v>3</v>
      </c>
      <c r="X115" t="s">
        <v>138</v>
      </c>
      <c r="Y115">
        <v>1</v>
      </c>
      <c r="Z115" t="s">
        <v>73</v>
      </c>
      <c r="AA115">
        <v>1</v>
      </c>
      <c r="AB115" s="2">
        <v>5</v>
      </c>
      <c r="AC115" s="2">
        <v>5</v>
      </c>
      <c r="AD115" s="2">
        <v>100</v>
      </c>
      <c r="AE115" s="2">
        <v>45</v>
      </c>
      <c r="AF115" s="2">
        <v>14</v>
      </c>
      <c r="AG115" s="2">
        <v>31.11</v>
      </c>
      <c r="AH115" s="2">
        <v>70</v>
      </c>
      <c r="AI115" s="2">
        <v>0</v>
      </c>
      <c r="AJ115" s="2">
        <v>0</v>
      </c>
      <c r="AK115" s="2">
        <v>95</v>
      </c>
      <c r="AL115" s="2">
        <v>0</v>
      </c>
      <c r="AM115" s="2">
        <v>0</v>
      </c>
      <c r="AN115" s="2">
        <v>100</v>
      </c>
      <c r="AO115" s="2">
        <v>0</v>
      </c>
      <c r="AP115" s="2">
        <v>0</v>
      </c>
      <c r="AQ115" s="2" t="s">
        <v>77</v>
      </c>
      <c r="AR115" s="2" t="s">
        <v>77</v>
      </c>
      <c r="AS115" s="2" t="s">
        <v>77</v>
      </c>
      <c r="AT115" s="2">
        <v>143793000</v>
      </c>
      <c r="AU115" s="2">
        <v>143793000</v>
      </c>
      <c r="AV115" s="2">
        <v>100</v>
      </c>
      <c r="AW115" s="2">
        <v>12395308934</v>
      </c>
      <c r="AX115" s="2">
        <v>5389272040</v>
      </c>
      <c r="AY115" s="2">
        <v>43.48</v>
      </c>
      <c r="AZ115" s="2">
        <v>6389781000</v>
      </c>
      <c r="BA115" s="2">
        <v>0</v>
      </c>
      <c r="BB115" s="2">
        <v>0</v>
      </c>
      <c r="BC115" s="2">
        <v>6673347000</v>
      </c>
      <c r="BD115" s="2">
        <v>0</v>
      </c>
      <c r="BE115" s="2">
        <v>0</v>
      </c>
      <c r="BF115" s="2">
        <v>15686506000</v>
      </c>
      <c r="BG115" s="2">
        <v>0</v>
      </c>
      <c r="BH115" s="2">
        <v>0</v>
      </c>
      <c r="BI115" s="2">
        <v>41288735934</v>
      </c>
      <c r="BJ115" s="2">
        <v>5533065040</v>
      </c>
      <c r="BK115" s="2">
        <v>13.4</v>
      </c>
      <c r="BL115" t="s">
        <v>286</v>
      </c>
      <c r="BM115" s="3">
        <f t="shared" si="13"/>
        <v>143.79300000000001</v>
      </c>
      <c r="BN115" s="3">
        <f t="shared" si="14"/>
        <v>143.79300000000001</v>
      </c>
      <c r="BO115" s="3">
        <f t="shared" si="15"/>
        <v>12395.308934000001</v>
      </c>
      <c r="BP115" s="3">
        <f t="shared" si="16"/>
        <v>5389.2720399999998</v>
      </c>
      <c r="BQ115" s="3">
        <f t="shared" si="17"/>
        <v>6389.7809999999999</v>
      </c>
      <c r="BR115" s="3">
        <f t="shared" si="18"/>
        <v>0</v>
      </c>
      <c r="BS115" s="3">
        <f t="shared" si="19"/>
        <v>6673.3469999999998</v>
      </c>
      <c r="BT115" s="3">
        <f t="shared" si="20"/>
        <v>0</v>
      </c>
      <c r="BU115" s="3">
        <f t="shared" si="21"/>
        <v>15686.505999999999</v>
      </c>
      <c r="BV115" s="3">
        <f t="shared" si="22"/>
        <v>0</v>
      </c>
      <c r="BW115" s="3">
        <f t="shared" si="23"/>
        <v>41288.735934000004</v>
      </c>
      <c r="BX115" s="3">
        <f t="shared" si="24"/>
        <v>5533.0650399999995</v>
      </c>
    </row>
    <row r="116" spans="1:76" x14ac:dyDescent="0.25">
      <c r="A116">
        <v>16</v>
      </c>
      <c r="B116" t="s">
        <v>60</v>
      </c>
      <c r="C116" t="s">
        <v>61</v>
      </c>
      <c r="D116">
        <v>2021</v>
      </c>
      <c r="E116" t="s">
        <v>62</v>
      </c>
      <c r="F116" t="s">
        <v>63</v>
      </c>
      <c r="G116">
        <v>2</v>
      </c>
      <c r="H116" t="s">
        <v>64</v>
      </c>
      <c r="I116" t="s">
        <v>3592</v>
      </c>
      <c r="J116" t="s">
        <v>255</v>
      </c>
      <c r="K116" t="s">
        <v>256</v>
      </c>
      <c r="L116" t="s">
        <v>3638</v>
      </c>
      <c r="M116" t="s">
        <v>257</v>
      </c>
      <c r="N116" t="s">
        <v>3653</v>
      </c>
      <c r="O116" t="s">
        <v>134</v>
      </c>
      <c r="P116" t="s">
        <v>3661</v>
      </c>
      <c r="Q116" t="s">
        <v>281</v>
      </c>
      <c r="R116" t="s">
        <v>3726</v>
      </c>
      <c r="S116" t="s">
        <v>282</v>
      </c>
      <c r="T116">
        <v>9</v>
      </c>
      <c r="U116">
        <v>10</v>
      </c>
      <c r="V116" t="s">
        <v>287</v>
      </c>
      <c r="W116">
        <v>1</v>
      </c>
      <c r="X116" t="s">
        <v>72</v>
      </c>
      <c r="Y116">
        <v>1</v>
      </c>
      <c r="Z116" t="s">
        <v>73</v>
      </c>
      <c r="AA116">
        <v>1</v>
      </c>
      <c r="AB116" s="2">
        <v>20</v>
      </c>
      <c r="AC116" s="2">
        <v>20</v>
      </c>
      <c r="AD116" s="2">
        <v>100</v>
      </c>
      <c r="AE116" s="2">
        <v>20</v>
      </c>
      <c r="AF116" s="2">
        <v>8</v>
      </c>
      <c r="AG116" s="2">
        <v>40</v>
      </c>
      <c r="AH116" s="2">
        <v>25</v>
      </c>
      <c r="AI116" s="2">
        <v>0</v>
      </c>
      <c r="AJ116" s="2">
        <v>0</v>
      </c>
      <c r="AK116" s="2">
        <v>25</v>
      </c>
      <c r="AL116" s="2">
        <v>0</v>
      </c>
      <c r="AM116" s="2">
        <v>0</v>
      </c>
      <c r="AN116" s="2">
        <v>10</v>
      </c>
      <c r="AO116" s="2">
        <v>0</v>
      </c>
      <c r="AP116" s="2">
        <v>0</v>
      </c>
      <c r="AQ116" s="2">
        <v>100</v>
      </c>
      <c r="AR116" s="2">
        <v>28</v>
      </c>
      <c r="AS116" s="2">
        <v>28</v>
      </c>
      <c r="AT116" s="2">
        <v>181562333</v>
      </c>
      <c r="AU116" s="2">
        <v>176762333</v>
      </c>
      <c r="AV116" s="2">
        <v>97.36</v>
      </c>
      <c r="AW116" s="2">
        <v>3242000000</v>
      </c>
      <c r="AX116" s="2">
        <v>233315881</v>
      </c>
      <c r="AY116" s="2">
        <v>7.2</v>
      </c>
      <c r="AZ116" s="2">
        <v>1932890000</v>
      </c>
      <c r="BA116" s="2">
        <v>0</v>
      </c>
      <c r="BB116" s="2">
        <v>0</v>
      </c>
      <c r="BC116" s="2">
        <v>752309000</v>
      </c>
      <c r="BD116" s="2">
        <v>0</v>
      </c>
      <c r="BE116" s="2">
        <v>0</v>
      </c>
      <c r="BF116" s="2">
        <v>1433243000</v>
      </c>
      <c r="BG116" s="2">
        <v>0</v>
      </c>
      <c r="BH116" s="2">
        <v>0</v>
      </c>
      <c r="BI116" s="2">
        <v>7542004333</v>
      </c>
      <c r="BJ116" s="2">
        <v>410078214</v>
      </c>
      <c r="BK116" s="2">
        <v>5.44</v>
      </c>
      <c r="BL116" t="s">
        <v>288</v>
      </c>
      <c r="BM116" s="3">
        <f t="shared" si="13"/>
        <v>181.562333</v>
      </c>
      <c r="BN116" s="3">
        <f t="shared" si="14"/>
        <v>176.76233300000001</v>
      </c>
      <c r="BO116" s="3">
        <f t="shared" si="15"/>
        <v>3242</v>
      </c>
      <c r="BP116" s="3">
        <f t="shared" si="16"/>
        <v>233.31588099999999</v>
      </c>
      <c r="BQ116" s="3">
        <f t="shared" si="17"/>
        <v>1932.89</v>
      </c>
      <c r="BR116" s="3">
        <f t="shared" si="18"/>
        <v>0</v>
      </c>
      <c r="BS116" s="3">
        <f t="shared" si="19"/>
        <v>752.30899999999997</v>
      </c>
      <c r="BT116" s="3">
        <f t="shared" si="20"/>
        <v>0</v>
      </c>
      <c r="BU116" s="3">
        <f t="shared" si="21"/>
        <v>1433.2429999999999</v>
      </c>
      <c r="BV116" s="3">
        <f t="shared" si="22"/>
        <v>0</v>
      </c>
      <c r="BW116" s="3">
        <f t="shared" si="23"/>
        <v>7542.0043330000008</v>
      </c>
      <c r="BX116" s="3">
        <f t="shared" si="24"/>
        <v>410.078214</v>
      </c>
    </row>
    <row r="117" spans="1:76" x14ac:dyDescent="0.25">
      <c r="A117">
        <v>16</v>
      </c>
      <c r="B117" t="s">
        <v>60</v>
      </c>
      <c r="C117" t="s">
        <v>61</v>
      </c>
      <c r="D117">
        <v>2021</v>
      </c>
      <c r="E117" t="s">
        <v>62</v>
      </c>
      <c r="F117" t="s">
        <v>63</v>
      </c>
      <c r="G117">
        <v>2</v>
      </c>
      <c r="H117" t="s">
        <v>64</v>
      </c>
      <c r="I117" t="s">
        <v>3592</v>
      </c>
      <c r="J117" t="s">
        <v>255</v>
      </c>
      <c r="K117" t="s">
        <v>256</v>
      </c>
      <c r="L117" t="s">
        <v>3638</v>
      </c>
      <c r="M117" t="s">
        <v>257</v>
      </c>
      <c r="N117" t="s">
        <v>3653</v>
      </c>
      <c r="O117" t="s">
        <v>134</v>
      </c>
      <c r="P117" t="s">
        <v>3661</v>
      </c>
      <c r="Q117" t="s">
        <v>281</v>
      </c>
      <c r="R117" t="s">
        <v>3726</v>
      </c>
      <c r="S117" t="s">
        <v>282</v>
      </c>
      <c r="T117">
        <v>9</v>
      </c>
      <c r="U117">
        <v>11</v>
      </c>
      <c r="V117" t="s">
        <v>289</v>
      </c>
      <c r="W117">
        <v>1</v>
      </c>
      <c r="X117" t="s">
        <v>72</v>
      </c>
      <c r="Y117">
        <v>1</v>
      </c>
      <c r="Z117" t="s">
        <v>73</v>
      </c>
      <c r="AA117">
        <v>1</v>
      </c>
      <c r="AB117" s="2">
        <v>1</v>
      </c>
      <c r="AC117" s="2">
        <v>1</v>
      </c>
      <c r="AD117" s="2">
        <v>100</v>
      </c>
      <c r="AE117" s="2">
        <v>1</v>
      </c>
      <c r="AF117" s="2">
        <v>0.53</v>
      </c>
      <c r="AG117" s="2">
        <v>53</v>
      </c>
      <c r="AH117" s="2">
        <v>1</v>
      </c>
      <c r="AI117" s="2">
        <v>0</v>
      </c>
      <c r="AJ117" s="2">
        <v>0</v>
      </c>
      <c r="AK117" s="2">
        <v>1</v>
      </c>
      <c r="AL117" s="2">
        <v>0</v>
      </c>
      <c r="AM117" s="2">
        <v>0</v>
      </c>
      <c r="AN117" s="2">
        <v>1</v>
      </c>
      <c r="AO117" s="2">
        <v>0</v>
      </c>
      <c r="AP117" s="2">
        <v>0</v>
      </c>
      <c r="AQ117" s="2">
        <v>5</v>
      </c>
      <c r="AR117" s="2">
        <v>1.53</v>
      </c>
      <c r="AS117" s="2">
        <v>30.6</v>
      </c>
      <c r="AT117" s="2">
        <v>31524000</v>
      </c>
      <c r="AU117" s="2">
        <v>31524000</v>
      </c>
      <c r="AV117" s="2">
        <v>100</v>
      </c>
      <c r="AW117" s="2">
        <v>92000000</v>
      </c>
      <c r="AX117" s="2">
        <v>92000000</v>
      </c>
      <c r="AY117" s="2">
        <v>100</v>
      </c>
      <c r="AZ117" s="2">
        <v>540000000</v>
      </c>
      <c r="BA117" s="2">
        <v>0</v>
      </c>
      <c r="BB117" s="2">
        <v>0</v>
      </c>
      <c r="BC117" s="2">
        <v>842400000</v>
      </c>
      <c r="BD117" s="2">
        <v>0</v>
      </c>
      <c r="BE117" s="2">
        <v>0</v>
      </c>
      <c r="BF117" s="2">
        <v>1100000000</v>
      </c>
      <c r="BG117" s="2">
        <v>0</v>
      </c>
      <c r="BH117" s="2">
        <v>0</v>
      </c>
      <c r="BI117" s="2">
        <v>2605924000</v>
      </c>
      <c r="BJ117" s="2">
        <v>123524000</v>
      </c>
      <c r="BK117" s="2">
        <v>4.74</v>
      </c>
      <c r="BL117" t="s">
        <v>290</v>
      </c>
      <c r="BM117" s="3">
        <f t="shared" si="13"/>
        <v>31.524000000000001</v>
      </c>
      <c r="BN117" s="3">
        <f t="shared" si="14"/>
        <v>31.524000000000001</v>
      </c>
      <c r="BO117" s="3">
        <f t="shared" si="15"/>
        <v>92</v>
      </c>
      <c r="BP117" s="3">
        <f t="shared" si="16"/>
        <v>92</v>
      </c>
      <c r="BQ117" s="3">
        <f t="shared" si="17"/>
        <v>540</v>
      </c>
      <c r="BR117" s="3">
        <f t="shared" si="18"/>
        <v>0</v>
      </c>
      <c r="BS117" s="3">
        <f t="shared" si="19"/>
        <v>842.4</v>
      </c>
      <c r="BT117" s="3">
        <f t="shared" si="20"/>
        <v>0</v>
      </c>
      <c r="BU117" s="3">
        <f t="shared" si="21"/>
        <v>1100</v>
      </c>
      <c r="BV117" s="3">
        <f t="shared" si="22"/>
        <v>0</v>
      </c>
      <c r="BW117" s="3">
        <f t="shared" si="23"/>
        <v>2605.924</v>
      </c>
      <c r="BX117" s="3">
        <f t="shared" si="24"/>
        <v>123.524</v>
      </c>
    </row>
    <row r="118" spans="1:76" x14ac:dyDescent="0.25">
      <c r="A118">
        <v>16</v>
      </c>
      <c r="B118" t="s">
        <v>60</v>
      </c>
      <c r="C118" t="s">
        <v>61</v>
      </c>
      <c r="D118">
        <v>2021</v>
      </c>
      <c r="E118" t="s">
        <v>62</v>
      </c>
      <c r="F118" t="s">
        <v>63</v>
      </c>
      <c r="G118">
        <v>2</v>
      </c>
      <c r="H118" t="s">
        <v>64</v>
      </c>
      <c r="I118" t="s">
        <v>3592</v>
      </c>
      <c r="J118" t="s">
        <v>255</v>
      </c>
      <c r="K118" t="s">
        <v>256</v>
      </c>
      <c r="L118" t="s">
        <v>3638</v>
      </c>
      <c r="M118" t="s">
        <v>257</v>
      </c>
      <c r="N118" t="s">
        <v>3653</v>
      </c>
      <c r="O118" t="s">
        <v>134</v>
      </c>
      <c r="P118" t="s">
        <v>3661</v>
      </c>
      <c r="Q118" t="s">
        <v>281</v>
      </c>
      <c r="R118" t="s">
        <v>3726</v>
      </c>
      <c r="S118" t="s">
        <v>282</v>
      </c>
      <c r="T118">
        <v>9</v>
      </c>
      <c r="U118">
        <v>12</v>
      </c>
      <c r="V118" t="s">
        <v>291</v>
      </c>
      <c r="W118">
        <v>1</v>
      </c>
      <c r="X118" t="s">
        <v>72</v>
      </c>
      <c r="Y118">
        <v>1</v>
      </c>
      <c r="Z118" t="s">
        <v>73</v>
      </c>
      <c r="AA118">
        <v>1</v>
      </c>
      <c r="AB118" s="2">
        <v>1</v>
      </c>
      <c r="AC118" s="2">
        <v>1</v>
      </c>
      <c r="AD118" s="2">
        <v>100</v>
      </c>
      <c r="AE118" s="2">
        <v>0</v>
      </c>
      <c r="AF118" s="2">
        <v>0</v>
      </c>
      <c r="AG118" s="2">
        <v>0</v>
      </c>
      <c r="AH118" s="2">
        <v>0</v>
      </c>
      <c r="AI118" s="2">
        <v>0</v>
      </c>
      <c r="AJ118" s="2">
        <v>0</v>
      </c>
      <c r="AK118" s="2">
        <v>0</v>
      </c>
      <c r="AL118" s="2">
        <v>0</v>
      </c>
      <c r="AM118" s="2">
        <v>0</v>
      </c>
      <c r="AN118" s="2">
        <v>0</v>
      </c>
      <c r="AO118" s="2">
        <v>0</v>
      </c>
      <c r="AP118" s="2">
        <v>0</v>
      </c>
      <c r="AQ118" s="2">
        <v>1</v>
      </c>
      <c r="AR118" s="2">
        <v>1</v>
      </c>
      <c r="AS118" s="2">
        <v>100</v>
      </c>
      <c r="AT118" s="2">
        <v>118458667</v>
      </c>
      <c r="AU118" s="2">
        <v>118458667</v>
      </c>
      <c r="AV118" s="2">
        <v>100</v>
      </c>
      <c r="AW118" s="2">
        <v>0</v>
      </c>
      <c r="AX118" s="2">
        <v>0</v>
      </c>
      <c r="AY118" s="2">
        <v>0</v>
      </c>
      <c r="AZ118" s="2">
        <v>0</v>
      </c>
      <c r="BA118" s="2">
        <v>0</v>
      </c>
      <c r="BB118" s="2">
        <v>0</v>
      </c>
      <c r="BC118" s="2">
        <v>0</v>
      </c>
      <c r="BD118" s="2">
        <v>0</v>
      </c>
      <c r="BE118" s="2">
        <v>0</v>
      </c>
      <c r="BF118" s="2">
        <v>0</v>
      </c>
      <c r="BG118" s="2">
        <v>0</v>
      </c>
      <c r="BH118" s="2">
        <v>0</v>
      </c>
      <c r="BI118" s="2">
        <v>118458667</v>
      </c>
      <c r="BJ118" s="2">
        <v>118458667</v>
      </c>
      <c r="BK118" s="2">
        <v>100</v>
      </c>
      <c r="BL118" t="s">
        <v>292</v>
      </c>
      <c r="BM118" s="3">
        <f t="shared" si="13"/>
        <v>118.45866700000001</v>
      </c>
      <c r="BN118" s="3">
        <f t="shared" si="14"/>
        <v>118.45866700000001</v>
      </c>
      <c r="BO118" s="3">
        <f t="shared" si="15"/>
        <v>0</v>
      </c>
      <c r="BP118" s="3">
        <f t="shared" si="16"/>
        <v>0</v>
      </c>
      <c r="BQ118" s="3">
        <f t="shared" si="17"/>
        <v>0</v>
      </c>
      <c r="BR118" s="3">
        <f t="shared" si="18"/>
        <v>0</v>
      </c>
      <c r="BS118" s="3">
        <f t="shared" si="19"/>
        <v>0</v>
      </c>
      <c r="BT118" s="3">
        <f t="shared" si="20"/>
        <v>0</v>
      </c>
      <c r="BU118" s="3">
        <f t="shared" si="21"/>
        <v>0</v>
      </c>
      <c r="BV118" s="3">
        <f t="shared" si="22"/>
        <v>0</v>
      </c>
      <c r="BW118" s="3">
        <f t="shared" si="23"/>
        <v>118.45866700000001</v>
      </c>
      <c r="BX118" s="3">
        <f t="shared" si="24"/>
        <v>118.45866700000001</v>
      </c>
    </row>
    <row r="119" spans="1:76" x14ac:dyDescent="0.25">
      <c r="A119">
        <v>16</v>
      </c>
      <c r="B119" t="s">
        <v>60</v>
      </c>
      <c r="C119" t="s">
        <v>61</v>
      </c>
      <c r="D119">
        <v>2021</v>
      </c>
      <c r="E119" t="s">
        <v>62</v>
      </c>
      <c r="F119" t="s">
        <v>63</v>
      </c>
      <c r="G119">
        <v>2</v>
      </c>
      <c r="H119" t="s">
        <v>64</v>
      </c>
      <c r="I119" t="s">
        <v>3592</v>
      </c>
      <c r="J119" t="s">
        <v>255</v>
      </c>
      <c r="K119" t="s">
        <v>256</v>
      </c>
      <c r="L119" t="s">
        <v>3638</v>
      </c>
      <c r="M119" t="s">
        <v>257</v>
      </c>
      <c r="N119" t="s">
        <v>3653</v>
      </c>
      <c r="O119" t="s">
        <v>134</v>
      </c>
      <c r="P119" t="s">
        <v>3661</v>
      </c>
      <c r="Q119" t="s">
        <v>281</v>
      </c>
      <c r="R119" t="s">
        <v>3726</v>
      </c>
      <c r="S119" t="s">
        <v>282</v>
      </c>
      <c r="T119">
        <v>9</v>
      </c>
      <c r="U119">
        <v>13</v>
      </c>
      <c r="V119" t="s">
        <v>293</v>
      </c>
      <c r="W119">
        <v>2</v>
      </c>
      <c r="X119" t="s">
        <v>76</v>
      </c>
      <c r="Y119">
        <v>1</v>
      </c>
      <c r="Z119" t="s">
        <v>73</v>
      </c>
      <c r="AA119">
        <v>1</v>
      </c>
      <c r="AB119" s="2">
        <v>100</v>
      </c>
      <c r="AC119" s="2">
        <v>100</v>
      </c>
      <c r="AD119" s="2">
        <v>100</v>
      </c>
      <c r="AE119" s="2">
        <v>100</v>
      </c>
      <c r="AF119" s="2">
        <v>43</v>
      </c>
      <c r="AG119" s="2">
        <v>43</v>
      </c>
      <c r="AH119" s="2">
        <v>100</v>
      </c>
      <c r="AI119" s="2">
        <v>0</v>
      </c>
      <c r="AJ119" s="2">
        <v>0</v>
      </c>
      <c r="AK119" s="2">
        <v>100</v>
      </c>
      <c r="AL119" s="2">
        <v>0</v>
      </c>
      <c r="AM119" s="2">
        <v>0</v>
      </c>
      <c r="AN119" s="2">
        <v>100</v>
      </c>
      <c r="AO119" s="2">
        <v>0</v>
      </c>
      <c r="AP119" s="2">
        <v>0</v>
      </c>
      <c r="AQ119" s="2" t="s">
        <v>77</v>
      </c>
      <c r="AR119" s="2" t="s">
        <v>77</v>
      </c>
      <c r="AS119" s="2" t="s">
        <v>77</v>
      </c>
      <c r="AT119" s="2">
        <v>152750000</v>
      </c>
      <c r="AU119" s="2">
        <v>152750000</v>
      </c>
      <c r="AV119" s="2">
        <v>100</v>
      </c>
      <c r="AW119" s="2">
        <v>3863804322</v>
      </c>
      <c r="AX119" s="2">
        <v>3289076341</v>
      </c>
      <c r="AY119" s="2">
        <v>85.13</v>
      </c>
      <c r="AZ119" s="2">
        <v>3657792000</v>
      </c>
      <c r="BA119" s="2">
        <v>0</v>
      </c>
      <c r="BB119" s="2">
        <v>0</v>
      </c>
      <c r="BC119" s="2">
        <v>3657792000</v>
      </c>
      <c r="BD119" s="2">
        <v>0</v>
      </c>
      <c r="BE119" s="2">
        <v>0</v>
      </c>
      <c r="BF119" s="2">
        <v>1942888000</v>
      </c>
      <c r="BG119" s="2">
        <v>0</v>
      </c>
      <c r="BH119" s="2">
        <v>0</v>
      </c>
      <c r="BI119" s="2">
        <v>13275026322</v>
      </c>
      <c r="BJ119" s="2">
        <v>3441826341</v>
      </c>
      <c r="BK119" s="2">
        <v>25.93</v>
      </c>
      <c r="BL119" t="s">
        <v>294</v>
      </c>
      <c r="BM119" s="3">
        <f t="shared" si="13"/>
        <v>152.75</v>
      </c>
      <c r="BN119" s="3">
        <f t="shared" si="14"/>
        <v>152.75</v>
      </c>
      <c r="BO119" s="3">
        <f t="shared" si="15"/>
        <v>3863.804322</v>
      </c>
      <c r="BP119" s="3">
        <f t="shared" si="16"/>
        <v>3289.076341</v>
      </c>
      <c r="BQ119" s="3">
        <f t="shared" si="17"/>
        <v>3657.7919999999999</v>
      </c>
      <c r="BR119" s="3">
        <f t="shared" si="18"/>
        <v>0</v>
      </c>
      <c r="BS119" s="3">
        <f t="shared" si="19"/>
        <v>3657.7919999999999</v>
      </c>
      <c r="BT119" s="3">
        <f t="shared" si="20"/>
        <v>0</v>
      </c>
      <c r="BU119" s="3">
        <f t="shared" si="21"/>
        <v>1942.8879999999999</v>
      </c>
      <c r="BV119" s="3">
        <f t="shared" si="22"/>
        <v>0</v>
      </c>
      <c r="BW119" s="3">
        <f t="shared" si="23"/>
        <v>13275.026321999998</v>
      </c>
      <c r="BX119" s="3">
        <f t="shared" si="24"/>
        <v>3441.826341</v>
      </c>
    </row>
    <row r="120" spans="1:76" x14ac:dyDescent="0.25">
      <c r="A120">
        <v>16</v>
      </c>
      <c r="B120" t="s">
        <v>60</v>
      </c>
      <c r="C120" t="s">
        <v>61</v>
      </c>
      <c r="D120">
        <v>2021</v>
      </c>
      <c r="E120" t="s">
        <v>62</v>
      </c>
      <c r="F120" t="s">
        <v>63</v>
      </c>
      <c r="G120">
        <v>2</v>
      </c>
      <c r="H120" t="s">
        <v>64</v>
      </c>
      <c r="I120" t="s">
        <v>3592</v>
      </c>
      <c r="J120" t="s">
        <v>255</v>
      </c>
      <c r="K120" t="s">
        <v>256</v>
      </c>
      <c r="L120" t="s">
        <v>3638</v>
      </c>
      <c r="M120" t="s">
        <v>257</v>
      </c>
      <c r="N120" t="s">
        <v>3653</v>
      </c>
      <c r="O120" t="s">
        <v>134</v>
      </c>
      <c r="P120" t="s">
        <v>3661</v>
      </c>
      <c r="Q120" t="s">
        <v>281</v>
      </c>
      <c r="R120" t="s">
        <v>3726</v>
      </c>
      <c r="S120" t="s">
        <v>282</v>
      </c>
      <c r="T120">
        <v>9</v>
      </c>
      <c r="U120">
        <v>14</v>
      </c>
      <c r="V120" t="s">
        <v>295</v>
      </c>
      <c r="W120">
        <v>3</v>
      </c>
      <c r="X120" t="s">
        <v>138</v>
      </c>
      <c r="Y120">
        <v>1</v>
      </c>
      <c r="Z120" t="s">
        <v>73</v>
      </c>
      <c r="AA120">
        <v>1</v>
      </c>
      <c r="AB120" s="2">
        <v>10</v>
      </c>
      <c r="AC120" s="2">
        <v>10</v>
      </c>
      <c r="AD120" s="2">
        <v>100</v>
      </c>
      <c r="AE120" s="2">
        <v>40</v>
      </c>
      <c r="AF120" s="2">
        <v>33</v>
      </c>
      <c r="AG120" s="2">
        <v>82.5</v>
      </c>
      <c r="AH120" s="2">
        <v>70</v>
      </c>
      <c r="AI120" s="2">
        <v>0</v>
      </c>
      <c r="AJ120" s="2">
        <v>0</v>
      </c>
      <c r="AK120" s="2">
        <v>95</v>
      </c>
      <c r="AL120" s="2">
        <v>0</v>
      </c>
      <c r="AM120" s="2">
        <v>0</v>
      </c>
      <c r="AN120" s="2">
        <v>100</v>
      </c>
      <c r="AO120" s="2">
        <v>0</v>
      </c>
      <c r="AP120" s="2">
        <v>0</v>
      </c>
      <c r="AQ120" s="2" t="s">
        <v>77</v>
      </c>
      <c r="AR120" s="2" t="s">
        <v>77</v>
      </c>
      <c r="AS120" s="2" t="s">
        <v>77</v>
      </c>
      <c r="AT120" s="2">
        <v>45000000</v>
      </c>
      <c r="AU120" s="2">
        <v>45000000</v>
      </c>
      <c r="AV120" s="2">
        <v>100</v>
      </c>
      <c r="AW120" s="2">
        <v>1710503960</v>
      </c>
      <c r="AX120" s="2">
        <v>506494000</v>
      </c>
      <c r="AY120" s="2">
        <v>29.61</v>
      </c>
      <c r="AZ120" s="2">
        <v>883229000</v>
      </c>
      <c r="BA120" s="2">
        <v>0</v>
      </c>
      <c r="BB120" s="2">
        <v>0</v>
      </c>
      <c r="BC120" s="2">
        <v>834929000</v>
      </c>
      <c r="BD120" s="2">
        <v>0</v>
      </c>
      <c r="BE120" s="2">
        <v>0</v>
      </c>
      <c r="BF120" s="2">
        <v>141600000</v>
      </c>
      <c r="BG120" s="2">
        <v>0</v>
      </c>
      <c r="BH120" s="2">
        <v>0</v>
      </c>
      <c r="BI120" s="2">
        <v>3615261960</v>
      </c>
      <c r="BJ120" s="2">
        <v>551494000</v>
      </c>
      <c r="BK120" s="2">
        <v>15.25</v>
      </c>
      <c r="BL120" t="s">
        <v>296</v>
      </c>
      <c r="BM120" s="3">
        <f t="shared" si="13"/>
        <v>45</v>
      </c>
      <c r="BN120" s="3">
        <f t="shared" si="14"/>
        <v>45</v>
      </c>
      <c r="BO120" s="3">
        <f t="shared" si="15"/>
        <v>1710.50396</v>
      </c>
      <c r="BP120" s="3">
        <f t="shared" si="16"/>
        <v>506.49400000000003</v>
      </c>
      <c r="BQ120" s="3">
        <f t="shared" si="17"/>
        <v>883.22900000000004</v>
      </c>
      <c r="BR120" s="3">
        <f t="shared" si="18"/>
        <v>0</v>
      </c>
      <c r="BS120" s="3">
        <f t="shared" si="19"/>
        <v>834.92899999999997</v>
      </c>
      <c r="BT120" s="3">
        <f t="shared" si="20"/>
        <v>0</v>
      </c>
      <c r="BU120" s="3">
        <f t="shared" si="21"/>
        <v>141.6</v>
      </c>
      <c r="BV120" s="3">
        <f t="shared" si="22"/>
        <v>0</v>
      </c>
      <c r="BW120" s="3">
        <f t="shared" si="23"/>
        <v>3615.2619600000003</v>
      </c>
      <c r="BX120" s="3">
        <f t="shared" si="24"/>
        <v>551.49400000000003</v>
      </c>
    </row>
    <row r="121" spans="1:76" x14ac:dyDescent="0.25">
      <c r="A121">
        <v>16</v>
      </c>
      <c r="B121" t="s">
        <v>60</v>
      </c>
      <c r="C121" t="s">
        <v>61</v>
      </c>
      <c r="D121">
        <v>2021</v>
      </c>
      <c r="E121" t="s">
        <v>62</v>
      </c>
      <c r="F121" t="s">
        <v>63</v>
      </c>
      <c r="G121">
        <v>2</v>
      </c>
      <c r="H121" t="s">
        <v>64</v>
      </c>
      <c r="I121" t="s">
        <v>3592</v>
      </c>
      <c r="J121" t="s">
        <v>255</v>
      </c>
      <c r="K121" t="s">
        <v>256</v>
      </c>
      <c r="L121" t="s">
        <v>3638</v>
      </c>
      <c r="M121" t="s">
        <v>257</v>
      </c>
      <c r="N121" t="s">
        <v>3653</v>
      </c>
      <c r="O121" t="s">
        <v>134</v>
      </c>
      <c r="P121" t="s">
        <v>3661</v>
      </c>
      <c r="Q121" t="s">
        <v>281</v>
      </c>
      <c r="R121" t="s">
        <v>3726</v>
      </c>
      <c r="S121" t="s">
        <v>282</v>
      </c>
      <c r="T121">
        <v>9</v>
      </c>
      <c r="U121">
        <v>15</v>
      </c>
      <c r="V121" t="s">
        <v>297</v>
      </c>
      <c r="W121">
        <v>2</v>
      </c>
      <c r="X121" t="s">
        <v>76</v>
      </c>
      <c r="Y121">
        <v>1</v>
      </c>
      <c r="Z121" t="s">
        <v>73</v>
      </c>
      <c r="AA121">
        <v>1</v>
      </c>
      <c r="AB121" s="2">
        <v>0</v>
      </c>
      <c r="AC121" s="2">
        <v>0</v>
      </c>
      <c r="AD121" s="2">
        <v>0</v>
      </c>
      <c r="AE121" s="2">
        <v>100</v>
      </c>
      <c r="AF121" s="2">
        <v>29</v>
      </c>
      <c r="AG121" s="2">
        <v>29</v>
      </c>
      <c r="AH121" s="2">
        <v>100</v>
      </c>
      <c r="AI121" s="2">
        <v>0</v>
      </c>
      <c r="AJ121" s="2">
        <v>0</v>
      </c>
      <c r="AK121" s="2">
        <v>100</v>
      </c>
      <c r="AL121" s="2">
        <v>0</v>
      </c>
      <c r="AM121" s="2">
        <v>0</v>
      </c>
      <c r="AN121" s="2">
        <v>100</v>
      </c>
      <c r="AO121" s="2">
        <v>0</v>
      </c>
      <c r="AP121" s="2">
        <v>0</v>
      </c>
      <c r="AQ121" s="2" t="s">
        <v>77</v>
      </c>
      <c r="AR121" s="2" t="s">
        <v>77</v>
      </c>
      <c r="AS121" s="2" t="s">
        <v>77</v>
      </c>
      <c r="AT121" s="2">
        <v>0</v>
      </c>
      <c r="AU121" s="2">
        <v>0</v>
      </c>
      <c r="AV121" s="2">
        <v>0</v>
      </c>
      <c r="AW121" s="2">
        <v>234892800</v>
      </c>
      <c r="AX121" s="2">
        <v>114892800</v>
      </c>
      <c r="AY121" s="2">
        <v>48.91</v>
      </c>
      <c r="AZ121" s="2">
        <v>220000000</v>
      </c>
      <c r="BA121" s="2">
        <v>0</v>
      </c>
      <c r="BB121" s="2">
        <v>0</v>
      </c>
      <c r="BC121" s="2">
        <v>421000000</v>
      </c>
      <c r="BD121" s="2">
        <v>0</v>
      </c>
      <c r="BE121" s="2">
        <v>0</v>
      </c>
      <c r="BF121" s="2">
        <v>764800000</v>
      </c>
      <c r="BG121" s="2">
        <v>0</v>
      </c>
      <c r="BH121" s="2">
        <v>0</v>
      </c>
      <c r="BI121" s="2">
        <v>1640692800</v>
      </c>
      <c r="BJ121" s="2">
        <v>114892800</v>
      </c>
      <c r="BK121" s="2">
        <v>7</v>
      </c>
      <c r="BL121" t="s">
        <v>298</v>
      </c>
      <c r="BM121" s="3">
        <f t="shared" si="13"/>
        <v>0</v>
      </c>
      <c r="BN121" s="3">
        <f t="shared" si="14"/>
        <v>0</v>
      </c>
      <c r="BO121" s="3">
        <f t="shared" si="15"/>
        <v>234.89279999999999</v>
      </c>
      <c r="BP121" s="3">
        <f t="shared" si="16"/>
        <v>114.89279999999999</v>
      </c>
      <c r="BQ121" s="3">
        <f t="shared" si="17"/>
        <v>220</v>
      </c>
      <c r="BR121" s="3">
        <f t="shared" si="18"/>
        <v>0</v>
      </c>
      <c r="BS121" s="3">
        <f t="shared" si="19"/>
        <v>421</v>
      </c>
      <c r="BT121" s="3">
        <f t="shared" si="20"/>
        <v>0</v>
      </c>
      <c r="BU121" s="3">
        <f t="shared" si="21"/>
        <v>764.8</v>
      </c>
      <c r="BV121" s="3">
        <f t="shared" si="22"/>
        <v>0</v>
      </c>
      <c r="BW121" s="3">
        <f t="shared" si="23"/>
        <v>1640.6927999999998</v>
      </c>
      <c r="BX121" s="3">
        <f t="shared" si="24"/>
        <v>114.89279999999999</v>
      </c>
    </row>
    <row r="122" spans="1:76" x14ac:dyDescent="0.25">
      <c r="A122">
        <v>16</v>
      </c>
      <c r="B122" t="s">
        <v>60</v>
      </c>
      <c r="C122" t="s">
        <v>61</v>
      </c>
      <c r="D122">
        <v>2021</v>
      </c>
      <c r="E122" t="s">
        <v>62</v>
      </c>
      <c r="F122" t="s">
        <v>63</v>
      </c>
      <c r="G122">
        <v>2</v>
      </c>
      <c r="H122" t="s">
        <v>64</v>
      </c>
      <c r="I122" t="s">
        <v>3592</v>
      </c>
      <c r="J122" t="s">
        <v>255</v>
      </c>
      <c r="K122" t="s">
        <v>256</v>
      </c>
      <c r="L122" t="s">
        <v>3638</v>
      </c>
      <c r="M122" t="s">
        <v>257</v>
      </c>
      <c r="N122" t="s">
        <v>3653</v>
      </c>
      <c r="O122" t="s">
        <v>134</v>
      </c>
      <c r="P122" t="s">
        <v>3661</v>
      </c>
      <c r="Q122" t="s">
        <v>281</v>
      </c>
      <c r="R122" t="s">
        <v>3726</v>
      </c>
      <c r="S122" t="s">
        <v>282</v>
      </c>
      <c r="T122">
        <v>9</v>
      </c>
      <c r="U122">
        <v>16</v>
      </c>
      <c r="V122" t="s">
        <v>299</v>
      </c>
      <c r="W122">
        <v>2</v>
      </c>
      <c r="X122" t="s">
        <v>76</v>
      </c>
      <c r="Y122">
        <v>1</v>
      </c>
      <c r="Z122" t="s">
        <v>73</v>
      </c>
      <c r="AA122">
        <v>1</v>
      </c>
      <c r="AB122" s="2">
        <v>0</v>
      </c>
      <c r="AC122" s="2">
        <v>0</v>
      </c>
      <c r="AD122" s="2">
        <v>0</v>
      </c>
      <c r="AE122" s="2">
        <v>0</v>
      </c>
      <c r="AF122" s="2">
        <v>0</v>
      </c>
      <c r="AG122" s="2">
        <v>0</v>
      </c>
      <c r="AH122" s="2">
        <v>3</v>
      </c>
      <c r="AI122" s="2">
        <v>0</v>
      </c>
      <c r="AJ122" s="2">
        <v>0</v>
      </c>
      <c r="AK122" s="2">
        <v>3</v>
      </c>
      <c r="AL122" s="2">
        <v>0</v>
      </c>
      <c r="AM122" s="2">
        <v>0</v>
      </c>
      <c r="AN122" s="2">
        <v>3</v>
      </c>
      <c r="AO122" s="2">
        <v>0</v>
      </c>
      <c r="AP122" s="2">
        <v>0</v>
      </c>
      <c r="AQ122" s="2" t="s">
        <v>77</v>
      </c>
      <c r="AR122" s="2" t="s">
        <v>77</v>
      </c>
      <c r="AS122" s="2" t="s">
        <v>77</v>
      </c>
      <c r="AT122" s="2">
        <v>0</v>
      </c>
      <c r="AU122" s="2">
        <v>0</v>
      </c>
      <c r="AV122" s="2">
        <v>0</v>
      </c>
      <c r="AW122" s="2">
        <v>0</v>
      </c>
      <c r="AX122" s="2">
        <v>0</v>
      </c>
      <c r="AY122" s="2">
        <v>0</v>
      </c>
      <c r="AZ122" s="2">
        <v>5305276000</v>
      </c>
      <c r="BA122" s="2">
        <v>0</v>
      </c>
      <c r="BB122" s="2">
        <v>0</v>
      </c>
      <c r="BC122" s="2">
        <v>7640675000</v>
      </c>
      <c r="BD122" s="2">
        <v>0</v>
      </c>
      <c r="BE122" s="2">
        <v>0</v>
      </c>
      <c r="BF122" s="2">
        <v>12311473000</v>
      </c>
      <c r="BG122" s="2">
        <v>0</v>
      </c>
      <c r="BH122" s="2">
        <v>0</v>
      </c>
      <c r="BI122" s="2">
        <v>25257424000</v>
      </c>
      <c r="BJ122" s="2">
        <v>0</v>
      </c>
      <c r="BK122" s="2">
        <v>0</v>
      </c>
      <c r="BM122" s="3">
        <f t="shared" si="13"/>
        <v>0</v>
      </c>
      <c r="BN122" s="3">
        <f t="shared" si="14"/>
        <v>0</v>
      </c>
      <c r="BO122" s="3">
        <f t="shared" si="15"/>
        <v>0</v>
      </c>
      <c r="BP122" s="3">
        <f t="shared" si="16"/>
        <v>0</v>
      </c>
      <c r="BQ122" s="3">
        <f t="shared" si="17"/>
        <v>5305.2759999999998</v>
      </c>
      <c r="BR122" s="3">
        <f t="shared" si="18"/>
        <v>0</v>
      </c>
      <c r="BS122" s="3">
        <f t="shared" si="19"/>
        <v>7640.6750000000002</v>
      </c>
      <c r="BT122" s="3">
        <f t="shared" si="20"/>
        <v>0</v>
      </c>
      <c r="BU122" s="3">
        <f t="shared" si="21"/>
        <v>12311.473</v>
      </c>
      <c r="BV122" s="3">
        <f t="shared" si="22"/>
        <v>0</v>
      </c>
      <c r="BW122" s="3">
        <f t="shared" si="23"/>
        <v>25257.423999999999</v>
      </c>
      <c r="BX122" s="3">
        <f t="shared" si="24"/>
        <v>0</v>
      </c>
    </row>
    <row r="123" spans="1:76" x14ac:dyDescent="0.25">
      <c r="A123">
        <v>16</v>
      </c>
      <c r="B123" t="s">
        <v>60</v>
      </c>
      <c r="C123" t="s">
        <v>61</v>
      </c>
      <c r="D123">
        <v>2021</v>
      </c>
      <c r="E123" t="s">
        <v>62</v>
      </c>
      <c r="F123" t="s">
        <v>63</v>
      </c>
      <c r="G123">
        <v>2</v>
      </c>
      <c r="H123" t="s">
        <v>64</v>
      </c>
      <c r="I123" t="s">
        <v>3592</v>
      </c>
      <c r="J123" t="s">
        <v>255</v>
      </c>
      <c r="K123" t="s">
        <v>256</v>
      </c>
      <c r="L123" t="s">
        <v>3638</v>
      </c>
      <c r="M123" t="s">
        <v>257</v>
      </c>
      <c r="N123" t="s">
        <v>3653</v>
      </c>
      <c r="O123" t="s">
        <v>134</v>
      </c>
      <c r="P123" t="s">
        <v>3662</v>
      </c>
      <c r="Q123" t="s">
        <v>300</v>
      </c>
      <c r="R123" t="s">
        <v>3727</v>
      </c>
      <c r="S123" t="s">
        <v>301</v>
      </c>
      <c r="T123">
        <v>12</v>
      </c>
      <c r="U123">
        <v>1</v>
      </c>
      <c r="V123" t="s">
        <v>302</v>
      </c>
      <c r="W123">
        <v>3</v>
      </c>
      <c r="X123" t="s">
        <v>138</v>
      </c>
      <c r="Y123">
        <v>1</v>
      </c>
      <c r="Z123" t="s">
        <v>73</v>
      </c>
      <c r="AA123">
        <v>1</v>
      </c>
      <c r="AB123" s="2">
        <v>0.3</v>
      </c>
      <c r="AC123" s="2">
        <v>0.3</v>
      </c>
      <c r="AD123" s="2">
        <v>100</v>
      </c>
      <c r="AE123" s="2">
        <v>0.5</v>
      </c>
      <c r="AF123" s="2">
        <v>0.1</v>
      </c>
      <c r="AG123" s="2">
        <v>20</v>
      </c>
      <c r="AH123" s="2">
        <v>0.7</v>
      </c>
      <c r="AI123" s="2">
        <v>0</v>
      </c>
      <c r="AJ123" s="2">
        <v>0</v>
      </c>
      <c r="AK123" s="2">
        <v>0.9</v>
      </c>
      <c r="AL123" s="2">
        <v>0</v>
      </c>
      <c r="AM123" s="2">
        <v>0</v>
      </c>
      <c r="AN123" s="2">
        <v>1</v>
      </c>
      <c r="AO123" s="2">
        <v>0</v>
      </c>
      <c r="AP123" s="2">
        <v>0</v>
      </c>
      <c r="AQ123" s="2" t="s">
        <v>77</v>
      </c>
      <c r="AR123" s="2" t="s">
        <v>77</v>
      </c>
      <c r="AS123" s="2" t="s">
        <v>77</v>
      </c>
      <c r="AT123" s="2">
        <v>396991375</v>
      </c>
      <c r="AU123" s="2">
        <v>396991375</v>
      </c>
      <c r="AV123" s="2">
        <v>100</v>
      </c>
      <c r="AW123" s="2">
        <v>2008800000</v>
      </c>
      <c r="AX123" s="2">
        <v>935666512</v>
      </c>
      <c r="AY123" s="2">
        <v>46.58</v>
      </c>
      <c r="AZ123" s="2">
        <v>825000000</v>
      </c>
      <c r="BA123" s="2">
        <v>0</v>
      </c>
      <c r="BB123" s="2">
        <v>0</v>
      </c>
      <c r="BC123" s="2">
        <v>893000000</v>
      </c>
      <c r="BD123" s="2">
        <v>0</v>
      </c>
      <c r="BE123" s="2">
        <v>0</v>
      </c>
      <c r="BF123" s="2">
        <v>692000000</v>
      </c>
      <c r="BG123" s="2">
        <v>0</v>
      </c>
      <c r="BH123" s="2">
        <v>0</v>
      </c>
      <c r="BI123" s="2">
        <v>4815791375</v>
      </c>
      <c r="BJ123" s="2">
        <v>1332657887</v>
      </c>
      <c r="BK123" s="2">
        <v>27.67</v>
      </c>
      <c r="BL123" t="s">
        <v>303</v>
      </c>
      <c r="BM123" s="3">
        <f t="shared" si="13"/>
        <v>396.99137500000001</v>
      </c>
      <c r="BN123" s="3">
        <f t="shared" si="14"/>
        <v>396.99137500000001</v>
      </c>
      <c r="BO123" s="3">
        <f t="shared" si="15"/>
        <v>2008.8</v>
      </c>
      <c r="BP123" s="3">
        <f t="shared" si="16"/>
        <v>935.66651200000001</v>
      </c>
      <c r="BQ123" s="3">
        <f t="shared" si="17"/>
        <v>825</v>
      </c>
      <c r="BR123" s="3">
        <f t="shared" si="18"/>
        <v>0</v>
      </c>
      <c r="BS123" s="3">
        <f t="shared" si="19"/>
        <v>893</v>
      </c>
      <c r="BT123" s="3">
        <f t="shared" si="20"/>
        <v>0</v>
      </c>
      <c r="BU123" s="3">
        <f t="shared" si="21"/>
        <v>692</v>
      </c>
      <c r="BV123" s="3">
        <f t="shared" si="22"/>
        <v>0</v>
      </c>
      <c r="BW123" s="3">
        <f t="shared" si="23"/>
        <v>4815.7913749999998</v>
      </c>
      <c r="BX123" s="3">
        <f t="shared" si="24"/>
        <v>1332.6578870000001</v>
      </c>
    </row>
    <row r="124" spans="1:76" x14ac:dyDescent="0.25">
      <c r="A124">
        <v>16</v>
      </c>
      <c r="B124" t="s">
        <v>60</v>
      </c>
      <c r="C124" t="s">
        <v>61</v>
      </c>
      <c r="D124">
        <v>2021</v>
      </c>
      <c r="E124" t="s">
        <v>62</v>
      </c>
      <c r="F124" t="s">
        <v>63</v>
      </c>
      <c r="G124">
        <v>2</v>
      </c>
      <c r="H124" t="s">
        <v>64</v>
      </c>
      <c r="I124" t="s">
        <v>3592</v>
      </c>
      <c r="J124" t="s">
        <v>255</v>
      </c>
      <c r="K124" t="s">
        <v>256</v>
      </c>
      <c r="L124" t="s">
        <v>3638</v>
      </c>
      <c r="M124" t="s">
        <v>257</v>
      </c>
      <c r="N124" t="s">
        <v>3653</v>
      </c>
      <c r="O124" t="s">
        <v>134</v>
      </c>
      <c r="P124" t="s">
        <v>3662</v>
      </c>
      <c r="Q124" t="s">
        <v>300</v>
      </c>
      <c r="R124" t="s">
        <v>3727</v>
      </c>
      <c r="S124" t="s">
        <v>301</v>
      </c>
      <c r="T124">
        <v>12</v>
      </c>
      <c r="U124">
        <v>2</v>
      </c>
      <c r="V124" t="s">
        <v>304</v>
      </c>
      <c r="W124">
        <v>3</v>
      </c>
      <c r="X124" t="s">
        <v>138</v>
      </c>
      <c r="Y124">
        <v>1</v>
      </c>
      <c r="Z124" t="s">
        <v>73</v>
      </c>
      <c r="AA124">
        <v>1</v>
      </c>
      <c r="AB124" s="2">
        <v>0.12</v>
      </c>
      <c r="AC124" s="2">
        <v>0.12</v>
      </c>
      <c r="AD124" s="2">
        <v>100</v>
      </c>
      <c r="AE124" s="2">
        <v>0.37</v>
      </c>
      <c r="AF124" s="2">
        <v>0.17</v>
      </c>
      <c r="AG124" s="2">
        <v>45.95</v>
      </c>
      <c r="AH124" s="2">
        <v>0.62</v>
      </c>
      <c r="AI124" s="2">
        <v>0</v>
      </c>
      <c r="AJ124" s="2">
        <v>0</v>
      </c>
      <c r="AK124" s="2">
        <v>0.87</v>
      </c>
      <c r="AL124" s="2">
        <v>0</v>
      </c>
      <c r="AM124" s="2">
        <v>0</v>
      </c>
      <c r="AN124" s="2">
        <v>1</v>
      </c>
      <c r="AO124" s="2">
        <v>0</v>
      </c>
      <c r="AP124" s="2">
        <v>0</v>
      </c>
      <c r="AQ124" s="2" t="s">
        <v>77</v>
      </c>
      <c r="AR124" s="2" t="s">
        <v>77</v>
      </c>
      <c r="AS124" s="2" t="s">
        <v>77</v>
      </c>
      <c r="AT124" s="2">
        <v>220877632</v>
      </c>
      <c r="AU124" s="2">
        <v>220877632</v>
      </c>
      <c r="AV124" s="2">
        <v>100</v>
      </c>
      <c r="AW124" s="2">
        <v>4820115000</v>
      </c>
      <c r="AX124" s="2">
        <v>2918370803</v>
      </c>
      <c r="AY124" s="2">
        <v>60.55</v>
      </c>
      <c r="AZ124" s="2">
        <v>4402000000</v>
      </c>
      <c r="BA124" s="2">
        <v>0</v>
      </c>
      <c r="BB124" s="2">
        <v>0</v>
      </c>
      <c r="BC124" s="2">
        <v>4768000000</v>
      </c>
      <c r="BD124" s="2">
        <v>0</v>
      </c>
      <c r="BE124" s="2">
        <v>0</v>
      </c>
      <c r="BF124" s="2">
        <v>2822000000</v>
      </c>
      <c r="BG124" s="2">
        <v>0</v>
      </c>
      <c r="BH124" s="2">
        <v>0</v>
      </c>
      <c r="BI124" s="2">
        <v>17032992632</v>
      </c>
      <c r="BJ124" s="2">
        <v>3139248435</v>
      </c>
      <c r="BK124" s="2">
        <v>18.43</v>
      </c>
      <c r="BL124" t="s">
        <v>305</v>
      </c>
      <c r="BM124" s="3">
        <f t="shared" si="13"/>
        <v>220.87763200000001</v>
      </c>
      <c r="BN124" s="3">
        <f t="shared" si="14"/>
        <v>220.87763200000001</v>
      </c>
      <c r="BO124" s="3">
        <f t="shared" si="15"/>
        <v>4820.1149999999998</v>
      </c>
      <c r="BP124" s="3">
        <f t="shared" si="16"/>
        <v>2918.3708029999998</v>
      </c>
      <c r="BQ124" s="3">
        <f t="shared" si="17"/>
        <v>4402</v>
      </c>
      <c r="BR124" s="3">
        <f t="shared" si="18"/>
        <v>0</v>
      </c>
      <c r="BS124" s="3">
        <f t="shared" si="19"/>
        <v>4768</v>
      </c>
      <c r="BT124" s="3">
        <f t="shared" si="20"/>
        <v>0</v>
      </c>
      <c r="BU124" s="3">
        <f t="shared" si="21"/>
        <v>2822</v>
      </c>
      <c r="BV124" s="3">
        <f t="shared" si="22"/>
        <v>0</v>
      </c>
      <c r="BW124" s="3">
        <f t="shared" si="23"/>
        <v>17032.992632000001</v>
      </c>
      <c r="BX124" s="3">
        <f t="shared" si="24"/>
        <v>3139.248435</v>
      </c>
    </row>
    <row r="125" spans="1:76" x14ac:dyDescent="0.25">
      <c r="A125">
        <v>16</v>
      </c>
      <c r="B125" t="s">
        <v>60</v>
      </c>
      <c r="C125" t="s">
        <v>61</v>
      </c>
      <c r="D125">
        <v>2021</v>
      </c>
      <c r="E125" t="s">
        <v>62</v>
      </c>
      <c r="F125" t="s">
        <v>63</v>
      </c>
      <c r="G125">
        <v>2</v>
      </c>
      <c r="H125" t="s">
        <v>64</v>
      </c>
      <c r="I125" t="s">
        <v>3592</v>
      </c>
      <c r="J125" t="s">
        <v>255</v>
      </c>
      <c r="K125" t="s">
        <v>256</v>
      </c>
      <c r="L125" t="s">
        <v>3638</v>
      </c>
      <c r="M125" t="s">
        <v>257</v>
      </c>
      <c r="N125" t="s">
        <v>3653</v>
      </c>
      <c r="O125" t="s">
        <v>134</v>
      </c>
      <c r="P125" t="s">
        <v>3662</v>
      </c>
      <c r="Q125" t="s">
        <v>300</v>
      </c>
      <c r="R125" t="s">
        <v>3727</v>
      </c>
      <c r="S125" t="s">
        <v>301</v>
      </c>
      <c r="T125">
        <v>12</v>
      </c>
      <c r="U125">
        <v>3</v>
      </c>
      <c r="V125" t="s">
        <v>306</v>
      </c>
      <c r="W125">
        <v>1</v>
      </c>
      <c r="X125" t="s">
        <v>72</v>
      </c>
      <c r="Y125">
        <v>1</v>
      </c>
      <c r="Z125" t="s">
        <v>73</v>
      </c>
      <c r="AA125">
        <v>1</v>
      </c>
      <c r="AB125" s="2">
        <v>10</v>
      </c>
      <c r="AC125" s="2">
        <v>10</v>
      </c>
      <c r="AD125" s="2">
        <v>100</v>
      </c>
      <c r="AE125" s="2">
        <v>25</v>
      </c>
      <c r="AF125" s="2">
        <v>8</v>
      </c>
      <c r="AG125" s="2">
        <v>32</v>
      </c>
      <c r="AH125" s="2">
        <v>25</v>
      </c>
      <c r="AI125" s="2">
        <v>0</v>
      </c>
      <c r="AJ125" s="2">
        <v>0</v>
      </c>
      <c r="AK125" s="2">
        <v>25</v>
      </c>
      <c r="AL125" s="2">
        <v>0</v>
      </c>
      <c r="AM125" s="2">
        <v>0</v>
      </c>
      <c r="AN125" s="2">
        <v>15</v>
      </c>
      <c r="AO125" s="2">
        <v>0</v>
      </c>
      <c r="AP125" s="2">
        <v>0</v>
      </c>
      <c r="AQ125" s="2">
        <v>100</v>
      </c>
      <c r="AR125" s="2">
        <v>18</v>
      </c>
      <c r="AS125" s="2">
        <v>18</v>
      </c>
      <c r="AT125" s="2">
        <v>21200000</v>
      </c>
      <c r="AU125" s="2">
        <v>4800000</v>
      </c>
      <c r="AV125" s="2">
        <v>22.64</v>
      </c>
      <c r="AW125" s="2">
        <v>449000000</v>
      </c>
      <c r="AX125" s="2">
        <v>180000000</v>
      </c>
      <c r="AY125" s="2">
        <v>40.090000000000003</v>
      </c>
      <c r="AZ125" s="2">
        <v>703000000</v>
      </c>
      <c r="BA125" s="2">
        <v>0</v>
      </c>
      <c r="BB125" s="2">
        <v>0</v>
      </c>
      <c r="BC125" s="2">
        <v>762000000</v>
      </c>
      <c r="BD125" s="2">
        <v>0</v>
      </c>
      <c r="BE125" s="2">
        <v>0</v>
      </c>
      <c r="BF125" s="2">
        <v>448000000</v>
      </c>
      <c r="BG125" s="2">
        <v>0</v>
      </c>
      <c r="BH125" s="2">
        <v>0</v>
      </c>
      <c r="BI125" s="2">
        <v>2383200000</v>
      </c>
      <c r="BJ125" s="2">
        <v>184800000</v>
      </c>
      <c r="BK125" s="2">
        <v>7.75</v>
      </c>
      <c r="BL125" t="s">
        <v>307</v>
      </c>
      <c r="BM125" s="3">
        <f t="shared" si="13"/>
        <v>21.2</v>
      </c>
      <c r="BN125" s="3">
        <f t="shared" si="14"/>
        <v>4.8</v>
      </c>
      <c r="BO125" s="3">
        <f t="shared" si="15"/>
        <v>449</v>
      </c>
      <c r="BP125" s="3">
        <f t="shared" si="16"/>
        <v>180</v>
      </c>
      <c r="BQ125" s="3">
        <f t="shared" si="17"/>
        <v>703</v>
      </c>
      <c r="BR125" s="3">
        <f t="shared" si="18"/>
        <v>0</v>
      </c>
      <c r="BS125" s="3">
        <f t="shared" si="19"/>
        <v>762</v>
      </c>
      <c r="BT125" s="3">
        <f t="shared" si="20"/>
        <v>0</v>
      </c>
      <c r="BU125" s="3">
        <f t="shared" si="21"/>
        <v>448</v>
      </c>
      <c r="BV125" s="3">
        <f t="shared" si="22"/>
        <v>0</v>
      </c>
      <c r="BW125" s="3">
        <f t="shared" si="23"/>
        <v>2383.1999999999998</v>
      </c>
      <c r="BX125" s="3">
        <f t="shared" si="24"/>
        <v>184.8</v>
      </c>
    </row>
    <row r="126" spans="1:76" x14ac:dyDescent="0.25">
      <c r="A126">
        <v>16</v>
      </c>
      <c r="B126" t="s">
        <v>60</v>
      </c>
      <c r="C126" t="s">
        <v>61</v>
      </c>
      <c r="D126">
        <v>2021</v>
      </c>
      <c r="E126" t="s">
        <v>62</v>
      </c>
      <c r="F126" t="s">
        <v>63</v>
      </c>
      <c r="G126">
        <v>2</v>
      </c>
      <c r="H126" t="s">
        <v>64</v>
      </c>
      <c r="I126" t="s">
        <v>3592</v>
      </c>
      <c r="J126" t="s">
        <v>255</v>
      </c>
      <c r="K126" t="s">
        <v>256</v>
      </c>
      <c r="L126" t="s">
        <v>3638</v>
      </c>
      <c r="M126" t="s">
        <v>257</v>
      </c>
      <c r="N126" t="s">
        <v>3653</v>
      </c>
      <c r="O126" t="s">
        <v>134</v>
      </c>
      <c r="P126" t="s">
        <v>3662</v>
      </c>
      <c r="Q126" t="s">
        <v>300</v>
      </c>
      <c r="R126" t="s">
        <v>3727</v>
      </c>
      <c r="S126" t="s">
        <v>301</v>
      </c>
      <c r="T126">
        <v>12</v>
      </c>
      <c r="U126">
        <v>4</v>
      </c>
      <c r="V126" t="s">
        <v>308</v>
      </c>
      <c r="W126">
        <v>1</v>
      </c>
      <c r="X126" t="s">
        <v>72</v>
      </c>
      <c r="Y126">
        <v>1</v>
      </c>
      <c r="Z126" t="s">
        <v>73</v>
      </c>
      <c r="AA126">
        <v>1</v>
      </c>
      <c r="AB126" s="2">
        <v>12.5</v>
      </c>
      <c r="AC126" s="2">
        <v>12.5</v>
      </c>
      <c r="AD126" s="2">
        <v>100</v>
      </c>
      <c r="AE126" s="2">
        <v>25</v>
      </c>
      <c r="AF126" s="2">
        <v>19</v>
      </c>
      <c r="AG126" s="2">
        <v>76</v>
      </c>
      <c r="AH126" s="2">
        <v>25</v>
      </c>
      <c r="AI126" s="2">
        <v>0</v>
      </c>
      <c r="AJ126" s="2">
        <v>0</v>
      </c>
      <c r="AK126" s="2">
        <v>25</v>
      </c>
      <c r="AL126" s="2">
        <v>0</v>
      </c>
      <c r="AM126" s="2">
        <v>0</v>
      </c>
      <c r="AN126" s="2">
        <v>12.5</v>
      </c>
      <c r="AO126" s="2">
        <v>0</v>
      </c>
      <c r="AP126" s="2">
        <v>0</v>
      </c>
      <c r="AQ126" s="2">
        <v>100</v>
      </c>
      <c r="AR126" s="2">
        <v>31.5</v>
      </c>
      <c r="AS126" s="2">
        <v>31.5</v>
      </c>
      <c r="AT126" s="2">
        <v>748330993</v>
      </c>
      <c r="AU126" s="2">
        <v>741200000</v>
      </c>
      <c r="AV126" s="2">
        <v>99.05</v>
      </c>
      <c r="AW126" s="2">
        <v>268318000</v>
      </c>
      <c r="AX126" s="2">
        <v>72664000</v>
      </c>
      <c r="AY126" s="2">
        <v>27.08</v>
      </c>
      <c r="AZ126" s="2">
        <v>2480000000</v>
      </c>
      <c r="BA126" s="2">
        <v>0</v>
      </c>
      <c r="BB126" s="2">
        <v>0</v>
      </c>
      <c r="BC126" s="2">
        <v>2592000000</v>
      </c>
      <c r="BD126" s="2">
        <v>0</v>
      </c>
      <c r="BE126" s="2">
        <v>0</v>
      </c>
      <c r="BF126" s="2">
        <v>1602000000</v>
      </c>
      <c r="BG126" s="2">
        <v>0</v>
      </c>
      <c r="BH126" s="2">
        <v>0</v>
      </c>
      <c r="BI126" s="2">
        <v>7690648993</v>
      </c>
      <c r="BJ126" s="2">
        <v>813864000</v>
      </c>
      <c r="BK126" s="2">
        <v>10.58</v>
      </c>
      <c r="BL126" t="s">
        <v>309</v>
      </c>
      <c r="BM126" s="3">
        <f t="shared" si="13"/>
        <v>748.33099300000003</v>
      </c>
      <c r="BN126" s="3">
        <f t="shared" si="14"/>
        <v>741.2</v>
      </c>
      <c r="BO126" s="3">
        <f t="shared" si="15"/>
        <v>268.31799999999998</v>
      </c>
      <c r="BP126" s="3">
        <f t="shared" si="16"/>
        <v>72.664000000000001</v>
      </c>
      <c r="BQ126" s="3">
        <f t="shared" si="17"/>
        <v>2480</v>
      </c>
      <c r="BR126" s="3">
        <f t="shared" si="18"/>
        <v>0</v>
      </c>
      <c r="BS126" s="3">
        <f t="shared" si="19"/>
        <v>2592</v>
      </c>
      <c r="BT126" s="3">
        <f t="shared" si="20"/>
        <v>0</v>
      </c>
      <c r="BU126" s="3">
        <f t="shared" si="21"/>
        <v>1602</v>
      </c>
      <c r="BV126" s="3">
        <f t="shared" si="22"/>
        <v>0</v>
      </c>
      <c r="BW126" s="3">
        <f t="shared" si="23"/>
        <v>7690.6489929999998</v>
      </c>
      <c r="BX126" s="3">
        <f t="shared" si="24"/>
        <v>813.86400000000003</v>
      </c>
    </row>
    <row r="127" spans="1:76" x14ac:dyDescent="0.25">
      <c r="A127">
        <v>16</v>
      </c>
      <c r="B127" t="s">
        <v>60</v>
      </c>
      <c r="C127" t="s">
        <v>61</v>
      </c>
      <c r="D127">
        <v>2021</v>
      </c>
      <c r="E127" t="s">
        <v>62</v>
      </c>
      <c r="F127" t="s">
        <v>63</v>
      </c>
      <c r="G127">
        <v>2</v>
      </c>
      <c r="H127" t="s">
        <v>64</v>
      </c>
      <c r="I127" t="s">
        <v>3592</v>
      </c>
      <c r="J127" t="s">
        <v>255</v>
      </c>
      <c r="K127" t="s">
        <v>256</v>
      </c>
      <c r="L127" t="s">
        <v>3638</v>
      </c>
      <c r="M127" t="s">
        <v>257</v>
      </c>
      <c r="N127" t="s">
        <v>3653</v>
      </c>
      <c r="O127" t="s">
        <v>134</v>
      </c>
      <c r="P127" t="s">
        <v>3662</v>
      </c>
      <c r="Q127" t="s">
        <v>300</v>
      </c>
      <c r="R127" t="s">
        <v>3727</v>
      </c>
      <c r="S127" t="s">
        <v>301</v>
      </c>
      <c r="T127">
        <v>12</v>
      </c>
      <c r="U127">
        <v>5</v>
      </c>
      <c r="V127" t="s">
        <v>310</v>
      </c>
      <c r="W127">
        <v>3</v>
      </c>
      <c r="X127" t="s">
        <v>138</v>
      </c>
      <c r="Y127">
        <v>1</v>
      </c>
      <c r="Z127" t="s">
        <v>73</v>
      </c>
      <c r="AA127">
        <v>1</v>
      </c>
      <c r="AB127" s="2">
        <v>15</v>
      </c>
      <c r="AC127" s="2">
        <v>15</v>
      </c>
      <c r="AD127" s="2">
        <v>100</v>
      </c>
      <c r="AE127" s="2">
        <v>40</v>
      </c>
      <c r="AF127" s="2">
        <v>12</v>
      </c>
      <c r="AG127" s="2">
        <v>30</v>
      </c>
      <c r="AH127" s="2">
        <v>60</v>
      </c>
      <c r="AI127" s="2">
        <v>0</v>
      </c>
      <c r="AJ127" s="2">
        <v>0</v>
      </c>
      <c r="AK127" s="2">
        <v>80</v>
      </c>
      <c r="AL127" s="2">
        <v>0</v>
      </c>
      <c r="AM127" s="2">
        <v>0</v>
      </c>
      <c r="AN127" s="2">
        <v>100</v>
      </c>
      <c r="AO127" s="2">
        <v>0</v>
      </c>
      <c r="AP127" s="2">
        <v>0</v>
      </c>
      <c r="AQ127" s="2" t="s">
        <v>77</v>
      </c>
      <c r="AR127" s="2" t="s">
        <v>77</v>
      </c>
      <c r="AS127" s="2" t="s">
        <v>77</v>
      </c>
      <c r="AT127" s="2">
        <v>94800000</v>
      </c>
      <c r="AU127" s="2">
        <v>94800000</v>
      </c>
      <c r="AV127" s="2">
        <v>100</v>
      </c>
      <c r="AW127" s="2">
        <v>262000000</v>
      </c>
      <c r="AX127" s="2">
        <v>77926846</v>
      </c>
      <c r="AY127" s="2">
        <v>29.74</v>
      </c>
      <c r="AZ127" s="2">
        <v>352773000</v>
      </c>
      <c r="BA127" s="2">
        <v>0</v>
      </c>
      <c r="BB127" s="2">
        <v>0</v>
      </c>
      <c r="BC127" s="2">
        <v>381814000</v>
      </c>
      <c r="BD127" s="2">
        <v>0</v>
      </c>
      <c r="BE127" s="2">
        <v>0</v>
      </c>
      <c r="BF127" s="2">
        <v>237901000</v>
      </c>
      <c r="BG127" s="2">
        <v>0</v>
      </c>
      <c r="BH127" s="2">
        <v>0</v>
      </c>
      <c r="BI127" s="2">
        <v>1329288000</v>
      </c>
      <c r="BJ127" s="2">
        <v>172726846</v>
      </c>
      <c r="BK127" s="2">
        <v>12.99</v>
      </c>
      <c r="BL127" t="s">
        <v>311</v>
      </c>
      <c r="BM127" s="3">
        <f t="shared" si="13"/>
        <v>94.8</v>
      </c>
      <c r="BN127" s="3">
        <f t="shared" si="14"/>
        <v>94.8</v>
      </c>
      <c r="BO127" s="3">
        <f t="shared" si="15"/>
        <v>262</v>
      </c>
      <c r="BP127" s="3">
        <f t="shared" si="16"/>
        <v>77.926845999999998</v>
      </c>
      <c r="BQ127" s="3">
        <f t="shared" si="17"/>
        <v>352.77300000000002</v>
      </c>
      <c r="BR127" s="3">
        <f t="shared" si="18"/>
        <v>0</v>
      </c>
      <c r="BS127" s="3">
        <f t="shared" si="19"/>
        <v>381.81400000000002</v>
      </c>
      <c r="BT127" s="3">
        <f t="shared" si="20"/>
        <v>0</v>
      </c>
      <c r="BU127" s="3">
        <f t="shared" si="21"/>
        <v>237.90100000000001</v>
      </c>
      <c r="BV127" s="3">
        <f t="shared" si="22"/>
        <v>0</v>
      </c>
      <c r="BW127" s="3">
        <f t="shared" si="23"/>
        <v>1329.2880000000002</v>
      </c>
      <c r="BX127" s="3">
        <f t="shared" si="24"/>
        <v>172.72684599999999</v>
      </c>
    </row>
    <row r="128" spans="1:76" x14ac:dyDescent="0.25">
      <c r="A128">
        <v>16</v>
      </c>
      <c r="B128" t="s">
        <v>60</v>
      </c>
      <c r="C128" t="s">
        <v>61</v>
      </c>
      <c r="D128">
        <v>2021</v>
      </c>
      <c r="E128" t="s">
        <v>62</v>
      </c>
      <c r="F128" t="s">
        <v>63</v>
      </c>
      <c r="G128">
        <v>2</v>
      </c>
      <c r="H128" t="s">
        <v>64</v>
      </c>
      <c r="I128" t="s">
        <v>3592</v>
      </c>
      <c r="J128" t="s">
        <v>255</v>
      </c>
      <c r="K128" t="s">
        <v>256</v>
      </c>
      <c r="L128" t="s">
        <v>3638</v>
      </c>
      <c r="M128" t="s">
        <v>257</v>
      </c>
      <c r="N128" t="s">
        <v>3653</v>
      </c>
      <c r="O128" t="s">
        <v>134</v>
      </c>
      <c r="P128" t="s">
        <v>3662</v>
      </c>
      <c r="Q128" t="s">
        <v>300</v>
      </c>
      <c r="R128" t="s">
        <v>3727</v>
      </c>
      <c r="S128" t="s">
        <v>301</v>
      </c>
      <c r="T128">
        <v>12</v>
      </c>
      <c r="U128">
        <v>6</v>
      </c>
      <c r="V128" t="s">
        <v>312</v>
      </c>
      <c r="W128">
        <v>1</v>
      </c>
      <c r="X128" t="s">
        <v>72</v>
      </c>
      <c r="Y128">
        <v>1</v>
      </c>
      <c r="Z128" t="s">
        <v>73</v>
      </c>
      <c r="AA128">
        <v>1</v>
      </c>
      <c r="AB128" s="2">
        <v>0</v>
      </c>
      <c r="AC128" s="2">
        <v>0</v>
      </c>
      <c r="AD128" s="2">
        <v>0</v>
      </c>
      <c r="AE128" s="2">
        <v>1</v>
      </c>
      <c r="AF128" s="2">
        <v>0.17</v>
      </c>
      <c r="AG128" s="2">
        <v>17</v>
      </c>
      <c r="AH128" s="2">
        <v>0</v>
      </c>
      <c r="AI128" s="2">
        <v>0</v>
      </c>
      <c r="AJ128" s="2">
        <v>0</v>
      </c>
      <c r="AK128" s="2">
        <v>0</v>
      </c>
      <c r="AL128" s="2">
        <v>0</v>
      </c>
      <c r="AM128" s="2">
        <v>0</v>
      </c>
      <c r="AN128" s="2">
        <v>0</v>
      </c>
      <c r="AO128" s="2">
        <v>0</v>
      </c>
      <c r="AP128" s="2">
        <v>0</v>
      </c>
      <c r="AQ128" s="2">
        <v>1</v>
      </c>
      <c r="AR128" s="2">
        <v>0.17</v>
      </c>
      <c r="AS128" s="2">
        <v>17</v>
      </c>
      <c r="AT128" s="2">
        <v>0</v>
      </c>
      <c r="AU128" s="2">
        <v>0</v>
      </c>
      <c r="AV128" s="2">
        <v>0</v>
      </c>
      <c r="AW128" s="2">
        <v>191767000</v>
      </c>
      <c r="AX128" s="2">
        <v>0</v>
      </c>
      <c r="AY128" s="2">
        <v>0</v>
      </c>
      <c r="AZ128" s="2">
        <v>0</v>
      </c>
      <c r="BA128" s="2">
        <v>0</v>
      </c>
      <c r="BB128" s="2">
        <v>0</v>
      </c>
      <c r="BC128" s="2">
        <v>0</v>
      </c>
      <c r="BD128" s="2">
        <v>0</v>
      </c>
      <c r="BE128" s="2">
        <v>0</v>
      </c>
      <c r="BF128" s="2">
        <v>0</v>
      </c>
      <c r="BG128" s="2">
        <v>0</v>
      </c>
      <c r="BH128" s="2">
        <v>0</v>
      </c>
      <c r="BI128" s="2">
        <v>191767000</v>
      </c>
      <c r="BJ128" s="2">
        <v>0</v>
      </c>
      <c r="BK128" s="2">
        <v>0</v>
      </c>
      <c r="BL128" t="s">
        <v>313</v>
      </c>
      <c r="BM128" s="3">
        <f t="shared" si="13"/>
        <v>0</v>
      </c>
      <c r="BN128" s="3">
        <f t="shared" si="14"/>
        <v>0</v>
      </c>
      <c r="BO128" s="3">
        <f t="shared" si="15"/>
        <v>191.767</v>
      </c>
      <c r="BP128" s="3">
        <f t="shared" si="16"/>
        <v>0</v>
      </c>
      <c r="BQ128" s="3">
        <f t="shared" si="17"/>
        <v>0</v>
      </c>
      <c r="BR128" s="3">
        <f t="shared" si="18"/>
        <v>0</v>
      </c>
      <c r="BS128" s="3">
        <f t="shared" si="19"/>
        <v>0</v>
      </c>
      <c r="BT128" s="3">
        <f t="shared" si="20"/>
        <v>0</v>
      </c>
      <c r="BU128" s="3">
        <f t="shared" si="21"/>
        <v>0</v>
      </c>
      <c r="BV128" s="3">
        <f t="shared" si="22"/>
        <v>0</v>
      </c>
      <c r="BW128" s="3">
        <f t="shared" si="23"/>
        <v>191.767</v>
      </c>
      <c r="BX128" s="3">
        <f t="shared" si="24"/>
        <v>0</v>
      </c>
    </row>
    <row r="129" spans="1:76" x14ac:dyDescent="0.25">
      <c r="A129">
        <v>16</v>
      </c>
      <c r="B129" t="s">
        <v>60</v>
      </c>
      <c r="C129" t="s">
        <v>61</v>
      </c>
      <c r="D129">
        <v>2021</v>
      </c>
      <c r="E129" t="s">
        <v>62</v>
      </c>
      <c r="F129" t="s">
        <v>63</v>
      </c>
      <c r="G129">
        <v>2</v>
      </c>
      <c r="H129" t="s">
        <v>64</v>
      </c>
      <c r="I129" t="s">
        <v>3592</v>
      </c>
      <c r="J129" t="s">
        <v>255</v>
      </c>
      <c r="K129" t="s">
        <v>256</v>
      </c>
      <c r="L129" t="s">
        <v>3638</v>
      </c>
      <c r="M129" t="s">
        <v>257</v>
      </c>
      <c r="N129" t="s">
        <v>3652</v>
      </c>
      <c r="O129" t="s">
        <v>68</v>
      </c>
      <c r="P129" t="s">
        <v>3659</v>
      </c>
      <c r="Q129" t="s">
        <v>151</v>
      </c>
      <c r="R129" t="s">
        <v>3728</v>
      </c>
      <c r="S129" t="s">
        <v>314</v>
      </c>
      <c r="T129">
        <v>11</v>
      </c>
      <c r="U129">
        <v>1</v>
      </c>
      <c r="V129" t="s">
        <v>315</v>
      </c>
      <c r="W129">
        <v>3</v>
      </c>
      <c r="X129" t="s">
        <v>138</v>
      </c>
      <c r="Y129">
        <v>1</v>
      </c>
      <c r="Z129" t="s">
        <v>73</v>
      </c>
      <c r="AA129">
        <v>1</v>
      </c>
      <c r="AB129" s="2">
        <v>30</v>
      </c>
      <c r="AC129" s="2">
        <v>27</v>
      </c>
      <c r="AD129" s="2">
        <v>90</v>
      </c>
      <c r="AE129" s="2">
        <v>50</v>
      </c>
      <c r="AF129" s="2">
        <v>32</v>
      </c>
      <c r="AG129" s="2">
        <v>64</v>
      </c>
      <c r="AH129" s="2">
        <v>70</v>
      </c>
      <c r="AI129" s="2">
        <v>0</v>
      </c>
      <c r="AJ129" s="2">
        <v>0</v>
      </c>
      <c r="AK129" s="2">
        <v>90</v>
      </c>
      <c r="AL129" s="2">
        <v>0</v>
      </c>
      <c r="AM129" s="2">
        <v>0</v>
      </c>
      <c r="AN129" s="2">
        <v>100</v>
      </c>
      <c r="AO129" s="2">
        <v>0</v>
      </c>
      <c r="AP129" s="2">
        <v>0</v>
      </c>
      <c r="AQ129" s="2" t="s">
        <v>77</v>
      </c>
      <c r="AR129" s="2" t="s">
        <v>77</v>
      </c>
      <c r="AS129" s="2" t="s">
        <v>77</v>
      </c>
      <c r="AT129" s="2">
        <v>124700000</v>
      </c>
      <c r="AU129" s="2">
        <v>104643333</v>
      </c>
      <c r="AV129" s="2">
        <v>83.91</v>
      </c>
      <c r="AW129" s="2">
        <v>1668902233</v>
      </c>
      <c r="AX129" s="2">
        <v>1131570124</v>
      </c>
      <c r="AY129" s="2">
        <v>67.8</v>
      </c>
      <c r="AZ129" s="2">
        <v>1998000000</v>
      </c>
      <c r="BA129" s="2">
        <v>0</v>
      </c>
      <c r="BB129" s="2">
        <v>0</v>
      </c>
      <c r="BC129" s="2">
        <v>2164000000</v>
      </c>
      <c r="BD129" s="2">
        <v>0</v>
      </c>
      <c r="BE129" s="2">
        <v>0</v>
      </c>
      <c r="BF129" s="2">
        <v>1282000000</v>
      </c>
      <c r="BG129" s="2">
        <v>0</v>
      </c>
      <c r="BH129" s="2">
        <v>0</v>
      </c>
      <c r="BI129" s="2">
        <v>7237602233</v>
      </c>
      <c r="BJ129" s="2">
        <v>1236213457</v>
      </c>
      <c r="BK129" s="2">
        <v>17.079999999999998</v>
      </c>
      <c r="BL129" t="s">
        <v>316</v>
      </c>
      <c r="BM129" s="3">
        <f t="shared" si="13"/>
        <v>124.7</v>
      </c>
      <c r="BN129" s="3">
        <f t="shared" si="14"/>
        <v>104.643333</v>
      </c>
      <c r="BO129" s="3">
        <f t="shared" si="15"/>
        <v>1668.902233</v>
      </c>
      <c r="BP129" s="3">
        <f t="shared" si="16"/>
        <v>1131.5701240000001</v>
      </c>
      <c r="BQ129" s="3">
        <f t="shared" si="17"/>
        <v>1998</v>
      </c>
      <c r="BR129" s="3">
        <f t="shared" si="18"/>
        <v>0</v>
      </c>
      <c r="BS129" s="3">
        <f t="shared" si="19"/>
        <v>2164</v>
      </c>
      <c r="BT129" s="3">
        <f t="shared" si="20"/>
        <v>0</v>
      </c>
      <c r="BU129" s="3">
        <f t="shared" si="21"/>
        <v>1282</v>
      </c>
      <c r="BV129" s="3">
        <f t="shared" si="22"/>
        <v>0</v>
      </c>
      <c r="BW129" s="3">
        <f t="shared" si="23"/>
        <v>7237.6022329999996</v>
      </c>
      <c r="BX129" s="3">
        <f t="shared" si="24"/>
        <v>1236.2134570000001</v>
      </c>
    </row>
    <row r="130" spans="1:76" x14ac:dyDescent="0.25">
      <c r="A130">
        <v>16</v>
      </c>
      <c r="B130" t="s">
        <v>60</v>
      </c>
      <c r="C130" t="s">
        <v>61</v>
      </c>
      <c r="D130">
        <v>2021</v>
      </c>
      <c r="E130" t="s">
        <v>62</v>
      </c>
      <c r="F130" t="s">
        <v>63</v>
      </c>
      <c r="G130">
        <v>2</v>
      </c>
      <c r="H130" t="s">
        <v>64</v>
      </c>
      <c r="I130" t="s">
        <v>3592</v>
      </c>
      <c r="J130" t="s">
        <v>255</v>
      </c>
      <c r="K130" t="s">
        <v>256</v>
      </c>
      <c r="L130" t="s">
        <v>3638</v>
      </c>
      <c r="M130" t="s">
        <v>257</v>
      </c>
      <c r="N130" t="s">
        <v>3652</v>
      </c>
      <c r="O130" t="s">
        <v>68</v>
      </c>
      <c r="P130" t="s">
        <v>3659</v>
      </c>
      <c r="Q130" t="s">
        <v>151</v>
      </c>
      <c r="R130" t="s">
        <v>3728</v>
      </c>
      <c r="S130" t="s">
        <v>314</v>
      </c>
      <c r="T130">
        <v>11</v>
      </c>
      <c r="U130">
        <v>2</v>
      </c>
      <c r="V130" t="s">
        <v>317</v>
      </c>
      <c r="W130">
        <v>3</v>
      </c>
      <c r="X130" t="s">
        <v>138</v>
      </c>
      <c r="Y130">
        <v>1</v>
      </c>
      <c r="Z130" t="s">
        <v>73</v>
      </c>
      <c r="AA130">
        <v>1</v>
      </c>
      <c r="AB130" s="2">
        <v>10</v>
      </c>
      <c r="AC130" s="2">
        <v>10</v>
      </c>
      <c r="AD130" s="2">
        <v>100</v>
      </c>
      <c r="AE130" s="2">
        <v>40</v>
      </c>
      <c r="AF130" s="2">
        <v>30</v>
      </c>
      <c r="AG130" s="2">
        <v>75</v>
      </c>
      <c r="AH130" s="2">
        <v>65</v>
      </c>
      <c r="AI130" s="2">
        <v>0</v>
      </c>
      <c r="AJ130" s="2">
        <v>0</v>
      </c>
      <c r="AK130" s="2">
        <v>90</v>
      </c>
      <c r="AL130" s="2">
        <v>0</v>
      </c>
      <c r="AM130" s="2">
        <v>0</v>
      </c>
      <c r="AN130" s="2">
        <v>100</v>
      </c>
      <c r="AO130" s="2">
        <v>0</v>
      </c>
      <c r="AP130" s="2">
        <v>0</v>
      </c>
      <c r="AQ130" s="2" t="s">
        <v>77</v>
      </c>
      <c r="AR130" s="2" t="s">
        <v>77</v>
      </c>
      <c r="AS130" s="2" t="s">
        <v>77</v>
      </c>
      <c r="AT130" s="2">
        <v>254300000</v>
      </c>
      <c r="AU130" s="2">
        <v>180380000</v>
      </c>
      <c r="AV130" s="2">
        <v>70.930000000000007</v>
      </c>
      <c r="AW130" s="2">
        <v>1896100767</v>
      </c>
      <c r="AX130" s="2">
        <v>1863844322</v>
      </c>
      <c r="AY130" s="2">
        <v>98.3</v>
      </c>
      <c r="AZ130" s="2">
        <v>2264000000</v>
      </c>
      <c r="BA130" s="2">
        <v>0</v>
      </c>
      <c r="BB130" s="2">
        <v>0</v>
      </c>
      <c r="BC130" s="2">
        <v>2451466000</v>
      </c>
      <c r="BD130" s="2">
        <v>0</v>
      </c>
      <c r="BE130" s="2">
        <v>0</v>
      </c>
      <c r="BF130" s="2">
        <v>1478003000</v>
      </c>
      <c r="BG130" s="2">
        <v>0</v>
      </c>
      <c r="BH130" s="2">
        <v>0</v>
      </c>
      <c r="BI130" s="2">
        <v>8343869767</v>
      </c>
      <c r="BJ130" s="2">
        <v>2044224322</v>
      </c>
      <c r="BK130" s="2">
        <v>24.5</v>
      </c>
      <c r="BL130" t="s">
        <v>318</v>
      </c>
      <c r="BM130" s="3">
        <f t="shared" si="13"/>
        <v>254.3</v>
      </c>
      <c r="BN130" s="3">
        <f t="shared" si="14"/>
        <v>180.38</v>
      </c>
      <c r="BO130" s="3">
        <f t="shared" si="15"/>
        <v>1896.1007669999999</v>
      </c>
      <c r="BP130" s="3">
        <f t="shared" si="16"/>
        <v>1863.8443219999999</v>
      </c>
      <c r="BQ130" s="3">
        <f t="shared" si="17"/>
        <v>2264</v>
      </c>
      <c r="BR130" s="3">
        <f t="shared" si="18"/>
        <v>0</v>
      </c>
      <c r="BS130" s="3">
        <f t="shared" si="19"/>
        <v>2451.4659999999999</v>
      </c>
      <c r="BT130" s="3">
        <f t="shared" si="20"/>
        <v>0</v>
      </c>
      <c r="BU130" s="3">
        <f t="shared" si="21"/>
        <v>1478.0029999999999</v>
      </c>
      <c r="BV130" s="3">
        <f t="shared" si="22"/>
        <v>0</v>
      </c>
      <c r="BW130" s="3">
        <f t="shared" si="23"/>
        <v>8343.8697670000001</v>
      </c>
      <c r="BX130" s="3">
        <f t="shared" si="24"/>
        <v>2044.224322</v>
      </c>
    </row>
    <row r="131" spans="1:76" x14ac:dyDescent="0.25">
      <c r="A131">
        <v>16</v>
      </c>
      <c r="B131" t="s">
        <v>60</v>
      </c>
      <c r="C131" t="s">
        <v>61</v>
      </c>
      <c r="D131">
        <v>2021</v>
      </c>
      <c r="E131" t="s">
        <v>62</v>
      </c>
      <c r="F131" t="s">
        <v>63</v>
      </c>
      <c r="G131">
        <v>2</v>
      </c>
      <c r="H131" t="s">
        <v>64</v>
      </c>
      <c r="I131" t="s">
        <v>3592</v>
      </c>
      <c r="J131" t="s">
        <v>255</v>
      </c>
      <c r="K131" t="s">
        <v>256</v>
      </c>
      <c r="L131" t="s">
        <v>3638</v>
      </c>
      <c r="M131" t="s">
        <v>257</v>
      </c>
      <c r="N131" t="s">
        <v>3652</v>
      </c>
      <c r="O131" t="s">
        <v>68</v>
      </c>
      <c r="P131" t="s">
        <v>3659</v>
      </c>
      <c r="Q131" t="s">
        <v>151</v>
      </c>
      <c r="R131" t="s">
        <v>3728</v>
      </c>
      <c r="S131" t="s">
        <v>314</v>
      </c>
      <c r="T131">
        <v>11</v>
      </c>
      <c r="U131">
        <v>3</v>
      </c>
      <c r="V131" t="s">
        <v>319</v>
      </c>
      <c r="W131">
        <v>3</v>
      </c>
      <c r="X131" t="s">
        <v>138</v>
      </c>
      <c r="Y131">
        <v>1</v>
      </c>
      <c r="Z131" t="s">
        <v>73</v>
      </c>
      <c r="AA131">
        <v>1</v>
      </c>
      <c r="AB131" s="2">
        <v>0</v>
      </c>
      <c r="AC131" s="2">
        <v>0</v>
      </c>
      <c r="AD131" s="2">
        <v>0</v>
      </c>
      <c r="AE131" s="2">
        <v>0.3</v>
      </c>
      <c r="AF131" s="2">
        <v>0.14000000000000001</v>
      </c>
      <c r="AG131" s="2">
        <v>46.67</v>
      </c>
      <c r="AH131" s="2">
        <v>1</v>
      </c>
      <c r="AI131" s="2">
        <v>0</v>
      </c>
      <c r="AJ131" s="2">
        <v>0</v>
      </c>
      <c r="AK131" s="2">
        <v>0</v>
      </c>
      <c r="AL131" s="2">
        <v>0</v>
      </c>
      <c r="AM131" s="2">
        <v>0</v>
      </c>
      <c r="AN131" s="2">
        <v>0</v>
      </c>
      <c r="AO131" s="2">
        <v>0</v>
      </c>
      <c r="AP131" s="2">
        <v>0</v>
      </c>
      <c r="AQ131" s="2" t="s">
        <v>77</v>
      </c>
      <c r="AR131" s="2" t="s">
        <v>77</v>
      </c>
      <c r="AS131" s="2" t="s">
        <v>77</v>
      </c>
      <c r="AT131" s="2">
        <v>0</v>
      </c>
      <c r="AU131" s="2">
        <v>0</v>
      </c>
      <c r="AV131" s="2">
        <v>0</v>
      </c>
      <c r="AW131" s="2">
        <v>218799000</v>
      </c>
      <c r="AX131" s="2">
        <v>218211200</v>
      </c>
      <c r="AY131" s="2">
        <v>99.73</v>
      </c>
      <c r="AZ131" s="2">
        <v>174638000</v>
      </c>
      <c r="BA131" s="2">
        <v>0</v>
      </c>
      <c r="BB131" s="2">
        <v>0</v>
      </c>
      <c r="BC131" s="2">
        <v>0</v>
      </c>
      <c r="BD131" s="2">
        <v>0</v>
      </c>
      <c r="BE131" s="2">
        <v>0</v>
      </c>
      <c r="BF131" s="2">
        <v>0</v>
      </c>
      <c r="BG131" s="2">
        <v>0</v>
      </c>
      <c r="BH131" s="2">
        <v>0</v>
      </c>
      <c r="BI131" s="2">
        <v>393437000</v>
      </c>
      <c r="BJ131" s="2">
        <v>218211200</v>
      </c>
      <c r="BK131" s="2">
        <v>55.46</v>
      </c>
      <c r="BL131" t="s">
        <v>320</v>
      </c>
      <c r="BM131" s="3">
        <f t="shared" ref="BM131:BM194" si="25">AT131 / 1000000</f>
        <v>0</v>
      </c>
      <c r="BN131" s="3">
        <f t="shared" ref="BN131:BN194" si="26">AU131 / 1000000</f>
        <v>0</v>
      </c>
      <c r="BO131" s="3">
        <f t="shared" ref="BO131:BO194" si="27">AW131 / 1000000</f>
        <v>218.79900000000001</v>
      </c>
      <c r="BP131" s="3">
        <f t="shared" ref="BP131:BP194" si="28">AX131 / 1000000</f>
        <v>218.21119999999999</v>
      </c>
      <c r="BQ131" s="3">
        <f t="shared" ref="BQ131:BQ194" si="29">AZ131 / 1000000</f>
        <v>174.63800000000001</v>
      </c>
      <c r="BR131" s="3">
        <f t="shared" ref="BR131:BR194" si="30">BA131 / 1000000</f>
        <v>0</v>
      </c>
      <c r="BS131" s="3">
        <f t="shared" ref="BS131:BS194" si="31">BC131 / 1000000</f>
        <v>0</v>
      </c>
      <c r="BT131" s="3">
        <f t="shared" ref="BT131:BT194" si="32">BD131 / 1000000</f>
        <v>0</v>
      </c>
      <c r="BU131" s="3">
        <f t="shared" ref="BU131:BU194" si="33">BF131 / 1000000</f>
        <v>0</v>
      </c>
      <c r="BV131" s="3">
        <f t="shared" ref="BV131:BV194" si="34">BG131 / 1000000</f>
        <v>0</v>
      </c>
      <c r="BW131" s="3">
        <f t="shared" ref="BW131:BW194" si="35">BM131+BO131+BQ131+BS131+BU131</f>
        <v>393.43700000000001</v>
      </c>
      <c r="BX131" s="3">
        <f t="shared" ref="BX131:BX194" si="36">BN131+BP131+BR131+BT131+BV131</f>
        <v>218.21119999999999</v>
      </c>
    </row>
    <row r="132" spans="1:76" x14ac:dyDescent="0.25">
      <c r="A132">
        <v>16</v>
      </c>
      <c r="B132" t="s">
        <v>60</v>
      </c>
      <c r="C132" t="s">
        <v>61</v>
      </c>
      <c r="D132">
        <v>2021</v>
      </c>
      <c r="E132" t="s">
        <v>62</v>
      </c>
      <c r="F132" t="s">
        <v>63</v>
      </c>
      <c r="G132">
        <v>2</v>
      </c>
      <c r="H132" t="s">
        <v>64</v>
      </c>
      <c r="I132" t="s">
        <v>3592</v>
      </c>
      <c r="J132" t="s">
        <v>255</v>
      </c>
      <c r="K132" t="s">
        <v>256</v>
      </c>
      <c r="L132" t="s">
        <v>3638</v>
      </c>
      <c r="M132" t="s">
        <v>257</v>
      </c>
      <c r="N132" t="s">
        <v>3652</v>
      </c>
      <c r="O132" t="s">
        <v>68</v>
      </c>
      <c r="P132" t="s">
        <v>3663</v>
      </c>
      <c r="Q132" t="s">
        <v>321</v>
      </c>
      <c r="R132" t="s">
        <v>3729</v>
      </c>
      <c r="S132" t="s">
        <v>322</v>
      </c>
      <c r="T132">
        <v>8</v>
      </c>
      <c r="U132">
        <v>1</v>
      </c>
      <c r="V132" t="s">
        <v>323</v>
      </c>
      <c r="W132">
        <v>1</v>
      </c>
      <c r="X132" t="s">
        <v>72</v>
      </c>
      <c r="Y132">
        <v>1</v>
      </c>
      <c r="Z132" t="s">
        <v>73</v>
      </c>
      <c r="AA132">
        <v>1</v>
      </c>
      <c r="AB132" s="2">
        <v>6</v>
      </c>
      <c r="AC132" s="2">
        <v>6</v>
      </c>
      <c r="AD132" s="2">
        <v>100</v>
      </c>
      <c r="AE132" s="2">
        <v>12</v>
      </c>
      <c r="AF132" s="2">
        <v>6</v>
      </c>
      <c r="AG132" s="2">
        <v>50</v>
      </c>
      <c r="AH132" s="2">
        <v>12</v>
      </c>
      <c r="AI132" s="2">
        <v>0</v>
      </c>
      <c r="AJ132" s="2">
        <v>0</v>
      </c>
      <c r="AK132" s="2">
        <v>12</v>
      </c>
      <c r="AL132" s="2">
        <v>0</v>
      </c>
      <c r="AM132" s="2">
        <v>0</v>
      </c>
      <c r="AN132" s="2">
        <v>6</v>
      </c>
      <c r="AO132" s="2">
        <v>0</v>
      </c>
      <c r="AP132" s="2">
        <v>0</v>
      </c>
      <c r="AQ132" s="2">
        <v>48</v>
      </c>
      <c r="AR132" s="2">
        <v>12</v>
      </c>
      <c r="AS132" s="2">
        <v>25</v>
      </c>
      <c r="AT132" s="2">
        <v>78395333</v>
      </c>
      <c r="AU132" s="2">
        <v>78116667</v>
      </c>
      <c r="AV132" s="2">
        <v>99.64</v>
      </c>
      <c r="AW132" s="2">
        <v>193150000</v>
      </c>
      <c r="AX132" s="2">
        <v>72327860</v>
      </c>
      <c r="AY132" s="2">
        <v>37.450000000000003</v>
      </c>
      <c r="AZ132" s="2">
        <v>161000000</v>
      </c>
      <c r="BA132" s="2">
        <v>0</v>
      </c>
      <c r="BB132" s="2">
        <v>0</v>
      </c>
      <c r="BC132" s="2">
        <v>161000000</v>
      </c>
      <c r="BD132" s="2">
        <v>0</v>
      </c>
      <c r="BE132" s="2">
        <v>0</v>
      </c>
      <c r="BF132" s="2">
        <v>415000000</v>
      </c>
      <c r="BG132" s="2">
        <v>0</v>
      </c>
      <c r="BH132" s="2">
        <v>0</v>
      </c>
      <c r="BI132" s="2">
        <v>1008545333</v>
      </c>
      <c r="BJ132" s="2">
        <v>150444527</v>
      </c>
      <c r="BK132" s="2">
        <v>14.92</v>
      </c>
      <c r="BL132" t="s">
        <v>324</v>
      </c>
      <c r="BM132" s="3">
        <f t="shared" si="25"/>
        <v>78.395332999999994</v>
      </c>
      <c r="BN132" s="3">
        <f t="shared" si="26"/>
        <v>78.116667000000007</v>
      </c>
      <c r="BO132" s="3">
        <f t="shared" si="27"/>
        <v>193.15</v>
      </c>
      <c r="BP132" s="3">
        <f t="shared" si="28"/>
        <v>72.327860000000001</v>
      </c>
      <c r="BQ132" s="3">
        <f t="shared" si="29"/>
        <v>161</v>
      </c>
      <c r="BR132" s="3">
        <f t="shared" si="30"/>
        <v>0</v>
      </c>
      <c r="BS132" s="3">
        <f t="shared" si="31"/>
        <v>161</v>
      </c>
      <c r="BT132" s="3">
        <f t="shared" si="32"/>
        <v>0</v>
      </c>
      <c r="BU132" s="3">
        <f t="shared" si="33"/>
        <v>415</v>
      </c>
      <c r="BV132" s="3">
        <f t="shared" si="34"/>
        <v>0</v>
      </c>
      <c r="BW132" s="3">
        <f t="shared" si="35"/>
        <v>1008.545333</v>
      </c>
      <c r="BX132" s="3">
        <f t="shared" si="36"/>
        <v>150.44452699999999</v>
      </c>
    </row>
    <row r="133" spans="1:76" x14ac:dyDescent="0.25">
      <c r="A133">
        <v>16</v>
      </c>
      <c r="B133" t="s">
        <v>60</v>
      </c>
      <c r="C133" t="s">
        <v>61</v>
      </c>
      <c r="D133">
        <v>2021</v>
      </c>
      <c r="E133" t="s">
        <v>62</v>
      </c>
      <c r="F133" t="s">
        <v>63</v>
      </c>
      <c r="G133">
        <v>2</v>
      </c>
      <c r="H133" t="s">
        <v>64</v>
      </c>
      <c r="I133" t="s">
        <v>3592</v>
      </c>
      <c r="J133" t="s">
        <v>255</v>
      </c>
      <c r="K133" t="s">
        <v>256</v>
      </c>
      <c r="L133" t="s">
        <v>3638</v>
      </c>
      <c r="M133" t="s">
        <v>257</v>
      </c>
      <c r="N133" t="s">
        <v>3652</v>
      </c>
      <c r="O133" t="s">
        <v>68</v>
      </c>
      <c r="P133" t="s">
        <v>3663</v>
      </c>
      <c r="Q133" t="s">
        <v>321</v>
      </c>
      <c r="R133" t="s">
        <v>3729</v>
      </c>
      <c r="S133" t="s">
        <v>322</v>
      </c>
      <c r="T133">
        <v>8</v>
      </c>
      <c r="U133">
        <v>2</v>
      </c>
      <c r="V133" t="s">
        <v>325</v>
      </c>
      <c r="W133">
        <v>2</v>
      </c>
      <c r="X133" t="s">
        <v>76</v>
      </c>
      <c r="Y133">
        <v>1</v>
      </c>
      <c r="Z133" t="s">
        <v>73</v>
      </c>
      <c r="AA133">
        <v>1</v>
      </c>
      <c r="AB133" s="2">
        <v>100</v>
      </c>
      <c r="AC133" s="2">
        <v>100</v>
      </c>
      <c r="AD133" s="2">
        <v>100</v>
      </c>
      <c r="AE133" s="2">
        <v>100</v>
      </c>
      <c r="AF133" s="2">
        <v>50</v>
      </c>
      <c r="AG133" s="2">
        <v>50</v>
      </c>
      <c r="AH133" s="2">
        <v>100</v>
      </c>
      <c r="AI133" s="2">
        <v>0</v>
      </c>
      <c r="AJ133" s="2">
        <v>0</v>
      </c>
      <c r="AK133" s="2">
        <v>100</v>
      </c>
      <c r="AL133" s="2">
        <v>0</v>
      </c>
      <c r="AM133" s="2">
        <v>0</v>
      </c>
      <c r="AN133" s="2">
        <v>100</v>
      </c>
      <c r="AO133" s="2">
        <v>0</v>
      </c>
      <c r="AP133" s="2">
        <v>0</v>
      </c>
      <c r="AQ133" s="2" t="s">
        <v>77</v>
      </c>
      <c r="AR133" s="2" t="s">
        <v>77</v>
      </c>
      <c r="AS133" s="2" t="s">
        <v>77</v>
      </c>
      <c r="AT133" s="2">
        <v>148013333</v>
      </c>
      <c r="AU133" s="2">
        <v>146233333</v>
      </c>
      <c r="AV133" s="2">
        <v>98.8</v>
      </c>
      <c r="AW133" s="2">
        <v>347620250</v>
      </c>
      <c r="AX133" s="2">
        <v>345127200</v>
      </c>
      <c r="AY133" s="2">
        <v>99.28</v>
      </c>
      <c r="AZ133" s="2">
        <v>298000000</v>
      </c>
      <c r="BA133" s="2">
        <v>0</v>
      </c>
      <c r="BB133" s="2">
        <v>0</v>
      </c>
      <c r="BC133" s="2">
        <v>368000000</v>
      </c>
      <c r="BD133" s="2">
        <v>0</v>
      </c>
      <c r="BE133" s="2">
        <v>0</v>
      </c>
      <c r="BF133" s="2">
        <v>418000000</v>
      </c>
      <c r="BG133" s="2">
        <v>0</v>
      </c>
      <c r="BH133" s="2">
        <v>0</v>
      </c>
      <c r="BI133" s="2">
        <v>1579633583</v>
      </c>
      <c r="BJ133" s="2">
        <v>491360533</v>
      </c>
      <c r="BK133" s="2">
        <v>31.11</v>
      </c>
      <c r="BL133" t="s">
        <v>326</v>
      </c>
      <c r="BM133" s="3">
        <f t="shared" si="25"/>
        <v>148.01333299999999</v>
      </c>
      <c r="BN133" s="3">
        <f t="shared" si="26"/>
        <v>146.23333299999999</v>
      </c>
      <c r="BO133" s="3">
        <f t="shared" si="27"/>
        <v>347.62025</v>
      </c>
      <c r="BP133" s="3">
        <f t="shared" si="28"/>
        <v>345.12720000000002</v>
      </c>
      <c r="BQ133" s="3">
        <f t="shared" si="29"/>
        <v>298</v>
      </c>
      <c r="BR133" s="3">
        <f t="shared" si="30"/>
        <v>0</v>
      </c>
      <c r="BS133" s="3">
        <f t="shared" si="31"/>
        <v>368</v>
      </c>
      <c r="BT133" s="3">
        <f t="shared" si="32"/>
        <v>0</v>
      </c>
      <c r="BU133" s="3">
        <f t="shared" si="33"/>
        <v>418</v>
      </c>
      <c r="BV133" s="3">
        <f t="shared" si="34"/>
        <v>0</v>
      </c>
      <c r="BW133" s="3">
        <f t="shared" si="35"/>
        <v>1579.633583</v>
      </c>
      <c r="BX133" s="3">
        <f t="shared" si="36"/>
        <v>491.36053300000003</v>
      </c>
    </row>
    <row r="134" spans="1:76" x14ac:dyDescent="0.25">
      <c r="A134">
        <v>16</v>
      </c>
      <c r="B134" t="s">
        <v>60</v>
      </c>
      <c r="C134" t="s">
        <v>61</v>
      </c>
      <c r="D134">
        <v>2021</v>
      </c>
      <c r="E134" t="s">
        <v>62</v>
      </c>
      <c r="F134" t="s">
        <v>63</v>
      </c>
      <c r="G134">
        <v>2</v>
      </c>
      <c r="H134" t="s">
        <v>64</v>
      </c>
      <c r="I134" t="s">
        <v>3592</v>
      </c>
      <c r="J134" t="s">
        <v>255</v>
      </c>
      <c r="K134" t="s">
        <v>256</v>
      </c>
      <c r="L134" t="s">
        <v>3638</v>
      </c>
      <c r="M134" t="s">
        <v>257</v>
      </c>
      <c r="N134" t="s">
        <v>3652</v>
      </c>
      <c r="O134" t="s">
        <v>68</v>
      </c>
      <c r="P134" t="s">
        <v>3663</v>
      </c>
      <c r="Q134" t="s">
        <v>321</v>
      </c>
      <c r="R134" t="s">
        <v>3729</v>
      </c>
      <c r="S134" t="s">
        <v>322</v>
      </c>
      <c r="T134">
        <v>8</v>
      </c>
      <c r="U134">
        <v>3</v>
      </c>
      <c r="V134" t="s">
        <v>327</v>
      </c>
      <c r="W134">
        <v>2</v>
      </c>
      <c r="X134" t="s">
        <v>76</v>
      </c>
      <c r="Y134">
        <v>1</v>
      </c>
      <c r="Z134" t="s">
        <v>73</v>
      </c>
      <c r="AA134">
        <v>1</v>
      </c>
      <c r="AB134" s="2">
        <v>0</v>
      </c>
      <c r="AC134" s="2">
        <v>0</v>
      </c>
      <c r="AD134" s="2">
        <v>0</v>
      </c>
      <c r="AE134" s="2">
        <v>100</v>
      </c>
      <c r="AF134" s="2">
        <v>50</v>
      </c>
      <c r="AG134" s="2">
        <v>50</v>
      </c>
      <c r="AH134" s="2">
        <v>100</v>
      </c>
      <c r="AI134" s="2">
        <v>0</v>
      </c>
      <c r="AJ134" s="2">
        <v>0</v>
      </c>
      <c r="AK134" s="2">
        <v>100</v>
      </c>
      <c r="AL134" s="2">
        <v>0</v>
      </c>
      <c r="AM134" s="2">
        <v>0</v>
      </c>
      <c r="AN134" s="2">
        <v>100</v>
      </c>
      <c r="AO134" s="2">
        <v>0</v>
      </c>
      <c r="AP134" s="2">
        <v>0</v>
      </c>
      <c r="AQ134" s="2" t="s">
        <v>77</v>
      </c>
      <c r="AR134" s="2" t="s">
        <v>77</v>
      </c>
      <c r="AS134" s="2" t="s">
        <v>77</v>
      </c>
      <c r="AT134" s="2">
        <v>0</v>
      </c>
      <c r="AU134" s="2">
        <v>0</v>
      </c>
      <c r="AV134" s="2">
        <v>0</v>
      </c>
      <c r="AW134" s="2">
        <v>71300000</v>
      </c>
      <c r="AX134" s="2">
        <v>69836800</v>
      </c>
      <c r="AY134" s="2">
        <v>97.95</v>
      </c>
      <c r="AZ134" s="2">
        <v>180000000</v>
      </c>
      <c r="BA134" s="2">
        <v>0</v>
      </c>
      <c r="BB134" s="2">
        <v>0</v>
      </c>
      <c r="BC134" s="2">
        <v>136000000</v>
      </c>
      <c r="BD134" s="2">
        <v>0</v>
      </c>
      <c r="BE134" s="2">
        <v>0</v>
      </c>
      <c r="BF134" s="2">
        <v>250000000</v>
      </c>
      <c r="BG134" s="2">
        <v>0</v>
      </c>
      <c r="BH134" s="2">
        <v>0</v>
      </c>
      <c r="BI134" s="2">
        <v>637300000</v>
      </c>
      <c r="BJ134" s="2">
        <v>69836800</v>
      </c>
      <c r="BK134" s="2">
        <v>10.96</v>
      </c>
      <c r="BL134" t="s">
        <v>328</v>
      </c>
      <c r="BM134" s="3">
        <f t="shared" si="25"/>
        <v>0</v>
      </c>
      <c r="BN134" s="3">
        <f t="shared" si="26"/>
        <v>0</v>
      </c>
      <c r="BO134" s="3">
        <f t="shared" si="27"/>
        <v>71.3</v>
      </c>
      <c r="BP134" s="3">
        <f t="shared" si="28"/>
        <v>69.836799999999997</v>
      </c>
      <c r="BQ134" s="3">
        <f t="shared" si="29"/>
        <v>180</v>
      </c>
      <c r="BR134" s="3">
        <f t="shared" si="30"/>
        <v>0</v>
      </c>
      <c r="BS134" s="3">
        <f t="shared" si="31"/>
        <v>136</v>
      </c>
      <c r="BT134" s="3">
        <f t="shared" si="32"/>
        <v>0</v>
      </c>
      <c r="BU134" s="3">
        <f t="shared" si="33"/>
        <v>250</v>
      </c>
      <c r="BV134" s="3">
        <f t="shared" si="34"/>
        <v>0</v>
      </c>
      <c r="BW134" s="3">
        <f t="shared" si="35"/>
        <v>637.29999999999995</v>
      </c>
      <c r="BX134" s="3">
        <f t="shared" si="36"/>
        <v>69.836799999999997</v>
      </c>
    </row>
    <row r="135" spans="1:76" x14ac:dyDescent="0.25">
      <c r="A135">
        <v>16</v>
      </c>
      <c r="B135" t="s">
        <v>60</v>
      </c>
      <c r="C135" t="s">
        <v>61</v>
      </c>
      <c r="D135">
        <v>2021</v>
      </c>
      <c r="E135" t="s">
        <v>62</v>
      </c>
      <c r="F135" t="s">
        <v>63</v>
      </c>
      <c r="G135">
        <v>2</v>
      </c>
      <c r="H135" t="s">
        <v>64</v>
      </c>
      <c r="I135" t="s">
        <v>3592</v>
      </c>
      <c r="J135" t="s">
        <v>255</v>
      </c>
      <c r="K135" t="s">
        <v>256</v>
      </c>
      <c r="L135" t="s">
        <v>3638</v>
      </c>
      <c r="M135" t="s">
        <v>257</v>
      </c>
      <c r="N135" t="s">
        <v>3652</v>
      </c>
      <c r="O135" t="s">
        <v>68</v>
      </c>
      <c r="P135" t="s">
        <v>3663</v>
      </c>
      <c r="Q135" t="s">
        <v>321</v>
      </c>
      <c r="R135" t="s">
        <v>3729</v>
      </c>
      <c r="S135" t="s">
        <v>322</v>
      </c>
      <c r="T135">
        <v>8</v>
      </c>
      <c r="U135">
        <v>4</v>
      </c>
      <c r="V135" t="s">
        <v>329</v>
      </c>
      <c r="W135">
        <v>2</v>
      </c>
      <c r="X135" t="s">
        <v>76</v>
      </c>
      <c r="Y135">
        <v>1</v>
      </c>
      <c r="Z135" t="s">
        <v>73</v>
      </c>
      <c r="AA135">
        <v>1</v>
      </c>
      <c r="AB135" s="2">
        <v>100</v>
      </c>
      <c r="AC135" s="2">
        <v>100</v>
      </c>
      <c r="AD135" s="2">
        <v>100</v>
      </c>
      <c r="AE135" s="2">
        <v>100</v>
      </c>
      <c r="AF135" s="2">
        <v>50</v>
      </c>
      <c r="AG135" s="2">
        <v>50</v>
      </c>
      <c r="AH135" s="2">
        <v>100</v>
      </c>
      <c r="AI135" s="2">
        <v>0</v>
      </c>
      <c r="AJ135" s="2">
        <v>0</v>
      </c>
      <c r="AK135" s="2">
        <v>100</v>
      </c>
      <c r="AL135" s="2">
        <v>0</v>
      </c>
      <c r="AM135" s="2">
        <v>0</v>
      </c>
      <c r="AN135" s="2">
        <v>100</v>
      </c>
      <c r="AO135" s="2">
        <v>0</v>
      </c>
      <c r="AP135" s="2">
        <v>0</v>
      </c>
      <c r="AQ135" s="2" t="s">
        <v>77</v>
      </c>
      <c r="AR135" s="2" t="s">
        <v>77</v>
      </c>
      <c r="AS135" s="2" t="s">
        <v>77</v>
      </c>
      <c r="AT135" s="2">
        <v>29801334</v>
      </c>
      <c r="AU135" s="2">
        <v>22143333</v>
      </c>
      <c r="AV135" s="2">
        <v>74.3</v>
      </c>
      <c r="AW135" s="2">
        <v>114500000</v>
      </c>
      <c r="AX135" s="2">
        <v>114500000</v>
      </c>
      <c r="AY135" s="2">
        <v>100</v>
      </c>
      <c r="AZ135" s="2">
        <v>52000000</v>
      </c>
      <c r="BA135" s="2">
        <v>0</v>
      </c>
      <c r="BB135" s="2">
        <v>0</v>
      </c>
      <c r="BC135" s="2">
        <v>52000000</v>
      </c>
      <c r="BD135" s="2">
        <v>0</v>
      </c>
      <c r="BE135" s="2">
        <v>0</v>
      </c>
      <c r="BF135" s="2">
        <v>52000000</v>
      </c>
      <c r="BG135" s="2">
        <v>0</v>
      </c>
      <c r="BH135" s="2">
        <v>0</v>
      </c>
      <c r="BI135" s="2">
        <v>300301334</v>
      </c>
      <c r="BJ135" s="2">
        <v>136643333</v>
      </c>
      <c r="BK135" s="2">
        <v>45.5</v>
      </c>
      <c r="BL135" t="s">
        <v>330</v>
      </c>
      <c r="BM135" s="3">
        <f t="shared" si="25"/>
        <v>29.801334000000001</v>
      </c>
      <c r="BN135" s="3">
        <f t="shared" si="26"/>
        <v>22.143332999999998</v>
      </c>
      <c r="BO135" s="3">
        <f t="shared" si="27"/>
        <v>114.5</v>
      </c>
      <c r="BP135" s="3">
        <f t="shared" si="28"/>
        <v>114.5</v>
      </c>
      <c r="BQ135" s="3">
        <f t="shared" si="29"/>
        <v>52</v>
      </c>
      <c r="BR135" s="3">
        <f t="shared" si="30"/>
        <v>0</v>
      </c>
      <c r="BS135" s="3">
        <f t="shared" si="31"/>
        <v>52</v>
      </c>
      <c r="BT135" s="3">
        <f t="shared" si="32"/>
        <v>0</v>
      </c>
      <c r="BU135" s="3">
        <f t="shared" si="33"/>
        <v>52</v>
      </c>
      <c r="BV135" s="3">
        <f t="shared" si="34"/>
        <v>0</v>
      </c>
      <c r="BW135" s="3">
        <f t="shared" si="35"/>
        <v>300.301334</v>
      </c>
      <c r="BX135" s="3">
        <f t="shared" si="36"/>
        <v>136.64333299999998</v>
      </c>
    </row>
    <row r="136" spans="1:76" x14ac:dyDescent="0.25">
      <c r="A136">
        <v>16</v>
      </c>
      <c r="B136" t="s">
        <v>60</v>
      </c>
      <c r="C136" t="s">
        <v>61</v>
      </c>
      <c r="D136">
        <v>2021</v>
      </c>
      <c r="E136" t="s">
        <v>62</v>
      </c>
      <c r="F136" t="s">
        <v>63</v>
      </c>
      <c r="G136">
        <v>2</v>
      </c>
      <c r="H136" t="s">
        <v>64</v>
      </c>
      <c r="I136" t="s">
        <v>3592</v>
      </c>
      <c r="J136" t="s">
        <v>255</v>
      </c>
      <c r="K136" t="s">
        <v>256</v>
      </c>
      <c r="L136" t="s">
        <v>3638</v>
      </c>
      <c r="M136" t="s">
        <v>257</v>
      </c>
      <c r="N136" t="s">
        <v>3652</v>
      </c>
      <c r="O136" t="s">
        <v>68</v>
      </c>
      <c r="P136" t="s">
        <v>3663</v>
      </c>
      <c r="Q136" t="s">
        <v>321</v>
      </c>
      <c r="R136" t="s">
        <v>3729</v>
      </c>
      <c r="S136" t="s">
        <v>322</v>
      </c>
      <c r="T136">
        <v>8</v>
      </c>
      <c r="U136">
        <v>5</v>
      </c>
      <c r="V136" t="s">
        <v>331</v>
      </c>
      <c r="W136">
        <v>2</v>
      </c>
      <c r="X136" t="s">
        <v>76</v>
      </c>
      <c r="Y136">
        <v>1</v>
      </c>
      <c r="Z136" t="s">
        <v>73</v>
      </c>
      <c r="AA136">
        <v>1</v>
      </c>
      <c r="AB136" s="2">
        <v>100</v>
      </c>
      <c r="AC136" s="2">
        <v>100</v>
      </c>
      <c r="AD136" s="2">
        <v>100</v>
      </c>
      <c r="AE136" s="2">
        <v>100</v>
      </c>
      <c r="AF136" s="2">
        <v>50</v>
      </c>
      <c r="AG136" s="2">
        <v>50</v>
      </c>
      <c r="AH136" s="2">
        <v>100</v>
      </c>
      <c r="AI136" s="2">
        <v>0</v>
      </c>
      <c r="AJ136" s="2">
        <v>0</v>
      </c>
      <c r="AK136" s="2">
        <v>100</v>
      </c>
      <c r="AL136" s="2">
        <v>0</v>
      </c>
      <c r="AM136" s="2">
        <v>0</v>
      </c>
      <c r="AN136" s="2">
        <v>100</v>
      </c>
      <c r="AO136" s="2">
        <v>0</v>
      </c>
      <c r="AP136" s="2">
        <v>0</v>
      </c>
      <c r="AQ136" s="2" t="s">
        <v>77</v>
      </c>
      <c r="AR136" s="2" t="s">
        <v>77</v>
      </c>
      <c r="AS136" s="2" t="s">
        <v>77</v>
      </c>
      <c r="AT136" s="2">
        <v>117333334</v>
      </c>
      <c r="AU136" s="2">
        <v>109693334</v>
      </c>
      <c r="AV136" s="2">
        <v>93.49</v>
      </c>
      <c r="AW136" s="2">
        <v>368308000</v>
      </c>
      <c r="AX136" s="2">
        <v>368305333</v>
      </c>
      <c r="AY136" s="2">
        <v>100</v>
      </c>
      <c r="AZ136" s="2">
        <v>488000000</v>
      </c>
      <c r="BA136" s="2">
        <v>0</v>
      </c>
      <c r="BB136" s="2">
        <v>0</v>
      </c>
      <c r="BC136" s="2">
        <v>548000000</v>
      </c>
      <c r="BD136" s="2">
        <v>0</v>
      </c>
      <c r="BE136" s="2">
        <v>0</v>
      </c>
      <c r="BF136" s="2">
        <v>548000000</v>
      </c>
      <c r="BG136" s="2">
        <v>0</v>
      </c>
      <c r="BH136" s="2">
        <v>0</v>
      </c>
      <c r="BI136" s="2">
        <v>2069641334</v>
      </c>
      <c r="BJ136" s="2">
        <v>477998667</v>
      </c>
      <c r="BK136" s="2">
        <v>23.1</v>
      </c>
      <c r="BL136" t="s">
        <v>332</v>
      </c>
      <c r="BM136" s="3">
        <f t="shared" si="25"/>
        <v>117.33333399999999</v>
      </c>
      <c r="BN136" s="3">
        <f t="shared" si="26"/>
        <v>109.69333399999999</v>
      </c>
      <c r="BO136" s="3">
        <f t="shared" si="27"/>
        <v>368.30799999999999</v>
      </c>
      <c r="BP136" s="3">
        <f t="shared" si="28"/>
        <v>368.30533300000002</v>
      </c>
      <c r="BQ136" s="3">
        <f t="shared" si="29"/>
        <v>488</v>
      </c>
      <c r="BR136" s="3">
        <f t="shared" si="30"/>
        <v>0</v>
      </c>
      <c r="BS136" s="3">
        <f t="shared" si="31"/>
        <v>548</v>
      </c>
      <c r="BT136" s="3">
        <f t="shared" si="32"/>
        <v>0</v>
      </c>
      <c r="BU136" s="3">
        <f t="shared" si="33"/>
        <v>548</v>
      </c>
      <c r="BV136" s="3">
        <f t="shared" si="34"/>
        <v>0</v>
      </c>
      <c r="BW136" s="3">
        <f t="shared" si="35"/>
        <v>2069.6413339999999</v>
      </c>
      <c r="BX136" s="3">
        <f t="shared" si="36"/>
        <v>477.99866700000001</v>
      </c>
    </row>
    <row r="137" spans="1:76" x14ac:dyDescent="0.25">
      <c r="A137">
        <v>16</v>
      </c>
      <c r="B137" t="s">
        <v>60</v>
      </c>
      <c r="C137" t="s">
        <v>61</v>
      </c>
      <c r="D137">
        <v>2021</v>
      </c>
      <c r="E137" t="s">
        <v>62</v>
      </c>
      <c r="F137" t="s">
        <v>63</v>
      </c>
      <c r="G137">
        <v>2</v>
      </c>
      <c r="H137" t="s">
        <v>64</v>
      </c>
      <c r="I137" t="s">
        <v>3592</v>
      </c>
      <c r="J137" t="s">
        <v>255</v>
      </c>
      <c r="K137" t="s">
        <v>256</v>
      </c>
      <c r="L137" t="s">
        <v>3638</v>
      </c>
      <c r="M137" t="s">
        <v>257</v>
      </c>
      <c r="N137" t="s">
        <v>3652</v>
      </c>
      <c r="O137" t="s">
        <v>68</v>
      </c>
      <c r="P137" t="s">
        <v>3663</v>
      </c>
      <c r="Q137" t="s">
        <v>321</v>
      </c>
      <c r="R137" t="s">
        <v>3729</v>
      </c>
      <c r="S137" t="s">
        <v>322</v>
      </c>
      <c r="T137">
        <v>8</v>
      </c>
      <c r="U137">
        <v>6</v>
      </c>
      <c r="V137" t="s">
        <v>333</v>
      </c>
      <c r="W137">
        <v>2</v>
      </c>
      <c r="X137" t="s">
        <v>76</v>
      </c>
      <c r="Y137">
        <v>1</v>
      </c>
      <c r="Z137" t="s">
        <v>73</v>
      </c>
      <c r="AA137">
        <v>1</v>
      </c>
      <c r="AB137" s="2">
        <v>100</v>
      </c>
      <c r="AC137" s="2">
        <v>100</v>
      </c>
      <c r="AD137" s="2">
        <v>100</v>
      </c>
      <c r="AE137" s="2">
        <v>100</v>
      </c>
      <c r="AF137" s="2">
        <v>50</v>
      </c>
      <c r="AG137" s="2">
        <v>50</v>
      </c>
      <c r="AH137" s="2">
        <v>100</v>
      </c>
      <c r="AI137" s="2">
        <v>0</v>
      </c>
      <c r="AJ137" s="2">
        <v>0</v>
      </c>
      <c r="AK137" s="2">
        <v>100</v>
      </c>
      <c r="AL137" s="2">
        <v>0</v>
      </c>
      <c r="AM137" s="2">
        <v>0</v>
      </c>
      <c r="AN137" s="2">
        <v>100</v>
      </c>
      <c r="AO137" s="2">
        <v>0</v>
      </c>
      <c r="AP137" s="2">
        <v>0</v>
      </c>
      <c r="AQ137" s="2" t="s">
        <v>77</v>
      </c>
      <c r="AR137" s="2" t="s">
        <v>77</v>
      </c>
      <c r="AS137" s="2" t="s">
        <v>77</v>
      </c>
      <c r="AT137" s="2">
        <v>40510000</v>
      </c>
      <c r="AU137" s="2">
        <v>23710000</v>
      </c>
      <c r="AV137" s="2">
        <v>58.53</v>
      </c>
      <c r="AW137" s="2">
        <v>158662750</v>
      </c>
      <c r="AX137" s="2">
        <v>158662500</v>
      </c>
      <c r="AY137" s="2">
        <v>100</v>
      </c>
      <c r="AZ137" s="2">
        <v>101000000</v>
      </c>
      <c r="BA137" s="2">
        <v>0</v>
      </c>
      <c r="BB137" s="2">
        <v>0</v>
      </c>
      <c r="BC137" s="2">
        <v>160000000</v>
      </c>
      <c r="BD137" s="2">
        <v>0</v>
      </c>
      <c r="BE137" s="2">
        <v>0</v>
      </c>
      <c r="BF137" s="2">
        <v>160000000</v>
      </c>
      <c r="BG137" s="2">
        <v>0</v>
      </c>
      <c r="BH137" s="2">
        <v>0</v>
      </c>
      <c r="BI137" s="2">
        <v>620172750</v>
      </c>
      <c r="BJ137" s="2">
        <v>182372500</v>
      </c>
      <c r="BK137" s="2">
        <v>29.41</v>
      </c>
      <c r="BL137" t="s">
        <v>334</v>
      </c>
      <c r="BM137" s="3">
        <f t="shared" si="25"/>
        <v>40.51</v>
      </c>
      <c r="BN137" s="3">
        <f t="shared" si="26"/>
        <v>23.71</v>
      </c>
      <c r="BO137" s="3">
        <f t="shared" si="27"/>
        <v>158.66274999999999</v>
      </c>
      <c r="BP137" s="3">
        <f t="shared" si="28"/>
        <v>158.66249999999999</v>
      </c>
      <c r="BQ137" s="3">
        <f t="shared" si="29"/>
        <v>101</v>
      </c>
      <c r="BR137" s="3">
        <f t="shared" si="30"/>
        <v>0</v>
      </c>
      <c r="BS137" s="3">
        <f t="shared" si="31"/>
        <v>160</v>
      </c>
      <c r="BT137" s="3">
        <f t="shared" si="32"/>
        <v>0</v>
      </c>
      <c r="BU137" s="3">
        <f t="shared" si="33"/>
        <v>160</v>
      </c>
      <c r="BV137" s="3">
        <f t="shared" si="34"/>
        <v>0</v>
      </c>
      <c r="BW137" s="3">
        <f t="shared" si="35"/>
        <v>620.17274999999995</v>
      </c>
      <c r="BX137" s="3">
        <f t="shared" si="36"/>
        <v>182.3725</v>
      </c>
    </row>
    <row r="138" spans="1:76" x14ac:dyDescent="0.25">
      <c r="A138">
        <v>16</v>
      </c>
      <c r="B138" t="s">
        <v>60</v>
      </c>
      <c r="C138" t="s">
        <v>61</v>
      </c>
      <c r="D138">
        <v>2021</v>
      </c>
      <c r="E138" t="s">
        <v>62</v>
      </c>
      <c r="F138" t="s">
        <v>63</v>
      </c>
      <c r="G138">
        <v>2</v>
      </c>
      <c r="H138" t="s">
        <v>64</v>
      </c>
      <c r="I138" t="s">
        <v>3592</v>
      </c>
      <c r="J138" t="s">
        <v>255</v>
      </c>
      <c r="K138" t="s">
        <v>256</v>
      </c>
      <c r="L138" t="s">
        <v>3638</v>
      </c>
      <c r="M138" t="s">
        <v>257</v>
      </c>
      <c r="N138" t="s">
        <v>3652</v>
      </c>
      <c r="O138" t="s">
        <v>68</v>
      </c>
      <c r="P138" t="s">
        <v>3663</v>
      </c>
      <c r="Q138" t="s">
        <v>321</v>
      </c>
      <c r="R138" t="s">
        <v>3729</v>
      </c>
      <c r="S138" t="s">
        <v>322</v>
      </c>
      <c r="T138">
        <v>8</v>
      </c>
      <c r="U138">
        <v>7</v>
      </c>
      <c r="V138" t="s">
        <v>335</v>
      </c>
      <c r="W138">
        <v>1</v>
      </c>
      <c r="X138" t="s">
        <v>72</v>
      </c>
      <c r="Y138">
        <v>1</v>
      </c>
      <c r="Z138" t="s">
        <v>73</v>
      </c>
      <c r="AA138">
        <v>1</v>
      </c>
      <c r="AB138" s="2">
        <v>0</v>
      </c>
      <c r="AC138" s="2">
        <v>0</v>
      </c>
      <c r="AD138" s="2">
        <v>0</v>
      </c>
      <c r="AE138" s="2">
        <v>1</v>
      </c>
      <c r="AF138" s="2">
        <v>0.5</v>
      </c>
      <c r="AG138" s="2">
        <v>50</v>
      </c>
      <c r="AH138" s="2">
        <v>1</v>
      </c>
      <c r="AI138" s="2">
        <v>0</v>
      </c>
      <c r="AJ138" s="2">
        <v>0</v>
      </c>
      <c r="AK138" s="2">
        <v>1</v>
      </c>
      <c r="AL138" s="2">
        <v>0</v>
      </c>
      <c r="AM138" s="2">
        <v>0</v>
      </c>
      <c r="AN138" s="2">
        <v>1</v>
      </c>
      <c r="AO138" s="2">
        <v>0</v>
      </c>
      <c r="AP138" s="2">
        <v>0</v>
      </c>
      <c r="AQ138" s="2">
        <v>4</v>
      </c>
      <c r="AR138" s="2">
        <v>0.5</v>
      </c>
      <c r="AS138" s="2">
        <v>12.5</v>
      </c>
      <c r="AT138" s="2">
        <v>0</v>
      </c>
      <c r="AU138" s="2">
        <v>0</v>
      </c>
      <c r="AV138" s="2">
        <v>0</v>
      </c>
      <c r="AW138" s="2">
        <v>97108000</v>
      </c>
      <c r="AX138" s="2">
        <v>97033333</v>
      </c>
      <c r="AY138" s="2">
        <v>99.92</v>
      </c>
      <c r="AZ138" s="2">
        <v>160000000</v>
      </c>
      <c r="BA138" s="2">
        <v>0</v>
      </c>
      <c r="BB138" s="2">
        <v>0</v>
      </c>
      <c r="BC138" s="2">
        <v>60000000</v>
      </c>
      <c r="BD138" s="2">
        <v>0</v>
      </c>
      <c r="BE138" s="2">
        <v>0</v>
      </c>
      <c r="BF138" s="2">
        <v>60000000</v>
      </c>
      <c r="BG138" s="2">
        <v>0</v>
      </c>
      <c r="BH138" s="2">
        <v>0</v>
      </c>
      <c r="BI138" s="2">
        <v>377108000</v>
      </c>
      <c r="BJ138" s="2">
        <v>97033333</v>
      </c>
      <c r="BK138" s="2">
        <v>25.73</v>
      </c>
      <c r="BL138" t="s">
        <v>336</v>
      </c>
      <c r="BM138" s="3">
        <f t="shared" si="25"/>
        <v>0</v>
      </c>
      <c r="BN138" s="3">
        <f t="shared" si="26"/>
        <v>0</v>
      </c>
      <c r="BO138" s="3">
        <f t="shared" si="27"/>
        <v>97.108000000000004</v>
      </c>
      <c r="BP138" s="3">
        <f t="shared" si="28"/>
        <v>97.033332999999999</v>
      </c>
      <c r="BQ138" s="3">
        <f t="shared" si="29"/>
        <v>160</v>
      </c>
      <c r="BR138" s="3">
        <f t="shared" si="30"/>
        <v>0</v>
      </c>
      <c r="BS138" s="3">
        <f t="shared" si="31"/>
        <v>60</v>
      </c>
      <c r="BT138" s="3">
        <f t="shared" si="32"/>
        <v>0</v>
      </c>
      <c r="BU138" s="3">
        <f t="shared" si="33"/>
        <v>60</v>
      </c>
      <c r="BV138" s="3">
        <f t="shared" si="34"/>
        <v>0</v>
      </c>
      <c r="BW138" s="3">
        <f t="shared" si="35"/>
        <v>377.108</v>
      </c>
      <c r="BX138" s="3">
        <f t="shared" si="36"/>
        <v>97.033332999999999</v>
      </c>
    </row>
    <row r="139" spans="1:76" x14ac:dyDescent="0.25">
      <c r="A139">
        <v>16</v>
      </c>
      <c r="B139" t="s">
        <v>60</v>
      </c>
      <c r="C139" t="s">
        <v>61</v>
      </c>
      <c r="D139">
        <v>2021</v>
      </c>
      <c r="E139" t="s">
        <v>62</v>
      </c>
      <c r="F139" t="s">
        <v>63</v>
      </c>
      <c r="G139">
        <v>2</v>
      </c>
      <c r="H139" t="s">
        <v>64</v>
      </c>
      <c r="I139" t="s">
        <v>3592</v>
      </c>
      <c r="J139" t="s">
        <v>255</v>
      </c>
      <c r="K139" t="s">
        <v>256</v>
      </c>
      <c r="L139" t="s">
        <v>3638</v>
      </c>
      <c r="M139" t="s">
        <v>257</v>
      </c>
      <c r="N139" t="s">
        <v>3652</v>
      </c>
      <c r="O139" t="s">
        <v>68</v>
      </c>
      <c r="P139" t="s">
        <v>3663</v>
      </c>
      <c r="Q139" t="s">
        <v>321</v>
      </c>
      <c r="R139" t="s">
        <v>3729</v>
      </c>
      <c r="S139" t="s">
        <v>322</v>
      </c>
      <c r="T139">
        <v>8</v>
      </c>
      <c r="U139">
        <v>8</v>
      </c>
      <c r="V139" t="s">
        <v>337</v>
      </c>
      <c r="W139">
        <v>1</v>
      </c>
      <c r="X139" t="s">
        <v>72</v>
      </c>
      <c r="Y139">
        <v>1</v>
      </c>
      <c r="Z139" t="s">
        <v>73</v>
      </c>
      <c r="AA139">
        <v>1</v>
      </c>
      <c r="AB139" s="2">
        <v>6</v>
      </c>
      <c r="AC139" s="2">
        <v>6</v>
      </c>
      <c r="AD139" s="2">
        <v>100</v>
      </c>
      <c r="AE139" s="2">
        <v>12</v>
      </c>
      <c r="AF139" s="2">
        <v>6</v>
      </c>
      <c r="AG139" s="2">
        <v>50</v>
      </c>
      <c r="AH139" s="2">
        <v>12</v>
      </c>
      <c r="AI139" s="2">
        <v>0</v>
      </c>
      <c r="AJ139" s="2">
        <v>0</v>
      </c>
      <c r="AK139" s="2">
        <v>12</v>
      </c>
      <c r="AL139" s="2">
        <v>0</v>
      </c>
      <c r="AM139" s="2">
        <v>0</v>
      </c>
      <c r="AN139" s="2">
        <v>6</v>
      </c>
      <c r="AO139" s="2">
        <v>0</v>
      </c>
      <c r="AP139" s="2">
        <v>0</v>
      </c>
      <c r="AQ139" s="2">
        <v>48</v>
      </c>
      <c r="AR139" s="2">
        <v>12</v>
      </c>
      <c r="AS139" s="2">
        <v>25</v>
      </c>
      <c r="AT139" s="2">
        <v>65313333</v>
      </c>
      <c r="AU139" s="2">
        <v>65313333</v>
      </c>
      <c r="AV139" s="2">
        <v>100</v>
      </c>
      <c r="AW139" s="2">
        <v>128000000</v>
      </c>
      <c r="AX139" s="2">
        <v>125952000</v>
      </c>
      <c r="AY139" s="2">
        <v>98.4</v>
      </c>
      <c r="AZ139" s="2">
        <v>174000000</v>
      </c>
      <c r="BA139" s="2">
        <v>0</v>
      </c>
      <c r="BB139" s="2">
        <v>0</v>
      </c>
      <c r="BC139" s="2">
        <v>174000000</v>
      </c>
      <c r="BD139" s="2">
        <v>0</v>
      </c>
      <c r="BE139" s="2">
        <v>0</v>
      </c>
      <c r="BF139" s="2">
        <v>224000000</v>
      </c>
      <c r="BG139" s="2">
        <v>0</v>
      </c>
      <c r="BH139" s="2">
        <v>0</v>
      </c>
      <c r="BI139" s="2">
        <v>765313333</v>
      </c>
      <c r="BJ139" s="2">
        <v>191265333</v>
      </c>
      <c r="BK139" s="2">
        <v>24.99</v>
      </c>
      <c r="BL139" t="s">
        <v>338</v>
      </c>
      <c r="BM139" s="3">
        <f t="shared" si="25"/>
        <v>65.313333</v>
      </c>
      <c r="BN139" s="3">
        <f t="shared" si="26"/>
        <v>65.313333</v>
      </c>
      <c r="BO139" s="3">
        <f t="shared" si="27"/>
        <v>128</v>
      </c>
      <c r="BP139" s="3">
        <f t="shared" si="28"/>
        <v>125.952</v>
      </c>
      <c r="BQ139" s="3">
        <f t="shared" si="29"/>
        <v>174</v>
      </c>
      <c r="BR139" s="3">
        <f t="shared" si="30"/>
        <v>0</v>
      </c>
      <c r="BS139" s="3">
        <f t="shared" si="31"/>
        <v>174</v>
      </c>
      <c r="BT139" s="3">
        <f t="shared" si="32"/>
        <v>0</v>
      </c>
      <c r="BU139" s="3">
        <f t="shared" si="33"/>
        <v>224</v>
      </c>
      <c r="BV139" s="3">
        <f t="shared" si="34"/>
        <v>0</v>
      </c>
      <c r="BW139" s="3">
        <f t="shared" si="35"/>
        <v>765.31333300000006</v>
      </c>
      <c r="BX139" s="3">
        <f t="shared" si="36"/>
        <v>191.265333</v>
      </c>
    </row>
    <row r="140" spans="1:76" x14ac:dyDescent="0.25">
      <c r="A140">
        <v>16</v>
      </c>
      <c r="B140" t="s">
        <v>60</v>
      </c>
      <c r="C140" t="s">
        <v>61</v>
      </c>
      <c r="D140">
        <v>2021</v>
      </c>
      <c r="E140" t="s">
        <v>62</v>
      </c>
      <c r="F140" t="s">
        <v>63</v>
      </c>
      <c r="G140">
        <v>2</v>
      </c>
      <c r="H140" t="s">
        <v>64</v>
      </c>
      <c r="I140" t="s">
        <v>3592</v>
      </c>
      <c r="J140" t="s">
        <v>255</v>
      </c>
      <c r="K140" t="s">
        <v>256</v>
      </c>
      <c r="L140" t="s">
        <v>3638</v>
      </c>
      <c r="M140" t="s">
        <v>257</v>
      </c>
      <c r="N140" t="s">
        <v>3652</v>
      </c>
      <c r="O140" t="s">
        <v>68</v>
      </c>
      <c r="P140" t="s">
        <v>3663</v>
      </c>
      <c r="Q140" t="s">
        <v>321</v>
      </c>
      <c r="R140" t="s">
        <v>3729</v>
      </c>
      <c r="S140" t="s">
        <v>322</v>
      </c>
      <c r="T140">
        <v>8</v>
      </c>
      <c r="U140">
        <v>9</v>
      </c>
      <c r="V140" t="s">
        <v>339</v>
      </c>
      <c r="W140">
        <v>1</v>
      </c>
      <c r="X140" t="s">
        <v>72</v>
      </c>
      <c r="Y140">
        <v>1</v>
      </c>
      <c r="Z140" t="s">
        <v>73</v>
      </c>
      <c r="AA140">
        <v>1</v>
      </c>
      <c r="AB140" s="2">
        <v>0</v>
      </c>
      <c r="AC140" s="2">
        <v>0</v>
      </c>
      <c r="AD140" s="2">
        <v>0</v>
      </c>
      <c r="AE140" s="2">
        <v>1</v>
      </c>
      <c r="AF140" s="2">
        <v>0.4</v>
      </c>
      <c r="AG140" s="2">
        <v>40</v>
      </c>
      <c r="AH140" s="2">
        <v>1</v>
      </c>
      <c r="AI140" s="2">
        <v>0</v>
      </c>
      <c r="AJ140" s="2">
        <v>0</v>
      </c>
      <c r="AK140" s="2">
        <v>1</v>
      </c>
      <c r="AL140" s="2">
        <v>0</v>
      </c>
      <c r="AM140" s="2">
        <v>0</v>
      </c>
      <c r="AN140" s="2">
        <v>1</v>
      </c>
      <c r="AO140" s="2">
        <v>0</v>
      </c>
      <c r="AP140" s="2">
        <v>0</v>
      </c>
      <c r="AQ140" s="2">
        <v>4</v>
      </c>
      <c r="AR140" s="2">
        <v>0.4</v>
      </c>
      <c r="AS140" s="2">
        <v>10</v>
      </c>
      <c r="AT140" s="2">
        <v>0</v>
      </c>
      <c r="AU140" s="2">
        <v>0</v>
      </c>
      <c r="AV140" s="2">
        <v>0</v>
      </c>
      <c r="AW140" s="2">
        <v>148452000</v>
      </c>
      <c r="AX140" s="2">
        <v>148416667</v>
      </c>
      <c r="AY140" s="2">
        <v>99.98</v>
      </c>
      <c r="AZ140" s="2">
        <v>174000000</v>
      </c>
      <c r="BA140" s="2">
        <v>0</v>
      </c>
      <c r="BB140" s="2">
        <v>0</v>
      </c>
      <c r="BC140" s="2">
        <v>174000000</v>
      </c>
      <c r="BD140" s="2">
        <v>0</v>
      </c>
      <c r="BE140" s="2">
        <v>0</v>
      </c>
      <c r="BF140" s="2">
        <v>174000000</v>
      </c>
      <c r="BG140" s="2">
        <v>0</v>
      </c>
      <c r="BH140" s="2">
        <v>0</v>
      </c>
      <c r="BI140" s="2">
        <v>670452000</v>
      </c>
      <c r="BJ140" s="2">
        <v>148416667</v>
      </c>
      <c r="BK140" s="2">
        <v>22.14</v>
      </c>
      <c r="BL140" t="s">
        <v>340</v>
      </c>
      <c r="BM140" s="3">
        <f t="shared" si="25"/>
        <v>0</v>
      </c>
      <c r="BN140" s="3">
        <f t="shared" si="26"/>
        <v>0</v>
      </c>
      <c r="BO140" s="3">
        <f t="shared" si="27"/>
        <v>148.452</v>
      </c>
      <c r="BP140" s="3">
        <f t="shared" si="28"/>
        <v>148.41666699999999</v>
      </c>
      <c r="BQ140" s="3">
        <f t="shared" si="29"/>
        <v>174</v>
      </c>
      <c r="BR140" s="3">
        <f t="shared" si="30"/>
        <v>0</v>
      </c>
      <c r="BS140" s="3">
        <f t="shared" si="31"/>
        <v>174</v>
      </c>
      <c r="BT140" s="3">
        <f t="shared" si="32"/>
        <v>0</v>
      </c>
      <c r="BU140" s="3">
        <f t="shared" si="33"/>
        <v>174</v>
      </c>
      <c r="BV140" s="3">
        <f t="shared" si="34"/>
        <v>0</v>
      </c>
      <c r="BW140" s="3">
        <f t="shared" si="35"/>
        <v>670.452</v>
      </c>
      <c r="BX140" s="3">
        <f t="shared" si="36"/>
        <v>148.41666699999999</v>
      </c>
    </row>
    <row r="141" spans="1:76" x14ac:dyDescent="0.25">
      <c r="A141">
        <v>16</v>
      </c>
      <c r="B141" t="s">
        <v>60</v>
      </c>
      <c r="C141" t="s">
        <v>61</v>
      </c>
      <c r="D141">
        <v>2021</v>
      </c>
      <c r="E141" t="s">
        <v>62</v>
      </c>
      <c r="F141" t="s">
        <v>63</v>
      </c>
      <c r="G141">
        <v>2</v>
      </c>
      <c r="H141" t="s">
        <v>64</v>
      </c>
      <c r="I141" t="s">
        <v>3592</v>
      </c>
      <c r="J141" t="s">
        <v>255</v>
      </c>
      <c r="K141" t="s">
        <v>256</v>
      </c>
      <c r="L141" t="s">
        <v>3638</v>
      </c>
      <c r="M141" t="s">
        <v>257</v>
      </c>
      <c r="N141" t="s">
        <v>3652</v>
      </c>
      <c r="O141" t="s">
        <v>68</v>
      </c>
      <c r="P141" t="s">
        <v>3663</v>
      </c>
      <c r="Q141" t="s">
        <v>321</v>
      </c>
      <c r="R141" t="s">
        <v>3729</v>
      </c>
      <c r="S141" t="s">
        <v>322</v>
      </c>
      <c r="T141">
        <v>8</v>
      </c>
      <c r="U141">
        <v>10</v>
      </c>
      <c r="V141" t="s">
        <v>341</v>
      </c>
      <c r="W141">
        <v>1</v>
      </c>
      <c r="X141" t="s">
        <v>72</v>
      </c>
      <c r="Y141">
        <v>1</v>
      </c>
      <c r="Z141" t="s">
        <v>73</v>
      </c>
      <c r="AA141">
        <v>1</v>
      </c>
      <c r="AB141" s="2">
        <v>1</v>
      </c>
      <c r="AC141" s="2">
        <v>1</v>
      </c>
      <c r="AD141" s="2">
        <v>100</v>
      </c>
      <c r="AE141" s="2">
        <v>1</v>
      </c>
      <c r="AF141" s="2">
        <v>0.5</v>
      </c>
      <c r="AG141" s="2">
        <v>50</v>
      </c>
      <c r="AH141" s="2">
        <v>1</v>
      </c>
      <c r="AI141" s="2">
        <v>0</v>
      </c>
      <c r="AJ141" s="2">
        <v>0</v>
      </c>
      <c r="AK141" s="2">
        <v>1</v>
      </c>
      <c r="AL141" s="2">
        <v>0</v>
      </c>
      <c r="AM141" s="2">
        <v>0</v>
      </c>
      <c r="AN141" s="2">
        <v>0</v>
      </c>
      <c r="AO141" s="2">
        <v>0</v>
      </c>
      <c r="AP141" s="2">
        <v>0</v>
      </c>
      <c r="AQ141" s="2">
        <v>4</v>
      </c>
      <c r="AR141" s="2">
        <v>1.5</v>
      </c>
      <c r="AS141" s="2">
        <v>37.5</v>
      </c>
      <c r="AT141" s="2">
        <v>85800000</v>
      </c>
      <c r="AU141" s="2">
        <v>78395333</v>
      </c>
      <c r="AV141" s="2">
        <v>91.38</v>
      </c>
      <c r="AW141" s="2">
        <v>63200000</v>
      </c>
      <c r="AX141" s="2">
        <v>63200000</v>
      </c>
      <c r="AY141" s="2">
        <v>100</v>
      </c>
      <c r="AZ141" s="2">
        <v>174000000</v>
      </c>
      <c r="BA141" s="2">
        <v>0</v>
      </c>
      <c r="BB141" s="2">
        <v>0</v>
      </c>
      <c r="BC141" s="2">
        <v>254000000</v>
      </c>
      <c r="BD141" s="2">
        <v>0</v>
      </c>
      <c r="BE141" s="2">
        <v>0</v>
      </c>
      <c r="BF141" s="2">
        <v>0</v>
      </c>
      <c r="BG141" s="2">
        <v>0</v>
      </c>
      <c r="BH141" s="2">
        <v>0</v>
      </c>
      <c r="BI141" s="2">
        <v>577000000</v>
      </c>
      <c r="BJ141" s="2">
        <v>141595333</v>
      </c>
      <c r="BK141" s="2">
        <v>24.54</v>
      </c>
      <c r="BL141" t="s">
        <v>342</v>
      </c>
      <c r="BM141" s="3">
        <f t="shared" si="25"/>
        <v>85.8</v>
      </c>
      <c r="BN141" s="3">
        <f t="shared" si="26"/>
        <v>78.395332999999994</v>
      </c>
      <c r="BO141" s="3">
        <f t="shared" si="27"/>
        <v>63.2</v>
      </c>
      <c r="BP141" s="3">
        <f t="shared" si="28"/>
        <v>63.2</v>
      </c>
      <c r="BQ141" s="3">
        <f t="shared" si="29"/>
        <v>174</v>
      </c>
      <c r="BR141" s="3">
        <f t="shared" si="30"/>
        <v>0</v>
      </c>
      <c r="BS141" s="3">
        <f t="shared" si="31"/>
        <v>254</v>
      </c>
      <c r="BT141" s="3">
        <f t="shared" si="32"/>
        <v>0</v>
      </c>
      <c r="BU141" s="3">
        <f t="shared" si="33"/>
        <v>0</v>
      </c>
      <c r="BV141" s="3">
        <f t="shared" si="34"/>
        <v>0</v>
      </c>
      <c r="BW141" s="3">
        <f t="shared" si="35"/>
        <v>577</v>
      </c>
      <c r="BX141" s="3">
        <f t="shared" si="36"/>
        <v>141.59533299999998</v>
      </c>
    </row>
    <row r="142" spans="1:76" x14ac:dyDescent="0.25">
      <c r="A142">
        <v>16</v>
      </c>
      <c r="B142" t="s">
        <v>60</v>
      </c>
      <c r="C142" t="s">
        <v>61</v>
      </c>
      <c r="D142">
        <v>2021</v>
      </c>
      <c r="E142" t="s">
        <v>62</v>
      </c>
      <c r="F142" t="s">
        <v>63</v>
      </c>
      <c r="G142">
        <v>2</v>
      </c>
      <c r="H142" t="s">
        <v>64</v>
      </c>
      <c r="I142" t="s">
        <v>3592</v>
      </c>
      <c r="J142" t="s">
        <v>255</v>
      </c>
      <c r="K142" t="s">
        <v>256</v>
      </c>
      <c r="L142" t="s">
        <v>3638</v>
      </c>
      <c r="M142" t="s">
        <v>257</v>
      </c>
      <c r="N142" t="s">
        <v>3652</v>
      </c>
      <c r="O142" t="s">
        <v>68</v>
      </c>
      <c r="P142" t="s">
        <v>3657</v>
      </c>
      <c r="Q142" t="s">
        <v>69</v>
      </c>
      <c r="R142" t="s">
        <v>3730</v>
      </c>
      <c r="S142" t="s">
        <v>343</v>
      </c>
      <c r="T142">
        <v>13</v>
      </c>
      <c r="U142">
        <v>1</v>
      </c>
      <c r="V142" t="s">
        <v>344</v>
      </c>
      <c r="W142">
        <v>1</v>
      </c>
      <c r="X142" t="s">
        <v>72</v>
      </c>
      <c r="Y142">
        <v>1</v>
      </c>
      <c r="Z142" t="s">
        <v>73</v>
      </c>
      <c r="AA142">
        <v>1</v>
      </c>
      <c r="AB142" s="2">
        <v>1</v>
      </c>
      <c r="AC142" s="2">
        <v>1</v>
      </c>
      <c r="AD142" s="2">
        <v>100</v>
      </c>
      <c r="AE142" s="2">
        <v>0</v>
      </c>
      <c r="AF142" s="2">
        <v>0</v>
      </c>
      <c r="AG142" s="2">
        <v>0</v>
      </c>
      <c r="AH142" s="2">
        <v>0</v>
      </c>
      <c r="AI142" s="2">
        <v>0</v>
      </c>
      <c r="AJ142" s="2">
        <v>0</v>
      </c>
      <c r="AK142" s="2">
        <v>0</v>
      </c>
      <c r="AL142" s="2">
        <v>0</v>
      </c>
      <c r="AM142" s="2">
        <v>0</v>
      </c>
      <c r="AN142" s="2">
        <v>0</v>
      </c>
      <c r="AO142" s="2">
        <v>0</v>
      </c>
      <c r="AP142" s="2">
        <v>0</v>
      </c>
      <c r="AQ142" s="2">
        <v>1</v>
      </c>
      <c r="AR142" s="2">
        <v>1</v>
      </c>
      <c r="AS142" s="2">
        <v>100</v>
      </c>
      <c r="AT142" s="2">
        <v>1134579626</v>
      </c>
      <c r="AU142" s="2">
        <v>1134579626</v>
      </c>
      <c r="AV142" s="2">
        <v>100</v>
      </c>
      <c r="AW142" s="2">
        <v>0</v>
      </c>
      <c r="AX142" s="2">
        <v>0</v>
      </c>
      <c r="AY142" s="2">
        <v>0</v>
      </c>
      <c r="AZ142" s="2">
        <v>0</v>
      </c>
      <c r="BA142" s="2">
        <v>0</v>
      </c>
      <c r="BB142" s="2">
        <v>0</v>
      </c>
      <c r="BC142" s="2">
        <v>0</v>
      </c>
      <c r="BD142" s="2">
        <v>0</v>
      </c>
      <c r="BE142" s="2">
        <v>0</v>
      </c>
      <c r="BF142" s="2">
        <v>0</v>
      </c>
      <c r="BG142" s="2">
        <v>0</v>
      </c>
      <c r="BH142" s="2">
        <v>0</v>
      </c>
      <c r="BI142" s="2">
        <v>1134579626</v>
      </c>
      <c r="BJ142" s="2">
        <v>1134579626</v>
      </c>
      <c r="BK142" s="2">
        <v>100</v>
      </c>
      <c r="BL142" t="s">
        <v>345</v>
      </c>
      <c r="BM142" s="3">
        <f t="shared" si="25"/>
        <v>1134.579626</v>
      </c>
      <c r="BN142" s="3">
        <f t="shared" si="26"/>
        <v>1134.579626</v>
      </c>
      <c r="BO142" s="3">
        <f t="shared" si="27"/>
        <v>0</v>
      </c>
      <c r="BP142" s="3">
        <f t="shared" si="28"/>
        <v>0</v>
      </c>
      <c r="BQ142" s="3">
        <f t="shared" si="29"/>
        <v>0</v>
      </c>
      <c r="BR142" s="3">
        <f t="shared" si="30"/>
        <v>0</v>
      </c>
      <c r="BS142" s="3">
        <f t="shared" si="31"/>
        <v>0</v>
      </c>
      <c r="BT142" s="3">
        <f t="shared" si="32"/>
        <v>0</v>
      </c>
      <c r="BU142" s="3">
        <f t="shared" si="33"/>
        <v>0</v>
      </c>
      <c r="BV142" s="3">
        <f t="shared" si="34"/>
        <v>0</v>
      </c>
      <c r="BW142" s="3">
        <f t="shared" si="35"/>
        <v>1134.579626</v>
      </c>
      <c r="BX142" s="3">
        <f t="shared" si="36"/>
        <v>1134.579626</v>
      </c>
    </row>
    <row r="143" spans="1:76" x14ac:dyDescent="0.25">
      <c r="A143">
        <v>16</v>
      </c>
      <c r="B143" t="s">
        <v>60</v>
      </c>
      <c r="C143" t="s">
        <v>61</v>
      </c>
      <c r="D143">
        <v>2021</v>
      </c>
      <c r="E143" t="s">
        <v>62</v>
      </c>
      <c r="F143" t="s">
        <v>63</v>
      </c>
      <c r="G143">
        <v>2</v>
      </c>
      <c r="H143" t="s">
        <v>64</v>
      </c>
      <c r="I143" t="s">
        <v>3592</v>
      </c>
      <c r="J143" t="s">
        <v>255</v>
      </c>
      <c r="K143" t="s">
        <v>256</v>
      </c>
      <c r="L143" t="s">
        <v>3638</v>
      </c>
      <c r="M143" t="s">
        <v>257</v>
      </c>
      <c r="N143" t="s">
        <v>3652</v>
      </c>
      <c r="O143" t="s">
        <v>68</v>
      </c>
      <c r="P143" t="s">
        <v>3657</v>
      </c>
      <c r="Q143" t="s">
        <v>69</v>
      </c>
      <c r="R143" t="s">
        <v>3730</v>
      </c>
      <c r="S143" t="s">
        <v>343</v>
      </c>
      <c r="T143">
        <v>13</v>
      </c>
      <c r="U143">
        <v>2</v>
      </c>
      <c r="V143" t="s">
        <v>346</v>
      </c>
      <c r="W143">
        <v>1</v>
      </c>
      <c r="X143" t="s">
        <v>72</v>
      </c>
      <c r="Y143">
        <v>1</v>
      </c>
      <c r="Z143" t="s">
        <v>73</v>
      </c>
      <c r="AA143">
        <v>1</v>
      </c>
      <c r="AB143" s="2">
        <v>1</v>
      </c>
      <c r="AC143" s="2">
        <v>1</v>
      </c>
      <c r="AD143" s="2">
        <v>100</v>
      </c>
      <c r="AE143" s="2">
        <v>0</v>
      </c>
      <c r="AF143" s="2">
        <v>0</v>
      </c>
      <c r="AG143" s="2">
        <v>0</v>
      </c>
      <c r="AH143" s="2">
        <v>0</v>
      </c>
      <c r="AI143" s="2">
        <v>0</v>
      </c>
      <c r="AJ143" s="2">
        <v>0</v>
      </c>
      <c r="AK143" s="2">
        <v>0</v>
      </c>
      <c r="AL143" s="2">
        <v>0</v>
      </c>
      <c r="AM143" s="2">
        <v>0</v>
      </c>
      <c r="AN143" s="2">
        <v>0</v>
      </c>
      <c r="AO143" s="2">
        <v>0</v>
      </c>
      <c r="AP143" s="2">
        <v>0</v>
      </c>
      <c r="AQ143" s="2">
        <v>1</v>
      </c>
      <c r="AR143" s="2">
        <v>1</v>
      </c>
      <c r="AS143" s="2">
        <v>100</v>
      </c>
      <c r="AT143" s="2">
        <v>74663333</v>
      </c>
      <c r="AU143" s="2">
        <v>74663333</v>
      </c>
      <c r="AV143" s="2">
        <v>100</v>
      </c>
      <c r="AW143" s="2">
        <v>0</v>
      </c>
      <c r="AX143" s="2">
        <v>0</v>
      </c>
      <c r="AY143" s="2">
        <v>0</v>
      </c>
      <c r="AZ143" s="2">
        <v>0</v>
      </c>
      <c r="BA143" s="2">
        <v>0</v>
      </c>
      <c r="BB143" s="2">
        <v>0</v>
      </c>
      <c r="BC143" s="2">
        <v>0</v>
      </c>
      <c r="BD143" s="2">
        <v>0</v>
      </c>
      <c r="BE143" s="2">
        <v>0</v>
      </c>
      <c r="BF143" s="2">
        <v>0</v>
      </c>
      <c r="BG143" s="2">
        <v>0</v>
      </c>
      <c r="BH143" s="2">
        <v>0</v>
      </c>
      <c r="BI143" s="2">
        <v>74663333</v>
      </c>
      <c r="BJ143" s="2">
        <v>74663333</v>
      </c>
      <c r="BK143" s="2">
        <v>100</v>
      </c>
      <c r="BL143" t="s">
        <v>345</v>
      </c>
      <c r="BM143" s="3">
        <f t="shared" si="25"/>
        <v>74.663332999999994</v>
      </c>
      <c r="BN143" s="3">
        <f t="shared" si="26"/>
        <v>74.663332999999994</v>
      </c>
      <c r="BO143" s="3">
        <f t="shared" si="27"/>
        <v>0</v>
      </c>
      <c r="BP143" s="3">
        <f t="shared" si="28"/>
        <v>0</v>
      </c>
      <c r="BQ143" s="3">
        <f t="shared" si="29"/>
        <v>0</v>
      </c>
      <c r="BR143" s="3">
        <f t="shared" si="30"/>
        <v>0</v>
      </c>
      <c r="BS143" s="3">
        <f t="shared" si="31"/>
        <v>0</v>
      </c>
      <c r="BT143" s="3">
        <f t="shared" si="32"/>
        <v>0</v>
      </c>
      <c r="BU143" s="3">
        <f t="shared" si="33"/>
        <v>0</v>
      </c>
      <c r="BV143" s="3">
        <f t="shared" si="34"/>
        <v>0</v>
      </c>
      <c r="BW143" s="3">
        <f t="shared" si="35"/>
        <v>74.663332999999994</v>
      </c>
      <c r="BX143" s="3">
        <f t="shared" si="36"/>
        <v>74.663332999999994</v>
      </c>
    </row>
    <row r="144" spans="1:76" x14ac:dyDescent="0.25">
      <c r="A144">
        <v>16</v>
      </c>
      <c r="B144" t="s">
        <v>60</v>
      </c>
      <c r="C144" t="s">
        <v>61</v>
      </c>
      <c r="D144">
        <v>2021</v>
      </c>
      <c r="E144" t="s">
        <v>62</v>
      </c>
      <c r="F144" t="s">
        <v>63</v>
      </c>
      <c r="G144">
        <v>2</v>
      </c>
      <c r="H144" t="s">
        <v>64</v>
      </c>
      <c r="I144" t="s">
        <v>3592</v>
      </c>
      <c r="J144" t="s">
        <v>255</v>
      </c>
      <c r="K144" t="s">
        <v>256</v>
      </c>
      <c r="L144" t="s">
        <v>3638</v>
      </c>
      <c r="M144" t="s">
        <v>257</v>
      </c>
      <c r="N144" t="s">
        <v>3652</v>
      </c>
      <c r="O144" t="s">
        <v>68</v>
      </c>
      <c r="P144" t="s">
        <v>3657</v>
      </c>
      <c r="Q144" t="s">
        <v>69</v>
      </c>
      <c r="R144" t="s">
        <v>3730</v>
      </c>
      <c r="S144" t="s">
        <v>343</v>
      </c>
      <c r="T144">
        <v>13</v>
      </c>
      <c r="U144">
        <v>3</v>
      </c>
      <c r="V144" t="s">
        <v>347</v>
      </c>
      <c r="W144">
        <v>2</v>
      </c>
      <c r="X144" t="s">
        <v>76</v>
      </c>
      <c r="Y144">
        <v>4</v>
      </c>
      <c r="Z144" t="s">
        <v>348</v>
      </c>
      <c r="AA144">
        <v>1</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t="s">
        <v>77</v>
      </c>
      <c r="AR144" s="2" t="s">
        <v>77</v>
      </c>
      <c r="AS144" s="2" t="s">
        <v>77</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M144" s="3">
        <f t="shared" si="25"/>
        <v>0</v>
      </c>
      <c r="BN144" s="3">
        <f t="shared" si="26"/>
        <v>0</v>
      </c>
      <c r="BO144" s="3">
        <f t="shared" si="27"/>
        <v>0</v>
      </c>
      <c r="BP144" s="3">
        <f t="shared" si="28"/>
        <v>0</v>
      </c>
      <c r="BQ144" s="3">
        <f t="shared" si="29"/>
        <v>0</v>
      </c>
      <c r="BR144" s="3">
        <f t="shared" si="30"/>
        <v>0</v>
      </c>
      <c r="BS144" s="3">
        <f t="shared" si="31"/>
        <v>0</v>
      </c>
      <c r="BT144" s="3">
        <f t="shared" si="32"/>
        <v>0</v>
      </c>
      <c r="BU144" s="3">
        <f t="shared" si="33"/>
        <v>0</v>
      </c>
      <c r="BV144" s="3">
        <f t="shared" si="34"/>
        <v>0</v>
      </c>
      <c r="BW144" s="3">
        <f t="shared" si="35"/>
        <v>0</v>
      </c>
      <c r="BX144" s="3">
        <f t="shared" si="36"/>
        <v>0</v>
      </c>
    </row>
    <row r="145" spans="1:76" x14ac:dyDescent="0.25">
      <c r="A145">
        <v>16</v>
      </c>
      <c r="B145" t="s">
        <v>60</v>
      </c>
      <c r="C145" t="s">
        <v>61</v>
      </c>
      <c r="D145">
        <v>2021</v>
      </c>
      <c r="E145" t="s">
        <v>62</v>
      </c>
      <c r="F145" t="s">
        <v>63</v>
      </c>
      <c r="G145">
        <v>2</v>
      </c>
      <c r="H145" t="s">
        <v>64</v>
      </c>
      <c r="I145" t="s">
        <v>3592</v>
      </c>
      <c r="J145" t="s">
        <v>255</v>
      </c>
      <c r="K145" t="s">
        <v>256</v>
      </c>
      <c r="L145" t="s">
        <v>3638</v>
      </c>
      <c r="M145" t="s">
        <v>257</v>
      </c>
      <c r="N145" t="s">
        <v>3652</v>
      </c>
      <c r="O145" t="s">
        <v>68</v>
      </c>
      <c r="P145" t="s">
        <v>3657</v>
      </c>
      <c r="Q145" t="s">
        <v>69</v>
      </c>
      <c r="R145" t="s">
        <v>3730</v>
      </c>
      <c r="S145" t="s">
        <v>343</v>
      </c>
      <c r="T145">
        <v>13</v>
      </c>
      <c r="U145">
        <v>4</v>
      </c>
      <c r="V145" t="s">
        <v>349</v>
      </c>
      <c r="W145">
        <v>1</v>
      </c>
      <c r="X145" t="s">
        <v>72</v>
      </c>
      <c r="Y145">
        <v>1</v>
      </c>
      <c r="Z145" t="s">
        <v>73</v>
      </c>
      <c r="AA145">
        <v>1</v>
      </c>
      <c r="AB145" s="2">
        <v>1</v>
      </c>
      <c r="AC145" s="2">
        <v>1</v>
      </c>
      <c r="AD145" s="2">
        <v>100</v>
      </c>
      <c r="AE145" s="2">
        <v>0</v>
      </c>
      <c r="AF145" s="2">
        <v>0</v>
      </c>
      <c r="AG145" s="2">
        <v>0</v>
      </c>
      <c r="AH145" s="2">
        <v>0</v>
      </c>
      <c r="AI145" s="2">
        <v>0</v>
      </c>
      <c r="AJ145" s="2">
        <v>0</v>
      </c>
      <c r="AK145" s="2">
        <v>0</v>
      </c>
      <c r="AL145" s="2">
        <v>0</v>
      </c>
      <c r="AM145" s="2">
        <v>0</v>
      </c>
      <c r="AN145" s="2">
        <v>0</v>
      </c>
      <c r="AO145" s="2">
        <v>0</v>
      </c>
      <c r="AP145" s="2">
        <v>0</v>
      </c>
      <c r="AQ145" s="2">
        <v>1</v>
      </c>
      <c r="AR145" s="2">
        <v>1</v>
      </c>
      <c r="AS145" s="2">
        <v>100</v>
      </c>
      <c r="AT145" s="2">
        <v>11020000</v>
      </c>
      <c r="AU145" s="2">
        <v>11020000</v>
      </c>
      <c r="AV145" s="2">
        <v>100</v>
      </c>
      <c r="AW145" s="2">
        <v>0</v>
      </c>
      <c r="AX145" s="2">
        <v>0</v>
      </c>
      <c r="AY145" s="2">
        <v>0</v>
      </c>
      <c r="AZ145" s="2">
        <v>0</v>
      </c>
      <c r="BA145" s="2">
        <v>0</v>
      </c>
      <c r="BB145" s="2">
        <v>0</v>
      </c>
      <c r="BC145" s="2">
        <v>0</v>
      </c>
      <c r="BD145" s="2">
        <v>0</v>
      </c>
      <c r="BE145" s="2">
        <v>0</v>
      </c>
      <c r="BF145" s="2">
        <v>0</v>
      </c>
      <c r="BG145" s="2">
        <v>0</v>
      </c>
      <c r="BH145" s="2">
        <v>0</v>
      </c>
      <c r="BI145" s="2">
        <v>11020000</v>
      </c>
      <c r="BJ145" s="2">
        <v>11020000</v>
      </c>
      <c r="BK145" s="2">
        <v>100</v>
      </c>
      <c r="BL145" t="s">
        <v>345</v>
      </c>
      <c r="BM145" s="3">
        <f t="shared" si="25"/>
        <v>11.02</v>
      </c>
      <c r="BN145" s="3">
        <f t="shared" si="26"/>
        <v>11.02</v>
      </c>
      <c r="BO145" s="3">
        <f t="shared" si="27"/>
        <v>0</v>
      </c>
      <c r="BP145" s="3">
        <f t="shared" si="28"/>
        <v>0</v>
      </c>
      <c r="BQ145" s="3">
        <f t="shared" si="29"/>
        <v>0</v>
      </c>
      <c r="BR145" s="3">
        <f t="shared" si="30"/>
        <v>0</v>
      </c>
      <c r="BS145" s="3">
        <f t="shared" si="31"/>
        <v>0</v>
      </c>
      <c r="BT145" s="3">
        <f t="shared" si="32"/>
        <v>0</v>
      </c>
      <c r="BU145" s="3">
        <f t="shared" si="33"/>
        <v>0</v>
      </c>
      <c r="BV145" s="3">
        <f t="shared" si="34"/>
        <v>0</v>
      </c>
      <c r="BW145" s="3">
        <f t="shared" si="35"/>
        <v>11.02</v>
      </c>
      <c r="BX145" s="3">
        <f t="shared" si="36"/>
        <v>11.02</v>
      </c>
    </row>
    <row r="146" spans="1:76" x14ac:dyDescent="0.25">
      <c r="A146">
        <v>16</v>
      </c>
      <c r="B146" t="s">
        <v>60</v>
      </c>
      <c r="C146" t="s">
        <v>61</v>
      </c>
      <c r="D146">
        <v>2021</v>
      </c>
      <c r="E146" t="s">
        <v>62</v>
      </c>
      <c r="F146" t="s">
        <v>63</v>
      </c>
      <c r="G146">
        <v>2</v>
      </c>
      <c r="H146" t="s">
        <v>64</v>
      </c>
      <c r="I146" t="s">
        <v>3592</v>
      </c>
      <c r="J146" t="s">
        <v>255</v>
      </c>
      <c r="K146" t="s">
        <v>256</v>
      </c>
      <c r="L146" t="s">
        <v>3638</v>
      </c>
      <c r="M146" t="s">
        <v>257</v>
      </c>
      <c r="N146" t="s">
        <v>3652</v>
      </c>
      <c r="O146" t="s">
        <v>68</v>
      </c>
      <c r="P146" t="s">
        <v>3657</v>
      </c>
      <c r="Q146" t="s">
        <v>69</v>
      </c>
      <c r="R146" t="s">
        <v>3730</v>
      </c>
      <c r="S146" t="s">
        <v>343</v>
      </c>
      <c r="T146">
        <v>13</v>
      </c>
      <c r="U146">
        <v>5</v>
      </c>
      <c r="V146" t="s">
        <v>350</v>
      </c>
      <c r="W146">
        <v>2</v>
      </c>
      <c r="X146" t="s">
        <v>76</v>
      </c>
      <c r="Y146">
        <v>1</v>
      </c>
      <c r="Z146" t="s">
        <v>73</v>
      </c>
      <c r="AA146">
        <v>1</v>
      </c>
      <c r="AB146" s="2">
        <v>1</v>
      </c>
      <c r="AC146" s="2">
        <v>1</v>
      </c>
      <c r="AD146" s="2">
        <v>100</v>
      </c>
      <c r="AE146" s="2">
        <v>1</v>
      </c>
      <c r="AF146" s="2">
        <v>0.44</v>
      </c>
      <c r="AG146" s="2">
        <v>44</v>
      </c>
      <c r="AH146" s="2">
        <v>1</v>
      </c>
      <c r="AI146" s="2">
        <v>0</v>
      </c>
      <c r="AJ146" s="2">
        <v>0</v>
      </c>
      <c r="AK146" s="2">
        <v>1</v>
      </c>
      <c r="AL146" s="2">
        <v>0</v>
      </c>
      <c r="AM146" s="2">
        <v>0</v>
      </c>
      <c r="AN146" s="2">
        <v>1</v>
      </c>
      <c r="AO146" s="2">
        <v>0</v>
      </c>
      <c r="AP146" s="2">
        <v>0</v>
      </c>
      <c r="AQ146" s="2" t="s">
        <v>77</v>
      </c>
      <c r="AR146" s="2" t="s">
        <v>77</v>
      </c>
      <c r="AS146" s="2" t="s">
        <v>77</v>
      </c>
      <c r="AT146" s="2">
        <v>40966666</v>
      </c>
      <c r="AU146" s="2">
        <v>40966666</v>
      </c>
      <c r="AV146" s="2">
        <v>100</v>
      </c>
      <c r="AW146" s="2">
        <v>1087566500</v>
      </c>
      <c r="AX146" s="2">
        <v>866764668</v>
      </c>
      <c r="AY146" s="2">
        <v>79.7</v>
      </c>
      <c r="AZ146" s="2">
        <v>601377000</v>
      </c>
      <c r="BA146" s="2">
        <v>0</v>
      </c>
      <c r="BB146" s="2">
        <v>0</v>
      </c>
      <c r="BC146" s="2">
        <v>708304000</v>
      </c>
      <c r="BD146" s="2">
        <v>0</v>
      </c>
      <c r="BE146" s="2">
        <v>0</v>
      </c>
      <c r="BF146" s="2">
        <v>1060000000</v>
      </c>
      <c r="BG146" s="2">
        <v>0</v>
      </c>
      <c r="BH146" s="2">
        <v>0</v>
      </c>
      <c r="BI146" s="2">
        <v>3498214166</v>
      </c>
      <c r="BJ146" s="2">
        <v>907731334</v>
      </c>
      <c r="BK146" s="2">
        <v>25.95</v>
      </c>
      <c r="BL146" t="s">
        <v>351</v>
      </c>
      <c r="BM146" s="3">
        <f t="shared" si="25"/>
        <v>40.966665999999996</v>
      </c>
      <c r="BN146" s="3">
        <f t="shared" si="26"/>
        <v>40.966665999999996</v>
      </c>
      <c r="BO146" s="3">
        <f t="shared" si="27"/>
        <v>1087.5664999999999</v>
      </c>
      <c r="BP146" s="3">
        <f t="shared" si="28"/>
        <v>866.76466800000003</v>
      </c>
      <c r="BQ146" s="3">
        <f t="shared" si="29"/>
        <v>601.37699999999995</v>
      </c>
      <c r="BR146" s="3">
        <f t="shared" si="30"/>
        <v>0</v>
      </c>
      <c r="BS146" s="3">
        <f t="shared" si="31"/>
        <v>708.30399999999997</v>
      </c>
      <c r="BT146" s="3">
        <f t="shared" si="32"/>
        <v>0</v>
      </c>
      <c r="BU146" s="3">
        <f t="shared" si="33"/>
        <v>1060</v>
      </c>
      <c r="BV146" s="3">
        <f t="shared" si="34"/>
        <v>0</v>
      </c>
      <c r="BW146" s="3">
        <f t="shared" si="35"/>
        <v>3498.2141659999998</v>
      </c>
      <c r="BX146" s="3">
        <f t="shared" si="36"/>
        <v>907.73133400000006</v>
      </c>
    </row>
    <row r="147" spans="1:76" x14ac:dyDescent="0.25">
      <c r="A147">
        <v>16</v>
      </c>
      <c r="B147" t="s">
        <v>60</v>
      </c>
      <c r="C147" t="s">
        <v>61</v>
      </c>
      <c r="D147">
        <v>2021</v>
      </c>
      <c r="E147" t="s">
        <v>62</v>
      </c>
      <c r="F147" t="s">
        <v>63</v>
      </c>
      <c r="G147">
        <v>2</v>
      </c>
      <c r="H147" t="s">
        <v>64</v>
      </c>
      <c r="I147" t="s">
        <v>3592</v>
      </c>
      <c r="J147" t="s">
        <v>255</v>
      </c>
      <c r="K147" t="s">
        <v>256</v>
      </c>
      <c r="L147" t="s">
        <v>3638</v>
      </c>
      <c r="M147" t="s">
        <v>257</v>
      </c>
      <c r="N147" t="s">
        <v>3652</v>
      </c>
      <c r="O147" t="s">
        <v>68</v>
      </c>
      <c r="P147" t="s">
        <v>3657</v>
      </c>
      <c r="Q147" t="s">
        <v>69</v>
      </c>
      <c r="R147" t="s">
        <v>3730</v>
      </c>
      <c r="S147" t="s">
        <v>343</v>
      </c>
      <c r="T147">
        <v>13</v>
      </c>
      <c r="U147">
        <v>6</v>
      </c>
      <c r="V147" t="s">
        <v>352</v>
      </c>
      <c r="W147">
        <v>2</v>
      </c>
      <c r="X147" t="s">
        <v>76</v>
      </c>
      <c r="Y147">
        <v>1</v>
      </c>
      <c r="Z147" t="s">
        <v>73</v>
      </c>
      <c r="AA147">
        <v>1</v>
      </c>
      <c r="AB147" s="2">
        <v>1</v>
      </c>
      <c r="AC147" s="2">
        <v>1</v>
      </c>
      <c r="AD147" s="2">
        <v>100</v>
      </c>
      <c r="AE147" s="2">
        <v>1</v>
      </c>
      <c r="AF147" s="2">
        <v>0.36</v>
      </c>
      <c r="AG147" s="2">
        <v>36</v>
      </c>
      <c r="AH147" s="2">
        <v>1</v>
      </c>
      <c r="AI147" s="2">
        <v>0</v>
      </c>
      <c r="AJ147" s="2">
        <v>0</v>
      </c>
      <c r="AK147" s="2">
        <v>1</v>
      </c>
      <c r="AL147" s="2">
        <v>0</v>
      </c>
      <c r="AM147" s="2">
        <v>0</v>
      </c>
      <c r="AN147" s="2">
        <v>1</v>
      </c>
      <c r="AO147" s="2">
        <v>0</v>
      </c>
      <c r="AP147" s="2">
        <v>0</v>
      </c>
      <c r="AQ147" s="2" t="s">
        <v>77</v>
      </c>
      <c r="AR147" s="2" t="s">
        <v>77</v>
      </c>
      <c r="AS147" s="2" t="s">
        <v>77</v>
      </c>
      <c r="AT147" s="2">
        <v>206188263</v>
      </c>
      <c r="AU147" s="2">
        <v>206188263</v>
      </c>
      <c r="AV147" s="2">
        <v>100</v>
      </c>
      <c r="AW147" s="2">
        <v>875766027</v>
      </c>
      <c r="AX147" s="2">
        <v>550427000</v>
      </c>
      <c r="AY147" s="2">
        <v>62.85</v>
      </c>
      <c r="AZ147" s="2">
        <v>496673000</v>
      </c>
      <c r="BA147" s="2">
        <v>0</v>
      </c>
      <c r="BB147" s="2">
        <v>0</v>
      </c>
      <c r="BC147" s="2">
        <v>538000000</v>
      </c>
      <c r="BD147" s="2">
        <v>0</v>
      </c>
      <c r="BE147" s="2">
        <v>0</v>
      </c>
      <c r="BF147" s="2">
        <v>700000000</v>
      </c>
      <c r="BG147" s="2">
        <v>0</v>
      </c>
      <c r="BH147" s="2">
        <v>0</v>
      </c>
      <c r="BI147" s="2">
        <v>2816627290</v>
      </c>
      <c r="BJ147" s="2">
        <v>756615263</v>
      </c>
      <c r="BK147" s="2">
        <v>26.86</v>
      </c>
      <c r="BL147" t="s">
        <v>353</v>
      </c>
      <c r="BM147" s="3">
        <f t="shared" si="25"/>
        <v>206.18826300000001</v>
      </c>
      <c r="BN147" s="3">
        <f t="shared" si="26"/>
        <v>206.18826300000001</v>
      </c>
      <c r="BO147" s="3">
        <f t="shared" si="27"/>
        <v>875.76602700000001</v>
      </c>
      <c r="BP147" s="3">
        <f t="shared" si="28"/>
        <v>550.42700000000002</v>
      </c>
      <c r="BQ147" s="3">
        <f t="shared" si="29"/>
        <v>496.673</v>
      </c>
      <c r="BR147" s="3">
        <f t="shared" si="30"/>
        <v>0</v>
      </c>
      <c r="BS147" s="3">
        <f t="shared" si="31"/>
        <v>538</v>
      </c>
      <c r="BT147" s="3">
        <f t="shared" si="32"/>
        <v>0</v>
      </c>
      <c r="BU147" s="3">
        <f t="shared" si="33"/>
        <v>700</v>
      </c>
      <c r="BV147" s="3">
        <f t="shared" si="34"/>
        <v>0</v>
      </c>
      <c r="BW147" s="3">
        <f t="shared" si="35"/>
        <v>2816.6272900000004</v>
      </c>
      <c r="BX147" s="3">
        <f t="shared" si="36"/>
        <v>756.61526300000003</v>
      </c>
    </row>
    <row r="148" spans="1:76" x14ac:dyDescent="0.25">
      <c r="A148">
        <v>16</v>
      </c>
      <c r="B148" t="s">
        <v>60</v>
      </c>
      <c r="C148" t="s">
        <v>61</v>
      </c>
      <c r="D148">
        <v>2021</v>
      </c>
      <c r="E148" t="s">
        <v>62</v>
      </c>
      <c r="F148" t="s">
        <v>63</v>
      </c>
      <c r="G148">
        <v>2</v>
      </c>
      <c r="H148" t="s">
        <v>64</v>
      </c>
      <c r="I148" t="s">
        <v>3592</v>
      </c>
      <c r="J148" t="s">
        <v>255</v>
      </c>
      <c r="K148" t="s">
        <v>256</v>
      </c>
      <c r="L148" t="s">
        <v>3638</v>
      </c>
      <c r="M148" t="s">
        <v>257</v>
      </c>
      <c r="N148" t="s">
        <v>3652</v>
      </c>
      <c r="O148" t="s">
        <v>68</v>
      </c>
      <c r="P148" t="s">
        <v>3657</v>
      </c>
      <c r="Q148" t="s">
        <v>69</v>
      </c>
      <c r="R148" t="s">
        <v>3730</v>
      </c>
      <c r="S148" t="s">
        <v>343</v>
      </c>
      <c r="T148">
        <v>13</v>
      </c>
      <c r="U148">
        <v>7</v>
      </c>
      <c r="V148" t="s">
        <v>354</v>
      </c>
      <c r="W148">
        <v>2</v>
      </c>
      <c r="X148" t="s">
        <v>76</v>
      </c>
      <c r="Y148">
        <v>1</v>
      </c>
      <c r="Z148" t="s">
        <v>73</v>
      </c>
      <c r="AA148">
        <v>1</v>
      </c>
      <c r="AB148" s="2">
        <v>100</v>
      </c>
      <c r="AC148" s="2">
        <v>100</v>
      </c>
      <c r="AD148" s="2">
        <v>100</v>
      </c>
      <c r="AE148" s="2">
        <v>100</v>
      </c>
      <c r="AF148" s="2">
        <v>45</v>
      </c>
      <c r="AG148" s="2">
        <v>45</v>
      </c>
      <c r="AH148" s="2">
        <v>100</v>
      </c>
      <c r="AI148" s="2">
        <v>0</v>
      </c>
      <c r="AJ148" s="2">
        <v>0</v>
      </c>
      <c r="AK148" s="2">
        <v>100</v>
      </c>
      <c r="AL148" s="2">
        <v>0</v>
      </c>
      <c r="AM148" s="2">
        <v>0</v>
      </c>
      <c r="AN148" s="2">
        <v>100</v>
      </c>
      <c r="AO148" s="2">
        <v>0</v>
      </c>
      <c r="AP148" s="2">
        <v>0</v>
      </c>
      <c r="AQ148" s="2" t="s">
        <v>77</v>
      </c>
      <c r="AR148" s="2" t="s">
        <v>77</v>
      </c>
      <c r="AS148" s="2" t="s">
        <v>77</v>
      </c>
      <c r="AT148" s="2">
        <v>283277569</v>
      </c>
      <c r="AU148" s="2">
        <v>283277569</v>
      </c>
      <c r="AV148" s="2">
        <v>100</v>
      </c>
      <c r="AW148" s="2">
        <v>5907024006</v>
      </c>
      <c r="AX148" s="2">
        <v>5115832055</v>
      </c>
      <c r="AY148" s="2">
        <v>86.61</v>
      </c>
      <c r="AZ148" s="2">
        <v>460000000</v>
      </c>
      <c r="BA148" s="2">
        <v>0</v>
      </c>
      <c r="BB148" s="2">
        <v>0</v>
      </c>
      <c r="BC148" s="2">
        <v>410000000</v>
      </c>
      <c r="BD148" s="2">
        <v>0</v>
      </c>
      <c r="BE148" s="2">
        <v>0</v>
      </c>
      <c r="BF148" s="2">
        <v>450000000</v>
      </c>
      <c r="BG148" s="2">
        <v>0</v>
      </c>
      <c r="BH148" s="2">
        <v>0</v>
      </c>
      <c r="BI148" s="2">
        <v>7510301575</v>
      </c>
      <c r="BJ148" s="2">
        <v>5399109624</v>
      </c>
      <c r="BK148" s="2">
        <v>71.89</v>
      </c>
      <c r="BL148" t="s">
        <v>355</v>
      </c>
      <c r="BM148" s="3">
        <f t="shared" si="25"/>
        <v>283.27756900000003</v>
      </c>
      <c r="BN148" s="3">
        <f t="shared" si="26"/>
        <v>283.27756900000003</v>
      </c>
      <c r="BO148" s="3">
        <f t="shared" si="27"/>
        <v>5907.0240059999996</v>
      </c>
      <c r="BP148" s="3">
        <f t="shared" si="28"/>
        <v>5115.8320549999999</v>
      </c>
      <c r="BQ148" s="3">
        <f t="shared" si="29"/>
        <v>460</v>
      </c>
      <c r="BR148" s="3">
        <f t="shared" si="30"/>
        <v>0</v>
      </c>
      <c r="BS148" s="3">
        <f t="shared" si="31"/>
        <v>410</v>
      </c>
      <c r="BT148" s="3">
        <f t="shared" si="32"/>
        <v>0</v>
      </c>
      <c r="BU148" s="3">
        <f t="shared" si="33"/>
        <v>450</v>
      </c>
      <c r="BV148" s="3">
        <f t="shared" si="34"/>
        <v>0</v>
      </c>
      <c r="BW148" s="3">
        <f t="shared" si="35"/>
        <v>7510.3015749999995</v>
      </c>
      <c r="BX148" s="3">
        <f t="shared" si="36"/>
        <v>5399.1096239999997</v>
      </c>
    </row>
    <row r="149" spans="1:76" x14ac:dyDescent="0.25">
      <c r="A149">
        <v>16</v>
      </c>
      <c r="B149" t="s">
        <v>60</v>
      </c>
      <c r="C149" t="s">
        <v>61</v>
      </c>
      <c r="D149">
        <v>2021</v>
      </c>
      <c r="E149" t="s">
        <v>62</v>
      </c>
      <c r="F149" t="s">
        <v>63</v>
      </c>
      <c r="G149">
        <v>2</v>
      </c>
      <c r="H149" t="s">
        <v>64</v>
      </c>
      <c r="I149" t="s">
        <v>3592</v>
      </c>
      <c r="J149" t="s">
        <v>255</v>
      </c>
      <c r="K149" t="s">
        <v>256</v>
      </c>
      <c r="L149" t="s">
        <v>3638</v>
      </c>
      <c r="M149" t="s">
        <v>257</v>
      </c>
      <c r="N149" t="s">
        <v>3652</v>
      </c>
      <c r="O149" t="s">
        <v>68</v>
      </c>
      <c r="P149" t="s">
        <v>3657</v>
      </c>
      <c r="Q149" t="s">
        <v>69</v>
      </c>
      <c r="R149" t="s">
        <v>3730</v>
      </c>
      <c r="S149" t="s">
        <v>343</v>
      </c>
      <c r="T149">
        <v>13</v>
      </c>
      <c r="U149">
        <v>8</v>
      </c>
      <c r="V149" t="s">
        <v>356</v>
      </c>
      <c r="W149">
        <v>2</v>
      </c>
      <c r="X149" t="s">
        <v>76</v>
      </c>
      <c r="Y149">
        <v>1</v>
      </c>
      <c r="Z149" t="s">
        <v>73</v>
      </c>
      <c r="AA149">
        <v>1</v>
      </c>
      <c r="AB149" s="2">
        <v>100</v>
      </c>
      <c r="AC149" s="2">
        <v>100</v>
      </c>
      <c r="AD149" s="2">
        <v>100</v>
      </c>
      <c r="AE149" s="2">
        <v>100</v>
      </c>
      <c r="AF149" s="2">
        <v>46</v>
      </c>
      <c r="AG149" s="2">
        <v>46</v>
      </c>
      <c r="AH149" s="2">
        <v>100</v>
      </c>
      <c r="AI149" s="2">
        <v>0</v>
      </c>
      <c r="AJ149" s="2">
        <v>0</v>
      </c>
      <c r="AK149" s="2">
        <v>100</v>
      </c>
      <c r="AL149" s="2">
        <v>0</v>
      </c>
      <c r="AM149" s="2">
        <v>0</v>
      </c>
      <c r="AN149" s="2">
        <v>100</v>
      </c>
      <c r="AO149" s="2">
        <v>0</v>
      </c>
      <c r="AP149" s="2">
        <v>0</v>
      </c>
      <c r="AQ149" s="2" t="s">
        <v>77</v>
      </c>
      <c r="AR149" s="2" t="s">
        <v>77</v>
      </c>
      <c r="AS149" s="2" t="s">
        <v>77</v>
      </c>
      <c r="AT149" s="2">
        <v>2093783638</v>
      </c>
      <c r="AU149" s="2">
        <v>2038040290</v>
      </c>
      <c r="AV149" s="2">
        <v>97.34</v>
      </c>
      <c r="AW149" s="2">
        <v>1775279100</v>
      </c>
      <c r="AX149" s="2">
        <v>1658971202</v>
      </c>
      <c r="AY149" s="2">
        <v>93.45</v>
      </c>
      <c r="AZ149" s="2">
        <v>4308000000</v>
      </c>
      <c r="BA149" s="2">
        <v>0</v>
      </c>
      <c r="BB149" s="2">
        <v>0</v>
      </c>
      <c r="BC149" s="2">
        <v>5172566000</v>
      </c>
      <c r="BD149" s="2">
        <v>0</v>
      </c>
      <c r="BE149" s="2">
        <v>0</v>
      </c>
      <c r="BF149" s="2">
        <v>6400000000</v>
      </c>
      <c r="BG149" s="2">
        <v>0</v>
      </c>
      <c r="BH149" s="2">
        <v>0</v>
      </c>
      <c r="BI149" s="2">
        <v>19749628738</v>
      </c>
      <c r="BJ149" s="2">
        <v>3697011492</v>
      </c>
      <c r="BK149" s="2">
        <v>18.72</v>
      </c>
      <c r="BL149" t="s">
        <v>357</v>
      </c>
      <c r="BM149" s="3">
        <f t="shared" si="25"/>
        <v>2093.7836379999999</v>
      </c>
      <c r="BN149" s="3">
        <f t="shared" si="26"/>
        <v>2038.0402899999999</v>
      </c>
      <c r="BO149" s="3">
        <f t="shared" si="27"/>
        <v>1775.2791</v>
      </c>
      <c r="BP149" s="3">
        <f t="shared" si="28"/>
        <v>1658.9712019999999</v>
      </c>
      <c r="BQ149" s="3">
        <f t="shared" si="29"/>
        <v>4308</v>
      </c>
      <c r="BR149" s="3">
        <f t="shared" si="30"/>
        <v>0</v>
      </c>
      <c r="BS149" s="3">
        <f t="shared" si="31"/>
        <v>5172.5659999999998</v>
      </c>
      <c r="BT149" s="3">
        <f t="shared" si="32"/>
        <v>0</v>
      </c>
      <c r="BU149" s="3">
        <f t="shared" si="33"/>
        <v>6400</v>
      </c>
      <c r="BV149" s="3">
        <f t="shared" si="34"/>
        <v>0</v>
      </c>
      <c r="BW149" s="3">
        <f t="shared" si="35"/>
        <v>19749.628737999999</v>
      </c>
      <c r="BX149" s="3">
        <f t="shared" si="36"/>
        <v>3697.0114919999996</v>
      </c>
    </row>
    <row r="150" spans="1:76" x14ac:dyDescent="0.25">
      <c r="A150">
        <v>16</v>
      </c>
      <c r="B150" t="s">
        <v>60</v>
      </c>
      <c r="C150" t="s">
        <v>61</v>
      </c>
      <c r="D150">
        <v>2021</v>
      </c>
      <c r="E150" t="s">
        <v>62</v>
      </c>
      <c r="F150" t="s">
        <v>63</v>
      </c>
      <c r="G150">
        <v>2</v>
      </c>
      <c r="H150" t="s">
        <v>64</v>
      </c>
      <c r="I150" t="s">
        <v>3592</v>
      </c>
      <c r="J150" t="s">
        <v>255</v>
      </c>
      <c r="K150" t="s">
        <v>256</v>
      </c>
      <c r="L150" t="s">
        <v>3638</v>
      </c>
      <c r="M150" t="s">
        <v>257</v>
      </c>
      <c r="N150" t="s">
        <v>3652</v>
      </c>
      <c r="O150" t="s">
        <v>68</v>
      </c>
      <c r="P150" t="s">
        <v>3657</v>
      </c>
      <c r="Q150" t="s">
        <v>69</v>
      </c>
      <c r="R150" t="s">
        <v>3730</v>
      </c>
      <c r="S150" t="s">
        <v>343</v>
      </c>
      <c r="T150">
        <v>13</v>
      </c>
      <c r="U150">
        <v>9</v>
      </c>
      <c r="V150" t="s">
        <v>358</v>
      </c>
      <c r="W150">
        <v>2</v>
      </c>
      <c r="X150" t="s">
        <v>76</v>
      </c>
      <c r="Y150">
        <v>1</v>
      </c>
      <c r="Z150" t="s">
        <v>73</v>
      </c>
      <c r="AA150">
        <v>1</v>
      </c>
      <c r="AB150" s="2">
        <v>100</v>
      </c>
      <c r="AC150" s="2">
        <v>100</v>
      </c>
      <c r="AD150" s="2">
        <v>100</v>
      </c>
      <c r="AE150" s="2">
        <v>100</v>
      </c>
      <c r="AF150" s="2">
        <v>28</v>
      </c>
      <c r="AG150" s="2">
        <v>28</v>
      </c>
      <c r="AH150" s="2">
        <v>100</v>
      </c>
      <c r="AI150" s="2">
        <v>0</v>
      </c>
      <c r="AJ150" s="2">
        <v>0</v>
      </c>
      <c r="AK150" s="2">
        <v>100</v>
      </c>
      <c r="AL150" s="2">
        <v>0</v>
      </c>
      <c r="AM150" s="2">
        <v>0</v>
      </c>
      <c r="AN150" s="2">
        <v>100</v>
      </c>
      <c r="AO150" s="2">
        <v>0</v>
      </c>
      <c r="AP150" s="2">
        <v>0</v>
      </c>
      <c r="AQ150" s="2" t="s">
        <v>77</v>
      </c>
      <c r="AR150" s="2" t="s">
        <v>77</v>
      </c>
      <c r="AS150" s="2" t="s">
        <v>77</v>
      </c>
      <c r="AT150" s="2">
        <v>40000000</v>
      </c>
      <c r="AU150" s="2">
        <v>40000000</v>
      </c>
      <c r="AV150" s="2">
        <v>100</v>
      </c>
      <c r="AW150" s="2">
        <v>59166667</v>
      </c>
      <c r="AX150" s="2">
        <v>59166667</v>
      </c>
      <c r="AY150" s="2">
        <v>100</v>
      </c>
      <c r="AZ150" s="2">
        <v>310000000</v>
      </c>
      <c r="BA150" s="2">
        <v>0</v>
      </c>
      <c r="BB150" s="2">
        <v>0</v>
      </c>
      <c r="BC150" s="2">
        <v>350000000</v>
      </c>
      <c r="BD150" s="2">
        <v>0</v>
      </c>
      <c r="BE150" s="2">
        <v>0</v>
      </c>
      <c r="BF150" s="2">
        <v>700000000</v>
      </c>
      <c r="BG150" s="2">
        <v>0</v>
      </c>
      <c r="BH150" s="2">
        <v>0</v>
      </c>
      <c r="BI150" s="2">
        <v>1459166667</v>
      </c>
      <c r="BJ150" s="2">
        <v>99166667</v>
      </c>
      <c r="BK150" s="2">
        <v>6.8</v>
      </c>
      <c r="BL150" t="s">
        <v>359</v>
      </c>
      <c r="BM150" s="3">
        <f t="shared" si="25"/>
        <v>40</v>
      </c>
      <c r="BN150" s="3">
        <f t="shared" si="26"/>
        <v>40</v>
      </c>
      <c r="BO150" s="3">
        <f t="shared" si="27"/>
        <v>59.166666999999997</v>
      </c>
      <c r="BP150" s="3">
        <f t="shared" si="28"/>
        <v>59.166666999999997</v>
      </c>
      <c r="BQ150" s="3">
        <f t="shared" si="29"/>
        <v>310</v>
      </c>
      <c r="BR150" s="3">
        <f t="shared" si="30"/>
        <v>0</v>
      </c>
      <c r="BS150" s="3">
        <f t="shared" si="31"/>
        <v>350</v>
      </c>
      <c r="BT150" s="3">
        <f t="shared" si="32"/>
        <v>0</v>
      </c>
      <c r="BU150" s="3">
        <f t="shared" si="33"/>
        <v>700</v>
      </c>
      <c r="BV150" s="3">
        <f t="shared" si="34"/>
        <v>0</v>
      </c>
      <c r="BW150" s="3">
        <f t="shared" si="35"/>
        <v>1459.166667</v>
      </c>
      <c r="BX150" s="3">
        <f t="shared" si="36"/>
        <v>99.16666699999999</v>
      </c>
    </row>
    <row r="151" spans="1:76" x14ac:dyDescent="0.25">
      <c r="A151">
        <v>16</v>
      </c>
      <c r="B151" t="s">
        <v>60</v>
      </c>
      <c r="C151" t="s">
        <v>61</v>
      </c>
      <c r="D151">
        <v>2021</v>
      </c>
      <c r="E151" t="s">
        <v>62</v>
      </c>
      <c r="F151" t="s">
        <v>63</v>
      </c>
      <c r="G151">
        <v>2</v>
      </c>
      <c r="H151" t="s">
        <v>64</v>
      </c>
      <c r="I151" t="s">
        <v>3592</v>
      </c>
      <c r="J151" t="s">
        <v>255</v>
      </c>
      <c r="K151" t="s">
        <v>256</v>
      </c>
      <c r="L151" t="s">
        <v>3638</v>
      </c>
      <c r="M151" t="s">
        <v>257</v>
      </c>
      <c r="N151" t="s">
        <v>3652</v>
      </c>
      <c r="O151" t="s">
        <v>68</v>
      </c>
      <c r="P151" t="s">
        <v>3657</v>
      </c>
      <c r="Q151" t="s">
        <v>69</v>
      </c>
      <c r="R151" t="s">
        <v>3730</v>
      </c>
      <c r="S151" t="s">
        <v>343</v>
      </c>
      <c r="T151">
        <v>13</v>
      </c>
      <c r="U151">
        <v>10</v>
      </c>
      <c r="V151" t="s">
        <v>360</v>
      </c>
      <c r="W151">
        <v>2</v>
      </c>
      <c r="X151" t="s">
        <v>76</v>
      </c>
      <c r="Y151">
        <v>1</v>
      </c>
      <c r="Z151" t="s">
        <v>73</v>
      </c>
      <c r="AA151">
        <v>1</v>
      </c>
      <c r="AB151" s="2">
        <v>0</v>
      </c>
      <c r="AC151" s="2">
        <v>0</v>
      </c>
      <c r="AD151" s="2">
        <v>0</v>
      </c>
      <c r="AE151" s="2">
        <v>90</v>
      </c>
      <c r="AF151" s="2">
        <v>51</v>
      </c>
      <c r="AG151" s="2">
        <v>56.67</v>
      </c>
      <c r="AH151" s="2">
        <v>90</v>
      </c>
      <c r="AI151" s="2">
        <v>0</v>
      </c>
      <c r="AJ151" s="2">
        <v>0</v>
      </c>
      <c r="AK151" s="2">
        <v>90</v>
      </c>
      <c r="AL151" s="2">
        <v>0</v>
      </c>
      <c r="AM151" s="2">
        <v>0</v>
      </c>
      <c r="AN151" s="2">
        <v>90</v>
      </c>
      <c r="AO151" s="2">
        <v>0</v>
      </c>
      <c r="AP151" s="2">
        <v>0</v>
      </c>
      <c r="AQ151" s="2" t="s">
        <v>77</v>
      </c>
      <c r="AR151" s="2" t="s">
        <v>77</v>
      </c>
      <c r="AS151" s="2" t="s">
        <v>77</v>
      </c>
      <c r="AT151" s="2">
        <v>0</v>
      </c>
      <c r="AU151" s="2">
        <v>0</v>
      </c>
      <c r="AV151" s="2">
        <v>0</v>
      </c>
      <c r="AW151" s="2">
        <v>1353333200</v>
      </c>
      <c r="AX151" s="2">
        <v>1326333200</v>
      </c>
      <c r="AY151" s="2">
        <v>98</v>
      </c>
      <c r="AZ151" s="2">
        <v>3126324104</v>
      </c>
      <c r="BA151" s="2">
        <v>0</v>
      </c>
      <c r="BB151" s="2">
        <v>0</v>
      </c>
      <c r="BC151" s="2">
        <v>3326324104</v>
      </c>
      <c r="BD151" s="2">
        <v>0</v>
      </c>
      <c r="BE151" s="2">
        <v>0</v>
      </c>
      <c r="BF151" s="2">
        <v>4176324104</v>
      </c>
      <c r="BG151" s="2">
        <v>0</v>
      </c>
      <c r="BH151" s="2">
        <v>0</v>
      </c>
      <c r="BI151" s="2">
        <v>11982305512</v>
      </c>
      <c r="BJ151" s="2">
        <v>1326333200</v>
      </c>
      <c r="BK151" s="2">
        <v>11.07</v>
      </c>
      <c r="BL151" t="s">
        <v>361</v>
      </c>
      <c r="BM151" s="3">
        <f t="shared" si="25"/>
        <v>0</v>
      </c>
      <c r="BN151" s="3">
        <f t="shared" si="26"/>
        <v>0</v>
      </c>
      <c r="BO151" s="3">
        <f t="shared" si="27"/>
        <v>1353.3332</v>
      </c>
      <c r="BP151" s="3">
        <f t="shared" si="28"/>
        <v>1326.3332</v>
      </c>
      <c r="BQ151" s="3">
        <f t="shared" si="29"/>
        <v>3126.3241039999998</v>
      </c>
      <c r="BR151" s="3">
        <f t="shared" si="30"/>
        <v>0</v>
      </c>
      <c r="BS151" s="3">
        <f t="shared" si="31"/>
        <v>3326.3241039999998</v>
      </c>
      <c r="BT151" s="3">
        <f t="shared" si="32"/>
        <v>0</v>
      </c>
      <c r="BU151" s="3">
        <f t="shared" si="33"/>
        <v>4176.3241040000003</v>
      </c>
      <c r="BV151" s="3">
        <f t="shared" si="34"/>
        <v>0</v>
      </c>
      <c r="BW151" s="3">
        <f t="shared" si="35"/>
        <v>11982.305511999999</v>
      </c>
      <c r="BX151" s="3">
        <f t="shared" si="36"/>
        <v>1326.3332</v>
      </c>
    </row>
    <row r="152" spans="1:76" x14ac:dyDescent="0.25">
      <c r="A152">
        <v>16</v>
      </c>
      <c r="B152" t="s">
        <v>60</v>
      </c>
      <c r="C152" t="s">
        <v>61</v>
      </c>
      <c r="D152">
        <v>2021</v>
      </c>
      <c r="E152" t="s">
        <v>62</v>
      </c>
      <c r="F152" t="s">
        <v>63</v>
      </c>
      <c r="G152">
        <v>2</v>
      </c>
      <c r="H152" t="s">
        <v>64</v>
      </c>
      <c r="I152" t="s">
        <v>3592</v>
      </c>
      <c r="J152" t="s">
        <v>255</v>
      </c>
      <c r="K152" t="s">
        <v>256</v>
      </c>
      <c r="L152" t="s">
        <v>3638</v>
      </c>
      <c r="M152" t="s">
        <v>257</v>
      </c>
      <c r="N152" t="s">
        <v>3652</v>
      </c>
      <c r="O152" t="s">
        <v>68</v>
      </c>
      <c r="P152" t="s">
        <v>3657</v>
      </c>
      <c r="Q152" t="s">
        <v>69</v>
      </c>
      <c r="R152" t="s">
        <v>3730</v>
      </c>
      <c r="S152" t="s">
        <v>343</v>
      </c>
      <c r="T152">
        <v>13</v>
      </c>
      <c r="U152">
        <v>11</v>
      </c>
      <c r="V152" t="s">
        <v>362</v>
      </c>
      <c r="W152">
        <v>1</v>
      </c>
      <c r="X152" t="s">
        <v>72</v>
      </c>
      <c r="Y152">
        <v>1</v>
      </c>
      <c r="Z152" t="s">
        <v>73</v>
      </c>
      <c r="AA152">
        <v>1</v>
      </c>
      <c r="AB152" s="2">
        <v>0</v>
      </c>
      <c r="AC152" s="2">
        <v>0</v>
      </c>
      <c r="AD152" s="2">
        <v>0</v>
      </c>
      <c r="AE152" s="2">
        <v>0</v>
      </c>
      <c r="AF152" s="2">
        <v>0</v>
      </c>
      <c r="AG152" s="2">
        <v>0</v>
      </c>
      <c r="AH152" s="2">
        <v>0.5</v>
      </c>
      <c r="AI152" s="2">
        <v>0</v>
      </c>
      <c r="AJ152" s="2">
        <v>0</v>
      </c>
      <c r="AK152" s="2">
        <v>0</v>
      </c>
      <c r="AL152" s="2">
        <v>0</v>
      </c>
      <c r="AM152" s="2">
        <v>0</v>
      </c>
      <c r="AN152" s="2">
        <v>0.5</v>
      </c>
      <c r="AO152" s="2">
        <v>0</v>
      </c>
      <c r="AP152" s="2">
        <v>0</v>
      </c>
      <c r="AQ152" s="2">
        <v>1</v>
      </c>
      <c r="AR152" s="2">
        <v>0</v>
      </c>
      <c r="AS152" s="2">
        <v>0</v>
      </c>
      <c r="AT152" s="2">
        <v>0</v>
      </c>
      <c r="AU152" s="2">
        <v>0</v>
      </c>
      <c r="AV152" s="2">
        <v>0</v>
      </c>
      <c r="AW152" s="2">
        <v>0</v>
      </c>
      <c r="AX152" s="2">
        <v>0</v>
      </c>
      <c r="AY152" s="2">
        <v>0</v>
      </c>
      <c r="AZ152" s="2">
        <v>250000000</v>
      </c>
      <c r="BA152" s="2">
        <v>0</v>
      </c>
      <c r="BB152" s="2">
        <v>0</v>
      </c>
      <c r="BC152" s="2">
        <v>0</v>
      </c>
      <c r="BD152" s="2">
        <v>0</v>
      </c>
      <c r="BE152" s="2">
        <v>0</v>
      </c>
      <c r="BF152" s="2">
        <v>180000000</v>
      </c>
      <c r="BG152" s="2">
        <v>0</v>
      </c>
      <c r="BH152" s="2">
        <v>0</v>
      </c>
      <c r="BI152" s="2">
        <v>430000000</v>
      </c>
      <c r="BJ152" s="2">
        <v>0</v>
      </c>
      <c r="BK152" s="2">
        <v>0</v>
      </c>
      <c r="BL152" t="s">
        <v>292</v>
      </c>
      <c r="BM152" s="3">
        <f t="shared" si="25"/>
        <v>0</v>
      </c>
      <c r="BN152" s="3">
        <f t="shared" si="26"/>
        <v>0</v>
      </c>
      <c r="BO152" s="3">
        <f t="shared" si="27"/>
        <v>0</v>
      </c>
      <c r="BP152" s="3">
        <f t="shared" si="28"/>
        <v>0</v>
      </c>
      <c r="BQ152" s="3">
        <f t="shared" si="29"/>
        <v>250</v>
      </c>
      <c r="BR152" s="3">
        <f t="shared" si="30"/>
        <v>0</v>
      </c>
      <c r="BS152" s="3">
        <f t="shared" si="31"/>
        <v>0</v>
      </c>
      <c r="BT152" s="3">
        <f t="shared" si="32"/>
        <v>0</v>
      </c>
      <c r="BU152" s="3">
        <f t="shared" si="33"/>
        <v>180</v>
      </c>
      <c r="BV152" s="3">
        <f t="shared" si="34"/>
        <v>0</v>
      </c>
      <c r="BW152" s="3">
        <f t="shared" si="35"/>
        <v>430</v>
      </c>
      <c r="BX152" s="3">
        <f t="shared" si="36"/>
        <v>0</v>
      </c>
    </row>
    <row r="153" spans="1:76" x14ac:dyDescent="0.25">
      <c r="A153">
        <v>16</v>
      </c>
      <c r="B153" t="s">
        <v>60</v>
      </c>
      <c r="C153" t="s">
        <v>61</v>
      </c>
      <c r="D153">
        <v>2021</v>
      </c>
      <c r="E153" t="s">
        <v>62</v>
      </c>
      <c r="F153" t="s">
        <v>63</v>
      </c>
      <c r="G153">
        <v>2</v>
      </c>
      <c r="H153" t="s">
        <v>64</v>
      </c>
      <c r="I153" t="s">
        <v>3592</v>
      </c>
      <c r="J153" t="s">
        <v>255</v>
      </c>
      <c r="K153" t="s">
        <v>256</v>
      </c>
      <c r="L153" t="s">
        <v>3638</v>
      </c>
      <c r="M153" t="s">
        <v>257</v>
      </c>
      <c r="N153" t="s">
        <v>3652</v>
      </c>
      <c r="O153" t="s">
        <v>68</v>
      </c>
      <c r="P153" t="s">
        <v>3657</v>
      </c>
      <c r="Q153" t="s">
        <v>69</v>
      </c>
      <c r="R153" t="s">
        <v>3730</v>
      </c>
      <c r="S153" t="s">
        <v>343</v>
      </c>
      <c r="T153">
        <v>13</v>
      </c>
      <c r="U153">
        <v>12</v>
      </c>
      <c r="V153" t="s">
        <v>363</v>
      </c>
      <c r="W153">
        <v>2</v>
      </c>
      <c r="X153" t="s">
        <v>76</v>
      </c>
      <c r="Y153">
        <v>1</v>
      </c>
      <c r="Z153" t="s">
        <v>73</v>
      </c>
      <c r="AA153">
        <v>1</v>
      </c>
      <c r="AB153" s="2">
        <v>0</v>
      </c>
      <c r="AC153" s="2">
        <v>0</v>
      </c>
      <c r="AD153" s="2">
        <v>0</v>
      </c>
      <c r="AE153" s="2">
        <v>8</v>
      </c>
      <c r="AF153" s="2">
        <v>2.64</v>
      </c>
      <c r="AG153" s="2">
        <v>33</v>
      </c>
      <c r="AH153" s="2">
        <v>8</v>
      </c>
      <c r="AI153" s="2">
        <v>0</v>
      </c>
      <c r="AJ153" s="2">
        <v>0</v>
      </c>
      <c r="AK153" s="2">
        <v>8</v>
      </c>
      <c r="AL153" s="2">
        <v>0</v>
      </c>
      <c r="AM153" s="2">
        <v>0</v>
      </c>
      <c r="AN153" s="2">
        <v>8</v>
      </c>
      <c r="AO153" s="2">
        <v>0</v>
      </c>
      <c r="AP153" s="2">
        <v>0</v>
      </c>
      <c r="AQ153" s="2" t="s">
        <v>77</v>
      </c>
      <c r="AR153" s="2" t="s">
        <v>77</v>
      </c>
      <c r="AS153" s="2" t="s">
        <v>77</v>
      </c>
      <c r="AT153" s="2">
        <v>0</v>
      </c>
      <c r="AU153" s="2">
        <v>0</v>
      </c>
      <c r="AV153" s="2">
        <v>0</v>
      </c>
      <c r="AW153" s="2">
        <v>674900000</v>
      </c>
      <c r="AX153" s="2">
        <v>634270000</v>
      </c>
      <c r="AY153" s="2">
        <v>93.98</v>
      </c>
      <c r="AZ153" s="2">
        <v>518800000</v>
      </c>
      <c r="BA153" s="2">
        <v>0</v>
      </c>
      <c r="BB153" s="2">
        <v>0</v>
      </c>
      <c r="BC153" s="2">
        <v>631800000</v>
      </c>
      <c r="BD153" s="2">
        <v>0</v>
      </c>
      <c r="BE153" s="2">
        <v>0</v>
      </c>
      <c r="BF153" s="2">
        <v>718800000</v>
      </c>
      <c r="BG153" s="2">
        <v>0</v>
      </c>
      <c r="BH153" s="2">
        <v>0</v>
      </c>
      <c r="BI153" s="2">
        <v>2544300000</v>
      </c>
      <c r="BJ153" s="2">
        <v>634270000</v>
      </c>
      <c r="BK153" s="2">
        <v>24.93</v>
      </c>
      <c r="BL153" t="s">
        <v>364</v>
      </c>
      <c r="BM153" s="3">
        <f t="shared" si="25"/>
        <v>0</v>
      </c>
      <c r="BN153" s="3">
        <f t="shared" si="26"/>
        <v>0</v>
      </c>
      <c r="BO153" s="3">
        <f t="shared" si="27"/>
        <v>674.9</v>
      </c>
      <c r="BP153" s="3">
        <f t="shared" si="28"/>
        <v>634.27</v>
      </c>
      <c r="BQ153" s="3">
        <f t="shared" si="29"/>
        <v>518.79999999999995</v>
      </c>
      <c r="BR153" s="3">
        <f t="shared" si="30"/>
        <v>0</v>
      </c>
      <c r="BS153" s="3">
        <f t="shared" si="31"/>
        <v>631.79999999999995</v>
      </c>
      <c r="BT153" s="3">
        <f t="shared" si="32"/>
        <v>0</v>
      </c>
      <c r="BU153" s="3">
        <f t="shared" si="33"/>
        <v>718.8</v>
      </c>
      <c r="BV153" s="3">
        <f t="shared" si="34"/>
        <v>0</v>
      </c>
      <c r="BW153" s="3">
        <f t="shared" si="35"/>
        <v>2544.2999999999997</v>
      </c>
      <c r="BX153" s="3">
        <f t="shared" si="36"/>
        <v>634.27</v>
      </c>
    </row>
    <row r="154" spans="1:76" x14ac:dyDescent="0.25">
      <c r="A154">
        <v>16</v>
      </c>
      <c r="B154" t="s">
        <v>60</v>
      </c>
      <c r="C154" t="s">
        <v>61</v>
      </c>
      <c r="D154">
        <v>2021</v>
      </c>
      <c r="E154" t="s">
        <v>62</v>
      </c>
      <c r="F154" t="s">
        <v>63</v>
      </c>
      <c r="G154">
        <v>2</v>
      </c>
      <c r="H154" t="s">
        <v>64</v>
      </c>
      <c r="I154" t="s">
        <v>3592</v>
      </c>
      <c r="J154" t="s">
        <v>255</v>
      </c>
      <c r="K154" t="s">
        <v>256</v>
      </c>
      <c r="L154" t="s">
        <v>3638</v>
      </c>
      <c r="M154" t="s">
        <v>257</v>
      </c>
      <c r="N154" t="s">
        <v>3652</v>
      </c>
      <c r="O154" t="s">
        <v>68</v>
      </c>
      <c r="P154" t="s">
        <v>3657</v>
      </c>
      <c r="Q154" t="s">
        <v>69</v>
      </c>
      <c r="R154" t="s">
        <v>3730</v>
      </c>
      <c r="S154" t="s">
        <v>343</v>
      </c>
      <c r="T154">
        <v>13</v>
      </c>
      <c r="U154">
        <v>13</v>
      </c>
      <c r="V154" t="s">
        <v>365</v>
      </c>
      <c r="W154">
        <v>1</v>
      </c>
      <c r="X154" t="s">
        <v>72</v>
      </c>
      <c r="Y154">
        <v>1</v>
      </c>
      <c r="Z154" t="s">
        <v>73</v>
      </c>
      <c r="AA154">
        <v>1</v>
      </c>
      <c r="AB154" s="2">
        <v>0</v>
      </c>
      <c r="AC154" s="2">
        <v>0</v>
      </c>
      <c r="AD154" s="2">
        <v>0</v>
      </c>
      <c r="AE154" s="2">
        <v>1</v>
      </c>
      <c r="AF154" s="2">
        <v>0</v>
      </c>
      <c r="AG154" s="2">
        <v>0</v>
      </c>
      <c r="AH154" s="2">
        <v>1</v>
      </c>
      <c r="AI154" s="2">
        <v>0</v>
      </c>
      <c r="AJ154" s="2">
        <v>0</v>
      </c>
      <c r="AK154" s="2">
        <v>1</v>
      </c>
      <c r="AL154" s="2">
        <v>0</v>
      </c>
      <c r="AM154" s="2">
        <v>0</v>
      </c>
      <c r="AN154" s="2">
        <v>1</v>
      </c>
      <c r="AO154" s="2">
        <v>0</v>
      </c>
      <c r="AP154" s="2">
        <v>0</v>
      </c>
      <c r="AQ154" s="2">
        <v>4</v>
      </c>
      <c r="AR154" s="2">
        <v>0</v>
      </c>
      <c r="AS154" s="2">
        <v>0</v>
      </c>
      <c r="AT154" s="2">
        <v>0</v>
      </c>
      <c r="AU154" s="2">
        <v>0</v>
      </c>
      <c r="AV154" s="2">
        <v>0</v>
      </c>
      <c r="AW154" s="2">
        <v>94236500</v>
      </c>
      <c r="AX154" s="2">
        <v>45000000</v>
      </c>
      <c r="AY154" s="2">
        <v>47.75</v>
      </c>
      <c r="AZ154" s="2">
        <v>492300000</v>
      </c>
      <c r="BA154" s="2">
        <v>0</v>
      </c>
      <c r="BB154" s="2">
        <v>0</v>
      </c>
      <c r="BC154" s="2">
        <v>605300000</v>
      </c>
      <c r="BD154" s="2">
        <v>0</v>
      </c>
      <c r="BE154" s="2">
        <v>0</v>
      </c>
      <c r="BF154" s="2">
        <v>1132300000</v>
      </c>
      <c r="BG154" s="2">
        <v>0</v>
      </c>
      <c r="BH154" s="2">
        <v>0</v>
      </c>
      <c r="BI154" s="2">
        <v>2324136500</v>
      </c>
      <c r="BJ154" s="2">
        <v>45000000</v>
      </c>
      <c r="BK154" s="2">
        <v>1.94</v>
      </c>
      <c r="BL154" t="s">
        <v>366</v>
      </c>
      <c r="BM154" s="3">
        <f t="shared" si="25"/>
        <v>0</v>
      </c>
      <c r="BN154" s="3">
        <f t="shared" si="26"/>
        <v>0</v>
      </c>
      <c r="BO154" s="3">
        <f t="shared" si="27"/>
        <v>94.236500000000007</v>
      </c>
      <c r="BP154" s="3">
        <f t="shared" si="28"/>
        <v>45</v>
      </c>
      <c r="BQ154" s="3">
        <f t="shared" si="29"/>
        <v>492.3</v>
      </c>
      <c r="BR154" s="3">
        <f t="shared" si="30"/>
        <v>0</v>
      </c>
      <c r="BS154" s="3">
        <f t="shared" si="31"/>
        <v>605.29999999999995</v>
      </c>
      <c r="BT154" s="3">
        <f t="shared" si="32"/>
        <v>0</v>
      </c>
      <c r="BU154" s="3">
        <f t="shared" si="33"/>
        <v>1132.3</v>
      </c>
      <c r="BV154" s="3">
        <f t="shared" si="34"/>
        <v>0</v>
      </c>
      <c r="BW154" s="3">
        <f t="shared" si="35"/>
        <v>2324.1364999999996</v>
      </c>
      <c r="BX154" s="3">
        <f t="shared" si="36"/>
        <v>45</v>
      </c>
    </row>
    <row r="155" spans="1:76" x14ac:dyDescent="0.25">
      <c r="A155">
        <v>16</v>
      </c>
      <c r="B155" t="s">
        <v>60</v>
      </c>
      <c r="C155" t="s">
        <v>61</v>
      </c>
      <c r="D155">
        <v>2021</v>
      </c>
      <c r="E155" t="s">
        <v>62</v>
      </c>
      <c r="F155" t="s">
        <v>63</v>
      </c>
      <c r="G155">
        <v>2</v>
      </c>
      <c r="H155" t="s">
        <v>64</v>
      </c>
      <c r="I155" t="s">
        <v>3592</v>
      </c>
      <c r="J155" t="s">
        <v>255</v>
      </c>
      <c r="K155" t="s">
        <v>256</v>
      </c>
      <c r="L155" t="s">
        <v>3638</v>
      </c>
      <c r="M155" t="s">
        <v>257</v>
      </c>
      <c r="N155" t="s">
        <v>3652</v>
      </c>
      <c r="O155" t="s">
        <v>68</v>
      </c>
      <c r="P155" t="s">
        <v>3657</v>
      </c>
      <c r="Q155" t="s">
        <v>69</v>
      </c>
      <c r="R155" t="s">
        <v>3730</v>
      </c>
      <c r="S155" t="s">
        <v>343</v>
      </c>
      <c r="T155">
        <v>13</v>
      </c>
      <c r="U155">
        <v>14</v>
      </c>
      <c r="V155" t="s">
        <v>367</v>
      </c>
      <c r="W155">
        <v>3</v>
      </c>
      <c r="X155" t="s">
        <v>138</v>
      </c>
      <c r="Y155">
        <v>1</v>
      </c>
      <c r="Z155" t="s">
        <v>73</v>
      </c>
      <c r="AA155">
        <v>1</v>
      </c>
      <c r="AB155" s="2">
        <v>0</v>
      </c>
      <c r="AC155" s="2">
        <v>0</v>
      </c>
      <c r="AD155" s="2">
        <v>0</v>
      </c>
      <c r="AE155" s="2">
        <v>30</v>
      </c>
      <c r="AF155" s="2">
        <v>9</v>
      </c>
      <c r="AG155" s="2">
        <v>30</v>
      </c>
      <c r="AH155" s="2">
        <v>55</v>
      </c>
      <c r="AI155" s="2">
        <v>0</v>
      </c>
      <c r="AJ155" s="2">
        <v>0</v>
      </c>
      <c r="AK155" s="2">
        <v>80</v>
      </c>
      <c r="AL155" s="2">
        <v>0</v>
      </c>
      <c r="AM155" s="2">
        <v>0</v>
      </c>
      <c r="AN155" s="2">
        <v>100</v>
      </c>
      <c r="AO155" s="2">
        <v>0</v>
      </c>
      <c r="AP155" s="2">
        <v>0</v>
      </c>
      <c r="AQ155" s="2" t="s">
        <v>77</v>
      </c>
      <c r="AR155" s="2" t="s">
        <v>77</v>
      </c>
      <c r="AS155" s="2" t="s">
        <v>77</v>
      </c>
      <c r="AT155" s="2">
        <v>0</v>
      </c>
      <c r="AU155" s="2">
        <v>0</v>
      </c>
      <c r="AV155" s="2">
        <v>0</v>
      </c>
      <c r="AW155" s="2">
        <v>135864000</v>
      </c>
      <c r="AX155" s="2">
        <v>135864000</v>
      </c>
      <c r="AY155" s="2">
        <v>100</v>
      </c>
      <c r="AZ155" s="2">
        <v>283500000</v>
      </c>
      <c r="BA155" s="2">
        <v>0</v>
      </c>
      <c r="BB155" s="2">
        <v>0</v>
      </c>
      <c r="BC155" s="2">
        <v>283500000</v>
      </c>
      <c r="BD155" s="2">
        <v>0</v>
      </c>
      <c r="BE155" s="2">
        <v>0</v>
      </c>
      <c r="BF155" s="2">
        <v>483500000</v>
      </c>
      <c r="BG155" s="2">
        <v>0</v>
      </c>
      <c r="BH155" s="2">
        <v>0</v>
      </c>
      <c r="BI155" s="2">
        <v>1186364000</v>
      </c>
      <c r="BJ155" s="2">
        <v>135864000</v>
      </c>
      <c r="BK155" s="2">
        <v>11.45</v>
      </c>
      <c r="BL155" t="s">
        <v>368</v>
      </c>
      <c r="BM155" s="3">
        <f t="shared" si="25"/>
        <v>0</v>
      </c>
      <c r="BN155" s="3">
        <f t="shared" si="26"/>
        <v>0</v>
      </c>
      <c r="BO155" s="3">
        <f t="shared" si="27"/>
        <v>135.864</v>
      </c>
      <c r="BP155" s="3">
        <f t="shared" si="28"/>
        <v>135.864</v>
      </c>
      <c r="BQ155" s="3">
        <f t="shared" si="29"/>
        <v>283.5</v>
      </c>
      <c r="BR155" s="3">
        <f t="shared" si="30"/>
        <v>0</v>
      </c>
      <c r="BS155" s="3">
        <f t="shared" si="31"/>
        <v>283.5</v>
      </c>
      <c r="BT155" s="3">
        <f t="shared" si="32"/>
        <v>0</v>
      </c>
      <c r="BU155" s="3">
        <f t="shared" si="33"/>
        <v>483.5</v>
      </c>
      <c r="BV155" s="3">
        <f t="shared" si="34"/>
        <v>0</v>
      </c>
      <c r="BW155" s="3">
        <f t="shared" si="35"/>
        <v>1186.364</v>
      </c>
      <c r="BX155" s="3">
        <f t="shared" si="36"/>
        <v>135.864</v>
      </c>
    </row>
    <row r="156" spans="1:76" x14ac:dyDescent="0.25">
      <c r="A156">
        <v>16</v>
      </c>
      <c r="B156" t="s">
        <v>60</v>
      </c>
      <c r="C156" t="s">
        <v>61</v>
      </c>
      <c r="D156">
        <v>2021</v>
      </c>
      <c r="E156" t="s">
        <v>62</v>
      </c>
      <c r="F156" t="s">
        <v>63</v>
      </c>
      <c r="G156">
        <v>2</v>
      </c>
      <c r="H156" t="s">
        <v>64</v>
      </c>
      <c r="I156" t="s">
        <v>3592</v>
      </c>
      <c r="J156" t="s">
        <v>255</v>
      </c>
      <c r="K156" t="s">
        <v>256</v>
      </c>
      <c r="L156" t="s">
        <v>3638</v>
      </c>
      <c r="M156" t="s">
        <v>257</v>
      </c>
      <c r="N156" t="s">
        <v>3652</v>
      </c>
      <c r="O156" t="s">
        <v>68</v>
      </c>
      <c r="P156" t="s">
        <v>3657</v>
      </c>
      <c r="Q156" t="s">
        <v>69</v>
      </c>
      <c r="R156" t="s">
        <v>3730</v>
      </c>
      <c r="S156" t="s">
        <v>343</v>
      </c>
      <c r="T156">
        <v>13</v>
      </c>
      <c r="U156">
        <v>15</v>
      </c>
      <c r="V156" t="s">
        <v>369</v>
      </c>
      <c r="W156">
        <v>2</v>
      </c>
      <c r="X156" t="s">
        <v>76</v>
      </c>
      <c r="Y156">
        <v>1</v>
      </c>
      <c r="Z156" t="s">
        <v>73</v>
      </c>
      <c r="AA156">
        <v>1</v>
      </c>
      <c r="AB156" s="2">
        <v>0</v>
      </c>
      <c r="AC156" s="2">
        <v>0</v>
      </c>
      <c r="AD156" s="2">
        <v>0</v>
      </c>
      <c r="AE156" s="2">
        <v>1</v>
      </c>
      <c r="AF156" s="2">
        <v>0</v>
      </c>
      <c r="AG156" s="2">
        <v>0</v>
      </c>
      <c r="AH156" s="2">
        <v>1</v>
      </c>
      <c r="AI156" s="2">
        <v>0</v>
      </c>
      <c r="AJ156" s="2">
        <v>0</v>
      </c>
      <c r="AK156" s="2">
        <v>1</v>
      </c>
      <c r="AL156" s="2">
        <v>0</v>
      </c>
      <c r="AM156" s="2">
        <v>0</v>
      </c>
      <c r="AN156" s="2">
        <v>1</v>
      </c>
      <c r="AO156" s="2">
        <v>0</v>
      </c>
      <c r="AP156" s="2">
        <v>0</v>
      </c>
      <c r="AQ156" s="2" t="s">
        <v>77</v>
      </c>
      <c r="AR156" s="2" t="s">
        <v>77</v>
      </c>
      <c r="AS156" s="2" t="s">
        <v>77</v>
      </c>
      <c r="AT156" s="2">
        <v>0</v>
      </c>
      <c r="AU156" s="2">
        <v>0</v>
      </c>
      <c r="AV156" s="2">
        <v>0</v>
      </c>
      <c r="AW156" s="2">
        <v>36864000</v>
      </c>
      <c r="AX156" s="2">
        <v>36864000</v>
      </c>
      <c r="AY156" s="2">
        <v>100</v>
      </c>
      <c r="AZ156" s="2">
        <v>79990896</v>
      </c>
      <c r="BA156" s="2">
        <v>0</v>
      </c>
      <c r="BB156" s="2">
        <v>0</v>
      </c>
      <c r="BC156" s="2">
        <v>63700896</v>
      </c>
      <c r="BD156" s="2">
        <v>0</v>
      </c>
      <c r="BE156" s="2">
        <v>0</v>
      </c>
      <c r="BF156" s="2">
        <v>184537896</v>
      </c>
      <c r="BG156" s="2">
        <v>0</v>
      </c>
      <c r="BH156" s="2">
        <v>0</v>
      </c>
      <c r="BI156" s="2">
        <v>365093688</v>
      </c>
      <c r="BJ156" s="2">
        <v>36864000</v>
      </c>
      <c r="BK156" s="2">
        <v>10.1</v>
      </c>
      <c r="BL156" t="s">
        <v>370</v>
      </c>
      <c r="BM156" s="3">
        <f t="shared" si="25"/>
        <v>0</v>
      </c>
      <c r="BN156" s="3">
        <f t="shared" si="26"/>
        <v>0</v>
      </c>
      <c r="BO156" s="3">
        <f t="shared" si="27"/>
        <v>36.863999999999997</v>
      </c>
      <c r="BP156" s="3">
        <f t="shared" si="28"/>
        <v>36.863999999999997</v>
      </c>
      <c r="BQ156" s="3">
        <f t="shared" si="29"/>
        <v>79.990896000000006</v>
      </c>
      <c r="BR156" s="3">
        <f t="shared" si="30"/>
        <v>0</v>
      </c>
      <c r="BS156" s="3">
        <f t="shared" si="31"/>
        <v>63.700896</v>
      </c>
      <c r="BT156" s="3">
        <f t="shared" si="32"/>
        <v>0</v>
      </c>
      <c r="BU156" s="3">
        <f t="shared" si="33"/>
        <v>184.53789599999999</v>
      </c>
      <c r="BV156" s="3">
        <f t="shared" si="34"/>
        <v>0</v>
      </c>
      <c r="BW156" s="3">
        <f t="shared" si="35"/>
        <v>365.09368799999999</v>
      </c>
      <c r="BX156" s="3">
        <f t="shared" si="36"/>
        <v>36.863999999999997</v>
      </c>
    </row>
    <row r="157" spans="1:76" x14ac:dyDescent="0.25">
      <c r="A157">
        <v>16</v>
      </c>
      <c r="B157" t="s">
        <v>60</v>
      </c>
      <c r="C157" t="s">
        <v>61</v>
      </c>
      <c r="D157">
        <v>2021</v>
      </c>
      <c r="E157" t="s">
        <v>62</v>
      </c>
      <c r="F157" t="s">
        <v>63</v>
      </c>
      <c r="G157">
        <v>2</v>
      </c>
      <c r="H157" t="s">
        <v>64</v>
      </c>
      <c r="I157" t="s">
        <v>3592</v>
      </c>
      <c r="J157" t="s">
        <v>255</v>
      </c>
      <c r="K157" t="s">
        <v>256</v>
      </c>
      <c r="L157" t="s">
        <v>3638</v>
      </c>
      <c r="M157" t="s">
        <v>257</v>
      </c>
      <c r="N157" t="s">
        <v>3652</v>
      </c>
      <c r="O157" t="s">
        <v>68</v>
      </c>
      <c r="P157" t="s">
        <v>3664</v>
      </c>
      <c r="Q157" t="s">
        <v>371</v>
      </c>
      <c r="R157" t="s">
        <v>3731</v>
      </c>
      <c r="S157" t="s">
        <v>372</v>
      </c>
      <c r="T157">
        <v>15</v>
      </c>
      <c r="U157">
        <v>1</v>
      </c>
      <c r="V157" t="s">
        <v>373</v>
      </c>
      <c r="W157">
        <v>1</v>
      </c>
      <c r="X157" t="s">
        <v>72</v>
      </c>
      <c r="Y157">
        <v>1</v>
      </c>
      <c r="Z157" t="s">
        <v>73</v>
      </c>
      <c r="AA157">
        <v>1</v>
      </c>
      <c r="AB157" s="2">
        <v>1</v>
      </c>
      <c r="AC157" s="2">
        <v>1</v>
      </c>
      <c r="AD157" s="2">
        <v>100</v>
      </c>
      <c r="AE157" s="2">
        <v>0</v>
      </c>
      <c r="AF157" s="2">
        <v>0</v>
      </c>
      <c r="AG157" s="2">
        <v>0</v>
      </c>
      <c r="AH157" s="2">
        <v>0</v>
      </c>
      <c r="AI157" s="2">
        <v>0</v>
      </c>
      <c r="AJ157" s="2">
        <v>0</v>
      </c>
      <c r="AK157" s="2">
        <v>0</v>
      </c>
      <c r="AL157" s="2">
        <v>0</v>
      </c>
      <c r="AM157" s="2">
        <v>0</v>
      </c>
      <c r="AN157" s="2">
        <v>0</v>
      </c>
      <c r="AO157" s="2">
        <v>0</v>
      </c>
      <c r="AP157" s="2">
        <v>0</v>
      </c>
      <c r="AQ157" s="2">
        <v>1</v>
      </c>
      <c r="AR157" s="2">
        <v>1</v>
      </c>
      <c r="AS157" s="2">
        <v>100</v>
      </c>
      <c r="AT157" s="2">
        <v>682148540</v>
      </c>
      <c r="AU157" s="2">
        <v>642062666</v>
      </c>
      <c r="AV157" s="2">
        <v>94.12</v>
      </c>
      <c r="AW157" s="2">
        <v>0</v>
      </c>
      <c r="AX157" s="2">
        <v>0</v>
      </c>
      <c r="AY157" s="2">
        <v>0</v>
      </c>
      <c r="AZ157" s="2">
        <v>0</v>
      </c>
      <c r="BA157" s="2">
        <v>0</v>
      </c>
      <c r="BB157" s="2">
        <v>0</v>
      </c>
      <c r="BC157" s="2">
        <v>0</v>
      </c>
      <c r="BD157" s="2">
        <v>0</v>
      </c>
      <c r="BE157" s="2">
        <v>0</v>
      </c>
      <c r="BF157" s="2">
        <v>0</v>
      </c>
      <c r="BG157" s="2">
        <v>0</v>
      </c>
      <c r="BH157" s="2">
        <v>0</v>
      </c>
      <c r="BI157" s="2">
        <v>682148540</v>
      </c>
      <c r="BJ157" s="2">
        <v>642062666</v>
      </c>
      <c r="BK157" s="2">
        <v>94.12</v>
      </c>
      <c r="BM157" s="3">
        <f t="shared" si="25"/>
        <v>682.14854000000003</v>
      </c>
      <c r="BN157" s="3">
        <f t="shared" si="26"/>
        <v>642.06266600000004</v>
      </c>
      <c r="BO157" s="3">
        <f t="shared" si="27"/>
        <v>0</v>
      </c>
      <c r="BP157" s="3">
        <f t="shared" si="28"/>
        <v>0</v>
      </c>
      <c r="BQ157" s="3">
        <f t="shared" si="29"/>
        <v>0</v>
      </c>
      <c r="BR157" s="3">
        <f t="shared" si="30"/>
        <v>0</v>
      </c>
      <c r="BS157" s="3">
        <f t="shared" si="31"/>
        <v>0</v>
      </c>
      <c r="BT157" s="3">
        <f t="shared" si="32"/>
        <v>0</v>
      </c>
      <c r="BU157" s="3">
        <f t="shared" si="33"/>
        <v>0</v>
      </c>
      <c r="BV157" s="3">
        <f t="shared" si="34"/>
        <v>0</v>
      </c>
      <c r="BW157" s="3">
        <f t="shared" si="35"/>
        <v>682.14854000000003</v>
      </c>
      <c r="BX157" s="3">
        <f t="shared" si="36"/>
        <v>642.06266600000004</v>
      </c>
    </row>
    <row r="158" spans="1:76" x14ac:dyDescent="0.25">
      <c r="A158">
        <v>16</v>
      </c>
      <c r="B158" t="s">
        <v>60</v>
      </c>
      <c r="C158" t="s">
        <v>61</v>
      </c>
      <c r="D158">
        <v>2021</v>
      </c>
      <c r="E158" t="s">
        <v>62</v>
      </c>
      <c r="F158" t="s">
        <v>63</v>
      </c>
      <c r="G158">
        <v>2</v>
      </c>
      <c r="H158" t="s">
        <v>64</v>
      </c>
      <c r="I158" t="s">
        <v>3592</v>
      </c>
      <c r="J158" t="s">
        <v>255</v>
      </c>
      <c r="K158" t="s">
        <v>256</v>
      </c>
      <c r="L158" t="s">
        <v>3638</v>
      </c>
      <c r="M158" t="s">
        <v>257</v>
      </c>
      <c r="N158" t="s">
        <v>3652</v>
      </c>
      <c r="O158" t="s">
        <v>68</v>
      </c>
      <c r="P158" t="s">
        <v>3664</v>
      </c>
      <c r="Q158" t="s">
        <v>371</v>
      </c>
      <c r="R158" t="s">
        <v>3731</v>
      </c>
      <c r="S158" t="s">
        <v>372</v>
      </c>
      <c r="T158">
        <v>15</v>
      </c>
      <c r="U158">
        <v>2</v>
      </c>
      <c r="V158" t="s">
        <v>374</v>
      </c>
      <c r="W158">
        <v>1</v>
      </c>
      <c r="X158" t="s">
        <v>72</v>
      </c>
      <c r="Y158">
        <v>1</v>
      </c>
      <c r="Z158" t="s">
        <v>73</v>
      </c>
      <c r="AA158">
        <v>1</v>
      </c>
      <c r="AB158" s="2">
        <v>1</v>
      </c>
      <c r="AC158" s="2">
        <v>1</v>
      </c>
      <c r="AD158" s="2">
        <v>100</v>
      </c>
      <c r="AE158" s="2">
        <v>2</v>
      </c>
      <c r="AF158" s="2">
        <v>7.0000000000000007E-2</v>
      </c>
      <c r="AG158" s="2">
        <v>3.5</v>
      </c>
      <c r="AH158" s="2">
        <v>2</v>
      </c>
      <c r="AI158" s="2">
        <v>0</v>
      </c>
      <c r="AJ158" s="2">
        <v>0</v>
      </c>
      <c r="AK158" s="2">
        <v>1</v>
      </c>
      <c r="AL158" s="2">
        <v>0</v>
      </c>
      <c r="AM158" s="2">
        <v>0</v>
      </c>
      <c r="AN158" s="2">
        <v>1</v>
      </c>
      <c r="AO158" s="2">
        <v>0</v>
      </c>
      <c r="AP158" s="2">
        <v>0</v>
      </c>
      <c r="AQ158" s="2">
        <v>7</v>
      </c>
      <c r="AR158" s="2">
        <v>1.07</v>
      </c>
      <c r="AS158" s="2">
        <v>15.29</v>
      </c>
      <c r="AT158" s="2">
        <v>13800000</v>
      </c>
      <c r="AU158" s="2">
        <v>13800000</v>
      </c>
      <c r="AV158" s="2">
        <v>100</v>
      </c>
      <c r="AW158" s="2">
        <v>56070000</v>
      </c>
      <c r="AX158" s="2">
        <v>47960001</v>
      </c>
      <c r="AY158" s="2">
        <v>85.54</v>
      </c>
      <c r="AZ158" s="2">
        <v>180000000</v>
      </c>
      <c r="BA158" s="2">
        <v>0</v>
      </c>
      <c r="BB158" s="2">
        <v>0</v>
      </c>
      <c r="BC158" s="2">
        <v>250000000</v>
      </c>
      <c r="BD158" s="2">
        <v>0</v>
      </c>
      <c r="BE158" s="2">
        <v>0</v>
      </c>
      <c r="BF158" s="2">
        <v>145000000</v>
      </c>
      <c r="BG158" s="2">
        <v>0</v>
      </c>
      <c r="BH158" s="2">
        <v>0</v>
      </c>
      <c r="BI158" s="2">
        <v>644870000</v>
      </c>
      <c r="BJ158" s="2">
        <v>61760001</v>
      </c>
      <c r="BK158" s="2">
        <v>9.58</v>
      </c>
      <c r="BL158" t="s">
        <v>375</v>
      </c>
      <c r="BM158" s="3">
        <f t="shared" si="25"/>
        <v>13.8</v>
      </c>
      <c r="BN158" s="3">
        <f t="shared" si="26"/>
        <v>13.8</v>
      </c>
      <c r="BO158" s="3">
        <f t="shared" si="27"/>
        <v>56.07</v>
      </c>
      <c r="BP158" s="3">
        <f t="shared" si="28"/>
        <v>47.960000999999998</v>
      </c>
      <c r="BQ158" s="3">
        <f t="shared" si="29"/>
        <v>180</v>
      </c>
      <c r="BR158" s="3">
        <f t="shared" si="30"/>
        <v>0</v>
      </c>
      <c r="BS158" s="3">
        <f t="shared" si="31"/>
        <v>250</v>
      </c>
      <c r="BT158" s="3">
        <f t="shared" si="32"/>
        <v>0</v>
      </c>
      <c r="BU158" s="3">
        <f t="shared" si="33"/>
        <v>145</v>
      </c>
      <c r="BV158" s="3">
        <f t="shared" si="34"/>
        <v>0</v>
      </c>
      <c r="BW158" s="3">
        <f t="shared" si="35"/>
        <v>644.87</v>
      </c>
      <c r="BX158" s="3">
        <f t="shared" si="36"/>
        <v>61.760001000000003</v>
      </c>
    </row>
    <row r="159" spans="1:76" x14ac:dyDescent="0.25">
      <c r="A159">
        <v>16</v>
      </c>
      <c r="B159" t="s">
        <v>60</v>
      </c>
      <c r="C159" t="s">
        <v>61</v>
      </c>
      <c r="D159">
        <v>2021</v>
      </c>
      <c r="E159" t="s">
        <v>62</v>
      </c>
      <c r="F159" t="s">
        <v>63</v>
      </c>
      <c r="G159">
        <v>2</v>
      </c>
      <c r="H159" t="s">
        <v>64</v>
      </c>
      <c r="I159" t="s">
        <v>3592</v>
      </c>
      <c r="J159" t="s">
        <v>255</v>
      </c>
      <c r="K159" t="s">
        <v>256</v>
      </c>
      <c r="L159" t="s">
        <v>3638</v>
      </c>
      <c r="M159" t="s">
        <v>257</v>
      </c>
      <c r="N159" t="s">
        <v>3652</v>
      </c>
      <c r="O159" t="s">
        <v>68</v>
      </c>
      <c r="P159" t="s">
        <v>3664</v>
      </c>
      <c r="Q159" t="s">
        <v>371</v>
      </c>
      <c r="R159" t="s">
        <v>3731</v>
      </c>
      <c r="S159" t="s">
        <v>372</v>
      </c>
      <c r="T159">
        <v>15</v>
      </c>
      <c r="U159">
        <v>3</v>
      </c>
      <c r="V159" t="s">
        <v>376</v>
      </c>
      <c r="W159">
        <v>2</v>
      </c>
      <c r="X159" t="s">
        <v>76</v>
      </c>
      <c r="Y159">
        <v>1</v>
      </c>
      <c r="Z159" t="s">
        <v>73</v>
      </c>
      <c r="AA159">
        <v>1</v>
      </c>
      <c r="AB159" s="2">
        <v>0</v>
      </c>
      <c r="AC159" s="2">
        <v>0</v>
      </c>
      <c r="AD159" s="2">
        <v>0</v>
      </c>
      <c r="AE159" s="2">
        <v>100</v>
      </c>
      <c r="AF159" s="2">
        <v>50</v>
      </c>
      <c r="AG159" s="2">
        <v>50</v>
      </c>
      <c r="AH159" s="2">
        <v>100</v>
      </c>
      <c r="AI159" s="2">
        <v>0</v>
      </c>
      <c r="AJ159" s="2">
        <v>0</v>
      </c>
      <c r="AK159" s="2">
        <v>100</v>
      </c>
      <c r="AL159" s="2">
        <v>0</v>
      </c>
      <c r="AM159" s="2">
        <v>0</v>
      </c>
      <c r="AN159" s="2">
        <v>100</v>
      </c>
      <c r="AO159" s="2">
        <v>0</v>
      </c>
      <c r="AP159" s="2">
        <v>0</v>
      </c>
      <c r="AQ159" s="2" t="s">
        <v>77</v>
      </c>
      <c r="AR159" s="2" t="s">
        <v>77</v>
      </c>
      <c r="AS159" s="2" t="s">
        <v>77</v>
      </c>
      <c r="AT159" s="2">
        <v>0</v>
      </c>
      <c r="AU159" s="2">
        <v>0</v>
      </c>
      <c r="AV159" s="2">
        <v>0</v>
      </c>
      <c r="AW159" s="2">
        <v>67850000</v>
      </c>
      <c r="AX159" s="2">
        <v>65302000</v>
      </c>
      <c r="AY159" s="2">
        <v>96.24</v>
      </c>
      <c r="AZ159" s="2">
        <v>180000000</v>
      </c>
      <c r="BA159" s="2">
        <v>0</v>
      </c>
      <c r="BB159" s="2">
        <v>0</v>
      </c>
      <c r="BC159" s="2">
        <v>272900000</v>
      </c>
      <c r="BD159" s="2">
        <v>0</v>
      </c>
      <c r="BE159" s="2">
        <v>0</v>
      </c>
      <c r="BF159" s="2">
        <v>283500000</v>
      </c>
      <c r="BG159" s="2">
        <v>0</v>
      </c>
      <c r="BH159" s="2">
        <v>0</v>
      </c>
      <c r="BI159" s="2">
        <v>804250000</v>
      </c>
      <c r="BJ159" s="2">
        <v>65302000</v>
      </c>
      <c r="BK159" s="2">
        <v>8.1199999999999992</v>
      </c>
      <c r="BL159" t="s">
        <v>377</v>
      </c>
      <c r="BM159" s="3">
        <f t="shared" si="25"/>
        <v>0</v>
      </c>
      <c r="BN159" s="3">
        <f t="shared" si="26"/>
        <v>0</v>
      </c>
      <c r="BO159" s="3">
        <f t="shared" si="27"/>
        <v>67.849999999999994</v>
      </c>
      <c r="BP159" s="3">
        <f t="shared" si="28"/>
        <v>65.302000000000007</v>
      </c>
      <c r="BQ159" s="3">
        <f t="shared" si="29"/>
        <v>180</v>
      </c>
      <c r="BR159" s="3">
        <f t="shared" si="30"/>
        <v>0</v>
      </c>
      <c r="BS159" s="3">
        <f t="shared" si="31"/>
        <v>272.89999999999998</v>
      </c>
      <c r="BT159" s="3">
        <f t="shared" si="32"/>
        <v>0</v>
      </c>
      <c r="BU159" s="3">
        <f t="shared" si="33"/>
        <v>283.5</v>
      </c>
      <c r="BV159" s="3">
        <f t="shared" si="34"/>
        <v>0</v>
      </c>
      <c r="BW159" s="3">
        <f t="shared" si="35"/>
        <v>804.25</v>
      </c>
      <c r="BX159" s="3">
        <f t="shared" si="36"/>
        <v>65.302000000000007</v>
      </c>
    </row>
    <row r="160" spans="1:76" x14ac:dyDescent="0.25">
      <c r="A160">
        <v>16</v>
      </c>
      <c r="B160" t="s">
        <v>60</v>
      </c>
      <c r="C160" t="s">
        <v>61</v>
      </c>
      <c r="D160">
        <v>2021</v>
      </c>
      <c r="E160" t="s">
        <v>62</v>
      </c>
      <c r="F160" t="s">
        <v>63</v>
      </c>
      <c r="G160">
        <v>2</v>
      </c>
      <c r="H160" t="s">
        <v>64</v>
      </c>
      <c r="I160" t="s">
        <v>3592</v>
      </c>
      <c r="J160" t="s">
        <v>255</v>
      </c>
      <c r="K160" t="s">
        <v>256</v>
      </c>
      <c r="L160" t="s">
        <v>3638</v>
      </c>
      <c r="M160" t="s">
        <v>257</v>
      </c>
      <c r="N160" t="s">
        <v>3652</v>
      </c>
      <c r="O160" t="s">
        <v>68</v>
      </c>
      <c r="P160" t="s">
        <v>3664</v>
      </c>
      <c r="Q160" t="s">
        <v>371</v>
      </c>
      <c r="R160" t="s">
        <v>3731</v>
      </c>
      <c r="S160" t="s">
        <v>372</v>
      </c>
      <c r="T160">
        <v>15</v>
      </c>
      <c r="U160">
        <v>4</v>
      </c>
      <c r="V160" t="s">
        <v>378</v>
      </c>
      <c r="W160">
        <v>2</v>
      </c>
      <c r="X160" t="s">
        <v>76</v>
      </c>
      <c r="Y160">
        <v>1</v>
      </c>
      <c r="Z160" t="s">
        <v>73</v>
      </c>
      <c r="AA160">
        <v>1</v>
      </c>
      <c r="AB160" s="2">
        <v>20</v>
      </c>
      <c r="AC160" s="2">
        <v>20</v>
      </c>
      <c r="AD160" s="2">
        <v>100</v>
      </c>
      <c r="AE160" s="2">
        <v>20</v>
      </c>
      <c r="AF160" s="2">
        <v>11.8</v>
      </c>
      <c r="AG160" s="2">
        <v>59</v>
      </c>
      <c r="AH160" s="2">
        <v>20</v>
      </c>
      <c r="AI160" s="2">
        <v>0</v>
      </c>
      <c r="AJ160" s="2">
        <v>0</v>
      </c>
      <c r="AK160" s="2">
        <v>20</v>
      </c>
      <c r="AL160" s="2">
        <v>0</v>
      </c>
      <c r="AM160" s="2">
        <v>0</v>
      </c>
      <c r="AN160" s="2">
        <v>20</v>
      </c>
      <c r="AO160" s="2">
        <v>0</v>
      </c>
      <c r="AP160" s="2">
        <v>0</v>
      </c>
      <c r="AQ160" s="2" t="s">
        <v>77</v>
      </c>
      <c r="AR160" s="2" t="s">
        <v>77</v>
      </c>
      <c r="AS160" s="2" t="s">
        <v>77</v>
      </c>
      <c r="AT160" s="2">
        <v>862354999</v>
      </c>
      <c r="AU160" s="2">
        <v>862354999</v>
      </c>
      <c r="AV160" s="2">
        <v>100</v>
      </c>
      <c r="AW160" s="2">
        <v>2784265370</v>
      </c>
      <c r="AX160" s="2">
        <v>2784265370</v>
      </c>
      <c r="AY160" s="2">
        <v>100</v>
      </c>
      <c r="AZ160" s="2">
        <v>2400000000</v>
      </c>
      <c r="BA160" s="2">
        <v>0</v>
      </c>
      <c r="BB160" s="2">
        <v>0</v>
      </c>
      <c r="BC160" s="2">
        <v>2850000000</v>
      </c>
      <c r="BD160" s="2">
        <v>0</v>
      </c>
      <c r="BE160" s="2">
        <v>0</v>
      </c>
      <c r="BF160" s="2">
        <v>1452000000</v>
      </c>
      <c r="BG160" s="2">
        <v>0</v>
      </c>
      <c r="BH160" s="2">
        <v>0</v>
      </c>
      <c r="BI160" s="2">
        <v>10348620369</v>
      </c>
      <c r="BJ160" s="2">
        <v>3646620369</v>
      </c>
      <c r="BK160" s="2">
        <v>35.24</v>
      </c>
      <c r="BL160" t="s">
        <v>379</v>
      </c>
      <c r="BM160" s="3">
        <f t="shared" si="25"/>
        <v>862.35499900000002</v>
      </c>
      <c r="BN160" s="3">
        <f t="shared" si="26"/>
        <v>862.35499900000002</v>
      </c>
      <c r="BO160" s="3">
        <f t="shared" si="27"/>
        <v>2784.2653700000001</v>
      </c>
      <c r="BP160" s="3">
        <f t="shared" si="28"/>
        <v>2784.2653700000001</v>
      </c>
      <c r="BQ160" s="3">
        <f t="shared" si="29"/>
        <v>2400</v>
      </c>
      <c r="BR160" s="3">
        <f t="shared" si="30"/>
        <v>0</v>
      </c>
      <c r="BS160" s="3">
        <f t="shared" si="31"/>
        <v>2850</v>
      </c>
      <c r="BT160" s="3">
        <f t="shared" si="32"/>
        <v>0</v>
      </c>
      <c r="BU160" s="3">
        <f t="shared" si="33"/>
        <v>1452</v>
      </c>
      <c r="BV160" s="3">
        <f t="shared" si="34"/>
        <v>0</v>
      </c>
      <c r="BW160" s="3">
        <f t="shared" si="35"/>
        <v>10348.620369</v>
      </c>
      <c r="BX160" s="3">
        <f t="shared" si="36"/>
        <v>3646.6203690000002</v>
      </c>
    </row>
    <row r="161" spans="1:76" x14ac:dyDescent="0.25">
      <c r="A161">
        <v>16</v>
      </c>
      <c r="B161" t="s">
        <v>60</v>
      </c>
      <c r="C161" t="s">
        <v>61</v>
      </c>
      <c r="D161">
        <v>2021</v>
      </c>
      <c r="E161" t="s">
        <v>62</v>
      </c>
      <c r="F161" t="s">
        <v>63</v>
      </c>
      <c r="G161">
        <v>2</v>
      </c>
      <c r="H161" t="s">
        <v>64</v>
      </c>
      <c r="I161" t="s">
        <v>3592</v>
      </c>
      <c r="J161" t="s">
        <v>255</v>
      </c>
      <c r="K161" t="s">
        <v>256</v>
      </c>
      <c r="L161" t="s">
        <v>3638</v>
      </c>
      <c r="M161" t="s">
        <v>257</v>
      </c>
      <c r="N161" t="s">
        <v>3652</v>
      </c>
      <c r="O161" t="s">
        <v>68</v>
      </c>
      <c r="P161" t="s">
        <v>3664</v>
      </c>
      <c r="Q161" t="s">
        <v>371</v>
      </c>
      <c r="R161" t="s">
        <v>3731</v>
      </c>
      <c r="S161" t="s">
        <v>372</v>
      </c>
      <c r="T161">
        <v>15</v>
      </c>
      <c r="U161">
        <v>5</v>
      </c>
      <c r="V161" t="s">
        <v>380</v>
      </c>
      <c r="W161">
        <v>1</v>
      </c>
      <c r="X161" t="s">
        <v>72</v>
      </c>
      <c r="Y161">
        <v>1</v>
      </c>
      <c r="Z161" t="s">
        <v>73</v>
      </c>
      <c r="AA161">
        <v>1</v>
      </c>
      <c r="AB161" s="2">
        <v>1</v>
      </c>
      <c r="AC161" s="2">
        <v>1</v>
      </c>
      <c r="AD161" s="2">
        <v>100</v>
      </c>
      <c r="AE161" s="2">
        <v>1</v>
      </c>
      <c r="AF161" s="2">
        <v>0.52</v>
      </c>
      <c r="AG161" s="2">
        <v>52</v>
      </c>
      <c r="AH161" s="2">
        <v>1</v>
      </c>
      <c r="AI161" s="2">
        <v>0</v>
      </c>
      <c r="AJ161" s="2">
        <v>0</v>
      </c>
      <c r="AK161" s="2">
        <v>1</v>
      </c>
      <c r="AL161" s="2">
        <v>0</v>
      </c>
      <c r="AM161" s="2">
        <v>0</v>
      </c>
      <c r="AN161" s="2">
        <v>1</v>
      </c>
      <c r="AO161" s="2">
        <v>0</v>
      </c>
      <c r="AP161" s="2">
        <v>0</v>
      </c>
      <c r="AQ161" s="2">
        <v>5</v>
      </c>
      <c r="AR161" s="2">
        <v>1.52</v>
      </c>
      <c r="AS161" s="2">
        <v>30.4</v>
      </c>
      <c r="AT161" s="2">
        <v>999885128</v>
      </c>
      <c r="AU161" s="2">
        <v>999885128</v>
      </c>
      <c r="AV161" s="2">
        <v>100</v>
      </c>
      <c r="AW161" s="2">
        <v>2089229000</v>
      </c>
      <c r="AX161" s="2">
        <v>2071602915</v>
      </c>
      <c r="AY161" s="2">
        <v>99.16</v>
      </c>
      <c r="AZ161" s="2">
        <v>2639290000</v>
      </c>
      <c r="BA161" s="2">
        <v>0</v>
      </c>
      <c r="BB161" s="2">
        <v>0</v>
      </c>
      <c r="BC161" s="2">
        <v>2803390000</v>
      </c>
      <c r="BD161" s="2">
        <v>0</v>
      </c>
      <c r="BE161" s="2">
        <v>0</v>
      </c>
      <c r="BF161" s="2">
        <v>2189600000</v>
      </c>
      <c r="BG161" s="2">
        <v>0</v>
      </c>
      <c r="BH161" s="2">
        <v>0</v>
      </c>
      <c r="BI161" s="2">
        <v>10721394128</v>
      </c>
      <c r="BJ161" s="2">
        <v>3071488043</v>
      </c>
      <c r="BK161" s="2">
        <v>28.65</v>
      </c>
      <c r="BL161" t="s">
        <v>381</v>
      </c>
      <c r="BM161" s="3">
        <f t="shared" si="25"/>
        <v>999.88512800000001</v>
      </c>
      <c r="BN161" s="3">
        <f t="shared" si="26"/>
        <v>999.88512800000001</v>
      </c>
      <c r="BO161" s="3">
        <f t="shared" si="27"/>
        <v>2089.2289999999998</v>
      </c>
      <c r="BP161" s="3">
        <f t="shared" si="28"/>
        <v>2071.6029149999999</v>
      </c>
      <c r="BQ161" s="3">
        <f t="shared" si="29"/>
        <v>2639.29</v>
      </c>
      <c r="BR161" s="3">
        <f t="shared" si="30"/>
        <v>0</v>
      </c>
      <c r="BS161" s="3">
        <f t="shared" si="31"/>
        <v>2803.39</v>
      </c>
      <c r="BT161" s="3">
        <f t="shared" si="32"/>
        <v>0</v>
      </c>
      <c r="BU161" s="3">
        <f t="shared" si="33"/>
        <v>2189.6</v>
      </c>
      <c r="BV161" s="3">
        <f t="shared" si="34"/>
        <v>0</v>
      </c>
      <c r="BW161" s="3">
        <f t="shared" si="35"/>
        <v>10721.394128</v>
      </c>
      <c r="BX161" s="3">
        <f t="shared" si="36"/>
        <v>3071.4880429999998</v>
      </c>
    </row>
    <row r="162" spans="1:76" x14ac:dyDescent="0.25">
      <c r="A162">
        <v>16</v>
      </c>
      <c r="B162" t="s">
        <v>60</v>
      </c>
      <c r="C162" t="s">
        <v>61</v>
      </c>
      <c r="D162">
        <v>2021</v>
      </c>
      <c r="E162" t="s">
        <v>62</v>
      </c>
      <c r="F162" t="s">
        <v>63</v>
      </c>
      <c r="G162">
        <v>2</v>
      </c>
      <c r="H162" t="s">
        <v>64</v>
      </c>
      <c r="I162" t="s">
        <v>3592</v>
      </c>
      <c r="J162" t="s">
        <v>255</v>
      </c>
      <c r="K162" t="s">
        <v>256</v>
      </c>
      <c r="L162" t="s">
        <v>3638</v>
      </c>
      <c r="M162" t="s">
        <v>257</v>
      </c>
      <c r="N162" t="s">
        <v>3652</v>
      </c>
      <c r="O162" t="s">
        <v>68</v>
      </c>
      <c r="P162" t="s">
        <v>3664</v>
      </c>
      <c r="Q162" t="s">
        <v>371</v>
      </c>
      <c r="R162" t="s">
        <v>3731</v>
      </c>
      <c r="S162" t="s">
        <v>372</v>
      </c>
      <c r="T162">
        <v>15</v>
      </c>
      <c r="U162">
        <v>6</v>
      </c>
      <c r="V162" t="s">
        <v>382</v>
      </c>
      <c r="W162">
        <v>2</v>
      </c>
      <c r="X162" t="s">
        <v>76</v>
      </c>
      <c r="Y162">
        <v>1</v>
      </c>
      <c r="Z162" t="s">
        <v>73</v>
      </c>
      <c r="AA162">
        <v>1</v>
      </c>
      <c r="AB162" s="2">
        <v>100</v>
      </c>
      <c r="AC162" s="2">
        <v>100</v>
      </c>
      <c r="AD162" s="2">
        <v>100</v>
      </c>
      <c r="AE162" s="2">
        <v>100</v>
      </c>
      <c r="AF162" s="2">
        <v>33.5</v>
      </c>
      <c r="AG162" s="2">
        <v>33.5</v>
      </c>
      <c r="AH162" s="2">
        <v>100</v>
      </c>
      <c r="AI162" s="2">
        <v>0</v>
      </c>
      <c r="AJ162" s="2">
        <v>0</v>
      </c>
      <c r="AK162" s="2">
        <v>100</v>
      </c>
      <c r="AL162" s="2">
        <v>0</v>
      </c>
      <c r="AM162" s="2">
        <v>0</v>
      </c>
      <c r="AN162" s="2">
        <v>100</v>
      </c>
      <c r="AO162" s="2">
        <v>0</v>
      </c>
      <c r="AP162" s="2">
        <v>0</v>
      </c>
      <c r="AQ162" s="2" t="s">
        <v>77</v>
      </c>
      <c r="AR162" s="2" t="s">
        <v>77</v>
      </c>
      <c r="AS162" s="2" t="s">
        <v>77</v>
      </c>
      <c r="AT162" s="2">
        <v>106000000</v>
      </c>
      <c r="AU162" s="2">
        <v>106000000</v>
      </c>
      <c r="AV162" s="2">
        <v>100</v>
      </c>
      <c r="AW162" s="2">
        <v>136000000</v>
      </c>
      <c r="AX162" s="2">
        <v>18333333</v>
      </c>
      <c r="AY162" s="2">
        <v>13.48</v>
      </c>
      <c r="AZ162" s="2">
        <v>155895000</v>
      </c>
      <c r="BA162" s="2">
        <v>0</v>
      </c>
      <c r="BB162" s="2">
        <v>0</v>
      </c>
      <c r="BC162" s="2">
        <v>263861000</v>
      </c>
      <c r="BD162" s="2">
        <v>0</v>
      </c>
      <c r="BE162" s="2">
        <v>0</v>
      </c>
      <c r="BF162" s="2">
        <v>220068000</v>
      </c>
      <c r="BG162" s="2">
        <v>0</v>
      </c>
      <c r="BH162" s="2">
        <v>0</v>
      </c>
      <c r="BI162" s="2">
        <v>881824000</v>
      </c>
      <c r="BJ162" s="2">
        <v>124333333</v>
      </c>
      <c r="BK162" s="2">
        <v>14.1</v>
      </c>
      <c r="BL162" t="s">
        <v>383</v>
      </c>
      <c r="BM162" s="3">
        <f t="shared" si="25"/>
        <v>106</v>
      </c>
      <c r="BN162" s="3">
        <f t="shared" si="26"/>
        <v>106</v>
      </c>
      <c r="BO162" s="3">
        <f t="shared" si="27"/>
        <v>136</v>
      </c>
      <c r="BP162" s="3">
        <f t="shared" si="28"/>
        <v>18.333333</v>
      </c>
      <c r="BQ162" s="3">
        <f t="shared" si="29"/>
        <v>155.89500000000001</v>
      </c>
      <c r="BR162" s="3">
        <f t="shared" si="30"/>
        <v>0</v>
      </c>
      <c r="BS162" s="3">
        <f t="shared" si="31"/>
        <v>263.86099999999999</v>
      </c>
      <c r="BT162" s="3">
        <f t="shared" si="32"/>
        <v>0</v>
      </c>
      <c r="BU162" s="3">
        <f t="shared" si="33"/>
        <v>220.06800000000001</v>
      </c>
      <c r="BV162" s="3">
        <f t="shared" si="34"/>
        <v>0</v>
      </c>
      <c r="BW162" s="3">
        <f t="shared" si="35"/>
        <v>881.82399999999996</v>
      </c>
      <c r="BX162" s="3">
        <f t="shared" si="36"/>
        <v>124.333333</v>
      </c>
    </row>
    <row r="163" spans="1:76" x14ac:dyDescent="0.25">
      <c r="A163">
        <v>16</v>
      </c>
      <c r="B163" t="s">
        <v>60</v>
      </c>
      <c r="C163" t="s">
        <v>61</v>
      </c>
      <c r="D163">
        <v>2021</v>
      </c>
      <c r="E163" t="s">
        <v>62</v>
      </c>
      <c r="F163" t="s">
        <v>63</v>
      </c>
      <c r="G163">
        <v>2</v>
      </c>
      <c r="H163" t="s">
        <v>64</v>
      </c>
      <c r="I163" t="s">
        <v>3592</v>
      </c>
      <c r="J163" t="s">
        <v>255</v>
      </c>
      <c r="K163" t="s">
        <v>256</v>
      </c>
      <c r="L163" t="s">
        <v>3638</v>
      </c>
      <c r="M163" t="s">
        <v>257</v>
      </c>
      <c r="N163" t="s">
        <v>3652</v>
      </c>
      <c r="O163" t="s">
        <v>68</v>
      </c>
      <c r="P163" t="s">
        <v>3664</v>
      </c>
      <c r="Q163" t="s">
        <v>371</v>
      </c>
      <c r="R163" t="s">
        <v>3731</v>
      </c>
      <c r="S163" t="s">
        <v>372</v>
      </c>
      <c r="T163">
        <v>15</v>
      </c>
      <c r="U163">
        <v>7</v>
      </c>
      <c r="V163" t="s">
        <v>384</v>
      </c>
      <c r="W163">
        <v>2</v>
      </c>
      <c r="X163" t="s">
        <v>76</v>
      </c>
      <c r="Y163">
        <v>1</v>
      </c>
      <c r="Z163" t="s">
        <v>73</v>
      </c>
      <c r="AA163">
        <v>1</v>
      </c>
      <c r="AB163" s="2">
        <v>100</v>
      </c>
      <c r="AC163" s="2">
        <v>100</v>
      </c>
      <c r="AD163" s="2">
        <v>100</v>
      </c>
      <c r="AE163" s="2">
        <v>100</v>
      </c>
      <c r="AF163" s="2">
        <v>35</v>
      </c>
      <c r="AG163" s="2">
        <v>35</v>
      </c>
      <c r="AH163" s="2">
        <v>100</v>
      </c>
      <c r="AI163" s="2">
        <v>0</v>
      </c>
      <c r="AJ163" s="2">
        <v>0</v>
      </c>
      <c r="AK163" s="2">
        <v>100</v>
      </c>
      <c r="AL163" s="2">
        <v>0</v>
      </c>
      <c r="AM163" s="2">
        <v>0</v>
      </c>
      <c r="AN163" s="2">
        <v>100</v>
      </c>
      <c r="AO163" s="2">
        <v>0</v>
      </c>
      <c r="AP163" s="2">
        <v>0</v>
      </c>
      <c r="AQ163" s="2" t="s">
        <v>77</v>
      </c>
      <c r="AR163" s="2" t="s">
        <v>77</v>
      </c>
      <c r="AS163" s="2" t="s">
        <v>77</v>
      </c>
      <c r="AT163" s="2">
        <v>50000000</v>
      </c>
      <c r="AU163" s="2">
        <v>50000000</v>
      </c>
      <c r="AV163" s="2">
        <v>100</v>
      </c>
      <c r="AW163" s="2">
        <v>50000000</v>
      </c>
      <c r="AX163" s="2">
        <v>0</v>
      </c>
      <c r="AY163" s="2">
        <v>0</v>
      </c>
      <c r="AZ163" s="2">
        <v>200000000</v>
      </c>
      <c r="BA163" s="2">
        <v>0</v>
      </c>
      <c r="BB163" s="2">
        <v>0</v>
      </c>
      <c r="BC163" s="2">
        <v>250000000</v>
      </c>
      <c r="BD163" s="2">
        <v>0</v>
      </c>
      <c r="BE163" s="2">
        <v>0</v>
      </c>
      <c r="BF163" s="2">
        <v>250000000</v>
      </c>
      <c r="BG163" s="2">
        <v>0</v>
      </c>
      <c r="BH163" s="2">
        <v>0</v>
      </c>
      <c r="BI163" s="2">
        <v>800000000</v>
      </c>
      <c r="BJ163" s="2">
        <v>50000000</v>
      </c>
      <c r="BK163" s="2">
        <v>6.25</v>
      </c>
      <c r="BL163" t="s">
        <v>385</v>
      </c>
      <c r="BM163" s="3">
        <f t="shared" si="25"/>
        <v>50</v>
      </c>
      <c r="BN163" s="3">
        <f t="shared" si="26"/>
        <v>50</v>
      </c>
      <c r="BO163" s="3">
        <f t="shared" si="27"/>
        <v>50</v>
      </c>
      <c r="BP163" s="3">
        <f t="shared" si="28"/>
        <v>0</v>
      </c>
      <c r="BQ163" s="3">
        <f t="shared" si="29"/>
        <v>200</v>
      </c>
      <c r="BR163" s="3">
        <f t="shared" si="30"/>
        <v>0</v>
      </c>
      <c r="BS163" s="3">
        <f t="shared" si="31"/>
        <v>250</v>
      </c>
      <c r="BT163" s="3">
        <f t="shared" si="32"/>
        <v>0</v>
      </c>
      <c r="BU163" s="3">
        <f t="shared" si="33"/>
        <v>250</v>
      </c>
      <c r="BV163" s="3">
        <f t="shared" si="34"/>
        <v>0</v>
      </c>
      <c r="BW163" s="3">
        <f t="shared" si="35"/>
        <v>800</v>
      </c>
      <c r="BX163" s="3">
        <f t="shared" si="36"/>
        <v>50</v>
      </c>
    </row>
    <row r="164" spans="1:76" x14ac:dyDescent="0.25">
      <c r="A164">
        <v>16</v>
      </c>
      <c r="B164" t="s">
        <v>60</v>
      </c>
      <c r="C164" t="s">
        <v>61</v>
      </c>
      <c r="D164">
        <v>2021</v>
      </c>
      <c r="E164" t="s">
        <v>62</v>
      </c>
      <c r="F164" t="s">
        <v>63</v>
      </c>
      <c r="G164">
        <v>2</v>
      </c>
      <c r="H164" t="s">
        <v>64</v>
      </c>
      <c r="I164" t="s">
        <v>3592</v>
      </c>
      <c r="J164" t="s">
        <v>255</v>
      </c>
      <c r="K164" t="s">
        <v>256</v>
      </c>
      <c r="L164" t="s">
        <v>3638</v>
      </c>
      <c r="M164" t="s">
        <v>257</v>
      </c>
      <c r="N164" t="s">
        <v>3652</v>
      </c>
      <c r="O164" t="s">
        <v>68</v>
      </c>
      <c r="P164" t="s">
        <v>3664</v>
      </c>
      <c r="Q164" t="s">
        <v>371</v>
      </c>
      <c r="R164" t="s">
        <v>3731</v>
      </c>
      <c r="S164" t="s">
        <v>372</v>
      </c>
      <c r="T164">
        <v>15</v>
      </c>
      <c r="U164">
        <v>8</v>
      </c>
      <c r="V164" t="s">
        <v>386</v>
      </c>
      <c r="W164">
        <v>1</v>
      </c>
      <c r="X164" t="s">
        <v>72</v>
      </c>
      <c r="Y164">
        <v>1</v>
      </c>
      <c r="Z164" t="s">
        <v>73</v>
      </c>
      <c r="AA164">
        <v>1</v>
      </c>
      <c r="AB164" s="2">
        <v>1</v>
      </c>
      <c r="AC164" s="2">
        <v>1</v>
      </c>
      <c r="AD164" s="2">
        <v>100</v>
      </c>
      <c r="AE164" s="2">
        <v>0</v>
      </c>
      <c r="AF164" s="2">
        <v>0</v>
      </c>
      <c r="AG164" s="2">
        <v>0</v>
      </c>
      <c r="AH164" s="2">
        <v>0</v>
      </c>
      <c r="AI164" s="2">
        <v>0</v>
      </c>
      <c r="AJ164" s="2">
        <v>0</v>
      </c>
      <c r="AK164" s="2">
        <v>0</v>
      </c>
      <c r="AL164" s="2">
        <v>0</v>
      </c>
      <c r="AM164" s="2">
        <v>0</v>
      </c>
      <c r="AN164" s="2">
        <v>0</v>
      </c>
      <c r="AO164" s="2">
        <v>0</v>
      </c>
      <c r="AP164" s="2">
        <v>0</v>
      </c>
      <c r="AQ164" s="2">
        <v>1</v>
      </c>
      <c r="AR164" s="2">
        <v>1</v>
      </c>
      <c r="AS164" s="2">
        <v>100</v>
      </c>
      <c r="AT164" s="2">
        <v>50888333</v>
      </c>
      <c r="AU164" s="2">
        <v>50888333</v>
      </c>
      <c r="AV164" s="2">
        <v>100</v>
      </c>
      <c r="AW164" s="2">
        <v>0</v>
      </c>
      <c r="AX164" s="2">
        <v>0</v>
      </c>
      <c r="AY164" s="2">
        <v>0</v>
      </c>
      <c r="AZ164" s="2">
        <v>0</v>
      </c>
      <c r="BA164" s="2">
        <v>0</v>
      </c>
      <c r="BB164" s="2">
        <v>0</v>
      </c>
      <c r="BC164" s="2">
        <v>0</v>
      </c>
      <c r="BD164" s="2">
        <v>0</v>
      </c>
      <c r="BE164" s="2">
        <v>0</v>
      </c>
      <c r="BF164" s="2">
        <v>0</v>
      </c>
      <c r="BG164" s="2">
        <v>0</v>
      </c>
      <c r="BH164" s="2">
        <v>0</v>
      </c>
      <c r="BI164" s="2">
        <v>50888333</v>
      </c>
      <c r="BJ164" s="2">
        <v>50888333</v>
      </c>
      <c r="BK164" s="2">
        <v>100</v>
      </c>
      <c r="BM164" s="3">
        <f t="shared" si="25"/>
        <v>50.888333000000003</v>
      </c>
      <c r="BN164" s="3">
        <f t="shared" si="26"/>
        <v>50.888333000000003</v>
      </c>
      <c r="BO164" s="3">
        <f t="shared" si="27"/>
        <v>0</v>
      </c>
      <c r="BP164" s="3">
        <f t="shared" si="28"/>
        <v>0</v>
      </c>
      <c r="BQ164" s="3">
        <f t="shared" si="29"/>
        <v>0</v>
      </c>
      <c r="BR164" s="3">
        <f t="shared" si="30"/>
        <v>0</v>
      </c>
      <c r="BS164" s="3">
        <f t="shared" si="31"/>
        <v>0</v>
      </c>
      <c r="BT164" s="3">
        <f t="shared" si="32"/>
        <v>0</v>
      </c>
      <c r="BU164" s="3">
        <f t="shared" si="33"/>
        <v>0</v>
      </c>
      <c r="BV164" s="3">
        <f t="shared" si="34"/>
        <v>0</v>
      </c>
      <c r="BW164" s="3">
        <f t="shared" si="35"/>
        <v>50.888333000000003</v>
      </c>
      <c r="BX164" s="3">
        <f t="shared" si="36"/>
        <v>50.888333000000003</v>
      </c>
    </row>
    <row r="165" spans="1:76" x14ac:dyDescent="0.25">
      <c r="A165">
        <v>16</v>
      </c>
      <c r="B165" t="s">
        <v>60</v>
      </c>
      <c r="C165" t="s">
        <v>61</v>
      </c>
      <c r="D165">
        <v>2021</v>
      </c>
      <c r="E165" t="s">
        <v>62</v>
      </c>
      <c r="F165" t="s">
        <v>63</v>
      </c>
      <c r="G165">
        <v>2</v>
      </c>
      <c r="H165" t="s">
        <v>64</v>
      </c>
      <c r="I165" t="s">
        <v>3592</v>
      </c>
      <c r="J165" t="s">
        <v>255</v>
      </c>
      <c r="K165" t="s">
        <v>256</v>
      </c>
      <c r="L165" t="s">
        <v>3638</v>
      </c>
      <c r="M165" t="s">
        <v>257</v>
      </c>
      <c r="N165" t="s">
        <v>3652</v>
      </c>
      <c r="O165" t="s">
        <v>68</v>
      </c>
      <c r="P165" t="s">
        <v>3664</v>
      </c>
      <c r="Q165" t="s">
        <v>371</v>
      </c>
      <c r="R165" t="s">
        <v>3731</v>
      </c>
      <c r="S165" t="s">
        <v>372</v>
      </c>
      <c r="T165">
        <v>15</v>
      </c>
      <c r="U165">
        <v>9</v>
      </c>
      <c r="V165" t="s">
        <v>387</v>
      </c>
      <c r="W165">
        <v>3</v>
      </c>
      <c r="X165" t="s">
        <v>138</v>
      </c>
      <c r="Y165">
        <v>1</v>
      </c>
      <c r="Z165" t="s">
        <v>73</v>
      </c>
      <c r="AA165">
        <v>1</v>
      </c>
      <c r="AB165" s="2">
        <v>0</v>
      </c>
      <c r="AC165" s="2">
        <v>0</v>
      </c>
      <c r="AD165" s="2">
        <v>0</v>
      </c>
      <c r="AE165" s="2">
        <v>40</v>
      </c>
      <c r="AF165" s="2">
        <v>23</v>
      </c>
      <c r="AG165" s="2">
        <v>57.5</v>
      </c>
      <c r="AH165" s="2">
        <v>70</v>
      </c>
      <c r="AI165" s="2">
        <v>0</v>
      </c>
      <c r="AJ165" s="2">
        <v>0</v>
      </c>
      <c r="AK165" s="2">
        <v>95</v>
      </c>
      <c r="AL165" s="2">
        <v>0</v>
      </c>
      <c r="AM165" s="2">
        <v>0</v>
      </c>
      <c r="AN165" s="2">
        <v>100</v>
      </c>
      <c r="AO165" s="2">
        <v>0</v>
      </c>
      <c r="AP165" s="2">
        <v>0</v>
      </c>
      <c r="AQ165" s="2" t="s">
        <v>77</v>
      </c>
      <c r="AR165" s="2" t="s">
        <v>77</v>
      </c>
      <c r="AS165" s="2" t="s">
        <v>77</v>
      </c>
      <c r="AT165" s="2">
        <v>0</v>
      </c>
      <c r="AU165" s="2">
        <v>0</v>
      </c>
      <c r="AV165" s="2">
        <v>0</v>
      </c>
      <c r="AW165" s="2">
        <v>669290789</v>
      </c>
      <c r="AX165" s="2">
        <v>669006291</v>
      </c>
      <c r="AY165" s="2">
        <v>99.96</v>
      </c>
      <c r="AZ165" s="2">
        <v>1140000000</v>
      </c>
      <c r="BA165" s="2">
        <v>0</v>
      </c>
      <c r="BB165" s="2">
        <v>0</v>
      </c>
      <c r="BC165" s="2">
        <v>1340000000</v>
      </c>
      <c r="BD165" s="2">
        <v>0</v>
      </c>
      <c r="BE165" s="2">
        <v>0</v>
      </c>
      <c r="BF165" s="2">
        <v>811275000</v>
      </c>
      <c r="BG165" s="2">
        <v>0</v>
      </c>
      <c r="BH165" s="2">
        <v>0</v>
      </c>
      <c r="BI165" s="2">
        <v>3960565789</v>
      </c>
      <c r="BJ165" s="2">
        <v>669006291</v>
      </c>
      <c r="BK165" s="2">
        <v>16.89</v>
      </c>
      <c r="BL165" t="s">
        <v>388</v>
      </c>
      <c r="BM165" s="3">
        <f t="shared" si="25"/>
        <v>0</v>
      </c>
      <c r="BN165" s="3">
        <f t="shared" si="26"/>
        <v>0</v>
      </c>
      <c r="BO165" s="3">
        <f t="shared" si="27"/>
        <v>669.29078900000002</v>
      </c>
      <c r="BP165" s="3">
        <f t="shared" si="28"/>
        <v>669.00629100000003</v>
      </c>
      <c r="BQ165" s="3">
        <f t="shared" si="29"/>
        <v>1140</v>
      </c>
      <c r="BR165" s="3">
        <f t="shared" si="30"/>
        <v>0</v>
      </c>
      <c r="BS165" s="3">
        <f t="shared" si="31"/>
        <v>1340</v>
      </c>
      <c r="BT165" s="3">
        <f t="shared" si="32"/>
        <v>0</v>
      </c>
      <c r="BU165" s="3">
        <f t="shared" si="33"/>
        <v>811.27499999999998</v>
      </c>
      <c r="BV165" s="3">
        <f t="shared" si="34"/>
        <v>0</v>
      </c>
      <c r="BW165" s="3">
        <f t="shared" si="35"/>
        <v>3960.5657890000002</v>
      </c>
      <c r="BX165" s="3">
        <f t="shared" si="36"/>
        <v>669.00629100000003</v>
      </c>
    </row>
    <row r="166" spans="1:76" x14ac:dyDescent="0.25">
      <c r="A166">
        <v>16</v>
      </c>
      <c r="B166" t="s">
        <v>60</v>
      </c>
      <c r="C166" t="s">
        <v>61</v>
      </c>
      <c r="D166">
        <v>2021</v>
      </c>
      <c r="E166" t="s">
        <v>62</v>
      </c>
      <c r="F166" t="s">
        <v>63</v>
      </c>
      <c r="G166">
        <v>2</v>
      </c>
      <c r="H166" t="s">
        <v>64</v>
      </c>
      <c r="I166" t="s">
        <v>3592</v>
      </c>
      <c r="J166" t="s">
        <v>255</v>
      </c>
      <c r="K166" t="s">
        <v>256</v>
      </c>
      <c r="L166" t="s">
        <v>3638</v>
      </c>
      <c r="M166" t="s">
        <v>257</v>
      </c>
      <c r="N166" t="s">
        <v>3652</v>
      </c>
      <c r="O166" t="s">
        <v>68</v>
      </c>
      <c r="P166" t="s">
        <v>3664</v>
      </c>
      <c r="Q166" t="s">
        <v>371</v>
      </c>
      <c r="R166" t="s">
        <v>3731</v>
      </c>
      <c r="S166" t="s">
        <v>372</v>
      </c>
      <c r="T166">
        <v>15</v>
      </c>
      <c r="U166">
        <v>10</v>
      </c>
      <c r="V166" t="s">
        <v>389</v>
      </c>
      <c r="W166">
        <v>1</v>
      </c>
      <c r="X166" t="s">
        <v>72</v>
      </c>
      <c r="Y166">
        <v>1</v>
      </c>
      <c r="Z166" t="s">
        <v>73</v>
      </c>
      <c r="AA166">
        <v>1</v>
      </c>
      <c r="AB166" s="2">
        <v>0</v>
      </c>
      <c r="AC166" s="2">
        <v>0</v>
      </c>
      <c r="AD166" s="2">
        <v>0</v>
      </c>
      <c r="AE166" s="2">
        <v>1</v>
      </c>
      <c r="AF166" s="2">
        <v>0.1</v>
      </c>
      <c r="AG166" s="2">
        <v>10</v>
      </c>
      <c r="AH166" s="2">
        <v>0</v>
      </c>
      <c r="AI166" s="2">
        <v>0</v>
      </c>
      <c r="AJ166" s="2">
        <v>0</v>
      </c>
      <c r="AK166" s="2">
        <v>0</v>
      </c>
      <c r="AL166" s="2">
        <v>0</v>
      </c>
      <c r="AM166" s="2">
        <v>0</v>
      </c>
      <c r="AN166" s="2">
        <v>0</v>
      </c>
      <c r="AO166" s="2">
        <v>0</v>
      </c>
      <c r="AP166" s="2">
        <v>0</v>
      </c>
      <c r="AQ166" s="2">
        <v>1</v>
      </c>
      <c r="AR166" s="2">
        <v>0.1</v>
      </c>
      <c r="AS166" s="2">
        <v>10</v>
      </c>
      <c r="AT166" s="2">
        <v>0</v>
      </c>
      <c r="AU166" s="2">
        <v>0</v>
      </c>
      <c r="AV166" s="2">
        <v>0</v>
      </c>
      <c r="AW166" s="2">
        <v>457000000</v>
      </c>
      <c r="AX166" s="2">
        <v>67000000</v>
      </c>
      <c r="AY166" s="2">
        <v>14.66</v>
      </c>
      <c r="AZ166" s="2">
        <v>0</v>
      </c>
      <c r="BA166" s="2">
        <v>0</v>
      </c>
      <c r="BB166" s="2">
        <v>0</v>
      </c>
      <c r="BC166" s="2">
        <v>0</v>
      </c>
      <c r="BD166" s="2">
        <v>0</v>
      </c>
      <c r="BE166" s="2">
        <v>0</v>
      </c>
      <c r="BF166" s="2">
        <v>0</v>
      </c>
      <c r="BG166" s="2">
        <v>0</v>
      </c>
      <c r="BH166" s="2">
        <v>0</v>
      </c>
      <c r="BI166" s="2">
        <v>457000000</v>
      </c>
      <c r="BJ166" s="2">
        <v>67000000</v>
      </c>
      <c r="BK166" s="2">
        <v>14.66</v>
      </c>
      <c r="BL166" t="s">
        <v>390</v>
      </c>
      <c r="BM166" s="3">
        <f t="shared" si="25"/>
        <v>0</v>
      </c>
      <c r="BN166" s="3">
        <f t="shared" si="26"/>
        <v>0</v>
      </c>
      <c r="BO166" s="3">
        <f t="shared" si="27"/>
        <v>457</v>
      </c>
      <c r="BP166" s="3">
        <f t="shared" si="28"/>
        <v>67</v>
      </c>
      <c r="BQ166" s="3">
        <f t="shared" si="29"/>
        <v>0</v>
      </c>
      <c r="BR166" s="3">
        <f t="shared" si="30"/>
        <v>0</v>
      </c>
      <c r="BS166" s="3">
        <f t="shared" si="31"/>
        <v>0</v>
      </c>
      <c r="BT166" s="3">
        <f t="shared" si="32"/>
        <v>0</v>
      </c>
      <c r="BU166" s="3">
        <f t="shared" si="33"/>
        <v>0</v>
      </c>
      <c r="BV166" s="3">
        <f t="shared" si="34"/>
        <v>0</v>
      </c>
      <c r="BW166" s="3">
        <f t="shared" si="35"/>
        <v>457</v>
      </c>
      <c r="BX166" s="3">
        <f t="shared" si="36"/>
        <v>67</v>
      </c>
    </row>
    <row r="167" spans="1:76" x14ac:dyDescent="0.25">
      <c r="A167">
        <v>16</v>
      </c>
      <c r="B167" t="s">
        <v>60</v>
      </c>
      <c r="C167" t="s">
        <v>61</v>
      </c>
      <c r="D167">
        <v>2021</v>
      </c>
      <c r="E167" t="s">
        <v>62</v>
      </c>
      <c r="F167" t="s">
        <v>63</v>
      </c>
      <c r="G167">
        <v>2</v>
      </c>
      <c r="H167" t="s">
        <v>64</v>
      </c>
      <c r="I167" t="s">
        <v>3592</v>
      </c>
      <c r="J167" t="s">
        <v>255</v>
      </c>
      <c r="K167" t="s">
        <v>256</v>
      </c>
      <c r="L167" t="s">
        <v>3638</v>
      </c>
      <c r="M167" t="s">
        <v>257</v>
      </c>
      <c r="N167" t="s">
        <v>3652</v>
      </c>
      <c r="O167" t="s">
        <v>68</v>
      </c>
      <c r="P167" t="s">
        <v>3664</v>
      </c>
      <c r="Q167" t="s">
        <v>371</v>
      </c>
      <c r="R167" t="s">
        <v>3731</v>
      </c>
      <c r="S167" t="s">
        <v>372</v>
      </c>
      <c r="T167">
        <v>15</v>
      </c>
      <c r="U167">
        <v>11</v>
      </c>
      <c r="V167" t="s">
        <v>391</v>
      </c>
      <c r="W167">
        <v>1</v>
      </c>
      <c r="X167" t="s">
        <v>72</v>
      </c>
      <c r="Y167">
        <v>1</v>
      </c>
      <c r="Z167" t="s">
        <v>73</v>
      </c>
      <c r="AA167">
        <v>1</v>
      </c>
      <c r="AB167" s="2">
        <v>0</v>
      </c>
      <c r="AC167" s="2">
        <v>0</v>
      </c>
      <c r="AD167" s="2">
        <v>0</v>
      </c>
      <c r="AE167" s="2">
        <v>0</v>
      </c>
      <c r="AF167" s="2">
        <v>0</v>
      </c>
      <c r="AG167" s="2">
        <v>0</v>
      </c>
      <c r="AH167" s="2">
        <v>55</v>
      </c>
      <c r="AI167" s="2">
        <v>0</v>
      </c>
      <c r="AJ167" s="2">
        <v>0</v>
      </c>
      <c r="AK167" s="2">
        <v>45</v>
      </c>
      <c r="AL167" s="2">
        <v>0</v>
      </c>
      <c r="AM167" s="2">
        <v>0</v>
      </c>
      <c r="AN167" s="2">
        <v>0</v>
      </c>
      <c r="AO167" s="2">
        <v>0</v>
      </c>
      <c r="AP167" s="2">
        <v>0</v>
      </c>
      <c r="AQ167" s="2">
        <v>100</v>
      </c>
      <c r="AR167" s="2">
        <v>0</v>
      </c>
      <c r="AS167" s="2">
        <v>0</v>
      </c>
      <c r="AT167" s="2">
        <v>0</v>
      </c>
      <c r="AU167" s="2">
        <v>0</v>
      </c>
      <c r="AV167" s="2">
        <v>0</v>
      </c>
      <c r="AW167" s="2">
        <v>0</v>
      </c>
      <c r="AX167" s="2">
        <v>0</v>
      </c>
      <c r="AY167" s="2">
        <v>0</v>
      </c>
      <c r="AZ167" s="2">
        <v>6050000000</v>
      </c>
      <c r="BA167" s="2">
        <v>0</v>
      </c>
      <c r="BB167" s="2">
        <v>0</v>
      </c>
      <c r="BC167" s="2">
        <v>6200000000</v>
      </c>
      <c r="BD167" s="2">
        <v>0</v>
      </c>
      <c r="BE167" s="2">
        <v>0</v>
      </c>
      <c r="BF167" s="2">
        <v>0</v>
      </c>
      <c r="BG167" s="2">
        <v>0</v>
      </c>
      <c r="BH167" s="2">
        <v>0</v>
      </c>
      <c r="BI167" s="2">
        <v>12250000000</v>
      </c>
      <c r="BJ167" s="2">
        <v>0</v>
      </c>
      <c r="BK167" s="2">
        <v>0</v>
      </c>
      <c r="BL167" t="s">
        <v>392</v>
      </c>
      <c r="BM167" s="3">
        <f t="shared" si="25"/>
        <v>0</v>
      </c>
      <c r="BN167" s="3">
        <f t="shared" si="26"/>
        <v>0</v>
      </c>
      <c r="BO167" s="3">
        <f t="shared" si="27"/>
        <v>0</v>
      </c>
      <c r="BP167" s="3">
        <f t="shared" si="28"/>
        <v>0</v>
      </c>
      <c r="BQ167" s="3">
        <f t="shared" si="29"/>
        <v>6050</v>
      </c>
      <c r="BR167" s="3">
        <f t="shared" si="30"/>
        <v>0</v>
      </c>
      <c r="BS167" s="3">
        <f t="shared" si="31"/>
        <v>6200</v>
      </c>
      <c r="BT167" s="3">
        <f t="shared" si="32"/>
        <v>0</v>
      </c>
      <c r="BU167" s="3">
        <f t="shared" si="33"/>
        <v>0</v>
      </c>
      <c r="BV167" s="3">
        <f t="shared" si="34"/>
        <v>0</v>
      </c>
      <c r="BW167" s="3">
        <f t="shared" si="35"/>
        <v>12250</v>
      </c>
      <c r="BX167" s="3">
        <f t="shared" si="36"/>
        <v>0</v>
      </c>
    </row>
    <row r="168" spans="1:76" x14ac:dyDescent="0.25">
      <c r="A168">
        <v>16</v>
      </c>
      <c r="B168" t="s">
        <v>60</v>
      </c>
      <c r="C168" t="s">
        <v>61</v>
      </c>
      <c r="D168">
        <v>2021</v>
      </c>
      <c r="E168" t="s">
        <v>62</v>
      </c>
      <c r="F168" t="s">
        <v>63</v>
      </c>
      <c r="G168">
        <v>2</v>
      </c>
      <c r="H168" t="s">
        <v>64</v>
      </c>
      <c r="I168" t="s">
        <v>3592</v>
      </c>
      <c r="J168" t="s">
        <v>255</v>
      </c>
      <c r="K168" t="s">
        <v>256</v>
      </c>
      <c r="L168" t="s">
        <v>3638</v>
      </c>
      <c r="M168" t="s">
        <v>257</v>
      </c>
      <c r="N168" t="s">
        <v>3652</v>
      </c>
      <c r="O168" t="s">
        <v>68</v>
      </c>
      <c r="P168" t="s">
        <v>3664</v>
      </c>
      <c r="Q168" t="s">
        <v>371</v>
      </c>
      <c r="R168" t="s">
        <v>3731</v>
      </c>
      <c r="S168" t="s">
        <v>372</v>
      </c>
      <c r="T168">
        <v>15</v>
      </c>
      <c r="U168">
        <v>12</v>
      </c>
      <c r="V168" t="s">
        <v>393</v>
      </c>
      <c r="W168">
        <v>1</v>
      </c>
      <c r="X168" t="s">
        <v>72</v>
      </c>
      <c r="Y168">
        <v>1</v>
      </c>
      <c r="Z168" t="s">
        <v>73</v>
      </c>
      <c r="AA168">
        <v>1</v>
      </c>
      <c r="AB168" s="2">
        <v>0</v>
      </c>
      <c r="AC168" s="2">
        <v>0</v>
      </c>
      <c r="AD168" s="2">
        <v>0</v>
      </c>
      <c r="AE168" s="2">
        <v>1</v>
      </c>
      <c r="AF168" s="2">
        <v>0.08</v>
      </c>
      <c r="AG168" s="2">
        <v>8</v>
      </c>
      <c r="AH168" s="2">
        <v>1</v>
      </c>
      <c r="AI168" s="2">
        <v>0</v>
      </c>
      <c r="AJ168" s="2">
        <v>0</v>
      </c>
      <c r="AK168" s="2">
        <v>0</v>
      </c>
      <c r="AL168" s="2">
        <v>0</v>
      </c>
      <c r="AM168" s="2">
        <v>0</v>
      </c>
      <c r="AN168" s="2">
        <v>0</v>
      </c>
      <c r="AO168" s="2">
        <v>0</v>
      </c>
      <c r="AP168" s="2">
        <v>0</v>
      </c>
      <c r="AQ168" s="2">
        <v>2</v>
      </c>
      <c r="AR168" s="2">
        <v>0.08</v>
      </c>
      <c r="AS168" s="2">
        <v>4</v>
      </c>
      <c r="AT168" s="2">
        <v>0</v>
      </c>
      <c r="AU168" s="2">
        <v>0</v>
      </c>
      <c r="AV168" s="2">
        <v>0</v>
      </c>
      <c r="AW168" s="2">
        <v>100000000</v>
      </c>
      <c r="AX168" s="2">
        <v>0</v>
      </c>
      <c r="AY168" s="2">
        <v>0</v>
      </c>
      <c r="AZ168" s="2">
        <v>100000000</v>
      </c>
      <c r="BA168" s="2">
        <v>0</v>
      </c>
      <c r="BB168" s="2">
        <v>0</v>
      </c>
      <c r="BC168" s="2">
        <v>0</v>
      </c>
      <c r="BD168" s="2">
        <v>0</v>
      </c>
      <c r="BE168" s="2">
        <v>0</v>
      </c>
      <c r="BF168" s="2">
        <v>0</v>
      </c>
      <c r="BG168" s="2">
        <v>0</v>
      </c>
      <c r="BH168" s="2">
        <v>0</v>
      </c>
      <c r="BI168" s="2">
        <v>200000000</v>
      </c>
      <c r="BJ168" s="2">
        <v>0</v>
      </c>
      <c r="BK168" s="2">
        <v>0</v>
      </c>
      <c r="BL168" t="s">
        <v>394</v>
      </c>
      <c r="BM168" s="3">
        <f t="shared" si="25"/>
        <v>0</v>
      </c>
      <c r="BN168" s="3">
        <f t="shared" si="26"/>
        <v>0</v>
      </c>
      <c r="BO168" s="3">
        <f t="shared" si="27"/>
        <v>100</v>
      </c>
      <c r="BP168" s="3">
        <f t="shared" si="28"/>
        <v>0</v>
      </c>
      <c r="BQ168" s="3">
        <f t="shared" si="29"/>
        <v>100</v>
      </c>
      <c r="BR168" s="3">
        <f t="shared" si="30"/>
        <v>0</v>
      </c>
      <c r="BS168" s="3">
        <f t="shared" si="31"/>
        <v>0</v>
      </c>
      <c r="BT168" s="3">
        <f t="shared" si="32"/>
        <v>0</v>
      </c>
      <c r="BU168" s="3">
        <f t="shared" si="33"/>
        <v>0</v>
      </c>
      <c r="BV168" s="3">
        <f t="shared" si="34"/>
        <v>0</v>
      </c>
      <c r="BW168" s="3">
        <f t="shared" si="35"/>
        <v>200</v>
      </c>
      <c r="BX168" s="3">
        <f t="shared" si="36"/>
        <v>0</v>
      </c>
    </row>
    <row r="169" spans="1:76" x14ac:dyDescent="0.25">
      <c r="A169">
        <v>16</v>
      </c>
      <c r="B169" t="s">
        <v>60</v>
      </c>
      <c r="C169" t="s">
        <v>61</v>
      </c>
      <c r="D169">
        <v>2021</v>
      </c>
      <c r="E169" t="s">
        <v>62</v>
      </c>
      <c r="F169" t="s">
        <v>63</v>
      </c>
      <c r="G169">
        <v>2</v>
      </c>
      <c r="H169" t="s">
        <v>64</v>
      </c>
      <c r="I169" t="s">
        <v>3592</v>
      </c>
      <c r="J169" t="s">
        <v>255</v>
      </c>
      <c r="K169" t="s">
        <v>256</v>
      </c>
      <c r="L169" t="s">
        <v>3638</v>
      </c>
      <c r="M169" t="s">
        <v>257</v>
      </c>
      <c r="N169" t="s">
        <v>3652</v>
      </c>
      <c r="O169" t="s">
        <v>68</v>
      </c>
      <c r="P169" t="s">
        <v>3664</v>
      </c>
      <c r="Q169" t="s">
        <v>371</v>
      </c>
      <c r="R169" t="s">
        <v>3731</v>
      </c>
      <c r="S169" t="s">
        <v>372</v>
      </c>
      <c r="T169">
        <v>15</v>
      </c>
      <c r="U169">
        <v>13</v>
      </c>
      <c r="V169" t="s">
        <v>395</v>
      </c>
      <c r="W169">
        <v>2</v>
      </c>
      <c r="X169" t="s">
        <v>76</v>
      </c>
      <c r="Y169">
        <v>1</v>
      </c>
      <c r="Z169" t="s">
        <v>73</v>
      </c>
      <c r="AA169">
        <v>1</v>
      </c>
      <c r="AB169" s="2">
        <v>0</v>
      </c>
      <c r="AC169" s="2">
        <v>0</v>
      </c>
      <c r="AD169" s="2">
        <v>0</v>
      </c>
      <c r="AE169" s="2">
        <v>100</v>
      </c>
      <c r="AF169" s="2">
        <v>37</v>
      </c>
      <c r="AG169" s="2">
        <v>37</v>
      </c>
      <c r="AH169" s="2">
        <v>100</v>
      </c>
      <c r="AI169" s="2">
        <v>0</v>
      </c>
      <c r="AJ169" s="2">
        <v>0</v>
      </c>
      <c r="AK169" s="2">
        <v>100</v>
      </c>
      <c r="AL169" s="2">
        <v>0</v>
      </c>
      <c r="AM169" s="2">
        <v>0</v>
      </c>
      <c r="AN169" s="2">
        <v>100</v>
      </c>
      <c r="AO169" s="2">
        <v>0</v>
      </c>
      <c r="AP169" s="2">
        <v>0</v>
      </c>
      <c r="AQ169" s="2" t="s">
        <v>77</v>
      </c>
      <c r="AR169" s="2" t="s">
        <v>77</v>
      </c>
      <c r="AS169" s="2" t="s">
        <v>77</v>
      </c>
      <c r="AT169" s="2">
        <v>0</v>
      </c>
      <c r="AU169" s="2">
        <v>0</v>
      </c>
      <c r="AV169" s="2">
        <v>0</v>
      </c>
      <c r="AW169" s="2">
        <v>89628841</v>
      </c>
      <c r="AX169" s="2">
        <v>0</v>
      </c>
      <c r="AY169" s="2">
        <v>0</v>
      </c>
      <c r="AZ169" s="2">
        <v>190290000</v>
      </c>
      <c r="BA169" s="2">
        <v>0</v>
      </c>
      <c r="BB169" s="2">
        <v>0</v>
      </c>
      <c r="BC169" s="2">
        <v>165000000</v>
      </c>
      <c r="BD169" s="2">
        <v>0</v>
      </c>
      <c r="BE169" s="2">
        <v>0</v>
      </c>
      <c r="BF169" s="2">
        <v>180000000</v>
      </c>
      <c r="BG169" s="2">
        <v>0</v>
      </c>
      <c r="BH169" s="2">
        <v>0</v>
      </c>
      <c r="BI169" s="2">
        <v>624918841</v>
      </c>
      <c r="BJ169" s="2">
        <v>0</v>
      </c>
      <c r="BK169" s="2">
        <v>0</v>
      </c>
      <c r="BL169" t="s">
        <v>396</v>
      </c>
      <c r="BM169" s="3">
        <f t="shared" si="25"/>
        <v>0</v>
      </c>
      <c r="BN169" s="3">
        <f t="shared" si="26"/>
        <v>0</v>
      </c>
      <c r="BO169" s="3">
        <f t="shared" si="27"/>
        <v>89.628840999999994</v>
      </c>
      <c r="BP169" s="3">
        <f t="shared" si="28"/>
        <v>0</v>
      </c>
      <c r="BQ169" s="3">
        <f t="shared" si="29"/>
        <v>190.29</v>
      </c>
      <c r="BR169" s="3">
        <f t="shared" si="30"/>
        <v>0</v>
      </c>
      <c r="BS169" s="3">
        <f t="shared" si="31"/>
        <v>165</v>
      </c>
      <c r="BT169" s="3">
        <f t="shared" si="32"/>
        <v>0</v>
      </c>
      <c r="BU169" s="3">
        <f t="shared" si="33"/>
        <v>180</v>
      </c>
      <c r="BV169" s="3">
        <f t="shared" si="34"/>
        <v>0</v>
      </c>
      <c r="BW169" s="3">
        <f t="shared" si="35"/>
        <v>624.91884099999993</v>
      </c>
      <c r="BX169" s="3">
        <f t="shared" si="36"/>
        <v>0</v>
      </c>
    </row>
    <row r="170" spans="1:76" x14ac:dyDescent="0.25">
      <c r="A170">
        <v>16</v>
      </c>
      <c r="B170" t="s">
        <v>60</v>
      </c>
      <c r="C170" t="s">
        <v>61</v>
      </c>
      <c r="D170">
        <v>2021</v>
      </c>
      <c r="E170" t="s">
        <v>62</v>
      </c>
      <c r="F170" t="s">
        <v>63</v>
      </c>
      <c r="G170">
        <v>2</v>
      </c>
      <c r="H170" t="s">
        <v>64</v>
      </c>
      <c r="I170" t="s">
        <v>3593</v>
      </c>
      <c r="J170" t="s">
        <v>397</v>
      </c>
      <c r="K170" t="s">
        <v>398</v>
      </c>
      <c r="L170" t="s">
        <v>3639</v>
      </c>
      <c r="M170" t="s">
        <v>399</v>
      </c>
      <c r="N170" t="s">
        <v>3654</v>
      </c>
      <c r="O170" t="s">
        <v>258</v>
      </c>
      <c r="P170" t="s">
        <v>3665</v>
      </c>
      <c r="Q170" t="s">
        <v>400</v>
      </c>
      <c r="R170" t="s">
        <v>3732</v>
      </c>
      <c r="S170" t="s">
        <v>401</v>
      </c>
      <c r="T170">
        <v>11</v>
      </c>
      <c r="U170">
        <v>1</v>
      </c>
      <c r="V170" t="s">
        <v>402</v>
      </c>
      <c r="W170">
        <v>1</v>
      </c>
      <c r="X170" t="s">
        <v>72</v>
      </c>
      <c r="Y170">
        <v>1</v>
      </c>
      <c r="Z170" t="s">
        <v>73</v>
      </c>
      <c r="AA170">
        <v>1</v>
      </c>
      <c r="AB170" s="2">
        <v>0</v>
      </c>
      <c r="AC170" s="2">
        <v>0</v>
      </c>
      <c r="AD170" s="2">
        <v>0</v>
      </c>
      <c r="AE170" s="2">
        <v>10000</v>
      </c>
      <c r="AF170" s="2">
        <v>3529</v>
      </c>
      <c r="AG170" s="2">
        <v>35.29</v>
      </c>
      <c r="AH170" s="2">
        <v>17500</v>
      </c>
      <c r="AI170" s="2">
        <v>0</v>
      </c>
      <c r="AJ170" s="2">
        <v>0</v>
      </c>
      <c r="AK170" s="2">
        <v>17500</v>
      </c>
      <c r="AL170" s="2">
        <v>0</v>
      </c>
      <c r="AM170" s="2">
        <v>0</v>
      </c>
      <c r="AN170" s="2">
        <v>5000</v>
      </c>
      <c r="AO170" s="2">
        <v>0</v>
      </c>
      <c r="AP170" s="2">
        <v>0</v>
      </c>
      <c r="AQ170" s="2">
        <v>50000</v>
      </c>
      <c r="AR170" s="2">
        <v>3529</v>
      </c>
      <c r="AS170" s="2">
        <v>7.06</v>
      </c>
      <c r="AT170" s="2">
        <v>0</v>
      </c>
      <c r="AU170" s="2">
        <v>0</v>
      </c>
      <c r="AV170" s="2">
        <v>0</v>
      </c>
      <c r="AW170" s="2">
        <v>7250000000</v>
      </c>
      <c r="AX170" s="2">
        <v>665680000</v>
      </c>
      <c r="AY170" s="2">
        <v>9.18</v>
      </c>
      <c r="AZ170" s="2">
        <v>12000000000</v>
      </c>
      <c r="BA170" s="2">
        <v>0</v>
      </c>
      <c r="BB170" s="2">
        <v>0</v>
      </c>
      <c r="BC170" s="2">
        <v>12967150000</v>
      </c>
      <c r="BD170" s="2">
        <v>0</v>
      </c>
      <c r="BE170" s="2">
        <v>0</v>
      </c>
      <c r="BF170" s="2">
        <v>3460000000</v>
      </c>
      <c r="BG170" s="2">
        <v>0</v>
      </c>
      <c r="BH170" s="2">
        <v>0</v>
      </c>
      <c r="BI170" s="2">
        <v>35677150000</v>
      </c>
      <c r="BJ170" s="2">
        <v>665680000</v>
      </c>
      <c r="BK170" s="2">
        <v>1.87</v>
      </c>
      <c r="BL170" t="s">
        <v>403</v>
      </c>
      <c r="BM170" s="3">
        <f t="shared" si="25"/>
        <v>0</v>
      </c>
      <c r="BN170" s="3">
        <f t="shared" si="26"/>
        <v>0</v>
      </c>
      <c r="BO170" s="3">
        <f t="shared" si="27"/>
        <v>7250</v>
      </c>
      <c r="BP170" s="3">
        <f t="shared" si="28"/>
        <v>665.68</v>
      </c>
      <c r="BQ170" s="3">
        <f t="shared" si="29"/>
        <v>12000</v>
      </c>
      <c r="BR170" s="3">
        <f t="shared" si="30"/>
        <v>0</v>
      </c>
      <c r="BS170" s="3">
        <f t="shared" si="31"/>
        <v>12967.15</v>
      </c>
      <c r="BT170" s="3">
        <f t="shared" si="32"/>
        <v>0</v>
      </c>
      <c r="BU170" s="3">
        <f t="shared" si="33"/>
        <v>3460</v>
      </c>
      <c r="BV170" s="3">
        <f t="shared" si="34"/>
        <v>0</v>
      </c>
      <c r="BW170" s="3">
        <f t="shared" si="35"/>
        <v>35677.15</v>
      </c>
      <c r="BX170" s="3">
        <f t="shared" si="36"/>
        <v>665.68</v>
      </c>
    </row>
    <row r="171" spans="1:76" x14ac:dyDescent="0.25">
      <c r="A171">
        <v>16</v>
      </c>
      <c r="B171" t="s">
        <v>60</v>
      </c>
      <c r="C171" t="s">
        <v>61</v>
      </c>
      <c r="D171">
        <v>2021</v>
      </c>
      <c r="E171" t="s">
        <v>62</v>
      </c>
      <c r="F171" t="s">
        <v>63</v>
      </c>
      <c r="G171">
        <v>2</v>
      </c>
      <c r="H171" t="s">
        <v>64</v>
      </c>
      <c r="I171" t="s">
        <v>3593</v>
      </c>
      <c r="J171" t="s">
        <v>397</v>
      </c>
      <c r="K171" t="s">
        <v>398</v>
      </c>
      <c r="L171" t="s">
        <v>3639</v>
      </c>
      <c r="M171" t="s">
        <v>399</v>
      </c>
      <c r="N171" t="s">
        <v>3652</v>
      </c>
      <c r="O171" t="s">
        <v>68</v>
      </c>
      <c r="P171" t="s">
        <v>3657</v>
      </c>
      <c r="Q171" t="s">
        <v>69</v>
      </c>
      <c r="R171" t="s">
        <v>3733</v>
      </c>
      <c r="S171" t="s">
        <v>404</v>
      </c>
      <c r="T171">
        <v>13</v>
      </c>
      <c r="U171">
        <v>1</v>
      </c>
      <c r="V171" t="s">
        <v>405</v>
      </c>
      <c r="W171">
        <v>1</v>
      </c>
      <c r="X171" t="s">
        <v>72</v>
      </c>
      <c r="Y171">
        <v>1</v>
      </c>
      <c r="Z171" t="s">
        <v>73</v>
      </c>
      <c r="AA171">
        <v>1</v>
      </c>
      <c r="AB171" s="2">
        <v>130</v>
      </c>
      <c r="AC171" s="2">
        <v>37</v>
      </c>
      <c r="AD171" s="2">
        <v>28.46</v>
      </c>
      <c r="AE171" s="2">
        <v>495</v>
      </c>
      <c r="AF171" s="2">
        <v>277</v>
      </c>
      <c r="AG171" s="2">
        <v>55.96</v>
      </c>
      <c r="AH171" s="2">
        <v>536</v>
      </c>
      <c r="AI171" s="2">
        <v>0</v>
      </c>
      <c r="AJ171" s="2">
        <v>0</v>
      </c>
      <c r="AK171" s="2">
        <v>535</v>
      </c>
      <c r="AL171" s="2">
        <v>0</v>
      </c>
      <c r="AM171" s="2">
        <v>0</v>
      </c>
      <c r="AN171" s="2">
        <v>268</v>
      </c>
      <c r="AO171" s="2">
        <v>0</v>
      </c>
      <c r="AP171" s="2">
        <v>0</v>
      </c>
      <c r="AQ171" s="2">
        <v>1871</v>
      </c>
      <c r="AR171" s="2">
        <v>314</v>
      </c>
      <c r="AS171" s="2">
        <v>16.78</v>
      </c>
      <c r="AT171" s="2">
        <v>1296000000</v>
      </c>
      <c r="AU171" s="2">
        <v>1198200000</v>
      </c>
      <c r="AV171" s="2">
        <v>92.45</v>
      </c>
      <c r="AW171" s="2">
        <v>5700000000</v>
      </c>
      <c r="AX171" s="2">
        <v>915188000</v>
      </c>
      <c r="AY171" s="2">
        <v>16.059999999999999</v>
      </c>
      <c r="AZ171" s="2">
        <v>6600000000</v>
      </c>
      <c r="BA171" s="2">
        <v>0</v>
      </c>
      <c r="BB171" s="2">
        <v>0</v>
      </c>
      <c r="BC171" s="2">
        <v>6922880000</v>
      </c>
      <c r="BD171" s="2">
        <v>0</v>
      </c>
      <c r="BE171" s="2">
        <v>0</v>
      </c>
      <c r="BF171" s="2">
        <v>6900000000</v>
      </c>
      <c r="BG171" s="2">
        <v>0</v>
      </c>
      <c r="BH171" s="2">
        <v>0</v>
      </c>
      <c r="BI171" s="2">
        <v>27418880000</v>
      </c>
      <c r="BJ171" s="2">
        <v>2113388000</v>
      </c>
      <c r="BK171" s="2">
        <v>7.71</v>
      </c>
      <c r="BL171" t="s">
        <v>406</v>
      </c>
      <c r="BM171" s="3">
        <f t="shared" si="25"/>
        <v>1296</v>
      </c>
      <c r="BN171" s="3">
        <f t="shared" si="26"/>
        <v>1198.2</v>
      </c>
      <c r="BO171" s="3">
        <f t="shared" si="27"/>
        <v>5700</v>
      </c>
      <c r="BP171" s="3">
        <f t="shared" si="28"/>
        <v>915.18799999999999</v>
      </c>
      <c r="BQ171" s="3">
        <f t="shared" si="29"/>
        <v>6600</v>
      </c>
      <c r="BR171" s="3">
        <f t="shared" si="30"/>
        <v>0</v>
      </c>
      <c r="BS171" s="3">
        <f t="shared" si="31"/>
        <v>6922.88</v>
      </c>
      <c r="BT171" s="3">
        <f t="shared" si="32"/>
        <v>0</v>
      </c>
      <c r="BU171" s="3">
        <f t="shared" si="33"/>
        <v>6900</v>
      </c>
      <c r="BV171" s="3">
        <f t="shared" si="34"/>
        <v>0</v>
      </c>
      <c r="BW171" s="3">
        <f t="shared" si="35"/>
        <v>27418.880000000001</v>
      </c>
      <c r="BX171" s="3">
        <f t="shared" si="36"/>
        <v>2113.3879999999999</v>
      </c>
    </row>
    <row r="172" spans="1:76" x14ac:dyDescent="0.25">
      <c r="A172">
        <v>16</v>
      </c>
      <c r="B172" t="s">
        <v>60</v>
      </c>
      <c r="C172" t="s">
        <v>61</v>
      </c>
      <c r="D172">
        <v>2021</v>
      </c>
      <c r="E172" t="s">
        <v>62</v>
      </c>
      <c r="F172" t="s">
        <v>63</v>
      </c>
      <c r="G172">
        <v>2</v>
      </c>
      <c r="H172" t="s">
        <v>64</v>
      </c>
      <c r="I172" t="s">
        <v>3593</v>
      </c>
      <c r="J172" t="s">
        <v>397</v>
      </c>
      <c r="K172" t="s">
        <v>398</v>
      </c>
      <c r="L172" t="s">
        <v>3639</v>
      </c>
      <c r="M172" t="s">
        <v>399</v>
      </c>
      <c r="N172" t="s">
        <v>3652</v>
      </c>
      <c r="O172" t="s">
        <v>68</v>
      </c>
      <c r="P172" t="s">
        <v>3657</v>
      </c>
      <c r="Q172" t="s">
        <v>69</v>
      </c>
      <c r="R172" t="s">
        <v>3733</v>
      </c>
      <c r="S172" t="s">
        <v>404</v>
      </c>
      <c r="T172">
        <v>13</v>
      </c>
      <c r="U172">
        <v>2</v>
      </c>
      <c r="V172" t="s">
        <v>407</v>
      </c>
      <c r="W172">
        <v>1</v>
      </c>
      <c r="X172" t="s">
        <v>72</v>
      </c>
      <c r="Y172">
        <v>1</v>
      </c>
      <c r="Z172" t="s">
        <v>73</v>
      </c>
      <c r="AA172">
        <v>1</v>
      </c>
      <c r="AB172" s="2">
        <v>1</v>
      </c>
      <c r="AC172" s="2">
        <v>1</v>
      </c>
      <c r="AD172" s="2">
        <v>100</v>
      </c>
      <c r="AE172" s="2">
        <v>2</v>
      </c>
      <c r="AF172" s="2">
        <v>0.8</v>
      </c>
      <c r="AG172" s="2">
        <v>40</v>
      </c>
      <c r="AH172" s="2">
        <v>0</v>
      </c>
      <c r="AI172" s="2">
        <v>0</v>
      </c>
      <c r="AJ172" s="2">
        <v>0</v>
      </c>
      <c r="AK172" s="2">
        <v>0</v>
      </c>
      <c r="AL172" s="2">
        <v>0</v>
      </c>
      <c r="AM172" s="2">
        <v>0</v>
      </c>
      <c r="AN172" s="2">
        <v>0</v>
      </c>
      <c r="AO172" s="2">
        <v>0</v>
      </c>
      <c r="AP172" s="2">
        <v>0</v>
      </c>
      <c r="AQ172" s="2">
        <v>3</v>
      </c>
      <c r="AR172" s="2">
        <v>1.8</v>
      </c>
      <c r="AS172" s="2">
        <v>60</v>
      </c>
      <c r="AT172" s="2">
        <v>4250564000</v>
      </c>
      <c r="AU172" s="2">
        <v>1102533040</v>
      </c>
      <c r="AV172" s="2">
        <v>25.94</v>
      </c>
      <c r="AW172" s="2">
        <v>478243000</v>
      </c>
      <c r="AX172" s="2">
        <v>356686000</v>
      </c>
      <c r="AY172" s="2">
        <v>74.58</v>
      </c>
      <c r="AZ172" s="2">
        <v>0</v>
      </c>
      <c r="BA172" s="2">
        <v>0</v>
      </c>
      <c r="BB172" s="2">
        <v>0</v>
      </c>
      <c r="BC172" s="2">
        <v>0</v>
      </c>
      <c r="BD172" s="2">
        <v>0</v>
      </c>
      <c r="BE172" s="2">
        <v>0</v>
      </c>
      <c r="BF172" s="2">
        <v>0</v>
      </c>
      <c r="BG172" s="2">
        <v>0</v>
      </c>
      <c r="BH172" s="2">
        <v>0</v>
      </c>
      <c r="BI172" s="2">
        <v>4728807000</v>
      </c>
      <c r="BJ172" s="2">
        <v>1459219040</v>
      </c>
      <c r="BK172" s="2">
        <v>30.86</v>
      </c>
      <c r="BL172" t="s">
        <v>408</v>
      </c>
      <c r="BM172" s="3">
        <f t="shared" si="25"/>
        <v>4250.5640000000003</v>
      </c>
      <c r="BN172" s="3">
        <f t="shared" si="26"/>
        <v>1102.53304</v>
      </c>
      <c r="BO172" s="3">
        <f t="shared" si="27"/>
        <v>478.24299999999999</v>
      </c>
      <c r="BP172" s="3">
        <f t="shared" si="28"/>
        <v>356.68599999999998</v>
      </c>
      <c r="BQ172" s="3">
        <f t="shared" si="29"/>
        <v>0</v>
      </c>
      <c r="BR172" s="3">
        <f t="shared" si="30"/>
        <v>0</v>
      </c>
      <c r="BS172" s="3">
        <f t="shared" si="31"/>
        <v>0</v>
      </c>
      <c r="BT172" s="3">
        <f t="shared" si="32"/>
        <v>0</v>
      </c>
      <c r="BU172" s="3">
        <f t="shared" si="33"/>
        <v>0</v>
      </c>
      <c r="BV172" s="3">
        <f t="shared" si="34"/>
        <v>0</v>
      </c>
      <c r="BW172" s="3">
        <f t="shared" si="35"/>
        <v>4728.8070000000007</v>
      </c>
      <c r="BX172" s="3">
        <f t="shared" si="36"/>
        <v>1459.2190399999999</v>
      </c>
    </row>
    <row r="173" spans="1:76" x14ac:dyDescent="0.25">
      <c r="A173">
        <v>16</v>
      </c>
      <c r="B173" t="s">
        <v>60</v>
      </c>
      <c r="C173" t="s">
        <v>61</v>
      </c>
      <c r="D173">
        <v>2021</v>
      </c>
      <c r="E173" t="s">
        <v>62</v>
      </c>
      <c r="F173" t="s">
        <v>63</v>
      </c>
      <c r="G173">
        <v>2</v>
      </c>
      <c r="H173" t="s">
        <v>64</v>
      </c>
      <c r="I173" t="s">
        <v>3593</v>
      </c>
      <c r="J173" t="s">
        <v>397</v>
      </c>
      <c r="K173" t="s">
        <v>398</v>
      </c>
      <c r="L173" t="s">
        <v>3639</v>
      </c>
      <c r="M173" t="s">
        <v>399</v>
      </c>
      <c r="N173" t="s">
        <v>3652</v>
      </c>
      <c r="O173" t="s">
        <v>68</v>
      </c>
      <c r="P173" t="s">
        <v>3657</v>
      </c>
      <c r="Q173" t="s">
        <v>69</v>
      </c>
      <c r="R173" t="s">
        <v>3734</v>
      </c>
      <c r="S173" t="s">
        <v>409</v>
      </c>
      <c r="T173">
        <v>14</v>
      </c>
      <c r="U173">
        <v>1</v>
      </c>
      <c r="V173" t="s">
        <v>410</v>
      </c>
      <c r="W173">
        <v>1</v>
      </c>
      <c r="X173" t="s">
        <v>72</v>
      </c>
      <c r="Y173">
        <v>1</v>
      </c>
      <c r="Z173" t="s">
        <v>73</v>
      </c>
      <c r="AA173">
        <v>1</v>
      </c>
      <c r="AB173" s="2">
        <v>1</v>
      </c>
      <c r="AC173" s="2">
        <v>1</v>
      </c>
      <c r="AD173" s="2">
        <v>100</v>
      </c>
      <c r="AE173" s="2">
        <v>0</v>
      </c>
      <c r="AF173" s="2">
        <v>0</v>
      </c>
      <c r="AG173" s="2">
        <v>0</v>
      </c>
      <c r="AH173" s="2">
        <v>0</v>
      </c>
      <c r="AI173" s="2">
        <v>0</v>
      </c>
      <c r="AJ173" s="2">
        <v>0</v>
      </c>
      <c r="AK173" s="2">
        <v>0</v>
      </c>
      <c r="AL173" s="2">
        <v>0</v>
      </c>
      <c r="AM173" s="2">
        <v>0</v>
      </c>
      <c r="AN173" s="2">
        <v>0</v>
      </c>
      <c r="AO173" s="2">
        <v>0</v>
      </c>
      <c r="AP173" s="2">
        <v>0</v>
      </c>
      <c r="AQ173" s="2">
        <v>1</v>
      </c>
      <c r="AR173" s="2">
        <v>1</v>
      </c>
      <c r="AS173" s="2">
        <v>100</v>
      </c>
      <c r="AT173" s="2">
        <v>100000000</v>
      </c>
      <c r="AU173" s="2">
        <v>99914780</v>
      </c>
      <c r="AV173" s="2">
        <v>99.91</v>
      </c>
      <c r="AW173" s="2">
        <v>0</v>
      </c>
      <c r="AX173" s="2">
        <v>0</v>
      </c>
      <c r="AY173" s="2">
        <v>0</v>
      </c>
      <c r="AZ173" s="2">
        <v>0</v>
      </c>
      <c r="BA173" s="2">
        <v>0</v>
      </c>
      <c r="BB173" s="2">
        <v>0</v>
      </c>
      <c r="BC173" s="2">
        <v>0</v>
      </c>
      <c r="BD173" s="2">
        <v>0</v>
      </c>
      <c r="BE173" s="2">
        <v>0</v>
      </c>
      <c r="BF173" s="2">
        <v>0</v>
      </c>
      <c r="BG173" s="2">
        <v>0</v>
      </c>
      <c r="BH173" s="2">
        <v>0</v>
      </c>
      <c r="BI173" s="2">
        <v>100000000</v>
      </c>
      <c r="BJ173" s="2">
        <v>99914780</v>
      </c>
      <c r="BK173" s="2">
        <v>99.91</v>
      </c>
      <c r="BM173" s="3">
        <f t="shared" si="25"/>
        <v>100</v>
      </c>
      <c r="BN173" s="3">
        <f t="shared" si="26"/>
        <v>99.914779999999993</v>
      </c>
      <c r="BO173" s="3">
        <f t="shared" si="27"/>
        <v>0</v>
      </c>
      <c r="BP173" s="3">
        <f t="shared" si="28"/>
        <v>0</v>
      </c>
      <c r="BQ173" s="3">
        <f t="shared" si="29"/>
        <v>0</v>
      </c>
      <c r="BR173" s="3">
        <f t="shared" si="30"/>
        <v>0</v>
      </c>
      <c r="BS173" s="3">
        <f t="shared" si="31"/>
        <v>0</v>
      </c>
      <c r="BT173" s="3">
        <f t="shared" si="32"/>
        <v>0</v>
      </c>
      <c r="BU173" s="3">
        <f t="shared" si="33"/>
        <v>0</v>
      </c>
      <c r="BV173" s="3">
        <f t="shared" si="34"/>
        <v>0</v>
      </c>
      <c r="BW173" s="3">
        <f t="shared" si="35"/>
        <v>100</v>
      </c>
      <c r="BX173" s="3">
        <f t="shared" si="36"/>
        <v>99.914779999999993</v>
      </c>
    </row>
    <row r="174" spans="1:76" x14ac:dyDescent="0.25">
      <c r="A174">
        <v>16</v>
      </c>
      <c r="B174" t="s">
        <v>60</v>
      </c>
      <c r="C174" t="s">
        <v>61</v>
      </c>
      <c r="D174">
        <v>2021</v>
      </c>
      <c r="E174" t="s">
        <v>62</v>
      </c>
      <c r="F174" t="s">
        <v>63</v>
      </c>
      <c r="G174">
        <v>2</v>
      </c>
      <c r="H174" t="s">
        <v>64</v>
      </c>
      <c r="I174" t="s">
        <v>3593</v>
      </c>
      <c r="J174" t="s">
        <v>397</v>
      </c>
      <c r="K174" t="s">
        <v>398</v>
      </c>
      <c r="L174" t="s">
        <v>3639</v>
      </c>
      <c r="M174" t="s">
        <v>399</v>
      </c>
      <c r="N174" t="s">
        <v>3652</v>
      </c>
      <c r="O174" t="s">
        <v>68</v>
      </c>
      <c r="P174" t="s">
        <v>3657</v>
      </c>
      <c r="Q174" t="s">
        <v>69</v>
      </c>
      <c r="R174" t="s">
        <v>3734</v>
      </c>
      <c r="S174" t="s">
        <v>409</v>
      </c>
      <c r="T174">
        <v>14</v>
      </c>
      <c r="U174">
        <v>2</v>
      </c>
      <c r="V174" t="s">
        <v>411</v>
      </c>
      <c r="W174">
        <v>1</v>
      </c>
      <c r="X174" t="s">
        <v>72</v>
      </c>
      <c r="Y174">
        <v>1</v>
      </c>
      <c r="Z174" t="s">
        <v>73</v>
      </c>
      <c r="AA174">
        <v>1</v>
      </c>
      <c r="AB174" s="2">
        <v>0.1</v>
      </c>
      <c r="AC174" s="2">
        <v>0.04</v>
      </c>
      <c r="AD174" s="2">
        <v>40</v>
      </c>
      <c r="AE174" s="2">
        <v>0.46</v>
      </c>
      <c r="AF174" s="2">
        <v>0.06</v>
      </c>
      <c r="AG174" s="2">
        <v>13.04</v>
      </c>
      <c r="AH174" s="2">
        <v>0.5</v>
      </c>
      <c r="AI174" s="2">
        <v>0</v>
      </c>
      <c r="AJ174" s="2">
        <v>0</v>
      </c>
      <c r="AK174" s="2">
        <v>0.5</v>
      </c>
      <c r="AL174" s="2">
        <v>0</v>
      </c>
      <c r="AM174" s="2">
        <v>0</v>
      </c>
      <c r="AN174" s="2">
        <v>0.5</v>
      </c>
      <c r="AO174" s="2">
        <v>0</v>
      </c>
      <c r="AP174" s="2">
        <v>0</v>
      </c>
      <c r="AQ174" s="2">
        <v>2</v>
      </c>
      <c r="AR174" s="2">
        <v>0.1</v>
      </c>
      <c r="AS174" s="2">
        <v>5</v>
      </c>
      <c r="AT174" s="2">
        <v>350000000</v>
      </c>
      <c r="AU174" s="2">
        <v>349999997</v>
      </c>
      <c r="AV174" s="2">
        <v>100</v>
      </c>
      <c r="AW174" s="2">
        <v>500000000</v>
      </c>
      <c r="AX174" s="2">
        <v>0</v>
      </c>
      <c r="AY174" s="2">
        <v>0</v>
      </c>
      <c r="AZ174" s="2">
        <v>478000000</v>
      </c>
      <c r="BA174" s="2">
        <v>0</v>
      </c>
      <c r="BB174" s="2">
        <v>0</v>
      </c>
      <c r="BC174" s="2">
        <v>478000000</v>
      </c>
      <c r="BD174" s="2">
        <v>0</v>
      </c>
      <c r="BE174" s="2">
        <v>0</v>
      </c>
      <c r="BF174" s="2">
        <v>478000000</v>
      </c>
      <c r="BG174" s="2">
        <v>0</v>
      </c>
      <c r="BH174" s="2">
        <v>0</v>
      </c>
      <c r="BI174" s="2">
        <v>2284000000</v>
      </c>
      <c r="BJ174" s="2">
        <v>349999997</v>
      </c>
      <c r="BK174" s="2">
        <v>15.32</v>
      </c>
      <c r="BL174" t="s">
        <v>412</v>
      </c>
      <c r="BM174" s="3">
        <f t="shared" si="25"/>
        <v>350</v>
      </c>
      <c r="BN174" s="3">
        <f t="shared" si="26"/>
        <v>349.99999700000001</v>
      </c>
      <c r="BO174" s="3">
        <f t="shared" si="27"/>
        <v>500</v>
      </c>
      <c r="BP174" s="3">
        <f t="shared" si="28"/>
        <v>0</v>
      </c>
      <c r="BQ174" s="3">
        <f t="shared" si="29"/>
        <v>478</v>
      </c>
      <c r="BR174" s="3">
        <f t="shared" si="30"/>
        <v>0</v>
      </c>
      <c r="BS174" s="3">
        <f t="shared" si="31"/>
        <v>478</v>
      </c>
      <c r="BT174" s="3">
        <f t="shared" si="32"/>
        <v>0</v>
      </c>
      <c r="BU174" s="3">
        <f t="shared" si="33"/>
        <v>478</v>
      </c>
      <c r="BV174" s="3">
        <f t="shared" si="34"/>
        <v>0</v>
      </c>
      <c r="BW174" s="3">
        <f t="shared" si="35"/>
        <v>2284</v>
      </c>
      <c r="BX174" s="3">
        <f t="shared" si="36"/>
        <v>349.99999700000001</v>
      </c>
    </row>
    <row r="175" spans="1:76" x14ac:dyDescent="0.25">
      <c r="A175">
        <v>16</v>
      </c>
      <c r="B175" t="s">
        <v>60</v>
      </c>
      <c r="C175" t="s">
        <v>61</v>
      </c>
      <c r="D175">
        <v>2021</v>
      </c>
      <c r="E175" t="s">
        <v>62</v>
      </c>
      <c r="F175" t="s">
        <v>63</v>
      </c>
      <c r="G175">
        <v>2</v>
      </c>
      <c r="H175" t="s">
        <v>64</v>
      </c>
      <c r="I175" t="s">
        <v>3593</v>
      </c>
      <c r="J175" t="s">
        <v>397</v>
      </c>
      <c r="K175" t="s">
        <v>398</v>
      </c>
      <c r="L175" t="s">
        <v>3639</v>
      </c>
      <c r="M175" t="s">
        <v>399</v>
      </c>
      <c r="N175" t="s">
        <v>3652</v>
      </c>
      <c r="O175" t="s">
        <v>68</v>
      </c>
      <c r="P175" t="s">
        <v>3657</v>
      </c>
      <c r="Q175" t="s">
        <v>69</v>
      </c>
      <c r="R175" t="s">
        <v>3734</v>
      </c>
      <c r="S175" t="s">
        <v>409</v>
      </c>
      <c r="T175">
        <v>14</v>
      </c>
      <c r="U175">
        <v>3</v>
      </c>
      <c r="V175" t="s">
        <v>413</v>
      </c>
      <c r="W175">
        <v>3</v>
      </c>
      <c r="X175" t="s">
        <v>138</v>
      </c>
      <c r="Y175">
        <v>1</v>
      </c>
      <c r="Z175" t="s">
        <v>73</v>
      </c>
      <c r="AA175">
        <v>1</v>
      </c>
      <c r="AB175" s="2">
        <v>0</v>
      </c>
      <c r="AC175" s="2">
        <v>0</v>
      </c>
      <c r="AD175" s="2">
        <v>0</v>
      </c>
      <c r="AE175" s="2">
        <v>6.5</v>
      </c>
      <c r="AF175" s="2">
        <v>6.7</v>
      </c>
      <c r="AG175" s="2">
        <v>103.08</v>
      </c>
      <c r="AH175" s="2">
        <v>7</v>
      </c>
      <c r="AI175" s="2">
        <v>0</v>
      </c>
      <c r="AJ175" s="2">
        <v>0</v>
      </c>
      <c r="AK175" s="2">
        <v>7.3</v>
      </c>
      <c r="AL175" s="2">
        <v>0</v>
      </c>
      <c r="AM175" s="2">
        <v>0</v>
      </c>
      <c r="AN175" s="2">
        <v>7.5</v>
      </c>
      <c r="AO175" s="2">
        <v>0</v>
      </c>
      <c r="AP175" s="2">
        <v>0</v>
      </c>
      <c r="AQ175" s="2" t="s">
        <v>77</v>
      </c>
      <c r="AR175" s="2" t="s">
        <v>77</v>
      </c>
      <c r="AS175" s="2" t="s">
        <v>77</v>
      </c>
      <c r="AT175" s="2">
        <v>0</v>
      </c>
      <c r="AU175" s="2">
        <v>0</v>
      </c>
      <c r="AV175" s="2">
        <v>0</v>
      </c>
      <c r="AW175" s="2">
        <v>528000000</v>
      </c>
      <c r="AX175" s="2">
        <v>455118000</v>
      </c>
      <c r="AY175" s="2">
        <v>86.2</v>
      </c>
      <c r="AZ175" s="2">
        <v>122000000</v>
      </c>
      <c r="BA175" s="2">
        <v>0</v>
      </c>
      <c r="BB175" s="2">
        <v>0</v>
      </c>
      <c r="BC175" s="2">
        <v>154310000</v>
      </c>
      <c r="BD175" s="2">
        <v>0</v>
      </c>
      <c r="BE175" s="2">
        <v>0</v>
      </c>
      <c r="BF175" s="2">
        <v>148500000</v>
      </c>
      <c r="BG175" s="2">
        <v>0</v>
      </c>
      <c r="BH175" s="2">
        <v>0</v>
      </c>
      <c r="BI175" s="2">
        <v>952810000</v>
      </c>
      <c r="BJ175" s="2">
        <v>455118000</v>
      </c>
      <c r="BK175" s="2">
        <v>47.77</v>
      </c>
      <c r="BL175" t="s">
        <v>414</v>
      </c>
      <c r="BM175" s="3">
        <f t="shared" si="25"/>
        <v>0</v>
      </c>
      <c r="BN175" s="3">
        <f t="shared" si="26"/>
        <v>0</v>
      </c>
      <c r="BO175" s="3">
        <f t="shared" si="27"/>
        <v>528</v>
      </c>
      <c r="BP175" s="3">
        <f t="shared" si="28"/>
        <v>455.11799999999999</v>
      </c>
      <c r="BQ175" s="3">
        <f t="shared" si="29"/>
        <v>122</v>
      </c>
      <c r="BR175" s="3">
        <f t="shared" si="30"/>
        <v>0</v>
      </c>
      <c r="BS175" s="3">
        <f t="shared" si="31"/>
        <v>154.31</v>
      </c>
      <c r="BT175" s="3">
        <f t="shared" si="32"/>
        <v>0</v>
      </c>
      <c r="BU175" s="3">
        <f t="shared" si="33"/>
        <v>148.5</v>
      </c>
      <c r="BV175" s="3">
        <f t="shared" si="34"/>
        <v>0</v>
      </c>
      <c r="BW175" s="3">
        <f t="shared" si="35"/>
        <v>952.81</v>
      </c>
      <c r="BX175" s="3">
        <f t="shared" si="36"/>
        <v>455.11799999999999</v>
      </c>
    </row>
    <row r="176" spans="1:76" x14ac:dyDescent="0.25">
      <c r="A176">
        <v>16</v>
      </c>
      <c r="B176" t="s">
        <v>60</v>
      </c>
      <c r="C176" t="s">
        <v>61</v>
      </c>
      <c r="D176">
        <v>2021</v>
      </c>
      <c r="E176" t="s">
        <v>62</v>
      </c>
      <c r="F176" t="s">
        <v>63</v>
      </c>
      <c r="G176">
        <v>2</v>
      </c>
      <c r="H176" t="s">
        <v>64</v>
      </c>
      <c r="I176" t="s">
        <v>3593</v>
      </c>
      <c r="J176" t="s">
        <v>397</v>
      </c>
      <c r="K176" t="s">
        <v>398</v>
      </c>
      <c r="L176" t="s">
        <v>3639</v>
      </c>
      <c r="M176" t="s">
        <v>399</v>
      </c>
      <c r="N176" t="s">
        <v>3652</v>
      </c>
      <c r="O176" t="s">
        <v>68</v>
      </c>
      <c r="P176" t="s">
        <v>3657</v>
      </c>
      <c r="Q176" t="s">
        <v>69</v>
      </c>
      <c r="R176" t="s">
        <v>3735</v>
      </c>
      <c r="S176" t="s">
        <v>415</v>
      </c>
      <c r="T176">
        <v>7</v>
      </c>
      <c r="U176">
        <v>1</v>
      </c>
      <c r="V176" t="s">
        <v>416</v>
      </c>
      <c r="W176">
        <v>1</v>
      </c>
      <c r="X176" t="s">
        <v>72</v>
      </c>
      <c r="Y176">
        <v>1</v>
      </c>
      <c r="Z176" t="s">
        <v>73</v>
      </c>
      <c r="AA176">
        <v>1</v>
      </c>
      <c r="AB176" s="2">
        <v>1</v>
      </c>
      <c r="AC176" s="2">
        <v>0</v>
      </c>
      <c r="AD176" s="2">
        <v>0</v>
      </c>
      <c r="AE176" s="2">
        <v>2</v>
      </c>
      <c r="AF176" s="2">
        <v>0</v>
      </c>
      <c r="AG176" s="2">
        <v>0</v>
      </c>
      <c r="AH176" s="2">
        <v>2</v>
      </c>
      <c r="AI176" s="2">
        <v>0</v>
      </c>
      <c r="AJ176" s="2">
        <v>0</v>
      </c>
      <c r="AK176" s="2">
        <v>1</v>
      </c>
      <c r="AL176" s="2">
        <v>0</v>
      </c>
      <c r="AM176" s="2">
        <v>0</v>
      </c>
      <c r="AN176" s="2">
        <v>0</v>
      </c>
      <c r="AO176" s="2">
        <v>0</v>
      </c>
      <c r="AP176" s="2">
        <v>0</v>
      </c>
      <c r="AQ176" s="2">
        <v>5</v>
      </c>
      <c r="AR176" s="2">
        <v>0</v>
      </c>
      <c r="AS176" s="2">
        <v>0</v>
      </c>
      <c r="AT176" s="2">
        <v>800000000</v>
      </c>
      <c r="AU176" s="2">
        <v>0</v>
      </c>
      <c r="AV176" s="2">
        <v>0</v>
      </c>
      <c r="AW176" s="2">
        <v>2730000000</v>
      </c>
      <c r="AX176" s="2">
        <v>0</v>
      </c>
      <c r="AY176" s="2">
        <v>0</v>
      </c>
      <c r="AZ176" s="2">
        <v>4900000000</v>
      </c>
      <c r="BA176" s="2">
        <v>0</v>
      </c>
      <c r="BB176" s="2">
        <v>0</v>
      </c>
      <c r="BC176" s="2">
        <v>2331000000</v>
      </c>
      <c r="BD176" s="2">
        <v>0</v>
      </c>
      <c r="BE176" s="2">
        <v>0</v>
      </c>
      <c r="BF176" s="2">
        <v>0</v>
      </c>
      <c r="BG176" s="2">
        <v>0</v>
      </c>
      <c r="BH176" s="2">
        <v>0</v>
      </c>
      <c r="BI176" s="2">
        <v>10761000000</v>
      </c>
      <c r="BJ176" s="2">
        <v>0</v>
      </c>
      <c r="BK176" s="2">
        <v>0</v>
      </c>
      <c r="BL176" t="s">
        <v>417</v>
      </c>
      <c r="BM176" s="3">
        <f t="shared" si="25"/>
        <v>800</v>
      </c>
      <c r="BN176" s="3">
        <f t="shared" si="26"/>
        <v>0</v>
      </c>
      <c r="BO176" s="3">
        <f t="shared" si="27"/>
        <v>2730</v>
      </c>
      <c r="BP176" s="3">
        <f t="shared" si="28"/>
        <v>0</v>
      </c>
      <c r="BQ176" s="3">
        <f t="shared" si="29"/>
        <v>4900</v>
      </c>
      <c r="BR176" s="3">
        <f t="shared" si="30"/>
        <v>0</v>
      </c>
      <c r="BS176" s="3">
        <f t="shared" si="31"/>
        <v>2331</v>
      </c>
      <c r="BT176" s="3">
        <f t="shared" si="32"/>
        <v>0</v>
      </c>
      <c r="BU176" s="3">
        <f t="shared" si="33"/>
        <v>0</v>
      </c>
      <c r="BV176" s="3">
        <f t="shared" si="34"/>
        <v>0</v>
      </c>
      <c r="BW176" s="3">
        <f t="shared" si="35"/>
        <v>10761</v>
      </c>
      <c r="BX176" s="3">
        <f t="shared" si="36"/>
        <v>0</v>
      </c>
    </row>
    <row r="177" spans="1:76" x14ac:dyDescent="0.25">
      <c r="A177">
        <v>16</v>
      </c>
      <c r="B177" t="s">
        <v>60</v>
      </c>
      <c r="C177" t="s">
        <v>61</v>
      </c>
      <c r="D177">
        <v>2021</v>
      </c>
      <c r="E177" t="s">
        <v>62</v>
      </c>
      <c r="F177" t="s">
        <v>63</v>
      </c>
      <c r="G177">
        <v>2</v>
      </c>
      <c r="H177" t="s">
        <v>64</v>
      </c>
      <c r="I177" t="s">
        <v>3593</v>
      </c>
      <c r="J177" t="s">
        <v>397</v>
      </c>
      <c r="K177" t="s">
        <v>398</v>
      </c>
      <c r="L177" t="s">
        <v>3639</v>
      </c>
      <c r="M177" t="s">
        <v>399</v>
      </c>
      <c r="N177" t="s">
        <v>3652</v>
      </c>
      <c r="O177" t="s">
        <v>68</v>
      </c>
      <c r="P177" t="s">
        <v>3657</v>
      </c>
      <c r="Q177" t="s">
        <v>69</v>
      </c>
      <c r="R177" t="s">
        <v>3736</v>
      </c>
      <c r="S177" t="s">
        <v>418</v>
      </c>
      <c r="T177">
        <v>12</v>
      </c>
      <c r="U177">
        <v>1</v>
      </c>
      <c r="V177" t="s">
        <v>419</v>
      </c>
      <c r="W177">
        <v>1</v>
      </c>
      <c r="X177" t="s">
        <v>72</v>
      </c>
      <c r="Y177">
        <v>1</v>
      </c>
      <c r="Z177" t="s">
        <v>73</v>
      </c>
      <c r="AA177">
        <v>1</v>
      </c>
      <c r="AB177" s="2">
        <v>23.7</v>
      </c>
      <c r="AC177" s="2">
        <v>23.7</v>
      </c>
      <c r="AD177" s="2">
        <v>100</v>
      </c>
      <c r="AE177" s="2">
        <v>47.2</v>
      </c>
      <c r="AF177" s="2">
        <v>5.9</v>
      </c>
      <c r="AG177" s="2">
        <v>12.5</v>
      </c>
      <c r="AH177" s="2">
        <v>8.3000000000000007</v>
      </c>
      <c r="AI177" s="2">
        <v>0</v>
      </c>
      <c r="AJ177" s="2">
        <v>0</v>
      </c>
      <c r="AK177" s="2">
        <v>20.8</v>
      </c>
      <c r="AL177" s="2">
        <v>0</v>
      </c>
      <c r="AM177" s="2">
        <v>0</v>
      </c>
      <c r="AN177" s="2">
        <v>0</v>
      </c>
      <c r="AO177" s="2">
        <v>0</v>
      </c>
      <c r="AP177" s="2">
        <v>0</v>
      </c>
      <c r="AQ177" s="2">
        <v>100</v>
      </c>
      <c r="AR177" s="2">
        <v>29.6</v>
      </c>
      <c r="AS177" s="2">
        <v>29.6</v>
      </c>
      <c r="AT177" s="2">
        <v>45500000</v>
      </c>
      <c r="AU177" s="2">
        <v>24580000</v>
      </c>
      <c r="AV177" s="2">
        <v>54.02</v>
      </c>
      <c r="AW177" s="2">
        <v>90669967</v>
      </c>
      <c r="AX177" s="2">
        <v>74223000</v>
      </c>
      <c r="AY177" s="2">
        <v>81.86</v>
      </c>
      <c r="AZ177" s="2">
        <v>15960000</v>
      </c>
      <c r="BA177" s="2">
        <v>0</v>
      </c>
      <c r="BB177" s="2">
        <v>0</v>
      </c>
      <c r="BC177" s="2">
        <v>40000000</v>
      </c>
      <c r="BD177" s="2">
        <v>0</v>
      </c>
      <c r="BE177" s="2">
        <v>0</v>
      </c>
      <c r="BF177" s="2">
        <v>0</v>
      </c>
      <c r="BG177" s="2">
        <v>0</v>
      </c>
      <c r="BH177" s="2">
        <v>0</v>
      </c>
      <c r="BI177" s="2">
        <v>192129967</v>
      </c>
      <c r="BJ177" s="2">
        <v>98803000</v>
      </c>
      <c r="BK177" s="2">
        <v>51.43</v>
      </c>
      <c r="BL177" t="s">
        <v>420</v>
      </c>
      <c r="BM177" s="3">
        <f t="shared" si="25"/>
        <v>45.5</v>
      </c>
      <c r="BN177" s="3">
        <f t="shared" si="26"/>
        <v>24.58</v>
      </c>
      <c r="BO177" s="3">
        <f t="shared" si="27"/>
        <v>90.669967</v>
      </c>
      <c r="BP177" s="3">
        <f t="shared" si="28"/>
        <v>74.222999999999999</v>
      </c>
      <c r="BQ177" s="3">
        <f t="shared" si="29"/>
        <v>15.96</v>
      </c>
      <c r="BR177" s="3">
        <f t="shared" si="30"/>
        <v>0</v>
      </c>
      <c r="BS177" s="3">
        <f t="shared" si="31"/>
        <v>40</v>
      </c>
      <c r="BT177" s="3">
        <f t="shared" si="32"/>
        <v>0</v>
      </c>
      <c r="BU177" s="3">
        <f t="shared" si="33"/>
        <v>0</v>
      </c>
      <c r="BV177" s="3">
        <f t="shared" si="34"/>
        <v>0</v>
      </c>
      <c r="BW177" s="3">
        <f t="shared" si="35"/>
        <v>192.12996699999999</v>
      </c>
      <c r="BX177" s="3">
        <f t="shared" si="36"/>
        <v>98.802999999999997</v>
      </c>
    </row>
    <row r="178" spans="1:76" x14ac:dyDescent="0.25">
      <c r="A178">
        <v>16</v>
      </c>
      <c r="B178" t="s">
        <v>60</v>
      </c>
      <c r="C178" t="s">
        <v>61</v>
      </c>
      <c r="D178">
        <v>2021</v>
      </c>
      <c r="E178" t="s">
        <v>62</v>
      </c>
      <c r="F178" t="s">
        <v>63</v>
      </c>
      <c r="G178">
        <v>2</v>
      </c>
      <c r="H178" t="s">
        <v>64</v>
      </c>
      <c r="I178" t="s">
        <v>3593</v>
      </c>
      <c r="J178" t="s">
        <v>397</v>
      </c>
      <c r="K178" t="s">
        <v>398</v>
      </c>
      <c r="L178" t="s">
        <v>3639</v>
      </c>
      <c r="M178" t="s">
        <v>399</v>
      </c>
      <c r="N178" t="s">
        <v>3652</v>
      </c>
      <c r="O178" t="s">
        <v>68</v>
      </c>
      <c r="P178" t="s">
        <v>3657</v>
      </c>
      <c r="Q178" t="s">
        <v>69</v>
      </c>
      <c r="R178" t="s">
        <v>3736</v>
      </c>
      <c r="S178" t="s">
        <v>418</v>
      </c>
      <c r="T178">
        <v>12</v>
      </c>
      <c r="U178">
        <v>2</v>
      </c>
      <c r="V178" t="s">
        <v>421</v>
      </c>
      <c r="W178">
        <v>1</v>
      </c>
      <c r="X178" t="s">
        <v>72</v>
      </c>
      <c r="Y178">
        <v>1</v>
      </c>
      <c r="Z178" t="s">
        <v>73</v>
      </c>
      <c r="AA178">
        <v>1</v>
      </c>
      <c r="AB178" s="2">
        <v>0</v>
      </c>
      <c r="AC178" s="2">
        <v>0</v>
      </c>
      <c r="AD178" s="2">
        <v>0</v>
      </c>
      <c r="AE178" s="2">
        <v>0.3</v>
      </c>
      <c r="AF178" s="2">
        <v>0</v>
      </c>
      <c r="AG178" s="2">
        <v>0</v>
      </c>
      <c r="AH178" s="2">
        <v>0.3</v>
      </c>
      <c r="AI178" s="2">
        <v>0</v>
      </c>
      <c r="AJ178" s="2">
        <v>0</v>
      </c>
      <c r="AK178" s="2">
        <v>0.4</v>
      </c>
      <c r="AL178" s="2">
        <v>0</v>
      </c>
      <c r="AM178" s="2">
        <v>0</v>
      </c>
      <c r="AN178" s="2">
        <v>0</v>
      </c>
      <c r="AO178" s="2">
        <v>0</v>
      </c>
      <c r="AP178" s="2">
        <v>0</v>
      </c>
      <c r="AQ178" s="2">
        <v>1</v>
      </c>
      <c r="AR178" s="2">
        <v>0</v>
      </c>
      <c r="AS178" s="2">
        <v>0</v>
      </c>
      <c r="AT178" s="2">
        <v>0</v>
      </c>
      <c r="AU178" s="2">
        <v>0</v>
      </c>
      <c r="AV178" s="2">
        <v>0</v>
      </c>
      <c r="AW178" s="2">
        <v>2279523846</v>
      </c>
      <c r="AX178" s="2">
        <v>0</v>
      </c>
      <c r="AY178" s="2">
        <v>0</v>
      </c>
      <c r="AZ178" s="2">
        <v>1330000000</v>
      </c>
      <c r="BA178" s="2">
        <v>0</v>
      </c>
      <c r="BB178" s="2">
        <v>0</v>
      </c>
      <c r="BC178" s="2">
        <v>1500000000</v>
      </c>
      <c r="BD178" s="2">
        <v>0</v>
      </c>
      <c r="BE178" s="2">
        <v>0</v>
      </c>
      <c r="BF178" s="2">
        <v>0</v>
      </c>
      <c r="BG178" s="2">
        <v>0</v>
      </c>
      <c r="BH178" s="2">
        <v>0</v>
      </c>
      <c r="BI178" s="2">
        <v>5109523846</v>
      </c>
      <c r="BJ178" s="2">
        <v>0</v>
      </c>
      <c r="BK178" s="2">
        <v>0</v>
      </c>
      <c r="BL178" t="s">
        <v>422</v>
      </c>
      <c r="BM178" s="3">
        <f t="shared" si="25"/>
        <v>0</v>
      </c>
      <c r="BN178" s="3">
        <f t="shared" si="26"/>
        <v>0</v>
      </c>
      <c r="BO178" s="3">
        <f t="shared" si="27"/>
        <v>2279.523846</v>
      </c>
      <c r="BP178" s="3">
        <f t="shared" si="28"/>
        <v>0</v>
      </c>
      <c r="BQ178" s="3">
        <f t="shared" si="29"/>
        <v>1330</v>
      </c>
      <c r="BR178" s="3">
        <f t="shared" si="30"/>
        <v>0</v>
      </c>
      <c r="BS178" s="3">
        <f t="shared" si="31"/>
        <v>1500</v>
      </c>
      <c r="BT178" s="3">
        <f t="shared" si="32"/>
        <v>0</v>
      </c>
      <c r="BU178" s="3">
        <f t="shared" si="33"/>
        <v>0</v>
      </c>
      <c r="BV178" s="3">
        <f t="shared" si="34"/>
        <v>0</v>
      </c>
      <c r="BW178" s="3">
        <f t="shared" si="35"/>
        <v>5109.523846</v>
      </c>
      <c r="BX178" s="3">
        <f t="shared" si="36"/>
        <v>0</v>
      </c>
    </row>
    <row r="179" spans="1:76" x14ac:dyDescent="0.25">
      <c r="A179">
        <v>16</v>
      </c>
      <c r="B179" t="s">
        <v>60</v>
      </c>
      <c r="C179" t="s">
        <v>61</v>
      </c>
      <c r="D179">
        <v>2021</v>
      </c>
      <c r="E179" t="s">
        <v>62</v>
      </c>
      <c r="F179" t="s">
        <v>63</v>
      </c>
      <c r="G179">
        <v>2</v>
      </c>
      <c r="H179" t="s">
        <v>64</v>
      </c>
      <c r="I179" t="s">
        <v>3593</v>
      </c>
      <c r="J179" t="s">
        <v>397</v>
      </c>
      <c r="K179" t="s">
        <v>398</v>
      </c>
      <c r="L179" t="s">
        <v>3639</v>
      </c>
      <c r="M179" t="s">
        <v>399</v>
      </c>
      <c r="N179" t="s">
        <v>3652</v>
      </c>
      <c r="O179" t="s">
        <v>68</v>
      </c>
      <c r="P179" t="s">
        <v>3657</v>
      </c>
      <c r="Q179" t="s">
        <v>69</v>
      </c>
      <c r="R179" t="s">
        <v>3736</v>
      </c>
      <c r="S179" t="s">
        <v>418</v>
      </c>
      <c r="T179">
        <v>12</v>
      </c>
      <c r="U179">
        <v>3</v>
      </c>
      <c r="V179" t="s">
        <v>423</v>
      </c>
      <c r="W179">
        <v>1</v>
      </c>
      <c r="X179" t="s">
        <v>72</v>
      </c>
      <c r="Y179">
        <v>1</v>
      </c>
      <c r="Z179" t="s">
        <v>73</v>
      </c>
      <c r="AA179">
        <v>1</v>
      </c>
      <c r="AB179" s="2">
        <v>0</v>
      </c>
      <c r="AC179" s="2">
        <v>0</v>
      </c>
      <c r="AD179" s="2">
        <v>0</v>
      </c>
      <c r="AE179" s="2">
        <v>10</v>
      </c>
      <c r="AF179" s="2">
        <v>0</v>
      </c>
      <c r="AG179" s="2">
        <v>0</v>
      </c>
      <c r="AH179" s="2">
        <v>40</v>
      </c>
      <c r="AI179" s="2">
        <v>0</v>
      </c>
      <c r="AJ179" s="2">
        <v>0</v>
      </c>
      <c r="AK179" s="2">
        <v>50</v>
      </c>
      <c r="AL179" s="2">
        <v>0</v>
      </c>
      <c r="AM179" s="2">
        <v>0</v>
      </c>
      <c r="AN179" s="2">
        <v>0</v>
      </c>
      <c r="AO179" s="2">
        <v>0</v>
      </c>
      <c r="AP179" s="2">
        <v>0</v>
      </c>
      <c r="AQ179" s="2">
        <v>100</v>
      </c>
      <c r="AR179" s="2">
        <v>0</v>
      </c>
      <c r="AS179" s="2">
        <v>0</v>
      </c>
      <c r="AT179" s="2">
        <v>0</v>
      </c>
      <c r="AU179" s="2">
        <v>0</v>
      </c>
      <c r="AV179" s="2">
        <v>0</v>
      </c>
      <c r="AW179" s="2">
        <v>170006187</v>
      </c>
      <c r="AX179" s="2">
        <v>0</v>
      </c>
      <c r="AY179" s="2">
        <v>0</v>
      </c>
      <c r="AZ179" s="2">
        <v>1299665000</v>
      </c>
      <c r="BA179" s="2">
        <v>0</v>
      </c>
      <c r="BB179" s="2">
        <v>0</v>
      </c>
      <c r="BC179" s="2">
        <v>1500000000</v>
      </c>
      <c r="BD179" s="2">
        <v>0</v>
      </c>
      <c r="BE179" s="2">
        <v>0</v>
      </c>
      <c r="BF179" s="2">
        <v>0</v>
      </c>
      <c r="BG179" s="2">
        <v>0</v>
      </c>
      <c r="BH179" s="2">
        <v>0</v>
      </c>
      <c r="BI179" s="2">
        <v>2969671187</v>
      </c>
      <c r="BJ179" s="2">
        <v>0</v>
      </c>
      <c r="BK179" s="2">
        <v>0</v>
      </c>
      <c r="BL179" t="s">
        <v>424</v>
      </c>
      <c r="BM179" s="3">
        <f t="shared" si="25"/>
        <v>0</v>
      </c>
      <c r="BN179" s="3">
        <f t="shared" si="26"/>
        <v>0</v>
      </c>
      <c r="BO179" s="3">
        <f t="shared" si="27"/>
        <v>170.00618700000001</v>
      </c>
      <c r="BP179" s="3">
        <f t="shared" si="28"/>
        <v>0</v>
      </c>
      <c r="BQ179" s="3">
        <f t="shared" si="29"/>
        <v>1299.665</v>
      </c>
      <c r="BR179" s="3">
        <f t="shared" si="30"/>
        <v>0</v>
      </c>
      <c r="BS179" s="3">
        <f t="shared" si="31"/>
        <v>1500</v>
      </c>
      <c r="BT179" s="3">
        <f t="shared" si="32"/>
        <v>0</v>
      </c>
      <c r="BU179" s="3">
        <f t="shared" si="33"/>
        <v>0</v>
      </c>
      <c r="BV179" s="3">
        <f t="shared" si="34"/>
        <v>0</v>
      </c>
      <c r="BW179" s="3">
        <f t="shared" si="35"/>
        <v>2969.6711869999999</v>
      </c>
      <c r="BX179" s="3">
        <f t="shared" si="36"/>
        <v>0</v>
      </c>
    </row>
    <row r="180" spans="1:76" x14ac:dyDescent="0.25">
      <c r="A180">
        <v>16</v>
      </c>
      <c r="B180" t="s">
        <v>60</v>
      </c>
      <c r="C180" t="s">
        <v>61</v>
      </c>
      <c r="D180">
        <v>2021</v>
      </c>
      <c r="E180" t="s">
        <v>62</v>
      </c>
      <c r="F180" t="s">
        <v>63</v>
      </c>
      <c r="G180">
        <v>2</v>
      </c>
      <c r="H180" t="s">
        <v>64</v>
      </c>
      <c r="I180" t="s">
        <v>3593</v>
      </c>
      <c r="J180" t="s">
        <v>397</v>
      </c>
      <c r="K180" t="s">
        <v>398</v>
      </c>
      <c r="L180" t="s">
        <v>3639</v>
      </c>
      <c r="M180" t="s">
        <v>399</v>
      </c>
      <c r="N180" t="s">
        <v>3652</v>
      </c>
      <c r="O180" t="s">
        <v>68</v>
      </c>
      <c r="P180" t="s">
        <v>3657</v>
      </c>
      <c r="Q180" t="s">
        <v>69</v>
      </c>
      <c r="R180" t="s">
        <v>3736</v>
      </c>
      <c r="S180" t="s">
        <v>418</v>
      </c>
      <c r="T180">
        <v>12</v>
      </c>
      <c r="U180">
        <v>4</v>
      </c>
      <c r="V180" t="s">
        <v>425</v>
      </c>
      <c r="W180">
        <v>1</v>
      </c>
      <c r="X180" t="s">
        <v>72</v>
      </c>
      <c r="Y180">
        <v>1</v>
      </c>
      <c r="Z180" t="s">
        <v>73</v>
      </c>
      <c r="AA180">
        <v>1</v>
      </c>
      <c r="AB180" s="2">
        <v>0</v>
      </c>
      <c r="AC180" s="2">
        <v>0</v>
      </c>
      <c r="AD180" s="2">
        <v>0</v>
      </c>
      <c r="AE180" s="2">
        <v>0</v>
      </c>
      <c r="AF180" s="2">
        <v>0</v>
      </c>
      <c r="AG180" s="2">
        <v>0</v>
      </c>
      <c r="AH180" s="2">
        <v>0.45</v>
      </c>
      <c r="AI180" s="2">
        <v>0</v>
      </c>
      <c r="AJ180" s="2">
        <v>0</v>
      </c>
      <c r="AK180" s="2">
        <v>0.55000000000000004</v>
      </c>
      <c r="AL180" s="2">
        <v>0</v>
      </c>
      <c r="AM180" s="2">
        <v>0</v>
      </c>
      <c r="AN180" s="2">
        <v>0</v>
      </c>
      <c r="AO180" s="2">
        <v>0</v>
      </c>
      <c r="AP180" s="2">
        <v>0</v>
      </c>
      <c r="AQ180" s="2">
        <v>1</v>
      </c>
      <c r="AR180" s="2">
        <v>0</v>
      </c>
      <c r="AS180" s="2">
        <v>0</v>
      </c>
      <c r="AT180" s="2">
        <v>0</v>
      </c>
      <c r="AU180" s="2">
        <v>0</v>
      </c>
      <c r="AV180" s="2">
        <v>0</v>
      </c>
      <c r="AW180" s="2">
        <v>0</v>
      </c>
      <c r="AX180" s="2">
        <v>0</v>
      </c>
      <c r="AY180" s="2">
        <v>0</v>
      </c>
      <c r="AZ180" s="2">
        <v>249375000</v>
      </c>
      <c r="BA180" s="2">
        <v>0</v>
      </c>
      <c r="BB180" s="2">
        <v>0</v>
      </c>
      <c r="BC180" s="2">
        <v>343500000</v>
      </c>
      <c r="BD180" s="2">
        <v>0</v>
      </c>
      <c r="BE180" s="2">
        <v>0</v>
      </c>
      <c r="BF180" s="2">
        <v>0</v>
      </c>
      <c r="BG180" s="2">
        <v>0</v>
      </c>
      <c r="BH180" s="2">
        <v>0</v>
      </c>
      <c r="BI180" s="2">
        <v>592875000</v>
      </c>
      <c r="BJ180" s="2">
        <v>0</v>
      </c>
      <c r="BK180" s="2">
        <v>0</v>
      </c>
      <c r="BM180" s="3">
        <f t="shared" si="25"/>
        <v>0</v>
      </c>
      <c r="BN180" s="3">
        <f t="shared" si="26"/>
        <v>0</v>
      </c>
      <c r="BO180" s="3">
        <f t="shared" si="27"/>
        <v>0</v>
      </c>
      <c r="BP180" s="3">
        <f t="shared" si="28"/>
        <v>0</v>
      </c>
      <c r="BQ180" s="3">
        <f t="shared" si="29"/>
        <v>249.375</v>
      </c>
      <c r="BR180" s="3">
        <f t="shared" si="30"/>
        <v>0</v>
      </c>
      <c r="BS180" s="3">
        <f t="shared" si="31"/>
        <v>343.5</v>
      </c>
      <c r="BT180" s="3">
        <f t="shared" si="32"/>
        <v>0</v>
      </c>
      <c r="BU180" s="3">
        <f t="shared" si="33"/>
        <v>0</v>
      </c>
      <c r="BV180" s="3">
        <f t="shared" si="34"/>
        <v>0</v>
      </c>
      <c r="BW180" s="3">
        <f t="shared" si="35"/>
        <v>592.875</v>
      </c>
      <c r="BX180" s="3">
        <f t="shared" si="36"/>
        <v>0</v>
      </c>
    </row>
    <row r="181" spans="1:76" x14ac:dyDescent="0.25">
      <c r="A181">
        <v>16</v>
      </c>
      <c r="B181" t="s">
        <v>60</v>
      </c>
      <c r="C181" t="s">
        <v>61</v>
      </c>
      <c r="D181">
        <v>2021</v>
      </c>
      <c r="E181" t="s">
        <v>62</v>
      </c>
      <c r="F181" t="s">
        <v>63</v>
      </c>
      <c r="G181">
        <v>2</v>
      </c>
      <c r="H181" t="s">
        <v>64</v>
      </c>
      <c r="I181" t="s">
        <v>3593</v>
      </c>
      <c r="J181" t="s">
        <v>397</v>
      </c>
      <c r="K181" t="s">
        <v>398</v>
      </c>
      <c r="L181" t="s">
        <v>3639</v>
      </c>
      <c r="M181" t="s">
        <v>399</v>
      </c>
      <c r="N181" t="s">
        <v>3652</v>
      </c>
      <c r="O181" t="s">
        <v>68</v>
      </c>
      <c r="P181" t="s">
        <v>3657</v>
      </c>
      <c r="Q181" t="s">
        <v>69</v>
      </c>
      <c r="R181" t="s">
        <v>3737</v>
      </c>
      <c r="S181" t="s">
        <v>426</v>
      </c>
      <c r="T181">
        <v>15</v>
      </c>
      <c r="U181">
        <v>1</v>
      </c>
      <c r="V181" t="s">
        <v>427</v>
      </c>
      <c r="W181">
        <v>1</v>
      </c>
      <c r="X181" t="s">
        <v>72</v>
      </c>
      <c r="Y181">
        <v>1</v>
      </c>
      <c r="Z181" t="s">
        <v>73</v>
      </c>
      <c r="AA181">
        <v>1</v>
      </c>
      <c r="AB181" s="2">
        <v>40</v>
      </c>
      <c r="AC181" s="2">
        <v>31.3</v>
      </c>
      <c r="AD181" s="2">
        <v>78.25</v>
      </c>
      <c r="AE181" s="2">
        <v>18.899999999999999</v>
      </c>
      <c r="AF181" s="2">
        <v>4.0999999999999996</v>
      </c>
      <c r="AG181" s="2">
        <v>21.69</v>
      </c>
      <c r="AH181" s="2">
        <v>20.8</v>
      </c>
      <c r="AI181" s="2">
        <v>0</v>
      </c>
      <c r="AJ181" s="2">
        <v>0</v>
      </c>
      <c r="AK181" s="2">
        <v>9</v>
      </c>
      <c r="AL181" s="2">
        <v>0</v>
      </c>
      <c r="AM181" s="2">
        <v>0</v>
      </c>
      <c r="AN181" s="2">
        <v>20</v>
      </c>
      <c r="AO181" s="2">
        <v>0</v>
      </c>
      <c r="AP181" s="2">
        <v>0</v>
      </c>
      <c r="AQ181" s="2">
        <v>100</v>
      </c>
      <c r="AR181" s="2">
        <v>35.4</v>
      </c>
      <c r="AS181" s="2">
        <v>35.4</v>
      </c>
      <c r="AT181" s="2">
        <v>4845153000</v>
      </c>
      <c r="AU181" s="2">
        <v>1477506700</v>
      </c>
      <c r="AV181" s="2">
        <v>30.49</v>
      </c>
      <c r="AW181" s="2">
        <v>3301388907</v>
      </c>
      <c r="AX181" s="2">
        <v>1699553781</v>
      </c>
      <c r="AY181" s="2">
        <v>51.48</v>
      </c>
      <c r="AZ181" s="2">
        <v>1136844000</v>
      </c>
      <c r="BA181" s="2">
        <v>0</v>
      </c>
      <c r="BB181" s="2">
        <v>0</v>
      </c>
      <c r="BC181" s="2">
        <v>804722000</v>
      </c>
      <c r="BD181" s="2">
        <v>0</v>
      </c>
      <c r="BE181" s="2">
        <v>0</v>
      </c>
      <c r="BF181" s="2">
        <v>2186712000</v>
      </c>
      <c r="BG181" s="2">
        <v>0</v>
      </c>
      <c r="BH181" s="2">
        <v>0</v>
      </c>
      <c r="BI181" s="2">
        <v>12274819907</v>
      </c>
      <c r="BJ181" s="2">
        <v>3177060481</v>
      </c>
      <c r="BK181" s="2">
        <v>25.88</v>
      </c>
      <c r="BM181" s="3">
        <f t="shared" si="25"/>
        <v>4845.1530000000002</v>
      </c>
      <c r="BN181" s="3">
        <f t="shared" si="26"/>
        <v>1477.5066999999999</v>
      </c>
      <c r="BO181" s="3">
        <f t="shared" si="27"/>
        <v>3301.388907</v>
      </c>
      <c r="BP181" s="3">
        <f t="shared" si="28"/>
        <v>1699.5537810000001</v>
      </c>
      <c r="BQ181" s="3">
        <f t="shared" si="29"/>
        <v>1136.8440000000001</v>
      </c>
      <c r="BR181" s="3">
        <f t="shared" si="30"/>
        <v>0</v>
      </c>
      <c r="BS181" s="3">
        <f t="shared" si="31"/>
        <v>804.72199999999998</v>
      </c>
      <c r="BT181" s="3">
        <f t="shared" si="32"/>
        <v>0</v>
      </c>
      <c r="BU181" s="3">
        <f t="shared" si="33"/>
        <v>2186.712</v>
      </c>
      <c r="BV181" s="3">
        <f t="shared" si="34"/>
        <v>0</v>
      </c>
      <c r="BW181" s="3">
        <f t="shared" si="35"/>
        <v>12274.819906999999</v>
      </c>
      <c r="BX181" s="3">
        <f t="shared" si="36"/>
        <v>3177.060481</v>
      </c>
    </row>
    <row r="182" spans="1:76" x14ac:dyDescent="0.25">
      <c r="A182">
        <v>16</v>
      </c>
      <c r="B182" t="s">
        <v>60</v>
      </c>
      <c r="C182" t="s">
        <v>61</v>
      </c>
      <c r="D182">
        <v>2021</v>
      </c>
      <c r="E182" t="s">
        <v>62</v>
      </c>
      <c r="F182" t="s">
        <v>63</v>
      </c>
      <c r="G182">
        <v>2</v>
      </c>
      <c r="H182" t="s">
        <v>64</v>
      </c>
      <c r="I182" t="s">
        <v>3593</v>
      </c>
      <c r="J182" t="s">
        <v>397</v>
      </c>
      <c r="K182" t="s">
        <v>398</v>
      </c>
      <c r="L182" t="s">
        <v>3639</v>
      </c>
      <c r="M182" t="s">
        <v>399</v>
      </c>
      <c r="N182" t="s">
        <v>3652</v>
      </c>
      <c r="O182" t="s">
        <v>68</v>
      </c>
      <c r="P182" t="s">
        <v>3657</v>
      </c>
      <c r="Q182" t="s">
        <v>69</v>
      </c>
      <c r="R182" t="s">
        <v>3737</v>
      </c>
      <c r="S182" t="s">
        <v>426</v>
      </c>
      <c r="T182">
        <v>15</v>
      </c>
      <c r="U182">
        <v>2</v>
      </c>
      <c r="V182" t="s">
        <v>428</v>
      </c>
      <c r="W182">
        <v>1</v>
      </c>
      <c r="X182" t="s">
        <v>72</v>
      </c>
      <c r="Y182">
        <v>1</v>
      </c>
      <c r="Z182" t="s">
        <v>73</v>
      </c>
      <c r="AA182">
        <v>1</v>
      </c>
      <c r="AB182" s="2">
        <v>0</v>
      </c>
      <c r="AC182" s="2">
        <v>0</v>
      </c>
      <c r="AD182" s="2">
        <v>0</v>
      </c>
      <c r="AE182" s="2">
        <v>10</v>
      </c>
      <c r="AF182" s="2">
        <v>0</v>
      </c>
      <c r="AG182" s="2">
        <v>0</v>
      </c>
      <c r="AH182" s="2">
        <v>35</v>
      </c>
      <c r="AI182" s="2">
        <v>0</v>
      </c>
      <c r="AJ182" s="2">
        <v>0</v>
      </c>
      <c r="AK182" s="2">
        <v>15</v>
      </c>
      <c r="AL182" s="2">
        <v>0</v>
      </c>
      <c r="AM182" s="2">
        <v>0</v>
      </c>
      <c r="AN182" s="2">
        <v>40</v>
      </c>
      <c r="AO182" s="2">
        <v>0</v>
      </c>
      <c r="AP182" s="2">
        <v>0</v>
      </c>
      <c r="AQ182" s="2">
        <v>100</v>
      </c>
      <c r="AR182" s="2">
        <v>0</v>
      </c>
      <c r="AS182" s="2">
        <v>0</v>
      </c>
      <c r="AT182" s="2">
        <v>0</v>
      </c>
      <c r="AU182" s="2">
        <v>0</v>
      </c>
      <c r="AV182" s="2">
        <v>0</v>
      </c>
      <c r="AW182" s="2">
        <v>274928684</v>
      </c>
      <c r="AX182" s="2">
        <v>0</v>
      </c>
      <c r="AY182" s="2">
        <v>0</v>
      </c>
      <c r="AZ182" s="2">
        <v>362795000</v>
      </c>
      <c r="BA182" s="2">
        <v>0</v>
      </c>
      <c r="BB182" s="2">
        <v>0</v>
      </c>
      <c r="BC182" s="2">
        <v>364658000</v>
      </c>
      <c r="BD182" s="2">
        <v>0</v>
      </c>
      <c r="BE182" s="2">
        <v>0</v>
      </c>
      <c r="BF182" s="2">
        <v>1151182000</v>
      </c>
      <c r="BG182" s="2">
        <v>0</v>
      </c>
      <c r="BH182" s="2">
        <v>0</v>
      </c>
      <c r="BI182" s="2">
        <v>2153563684</v>
      </c>
      <c r="BJ182" s="2">
        <v>0</v>
      </c>
      <c r="BK182" s="2">
        <v>0</v>
      </c>
      <c r="BL182" t="s">
        <v>429</v>
      </c>
      <c r="BM182" s="3">
        <f t="shared" si="25"/>
        <v>0</v>
      </c>
      <c r="BN182" s="3">
        <f t="shared" si="26"/>
        <v>0</v>
      </c>
      <c r="BO182" s="3">
        <f t="shared" si="27"/>
        <v>274.92868399999998</v>
      </c>
      <c r="BP182" s="3">
        <f t="shared" si="28"/>
        <v>0</v>
      </c>
      <c r="BQ182" s="3">
        <f t="shared" si="29"/>
        <v>362.79500000000002</v>
      </c>
      <c r="BR182" s="3">
        <f t="shared" si="30"/>
        <v>0</v>
      </c>
      <c r="BS182" s="3">
        <f t="shared" si="31"/>
        <v>364.65800000000002</v>
      </c>
      <c r="BT182" s="3">
        <f t="shared" si="32"/>
        <v>0</v>
      </c>
      <c r="BU182" s="3">
        <f t="shared" si="33"/>
        <v>1151.182</v>
      </c>
      <c r="BV182" s="3">
        <f t="shared" si="34"/>
        <v>0</v>
      </c>
      <c r="BW182" s="3">
        <f t="shared" si="35"/>
        <v>2153.5636840000002</v>
      </c>
      <c r="BX182" s="3">
        <f t="shared" si="36"/>
        <v>0</v>
      </c>
    </row>
    <row r="183" spans="1:76" x14ac:dyDescent="0.25">
      <c r="A183">
        <v>16</v>
      </c>
      <c r="B183" t="s">
        <v>60</v>
      </c>
      <c r="C183" t="s">
        <v>61</v>
      </c>
      <c r="D183">
        <v>2021</v>
      </c>
      <c r="E183" t="s">
        <v>62</v>
      </c>
      <c r="F183" t="s">
        <v>63</v>
      </c>
      <c r="G183">
        <v>2</v>
      </c>
      <c r="H183" t="s">
        <v>64</v>
      </c>
      <c r="I183" t="s">
        <v>3593</v>
      </c>
      <c r="J183" t="s">
        <v>397</v>
      </c>
      <c r="K183" t="s">
        <v>398</v>
      </c>
      <c r="L183" t="s">
        <v>3639</v>
      </c>
      <c r="M183" t="s">
        <v>399</v>
      </c>
      <c r="N183" t="s">
        <v>3652</v>
      </c>
      <c r="O183" t="s">
        <v>68</v>
      </c>
      <c r="P183" t="s">
        <v>3657</v>
      </c>
      <c r="Q183" t="s">
        <v>69</v>
      </c>
      <c r="R183" t="s">
        <v>3737</v>
      </c>
      <c r="S183" t="s">
        <v>426</v>
      </c>
      <c r="T183">
        <v>15</v>
      </c>
      <c r="U183">
        <v>3</v>
      </c>
      <c r="V183" t="s">
        <v>430</v>
      </c>
      <c r="W183">
        <v>1</v>
      </c>
      <c r="X183" t="s">
        <v>72</v>
      </c>
      <c r="Y183">
        <v>1</v>
      </c>
      <c r="Z183" t="s">
        <v>73</v>
      </c>
      <c r="AA183">
        <v>1</v>
      </c>
      <c r="AB183" s="2">
        <v>15</v>
      </c>
      <c r="AC183" s="2">
        <v>7.5</v>
      </c>
      <c r="AD183" s="2">
        <v>50</v>
      </c>
      <c r="AE183" s="2">
        <v>72</v>
      </c>
      <c r="AF183" s="2">
        <v>1</v>
      </c>
      <c r="AG183" s="2">
        <v>1.39</v>
      </c>
      <c r="AH183" s="2">
        <v>0</v>
      </c>
      <c r="AI183" s="2">
        <v>0</v>
      </c>
      <c r="AJ183" s="2">
        <v>0</v>
      </c>
      <c r="AK183" s="2">
        <v>0</v>
      </c>
      <c r="AL183" s="2">
        <v>0</v>
      </c>
      <c r="AM183" s="2">
        <v>0</v>
      </c>
      <c r="AN183" s="2">
        <v>20.5</v>
      </c>
      <c r="AO183" s="2">
        <v>0</v>
      </c>
      <c r="AP183" s="2">
        <v>0</v>
      </c>
      <c r="AQ183" s="2">
        <v>100</v>
      </c>
      <c r="AR183" s="2">
        <v>8.5</v>
      </c>
      <c r="AS183" s="2">
        <v>8.5</v>
      </c>
      <c r="AT183" s="2">
        <v>50000000</v>
      </c>
      <c r="AU183" s="2">
        <v>7024000</v>
      </c>
      <c r="AV183" s="2">
        <v>14.04</v>
      </c>
      <c r="AW183" s="2">
        <v>189633000</v>
      </c>
      <c r="AX183" s="2">
        <v>0</v>
      </c>
      <c r="AY183" s="2">
        <v>0</v>
      </c>
      <c r="AZ183" s="2">
        <v>0</v>
      </c>
      <c r="BA183" s="2">
        <v>0</v>
      </c>
      <c r="BB183" s="2">
        <v>0</v>
      </c>
      <c r="BC183" s="2">
        <v>0</v>
      </c>
      <c r="BD183" s="2">
        <v>0</v>
      </c>
      <c r="BE183" s="2">
        <v>0</v>
      </c>
      <c r="BF183" s="2">
        <v>65965000</v>
      </c>
      <c r="BG183" s="2">
        <v>0</v>
      </c>
      <c r="BH183" s="2">
        <v>0</v>
      </c>
      <c r="BI183" s="2">
        <v>305598000</v>
      </c>
      <c r="BJ183" s="2">
        <v>7024000</v>
      </c>
      <c r="BK183" s="2">
        <v>2.2999999999999998</v>
      </c>
      <c r="BM183" s="3">
        <f t="shared" si="25"/>
        <v>50</v>
      </c>
      <c r="BN183" s="3">
        <f t="shared" si="26"/>
        <v>7.024</v>
      </c>
      <c r="BO183" s="3">
        <f t="shared" si="27"/>
        <v>189.63300000000001</v>
      </c>
      <c r="BP183" s="3">
        <f t="shared" si="28"/>
        <v>0</v>
      </c>
      <c r="BQ183" s="3">
        <f t="shared" si="29"/>
        <v>0</v>
      </c>
      <c r="BR183" s="3">
        <f t="shared" si="30"/>
        <v>0</v>
      </c>
      <c r="BS183" s="3">
        <f t="shared" si="31"/>
        <v>0</v>
      </c>
      <c r="BT183" s="3">
        <f t="shared" si="32"/>
        <v>0</v>
      </c>
      <c r="BU183" s="3">
        <f t="shared" si="33"/>
        <v>65.965000000000003</v>
      </c>
      <c r="BV183" s="3">
        <f t="shared" si="34"/>
        <v>0</v>
      </c>
      <c r="BW183" s="3">
        <f t="shared" si="35"/>
        <v>305.59800000000001</v>
      </c>
      <c r="BX183" s="3">
        <f t="shared" si="36"/>
        <v>7.024</v>
      </c>
    </row>
    <row r="184" spans="1:76" x14ac:dyDescent="0.25">
      <c r="A184">
        <v>16</v>
      </c>
      <c r="B184" t="s">
        <v>60</v>
      </c>
      <c r="C184" t="s">
        <v>61</v>
      </c>
      <c r="D184">
        <v>2021</v>
      </c>
      <c r="E184" t="s">
        <v>62</v>
      </c>
      <c r="F184" t="s">
        <v>63</v>
      </c>
      <c r="G184">
        <v>2</v>
      </c>
      <c r="H184" t="s">
        <v>64</v>
      </c>
      <c r="I184" t="s">
        <v>3593</v>
      </c>
      <c r="J184" t="s">
        <v>397</v>
      </c>
      <c r="K184" t="s">
        <v>398</v>
      </c>
      <c r="L184" t="s">
        <v>3639</v>
      </c>
      <c r="M184" t="s">
        <v>399</v>
      </c>
      <c r="N184" t="s">
        <v>3652</v>
      </c>
      <c r="O184" t="s">
        <v>68</v>
      </c>
      <c r="P184" t="s">
        <v>3657</v>
      </c>
      <c r="Q184" t="s">
        <v>69</v>
      </c>
      <c r="R184" t="s">
        <v>3737</v>
      </c>
      <c r="S184" t="s">
        <v>426</v>
      </c>
      <c r="T184">
        <v>15</v>
      </c>
      <c r="U184">
        <v>4</v>
      </c>
      <c r="V184" t="s">
        <v>431</v>
      </c>
      <c r="W184">
        <v>1</v>
      </c>
      <c r="X184" t="s">
        <v>72</v>
      </c>
      <c r="Y184">
        <v>1</v>
      </c>
      <c r="Z184" t="s">
        <v>73</v>
      </c>
      <c r="AA184">
        <v>1</v>
      </c>
      <c r="AB184" s="2">
        <v>35</v>
      </c>
      <c r="AC184" s="2">
        <v>13.61</v>
      </c>
      <c r="AD184" s="2">
        <v>38.89</v>
      </c>
      <c r="AE184" s="2">
        <v>21</v>
      </c>
      <c r="AF184" s="2">
        <v>1</v>
      </c>
      <c r="AG184" s="2">
        <v>4.76</v>
      </c>
      <c r="AH184" s="2">
        <v>21.39</v>
      </c>
      <c r="AI184" s="2">
        <v>0</v>
      </c>
      <c r="AJ184" s="2">
        <v>0</v>
      </c>
      <c r="AK184" s="2">
        <v>22</v>
      </c>
      <c r="AL184" s="2">
        <v>0</v>
      </c>
      <c r="AM184" s="2">
        <v>0</v>
      </c>
      <c r="AN184" s="2">
        <v>22</v>
      </c>
      <c r="AO184" s="2">
        <v>0</v>
      </c>
      <c r="AP184" s="2">
        <v>0</v>
      </c>
      <c r="AQ184" s="2">
        <v>100</v>
      </c>
      <c r="AR184" s="2">
        <v>14.61</v>
      </c>
      <c r="AS184" s="2">
        <v>14.61</v>
      </c>
      <c r="AT184" s="2">
        <v>500000000</v>
      </c>
      <c r="AU184" s="2">
        <v>41995250</v>
      </c>
      <c r="AV184" s="2">
        <v>8.4</v>
      </c>
      <c r="AW184" s="2">
        <v>516988000</v>
      </c>
      <c r="AX184" s="2">
        <v>377424000</v>
      </c>
      <c r="AY184" s="2">
        <v>73</v>
      </c>
      <c r="AZ184" s="2">
        <v>139859000</v>
      </c>
      <c r="BA184" s="2">
        <v>0</v>
      </c>
      <c r="BB184" s="2">
        <v>0</v>
      </c>
      <c r="BC184" s="2">
        <v>132620000</v>
      </c>
      <c r="BD184" s="2">
        <v>0</v>
      </c>
      <c r="BE184" s="2">
        <v>0</v>
      </c>
      <c r="BF184" s="2">
        <v>279321000</v>
      </c>
      <c r="BG184" s="2">
        <v>0</v>
      </c>
      <c r="BH184" s="2">
        <v>0</v>
      </c>
      <c r="BI184" s="2">
        <v>1568788000</v>
      </c>
      <c r="BJ184" s="2">
        <v>419419250</v>
      </c>
      <c r="BK184" s="2">
        <v>26.74</v>
      </c>
      <c r="BM184" s="3">
        <f t="shared" si="25"/>
        <v>500</v>
      </c>
      <c r="BN184" s="3">
        <f t="shared" si="26"/>
        <v>41.995249999999999</v>
      </c>
      <c r="BO184" s="3">
        <f t="shared" si="27"/>
        <v>516.98800000000006</v>
      </c>
      <c r="BP184" s="3">
        <f t="shared" si="28"/>
        <v>377.42399999999998</v>
      </c>
      <c r="BQ184" s="3">
        <f t="shared" si="29"/>
        <v>139.85900000000001</v>
      </c>
      <c r="BR184" s="3">
        <f t="shared" si="30"/>
        <v>0</v>
      </c>
      <c r="BS184" s="3">
        <f t="shared" si="31"/>
        <v>132.62</v>
      </c>
      <c r="BT184" s="3">
        <f t="shared" si="32"/>
        <v>0</v>
      </c>
      <c r="BU184" s="3">
        <f t="shared" si="33"/>
        <v>279.32100000000003</v>
      </c>
      <c r="BV184" s="3">
        <f t="shared" si="34"/>
        <v>0</v>
      </c>
      <c r="BW184" s="3">
        <f t="shared" si="35"/>
        <v>1568.788</v>
      </c>
      <c r="BX184" s="3">
        <f t="shared" si="36"/>
        <v>419.41924999999998</v>
      </c>
    </row>
    <row r="185" spans="1:76" x14ac:dyDescent="0.25">
      <c r="A185">
        <v>16</v>
      </c>
      <c r="B185" t="s">
        <v>60</v>
      </c>
      <c r="C185" t="s">
        <v>61</v>
      </c>
      <c r="D185">
        <v>2021</v>
      </c>
      <c r="E185" t="s">
        <v>62</v>
      </c>
      <c r="F185" t="s">
        <v>63</v>
      </c>
      <c r="G185">
        <v>2</v>
      </c>
      <c r="H185" t="s">
        <v>64</v>
      </c>
      <c r="I185" t="s">
        <v>3593</v>
      </c>
      <c r="J185" t="s">
        <v>397</v>
      </c>
      <c r="K185" t="s">
        <v>398</v>
      </c>
      <c r="L185" t="s">
        <v>3639</v>
      </c>
      <c r="M185" t="s">
        <v>399</v>
      </c>
      <c r="N185" t="s">
        <v>3652</v>
      </c>
      <c r="O185" t="s">
        <v>68</v>
      </c>
      <c r="P185" t="s">
        <v>3657</v>
      </c>
      <c r="Q185" t="s">
        <v>69</v>
      </c>
      <c r="R185" t="s">
        <v>3737</v>
      </c>
      <c r="S185" t="s">
        <v>426</v>
      </c>
      <c r="T185">
        <v>15</v>
      </c>
      <c r="U185">
        <v>5</v>
      </c>
      <c r="V185" t="s">
        <v>432</v>
      </c>
      <c r="W185">
        <v>1</v>
      </c>
      <c r="X185" t="s">
        <v>72</v>
      </c>
      <c r="Y185">
        <v>1</v>
      </c>
      <c r="Z185" t="s">
        <v>73</v>
      </c>
      <c r="AA185">
        <v>1</v>
      </c>
      <c r="AB185" s="2">
        <v>100</v>
      </c>
      <c r="AC185" s="2">
        <v>100</v>
      </c>
      <c r="AD185" s="2">
        <v>100</v>
      </c>
      <c r="AE185" s="2">
        <v>0</v>
      </c>
      <c r="AF185" s="2">
        <v>0</v>
      </c>
      <c r="AG185" s="2">
        <v>0</v>
      </c>
      <c r="AH185" s="2">
        <v>0</v>
      </c>
      <c r="AI185" s="2">
        <v>0</v>
      </c>
      <c r="AJ185" s="2">
        <v>0</v>
      </c>
      <c r="AK185" s="2">
        <v>0</v>
      </c>
      <c r="AL185" s="2">
        <v>0</v>
      </c>
      <c r="AM185" s="2">
        <v>0</v>
      </c>
      <c r="AN185" s="2">
        <v>0</v>
      </c>
      <c r="AO185" s="2">
        <v>0</v>
      </c>
      <c r="AP185" s="2">
        <v>0</v>
      </c>
      <c r="AQ185" s="2">
        <v>100</v>
      </c>
      <c r="AR185" s="2">
        <v>100</v>
      </c>
      <c r="AS185" s="2">
        <v>100</v>
      </c>
      <c r="AT185" s="2">
        <v>700000000</v>
      </c>
      <c r="AU185" s="2">
        <v>700000000</v>
      </c>
      <c r="AV185" s="2">
        <v>100</v>
      </c>
      <c r="AW185" s="2">
        <v>0</v>
      </c>
      <c r="AX185" s="2">
        <v>0</v>
      </c>
      <c r="AY185" s="2">
        <v>0</v>
      </c>
      <c r="AZ185" s="2">
        <v>0</v>
      </c>
      <c r="BA185" s="2">
        <v>0</v>
      </c>
      <c r="BB185" s="2">
        <v>0</v>
      </c>
      <c r="BC185" s="2">
        <v>0</v>
      </c>
      <c r="BD185" s="2">
        <v>0</v>
      </c>
      <c r="BE185" s="2">
        <v>0</v>
      </c>
      <c r="BF185" s="2">
        <v>0</v>
      </c>
      <c r="BG185" s="2">
        <v>0</v>
      </c>
      <c r="BH185" s="2">
        <v>0</v>
      </c>
      <c r="BI185" s="2">
        <v>700000000</v>
      </c>
      <c r="BJ185" s="2">
        <v>700000000</v>
      </c>
      <c r="BK185" s="2">
        <v>100</v>
      </c>
      <c r="BM185" s="3">
        <f t="shared" si="25"/>
        <v>700</v>
      </c>
      <c r="BN185" s="3">
        <f t="shared" si="26"/>
        <v>700</v>
      </c>
      <c r="BO185" s="3">
        <f t="shared" si="27"/>
        <v>0</v>
      </c>
      <c r="BP185" s="3">
        <f t="shared" si="28"/>
        <v>0</v>
      </c>
      <c r="BQ185" s="3">
        <f t="shared" si="29"/>
        <v>0</v>
      </c>
      <c r="BR185" s="3">
        <f t="shared" si="30"/>
        <v>0</v>
      </c>
      <c r="BS185" s="3">
        <f t="shared" si="31"/>
        <v>0</v>
      </c>
      <c r="BT185" s="3">
        <f t="shared" si="32"/>
        <v>0</v>
      </c>
      <c r="BU185" s="3">
        <f t="shared" si="33"/>
        <v>0</v>
      </c>
      <c r="BV185" s="3">
        <f t="shared" si="34"/>
        <v>0</v>
      </c>
      <c r="BW185" s="3">
        <f t="shared" si="35"/>
        <v>700</v>
      </c>
      <c r="BX185" s="3">
        <f t="shared" si="36"/>
        <v>700</v>
      </c>
    </row>
    <row r="186" spans="1:76" x14ac:dyDescent="0.25">
      <c r="A186">
        <v>16</v>
      </c>
      <c r="B186" t="s">
        <v>60</v>
      </c>
      <c r="C186" t="s">
        <v>61</v>
      </c>
      <c r="D186">
        <v>2021</v>
      </c>
      <c r="E186" t="s">
        <v>62</v>
      </c>
      <c r="F186" t="s">
        <v>63</v>
      </c>
      <c r="G186">
        <v>2</v>
      </c>
      <c r="H186" t="s">
        <v>64</v>
      </c>
      <c r="I186" t="s">
        <v>3593</v>
      </c>
      <c r="J186" t="s">
        <v>397</v>
      </c>
      <c r="K186" t="s">
        <v>398</v>
      </c>
      <c r="L186" t="s">
        <v>3639</v>
      </c>
      <c r="M186" t="s">
        <v>399</v>
      </c>
      <c r="N186" t="s">
        <v>3652</v>
      </c>
      <c r="O186" t="s">
        <v>68</v>
      </c>
      <c r="P186" t="s">
        <v>3657</v>
      </c>
      <c r="Q186" t="s">
        <v>69</v>
      </c>
      <c r="R186" t="s">
        <v>3737</v>
      </c>
      <c r="S186" t="s">
        <v>426</v>
      </c>
      <c r="T186">
        <v>15</v>
      </c>
      <c r="U186">
        <v>6</v>
      </c>
      <c r="V186" t="s">
        <v>433</v>
      </c>
      <c r="W186">
        <v>1</v>
      </c>
      <c r="X186" t="s">
        <v>72</v>
      </c>
      <c r="Y186">
        <v>1</v>
      </c>
      <c r="Z186" t="s">
        <v>73</v>
      </c>
      <c r="AA186">
        <v>1</v>
      </c>
      <c r="AB186" s="2">
        <v>10</v>
      </c>
      <c r="AC186" s="2">
        <v>0</v>
      </c>
      <c r="AD186" s="2">
        <v>0</v>
      </c>
      <c r="AE186" s="2">
        <v>0</v>
      </c>
      <c r="AF186" s="2">
        <v>0</v>
      </c>
      <c r="AG186" s="2">
        <v>0</v>
      </c>
      <c r="AH186" s="2">
        <v>50</v>
      </c>
      <c r="AI186" s="2">
        <v>0</v>
      </c>
      <c r="AJ186" s="2">
        <v>0</v>
      </c>
      <c r="AK186" s="2">
        <v>50</v>
      </c>
      <c r="AL186" s="2">
        <v>0</v>
      </c>
      <c r="AM186" s="2">
        <v>0</v>
      </c>
      <c r="AN186" s="2">
        <v>0</v>
      </c>
      <c r="AO186" s="2">
        <v>0</v>
      </c>
      <c r="AP186" s="2">
        <v>0</v>
      </c>
      <c r="AQ186" s="2">
        <v>100</v>
      </c>
      <c r="AR186" s="2">
        <v>0</v>
      </c>
      <c r="AS186" s="2">
        <v>0</v>
      </c>
      <c r="AT186" s="2">
        <v>12231000</v>
      </c>
      <c r="AU186" s="2">
        <v>0</v>
      </c>
      <c r="AV186" s="2">
        <v>0</v>
      </c>
      <c r="AW186" s="2">
        <v>0</v>
      </c>
      <c r="AX186" s="2">
        <v>0</v>
      </c>
      <c r="AY186" s="2">
        <v>0</v>
      </c>
      <c r="AZ186" s="2">
        <v>102053000</v>
      </c>
      <c r="BA186" s="2">
        <v>0</v>
      </c>
      <c r="BB186" s="2">
        <v>0</v>
      </c>
      <c r="BC186" s="2">
        <v>38502196</v>
      </c>
      <c r="BD186" s="2">
        <v>0</v>
      </c>
      <c r="BE186" s="2">
        <v>0</v>
      </c>
      <c r="BF186" s="2">
        <v>0</v>
      </c>
      <c r="BG186" s="2">
        <v>0</v>
      </c>
      <c r="BH186" s="2">
        <v>0</v>
      </c>
      <c r="BI186" s="2">
        <v>152786196</v>
      </c>
      <c r="BJ186" s="2">
        <v>0</v>
      </c>
      <c r="BK186" s="2">
        <v>0</v>
      </c>
      <c r="BM186" s="3">
        <f t="shared" si="25"/>
        <v>12.231</v>
      </c>
      <c r="BN186" s="3">
        <f t="shared" si="26"/>
        <v>0</v>
      </c>
      <c r="BO186" s="3">
        <f t="shared" si="27"/>
        <v>0</v>
      </c>
      <c r="BP186" s="3">
        <f t="shared" si="28"/>
        <v>0</v>
      </c>
      <c r="BQ186" s="3">
        <f t="shared" si="29"/>
        <v>102.053</v>
      </c>
      <c r="BR186" s="3">
        <f t="shared" si="30"/>
        <v>0</v>
      </c>
      <c r="BS186" s="3">
        <f t="shared" si="31"/>
        <v>38.502195999999998</v>
      </c>
      <c r="BT186" s="3">
        <f t="shared" si="32"/>
        <v>0</v>
      </c>
      <c r="BU186" s="3">
        <f t="shared" si="33"/>
        <v>0</v>
      </c>
      <c r="BV186" s="3">
        <f t="shared" si="34"/>
        <v>0</v>
      </c>
      <c r="BW186" s="3">
        <f t="shared" si="35"/>
        <v>152.78619599999999</v>
      </c>
      <c r="BX186" s="3">
        <f t="shared" si="36"/>
        <v>0</v>
      </c>
    </row>
    <row r="187" spans="1:76" x14ac:dyDescent="0.25">
      <c r="A187">
        <v>16</v>
      </c>
      <c r="B187" t="s">
        <v>60</v>
      </c>
      <c r="C187" t="s">
        <v>61</v>
      </c>
      <c r="D187">
        <v>2021</v>
      </c>
      <c r="E187" t="s">
        <v>62</v>
      </c>
      <c r="F187" t="s">
        <v>63</v>
      </c>
      <c r="G187">
        <v>2</v>
      </c>
      <c r="H187" t="s">
        <v>64</v>
      </c>
      <c r="I187" t="s">
        <v>3593</v>
      </c>
      <c r="J187" t="s">
        <v>397</v>
      </c>
      <c r="K187" t="s">
        <v>398</v>
      </c>
      <c r="L187" t="s">
        <v>3639</v>
      </c>
      <c r="M187" t="s">
        <v>399</v>
      </c>
      <c r="N187" t="s">
        <v>3652</v>
      </c>
      <c r="O187" t="s">
        <v>68</v>
      </c>
      <c r="P187" t="s">
        <v>3657</v>
      </c>
      <c r="Q187" t="s">
        <v>69</v>
      </c>
      <c r="R187" t="s">
        <v>3737</v>
      </c>
      <c r="S187" t="s">
        <v>426</v>
      </c>
      <c r="T187">
        <v>15</v>
      </c>
      <c r="U187">
        <v>7</v>
      </c>
      <c r="V187" t="s">
        <v>434</v>
      </c>
      <c r="W187">
        <v>1</v>
      </c>
      <c r="X187" t="s">
        <v>72</v>
      </c>
      <c r="Y187">
        <v>1</v>
      </c>
      <c r="Z187" t="s">
        <v>73</v>
      </c>
      <c r="AA187">
        <v>1</v>
      </c>
      <c r="AB187" s="2">
        <v>0</v>
      </c>
      <c r="AC187" s="2">
        <v>0</v>
      </c>
      <c r="AD187" s="2">
        <v>0</v>
      </c>
      <c r="AE187" s="2">
        <v>100</v>
      </c>
      <c r="AF187" s="2">
        <v>0</v>
      </c>
      <c r="AG187" s="2">
        <v>0</v>
      </c>
      <c r="AH187" s="2">
        <v>0</v>
      </c>
      <c r="AI187" s="2">
        <v>0</v>
      </c>
      <c r="AJ187" s="2">
        <v>0</v>
      </c>
      <c r="AK187" s="2">
        <v>0</v>
      </c>
      <c r="AL187" s="2">
        <v>0</v>
      </c>
      <c r="AM187" s="2">
        <v>0</v>
      </c>
      <c r="AN187" s="2">
        <v>0</v>
      </c>
      <c r="AO187" s="2">
        <v>0</v>
      </c>
      <c r="AP187" s="2">
        <v>0</v>
      </c>
      <c r="AQ187" s="2">
        <v>100</v>
      </c>
      <c r="AR187" s="2">
        <v>0</v>
      </c>
      <c r="AS187" s="2">
        <v>0</v>
      </c>
      <c r="AT187" s="2">
        <v>0</v>
      </c>
      <c r="AU187" s="2">
        <v>0</v>
      </c>
      <c r="AV187" s="2">
        <v>0</v>
      </c>
      <c r="AW187" s="2">
        <v>62123444</v>
      </c>
      <c r="AX187" s="2">
        <v>10788000</v>
      </c>
      <c r="AY187" s="2">
        <v>17.37</v>
      </c>
      <c r="AZ187" s="2">
        <v>0</v>
      </c>
      <c r="BA187" s="2">
        <v>0</v>
      </c>
      <c r="BB187" s="2">
        <v>0</v>
      </c>
      <c r="BC187" s="2">
        <v>0</v>
      </c>
      <c r="BD187" s="2">
        <v>0</v>
      </c>
      <c r="BE187" s="2">
        <v>0</v>
      </c>
      <c r="BF187" s="2">
        <v>0</v>
      </c>
      <c r="BG187" s="2">
        <v>0</v>
      </c>
      <c r="BH187" s="2">
        <v>0</v>
      </c>
      <c r="BI187" s="2">
        <v>62123444</v>
      </c>
      <c r="BJ187" s="2">
        <v>10788000</v>
      </c>
      <c r="BK187" s="2">
        <v>17.37</v>
      </c>
      <c r="BL187" t="s">
        <v>435</v>
      </c>
      <c r="BM187" s="3">
        <f t="shared" si="25"/>
        <v>0</v>
      </c>
      <c r="BN187" s="3">
        <f t="shared" si="26"/>
        <v>0</v>
      </c>
      <c r="BO187" s="3">
        <f t="shared" si="27"/>
        <v>62.123443999999999</v>
      </c>
      <c r="BP187" s="3">
        <f t="shared" si="28"/>
        <v>10.788</v>
      </c>
      <c r="BQ187" s="3">
        <f t="shared" si="29"/>
        <v>0</v>
      </c>
      <c r="BR187" s="3">
        <f t="shared" si="30"/>
        <v>0</v>
      </c>
      <c r="BS187" s="3">
        <f t="shared" si="31"/>
        <v>0</v>
      </c>
      <c r="BT187" s="3">
        <f t="shared" si="32"/>
        <v>0</v>
      </c>
      <c r="BU187" s="3">
        <f t="shared" si="33"/>
        <v>0</v>
      </c>
      <c r="BV187" s="3">
        <f t="shared" si="34"/>
        <v>0</v>
      </c>
      <c r="BW187" s="3">
        <f t="shared" si="35"/>
        <v>62.123443999999999</v>
      </c>
      <c r="BX187" s="3">
        <f t="shared" si="36"/>
        <v>10.788</v>
      </c>
    </row>
    <row r="188" spans="1:76" x14ac:dyDescent="0.25">
      <c r="A188">
        <v>16</v>
      </c>
      <c r="B188" t="s">
        <v>60</v>
      </c>
      <c r="C188" t="s">
        <v>61</v>
      </c>
      <c r="D188">
        <v>2021</v>
      </c>
      <c r="E188" t="s">
        <v>62</v>
      </c>
      <c r="F188" t="s">
        <v>63</v>
      </c>
      <c r="G188">
        <v>2</v>
      </c>
      <c r="H188" t="s">
        <v>64</v>
      </c>
      <c r="I188" t="s">
        <v>3593</v>
      </c>
      <c r="J188" t="s">
        <v>397</v>
      </c>
      <c r="K188" t="s">
        <v>398</v>
      </c>
      <c r="L188" t="s">
        <v>3639</v>
      </c>
      <c r="M188" t="s">
        <v>399</v>
      </c>
      <c r="N188" t="s">
        <v>3652</v>
      </c>
      <c r="O188" t="s">
        <v>68</v>
      </c>
      <c r="P188" t="s">
        <v>3657</v>
      </c>
      <c r="Q188" t="s">
        <v>69</v>
      </c>
      <c r="R188" t="s">
        <v>3738</v>
      </c>
      <c r="S188" t="s">
        <v>436</v>
      </c>
      <c r="T188">
        <v>13</v>
      </c>
      <c r="U188">
        <v>1</v>
      </c>
      <c r="V188" t="s">
        <v>437</v>
      </c>
      <c r="W188">
        <v>1</v>
      </c>
      <c r="X188" t="s">
        <v>72</v>
      </c>
      <c r="Y188">
        <v>1</v>
      </c>
      <c r="Z188" t="s">
        <v>73</v>
      </c>
      <c r="AA188">
        <v>1</v>
      </c>
      <c r="AB188" s="2">
        <v>0</v>
      </c>
      <c r="AC188" s="2">
        <v>0</v>
      </c>
      <c r="AD188" s="2">
        <v>0</v>
      </c>
      <c r="AE188" s="2">
        <v>33</v>
      </c>
      <c r="AF188" s="2">
        <v>0.04</v>
      </c>
      <c r="AG188" s="2">
        <v>0.12</v>
      </c>
      <c r="AH188" s="2">
        <v>1.8</v>
      </c>
      <c r="AI188" s="2">
        <v>0</v>
      </c>
      <c r="AJ188" s="2">
        <v>0</v>
      </c>
      <c r="AK188" s="2">
        <v>61.4</v>
      </c>
      <c r="AL188" s="2">
        <v>0</v>
      </c>
      <c r="AM188" s="2">
        <v>0</v>
      </c>
      <c r="AN188" s="2">
        <v>3.8</v>
      </c>
      <c r="AO188" s="2">
        <v>0</v>
      </c>
      <c r="AP188" s="2">
        <v>0</v>
      </c>
      <c r="AQ188" s="2">
        <v>100</v>
      </c>
      <c r="AR188" s="2">
        <v>0.04</v>
      </c>
      <c r="AS188" s="2">
        <v>0.04</v>
      </c>
      <c r="AT188" s="2">
        <v>0</v>
      </c>
      <c r="AU188" s="2">
        <v>0</v>
      </c>
      <c r="AV188" s="2">
        <v>0</v>
      </c>
      <c r="AW188" s="2">
        <v>3441032000</v>
      </c>
      <c r="AX188" s="2">
        <v>24270000</v>
      </c>
      <c r="AY188" s="2">
        <v>0.71</v>
      </c>
      <c r="AZ188" s="2">
        <v>145860000</v>
      </c>
      <c r="BA188" s="2">
        <v>0</v>
      </c>
      <c r="BB188" s="2">
        <v>0</v>
      </c>
      <c r="BC188" s="2">
        <v>6045860000</v>
      </c>
      <c r="BD188" s="2">
        <v>0</v>
      </c>
      <c r="BE188" s="2">
        <v>0</v>
      </c>
      <c r="BF188" s="2">
        <v>365590000</v>
      </c>
      <c r="BG188" s="2">
        <v>0</v>
      </c>
      <c r="BH188" s="2">
        <v>0</v>
      </c>
      <c r="BI188" s="2">
        <v>9998342000</v>
      </c>
      <c r="BJ188" s="2">
        <v>24270000</v>
      </c>
      <c r="BK188" s="2">
        <v>0.24</v>
      </c>
      <c r="BL188" t="s">
        <v>438</v>
      </c>
      <c r="BM188" s="3">
        <f t="shared" si="25"/>
        <v>0</v>
      </c>
      <c r="BN188" s="3">
        <f t="shared" si="26"/>
        <v>0</v>
      </c>
      <c r="BO188" s="3">
        <f t="shared" si="27"/>
        <v>3441.0320000000002</v>
      </c>
      <c r="BP188" s="3">
        <f t="shared" si="28"/>
        <v>24.27</v>
      </c>
      <c r="BQ188" s="3">
        <f t="shared" si="29"/>
        <v>145.86000000000001</v>
      </c>
      <c r="BR188" s="3">
        <f t="shared" si="30"/>
        <v>0</v>
      </c>
      <c r="BS188" s="3">
        <f t="shared" si="31"/>
        <v>6045.86</v>
      </c>
      <c r="BT188" s="3">
        <f t="shared" si="32"/>
        <v>0</v>
      </c>
      <c r="BU188" s="3">
        <f t="shared" si="33"/>
        <v>365.59</v>
      </c>
      <c r="BV188" s="3">
        <f t="shared" si="34"/>
        <v>0</v>
      </c>
      <c r="BW188" s="3">
        <f t="shared" si="35"/>
        <v>9998.3420000000006</v>
      </c>
      <c r="BX188" s="3">
        <f t="shared" si="36"/>
        <v>24.27</v>
      </c>
    </row>
    <row r="189" spans="1:76" x14ac:dyDescent="0.25">
      <c r="A189">
        <v>16</v>
      </c>
      <c r="B189" t="s">
        <v>60</v>
      </c>
      <c r="C189" t="s">
        <v>61</v>
      </c>
      <c r="D189">
        <v>2021</v>
      </c>
      <c r="E189" t="s">
        <v>62</v>
      </c>
      <c r="F189" t="s">
        <v>63</v>
      </c>
      <c r="G189">
        <v>2</v>
      </c>
      <c r="H189" t="s">
        <v>64</v>
      </c>
      <c r="I189" t="s">
        <v>3593</v>
      </c>
      <c r="J189" t="s">
        <v>397</v>
      </c>
      <c r="K189" t="s">
        <v>398</v>
      </c>
      <c r="L189" t="s">
        <v>3639</v>
      </c>
      <c r="M189" t="s">
        <v>399</v>
      </c>
      <c r="N189" t="s">
        <v>3652</v>
      </c>
      <c r="O189" t="s">
        <v>68</v>
      </c>
      <c r="P189" t="s">
        <v>3657</v>
      </c>
      <c r="Q189" t="s">
        <v>69</v>
      </c>
      <c r="R189" t="s">
        <v>3738</v>
      </c>
      <c r="S189" t="s">
        <v>436</v>
      </c>
      <c r="T189">
        <v>13</v>
      </c>
      <c r="U189">
        <v>2</v>
      </c>
      <c r="V189" t="s">
        <v>439</v>
      </c>
      <c r="W189">
        <v>1</v>
      </c>
      <c r="X189" t="s">
        <v>72</v>
      </c>
      <c r="Y189">
        <v>1</v>
      </c>
      <c r="Z189" t="s">
        <v>73</v>
      </c>
      <c r="AA189">
        <v>1</v>
      </c>
      <c r="AB189" s="2">
        <v>7.2</v>
      </c>
      <c r="AC189" s="2">
        <v>7.2</v>
      </c>
      <c r="AD189" s="2">
        <v>100</v>
      </c>
      <c r="AE189" s="2">
        <v>0</v>
      </c>
      <c r="AF189" s="2">
        <v>0</v>
      </c>
      <c r="AG189" s="2">
        <v>0</v>
      </c>
      <c r="AH189" s="2">
        <v>14.7</v>
      </c>
      <c r="AI189" s="2">
        <v>0</v>
      </c>
      <c r="AJ189" s="2">
        <v>0</v>
      </c>
      <c r="AK189" s="2">
        <v>77</v>
      </c>
      <c r="AL189" s="2">
        <v>0</v>
      </c>
      <c r="AM189" s="2">
        <v>0</v>
      </c>
      <c r="AN189" s="2">
        <v>1.1000000000000001</v>
      </c>
      <c r="AO189" s="2">
        <v>0</v>
      </c>
      <c r="AP189" s="2">
        <v>0</v>
      </c>
      <c r="AQ189" s="2">
        <v>100</v>
      </c>
      <c r="AR189" s="2">
        <v>7.2</v>
      </c>
      <c r="AS189" s="2">
        <v>7.2</v>
      </c>
      <c r="AT189" s="2">
        <v>262000000</v>
      </c>
      <c r="AU189" s="2">
        <v>262000000</v>
      </c>
      <c r="AV189" s="2">
        <v>100</v>
      </c>
      <c r="AW189" s="2">
        <v>0</v>
      </c>
      <c r="AX189" s="2">
        <v>0</v>
      </c>
      <c r="AY189" s="2">
        <v>0</v>
      </c>
      <c r="AZ189" s="2">
        <v>2777000000</v>
      </c>
      <c r="BA189" s="2">
        <v>0</v>
      </c>
      <c r="BB189" s="2">
        <v>0</v>
      </c>
      <c r="BC189" s="2">
        <v>39000000</v>
      </c>
      <c r="BD189" s="2">
        <v>0</v>
      </c>
      <c r="BE189" s="2">
        <v>0</v>
      </c>
      <c r="BF189" s="2">
        <v>39000000</v>
      </c>
      <c r="BG189" s="2">
        <v>0</v>
      </c>
      <c r="BH189" s="2">
        <v>0</v>
      </c>
      <c r="BI189" s="2">
        <v>3117000000</v>
      </c>
      <c r="BJ189" s="2">
        <v>262000000</v>
      </c>
      <c r="BK189" s="2">
        <v>8.41</v>
      </c>
      <c r="BM189" s="3">
        <f t="shared" si="25"/>
        <v>262</v>
      </c>
      <c r="BN189" s="3">
        <f t="shared" si="26"/>
        <v>262</v>
      </c>
      <c r="BO189" s="3">
        <f t="shared" si="27"/>
        <v>0</v>
      </c>
      <c r="BP189" s="3">
        <f t="shared" si="28"/>
        <v>0</v>
      </c>
      <c r="BQ189" s="3">
        <f t="shared" si="29"/>
        <v>2777</v>
      </c>
      <c r="BR189" s="3">
        <f t="shared" si="30"/>
        <v>0</v>
      </c>
      <c r="BS189" s="3">
        <f t="shared" si="31"/>
        <v>39</v>
      </c>
      <c r="BT189" s="3">
        <f t="shared" si="32"/>
        <v>0</v>
      </c>
      <c r="BU189" s="3">
        <f t="shared" si="33"/>
        <v>39</v>
      </c>
      <c r="BV189" s="3">
        <f t="shared" si="34"/>
        <v>0</v>
      </c>
      <c r="BW189" s="3">
        <f t="shared" si="35"/>
        <v>3117</v>
      </c>
      <c r="BX189" s="3">
        <f t="shared" si="36"/>
        <v>262</v>
      </c>
    </row>
    <row r="190" spans="1:76" x14ac:dyDescent="0.25">
      <c r="A190">
        <v>16</v>
      </c>
      <c r="B190" t="s">
        <v>60</v>
      </c>
      <c r="C190" t="s">
        <v>61</v>
      </c>
      <c r="D190">
        <v>2021</v>
      </c>
      <c r="E190" t="s">
        <v>62</v>
      </c>
      <c r="F190" t="s">
        <v>63</v>
      </c>
      <c r="G190">
        <v>2</v>
      </c>
      <c r="H190" t="s">
        <v>64</v>
      </c>
      <c r="I190" t="s">
        <v>3593</v>
      </c>
      <c r="J190" t="s">
        <v>397</v>
      </c>
      <c r="K190" t="s">
        <v>398</v>
      </c>
      <c r="L190" t="s">
        <v>3639</v>
      </c>
      <c r="M190" t="s">
        <v>399</v>
      </c>
      <c r="N190" t="s">
        <v>3652</v>
      </c>
      <c r="O190" t="s">
        <v>68</v>
      </c>
      <c r="P190" t="s">
        <v>3657</v>
      </c>
      <c r="Q190" t="s">
        <v>69</v>
      </c>
      <c r="R190" t="s">
        <v>3738</v>
      </c>
      <c r="S190" t="s">
        <v>436</v>
      </c>
      <c r="T190">
        <v>13</v>
      </c>
      <c r="U190">
        <v>3</v>
      </c>
      <c r="V190" t="s">
        <v>440</v>
      </c>
      <c r="W190">
        <v>1</v>
      </c>
      <c r="X190" t="s">
        <v>72</v>
      </c>
      <c r="Y190">
        <v>1</v>
      </c>
      <c r="Z190" t="s">
        <v>73</v>
      </c>
      <c r="AA190">
        <v>1</v>
      </c>
      <c r="AB190" s="2">
        <v>1.4</v>
      </c>
      <c r="AC190" s="2">
        <v>0.35</v>
      </c>
      <c r="AD190" s="2">
        <v>25</v>
      </c>
      <c r="AE190" s="2">
        <v>1.05</v>
      </c>
      <c r="AF190" s="2">
        <v>0.53</v>
      </c>
      <c r="AG190" s="2">
        <v>50.48</v>
      </c>
      <c r="AH190" s="2">
        <v>80.7</v>
      </c>
      <c r="AI190" s="2">
        <v>0</v>
      </c>
      <c r="AJ190" s="2">
        <v>0</v>
      </c>
      <c r="AK190" s="2">
        <v>16.5</v>
      </c>
      <c r="AL190" s="2">
        <v>0</v>
      </c>
      <c r="AM190" s="2">
        <v>0</v>
      </c>
      <c r="AN190" s="2">
        <v>1.4</v>
      </c>
      <c r="AO190" s="2">
        <v>0</v>
      </c>
      <c r="AP190" s="2">
        <v>0</v>
      </c>
      <c r="AQ190" s="2">
        <v>100</v>
      </c>
      <c r="AR190" s="2">
        <v>0.88</v>
      </c>
      <c r="AS190" s="2">
        <v>0.88</v>
      </c>
      <c r="AT190" s="2">
        <v>492000000</v>
      </c>
      <c r="AU190" s="2">
        <v>491340185</v>
      </c>
      <c r="AV190" s="2">
        <v>99.87</v>
      </c>
      <c r="AW190" s="2">
        <v>0</v>
      </c>
      <c r="AX190" s="2">
        <v>0</v>
      </c>
      <c r="AY190" s="2">
        <v>0</v>
      </c>
      <c r="AZ190" s="2">
        <v>13630270000</v>
      </c>
      <c r="BA190" s="2">
        <v>0</v>
      </c>
      <c r="BB190" s="2">
        <v>0</v>
      </c>
      <c r="BC190" s="2">
        <v>2790810000</v>
      </c>
      <c r="BD190" s="2">
        <v>0</v>
      </c>
      <c r="BE190" s="2">
        <v>0</v>
      </c>
      <c r="BF190" s="2">
        <v>218400000</v>
      </c>
      <c r="BG190" s="2">
        <v>0</v>
      </c>
      <c r="BH190" s="2">
        <v>0</v>
      </c>
      <c r="BI190" s="2">
        <v>17131480000</v>
      </c>
      <c r="BJ190" s="2">
        <v>491340185</v>
      </c>
      <c r="BK190" s="2">
        <v>2.87</v>
      </c>
      <c r="BL190" t="s">
        <v>441</v>
      </c>
      <c r="BM190" s="3">
        <f t="shared" si="25"/>
        <v>492</v>
      </c>
      <c r="BN190" s="3">
        <f t="shared" si="26"/>
        <v>491.34018500000002</v>
      </c>
      <c r="BO190" s="3">
        <f t="shared" si="27"/>
        <v>0</v>
      </c>
      <c r="BP190" s="3">
        <f t="shared" si="28"/>
        <v>0</v>
      </c>
      <c r="BQ190" s="3">
        <f t="shared" si="29"/>
        <v>13630.27</v>
      </c>
      <c r="BR190" s="3">
        <f t="shared" si="30"/>
        <v>0</v>
      </c>
      <c r="BS190" s="3">
        <f t="shared" si="31"/>
        <v>2790.81</v>
      </c>
      <c r="BT190" s="3">
        <f t="shared" si="32"/>
        <v>0</v>
      </c>
      <c r="BU190" s="3">
        <f t="shared" si="33"/>
        <v>218.4</v>
      </c>
      <c r="BV190" s="3">
        <f t="shared" si="34"/>
        <v>0</v>
      </c>
      <c r="BW190" s="3">
        <f t="shared" si="35"/>
        <v>17131.480000000003</v>
      </c>
      <c r="BX190" s="3">
        <f t="shared" si="36"/>
        <v>491.34018500000002</v>
      </c>
    </row>
    <row r="191" spans="1:76" x14ac:dyDescent="0.25">
      <c r="A191">
        <v>16</v>
      </c>
      <c r="B191" t="s">
        <v>60</v>
      </c>
      <c r="C191" t="s">
        <v>61</v>
      </c>
      <c r="D191">
        <v>2021</v>
      </c>
      <c r="E191" t="s">
        <v>62</v>
      </c>
      <c r="F191" t="s">
        <v>63</v>
      </c>
      <c r="G191">
        <v>2</v>
      </c>
      <c r="H191" t="s">
        <v>64</v>
      </c>
      <c r="I191" t="s">
        <v>3593</v>
      </c>
      <c r="J191" t="s">
        <v>397</v>
      </c>
      <c r="K191" t="s">
        <v>398</v>
      </c>
      <c r="L191" t="s">
        <v>3639</v>
      </c>
      <c r="M191" t="s">
        <v>399</v>
      </c>
      <c r="N191" t="s">
        <v>3652</v>
      </c>
      <c r="O191" t="s">
        <v>68</v>
      </c>
      <c r="P191" t="s">
        <v>3657</v>
      </c>
      <c r="Q191" t="s">
        <v>69</v>
      </c>
      <c r="R191" t="s">
        <v>3738</v>
      </c>
      <c r="S191" t="s">
        <v>436</v>
      </c>
      <c r="T191">
        <v>13</v>
      </c>
      <c r="U191">
        <v>4</v>
      </c>
      <c r="V191" t="s">
        <v>442</v>
      </c>
      <c r="W191">
        <v>1</v>
      </c>
      <c r="X191" t="s">
        <v>72</v>
      </c>
      <c r="Y191">
        <v>1</v>
      </c>
      <c r="Z191" t="s">
        <v>73</v>
      </c>
      <c r="AA191">
        <v>1</v>
      </c>
      <c r="AB191" s="2">
        <v>0</v>
      </c>
      <c r="AC191" s="2">
        <v>0</v>
      </c>
      <c r="AD191" s="2">
        <v>0</v>
      </c>
      <c r="AE191" s="2">
        <v>0</v>
      </c>
      <c r="AF191" s="2">
        <v>0</v>
      </c>
      <c r="AG191" s="2">
        <v>0</v>
      </c>
      <c r="AH191" s="2">
        <v>26.2</v>
      </c>
      <c r="AI191" s="2">
        <v>0</v>
      </c>
      <c r="AJ191" s="2">
        <v>0</v>
      </c>
      <c r="AK191" s="2">
        <v>1.2</v>
      </c>
      <c r="AL191" s="2">
        <v>0</v>
      </c>
      <c r="AM191" s="2">
        <v>0</v>
      </c>
      <c r="AN191" s="2">
        <v>72.599999999999994</v>
      </c>
      <c r="AO191" s="2">
        <v>0</v>
      </c>
      <c r="AP191" s="2">
        <v>0</v>
      </c>
      <c r="AQ191" s="2">
        <v>100</v>
      </c>
      <c r="AR191" s="2">
        <v>0</v>
      </c>
      <c r="AS191" s="2">
        <v>0</v>
      </c>
      <c r="AT191" s="2">
        <v>0</v>
      </c>
      <c r="AU191" s="2">
        <v>0</v>
      </c>
      <c r="AV191" s="2">
        <v>0</v>
      </c>
      <c r="AW191" s="2">
        <v>0</v>
      </c>
      <c r="AX191" s="2">
        <v>0</v>
      </c>
      <c r="AY191" s="2">
        <v>0</v>
      </c>
      <c r="AZ191" s="2">
        <v>25740000</v>
      </c>
      <c r="BA191" s="2">
        <v>0</v>
      </c>
      <c r="BB191" s="2">
        <v>0</v>
      </c>
      <c r="BC191" s="2">
        <v>25740000</v>
      </c>
      <c r="BD191" s="2">
        <v>0</v>
      </c>
      <c r="BE191" s="2">
        <v>0</v>
      </c>
      <c r="BF191" s="2">
        <v>1525740000</v>
      </c>
      <c r="BG191" s="2">
        <v>0</v>
      </c>
      <c r="BH191" s="2">
        <v>0</v>
      </c>
      <c r="BI191" s="2">
        <v>1577220000</v>
      </c>
      <c r="BJ191" s="2">
        <v>0</v>
      </c>
      <c r="BK191" s="2">
        <v>0</v>
      </c>
      <c r="BM191" s="3">
        <f t="shared" si="25"/>
        <v>0</v>
      </c>
      <c r="BN191" s="3">
        <f t="shared" si="26"/>
        <v>0</v>
      </c>
      <c r="BO191" s="3">
        <f t="shared" si="27"/>
        <v>0</v>
      </c>
      <c r="BP191" s="3">
        <f t="shared" si="28"/>
        <v>0</v>
      </c>
      <c r="BQ191" s="3">
        <f t="shared" si="29"/>
        <v>25.74</v>
      </c>
      <c r="BR191" s="3">
        <f t="shared" si="30"/>
        <v>0</v>
      </c>
      <c r="BS191" s="3">
        <f t="shared" si="31"/>
        <v>25.74</v>
      </c>
      <c r="BT191" s="3">
        <f t="shared" si="32"/>
        <v>0</v>
      </c>
      <c r="BU191" s="3">
        <f t="shared" si="33"/>
        <v>1525.74</v>
      </c>
      <c r="BV191" s="3">
        <f t="shared" si="34"/>
        <v>0</v>
      </c>
      <c r="BW191" s="3">
        <f t="shared" si="35"/>
        <v>1577.22</v>
      </c>
      <c r="BX191" s="3">
        <f t="shared" si="36"/>
        <v>0</v>
      </c>
    </row>
    <row r="192" spans="1:76" x14ac:dyDescent="0.25">
      <c r="A192">
        <v>16</v>
      </c>
      <c r="B192" t="s">
        <v>60</v>
      </c>
      <c r="C192" t="s">
        <v>61</v>
      </c>
      <c r="D192">
        <v>2021</v>
      </c>
      <c r="E192" t="s">
        <v>62</v>
      </c>
      <c r="F192" t="s">
        <v>63</v>
      </c>
      <c r="G192">
        <v>2</v>
      </c>
      <c r="H192" t="s">
        <v>64</v>
      </c>
      <c r="I192" t="s">
        <v>3593</v>
      </c>
      <c r="J192" t="s">
        <v>397</v>
      </c>
      <c r="K192" t="s">
        <v>398</v>
      </c>
      <c r="L192" t="s">
        <v>3639</v>
      </c>
      <c r="M192" t="s">
        <v>399</v>
      </c>
      <c r="N192" t="s">
        <v>3652</v>
      </c>
      <c r="O192" t="s">
        <v>68</v>
      </c>
      <c r="P192" t="s">
        <v>3657</v>
      </c>
      <c r="Q192" t="s">
        <v>69</v>
      </c>
      <c r="R192" t="s">
        <v>3739</v>
      </c>
      <c r="S192" t="s">
        <v>443</v>
      </c>
      <c r="T192">
        <v>14</v>
      </c>
      <c r="U192">
        <v>1</v>
      </c>
      <c r="V192" t="s">
        <v>444</v>
      </c>
      <c r="W192">
        <v>1</v>
      </c>
      <c r="X192" t="s">
        <v>72</v>
      </c>
      <c r="Y192">
        <v>1</v>
      </c>
      <c r="Z192" t="s">
        <v>73</v>
      </c>
      <c r="AA192">
        <v>1</v>
      </c>
      <c r="AB192" s="2">
        <v>99.99</v>
      </c>
      <c r="AC192" s="2">
        <v>91.14</v>
      </c>
      <c r="AD192" s="2">
        <v>91.15</v>
      </c>
      <c r="AE192" s="2">
        <v>2.86</v>
      </c>
      <c r="AF192" s="2">
        <v>0</v>
      </c>
      <c r="AG192" s="2">
        <v>0</v>
      </c>
      <c r="AH192" s="2">
        <v>6</v>
      </c>
      <c r="AI192" s="2">
        <v>0</v>
      </c>
      <c r="AJ192" s="2">
        <v>0</v>
      </c>
      <c r="AK192" s="2">
        <v>0</v>
      </c>
      <c r="AL192" s="2">
        <v>0</v>
      </c>
      <c r="AM192" s="2">
        <v>0</v>
      </c>
      <c r="AN192" s="2">
        <v>0</v>
      </c>
      <c r="AO192" s="2">
        <v>0</v>
      </c>
      <c r="AP192" s="2">
        <v>0</v>
      </c>
      <c r="AQ192" s="2">
        <v>100</v>
      </c>
      <c r="AR192" s="2">
        <v>91.14</v>
      </c>
      <c r="AS192" s="2">
        <v>91.14</v>
      </c>
      <c r="AT192" s="2">
        <v>6085129992</v>
      </c>
      <c r="AU192" s="2">
        <v>3939551621</v>
      </c>
      <c r="AV192" s="2">
        <v>64.739999999999995</v>
      </c>
      <c r="AW192" s="2">
        <v>10790281678</v>
      </c>
      <c r="AX192" s="2">
        <v>1845717128</v>
      </c>
      <c r="AY192" s="2">
        <v>17.11</v>
      </c>
      <c r="AZ192" s="2">
        <v>1000</v>
      </c>
      <c r="BA192" s="2">
        <v>0</v>
      </c>
      <c r="BB192" s="2">
        <v>0</v>
      </c>
      <c r="BC192" s="2">
        <v>0</v>
      </c>
      <c r="BD192" s="2">
        <v>0</v>
      </c>
      <c r="BE192" s="2">
        <v>0</v>
      </c>
      <c r="BF192" s="2">
        <v>0</v>
      </c>
      <c r="BG192" s="2">
        <v>0</v>
      </c>
      <c r="BH192" s="2">
        <v>0</v>
      </c>
      <c r="BI192" s="2">
        <v>16875412670</v>
      </c>
      <c r="BJ192" s="2">
        <v>5785268749</v>
      </c>
      <c r="BK192" s="2">
        <v>34.28</v>
      </c>
      <c r="BL192" t="s">
        <v>445</v>
      </c>
      <c r="BM192" s="3">
        <f t="shared" si="25"/>
        <v>6085.1299920000001</v>
      </c>
      <c r="BN192" s="3">
        <f t="shared" si="26"/>
        <v>3939.5516210000001</v>
      </c>
      <c r="BO192" s="3">
        <f t="shared" si="27"/>
        <v>10790.281677999999</v>
      </c>
      <c r="BP192" s="3">
        <f t="shared" si="28"/>
        <v>1845.717128</v>
      </c>
      <c r="BQ192" s="3">
        <f t="shared" si="29"/>
        <v>1E-3</v>
      </c>
      <c r="BR192" s="3">
        <f t="shared" si="30"/>
        <v>0</v>
      </c>
      <c r="BS192" s="3">
        <f t="shared" si="31"/>
        <v>0</v>
      </c>
      <c r="BT192" s="3">
        <f t="shared" si="32"/>
        <v>0</v>
      </c>
      <c r="BU192" s="3">
        <f t="shared" si="33"/>
        <v>0</v>
      </c>
      <c r="BV192" s="3">
        <f t="shared" si="34"/>
        <v>0</v>
      </c>
      <c r="BW192" s="3">
        <f t="shared" si="35"/>
        <v>16875.412670000002</v>
      </c>
      <c r="BX192" s="3">
        <f t="shared" si="36"/>
        <v>5785.2687489999998</v>
      </c>
    </row>
    <row r="193" spans="1:76" x14ac:dyDescent="0.25">
      <c r="A193">
        <v>16</v>
      </c>
      <c r="B193" t="s">
        <v>60</v>
      </c>
      <c r="C193" t="s">
        <v>61</v>
      </c>
      <c r="D193">
        <v>2021</v>
      </c>
      <c r="E193" t="s">
        <v>62</v>
      </c>
      <c r="F193" t="s">
        <v>63</v>
      </c>
      <c r="G193">
        <v>2</v>
      </c>
      <c r="H193" t="s">
        <v>64</v>
      </c>
      <c r="I193" t="s">
        <v>3593</v>
      </c>
      <c r="J193" t="s">
        <v>397</v>
      </c>
      <c r="K193" t="s">
        <v>398</v>
      </c>
      <c r="L193" t="s">
        <v>3639</v>
      </c>
      <c r="M193" t="s">
        <v>399</v>
      </c>
      <c r="N193" t="s">
        <v>3652</v>
      </c>
      <c r="O193" t="s">
        <v>68</v>
      </c>
      <c r="P193" t="s">
        <v>3657</v>
      </c>
      <c r="Q193" t="s">
        <v>69</v>
      </c>
      <c r="R193" t="s">
        <v>3739</v>
      </c>
      <c r="S193" t="s">
        <v>443</v>
      </c>
      <c r="T193">
        <v>14</v>
      </c>
      <c r="U193">
        <v>2</v>
      </c>
      <c r="V193" t="s">
        <v>446</v>
      </c>
      <c r="W193">
        <v>1</v>
      </c>
      <c r="X193" t="s">
        <v>72</v>
      </c>
      <c r="Y193">
        <v>1</v>
      </c>
      <c r="Z193" t="s">
        <v>73</v>
      </c>
      <c r="AA193">
        <v>1</v>
      </c>
      <c r="AB193" s="2">
        <v>20</v>
      </c>
      <c r="AC193" s="2">
        <v>13</v>
      </c>
      <c r="AD193" s="2">
        <v>65</v>
      </c>
      <c r="AE193" s="2">
        <v>27</v>
      </c>
      <c r="AF193" s="2">
        <v>15</v>
      </c>
      <c r="AG193" s="2">
        <v>55.56</v>
      </c>
      <c r="AH193" s="2">
        <v>20</v>
      </c>
      <c r="AI193" s="2">
        <v>0</v>
      </c>
      <c r="AJ193" s="2">
        <v>0</v>
      </c>
      <c r="AK193" s="2">
        <v>20</v>
      </c>
      <c r="AL193" s="2">
        <v>0</v>
      </c>
      <c r="AM193" s="2">
        <v>0</v>
      </c>
      <c r="AN193" s="2">
        <v>20</v>
      </c>
      <c r="AO193" s="2">
        <v>0</v>
      </c>
      <c r="AP193" s="2">
        <v>0</v>
      </c>
      <c r="AQ193" s="2">
        <v>100</v>
      </c>
      <c r="AR193" s="2">
        <v>28</v>
      </c>
      <c r="AS193" s="2">
        <v>28</v>
      </c>
      <c r="AT193" s="2">
        <v>224322590</v>
      </c>
      <c r="AU193" s="2">
        <v>39695000</v>
      </c>
      <c r="AV193" s="2">
        <v>17.7</v>
      </c>
      <c r="AW193" s="2">
        <v>494876532</v>
      </c>
      <c r="AX193" s="2">
        <v>314876532</v>
      </c>
      <c r="AY193" s="2">
        <v>63.63</v>
      </c>
      <c r="AZ193" s="2">
        <v>400000000</v>
      </c>
      <c r="BA193" s="2">
        <v>0</v>
      </c>
      <c r="BB193" s="2">
        <v>0</v>
      </c>
      <c r="BC193" s="2">
        <v>1000</v>
      </c>
      <c r="BD193" s="2">
        <v>0</v>
      </c>
      <c r="BE193" s="2">
        <v>0</v>
      </c>
      <c r="BF193" s="2">
        <v>1000</v>
      </c>
      <c r="BG193" s="2">
        <v>0</v>
      </c>
      <c r="BH193" s="2">
        <v>0</v>
      </c>
      <c r="BI193" s="2">
        <v>1119201122</v>
      </c>
      <c r="BJ193" s="2">
        <v>354571532</v>
      </c>
      <c r="BK193" s="2">
        <v>31.68</v>
      </c>
      <c r="BL193" t="s">
        <v>447</v>
      </c>
      <c r="BM193" s="3">
        <f t="shared" si="25"/>
        <v>224.32258999999999</v>
      </c>
      <c r="BN193" s="3">
        <f t="shared" si="26"/>
        <v>39.695</v>
      </c>
      <c r="BO193" s="3">
        <f t="shared" si="27"/>
        <v>494.876532</v>
      </c>
      <c r="BP193" s="3">
        <f t="shared" si="28"/>
        <v>314.876532</v>
      </c>
      <c r="BQ193" s="3">
        <f t="shared" si="29"/>
        <v>400</v>
      </c>
      <c r="BR193" s="3">
        <f t="shared" si="30"/>
        <v>0</v>
      </c>
      <c r="BS193" s="3">
        <f t="shared" si="31"/>
        <v>1E-3</v>
      </c>
      <c r="BT193" s="3">
        <f t="shared" si="32"/>
        <v>0</v>
      </c>
      <c r="BU193" s="3">
        <f t="shared" si="33"/>
        <v>1E-3</v>
      </c>
      <c r="BV193" s="3">
        <f t="shared" si="34"/>
        <v>0</v>
      </c>
      <c r="BW193" s="3">
        <f t="shared" si="35"/>
        <v>1119.2011219999999</v>
      </c>
      <c r="BX193" s="3">
        <f t="shared" si="36"/>
        <v>354.57153199999999</v>
      </c>
    </row>
    <row r="194" spans="1:76" x14ac:dyDescent="0.25">
      <c r="A194">
        <v>16</v>
      </c>
      <c r="B194" t="s">
        <v>60</v>
      </c>
      <c r="C194" t="s">
        <v>61</v>
      </c>
      <c r="D194">
        <v>2021</v>
      </c>
      <c r="E194" t="s">
        <v>62</v>
      </c>
      <c r="F194" t="s">
        <v>63</v>
      </c>
      <c r="G194">
        <v>2</v>
      </c>
      <c r="H194" t="s">
        <v>64</v>
      </c>
      <c r="I194" t="s">
        <v>3593</v>
      </c>
      <c r="J194" t="s">
        <v>397</v>
      </c>
      <c r="K194" t="s">
        <v>398</v>
      </c>
      <c r="L194" t="s">
        <v>3639</v>
      </c>
      <c r="M194" t="s">
        <v>399</v>
      </c>
      <c r="N194" t="s">
        <v>3652</v>
      </c>
      <c r="O194" t="s">
        <v>68</v>
      </c>
      <c r="P194" t="s">
        <v>3657</v>
      </c>
      <c r="Q194" t="s">
        <v>69</v>
      </c>
      <c r="R194" t="s">
        <v>3739</v>
      </c>
      <c r="S194" t="s">
        <v>443</v>
      </c>
      <c r="T194">
        <v>14</v>
      </c>
      <c r="U194">
        <v>3</v>
      </c>
      <c r="V194" t="s">
        <v>448</v>
      </c>
      <c r="W194">
        <v>1</v>
      </c>
      <c r="X194" t="s">
        <v>72</v>
      </c>
      <c r="Y194">
        <v>1</v>
      </c>
      <c r="Z194" t="s">
        <v>73</v>
      </c>
      <c r="AA194">
        <v>1</v>
      </c>
      <c r="AB194" s="2">
        <v>100</v>
      </c>
      <c r="AC194" s="2">
        <v>90</v>
      </c>
      <c r="AD194" s="2">
        <v>90</v>
      </c>
      <c r="AE194" s="2">
        <v>10</v>
      </c>
      <c r="AF194" s="2">
        <v>10</v>
      </c>
      <c r="AG194" s="2">
        <v>100</v>
      </c>
      <c r="AH194" s="2">
        <v>0</v>
      </c>
      <c r="AI194" s="2">
        <v>0</v>
      </c>
      <c r="AJ194" s="2">
        <v>0</v>
      </c>
      <c r="AK194" s="2">
        <v>0</v>
      </c>
      <c r="AL194" s="2">
        <v>0</v>
      </c>
      <c r="AM194" s="2">
        <v>0</v>
      </c>
      <c r="AN194" s="2">
        <v>0</v>
      </c>
      <c r="AO194" s="2">
        <v>0</v>
      </c>
      <c r="AP194" s="2">
        <v>0</v>
      </c>
      <c r="AQ194" s="2">
        <v>100</v>
      </c>
      <c r="AR194" s="2">
        <v>100</v>
      </c>
      <c r="AS194" s="2">
        <v>100</v>
      </c>
      <c r="AT194" s="2">
        <v>1283993185</v>
      </c>
      <c r="AU194" s="2">
        <v>1270932892</v>
      </c>
      <c r="AV194" s="2">
        <v>98.98</v>
      </c>
      <c r="AW194" s="2">
        <v>0</v>
      </c>
      <c r="AX194" s="2">
        <v>0</v>
      </c>
      <c r="AY194" s="2">
        <v>0</v>
      </c>
      <c r="AZ194" s="2">
        <v>0</v>
      </c>
      <c r="BA194" s="2">
        <v>0</v>
      </c>
      <c r="BB194" s="2">
        <v>0</v>
      </c>
      <c r="BC194" s="2">
        <v>0</v>
      </c>
      <c r="BD194" s="2">
        <v>0</v>
      </c>
      <c r="BE194" s="2">
        <v>0</v>
      </c>
      <c r="BF194" s="2">
        <v>0</v>
      </c>
      <c r="BG194" s="2">
        <v>0</v>
      </c>
      <c r="BH194" s="2">
        <v>0</v>
      </c>
      <c r="BI194" s="2">
        <v>1283993185</v>
      </c>
      <c r="BJ194" s="2">
        <v>1270932892</v>
      </c>
      <c r="BK194" s="2">
        <v>98.98</v>
      </c>
      <c r="BL194" t="s">
        <v>449</v>
      </c>
      <c r="BM194" s="3">
        <f t="shared" si="25"/>
        <v>1283.993185</v>
      </c>
      <c r="BN194" s="3">
        <f t="shared" si="26"/>
        <v>1270.932892</v>
      </c>
      <c r="BO194" s="3">
        <f t="shared" si="27"/>
        <v>0</v>
      </c>
      <c r="BP194" s="3">
        <f t="shared" si="28"/>
        <v>0</v>
      </c>
      <c r="BQ194" s="3">
        <f t="shared" si="29"/>
        <v>0</v>
      </c>
      <c r="BR194" s="3">
        <f t="shared" si="30"/>
        <v>0</v>
      </c>
      <c r="BS194" s="3">
        <f t="shared" si="31"/>
        <v>0</v>
      </c>
      <c r="BT194" s="3">
        <f t="shared" si="32"/>
        <v>0</v>
      </c>
      <c r="BU194" s="3">
        <f t="shared" si="33"/>
        <v>0</v>
      </c>
      <c r="BV194" s="3">
        <f t="shared" si="34"/>
        <v>0</v>
      </c>
      <c r="BW194" s="3">
        <f t="shared" si="35"/>
        <v>1283.993185</v>
      </c>
      <c r="BX194" s="3">
        <f t="shared" si="36"/>
        <v>1270.932892</v>
      </c>
    </row>
    <row r="195" spans="1:76" x14ac:dyDescent="0.25">
      <c r="A195">
        <v>16</v>
      </c>
      <c r="B195" t="s">
        <v>60</v>
      </c>
      <c r="C195" t="s">
        <v>61</v>
      </c>
      <c r="D195">
        <v>2021</v>
      </c>
      <c r="E195" t="s">
        <v>62</v>
      </c>
      <c r="F195" t="s">
        <v>63</v>
      </c>
      <c r="G195">
        <v>2</v>
      </c>
      <c r="H195" t="s">
        <v>64</v>
      </c>
      <c r="I195" t="s">
        <v>3593</v>
      </c>
      <c r="J195" t="s">
        <v>397</v>
      </c>
      <c r="K195" t="s">
        <v>398</v>
      </c>
      <c r="L195" t="s">
        <v>3639</v>
      </c>
      <c r="M195" t="s">
        <v>399</v>
      </c>
      <c r="N195" t="s">
        <v>3652</v>
      </c>
      <c r="O195" t="s">
        <v>68</v>
      </c>
      <c r="P195" t="s">
        <v>3657</v>
      </c>
      <c r="Q195" t="s">
        <v>69</v>
      </c>
      <c r="R195" t="s">
        <v>3739</v>
      </c>
      <c r="S195" t="s">
        <v>443</v>
      </c>
      <c r="T195">
        <v>14</v>
      </c>
      <c r="U195">
        <v>4</v>
      </c>
      <c r="V195" t="s">
        <v>450</v>
      </c>
      <c r="W195">
        <v>1</v>
      </c>
      <c r="X195" t="s">
        <v>72</v>
      </c>
      <c r="Y195">
        <v>1</v>
      </c>
      <c r="Z195" t="s">
        <v>73</v>
      </c>
      <c r="AA195">
        <v>1</v>
      </c>
      <c r="AB195" s="2">
        <v>12.5</v>
      </c>
      <c r="AC195" s="2">
        <v>11.89</v>
      </c>
      <c r="AD195" s="2">
        <v>95.12</v>
      </c>
      <c r="AE195" s="2">
        <v>25.61</v>
      </c>
      <c r="AF195" s="2">
        <v>25.1</v>
      </c>
      <c r="AG195" s="2">
        <v>98.01</v>
      </c>
      <c r="AH195" s="2">
        <v>25</v>
      </c>
      <c r="AI195" s="2">
        <v>0</v>
      </c>
      <c r="AJ195" s="2">
        <v>0</v>
      </c>
      <c r="AK195" s="2">
        <v>25</v>
      </c>
      <c r="AL195" s="2">
        <v>0</v>
      </c>
      <c r="AM195" s="2">
        <v>0</v>
      </c>
      <c r="AN195" s="2">
        <v>12.5</v>
      </c>
      <c r="AO195" s="2">
        <v>0</v>
      </c>
      <c r="AP195" s="2">
        <v>0</v>
      </c>
      <c r="AQ195" s="2">
        <v>100</v>
      </c>
      <c r="AR195" s="2">
        <v>36.99</v>
      </c>
      <c r="AS195" s="2">
        <v>36.99</v>
      </c>
      <c r="AT195" s="2">
        <v>564614957</v>
      </c>
      <c r="AU195" s="2">
        <v>508173485</v>
      </c>
      <c r="AV195" s="2">
        <v>90</v>
      </c>
      <c r="AW195" s="2">
        <v>8136665790</v>
      </c>
      <c r="AX195" s="2">
        <v>7036665790</v>
      </c>
      <c r="AY195" s="2">
        <v>86.48</v>
      </c>
      <c r="AZ195" s="2">
        <v>6000000000</v>
      </c>
      <c r="BA195" s="2">
        <v>0</v>
      </c>
      <c r="BB195" s="2">
        <v>0</v>
      </c>
      <c r="BC195" s="2">
        <v>6500000000</v>
      </c>
      <c r="BD195" s="2">
        <v>0</v>
      </c>
      <c r="BE195" s="2">
        <v>0</v>
      </c>
      <c r="BF195" s="2">
        <v>6500000000</v>
      </c>
      <c r="BG195" s="2">
        <v>0</v>
      </c>
      <c r="BH195" s="2">
        <v>0</v>
      </c>
      <c r="BI195" s="2">
        <v>27701280747</v>
      </c>
      <c r="BJ195" s="2">
        <v>7544839275</v>
      </c>
      <c r="BK195" s="2">
        <v>27.24</v>
      </c>
      <c r="BL195" t="s">
        <v>451</v>
      </c>
      <c r="BM195" s="3">
        <f t="shared" ref="BM195:BM258" si="37">AT195 / 1000000</f>
        <v>564.614957</v>
      </c>
      <c r="BN195" s="3">
        <f t="shared" ref="BN195:BN258" si="38">AU195 / 1000000</f>
        <v>508.17348500000003</v>
      </c>
      <c r="BO195" s="3">
        <f t="shared" ref="BO195:BO258" si="39">AW195 / 1000000</f>
        <v>8136.66579</v>
      </c>
      <c r="BP195" s="3">
        <f t="shared" ref="BP195:BP258" si="40">AX195 / 1000000</f>
        <v>7036.66579</v>
      </c>
      <c r="BQ195" s="3">
        <f t="shared" ref="BQ195:BQ258" si="41">AZ195 / 1000000</f>
        <v>6000</v>
      </c>
      <c r="BR195" s="3">
        <f t="shared" ref="BR195:BR258" si="42">BA195 / 1000000</f>
        <v>0</v>
      </c>
      <c r="BS195" s="3">
        <f t="shared" ref="BS195:BS258" si="43">BC195 / 1000000</f>
        <v>6500</v>
      </c>
      <c r="BT195" s="3">
        <f t="shared" ref="BT195:BT258" si="44">BD195 / 1000000</f>
        <v>0</v>
      </c>
      <c r="BU195" s="3">
        <f t="shared" ref="BU195:BU258" si="45">BF195 / 1000000</f>
        <v>6500</v>
      </c>
      <c r="BV195" s="3">
        <f t="shared" ref="BV195:BV258" si="46">BG195 / 1000000</f>
        <v>0</v>
      </c>
      <c r="BW195" s="3">
        <f t="shared" ref="BW195:BW258" si="47">BM195+BO195+BQ195+BS195+BU195</f>
        <v>27701.280747000001</v>
      </c>
      <c r="BX195" s="3">
        <f t="shared" ref="BX195:BX258" si="48">BN195+BP195+BR195+BT195+BV195</f>
        <v>7544.8392750000003</v>
      </c>
    </row>
    <row r="196" spans="1:76" x14ac:dyDescent="0.25">
      <c r="A196">
        <v>16</v>
      </c>
      <c r="B196" t="s">
        <v>60</v>
      </c>
      <c r="C196" t="s">
        <v>61</v>
      </c>
      <c r="D196">
        <v>2021</v>
      </c>
      <c r="E196" t="s">
        <v>62</v>
      </c>
      <c r="F196" t="s">
        <v>63</v>
      </c>
      <c r="G196">
        <v>2</v>
      </c>
      <c r="H196" t="s">
        <v>64</v>
      </c>
      <c r="I196" t="s">
        <v>3593</v>
      </c>
      <c r="J196" t="s">
        <v>397</v>
      </c>
      <c r="K196" t="s">
        <v>398</v>
      </c>
      <c r="L196" t="s">
        <v>3639</v>
      </c>
      <c r="M196" t="s">
        <v>399</v>
      </c>
      <c r="N196" t="s">
        <v>3652</v>
      </c>
      <c r="O196" t="s">
        <v>68</v>
      </c>
      <c r="P196" t="s">
        <v>3657</v>
      </c>
      <c r="Q196" t="s">
        <v>69</v>
      </c>
      <c r="R196" t="s">
        <v>3739</v>
      </c>
      <c r="S196" t="s">
        <v>443</v>
      </c>
      <c r="T196">
        <v>14</v>
      </c>
      <c r="U196">
        <v>5</v>
      </c>
      <c r="V196" t="s">
        <v>452</v>
      </c>
      <c r="W196">
        <v>1</v>
      </c>
      <c r="X196" t="s">
        <v>72</v>
      </c>
      <c r="Y196">
        <v>1</v>
      </c>
      <c r="Z196" t="s">
        <v>73</v>
      </c>
      <c r="AA196">
        <v>1</v>
      </c>
      <c r="AB196" s="2">
        <v>20</v>
      </c>
      <c r="AC196" s="2">
        <v>19.13</v>
      </c>
      <c r="AD196" s="2">
        <v>95.65</v>
      </c>
      <c r="AE196" s="2">
        <v>20.87</v>
      </c>
      <c r="AF196" s="2">
        <v>10.87</v>
      </c>
      <c r="AG196" s="2">
        <v>52.08</v>
      </c>
      <c r="AH196" s="2">
        <v>20</v>
      </c>
      <c r="AI196" s="2">
        <v>0</v>
      </c>
      <c r="AJ196" s="2">
        <v>0</v>
      </c>
      <c r="AK196" s="2">
        <v>20</v>
      </c>
      <c r="AL196" s="2">
        <v>0</v>
      </c>
      <c r="AM196" s="2">
        <v>0</v>
      </c>
      <c r="AN196" s="2">
        <v>20</v>
      </c>
      <c r="AO196" s="2">
        <v>0</v>
      </c>
      <c r="AP196" s="2">
        <v>0</v>
      </c>
      <c r="AQ196" s="2">
        <v>100</v>
      </c>
      <c r="AR196" s="2">
        <v>30</v>
      </c>
      <c r="AS196" s="2">
        <v>30</v>
      </c>
      <c r="AT196" s="2">
        <v>8083952428</v>
      </c>
      <c r="AU196" s="2">
        <v>8083952428</v>
      </c>
      <c r="AV196" s="2">
        <v>100</v>
      </c>
      <c r="AW196" s="2">
        <v>2822169500</v>
      </c>
      <c r="AX196" s="2">
        <v>0</v>
      </c>
      <c r="AY196" s="2">
        <v>0</v>
      </c>
      <c r="AZ196" s="2">
        <v>3000000000</v>
      </c>
      <c r="BA196" s="2">
        <v>0</v>
      </c>
      <c r="BB196" s="2">
        <v>0</v>
      </c>
      <c r="BC196" s="2">
        <v>3059829000</v>
      </c>
      <c r="BD196" s="2">
        <v>0</v>
      </c>
      <c r="BE196" s="2">
        <v>0</v>
      </c>
      <c r="BF196" s="2">
        <v>2196889000</v>
      </c>
      <c r="BG196" s="2">
        <v>0</v>
      </c>
      <c r="BH196" s="2">
        <v>0</v>
      </c>
      <c r="BI196" s="2">
        <v>19162839928</v>
      </c>
      <c r="BJ196" s="2">
        <v>8083952428</v>
      </c>
      <c r="BK196" s="2">
        <v>42.19</v>
      </c>
      <c r="BL196" t="s">
        <v>453</v>
      </c>
      <c r="BM196" s="3">
        <f t="shared" si="37"/>
        <v>8083.9524279999996</v>
      </c>
      <c r="BN196" s="3">
        <f t="shared" si="38"/>
        <v>8083.9524279999996</v>
      </c>
      <c r="BO196" s="3">
        <f t="shared" si="39"/>
        <v>2822.1695</v>
      </c>
      <c r="BP196" s="3">
        <f t="shared" si="40"/>
        <v>0</v>
      </c>
      <c r="BQ196" s="3">
        <f t="shared" si="41"/>
        <v>3000</v>
      </c>
      <c r="BR196" s="3">
        <f t="shared" si="42"/>
        <v>0</v>
      </c>
      <c r="BS196" s="3">
        <f t="shared" si="43"/>
        <v>3059.8290000000002</v>
      </c>
      <c r="BT196" s="3">
        <f t="shared" si="44"/>
        <v>0</v>
      </c>
      <c r="BU196" s="3">
        <f t="shared" si="45"/>
        <v>2196.8890000000001</v>
      </c>
      <c r="BV196" s="3">
        <f t="shared" si="46"/>
        <v>0</v>
      </c>
      <c r="BW196" s="3">
        <f t="shared" si="47"/>
        <v>19162.839928000001</v>
      </c>
      <c r="BX196" s="3">
        <f t="shared" si="48"/>
        <v>8083.9524279999996</v>
      </c>
    </row>
    <row r="197" spans="1:76" x14ac:dyDescent="0.25">
      <c r="A197">
        <v>16</v>
      </c>
      <c r="B197" t="s">
        <v>60</v>
      </c>
      <c r="C197" t="s">
        <v>61</v>
      </c>
      <c r="D197">
        <v>2021</v>
      </c>
      <c r="E197" t="s">
        <v>62</v>
      </c>
      <c r="F197" t="s">
        <v>63</v>
      </c>
      <c r="G197">
        <v>2</v>
      </c>
      <c r="H197" t="s">
        <v>64</v>
      </c>
      <c r="I197" t="s">
        <v>3593</v>
      </c>
      <c r="J197" t="s">
        <v>397</v>
      </c>
      <c r="K197" t="s">
        <v>398</v>
      </c>
      <c r="L197" t="s">
        <v>3639</v>
      </c>
      <c r="M197" t="s">
        <v>399</v>
      </c>
      <c r="N197" t="s">
        <v>3652</v>
      </c>
      <c r="O197" t="s">
        <v>68</v>
      </c>
      <c r="P197" t="s">
        <v>3657</v>
      </c>
      <c r="Q197" t="s">
        <v>69</v>
      </c>
      <c r="R197" t="s">
        <v>3739</v>
      </c>
      <c r="S197" t="s">
        <v>443</v>
      </c>
      <c r="T197">
        <v>14</v>
      </c>
      <c r="U197">
        <v>6</v>
      </c>
      <c r="V197" t="s">
        <v>454</v>
      </c>
      <c r="W197">
        <v>1</v>
      </c>
      <c r="X197" t="s">
        <v>72</v>
      </c>
      <c r="Y197">
        <v>1</v>
      </c>
      <c r="Z197" t="s">
        <v>73</v>
      </c>
      <c r="AA197">
        <v>1</v>
      </c>
      <c r="AB197" s="2">
        <v>20</v>
      </c>
      <c r="AC197" s="2">
        <v>20</v>
      </c>
      <c r="AD197" s="2">
        <v>100</v>
      </c>
      <c r="AE197" s="2">
        <v>20</v>
      </c>
      <c r="AF197" s="2">
        <v>4</v>
      </c>
      <c r="AG197" s="2">
        <v>20</v>
      </c>
      <c r="AH197" s="2">
        <v>20</v>
      </c>
      <c r="AI197" s="2">
        <v>0</v>
      </c>
      <c r="AJ197" s="2">
        <v>0</v>
      </c>
      <c r="AK197" s="2">
        <v>20</v>
      </c>
      <c r="AL197" s="2">
        <v>0</v>
      </c>
      <c r="AM197" s="2">
        <v>0</v>
      </c>
      <c r="AN197" s="2">
        <v>20</v>
      </c>
      <c r="AO197" s="2">
        <v>0</v>
      </c>
      <c r="AP197" s="2">
        <v>0</v>
      </c>
      <c r="AQ197" s="2">
        <v>100</v>
      </c>
      <c r="AR197" s="2">
        <v>24</v>
      </c>
      <c r="AS197" s="2">
        <v>24</v>
      </c>
      <c r="AT197" s="2">
        <v>4450100540</v>
      </c>
      <c r="AU197" s="2">
        <v>4450100540</v>
      </c>
      <c r="AV197" s="2">
        <v>100</v>
      </c>
      <c r="AW197" s="2">
        <v>0</v>
      </c>
      <c r="AX197" s="2">
        <v>0</v>
      </c>
      <c r="AY197" s="2">
        <v>0</v>
      </c>
      <c r="AZ197" s="2">
        <v>1000000000</v>
      </c>
      <c r="BA197" s="2">
        <v>0</v>
      </c>
      <c r="BB197" s="2">
        <v>0</v>
      </c>
      <c r="BC197" s="2">
        <v>1500000000</v>
      </c>
      <c r="BD197" s="2">
        <v>0</v>
      </c>
      <c r="BE197" s="2">
        <v>0</v>
      </c>
      <c r="BF197" s="2">
        <v>1500000000</v>
      </c>
      <c r="BG197" s="2">
        <v>0</v>
      </c>
      <c r="BH197" s="2">
        <v>0</v>
      </c>
      <c r="BI197" s="2">
        <v>8450100540</v>
      </c>
      <c r="BJ197" s="2">
        <v>4450100540</v>
      </c>
      <c r="BK197" s="2">
        <v>52.66</v>
      </c>
      <c r="BL197" t="s">
        <v>455</v>
      </c>
      <c r="BM197" s="3">
        <f t="shared" si="37"/>
        <v>4450.1005400000004</v>
      </c>
      <c r="BN197" s="3">
        <f t="shared" si="38"/>
        <v>4450.1005400000004</v>
      </c>
      <c r="BO197" s="3">
        <f t="shared" si="39"/>
        <v>0</v>
      </c>
      <c r="BP197" s="3">
        <f t="shared" si="40"/>
        <v>0</v>
      </c>
      <c r="BQ197" s="3">
        <f t="shared" si="41"/>
        <v>1000</v>
      </c>
      <c r="BR197" s="3">
        <f t="shared" si="42"/>
        <v>0</v>
      </c>
      <c r="BS197" s="3">
        <f t="shared" si="43"/>
        <v>1500</v>
      </c>
      <c r="BT197" s="3">
        <f t="shared" si="44"/>
        <v>0</v>
      </c>
      <c r="BU197" s="3">
        <f t="shared" si="45"/>
        <v>1500</v>
      </c>
      <c r="BV197" s="3">
        <f t="shared" si="46"/>
        <v>0</v>
      </c>
      <c r="BW197" s="3">
        <f t="shared" si="47"/>
        <v>8450.1005399999995</v>
      </c>
      <c r="BX197" s="3">
        <f t="shared" si="48"/>
        <v>4450.1005400000004</v>
      </c>
    </row>
    <row r="198" spans="1:76" x14ac:dyDescent="0.25">
      <c r="A198">
        <v>16</v>
      </c>
      <c r="B198" t="s">
        <v>60</v>
      </c>
      <c r="C198" t="s">
        <v>61</v>
      </c>
      <c r="D198">
        <v>2021</v>
      </c>
      <c r="E198" t="s">
        <v>62</v>
      </c>
      <c r="F198" t="s">
        <v>63</v>
      </c>
      <c r="G198">
        <v>2</v>
      </c>
      <c r="H198" t="s">
        <v>64</v>
      </c>
      <c r="I198" t="s">
        <v>3593</v>
      </c>
      <c r="J198" t="s">
        <v>397</v>
      </c>
      <c r="K198" t="s">
        <v>398</v>
      </c>
      <c r="L198" t="s">
        <v>3639</v>
      </c>
      <c r="M198" t="s">
        <v>399</v>
      </c>
      <c r="N198" t="s">
        <v>3652</v>
      </c>
      <c r="O198" t="s">
        <v>68</v>
      </c>
      <c r="P198" t="s">
        <v>3657</v>
      </c>
      <c r="Q198" t="s">
        <v>69</v>
      </c>
      <c r="R198" t="s">
        <v>3739</v>
      </c>
      <c r="S198" t="s">
        <v>443</v>
      </c>
      <c r="T198">
        <v>14</v>
      </c>
      <c r="U198">
        <v>7</v>
      </c>
      <c r="V198" t="s">
        <v>456</v>
      </c>
      <c r="W198">
        <v>1</v>
      </c>
      <c r="X198" t="s">
        <v>72</v>
      </c>
      <c r="Y198">
        <v>1</v>
      </c>
      <c r="Z198" t="s">
        <v>73</v>
      </c>
      <c r="AA198">
        <v>1</v>
      </c>
      <c r="AB198" s="2">
        <v>0.01</v>
      </c>
      <c r="AC198" s="2">
        <v>0</v>
      </c>
      <c r="AD198" s="2">
        <v>0</v>
      </c>
      <c r="AE198" s="2">
        <v>0</v>
      </c>
      <c r="AF198" s="2">
        <v>0</v>
      </c>
      <c r="AG198" s="2">
        <v>0</v>
      </c>
      <c r="AH198" s="2">
        <v>34</v>
      </c>
      <c r="AI198" s="2">
        <v>0</v>
      </c>
      <c r="AJ198" s="2">
        <v>0</v>
      </c>
      <c r="AK198" s="2">
        <v>34</v>
      </c>
      <c r="AL198" s="2">
        <v>0</v>
      </c>
      <c r="AM198" s="2">
        <v>0</v>
      </c>
      <c r="AN198" s="2">
        <v>32</v>
      </c>
      <c r="AO198" s="2">
        <v>0</v>
      </c>
      <c r="AP198" s="2">
        <v>0</v>
      </c>
      <c r="AQ198" s="2">
        <v>100</v>
      </c>
      <c r="AR198" s="2">
        <v>0</v>
      </c>
      <c r="AS198" s="2">
        <v>0</v>
      </c>
      <c r="AT198" s="2">
        <v>75000000</v>
      </c>
      <c r="AU198" s="2">
        <v>0</v>
      </c>
      <c r="AV198" s="2">
        <v>0</v>
      </c>
      <c r="AW198" s="2">
        <v>0</v>
      </c>
      <c r="AX198" s="2">
        <v>0</v>
      </c>
      <c r="AY198" s="2">
        <v>0</v>
      </c>
      <c r="AZ198" s="2">
        <v>180000000</v>
      </c>
      <c r="BA198" s="2">
        <v>0</v>
      </c>
      <c r="BB198" s="2">
        <v>0</v>
      </c>
      <c r="BC198" s="2">
        <v>180000000</v>
      </c>
      <c r="BD198" s="2">
        <v>0</v>
      </c>
      <c r="BE198" s="2">
        <v>0</v>
      </c>
      <c r="BF198" s="2">
        <v>180000000</v>
      </c>
      <c r="BG198" s="2">
        <v>0</v>
      </c>
      <c r="BH198" s="2">
        <v>0</v>
      </c>
      <c r="BI198" s="2">
        <v>615000000</v>
      </c>
      <c r="BJ198" s="2">
        <v>0</v>
      </c>
      <c r="BK198" s="2">
        <v>0</v>
      </c>
      <c r="BM198" s="3">
        <f t="shared" si="37"/>
        <v>75</v>
      </c>
      <c r="BN198" s="3">
        <f t="shared" si="38"/>
        <v>0</v>
      </c>
      <c r="BO198" s="3">
        <f t="shared" si="39"/>
        <v>0</v>
      </c>
      <c r="BP198" s="3">
        <f t="shared" si="40"/>
        <v>0</v>
      </c>
      <c r="BQ198" s="3">
        <f t="shared" si="41"/>
        <v>180</v>
      </c>
      <c r="BR198" s="3">
        <f t="shared" si="42"/>
        <v>0</v>
      </c>
      <c r="BS198" s="3">
        <f t="shared" si="43"/>
        <v>180</v>
      </c>
      <c r="BT198" s="3">
        <f t="shared" si="44"/>
        <v>0</v>
      </c>
      <c r="BU198" s="3">
        <f t="shared" si="45"/>
        <v>180</v>
      </c>
      <c r="BV198" s="3">
        <f t="shared" si="46"/>
        <v>0</v>
      </c>
      <c r="BW198" s="3">
        <f t="shared" si="47"/>
        <v>615</v>
      </c>
      <c r="BX198" s="3">
        <f t="shared" si="48"/>
        <v>0</v>
      </c>
    </row>
    <row r="199" spans="1:76" x14ac:dyDescent="0.25">
      <c r="A199">
        <v>16</v>
      </c>
      <c r="B199" t="s">
        <v>60</v>
      </c>
      <c r="C199" t="s">
        <v>61</v>
      </c>
      <c r="D199">
        <v>2021</v>
      </c>
      <c r="E199" t="s">
        <v>62</v>
      </c>
      <c r="F199" t="s">
        <v>63</v>
      </c>
      <c r="G199">
        <v>2</v>
      </c>
      <c r="H199" t="s">
        <v>64</v>
      </c>
      <c r="I199" t="s">
        <v>3593</v>
      </c>
      <c r="J199" t="s">
        <v>397</v>
      </c>
      <c r="K199" t="s">
        <v>398</v>
      </c>
      <c r="L199" t="s">
        <v>3639</v>
      </c>
      <c r="M199" t="s">
        <v>399</v>
      </c>
      <c r="N199" t="s">
        <v>3652</v>
      </c>
      <c r="O199" t="s">
        <v>68</v>
      </c>
      <c r="P199" t="s">
        <v>3657</v>
      </c>
      <c r="Q199" t="s">
        <v>69</v>
      </c>
      <c r="R199" t="s">
        <v>3740</v>
      </c>
      <c r="S199" t="s">
        <v>457</v>
      </c>
      <c r="T199">
        <v>13</v>
      </c>
      <c r="U199">
        <v>1</v>
      </c>
      <c r="V199" t="s">
        <v>458</v>
      </c>
      <c r="W199">
        <v>1</v>
      </c>
      <c r="X199" t="s">
        <v>72</v>
      </c>
      <c r="Y199">
        <v>1</v>
      </c>
      <c r="Z199" t="s">
        <v>73</v>
      </c>
      <c r="AA199">
        <v>1</v>
      </c>
      <c r="AB199" s="2">
        <v>40.5</v>
      </c>
      <c r="AC199" s="2">
        <v>18.3</v>
      </c>
      <c r="AD199" s="2">
        <v>45.19</v>
      </c>
      <c r="AE199" s="2">
        <v>28.4</v>
      </c>
      <c r="AF199" s="2">
        <v>2.6</v>
      </c>
      <c r="AG199" s="2">
        <v>9.15</v>
      </c>
      <c r="AH199" s="2">
        <v>14.3</v>
      </c>
      <c r="AI199" s="2">
        <v>0</v>
      </c>
      <c r="AJ199" s="2">
        <v>0</v>
      </c>
      <c r="AK199" s="2">
        <v>11.4</v>
      </c>
      <c r="AL199" s="2">
        <v>0</v>
      </c>
      <c r="AM199" s="2">
        <v>0</v>
      </c>
      <c r="AN199" s="2">
        <v>11.4</v>
      </c>
      <c r="AO199" s="2">
        <v>0</v>
      </c>
      <c r="AP199" s="2">
        <v>0</v>
      </c>
      <c r="AQ199" s="2">
        <v>83.8</v>
      </c>
      <c r="AR199" s="2">
        <v>20.9</v>
      </c>
      <c r="AS199" s="2">
        <v>24.94</v>
      </c>
      <c r="AT199" s="2">
        <v>3402226805</v>
      </c>
      <c r="AU199" s="2">
        <v>2865125362</v>
      </c>
      <c r="AV199" s="2">
        <v>84.21</v>
      </c>
      <c r="AW199" s="2">
        <v>275000000</v>
      </c>
      <c r="AX199" s="2">
        <v>275000000</v>
      </c>
      <c r="AY199" s="2">
        <v>100</v>
      </c>
      <c r="AZ199" s="2">
        <v>1000000000</v>
      </c>
      <c r="BA199" s="2">
        <v>0</v>
      </c>
      <c r="BB199" s="2">
        <v>0</v>
      </c>
      <c r="BC199" s="2">
        <v>800000000</v>
      </c>
      <c r="BD199" s="2">
        <v>0</v>
      </c>
      <c r="BE199" s="2">
        <v>0</v>
      </c>
      <c r="BF199" s="2">
        <v>800000000</v>
      </c>
      <c r="BG199" s="2">
        <v>0</v>
      </c>
      <c r="BH199" s="2">
        <v>0</v>
      </c>
      <c r="BI199" s="2">
        <v>6277226805</v>
      </c>
      <c r="BJ199" s="2">
        <v>3140125362</v>
      </c>
      <c r="BK199" s="2">
        <v>50.02</v>
      </c>
      <c r="BL199" t="s">
        <v>459</v>
      </c>
      <c r="BM199" s="3">
        <f t="shared" si="37"/>
        <v>3402.2268049999998</v>
      </c>
      <c r="BN199" s="3">
        <f t="shared" si="38"/>
        <v>2865.1253620000002</v>
      </c>
      <c r="BO199" s="3">
        <f t="shared" si="39"/>
        <v>275</v>
      </c>
      <c r="BP199" s="3">
        <f t="shared" si="40"/>
        <v>275</v>
      </c>
      <c r="BQ199" s="3">
        <f t="shared" si="41"/>
        <v>1000</v>
      </c>
      <c r="BR199" s="3">
        <f t="shared" si="42"/>
        <v>0</v>
      </c>
      <c r="BS199" s="3">
        <f t="shared" si="43"/>
        <v>800</v>
      </c>
      <c r="BT199" s="3">
        <f t="shared" si="44"/>
        <v>0</v>
      </c>
      <c r="BU199" s="3">
        <f t="shared" si="45"/>
        <v>800</v>
      </c>
      <c r="BV199" s="3">
        <f t="shared" si="46"/>
        <v>0</v>
      </c>
      <c r="BW199" s="3">
        <f t="shared" si="47"/>
        <v>6277.2268050000002</v>
      </c>
      <c r="BX199" s="3">
        <f t="shared" si="48"/>
        <v>3140.1253620000002</v>
      </c>
    </row>
    <row r="200" spans="1:76" x14ac:dyDescent="0.25">
      <c r="A200">
        <v>16</v>
      </c>
      <c r="B200" t="s">
        <v>60</v>
      </c>
      <c r="C200" t="s">
        <v>61</v>
      </c>
      <c r="D200">
        <v>2021</v>
      </c>
      <c r="E200" t="s">
        <v>62</v>
      </c>
      <c r="F200" t="s">
        <v>63</v>
      </c>
      <c r="G200">
        <v>2</v>
      </c>
      <c r="H200" t="s">
        <v>64</v>
      </c>
      <c r="I200" t="s">
        <v>3593</v>
      </c>
      <c r="J200" t="s">
        <v>397</v>
      </c>
      <c r="K200" t="s">
        <v>398</v>
      </c>
      <c r="L200" t="s">
        <v>3639</v>
      </c>
      <c r="M200" t="s">
        <v>399</v>
      </c>
      <c r="N200" t="s">
        <v>3652</v>
      </c>
      <c r="O200" t="s">
        <v>68</v>
      </c>
      <c r="P200" t="s">
        <v>3657</v>
      </c>
      <c r="Q200" t="s">
        <v>69</v>
      </c>
      <c r="R200" t="s">
        <v>3740</v>
      </c>
      <c r="S200" t="s">
        <v>457</v>
      </c>
      <c r="T200">
        <v>13</v>
      </c>
      <c r="U200">
        <v>2</v>
      </c>
      <c r="V200" t="s">
        <v>460</v>
      </c>
      <c r="W200">
        <v>1</v>
      </c>
      <c r="X200" t="s">
        <v>72</v>
      </c>
      <c r="Y200">
        <v>1</v>
      </c>
      <c r="Z200" t="s">
        <v>73</v>
      </c>
      <c r="AA200">
        <v>1</v>
      </c>
      <c r="AB200" s="2">
        <v>15.4</v>
      </c>
      <c r="AC200" s="2">
        <v>10.8</v>
      </c>
      <c r="AD200" s="2">
        <v>70.13</v>
      </c>
      <c r="AE200" s="2">
        <v>15.8</v>
      </c>
      <c r="AF200" s="2">
        <v>2.5</v>
      </c>
      <c r="AG200" s="2">
        <v>15.82</v>
      </c>
      <c r="AH200" s="2">
        <v>18.8</v>
      </c>
      <c r="AI200" s="2">
        <v>0</v>
      </c>
      <c r="AJ200" s="2">
        <v>0</v>
      </c>
      <c r="AK200" s="2">
        <v>20.8</v>
      </c>
      <c r="AL200" s="2">
        <v>0</v>
      </c>
      <c r="AM200" s="2">
        <v>0</v>
      </c>
      <c r="AN200" s="2">
        <v>16.600000000000001</v>
      </c>
      <c r="AO200" s="2">
        <v>0</v>
      </c>
      <c r="AP200" s="2">
        <v>0</v>
      </c>
      <c r="AQ200" s="2">
        <v>82.8</v>
      </c>
      <c r="AR200" s="2">
        <v>13.3</v>
      </c>
      <c r="AS200" s="2">
        <v>16.059999999999999</v>
      </c>
      <c r="AT200" s="2">
        <v>5620564036</v>
      </c>
      <c r="AU200" s="2">
        <v>2883583331</v>
      </c>
      <c r="AV200" s="2">
        <v>51.3</v>
      </c>
      <c r="AW200" s="2">
        <v>3250610000</v>
      </c>
      <c r="AX200" s="2">
        <v>607008</v>
      </c>
      <c r="AY200" s="2">
        <v>0.02</v>
      </c>
      <c r="AZ200" s="2">
        <v>5100000000</v>
      </c>
      <c r="BA200" s="2">
        <v>0</v>
      </c>
      <c r="BB200" s="2">
        <v>0</v>
      </c>
      <c r="BC200" s="2">
        <v>5640450000</v>
      </c>
      <c r="BD200" s="2">
        <v>0</v>
      </c>
      <c r="BE200" s="2">
        <v>0</v>
      </c>
      <c r="BF200" s="2">
        <v>4500010000</v>
      </c>
      <c r="BG200" s="2">
        <v>0</v>
      </c>
      <c r="BH200" s="2">
        <v>0</v>
      </c>
      <c r="BI200" s="2">
        <v>24111634036</v>
      </c>
      <c r="BJ200" s="2">
        <v>2884190339</v>
      </c>
      <c r="BK200" s="2">
        <v>11.96</v>
      </c>
      <c r="BL200" t="s">
        <v>461</v>
      </c>
      <c r="BM200" s="3">
        <f t="shared" si="37"/>
        <v>5620.5640359999998</v>
      </c>
      <c r="BN200" s="3">
        <f t="shared" si="38"/>
        <v>2883.5833309999998</v>
      </c>
      <c r="BO200" s="3">
        <f t="shared" si="39"/>
        <v>3250.61</v>
      </c>
      <c r="BP200" s="3">
        <f t="shared" si="40"/>
        <v>0.60700799999999999</v>
      </c>
      <c r="BQ200" s="3">
        <f t="shared" si="41"/>
        <v>5100</v>
      </c>
      <c r="BR200" s="3">
        <f t="shared" si="42"/>
        <v>0</v>
      </c>
      <c r="BS200" s="3">
        <f t="shared" si="43"/>
        <v>5640.45</v>
      </c>
      <c r="BT200" s="3">
        <f t="shared" si="44"/>
        <v>0</v>
      </c>
      <c r="BU200" s="3">
        <f t="shared" si="45"/>
        <v>4500.01</v>
      </c>
      <c r="BV200" s="3">
        <f t="shared" si="46"/>
        <v>0</v>
      </c>
      <c r="BW200" s="3">
        <f t="shared" si="47"/>
        <v>24111.634036000003</v>
      </c>
      <c r="BX200" s="3">
        <f t="shared" si="48"/>
        <v>2884.1903389999998</v>
      </c>
    </row>
    <row r="201" spans="1:76" x14ac:dyDescent="0.25">
      <c r="A201">
        <v>16</v>
      </c>
      <c r="B201" t="s">
        <v>60</v>
      </c>
      <c r="C201" t="s">
        <v>61</v>
      </c>
      <c r="D201">
        <v>2021</v>
      </c>
      <c r="E201" t="s">
        <v>62</v>
      </c>
      <c r="F201" t="s">
        <v>63</v>
      </c>
      <c r="G201">
        <v>2</v>
      </c>
      <c r="H201" t="s">
        <v>64</v>
      </c>
      <c r="I201" t="s">
        <v>3593</v>
      </c>
      <c r="J201" t="s">
        <v>397</v>
      </c>
      <c r="K201" t="s">
        <v>398</v>
      </c>
      <c r="L201" t="s">
        <v>3639</v>
      </c>
      <c r="M201" t="s">
        <v>399</v>
      </c>
      <c r="N201" t="s">
        <v>3652</v>
      </c>
      <c r="O201" t="s">
        <v>68</v>
      </c>
      <c r="P201" t="s">
        <v>3657</v>
      </c>
      <c r="Q201" t="s">
        <v>69</v>
      </c>
      <c r="R201" t="s">
        <v>3740</v>
      </c>
      <c r="S201" t="s">
        <v>457</v>
      </c>
      <c r="T201">
        <v>13</v>
      </c>
      <c r="U201">
        <v>3</v>
      </c>
      <c r="V201" t="s">
        <v>462</v>
      </c>
      <c r="W201">
        <v>1</v>
      </c>
      <c r="X201" t="s">
        <v>72</v>
      </c>
      <c r="Y201">
        <v>1</v>
      </c>
      <c r="Z201" t="s">
        <v>73</v>
      </c>
      <c r="AA201">
        <v>1</v>
      </c>
      <c r="AB201" s="2">
        <v>2</v>
      </c>
      <c r="AC201" s="2">
        <v>2</v>
      </c>
      <c r="AD201" s="2">
        <v>100</v>
      </c>
      <c r="AE201" s="2">
        <v>1</v>
      </c>
      <c r="AF201" s="2">
        <v>1</v>
      </c>
      <c r="AG201" s="2">
        <v>100</v>
      </c>
      <c r="AH201" s="2">
        <v>1</v>
      </c>
      <c r="AI201" s="2">
        <v>0</v>
      </c>
      <c r="AJ201" s="2">
        <v>0</v>
      </c>
      <c r="AK201" s="2">
        <v>1</v>
      </c>
      <c r="AL201" s="2">
        <v>0</v>
      </c>
      <c r="AM201" s="2">
        <v>0</v>
      </c>
      <c r="AN201" s="2">
        <v>1</v>
      </c>
      <c r="AO201" s="2">
        <v>0</v>
      </c>
      <c r="AP201" s="2">
        <v>0</v>
      </c>
      <c r="AQ201" s="2">
        <v>6</v>
      </c>
      <c r="AR201" s="2">
        <v>3</v>
      </c>
      <c r="AS201" s="2">
        <v>50</v>
      </c>
      <c r="AT201" s="2">
        <v>463159986</v>
      </c>
      <c r="AU201" s="2">
        <v>463159986</v>
      </c>
      <c r="AV201" s="2">
        <v>100</v>
      </c>
      <c r="AW201" s="2">
        <v>0</v>
      </c>
      <c r="AX201" s="2">
        <v>0</v>
      </c>
      <c r="AY201" s="2">
        <v>0</v>
      </c>
      <c r="AZ201" s="2">
        <v>200000000</v>
      </c>
      <c r="BA201" s="2">
        <v>0</v>
      </c>
      <c r="BB201" s="2">
        <v>0</v>
      </c>
      <c r="BC201" s="2">
        <v>200000000</v>
      </c>
      <c r="BD201" s="2">
        <v>0</v>
      </c>
      <c r="BE201" s="2">
        <v>0</v>
      </c>
      <c r="BF201" s="2">
        <v>200000000</v>
      </c>
      <c r="BG201" s="2">
        <v>0</v>
      </c>
      <c r="BH201" s="2">
        <v>0</v>
      </c>
      <c r="BI201" s="2">
        <v>1063159986</v>
      </c>
      <c r="BJ201" s="2">
        <v>463159986</v>
      </c>
      <c r="BK201" s="2">
        <v>43.56</v>
      </c>
      <c r="BL201" t="s">
        <v>463</v>
      </c>
      <c r="BM201" s="3">
        <f t="shared" si="37"/>
        <v>463.159986</v>
      </c>
      <c r="BN201" s="3">
        <f t="shared" si="38"/>
        <v>463.159986</v>
      </c>
      <c r="BO201" s="3">
        <f t="shared" si="39"/>
        <v>0</v>
      </c>
      <c r="BP201" s="3">
        <f t="shared" si="40"/>
        <v>0</v>
      </c>
      <c r="BQ201" s="3">
        <f t="shared" si="41"/>
        <v>200</v>
      </c>
      <c r="BR201" s="3">
        <f t="shared" si="42"/>
        <v>0</v>
      </c>
      <c r="BS201" s="3">
        <f t="shared" si="43"/>
        <v>200</v>
      </c>
      <c r="BT201" s="3">
        <f t="shared" si="44"/>
        <v>0</v>
      </c>
      <c r="BU201" s="3">
        <f t="shared" si="45"/>
        <v>200</v>
      </c>
      <c r="BV201" s="3">
        <f t="shared" si="46"/>
        <v>0</v>
      </c>
      <c r="BW201" s="3">
        <f t="shared" si="47"/>
        <v>1063.1599860000001</v>
      </c>
      <c r="BX201" s="3">
        <f t="shared" si="48"/>
        <v>463.159986</v>
      </c>
    </row>
    <row r="202" spans="1:76" x14ac:dyDescent="0.25">
      <c r="A202">
        <v>16</v>
      </c>
      <c r="B202" t="s">
        <v>60</v>
      </c>
      <c r="C202" t="s">
        <v>61</v>
      </c>
      <c r="D202">
        <v>2021</v>
      </c>
      <c r="E202" t="s">
        <v>62</v>
      </c>
      <c r="F202" t="s">
        <v>63</v>
      </c>
      <c r="G202">
        <v>2</v>
      </c>
      <c r="H202" t="s">
        <v>64</v>
      </c>
      <c r="I202" t="s">
        <v>3594</v>
      </c>
      <c r="J202" t="s">
        <v>464</v>
      </c>
      <c r="K202" t="s">
        <v>465</v>
      </c>
      <c r="L202" t="s">
        <v>3640</v>
      </c>
      <c r="M202" t="s">
        <v>466</v>
      </c>
      <c r="N202" t="s">
        <v>3654</v>
      </c>
      <c r="O202" t="s">
        <v>258</v>
      </c>
      <c r="P202" t="s">
        <v>3666</v>
      </c>
      <c r="Q202" t="s">
        <v>467</v>
      </c>
      <c r="R202" t="s">
        <v>3741</v>
      </c>
      <c r="S202" t="s">
        <v>468</v>
      </c>
      <c r="T202">
        <v>15</v>
      </c>
      <c r="U202">
        <v>1</v>
      </c>
      <c r="V202" t="s">
        <v>469</v>
      </c>
      <c r="W202">
        <v>3</v>
      </c>
      <c r="X202" t="s">
        <v>138</v>
      </c>
      <c r="Y202">
        <v>1</v>
      </c>
      <c r="Z202" t="s">
        <v>73</v>
      </c>
      <c r="AA202">
        <v>1</v>
      </c>
      <c r="AB202" s="2">
        <v>10</v>
      </c>
      <c r="AC202" s="2">
        <v>10</v>
      </c>
      <c r="AD202" s="2">
        <v>100</v>
      </c>
      <c r="AE202" s="2">
        <v>130</v>
      </c>
      <c r="AF202" s="2">
        <v>91</v>
      </c>
      <c r="AG202" s="2">
        <v>70</v>
      </c>
      <c r="AH202" s="2">
        <v>264</v>
      </c>
      <c r="AI202" s="2">
        <v>0</v>
      </c>
      <c r="AJ202" s="2">
        <v>0</v>
      </c>
      <c r="AK202" s="2">
        <v>394</v>
      </c>
      <c r="AL202" s="2">
        <v>0</v>
      </c>
      <c r="AM202" s="2">
        <v>0</v>
      </c>
      <c r="AN202" s="2">
        <v>399</v>
      </c>
      <c r="AO202" s="2">
        <v>0</v>
      </c>
      <c r="AP202" s="2">
        <v>0</v>
      </c>
      <c r="AQ202" s="2" t="s">
        <v>77</v>
      </c>
      <c r="AR202" s="2" t="s">
        <v>77</v>
      </c>
      <c r="AS202" s="2" t="s">
        <v>77</v>
      </c>
      <c r="AT202" s="2">
        <v>0</v>
      </c>
      <c r="AU202" s="2">
        <v>0</v>
      </c>
      <c r="AV202" s="2">
        <v>0</v>
      </c>
      <c r="AW202" s="2">
        <v>89100000</v>
      </c>
      <c r="AX202" s="2">
        <v>89100000</v>
      </c>
      <c r="AY202" s="2">
        <v>100</v>
      </c>
      <c r="AZ202" s="2">
        <v>625252640</v>
      </c>
      <c r="BA202" s="2">
        <v>0</v>
      </c>
      <c r="BB202" s="2">
        <v>0</v>
      </c>
      <c r="BC202" s="2">
        <v>610262750</v>
      </c>
      <c r="BD202" s="2">
        <v>0</v>
      </c>
      <c r="BE202" s="2">
        <v>0</v>
      </c>
      <c r="BF202" s="2">
        <v>166666668</v>
      </c>
      <c r="BG202" s="2">
        <v>0</v>
      </c>
      <c r="BH202" s="2">
        <v>0</v>
      </c>
      <c r="BI202" s="2">
        <v>1491282058</v>
      </c>
      <c r="BJ202" s="2">
        <v>89100000</v>
      </c>
      <c r="BK202" s="2">
        <v>5.97</v>
      </c>
      <c r="BL202" t="s">
        <v>470</v>
      </c>
      <c r="BM202" s="3">
        <f t="shared" si="37"/>
        <v>0</v>
      </c>
      <c r="BN202" s="3">
        <f t="shared" si="38"/>
        <v>0</v>
      </c>
      <c r="BO202" s="3">
        <f t="shared" si="39"/>
        <v>89.1</v>
      </c>
      <c r="BP202" s="3">
        <f t="shared" si="40"/>
        <v>89.1</v>
      </c>
      <c r="BQ202" s="3">
        <f t="shared" si="41"/>
        <v>625.25264000000004</v>
      </c>
      <c r="BR202" s="3">
        <f t="shared" si="42"/>
        <v>0</v>
      </c>
      <c r="BS202" s="3">
        <f t="shared" si="43"/>
        <v>610.26274999999998</v>
      </c>
      <c r="BT202" s="3">
        <f t="shared" si="44"/>
        <v>0</v>
      </c>
      <c r="BU202" s="3">
        <f t="shared" si="45"/>
        <v>166.66666799999999</v>
      </c>
      <c r="BV202" s="3">
        <f t="shared" si="46"/>
        <v>0</v>
      </c>
      <c r="BW202" s="3">
        <f t="shared" si="47"/>
        <v>1491.282058</v>
      </c>
      <c r="BX202" s="3">
        <f t="shared" si="48"/>
        <v>89.1</v>
      </c>
    </row>
    <row r="203" spans="1:76" x14ac:dyDescent="0.25">
      <c r="A203">
        <v>16</v>
      </c>
      <c r="B203" t="s">
        <v>60</v>
      </c>
      <c r="C203" t="s">
        <v>61</v>
      </c>
      <c r="D203">
        <v>2021</v>
      </c>
      <c r="E203" t="s">
        <v>62</v>
      </c>
      <c r="F203" t="s">
        <v>63</v>
      </c>
      <c r="G203">
        <v>2</v>
      </c>
      <c r="H203" t="s">
        <v>64</v>
      </c>
      <c r="I203" t="s">
        <v>3594</v>
      </c>
      <c r="J203" t="s">
        <v>464</v>
      </c>
      <c r="K203" t="s">
        <v>465</v>
      </c>
      <c r="L203" t="s">
        <v>3640</v>
      </c>
      <c r="M203" t="s">
        <v>466</v>
      </c>
      <c r="N203" t="s">
        <v>3654</v>
      </c>
      <c r="O203" t="s">
        <v>258</v>
      </c>
      <c r="P203" t="s">
        <v>3666</v>
      </c>
      <c r="Q203" t="s">
        <v>467</v>
      </c>
      <c r="R203" t="s">
        <v>3741</v>
      </c>
      <c r="S203" t="s">
        <v>468</v>
      </c>
      <c r="T203">
        <v>15</v>
      </c>
      <c r="U203">
        <v>2</v>
      </c>
      <c r="V203" t="s">
        <v>471</v>
      </c>
      <c r="W203">
        <v>2</v>
      </c>
      <c r="X203" t="s">
        <v>76</v>
      </c>
      <c r="Y203">
        <v>1</v>
      </c>
      <c r="Z203" t="s">
        <v>73</v>
      </c>
      <c r="AA203">
        <v>1</v>
      </c>
      <c r="AB203" s="2">
        <v>100</v>
      </c>
      <c r="AC203" s="2">
        <v>100</v>
      </c>
      <c r="AD203" s="2">
        <v>100</v>
      </c>
      <c r="AE203" s="2">
        <v>100</v>
      </c>
      <c r="AF203" s="2">
        <v>100</v>
      </c>
      <c r="AG203" s="2">
        <v>100</v>
      </c>
      <c r="AH203" s="2">
        <v>100</v>
      </c>
      <c r="AI203" s="2">
        <v>0</v>
      </c>
      <c r="AJ203" s="2">
        <v>0</v>
      </c>
      <c r="AK203" s="2">
        <v>100</v>
      </c>
      <c r="AL203" s="2">
        <v>0</v>
      </c>
      <c r="AM203" s="2">
        <v>0</v>
      </c>
      <c r="AN203" s="2">
        <v>100</v>
      </c>
      <c r="AO203" s="2">
        <v>0</v>
      </c>
      <c r="AP203" s="2">
        <v>0</v>
      </c>
      <c r="AQ203" s="2" t="s">
        <v>77</v>
      </c>
      <c r="AR203" s="2" t="s">
        <v>77</v>
      </c>
      <c r="AS203" s="2" t="s">
        <v>77</v>
      </c>
      <c r="AT203" s="2">
        <v>54495000</v>
      </c>
      <c r="AU203" s="2">
        <v>54495000</v>
      </c>
      <c r="AV203" s="2">
        <v>100</v>
      </c>
      <c r="AW203" s="2">
        <v>182523000</v>
      </c>
      <c r="AX203" s="2">
        <v>160256000</v>
      </c>
      <c r="AY203" s="2">
        <v>87.8</v>
      </c>
      <c r="AZ203" s="2">
        <v>187373680</v>
      </c>
      <c r="BA203" s="2">
        <v>0</v>
      </c>
      <c r="BB203" s="2">
        <v>0</v>
      </c>
      <c r="BC203" s="2">
        <v>194868625</v>
      </c>
      <c r="BD203" s="2">
        <v>0</v>
      </c>
      <c r="BE203" s="2">
        <v>0</v>
      </c>
      <c r="BF203" s="2">
        <v>166666666</v>
      </c>
      <c r="BG203" s="2">
        <v>0</v>
      </c>
      <c r="BH203" s="2">
        <v>0</v>
      </c>
      <c r="BI203" s="2">
        <v>785926971</v>
      </c>
      <c r="BJ203" s="2">
        <v>214751000</v>
      </c>
      <c r="BK203" s="2">
        <v>27.32</v>
      </c>
      <c r="BL203" t="s">
        <v>472</v>
      </c>
      <c r="BM203" s="3">
        <f t="shared" si="37"/>
        <v>54.494999999999997</v>
      </c>
      <c r="BN203" s="3">
        <f t="shared" si="38"/>
        <v>54.494999999999997</v>
      </c>
      <c r="BO203" s="3">
        <f t="shared" si="39"/>
        <v>182.523</v>
      </c>
      <c r="BP203" s="3">
        <f t="shared" si="40"/>
        <v>160.256</v>
      </c>
      <c r="BQ203" s="3">
        <f t="shared" si="41"/>
        <v>187.37368000000001</v>
      </c>
      <c r="BR203" s="3">
        <f t="shared" si="42"/>
        <v>0</v>
      </c>
      <c r="BS203" s="3">
        <f t="shared" si="43"/>
        <v>194.86862500000001</v>
      </c>
      <c r="BT203" s="3">
        <f t="shared" si="44"/>
        <v>0</v>
      </c>
      <c r="BU203" s="3">
        <f t="shared" si="45"/>
        <v>166.66666599999999</v>
      </c>
      <c r="BV203" s="3">
        <f t="shared" si="46"/>
        <v>0</v>
      </c>
      <c r="BW203" s="3">
        <f t="shared" si="47"/>
        <v>785.92697099999998</v>
      </c>
      <c r="BX203" s="3">
        <f t="shared" si="48"/>
        <v>214.751</v>
      </c>
    </row>
    <row r="204" spans="1:76" x14ac:dyDescent="0.25">
      <c r="A204">
        <v>16</v>
      </c>
      <c r="B204" t="s">
        <v>60</v>
      </c>
      <c r="C204" t="s">
        <v>61</v>
      </c>
      <c r="D204">
        <v>2021</v>
      </c>
      <c r="E204" t="s">
        <v>62</v>
      </c>
      <c r="F204" t="s">
        <v>63</v>
      </c>
      <c r="G204">
        <v>2</v>
      </c>
      <c r="H204" t="s">
        <v>64</v>
      </c>
      <c r="I204" t="s">
        <v>3594</v>
      </c>
      <c r="J204" t="s">
        <v>464</v>
      </c>
      <c r="K204" t="s">
        <v>465</v>
      </c>
      <c r="L204" t="s">
        <v>3640</v>
      </c>
      <c r="M204" t="s">
        <v>466</v>
      </c>
      <c r="N204" t="s">
        <v>3654</v>
      </c>
      <c r="O204" t="s">
        <v>258</v>
      </c>
      <c r="P204" t="s">
        <v>3666</v>
      </c>
      <c r="Q204" t="s">
        <v>467</v>
      </c>
      <c r="R204" t="s">
        <v>3741</v>
      </c>
      <c r="S204" t="s">
        <v>468</v>
      </c>
      <c r="T204">
        <v>15</v>
      </c>
      <c r="U204">
        <v>3</v>
      </c>
      <c r="V204" t="s">
        <v>473</v>
      </c>
      <c r="W204">
        <v>3</v>
      </c>
      <c r="X204" t="s">
        <v>138</v>
      </c>
      <c r="Y204">
        <v>1</v>
      </c>
      <c r="Z204" t="s">
        <v>73</v>
      </c>
      <c r="AA204">
        <v>1</v>
      </c>
      <c r="AB204" s="2">
        <v>10</v>
      </c>
      <c r="AC204" s="2">
        <v>10</v>
      </c>
      <c r="AD204" s="2">
        <v>100</v>
      </c>
      <c r="AE204" s="2">
        <v>130</v>
      </c>
      <c r="AF204" s="2">
        <v>18</v>
      </c>
      <c r="AG204" s="2">
        <v>13.85</v>
      </c>
      <c r="AH204" s="2">
        <v>264</v>
      </c>
      <c r="AI204" s="2">
        <v>0</v>
      </c>
      <c r="AJ204" s="2">
        <v>0</v>
      </c>
      <c r="AK204" s="2">
        <v>394</v>
      </c>
      <c r="AL204" s="2">
        <v>0</v>
      </c>
      <c r="AM204" s="2">
        <v>0</v>
      </c>
      <c r="AN204" s="2">
        <v>399</v>
      </c>
      <c r="AO204" s="2">
        <v>0</v>
      </c>
      <c r="AP204" s="2">
        <v>0</v>
      </c>
      <c r="AQ204" s="2" t="s">
        <v>77</v>
      </c>
      <c r="AR204" s="2" t="s">
        <v>77</v>
      </c>
      <c r="AS204" s="2" t="s">
        <v>77</v>
      </c>
      <c r="AT204" s="2">
        <v>111801750</v>
      </c>
      <c r="AU204" s="2">
        <v>103287400</v>
      </c>
      <c r="AV204" s="2">
        <v>92.39</v>
      </c>
      <c r="AW204" s="2">
        <v>478377000</v>
      </c>
      <c r="AX204" s="2">
        <v>386660667</v>
      </c>
      <c r="AY204" s="2">
        <v>80.83</v>
      </c>
      <c r="AZ204" s="2">
        <v>187373680</v>
      </c>
      <c r="BA204" s="2">
        <v>0</v>
      </c>
      <c r="BB204" s="2">
        <v>0</v>
      </c>
      <c r="BC204" s="2">
        <v>194868625</v>
      </c>
      <c r="BD204" s="2">
        <v>0</v>
      </c>
      <c r="BE204" s="2">
        <v>0</v>
      </c>
      <c r="BF204" s="2">
        <v>166666666</v>
      </c>
      <c r="BG204" s="2">
        <v>0</v>
      </c>
      <c r="BH204" s="2">
        <v>0</v>
      </c>
      <c r="BI204" s="2">
        <v>1139087721</v>
      </c>
      <c r="BJ204" s="2">
        <v>489948067</v>
      </c>
      <c r="BK204" s="2">
        <v>43.01</v>
      </c>
      <c r="BL204" t="s">
        <v>474</v>
      </c>
      <c r="BM204" s="3">
        <f t="shared" si="37"/>
        <v>111.80175</v>
      </c>
      <c r="BN204" s="3">
        <f t="shared" si="38"/>
        <v>103.28740000000001</v>
      </c>
      <c r="BO204" s="3">
        <f t="shared" si="39"/>
        <v>478.37700000000001</v>
      </c>
      <c r="BP204" s="3">
        <f t="shared" si="40"/>
        <v>386.66066699999999</v>
      </c>
      <c r="BQ204" s="3">
        <f t="shared" si="41"/>
        <v>187.37368000000001</v>
      </c>
      <c r="BR204" s="3">
        <f t="shared" si="42"/>
        <v>0</v>
      </c>
      <c r="BS204" s="3">
        <f t="shared" si="43"/>
        <v>194.86862500000001</v>
      </c>
      <c r="BT204" s="3">
        <f t="shared" si="44"/>
        <v>0</v>
      </c>
      <c r="BU204" s="3">
        <f t="shared" si="45"/>
        <v>166.66666599999999</v>
      </c>
      <c r="BV204" s="3">
        <f t="shared" si="46"/>
        <v>0</v>
      </c>
      <c r="BW204" s="3">
        <f t="shared" si="47"/>
        <v>1139.0877210000001</v>
      </c>
      <c r="BX204" s="3">
        <f t="shared" si="48"/>
        <v>489.94806699999998</v>
      </c>
    </row>
    <row r="205" spans="1:76" x14ac:dyDescent="0.25">
      <c r="A205">
        <v>16</v>
      </c>
      <c r="B205" t="s">
        <v>60</v>
      </c>
      <c r="C205" t="s">
        <v>61</v>
      </c>
      <c r="D205">
        <v>2021</v>
      </c>
      <c r="E205" t="s">
        <v>62</v>
      </c>
      <c r="F205" t="s">
        <v>63</v>
      </c>
      <c r="G205">
        <v>2</v>
      </c>
      <c r="H205" t="s">
        <v>64</v>
      </c>
      <c r="I205" t="s">
        <v>3594</v>
      </c>
      <c r="J205" t="s">
        <v>464</v>
      </c>
      <c r="K205" t="s">
        <v>465</v>
      </c>
      <c r="L205" t="s">
        <v>3640</v>
      </c>
      <c r="M205" t="s">
        <v>466</v>
      </c>
      <c r="N205" t="s">
        <v>3654</v>
      </c>
      <c r="O205" t="s">
        <v>258</v>
      </c>
      <c r="P205" t="s">
        <v>3667</v>
      </c>
      <c r="Q205" t="s">
        <v>475</v>
      </c>
      <c r="R205" t="s">
        <v>3742</v>
      </c>
      <c r="S205" t="s">
        <v>476</v>
      </c>
      <c r="T205">
        <v>13</v>
      </c>
      <c r="U205">
        <v>1</v>
      </c>
      <c r="V205" t="s">
        <v>477</v>
      </c>
      <c r="W205">
        <v>3</v>
      </c>
      <c r="X205" t="s">
        <v>138</v>
      </c>
      <c r="Y205">
        <v>1</v>
      </c>
      <c r="Z205" t="s">
        <v>73</v>
      </c>
      <c r="AA205">
        <v>1</v>
      </c>
      <c r="AB205" s="2">
        <v>20</v>
      </c>
      <c r="AC205" s="2">
        <v>20</v>
      </c>
      <c r="AD205" s="2">
        <v>100</v>
      </c>
      <c r="AE205" s="2">
        <v>100</v>
      </c>
      <c r="AF205" s="2">
        <v>100</v>
      </c>
      <c r="AG205" s="2">
        <v>100</v>
      </c>
      <c r="AH205" s="2">
        <v>200</v>
      </c>
      <c r="AI205" s="2">
        <v>0</v>
      </c>
      <c r="AJ205" s="2">
        <v>0</v>
      </c>
      <c r="AK205" s="2">
        <v>358</v>
      </c>
      <c r="AL205" s="2">
        <v>0</v>
      </c>
      <c r="AM205" s="2">
        <v>0</v>
      </c>
      <c r="AN205" s="2">
        <v>358</v>
      </c>
      <c r="AO205" s="2">
        <v>0</v>
      </c>
      <c r="AP205" s="2">
        <v>0</v>
      </c>
      <c r="AQ205" s="2" t="s">
        <v>77</v>
      </c>
      <c r="AR205" s="2" t="s">
        <v>77</v>
      </c>
      <c r="AS205" s="2" t="s">
        <v>77</v>
      </c>
      <c r="AT205" s="2">
        <v>763701154</v>
      </c>
      <c r="AU205" s="2">
        <v>763701153</v>
      </c>
      <c r="AV205" s="2">
        <v>100</v>
      </c>
      <c r="AW205" s="2">
        <v>1598169000</v>
      </c>
      <c r="AX205" s="2">
        <v>1588304200</v>
      </c>
      <c r="AY205" s="2">
        <v>99.38</v>
      </c>
      <c r="AZ205" s="2">
        <v>4429599761</v>
      </c>
      <c r="BA205" s="2">
        <v>0</v>
      </c>
      <c r="BB205" s="2">
        <v>0</v>
      </c>
      <c r="BC205" s="2">
        <v>5810276691</v>
      </c>
      <c r="BD205" s="2">
        <v>0</v>
      </c>
      <c r="BE205" s="2">
        <v>0</v>
      </c>
      <c r="BF205" s="2">
        <v>6978047629</v>
      </c>
      <c r="BG205" s="2">
        <v>0</v>
      </c>
      <c r="BH205" s="2">
        <v>0</v>
      </c>
      <c r="BI205" s="2">
        <v>19579794235</v>
      </c>
      <c r="BJ205" s="2">
        <v>2352005353</v>
      </c>
      <c r="BK205" s="2">
        <v>12.01</v>
      </c>
      <c r="BL205" t="s">
        <v>478</v>
      </c>
      <c r="BM205" s="3">
        <f t="shared" si="37"/>
        <v>763.70115399999997</v>
      </c>
      <c r="BN205" s="3">
        <f t="shared" si="38"/>
        <v>763.70115299999998</v>
      </c>
      <c r="BO205" s="3">
        <f t="shared" si="39"/>
        <v>1598.1690000000001</v>
      </c>
      <c r="BP205" s="3">
        <f t="shared" si="40"/>
        <v>1588.3042</v>
      </c>
      <c r="BQ205" s="3">
        <f t="shared" si="41"/>
        <v>4429.5997610000004</v>
      </c>
      <c r="BR205" s="3">
        <f t="shared" si="42"/>
        <v>0</v>
      </c>
      <c r="BS205" s="3">
        <f t="shared" si="43"/>
        <v>5810.276691</v>
      </c>
      <c r="BT205" s="3">
        <f t="shared" si="44"/>
        <v>0</v>
      </c>
      <c r="BU205" s="3">
        <f t="shared" si="45"/>
        <v>6978.0476289999997</v>
      </c>
      <c r="BV205" s="3">
        <f t="shared" si="46"/>
        <v>0</v>
      </c>
      <c r="BW205" s="3">
        <f t="shared" si="47"/>
        <v>19579.794235000001</v>
      </c>
      <c r="BX205" s="3">
        <f t="shared" si="48"/>
        <v>2352.005353</v>
      </c>
    </row>
    <row r="206" spans="1:76" x14ac:dyDescent="0.25">
      <c r="A206">
        <v>16</v>
      </c>
      <c r="B206" t="s">
        <v>60</v>
      </c>
      <c r="C206" t="s">
        <v>61</v>
      </c>
      <c r="D206">
        <v>2021</v>
      </c>
      <c r="E206" t="s">
        <v>62</v>
      </c>
      <c r="F206" t="s">
        <v>63</v>
      </c>
      <c r="G206">
        <v>2</v>
      </c>
      <c r="H206" t="s">
        <v>64</v>
      </c>
      <c r="I206" t="s">
        <v>3594</v>
      </c>
      <c r="J206" t="s">
        <v>464</v>
      </c>
      <c r="K206" t="s">
        <v>465</v>
      </c>
      <c r="L206" t="s">
        <v>3640</v>
      </c>
      <c r="M206" t="s">
        <v>466</v>
      </c>
      <c r="N206" t="s">
        <v>3654</v>
      </c>
      <c r="O206" t="s">
        <v>258</v>
      </c>
      <c r="P206" t="s">
        <v>3667</v>
      </c>
      <c r="Q206" t="s">
        <v>475</v>
      </c>
      <c r="R206" t="s">
        <v>3742</v>
      </c>
      <c r="S206" t="s">
        <v>476</v>
      </c>
      <c r="T206">
        <v>13</v>
      </c>
      <c r="U206">
        <v>2</v>
      </c>
      <c r="V206" t="s">
        <v>479</v>
      </c>
      <c r="W206">
        <v>3</v>
      </c>
      <c r="X206" t="s">
        <v>138</v>
      </c>
      <c r="Y206">
        <v>1</v>
      </c>
      <c r="Z206" t="s">
        <v>73</v>
      </c>
      <c r="AA206">
        <v>1</v>
      </c>
      <c r="AB206" s="2">
        <v>20</v>
      </c>
      <c r="AC206" s="2">
        <v>20</v>
      </c>
      <c r="AD206" s="2">
        <v>100</v>
      </c>
      <c r="AE206" s="2">
        <v>53</v>
      </c>
      <c r="AF206" s="2">
        <v>53</v>
      </c>
      <c r="AG206" s="2">
        <v>100</v>
      </c>
      <c r="AH206" s="2">
        <v>200</v>
      </c>
      <c r="AI206" s="2">
        <v>0</v>
      </c>
      <c r="AJ206" s="2">
        <v>0</v>
      </c>
      <c r="AK206" s="2">
        <v>358</v>
      </c>
      <c r="AL206" s="2">
        <v>0</v>
      </c>
      <c r="AM206" s="2">
        <v>0</v>
      </c>
      <c r="AN206" s="2">
        <v>358</v>
      </c>
      <c r="AO206" s="2">
        <v>0</v>
      </c>
      <c r="AP206" s="2">
        <v>0</v>
      </c>
      <c r="AQ206" s="2" t="s">
        <v>77</v>
      </c>
      <c r="AR206" s="2" t="s">
        <v>77</v>
      </c>
      <c r="AS206" s="2" t="s">
        <v>77</v>
      </c>
      <c r="AT206" s="2">
        <v>3823703248</v>
      </c>
      <c r="AU206" s="2">
        <v>3823703248</v>
      </c>
      <c r="AV206" s="2">
        <v>100</v>
      </c>
      <c r="AW206" s="2">
        <v>6808042000</v>
      </c>
      <c r="AX206" s="2">
        <v>6771990769</v>
      </c>
      <c r="AY206" s="2">
        <v>99.47</v>
      </c>
      <c r="AZ206" s="2">
        <v>8406155319</v>
      </c>
      <c r="BA206" s="2">
        <v>0</v>
      </c>
      <c r="BB206" s="2">
        <v>0</v>
      </c>
      <c r="BC206" s="2">
        <v>8884993835</v>
      </c>
      <c r="BD206" s="2">
        <v>0</v>
      </c>
      <c r="BE206" s="2">
        <v>0</v>
      </c>
      <c r="BF206" s="2">
        <v>8923145818</v>
      </c>
      <c r="BG206" s="2">
        <v>0</v>
      </c>
      <c r="BH206" s="2">
        <v>0</v>
      </c>
      <c r="BI206" s="2">
        <v>36846040220</v>
      </c>
      <c r="BJ206" s="2">
        <v>10595694017</v>
      </c>
      <c r="BK206" s="2">
        <v>28.76</v>
      </c>
      <c r="BL206" t="s">
        <v>480</v>
      </c>
      <c r="BM206" s="3">
        <f t="shared" si="37"/>
        <v>3823.7032479999998</v>
      </c>
      <c r="BN206" s="3">
        <f t="shared" si="38"/>
        <v>3823.7032479999998</v>
      </c>
      <c r="BO206" s="3">
        <f t="shared" si="39"/>
        <v>6808.0420000000004</v>
      </c>
      <c r="BP206" s="3">
        <f t="shared" si="40"/>
        <v>6771.990769</v>
      </c>
      <c r="BQ206" s="3">
        <f t="shared" si="41"/>
        <v>8406.1553189999995</v>
      </c>
      <c r="BR206" s="3">
        <f t="shared" si="42"/>
        <v>0</v>
      </c>
      <c r="BS206" s="3">
        <f t="shared" si="43"/>
        <v>8884.9938349999993</v>
      </c>
      <c r="BT206" s="3">
        <f t="shared" si="44"/>
        <v>0</v>
      </c>
      <c r="BU206" s="3">
        <f t="shared" si="45"/>
        <v>8923.1458180000009</v>
      </c>
      <c r="BV206" s="3">
        <f t="shared" si="46"/>
        <v>0</v>
      </c>
      <c r="BW206" s="3">
        <f t="shared" si="47"/>
        <v>36846.040219999995</v>
      </c>
      <c r="BX206" s="3">
        <f t="shared" si="48"/>
        <v>10595.694017</v>
      </c>
    </row>
    <row r="207" spans="1:76" x14ac:dyDescent="0.25">
      <c r="A207">
        <v>16</v>
      </c>
      <c r="B207" t="s">
        <v>60</v>
      </c>
      <c r="C207" t="s">
        <v>61</v>
      </c>
      <c r="D207">
        <v>2021</v>
      </c>
      <c r="E207" t="s">
        <v>62</v>
      </c>
      <c r="F207" t="s">
        <v>63</v>
      </c>
      <c r="G207">
        <v>2</v>
      </c>
      <c r="H207" t="s">
        <v>64</v>
      </c>
      <c r="I207" t="s">
        <v>3594</v>
      </c>
      <c r="J207" t="s">
        <v>464</v>
      </c>
      <c r="K207" t="s">
        <v>465</v>
      </c>
      <c r="L207" t="s">
        <v>3640</v>
      </c>
      <c r="M207" t="s">
        <v>466</v>
      </c>
      <c r="N207" t="s">
        <v>3654</v>
      </c>
      <c r="O207" t="s">
        <v>258</v>
      </c>
      <c r="P207" t="s">
        <v>3667</v>
      </c>
      <c r="Q207" t="s">
        <v>475</v>
      </c>
      <c r="R207" t="s">
        <v>3742</v>
      </c>
      <c r="S207" t="s">
        <v>476</v>
      </c>
      <c r="T207">
        <v>13</v>
      </c>
      <c r="U207">
        <v>3</v>
      </c>
      <c r="V207" t="s">
        <v>481</v>
      </c>
      <c r="W207">
        <v>2</v>
      </c>
      <c r="X207" t="s">
        <v>76</v>
      </c>
      <c r="Y207">
        <v>1</v>
      </c>
      <c r="Z207" t="s">
        <v>73</v>
      </c>
      <c r="AA207">
        <v>1</v>
      </c>
      <c r="AB207" s="2">
        <v>332</v>
      </c>
      <c r="AC207" s="2">
        <v>332</v>
      </c>
      <c r="AD207" s="2">
        <v>100</v>
      </c>
      <c r="AE207" s="2">
        <v>332</v>
      </c>
      <c r="AF207" s="2">
        <v>310</v>
      </c>
      <c r="AG207" s="2">
        <v>93.37</v>
      </c>
      <c r="AH207" s="2">
        <v>332</v>
      </c>
      <c r="AI207" s="2">
        <v>0</v>
      </c>
      <c r="AJ207" s="2">
        <v>0</v>
      </c>
      <c r="AK207" s="2">
        <v>332</v>
      </c>
      <c r="AL207" s="2">
        <v>0</v>
      </c>
      <c r="AM207" s="2">
        <v>0</v>
      </c>
      <c r="AN207" s="2">
        <v>332</v>
      </c>
      <c r="AO207" s="2">
        <v>0</v>
      </c>
      <c r="AP207" s="2">
        <v>0</v>
      </c>
      <c r="AQ207" s="2" t="s">
        <v>77</v>
      </c>
      <c r="AR207" s="2" t="s">
        <v>77</v>
      </c>
      <c r="AS207" s="2" t="s">
        <v>77</v>
      </c>
      <c r="AT207" s="2">
        <v>11196289491</v>
      </c>
      <c r="AU207" s="2">
        <v>11097128080</v>
      </c>
      <c r="AV207" s="2">
        <v>99.11</v>
      </c>
      <c r="AW207" s="2">
        <v>22963789000</v>
      </c>
      <c r="AX207" s="2">
        <v>17719281770</v>
      </c>
      <c r="AY207" s="2">
        <v>77.16</v>
      </c>
      <c r="AZ207" s="2">
        <v>20546186920</v>
      </c>
      <c r="BA207" s="2">
        <v>0</v>
      </c>
      <c r="BB207" s="2">
        <v>0</v>
      </c>
      <c r="BC207" s="2">
        <v>20021949474</v>
      </c>
      <c r="BD207" s="2">
        <v>0</v>
      </c>
      <c r="BE207" s="2">
        <v>0</v>
      </c>
      <c r="BF207" s="2">
        <v>15996806248</v>
      </c>
      <c r="BG207" s="2">
        <v>0</v>
      </c>
      <c r="BH207" s="2">
        <v>0</v>
      </c>
      <c r="BI207" s="2">
        <v>90725021133</v>
      </c>
      <c r="BJ207" s="2">
        <v>28816409850</v>
      </c>
      <c r="BK207" s="2">
        <v>31.76</v>
      </c>
      <c r="BL207" t="s">
        <v>482</v>
      </c>
      <c r="BM207" s="3">
        <f t="shared" si="37"/>
        <v>11196.289491</v>
      </c>
      <c r="BN207" s="3">
        <f t="shared" si="38"/>
        <v>11097.12808</v>
      </c>
      <c r="BO207" s="3">
        <f t="shared" si="39"/>
        <v>22963.789000000001</v>
      </c>
      <c r="BP207" s="3">
        <f t="shared" si="40"/>
        <v>17719.281770000001</v>
      </c>
      <c r="BQ207" s="3">
        <f t="shared" si="41"/>
        <v>20546.18692</v>
      </c>
      <c r="BR207" s="3">
        <f t="shared" si="42"/>
        <v>0</v>
      </c>
      <c r="BS207" s="3">
        <f t="shared" si="43"/>
        <v>20021.949474000001</v>
      </c>
      <c r="BT207" s="3">
        <f t="shared" si="44"/>
        <v>0</v>
      </c>
      <c r="BU207" s="3">
        <f t="shared" si="45"/>
        <v>15996.806248000001</v>
      </c>
      <c r="BV207" s="3">
        <f t="shared" si="46"/>
        <v>0</v>
      </c>
      <c r="BW207" s="3">
        <f t="shared" si="47"/>
        <v>90725.021133000002</v>
      </c>
      <c r="BX207" s="3">
        <f t="shared" si="48"/>
        <v>28816.409850000004</v>
      </c>
    </row>
    <row r="208" spans="1:76" x14ac:dyDescent="0.25">
      <c r="A208">
        <v>16</v>
      </c>
      <c r="B208" t="s">
        <v>60</v>
      </c>
      <c r="C208" t="s">
        <v>61</v>
      </c>
      <c r="D208">
        <v>2021</v>
      </c>
      <c r="E208" t="s">
        <v>62</v>
      </c>
      <c r="F208" t="s">
        <v>63</v>
      </c>
      <c r="G208">
        <v>2</v>
      </c>
      <c r="H208" t="s">
        <v>64</v>
      </c>
      <c r="I208" t="s">
        <v>3594</v>
      </c>
      <c r="J208" t="s">
        <v>464</v>
      </c>
      <c r="K208" t="s">
        <v>465</v>
      </c>
      <c r="L208" t="s">
        <v>3640</v>
      </c>
      <c r="M208" t="s">
        <v>466</v>
      </c>
      <c r="N208" t="s">
        <v>3654</v>
      </c>
      <c r="O208" t="s">
        <v>258</v>
      </c>
      <c r="P208" t="s">
        <v>3668</v>
      </c>
      <c r="Q208" t="s">
        <v>483</v>
      </c>
      <c r="R208" t="s">
        <v>3743</v>
      </c>
      <c r="S208" t="s">
        <v>484</v>
      </c>
      <c r="T208">
        <v>20</v>
      </c>
      <c r="U208">
        <v>1</v>
      </c>
      <c r="V208" t="s">
        <v>485</v>
      </c>
      <c r="W208">
        <v>4</v>
      </c>
      <c r="X208" t="s">
        <v>486</v>
      </c>
      <c r="Y208">
        <v>1</v>
      </c>
      <c r="Z208" t="s">
        <v>73</v>
      </c>
      <c r="AA208">
        <v>1</v>
      </c>
      <c r="AB208" s="2">
        <v>166</v>
      </c>
      <c r="AC208" s="2">
        <v>166</v>
      </c>
      <c r="AD208" s="2">
        <v>100</v>
      </c>
      <c r="AE208" s="2">
        <v>146</v>
      </c>
      <c r="AF208" s="2">
        <v>146</v>
      </c>
      <c r="AG208" s="2">
        <v>100</v>
      </c>
      <c r="AH208" s="2">
        <v>126</v>
      </c>
      <c r="AI208" s="2">
        <v>0</v>
      </c>
      <c r="AJ208" s="2">
        <v>0</v>
      </c>
      <c r="AK208" s="2">
        <v>106</v>
      </c>
      <c r="AL208" s="2">
        <v>0</v>
      </c>
      <c r="AM208" s="2">
        <v>0</v>
      </c>
      <c r="AN208" s="2">
        <v>86</v>
      </c>
      <c r="AO208" s="2">
        <v>0</v>
      </c>
      <c r="AP208" s="2">
        <v>0</v>
      </c>
      <c r="AQ208" s="2" t="s">
        <v>77</v>
      </c>
      <c r="AR208" s="2" t="s">
        <v>77</v>
      </c>
      <c r="AS208" s="2" t="s">
        <v>77</v>
      </c>
      <c r="AT208" s="2">
        <v>1858246356</v>
      </c>
      <c r="AU208" s="2">
        <v>1858246356</v>
      </c>
      <c r="AV208" s="2">
        <v>100</v>
      </c>
      <c r="AW208" s="2">
        <v>2636188000</v>
      </c>
      <c r="AX208" s="2">
        <v>1335653500</v>
      </c>
      <c r="AY208" s="2">
        <v>50.67</v>
      </c>
      <c r="AZ208" s="2">
        <v>3204913977</v>
      </c>
      <c r="BA208" s="2">
        <v>0</v>
      </c>
      <c r="BB208" s="2">
        <v>0</v>
      </c>
      <c r="BC208" s="2">
        <v>3349468977</v>
      </c>
      <c r="BD208" s="2">
        <v>0</v>
      </c>
      <c r="BE208" s="2">
        <v>0</v>
      </c>
      <c r="BF208" s="2">
        <v>2154452000</v>
      </c>
      <c r="BG208" s="2">
        <v>0</v>
      </c>
      <c r="BH208" s="2">
        <v>0</v>
      </c>
      <c r="BI208" s="2">
        <v>13203269310</v>
      </c>
      <c r="BJ208" s="2">
        <v>3193899856</v>
      </c>
      <c r="BK208" s="2">
        <v>24.19</v>
      </c>
      <c r="BL208" t="s">
        <v>487</v>
      </c>
      <c r="BM208" s="3">
        <f t="shared" si="37"/>
        <v>1858.2463560000001</v>
      </c>
      <c r="BN208" s="3">
        <f t="shared" si="38"/>
        <v>1858.2463560000001</v>
      </c>
      <c r="BO208" s="3">
        <f t="shared" si="39"/>
        <v>2636.1880000000001</v>
      </c>
      <c r="BP208" s="3">
        <f t="shared" si="40"/>
        <v>1335.6534999999999</v>
      </c>
      <c r="BQ208" s="3">
        <f t="shared" si="41"/>
        <v>3204.9139770000002</v>
      </c>
      <c r="BR208" s="3">
        <f t="shared" si="42"/>
        <v>0</v>
      </c>
      <c r="BS208" s="3">
        <f t="shared" si="43"/>
        <v>3349.468977</v>
      </c>
      <c r="BT208" s="3">
        <f t="shared" si="44"/>
        <v>0</v>
      </c>
      <c r="BU208" s="3">
        <f t="shared" si="45"/>
        <v>2154.4520000000002</v>
      </c>
      <c r="BV208" s="3">
        <f t="shared" si="46"/>
        <v>0</v>
      </c>
      <c r="BW208" s="3">
        <f t="shared" si="47"/>
        <v>13203.26931</v>
      </c>
      <c r="BX208" s="3">
        <f t="shared" si="48"/>
        <v>3193.899856</v>
      </c>
    </row>
    <row r="209" spans="1:76" x14ac:dyDescent="0.25">
      <c r="A209">
        <v>16</v>
      </c>
      <c r="B209" t="s">
        <v>60</v>
      </c>
      <c r="C209" t="s">
        <v>61</v>
      </c>
      <c r="D209">
        <v>2021</v>
      </c>
      <c r="E209" t="s">
        <v>62</v>
      </c>
      <c r="F209" t="s">
        <v>63</v>
      </c>
      <c r="G209">
        <v>2</v>
      </c>
      <c r="H209" t="s">
        <v>64</v>
      </c>
      <c r="I209" t="s">
        <v>3594</v>
      </c>
      <c r="J209" t="s">
        <v>464</v>
      </c>
      <c r="K209" t="s">
        <v>465</v>
      </c>
      <c r="L209" t="s">
        <v>3640</v>
      </c>
      <c r="M209" t="s">
        <v>466</v>
      </c>
      <c r="N209" t="s">
        <v>3654</v>
      </c>
      <c r="O209" t="s">
        <v>258</v>
      </c>
      <c r="P209" t="s">
        <v>3668</v>
      </c>
      <c r="Q209" t="s">
        <v>483</v>
      </c>
      <c r="R209" t="s">
        <v>3743</v>
      </c>
      <c r="S209" t="s">
        <v>484</v>
      </c>
      <c r="T209">
        <v>20</v>
      </c>
      <c r="U209">
        <v>2</v>
      </c>
      <c r="V209" t="s">
        <v>488</v>
      </c>
      <c r="W209">
        <v>1</v>
      </c>
      <c r="X209" t="s">
        <v>72</v>
      </c>
      <c r="Y209">
        <v>1</v>
      </c>
      <c r="Z209" t="s">
        <v>73</v>
      </c>
      <c r="AA209">
        <v>1</v>
      </c>
      <c r="AB209" s="2">
        <v>1897</v>
      </c>
      <c r="AC209" s="2">
        <v>1897</v>
      </c>
      <c r="AD209" s="2">
        <v>100</v>
      </c>
      <c r="AE209" s="2">
        <v>3225</v>
      </c>
      <c r="AF209" s="2">
        <v>1716</v>
      </c>
      <c r="AG209" s="2">
        <v>53.21</v>
      </c>
      <c r="AH209" s="2">
        <v>3257</v>
      </c>
      <c r="AI209" s="2">
        <v>0</v>
      </c>
      <c r="AJ209" s="2">
        <v>0</v>
      </c>
      <c r="AK209" s="2">
        <v>3289</v>
      </c>
      <c r="AL209" s="2">
        <v>0</v>
      </c>
      <c r="AM209" s="2">
        <v>0</v>
      </c>
      <c r="AN209" s="2">
        <v>2198</v>
      </c>
      <c r="AO209" s="2">
        <v>0</v>
      </c>
      <c r="AP209" s="2">
        <v>0</v>
      </c>
      <c r="AQ209" s="2">
        <v>13866</v>
      </c>
      <c r="AR209" s="2">
        <v>3613</v>
      </c>
      <c r="AS209" s="2">
        <v>26.06</v>
      </c>
      <c r="AT209" s="2">
        <v>969565416</v>
      </c>
      <c r="AU209" s="2">
        <v>847202971</v>
      </c>
      <c r="AV209" s="2">
        <v>87.38</v>
      </c>
      <c r="AW209" s="2">
        <v>4388187000</v>
      </c>
      <c r="AX209" s="2">
        <v>1857321694</v>
      </c>
      <c r="AY209" s="2">
        <v>42.33</v>
      </c>
      <c r="AZ209" s="2">
        <v>4563714000</v>
      </c>
      <c r="BA209" s="2">
        <v>0</v>
      </c>
      <c r="BB209" s="2">
        <v>0</v>
      </c>
      <c r="BC209" s="2">
        <v>4746263000</v>
      </c>
      <c r="BD209" s="2">
        <v>0</v>
      </c>
      <c r="BE209" s="2">
        <v>0</v>
      </c>
      <c r="BF209" s="2">
        <v>2683606000</v>
      </c>
      <c r="BG209" s="2">
        <v>0</v>
      </c>
      <c r="BH209" s="2">
        <v>0</v>
      </c>
      <c r="BI209" s="2">
        <v>17351335416</v>
      </c>
      <c r="BJ209" s="2">
        <v>2704524665</v>
      </c>
      <c r="BK209" s="2">
        <v>15.59</v>
      </c>
      <c r="BL209" t="s">
        <v>489</v>
      </c>
      <c r="BM209" s="3">
        <f t="shared" si="37"/>
        <v>969.56541600000003</v>
      </c>
      <c r="BN209" s="3">
        <f t="shared" si="38"/>
        <v>847.20297100000005</v>
      </c>
      <c r="BO209" s="3">
        <f t="shared" si="39"/>
        <v>4388.1869999999999</v>
      </c>
      <c r="BP209" s="3">
        <f t="shared" si="40"/>
        <v>1857.321694</v>
      </c>
      <c r="BQ209" s="3">
        <f t="shared" si="41"/>
        <v>4563.7139999999999</v>
      </c>
      <c r="BR209" s="3">
        <f t="shared" si="42"/>
        <v>0</v>
      </c>
      <c r="BS209" s="3">
        <f t="shared" si="43"/>
        <v>4746.2629999999999</v>
      </c>
      <c r="BT209" s="3">
        <f t="shared" si="44"/>
        <v>0</v>
      </c>
      <c r="BU209" s="3">
        <f t="shared" si="45"/>
        <v>2683.6060000000002</v>
      </c>
      <c r="BV209" s="3">
        <f t="shared" si="46"/>
        <v>0</v>
      </c>
      <c r="BW209" s="3">
        <f t="shared" si="47"/>
        <v>17351.335415999998</v>
      </c>
      <c r="BX209" s="3">
        <f t="shared" si="48"/>
        <v>2704.5246649999999</v>
      </c>
    </row>
    <row r="210" spans="1:76" x14ac:dyDescent="0.25">
      <c r="A210">
        <v>16</v>
      </c>
      <c r="B210" t="s">
        <v>60</v>
      </c>
      <c r="C210" t="s">
        <v>61</v>
      </c>
      <c r="D210">
        <v>2021</v>
      </c>
      <c r="E210" t="s">
        <v>62</v>
      </c>
      <c r="F210" t="s">
        <v>63</v>
      </c>
      <c r="G210">
        <v>2</v>
      </c>
      <c r="H210" t="s">
        <v>64</v>
      </c>
      <c r="I210" t="s">
        <v>3594</v>
      </c>
      <c r="J210" t="s">
        <v>464</v>
      </c>
      <c r="K210" t="s">
        <v>465</v>
      </c>
      <c r="L210" t="s">
        <v>3640</v>
      </c>
      <c r="M210" t="s">
        <v>466</v>
      </c>
      <c r="N210" t="s">
        <v>3654</v>
      </c>
      <c r="O210" t="s">
        <v>258</v>
      </c>
      <c r="P210" t="s">
        <v>3668</v>
      </c>
      <c r="Q210" t="s">
        <v>483</v>
      </c>
      <c r="R210" t="s">
        <v>3743</v>
      </c>
      <c r="S210" t="s">
        <v>484</v>
      </c>
      <c r="T210">
        <v>20</v>
      </c>
      <c r="U210">
        <v>3</v>
      </c>
      <c r="V210" t="s">
        <v>490</v>
      </c>
      <c r="W210">
        <v>3</v>
      </c>
      <c r="X210" t="s">
        <v>138</v>
      </c>
      <c r="Y210">
        <v>1</v>
      </c>
      <c r="Z210" t="s">
        <v>73</v>
      </c>
      <c r="AA210">
        <v>1</v>
      </c>
      <c r="AB210" s="2">
        <v>791125</v>
      </c>
      <c r="AC210" s="2">
        <v>795339</v>
      </c>
      <c r="AD210" s="2">
        <v>100.53</v>
      </c>
      <c r="AE210" s="2">
        <v>791126</v>
      </c>
      <c r="AF210" s="2">
        <v>797030</v>
      </c>
      <c r="AG210" s="2">
        <v>100.75</v>
      </c>
      <c r="AH210" s="2">
        <v>791853</v>
      </c>
      <c r="AI210" s="2">
        <v>0</v>
      </c>
      <c r="AJ210" s="2">
        <v>0</v>
      </c>
      <c r="AK210" s="2">
        <v>795549</v>
      </c>
      <c r="AL210" s="2">
        <v>0</v>
      </c>
      <c r="AM210" s="2">
        <v>0</v>
      </c>
      <c r="AN210" s="2">
        <v>799374</v>
      </c>
      <c r="AO210" s="2">
        <v>0</v>
      </c>
      <c r="AP210" s="2">
        <v>0</v>
      </c>
      <c r="AQ210" s="2" t="s">
        <v>77</v>
      </c>
      <c r="AR210" s="2" t="s">
        <v>77</v>
      </c>
      <c r="AS210" s="2" t="s">
        <v>77</v>
      </c>
      <c r="AT210" s="2">
        <v>23649329548</v>
      </c>
      <c r="AU210" s="2">
        <v>23589115855</v>
      </c>
      <c r="AV210" s="2">
        <v>99.75</v>
      </c>
      <c r="AW210" s="2">
        <v>105589594929</v>
      </c>
      <c r="AX210" s="2">
        <v>80128173607</v>
      </c>
      <c r="AY210" s="2">
        <v>75.89</v>
      </c>
      <c r="AZ210" s="2">
        <v>86392316908</v>
      </c>
      <c r="BA210" s="2">
        <v>0</v>
      </c>
      <c r="BB210" s="2">
        <v>0</v>
      </c>
      <c r="BC210" s="2">
        <v>84802514909</v>
      </c>
      <c r="BD210" s="2">
        <v>0</v>
      </c>
      <c r="BE210" s="2">
        <v>0</v>
      </c>
      <c r="BF210" s="2">
        <v>31929403000</v>
      </c>
      <c r="BG210" s="2">
        <v>0</v>
      </c>
      <c r="BH210" s="2">
        <v>0</v>
      </c>
      <c r="BI210" s="2">
        <v>332363159294</v>
      </c>
      <c r="BJ210" s="2">
        <v>103717289462</v>
      </c>
      <c r="BK210" s="2">
        <v>31.21</v>
      </c>
      <c r="BL210" t="s">
        <v>491</v>
      </c>
      <c r="BM210" s="3">
        <f t="shared" si="37"/>
        <v>23649.329548000002</v>
      </c>
      <c r="BN210" s="3">
        <f t="shared" si="38"/>
        <v>23589.115855</v>
      </c>
      <c r="BO210" s="3">
        <f t="shared" si="39"/>
        <v>105589.594929</v>
      </c>
      <c r="BP210" s="3">
        <f t="shared" si="40"/>
        <v>80128.173607000004</v>
      </c>
      <c r="BQ210" s="3">
        <f t="shared" si="41"/>
        <v>86392.316907999993</v>
      </c>
      <c r="BR210" s="3">
        <f t="shared" si="42"/>
        <v>0</v>
      </c>
      <c r="BS210" s="3">
        <f t="shared" si="43"/>
        <v>84802.514909000005</v>
      </c>
      <c r="BT210" s="3">
        <f t="shared" si="44"/>
        <v>0</v>
      </c>
      <c r="BU210" s="3">
        <f t="shared" si="45"/>
        <v>31929.402999999998</v>
      </c>
      <c r="BV210" s="3">
        <f t="shared" si="46"/>
        <v>0</v>
      </c>
      <c r="BW210" s="3">
        <f t="shared" si="47"/>
        <v>332363.15929400001</v>
      </c>
      <c r="BX210" s="3">
        <f t="shared" si="48"/>
        <v>103717.289462</v>
      </c>
    </row>
    <row r="211" spans="1:76" x14ac:dyDescent="0.25">
      <c r="A211">
        <v>16</v>
      </c>
      <c r="B211" t="s">
        <v>60</v>
      </c>
      <c r="C211" t="s">
        <v>61</v>
      </c>
      <c r="D211">
        <v>2021</v>
      </c>
      <c r="E211" t="s">
        <v>62</v>
      </c>
      <c r="F211" t="s">
        <v>63</v>
      </c>
      <c r="G211">
        <v>2</v>
      </c>
      <c r="H211" t="s">
        <v>64</v>
      </c>
      <c r="I211" t="s">
        <v>3594</v>
      </c>
      <c r="J211" t="s">
        <v>464</v>
      </c>
      <c r="K211" t="s">
        <v>465</v>
      </c>
      <c r="L211" t="s">
        <v>3640</v>
      </c>
      <c r="M211" t="s">
        <v>466</v>
      </c>
      <c r="N211" t="s">
        <v>3654</v>
      </c>
      <c r="O211" t="s">
        <v>258</v>
      </c>
      <c r="P211" t="s">
        <v>3668</v>
      </c>
      <c r="Q211" t="s">
        <v>483</v>
      </c>
      <c r="R211" t="s">
        <v>3743</v>
      </c>
      <c r="S211" t="s">
        <v>484</v>
      </c>
      <c r="T211">
        <v>20</v>
      </c>
      <c r="U211">
        <v>4</v>
      </c>
      <c r="V211" t="s">
        <v>492</v>
      </c>
      <c r="W211">
        <v>2</v>
      </c>
      <c r="X211" t="s">
        <v>76</v>
      </c>
      <c r="Y211">
        <v>1</v>
      </c>
      <c r="Z211" t="s">
        <v>73</v>
      </c>
      <c r="AA211">
        <v>1</v>
      </c>
      <c r="AB211" s="2">
        <v>35</v>
      </c>
      <c r="AC211" s="2">
        <v>35</v>
      </c>
      <c r="AD211" s="2">
        <v>100</v>
      </c>
      <c r="AE211" s="2">
        <v>35</v>
      </c>
      <c r="AF211" s="2">
        <v>35</v>
      </c>
      <c r="AG211" s="2">
        <v>100</v>
      </c>
      <c r="AH211" s="2">
        <v>35</v>
      </c>
      <c r="AI211" s="2">
        <v>0</v>
      </c>
      <c r="AJ211" s="2">
        <v>0</v>
      </c>
      <c r="AK211" s="2">
        <v>35</v>
      </c>
      <c r="AL211" s="2">
        <v>0</v>
      </c>
      <c r="AM211" s="2">
        <v>0</v>
      </c>
      <c r="AN211" s="2">
        <v>35</v>
      </c>
      <c r="AO211" s="2">
        <v>0</v>
      </c>
      <c r="AP211" s="2">
        <v>0</v>
      </c>
      <c r="AQ211" s="2" t="s">
        <v>77</v>
      </c>
      <c r="AR211" s="2" t="s">
        <v>77</v>
      </c>
      <c r="AS211" s="2" t="s">
        <v>77</v>
      </c>
      <c r="AT211" s="2">
        <v>2091101907</v>
      </c>
      <c r="AU211" s="2">
        <v>2057088011</v>
      </c>
      <c r="AV211" s="2">
        <v>98.37</v>
      </c>
      <c r="AW211" s="2">
        <v>130516763000</v>
      </c>
      <c r="AX211" s="2">
        <v>127024788672</v>
      </c>
      <c r="AY211" s="2">
        <v>97.32</v>
      </c>
      <c r="AZ211" s="2">
        <v>135202089000</v>
      </c>
      <c r="BA211" s="2">
        <v>0</v>
      </c>
      <c r="BB211" s="2">
        <v>0</v>
      </c>
      <c r="BC211" s="2">
        <v>140874175000</v>
      </c>
      <c r="BD211" s="2">
        <v>0</v>
      </c>
      <c r="BE211" s="2">
        <v>0</v>
      </c>
      <c r="BF211" s="2">
        <v>146642606000</v>
      </c>
      <c r="BG211" s="2">
        <v>0</v>
      </c>
      <c r="BH211" s="2">
        <v>0</v>
      </c>
      <c r="BI211" s="2">
        <v>555326734907</v>
      </c>
      <c r="BJ211" s="2">
        <v>129081876683</v>
      </c>
      <c r="BK211" s="2">
        <v>23.24</v>
      </c>
      <c r="BL211" t="s">
        <v>493</v>
      </c>
      <c r="BM211" s="3">
        <f t="shared" si="37"/>
        <v>2091.1019070000002</v>
      </c>
      <c r="BN211" s="3">
        <f t="shared" si="38"/>
        <v>2057.0880109999998</v>
      </c>
      <c r="BO211" s="3">
        <f t="shared" si="39"/>
        <v>130516.76300000001</v>
      </c>
      <c r="BP211" s="3">
        <f t="shared" si="40"/>
        <v>127024.788672</v>
      </c>
      <c r="BQ211" s="3">
        <f t="shared" si="41"/>
        <v>135202.08900000001</v>
      </c>
      <c r="BR211" s="3">
        <f t="shared" si="42"/>
        <v>0</v>
      </c>
      <c r="BS211" s="3">
        <f t="shared" si="43"/>
        <v>140874.17499999999</v>
      </c>
      <c r="BT211" s="3">
        <f t="shared" si="44"/>
        <v>0</v>
      </c>
      <c r="BU211" s="3">
        <f t="shared" si="45"/>
        <v>146642.606</v>
      </c>
      <c r="BV211" s="3">
        <f t="shared" si="46"/>
        <v>0</v>
      </c>
      <c r="BW211" s="3">
        <f t="shared" si="47"/>
        <v>555326.73490699998</v>
      </c>
      <c r="BX211" s="3">
        <f t="shared" si="48"/>
        <v>129081.87668299999</v>
      </c>
    </row>
    <row r="212" spans="1:76" x14ac:dyDescent="0.25">
      <c r="A212">
        <v>16</v>
      </c>
      <c r="B212" t="s">
        <v>60</v>
      </c>
      <c r="C212" t="s">
        <v>61</v>
      </c>
      <c r="D212">
        <v>2021</v>
      </c>
      <c r="E212" t="s">
        <v>62</v>
      </c>
      <c r="F212" t="s">
        <v>63</v>
      </c>
      <c r="G212">
        <v>2</v>
      </c>
      <c r="H212" t="s">
        <v>64</v>
      </c>
      <c r="I212" t="s">
        <v>3594</v>
      </c>
      <c r="J212" t="s">
        <v>464</v>
      </c>
      <c r="K212" t="s">
        <v>465</v>
      </c>
      <c r="L212" t="s">
        <v>3640</v>
      </c>
      <c r="M212" t="s">
        <v>466</v>
      </c>
      <c r="N212" t="s">
        <v>3654</v>
      </c>
      <c r="O212" t="s">
        <v>258</v>
      </c>
      <c r="P212" t="s">
        <v>3668</v>
      </c>
      <c r="Q212" t="s">
        <v>483</v>
      </c>
      <c r="R212" t="s">
        <v>3743</v>
      </c>
      <c r="S212" t="s">
        <v>484</v>
      </c>
      <c r="T212">
        <v>20</v>
      </c>
      <c r="U212">
        <v>5</v>
      </c>
      <c r="V212" t="s">
        <v>494</v>
      </c>
      <c r="W212">
        <v>3</v>
      </c>
      <c r="X212" t="s">
        <v>138</v>
      </c>
      <c r="Y212">
        <v>1</v>
      </c>
      <c r="Z212" t="s">
        <v>73</v>
      </c>
      <c r="AA212">
        <v>1</v>
      </c>
      <c r="AB212" s="2">
        <v>22</v>
      </c>
      <c r="AC212" s="2">
        <v>22</v>
      </c>
      <c r="AD212" s="2">
        <v>100</v>
      </c>
      <c r="AE212" s="2">
        <v>24</v>
      </c>
      <c r="AF212" s="2">
        <v>24</v>
      </c>
      <c r="AG212" s="2">
        <v>100</v>
      </c>
      <c r="AH212" s="2">
        <v>25</v>
      </c>
      <c r="AI212" s="2">
        <v>0</v>
      </c>
      <c r="AJ212" s="2">
        <v>0</v>
      </c>
      <c r="AK212" s="2">
        <v>27</v>
      </c>
      <c r="AL212" s="2">
        <v>0</v>
      </c>
      <c r="AM212" s="2">
        <v>0</v>
      </c>
      <c r="AN212" s="2">
        <v>28</v>
      </c>
      <c r="AO212" s="2">
        <v>0</v>
      </c>
      <c r="AP212" s="2">
        <v>0</v>
      </c>
      <c r="AQ212" s="2" t="s">
        <v>77</v>
      </c>
      <c r="AR212" s="2" t="s">
        <v>77</v>
      </c>
      <c r="AS212" s="2" t="s">
        <v>77</v>
      </c>
      <c r="AT212" s="2">
        <v>600000000</v>
      </c>
      <c r="AU212" s="2">
        <v>600000000</v>
      </c>
      <c r="AV212" s="2">
        <v>100</v>
      </c>
      <c r="AW212" s="2">
        <v>4199134000</v>
      </c>
      <c r="AX212" s="2">
        <v>112476000</v>
      </c>
      <c r="AY212" s="2">
        <v>2.68</v>
      </c>
      <c r="AZ212" s="2">
        <v>7000000000</v>
      </c>
      <c r="BA212" s="2">
        <v>0</v>
      </c>
      <c r="BB212" s="2">
        <v>0</v>
      </c>
      <c r="BC212" s="2">
        <v>5500000000</v>
      </c>
      <c r="BD212" s="2">
        <v>0</v>
      </c>
      <c r="BE212" s="2">
        <v>0</v>
      </c>
      <c r="BF212" s="2">
        <v>697000000</v>
      </c>
      <c r="BG212" s="2">
        <v>0</v>
      </c>
      <c r="BH212" s="2">
        <v>0</v>
      </c>
      <c r="BI212" s="2">
        <v>17996134000</v>
      </c>
      <c r="BJ212" s="2">
        <v>712476000</v>
      </c>
      <c r="BK212" s="2">
        <v>3.96</v>
      </c>
      <c r="BL212" t="s">
        <v>495</v>
      </c>
      <c r="BM212" s="3">
        <f t="shared" si="37"/>
        <v>600</v>
      </c>
      <c r="BN212" s="3">
        <f t="shared" si="38"/>
        <v>600</v>
      </c>
      <c r="BO212" s="3">
        <f t="shared" si="39"/>
        <v>4199.134</v>
      </c>
      <c r="BP212" s="3">
        <f t="shared" si="40"/>
        <v>112.476</v>
      </c>
      <c r="BQ212" s="3">
        <f t="shared" si="41"/>
        <v>7000</v>
      </c>
      <c r="BR212" s="3">
        <f t="shared" si="42"/>
        <v>0</v>
      </c>
      <c r="BS212" s="3">
        <f t="shared" si="43"/>
        <v>5500</v>
      </c>
      <c r="BT212" s="3">
        <f t="shared" si="44"/>
        <v>0</v>
      </c>
      <c r="BU212" s="3">
        <f t="shared" si="45"/>
        <v>697</v>
      </c>
      <c r="BV212" s="3">
        <f t="shared" si="46"/>
        <v>0</v>
      </c>
      <c r="BW212" s="3">
        <f t="shared" si="47"/>
        <v>17996.133999999998</v>
      </c>
      <c r="BX212" s="3">
        <f t="shared" si="48"/>
        <v>712.476</v>
      </c>
    </row>
    <row r="213" spans="1:76" x14ac:dyDescent="0.25">
      <c r="A213">
        <v>16</v>
      </c>
      <c r="B213" t="s">
        <v>60</v>
      </c>
      <c r="C213" t="s">
        <v>61</v>
      </c>
      <c r="D213">
        <v>2021</v>
      </c>
      <c r="E213" t="s">
        <v>62</v>
      </c>
      <c r="F213" t="s">
        <v>63</v>
      </c>
      <c r="G213">
        <v>2</v>
      </c>
      <c r="H213" t="s">
        <v>64</v>
      </c>
      <c r="I213" t="s">
        <v>3594</v>
      </c>
      <c r="J213" t="s">
        <v>464</v>
      </c>
      <c r="K213" t="s">
        <v>465</v>
      </c>
      <c r="L213" t="s">
        <v>3640</v>
      </c>
      <c r="M213" t="s">
        <v>466</v>
      </c>
      <c r="N213" t="s">
        <v>3654</v>
      </c>
      <c r="O213" t="s">
        <v>258</v>
      </c>
      <c r="P213" t="s">
        <v>3668</v>
      </c>
      <c r="Q213" t="s">
        <v>483</v>
      </c>
      <c r="R213" t="s">
        <v>3744</v>
      </c>
      <c r="S213" t="s">
        <v>496</v>
      </c>
      <c r="T213">
        <v>17</v>
      </c>
      <c r="U213">
        <v>1</v>
      </c>
      <c r="V213" t="s">
        <v>497</v>
      </c>
      <c r="W213">
        <v>1</v>
      </c>
      <c r="X213" t="s">
        <v>72</v>
      </c>
      <c r="Y213">
        <v>1</v>
      </c>
      <c r="Z213" t="s">
        <v>73</v>
      </c>
      <c r="AA213">
        <v>1</v>
      </c>
      <c r="AB213" s="2">
        <v>4</v>
      </c>
      <c r="AC213" s="2">
        <v>4</v>
      </c>
      <c r="AD213" s="2">
        <v>100</v>
      </c>
      <c r="AE213" s="2">
        <v>11</v>
      </c>
      <c r="AF213" s="2">
        <v>5</v>
      </c>
      <c r="AG213" s="2">
        <v>45.45</v>
      </c>
      <c r="AH213" s="2">
        <v>7</v>
      </c>
      <c r="AI213" s="2">
        <v>0</v>
      </c>
      <c r="AJ213" s="2">
        <v>0</v>
      </c>
      <c r="AK213" s="2">
        <v>6</v>
      </c>
      <c r="AL213" s="2">
        <v>0</v>
      </c>
      <c r="AM213" s="2">
        <v>0</v>
      </c>
      <c r="AN213" s="2">
        <v>7</v>
      </c>
      <c r="AO213" s="2">
        <v>0</v>
      </c>
      <c r="AP213" s="2">
        <v>0</v>
      </c>
      <c r="AQ213" s="2">
        <v>35</v>
      </c>
      <c r="AR213" s="2">
        <v>9</v>
      </c>
      <c r="AS213" s="2">
        <v>25.71</v>
      </c>
      <c r="AT213" s="2">
        <v>113797233328</v>
      </c>
      <c r="AU213" s="2">
        <v>95287195648</v>
      </c>
      <c r="AV213" s="2">
        <v>83.73</v>
      </c>
      <c r="AW213" s="2">
        <v>396112571678</v>
      </c>
      <c r="AX213" s="2">
        <v>60201482129</v>
      </c>
      <c r="AY213" s="2">
        <v>15.2</v>
      </c>
      <c r="AZ213" s="2">
        <v>317761985161</v>
      </c>
      <c r="BA213" s="2">
        <v>0</v>
      </c>
      <c r="BB213" s="2">
        <v>0</v>
      </c>
      <c r="BC213" s="2">
        <v>99110003605</v>
      </c>
      <c r="BD213" s="2">
        <v>0</v>
      </c>
      <c r="BE213" s="2">
        <v>0</v>
      </c>
      <c r="BF213" s="2">
        <v>30118340963</v>
      </c>
      <c r="BG213" s="2">
        <v>0</v>
      </c>
      <c r="BH213" s="2">
        <v>0</v>
      </c>
      <c r="BI213" s="2">
        <v>956900134735</v>
      </c>
      <c r="BJ213" s="2">
        <v>155488677777</v>
      </c>
      <c r="BK213" s="2">
        <v>16.25</v>
      </c>
      <c r="BL213" t="s">
        <v>498</v>
      </c>
      <c r="BM213" s="3">
        <f t="shared" si="37"/>
        <v>113797.233328</v>
      </c>
      <c r="BN213" s="3">
        <f t="shared" si="38"/>
        <v>95287.195647999994</v>
      </c>
      <c r="BO213" s="3">
        <f t="shared" si="39"/>
        <v>396112.57167799998</v>
      </c>
      <c r="BP213" s="3">
        <f t="shared" si="40"/>
        <v>60201.482129000004</v>
      </c>
      <c r="BQ213" s="3">
        <f t="shared" si="41"/>
        <v>317761.98516099999</v>
      </c>
      <c r="BR213" s="3">
        <f t="shared" si="42"/>
        <v>0</v>
      </c>
      <c r="BS213" s="3">
        <f t="shared" si="43"/>
        <v>99110.003605000005</v>
      </c>
      <c r="BT213" s="3">
        <f t="shared" si="44"/>
        <v>0</v>
      </c>
      <c r="BU213" s="3">
        <f t="shared" si="45"/>
        <v>30118.340962999999</v>
      </c>
      <c r="BV213" s="3">
        <f t="shared" si="46"/>
        <v>0</v>
      </c>
      <c r="BW213" s="3">
        <f t="shared" si="47"/>
        <v>956900.13473499985</v>
      </c>
      <c r="BX213" s="3">
        <f t="shared" si="48"/>
        <v>155488.677777</v>
      </c>
    </row>
    <row r="214" spans="1:76" x14ac:dyDescent="0.25">
      <c r="A214">
        <v>16</v>
      </c>
      <c r="B214" t="s">
        <v>60</v>
      </c>
      <c r="C214" t="s">
        <v>61</v>
      </c>
      <c r="D214">
        <v>2021</v>
      </c>
      <c r="E214" t="s">
        <v>62</v>
      </c>
      <c r="F214" t="s">
        <v>63</v>
      </c>
      <c r="G214">
        <v>2</v>
      </c>
      <c r="H214" t="s">
        <v>64</v>
      </c>
      <c r="I214" t="s">
        <v>3594</v>
      </c>
      <c r="J214" t="s">
        <v>464</v>
      </c>
      <c r="K214" t="s">
        <v>465</v>
      </c>
      <c r="L214" t="s">
        <v>3640</v>
      </c>
      <c r="M214" t="s">
        <v>466</v>
      </c>
      <c r="N214" t="s">
        <v>3654</v>
      </c>
      <c r="O214" t="s">
        <v>258</v>
      </c>
      <c r="P214" t="s">
        <v>3668</v>
      </c>
      <c r="Q214" t="s">
        <v>483</v>
      </c>
      <c r="R214" t="s">
        <v>3744</v>
      </c>
      <c r="S214" t="s">
        <v>496</v>
      </c>
      <c r="T214">
        <v>17</v>
      </c>
      <c r="U214">
        <v>2</v>
      </c>
      <c r="V214" t="s">
        <v>499</v>
      </c>
      <c r="W214">
        <v>1</v>
      </c>
      <c r="X214" t="s">
        <v>72</v>
      </c>
      <c r="Y214">
        <v>1</v>
      </c>
      <c r="Z214" t="s">
        <v>73</v>
      </c>
      <c r="AA214">
        <v>1</v>
      </c>
      <c r="AB214" s="2">
        <v>122</v>
      </c>
      <c r="AC214" s="2">
        <v>129</v>
      </c>
      <c r="AD214" s="2">
        <v>105.74</v>
      </c>
      <c r="AE214" s="2">
        <v>241</v>
      </c>
      <c r="AF214" s="2">
        <v>94</v>
      </c>
      <c r="AG214" s="2">
        <v>39</v>
      </c>
      <c r="AH214" s="2">
        <v>251</v>
      </c>
      <c r="AI214" s="2">
        <v>0</v>
      </c>
      <c r="AJ214" s="2">
        <v>0</v>
      </c>
      <c r="AK214" s="2">
        <v>109</v>
      </c>
      <c r="AL214" s="2">
        <v>0</v>
      </c>
      <c r="AM214" s="2">
        <v>0</v>
      </c>
      <c r="AN214" s="2">
        <v>7</v>
      </c>
      <c r="AO214" s="2">
        <v>0</v>
      </c>
      <c r="AP214" s="2">
        <v>0</v>
      </c>
      <c r="AQ214" s="2">
        <v>730</v>
      </c>
      <c r="AR214" s="2">
        <v>223</v>
      </c>
      <c r="AS214" s="2">
        <v>30.55</v>
      </c>
      <c r="AT214" s="2">
        <v>10047858903</v>
      </c>
      <c r="AU214" s="2">
        <v>9684121616</v>
      </c>
      <c r="AV214" s="2">
        <v>96.38</v>
      </c>
      <c r="AW214" s="2">
        <v>131942549545</v>
      </c>
      <c r="AX214" s="2">
        <v>8275500750</v>
      </c>
      <c r="AY214" s="2">
        <v>6.27</v>
      </c>
      <c r="AZ214" s="2">
        <v>176937652560</v>
      </c>
      <c r="BA214" s="2">
        <v>0</v>
      </c>
      <c r="BB214" s="2">
        <v>0</v>
      </c>
      <c r="BC214" s="2">
        <v>67372564098</v>
      </c>
      <c r="BD214" s="2">
        <v>0</v>
      </c>
      <c r="BE214" s="2">
        <v>0</v>
      </c>
      <c r="BF214" s="2">
        <v>8585506250</v>
      </c>
      <c r="BG214" s="2">
        <v>0</v>
      </c>
      <c r="BH214" s="2">
        <v>0</v>
      </c>
      <c r="BI214" s="2">
        <v>394886131356</v>
      </c>
      <c r="BJ214" s="2">
        <v>17959622366</v>
      </c>
      <c r="BK214" s="2">
        <v>4.55</v>
      </c>
      <c r="BL214" t="s">
        <v>500</v>
      </c>
      <c r="BM214" s="3">
        <f t="shared" si="37"/>
        <v>10047.858903</v>
      </c>
      <c r="BN214" s="3">
        <f t="shared" si="38"/>
        <v>9684.1216160000004</v>
      </c>
      <c r="BO214" s="3">
        <f t="shared" si="39"/>
        <v>131942.54954499999</v>
      </c>
      <c r="BP214" s="3">
        <f t="shared" si="40"/>
        <v>8275.5007499999992</v>
      </c>
      <c r="BQ214" s="3">
        <f t="shared" si="41"/>
        <v>176937.65255999999</v>
      </c>
      <c r="BR214" s="3">
        <f t="shared" si="42"/>
        <v>0</v>
      </c>
      <c r="BS214" s="3">
        <f t="shared" si="43"/>
        <v>67372.564098000003</v>
      </c>
      <c r="BT214" s="3">
        <f t="shared" si="44"/>
        <v>0</v>
      </c>
      <c r="BU214" s="3">
        <f t="shared" si="45"/>
        <v>8585.5062500000004</v>
      </c>
      <c r="BV214" s="3">
        <f t="shared" si="46"/>
        <v>0</v>
      </c>
      <c r="BW214" s="3">
        <f t="shared" si="47"/>
        <v>394886.13135599991</v>
      </c>
      <c r="BX214" s="3">
        <f t="shared" si="48"/>
        <v>17959.622366</v>
      </c>
    </row>
    <row r="215" spans="1:76" x14ac:dyDescent="0.25">
      <c r="A215">
        <v>16</v>
      </c>
      <c r="B215" t="s">
        <v>60</v>
      </c>
      <c r="C215" t="s">
        <v>61</v>
      </c>
      <c r="D215">
        <v>2021</v>
      </c>
      <c r="E215" t="s">
        <v>62</v>
      </c>
      <c r="F215" t="s">
        <v>63</v>
      </c>
      <c r="G215">
        <v>2</v>
      </c>
      <c r="H215" t="s">
        <v>64</v>
      </c>
      <c r="I215" t="s">
        <v>3594</v>
      </c>
      <c r="J215" t="s">
        <v>464</v>
      </c>
      <c r="K215" t="s">
        <v>465</v>
      </c>
      <c r="L215" t="s">
        <v>3640</v>
      </c>
      <c r="M215" t="s">
        <v>466</v>
      </c>
      <c r="N215" t="s">
        <v>3654</v>
      </c>
      <c r="O215" t="s">
        <v>258</v>
      </c>
      <c r="P215" t="s">
        <v>3668</v>
      </c>
      <c r="Q215" t="s">
        <v>483</v>
      </c>
      <c r="R215" t="s">
        <v>3744</v>
      </c>
      <c r="S215" t="s">
        <v>496</v>
      </c>
      <c r="T215">
        <v>17</v>
      </c>
      <c r="U215">
        <v>3</v>
      </c>
      <c r="V215" t="s">
        <v>501</v>
      </c>
      <c r="W215">
        <v>1</v>
      </c>
      <c r="X215" t="s">
        <v>72</v>
      </c>
      <c r="Y215">
        <v>1</v>
      </c>
      <c r="Z215" t="s">
        <v>73</v>
      </c>
      <c r="AA215">
        <v>1</v>
      </c>
      <c r="AB215" s="2">
        <v>57</v>
      </c>
      <c r="AC215" s="2">
        <v>57</v>
      </c>
      <c r="AD215" s="2">
        <v>100</v>
      </c>
      <c r="AE215" s="2">
        <v>237</v>
      </c>
      <c r="AF215" s="2">
        <v>0</v>
      </c>
      <c r="AG215" s="2">
        <v>0</v>
      </c>
      <c r="AH215" s="2">
        <v>295</v>
      </c>
      <c r="AI215" s="2">
        <v>0</v>
      </c>
      <c r="AJ215" s="2">
        <v>0</v>
      </c>
      <c r="AK215" s="2">
        <v>99</v>
      </c>
      <c r="AL215" s="2">
        <v>0</v>
      </c>
      <c r="AM215" s="2">
        <v>0</v>
      </c>
      <c r="AN215" s="2">
        <v>82</v>
      </c>
      <c r="AO215" s="2">
        <v>0</v>
      </c>
      <c r="AP215" s="2">
        <v>0</v>
      </c>
      <c r="AQ215" s="2">
        <v>770</v>
      </c>
      <c r="AR215" s="2">
        <v>57</v>
      </c>
      <c r="AS215" s="2">
        <v>7.4</v>
      </c>
      <c r="AT215" s="2">
        <v>76290913138</v>
      </c>
      <c r="AU215" s="2">
        <v>76289667214</v>
      </c>
      <c r="AV215" s="2">
        <v>100</v>
      </c>
      <c r="AW215" s="2">
        <v>104442690091</v>
      </c>
      <c r="AX215" s="2">
        <v>6890208793</v>
      </c>
      <c r="AY215" s="2">
        <v>6.6</v>
      </c>
      <c r="AZ215" s="2">
        <v>39770800000</v>
      </c>
      <c r="BA215" s="2">
        <v>0</v>
      </c>
      <c r="BB215" s="2">
        <v>0</v>
      </c>
      <c r="BC215" s="2">
        <v>25000000000</v>
      </c>
      <c r="BD215" s="2">
        <v>0</v>
      </c>
      <c r="BE215" s="2">
        <v>0</v>
      </c>
      <c r="BF215" s="2">
        <v>20924243000</v>
      </c>
      <c r="BG215" s="2">
        <v>0</v>
      </c>
      <c r="BH215" s="2">
        <v>0</v>
      </c>
      <c r="BI215" s="2">
        <v>266428646229</v>
      </c>
      <c r="BJ215" s="2">
        <v>83179876007</v>
      </c>
      <c r="BK215" s="2">
        <v>31.22</v>
      </c>
      <c r="BL215" t="s">
        <v>502</v>
      </c>
      <c r="BM215" s="3">
        <f t="shared" si="37"/>
        <v>76290.913138000004</v>
      </c>
      <c r="BN215" s="3">
        <f t="shared" si="38"/>
        <v>76289.667214000001</v>
      </c>
      <c r="BO215" s="3">
        <f t="shared" si="39"/>
        <v>104442.690091</v>
      </c>
      <c r="BP215" s="3">
        <f t="shared" si="40"/>
        <v>6890.2087929999998</v>
      </c>
      <c r="BQ215" s="3">
        <f t="shared" si="41"/>
        <v>39770.800000000003</v>
      </c>
      <c r="BR215" s="3">
        <f t="shared" si="42"/>
        <v>0</v>
      </c>
      <c r="BS215" s="3">
        <f t="shared" si="43"/>
        <v>25000</v>
      </c>
      <c r="BT215" s="3">
        <f t="shared" si="44"/>
        <v>0</v>
      </c>
      <c r="BU215" s="3">
        <f t="shared" si="45"/>
        <v>20924.242999999999</v>
      </c>
      <c r="BV215" s="3">
        <f t="shared" si="46"/>
        <v>0</v>
      </c>
      <c r="BW215" s="3">
        <f t="shared" si="47"/>
        <v>266428.64622900001</v>
      </c>
      <c r="BX215" s="3">
        <f t="shared" si="48"/>
        <v>83179.876006999999</v>
      </c>
    </row>
    <row r="216" spans="1:76" x14ac:dyDescent="0.25">
      <c r="A216">
        <v>16</v>
      </c>
      <c r="B216" t="s">
        <v>60</v>
      </c>
      <c r="C216" t="s">
        <v>61</v>
      </c>
      <c r="D216">
        <v>2021</v>
      </c>
      <c r="E216" t="s">
        <v>62</v>
      </c>
      <c r="F216" t="s">
        <v>63</v>
      </c>
      <c r="G216">
        <v>2</v>
      </c>
      <c r="H216" t="s">
        <v>64</v>
      </c>
      <c r="I216" t="s">
        <v>3594</v>
      </c>
      <c r="J216" t="s">
        <v>464</v>
      </c>
      <c r="K216" t="s">
        <v>465</v>
      </c>
      <c r="L216" t="s">
        <v>3640</v>
      </c>
      <c r="M216" t="s">
        <v>466</v>
      </c>
      <c r="N216" t="s">
        <v>3654</v>
      </c>
      <c r="O216" t="s">
        <v>258</v>
      </c>
      <c r="P216" t="s">
        <v>3668</v>
      </c>
      <c r="Q216" t="s">
        <v>483</v>
      </c>
      <c r="R216" t="s">
        <v>3745</v>
      </c>
      <c r="S216" t="s">
        <v>503</v>
      </c>
      <c r="T216">
        <v>26</v>
      </c>
      <c r="U216">
        <v>1</v>
      </c>
      <c r="V216" t="s">
        <v>504</v>
      </c>
      <c r="W216">
        <v>3</v>
      </c>
      <c r="X216" t="s">
        <v>138</v>
      </c>
      <c r="Y216">
        <v>1</v>
      </c>
      <c r="Z216" t="s">
        <v>73</v>
      </c>
      <c r="AA216">
        <v>1</v>
      </c>
      <c r="AB216" s="2">
        <v>719789</v>
      </c>
      <c r="AC216" s="2">
        <v>743080</v>
      </c>
      <c r="AD216" s="2">
        <v>103.24</v>
      </c>
      <c r="AE216" s="2">
        <v>743080</v>
      </c>
      <c r="AF216" s="2">
        <v>639219</v>
      </c>
      <c r="AG216" s="2">
        <v>86.02</v>
      </c>
      <c r="AH216" s="2">
        <v>743085</v>
      </c>
      <c r="AI216" s="2">
        <v>0</v>
      </c>
      <c r="AJ216" s="2">
        <v>0</v>
      </c>
      <c r="AK216" s="2">
        <v>743090</v>
      </c>
      <c r="AL216" s="2">
        <v>0</v>
      </c>
      <c r="AM216" s="2">
        <v>0</v>
      </c>
      <c r="AN216" s="2">
        <v>743095</v>
      </c>
      <c r="AO216" s="2">
        <v>0</v>
      </c>
      <c r="AP216" s="2">
        <v>0</v>
      </c>
      <c r="AQ216" s="2" t="s">
        <v>77</v>
      </c>
      <c r="AR216" s="2" t="s">
        <v>77</v>
      </c>
      <c r="AS216" s="2" t="s">
        <v>77</v>
      </c>
      <c r="AT216" s="2">
        <v>243497394646</v>
      </c>
      <c r="AU216" s="2">
        <v>242253489812</v>
      </c>
      <c r="AV216" s="2">
        <v>99.49</v>
      </c>
      <c r="AW216" s="2">
        <v>435870890763</v>
      </c>
      <c r="AX216" s="2">
        <v>194070426911</v>
      </c>
      <c r="AY216" s="2">
        <v>44.52</v>
      </c>
      <c r="AZ216" s="2">
        <v>572624000000</v>
      </c>
      <c r="BA216" s="2">
        <v>0</v>
      </c>
      <c r="BB216" s="2">
        <v>0</v>
      </c>
      <c r="BC216" s="2">
        <v>584911000000</v>
      </c>
      <c r="BD216" s="2">
        <v>0</v>
      </c>
      <c r="BE216" s="2">
        <v>0</v>
      </c>
      <c r="BF216" s="2">
        <v>594469134000</v>
      </c>
      <c r="BG216" s="2">
        <v>0</v>
      </c>
      <c r="BH216" s="2">
        <v>0</v>
      </c>
      <c r="BI216" s="2">
        <v>2431372419409</v>
      </c>
      <c r="BJ216" s="2">
        <v>436323916723</v>
      </c>
      <c r="BK216" s="2">
        <v>17.95</v>
      </c>
      <c r="BL216" t="s">
        <v>505</v>
      </c>
      <c r="BM216" s="3">
        <f t="shared" si="37"/>
        <v>243497.394646</v>
      </c>
      <c r="BN216" s="3">
        <f t="shared" si="38"/>
        <v>242253.48981200001</v>
      </c>
      <c r="BO216" s="3">
        <f t="shared" si="39"/>
        <v>435870.890763</v>
      </c>
      <c r="BP216" s="3">
        <f t="shared" si="40"/>
        <v>194070.42691099999</v>
      </c>
      <c r="BQ216" s="3">
        <f t="shared" si="41"/>
        <v>572624</v>
      </c>
      <c r="BR216" s="3">
        <f t="shared" si="42"/>
        <v>0</v>
      </c>
      <c r="BS216" s="3">
        <f t="shared" si="43"/>
        <v>584911</v>
      </c>
      <c r="BT216" s="3">
        <f t="shared" si="44"/>
        <v>0</v>
      </c>
      <c r="BU216" s="3">
        <f t="shared" si="45"/>
        <v>594469.13399999996</v>
      </c>
      <c r="BV216" s="3">
        <f t="shared" si="46"/>
        <v>0</v>
      </c>
      <c r="BW216" s="3">
        <f t="shared" si="47"/>
        <v>2431372.4194089998</v>
      </c>
      <c r="BX216" s="3">
        <f t="shared" si="48"/>
        <v>436323.916723</v>
      </c>
    </row>
    <row r="217" spans="1:76" x14ac:dyDescent="0.25">
      <c r="A217">
        <v>16</v>
      </c>
      <c r="B217" t="s">
        <v>60</v>
      </c>
      <c r="C217" t="s">
        <v>61</v>
      </c>
      <c r="D217">
        <v>2021</v>
      </c>
      <c r="E217" t="s">
        <v>62</v>
      </c>
      <c r="F217" t="s">
        <v>63</v>
      </c>
      <c r="G217">
        <v>2</v>
      </c>
      <c r="H217" t="s">
        <v>64</v>
      </c>
      <c r="I217" t="s">
        <v>3594</v>
      </c>
      <c r="J217" t="s">
        <v>464</v>
      </c>
      <c r="K217" t="s">
        <v>465</v>
      </c>
      <c r="L217" t="s">
        <v>3640</v>
      </c>
      <c r="M217" t="s">
        <v>466</v>
      </c>
      <c r="N217" t="s">
        <v>3654</v>
      </c>
      <c r="O217" t="s">
        <v>258</v>
      </c>
      <c r="P217" t="s">
        <v>3668</v>
      </c>
      <c r="Q217" t="s">
        <v>483</v>
      </c>
      <c r="R217" t="s">
        <v>3745</v>
      </c>
      <c r="S217" t="s">
        <v>503</v>
      </c>
      <c r="T217">
        <v>26</v>
      </c>
      <c r="U217">
        <v>2</v>
      </c>
      <c r="V217" t="s">
        <v>506</v>
      </c>
      <c r="W217">
        <v>2</v>
      </c>
      <c r="X217" t="s">
        <v>76</v>
      </c>
      <c r="Y217">
        <v>1</v>
      </c>
      <c r="Z217" t="s">
        <v>73</v>
      </c>
      <c r="AA217">
        <v>1</v>
      </c>
      <c r="AB217" s="2">
        <v>100</v>
      </c>
      <c r="AC217" s="2">
        <v>100</v>
      </c>
      <c r="AD217" s="2">
        <v>100</v>
      </c>
      <c r="AE217" s="2">
        <v>100</v>
      </c>
      <c r="AF217" s="2">
        <v>100</v>
      </c>
      <c r="AG217" s="2">
        <v>100</v>
      </c>
      <c r="AH217" s="2">
        <v>100</v>
      </c>
      <c r="AI217" s="2">
        <v>0</v>
      </c>
      <c r="AJ217" s="2">
        <v>0</v>
      </c>
      <c r="AK217" s="2">
        <v>100</v>
      </c>
      <c r="AL217" s="2">
        <v>0</v>
      </c>
      <c r="AM217" s="2">
        <v>0</v>
      </c>
      <c r="AN217" s="2">
        <v>100</v>
      </c>
      <c r="AO217" s="2">
        <v>0</v>
      </c>
      <c r="AP217" s="2">
        <v>0</v>
      </c>
      <c r="AQ217" s="2" t="s">
        <v>77</v>
      </c>
      <c r="AR217" s="2" t="s">
        <v>77</v>
      </c>
      <c r="AS217" s="2" t="s">
        <v>77</v>
      </c>
      <c r="AT217" s="2">
        <v>865882665</v>
      </c>
      <c r="AU217" s="2">
        <v>855607665</v>
      </c>
      <c r="AV217" s="2">
        <v>98.81</v>
      </c>
      <c r="AW217" s="2">
        <v>28455460000</v>
      </c>
      <c r="AX217" s="2">
        <v>14645439346</v>
      </c>
      <c r="AY217" s="2">
        <v>51.47</v>
      </c>
      <c r="AZ217" s="2">
        <v>11270000000</v>
      </c>
      <c r="BA217" s="2">
        <v>0</v>
      </c>
      <c r="BB217" s="2">
        <v>0</v>
      </c>
      <c r="BC217" s="2">
        <v>11365000000</v>
      </c>
      <c r="BD217" s="2">
        <v>0</v>
      </c>
      <c r="BE217" s="2">
        <v>0</v>
      </c>
      <c r="BF217" s="2">
        <v>11462000000</v>
      </c>
      <c r="BG217" s="2">
        <v>0</v>
      </c>
      <c r="BH217" s="2">
        <v>0</v>
      </c>
      <c r="BI217" s="2">
        <v>63418342665</v>
      </c>
      <c r="BJ217" s="2">
        <v>15501047011</v>
      </c>
      <c r="BK217" s="2">
        <v>24.44</v>
      </c>
      <c r="BL217" t="s">
        <v>507</v>
      </c>
      <c r="BM217" s="3">
        <f t="shared" si="37"/>
        <v>865.88266499999997</v>
      </c>
      <c r="BN217" s="3">
        <f t="shared" si="38"/>
        <v>855.607665</v>
      </c>
      <c r="BO217" s="3">
        <f t="shared" si="39"/>
        <v>28455.46</v>
      </c>
      <c r="BP217" s="3">
        <f t="shared" si="40"/>
        <v>14645.439345999999</v>
      </c>
      <c r="BQ217" s="3">
        <f t="shared" si="41"/>
        <v>11270</v>
      </c>
      <c r="BR217" s="3">
        <f t="shared" si="42"/>
        <v>0</v>
      </c>
      <c r="BS217" s="3">
        <f t="shared" si="43"/>
        <v>11365</v>
      </c>
      <c r="BT217" s="3">
        <f t="shared" si="44"/>
        <v>0</v>
      </c>
      <c r="BU217" s="3">
        <f t="shared" si="45"/>
        <v>11462</v>
      </c>
      <c r="BV217" s="3">
        <f t="shared" si="46"/>
        <v>0</v>
      </c>
      <c r="BW217" s="3">
        <f t="shared" si="47"/>
        <v>63418.342665000004</v>
      </c>
      <c r="BX217" s="3">
        <f t="shared" si="48"/>
        <v>15501.047010999999</v>
      </c>
    </row>
    <row r="218" spans="1:76" x14ac:dyDescent="0.25">
      <c r="A218">
        <v>16</v>
      </c>
      <c r="B218" t="s">
        <v>60</v>
      </c>
      <c r="C218" t="s">
        <v>61</v>
      </c>
      <c r="D218">
        <v>2021</v>
      </c>
      <c r="E218" t="s">
        <v>62</v>
      </c>
      <c r="F218" t="s">
        <v>63</v>
      </c>
      <c r="G218">
        <v>2</v>
      </c>
      <c r="H218" t="s">
        <v>64</v>
      </c>
      <c r="I218" t="s">
        <v>3594</v>
      </c>
      <c r="J218" t="s">
        <v>464</v>
      </c>
      <c r="K218" t="s">
        <v>465</v>
      </c>
      <c r="L218" t="s">
        <v>3640</v>
      </c>
      <c r="M218" t="s">
        <v>466</v>
      </c>
      <c r="N218" t="s">
        <v>3654</v>
      </c>
      <c r="O218" t="s">
        <v>258</v>
      </c>
      <c r="P218" t="s">
        <v>3668</v>
      </c>
      <c r="Q218" t="s">
        <v>483</v>
      </c>
      <c r="R218" t="s">
        <v>3745</v>
      </c>
      <c r="S218" t="s">
        <v>503</v>
      </c>
      <c r="T218">
        <v>26</v>
      </c>
      <c r="U218">
        <v>3</v>
      </c>
      <c r="V218" t="s">
        <v>508</v>
      </c>
      <c r="W218">
        <v>3</v>
      </c>
      <c r="X218" t="s">
        <v>138</v>
      </c>
      <c r="Y218">
        <v>1</v>
      </c>
      <c r="Z218" t="s">
        <v>73</v>
      </c>
      <c r="AA218">
        <v>1</v>
      </c>
      <c r="AB218" s="2">
        <v>4954</v>
      </c>
      <c r="AC218" s="2">
        <v>4590</v>
      </c>
      <c r="AD218" s="2">
        <v>92.65</v>
      </c>
      <c r="AE218" s="2">
        <v>104127</v>
      </c>
      <c r="AF218" s="2">
        <v>3141</v>
      </c>
      <c r="AG218" s="2">
        <v>3.02</v>
      </c>
      <c r="AH218" s="2">
        <v>110977</v>
      </c>
      <c r="AI218" s="2">
        <v>0</v>
      </c>
      <c r="AJ218" s="2">
        <v>0</v>
      </c>
      <c r="AK218" s="2">
        <v>116625</v>
      </c>
      <c r="AL218" s="2">
        <v>0</v>
      </c>
      <c r="AM218" s="2">
        <v>0</v>
      </c>
      <c r="AN218" s="2">
        <v>116625</v>
      </c>
      <c r="AO218" s="2">
        <v>0</v>
      </c>
      <c r="AP218" s="2">
        <v>0</v>
      </c>
      <c r="AQ218" s="2" t="s">
        <v>77</v>
      </c>
      <c r="AR218" s="2" t="s">
        <v>77</v>
      </c>
      <c r="AS218" s="2" t="s">
        <v>77</v>
      </c>
      <c r="AT218" s="2">
        <v>70282220698</v>
      </c>
      <c r="AU218" s="2">
        <v>70282220698</v>
      </c>
      <c r="AV218" s="2">
        <v>100</v>
      </c>
      <c r="AW218" s="2">
        <v>115404029728</v>
      </c>
      <c r="AX218" s="2">
        <v>3855771000</v>
      </c>
      <c r="AY218" s="2">
        <v>3.34</v>
      </c>
      <c r="AZ218" s="2">
        <v>164068000000</v>
      </c>
      <c r="BA218" s="2">
        <v>0</v>
      </c>
      <c r="BB218" s="2">
        <v>0</v>
      </c>
      <c r="BC218" s="2">
        <v>166116000000</v>
      </c>
      <c r="BD218" s="2">
        <v>0</v>
      </c>
      <c r="BE218" s="2">
        <v>0</v>
      </c>
      <c r="BF218" s="2">
        <v>167561635000</v>
      </c>
      <c r="BG218" s="2">
        <v>0</v>
      </c>
      <c r="BH218" s="2">
        <v>0</v>
      </c>
      <c r="BI218" s="2">
        <v>683431885426</v>
      </c>
      <c r="BJ218" s="2">
        <v>74137991698</v>
      </c>
      <c r="BK218" s="2">
        <v>10.85</v>
      </c>
      <c r="BL218" t="s">
        <v>509</v>
      </c>
      <c r="BM218" s="3">
        <f t="shared" si="37"/>
        <v>70282.220698000005</v>
      </c>
      <c r="BN218" s="3">
        <f t="shared" si="38"/>
        <v>70282.220698000005</v>
      </c>
      <c r="BO218" s="3">
        <f t="shared" si="39"/>
        <v>115404.02972799999</v>
      </c>
      <c r="BP218" s="3">
        <f t="shared" si="40"/>
        <v>3855.7710000000002</v>
      </c>
      <c r="BQ218" s="3">
        <f t="shared" si="41"/>
        <v>164068</v>
      </c>
      <c r="BR218" s="3">
        <f t="shared" si="42"/>
        <v>0</v>
      </c>
      <c r="BS218" s="3">
        <f t="shared" si="43"/>
        <v>166116</v>
      </c>
      <c r="BT218" s="3">
        <f t="shared" si="44"/>
        <v>0</v>
      </c>
      <c r="BU218" s="3">
        <f t="shared" si="45"/>
        <v>167561.63500000001</v>
      </c>
      <c r="BV218" s="3">
        <f t="shared" si="46"/>
        <v>0</v>
      </c>
      <c r="BW218" s="3">
        <f t="shared" si="47"/>
        <v>683431.88542599999</v>
      </c>
      <c r="BX218" s="3">
        <f t="shared" si="48"/>
        <v>74137.991697999998</v>
      </c>
    </row>
    <row r="219" spans="1:76" x14ac:dyDescent="0.25">
      <c r="A219">
        <v>16</v>
      </c>
      <c r="B219" t="s">
        <v>60</v>
      </c>
      <c r="C219" t="s">
        <v>61</v>
      </c>
      <c r="D219">
        <v>2021</v>
      </c>
      <c r="E219" t="s">
        <v>62</v>
      </c>
      <c r="F219" t="s">
        <v>63</v>
      </c>
      <c r="G219">
        <v>2</v>
      </c>
      <c r="H219" t="s">
        <v>64</v>
      </c>
      <c r="I219" t="s">
        <v>3594</v>
      </c>
      <c r="J219" t="s">
        <v>464</v>
      </c>
      <c r="K219" t="s">
        <v>465</v>
      </c>
      <c r="L219" t="s">
        <v>3640</v>
      </c>
      <c r="M219" t="s">
        <v>466</v>
      </c>
      <c r="N219" t="s">
        <v>3654</v>
      </c>
      <c r="O219" t="s">
        <v>258</v>
      </c>
      <c r="P219" t="s">
        <v>3668</v>
      </c>
      <c r="Q219" t="s">
        <v>483</v>
      </c>
      <c r="R219" t="s">
        <v>3746</v>
      </c>
      <c r="S219" t="s">
        <v>510</v>
      </c>
      <c r="T219">
        <v>24</v>
      </c>
      <c r="U219">
        <v>1</v>
      </c>
      <c r="V219" t="s">
        <v>511</v>
      </c>
      <c r="W219">
        <v>2</v>
      </c>
      <c r="X219" t="s">
        <v>76</v>
      </c>
      <c r="Y219">
        <v>1</v>
      </c>
      <c r="Z219" t="s">
        <v>73</v>
      </c>
      <c r="AA219">
        <v>1</v>
      </c>
      <c r="AB219" s="2">
        <v>37219</v>
      </c>
      <c r="AC219" s="2">
        <v>36942</v>
      </c>
      <c r="AD219" s="2">
        <v>99.26</v>
      </c>
      <c r="AE219" s="2">
        <v>37219</v>
      </c>
      <c r="AF219" s="2">
        <v>37219</v>
      </c>
      <c r="AG219" s="2">
        <v>100</v>
      </c>
      <c r="AH219" s="2">
        <v>37219</v>
      </c>
      <c r="AI219" s="2">
        <v>0</v>
      </c>
      <c r="AJ219" s="2">
        <v>0</v>
      </c>
      <c r="AK219" s="2">
        <v>37219</v>
      </c>
      <c r="AL219" s="2">
        <v>0</v>
      </c>
      <c r="AM219" s="2">
        <v>0</v>
      </c>
      <c r="AN219" s="2">
        <v>37219</v>
      </c>
      <c r="AO219" s="2">
        <v>0</v>
      </c>
      <c r="AP219" s="2">
        <v>0</v>
      </c>
      <c r="AQ219" s="2" t="s">
        <v>77</v>
      </c>
      <c r="AR219" s="2" t="s">
        <v>77</v>
      </c>
      <c r="AS219" s="2" t="s">
        <v>77</v>
      </c>
      <c r="AT219" s="2">
        <v>1368980202654</v>
      </c>
      <c r="AU219" s="2">
        <v>1356138654342</v>
      </c>
      <c r="AV219" s="2">
        <v>99.06</v>
      </c>
      <c r="AW219" s="2">
        <v>2474182434000</v>
      </c>
      <c r="AX219" s="2">
        <v>1121648464450</v>
      </c>
      <c r="AY219" s="2">
        <v>45.33</v>
      </c>
      <c r="AZ219" s="2">
        <v>2649171687000</v>
      </c>
      <c r="BA219" s="2">
        <v>0</v>
      </c>
      <c r="BB219" s="2">
        <v>0</v>
      </c>
      <c r="BC219" s="2">
        <v>2755138554000</v>
      </c>
      <c r="BD219" s="2">
        <v>0</v>
      </c>
      <c r="BE219" s="2">
        <v>0</v>
      </c>
      <c r="BF219" s="2">
        <v>2826240224000</v>
      </c>
      <c r="BG219" s="2">
        <v>0</v>
      </c>
      <c r="BH219" s="2">
        <v>0</v>
      </c>
      <c r="BI219" s="2">
        <v>12073713101654</v>
      </c>
      <c r="BJ219" s="2">
        <v>2477787118792</v>
      </c>
      <c r="BK219" s="2">
        <v>20.52</v>
      </c>
      <c r="BL219" t="s">
        <v>512</v>
      </c>
      <c r="BM219" s="3">
        <f t="shared" si="37"/>
        <v>1368980.2026539999</v>
      </c>
      <c r="BN219" s="3">
        <f t="shared" si="38"/>
        <v>1356138.6543419999</v>
      </c>
      <c r="BO219" s="3">
        <f t="shared" si="39"/>
        <v>2474182.4339999999</v>
      </c>
      <c r="BP219" s="3">
        <f t="shared" si="40"/>
        <v>1121648.4644500001</v>
      </c>
      <c r="BQ219" s="3">
        <f t="shared" si="41"/>
        <v>2649171.6869999999</v>
      </c>
      <c r="BR219" s="3">
        <f t="shared" si="42"/>
        <v>0</v>
      </c>
      <c r="BS219" s="3">
        <f t="shared" si="43"/>
        <v>2755138.554</v>
      </c>
      <c r="BT219" s="3">
        <f t="shared" si="44"/>
        <v>0</v>
      </c>
      <c r="BU219" s="3">
        <f t="shared" si="45"/>
        <v>2826240.2239999999</v>
      </c>
      <c r="BV219" s="3">
        <f t="shared" si="46"/>
        <v>0</v>
      </c>
      <c r="BW219" s="3">
        <f t="shared" si="47"/>
        <v>12073713.101653999</v>
      </c>
      <c r="BX219" s="3">
        <f t="shared" si="48"/>
        <v>2477787.1187920002</v>
      </c>
    </row>
    <row r="220" spans="1:76" x14ac:dyDescent="0.25">
      <c r="A220">
        <v>16</v>
      </c>
      <c r="B220" t="s">
        <v>60</v>
      </c>
      <c r="C220" t="s">
        <v>61</v>
      </c>
      <c r="D220">
        <v>2021</v>
      </c>
      <c r="E220" t="s">
        <v>62</v>
      </c>
      <c r="F220" t="s">
        <v>63</v>
      </c>
      <c r="G220">
        <v>2</v>
      </c>
      <c r="H220" t="s">
        <v>64</v>
      </c>
      <c r="I220" t="s">
        <v>3594</v>
      </c>
      <c r="J220" t="s">
        <v>464</v>
      </c>
      <c r="K220" t="s">
        <v>465</v>
      </c>
      <c r="L220" t="s">
        <v>3640</v>
      </c>
      <c r="M220" t="s">
        <v>466</v>
      </c>
      <c r="N220" t="s">
        <v>3654</v>
      </c>
      <c r="O220" t="s">
        <v>258</v>
      </c>
      <c r="P220" t="s">
        <v>3668</v>
      </c>
      <c r="Q220" t="s">
        <v>483</v>
      </c>
      <c r="R220" t="s">
        <v>3746</v>
      </c>
      <c r="S220" t="s">
        <v>510</v>
      </c>
      <c r="T220">
        <v>24</v>
      </c>
      <c r="U220">
        <v>2</v>
      </c>
      <c r="V220" t="s">
        <v>513</v>
      </c>
      <c r="W220">
        <v>1</v>
      </c>
      <c r="X220" t="s">
        <v>72</v>
      </c>
      <c r="Y220">
        <v>1</v>
      </c>
      <c r="Z220" t="s">
        <v>73</v>
      </c>
      <c r="AA220">
        <v>1</v>
      </c>
      <c r="AB220" s="2">
        <v>279</v>
      </c>
      <c r="AC220" s="2">
        <v>252</v>
      </c>
      <c r="AD220" s="2">
        <v>90.32</v>
      </c>
      <c r="AE220" s="2">
        <v>243</v>
      </c>
      <c r="AF220" s="2">
        <v>253</v>
      </c>
      <c r="AG220" s="2">
        <v>104.12</v>
      </c>
      <c r="AH220" s="2">
        <v>279</v>
      </c>
      <c r="AI220" s="2">
        <v>0</v>
      </c>
      <c r="AJ220" s="2">
        <v>0</v>
      </c>
      <c r="AK220" s="2">
        <v>279</v>
      </c>
      <c r="AL220" s="2">
        <v>0</v>
      </c>
      <c r="AM220" s="2">
        <v>0</v>
      </c>
      <c r="AN220" s="2">
        <v>306</v>
      </c>
      <c r="AO220" s="2">
        <v>0</v>
      </c>
      <c r="AP220" s="2">
        <v>0</v>
      </c>
      <c r="AQ220" s="2">
        <v>1359</v>
      </c>
      <c r="AR220" s="2">
        <v>505</v>
      </c>
      <c r="AS220" s="2">
        <v>37.159999999999997</v>
      </c>
      <c r="AT220" s="2">
        <v>3545185041</v>
      </c>
      <c r="AU220" s="2">
        <v>3496031147</v>
      </c>
      <c r="AV220" s="2">
        <v>98.61</v>
      </c>
      <c r="AW220" s="2">
        <v>16623576904</v>
      </c>
      <c r="AX220" s="2">
        <v>14850372818</v>
      </c>
      <c r="AY220" s="2">
        <v>89.33</v>
      </c>
      <c r="AZ220" s="2">
        <v>18937954446</v>
      </c>
      <c r="BA220" s="2">
        <v>0</v>
      </c>
      <c r="BB220" s="2">
        <v>0</v>
      </c>
      <c r="BC220" s="2">
        <v>19695472584</v>
      </c>
      <c r="BD220" s="2">
        <v>0</v>
      </c>
      <c r="BE220" s="2">
        <v>0</v>
      </c>
      <c r="BF220" s="2">
        <v>8667220047</v>
      </c>
      <c r="BG220" s="2">
        <v>0</v>
      </c>
      <c r="BH220" s="2">
        <v>0</v>
      </c>
      <c r="BI220" s="2">
        <v>67469409022</v>
      </c>
      <c r="BJ220" s="2">
        <v>18346403965</v>
      </c>
      <c r="BK220" s="2">
        <v>27.19</v>
      </c>
      <c r="BL220" t="s">
        <v>514</v>
      </c>
      <c r="BM220" s="3">
        <f t="shared" si="37"/>
        <v>3545.1850410000002</v>
      </c>
      <c r="BN220" s="3">
        <f t="shared" si="38"/>
        <v>3496.0311470000001</v>
      </c>
      <c r="BO220" s="3">
        <f t="shared" si="39"/>
        <v>16623.576904000001</v>
      </c>
      <c r="BP220" s="3">
        <f t="shared" si="40"/>
        <v>14850.372818</v>
      </c>
      <c r="BQ220" s="3">
        <f t="shared" si="41"/>
        <v>18937.954446</v>
      </c>
      <c r="BR220" s="3">
        <f t="shared" si="42"/>
        <v>0</v>
      </c>
      <c r="BS220" s="3">
        <f t="shared" si="43"/>
        <v>19695.472583999999</v>
      </c>
      <c r="BT220" s="3">
        <f t="shared" si="44"/>
        <v>0</v>
      </c>
      <c r="BU220" s="3">
        <f t="shared" si="45"/>
        <v>8667.2200470000007</v>
      </c>
      <c r="BV220" s="3">
        <f t="shared" si="46"/>
        <v>0</v>
      </c>
      <c r="BW220" s="3">
        <f t="shared" si="47"/>
        <v>67469.409021999993</v>
      </c>
      <c r="BX220" s="3">
        <f t="shared" si="48"/>
        <v>18346.403965000001</v>
      </c>
    </row>
    <row r="221" spans="1:76" x14ac:dyDescent="0.25">
      <c r="A221">
        <v>16</v>
      </c>
      <c r="B221" t="s">
        <v>60</v>
      </c>
      <c r="C221" t="s">
        <v>61</v>
      </c>
      <c r="D221">
        <v>2021</v>
      </c>
      <c r="E221" t="s">
        <v>62</v>
      </c>
      <c r="F221" t="s">
        <v>63</v>
      </c>
      <c r="G221">
        <v>2</v>
      </c>
      <c r="H221" t="s">
        <v>64</v>
      </c>
      <c r="I221" t="s">
        <v>3594</v>
      </c>
      <c r="J221" t="s">
        <v>464</v>
      </c>
      <c r="K221" t="s">
        <v>465</v>
      </c>
      <c r="L221" t="s">
        <v>3640</v>
      </c>
      <c r="M221" t="s">
        <v>466</v>
      </c>
      <c r="N221" t="s">
        <v>3654</v>
      </c>
      <c r="O221" t="s">
        <v>258</v>
      </c>
      <c r="P221" t="s">
        <v>3668</v>
      </c>
      <c r="Q221" t="s">
        <v>483</v>
      </c>
      <c r="R221" t="s">
        <v>3746</v>
      </c>
      <c r="S221" t="s">
        <v>510</v>
      </c>
      <c r="T221">
        <v>24</v>
      </c>
      <c r="U221">
        <v>3</v>
      </c>
      <c r="V221" t="s">
        <v>515</v>
      </c>
      <c r="W221">
        <v>2</v>
      </c>
      <c r="X221" t="s">
        <v>76</v>
      </c>
      <c r="Y221">
        <v>1</v>
      </c>
      <c r="Z221" t="s">
        <v>73</v>
      </c>
      <c r="AA221">
        <v>1</v>
      </c>
      <c r="AB221" s="2">
        <v>37219</v>
      </c>
      <c r="AC221" s="2">
        <v>36942</v>
      </c>
      <c r="AD221" s="2">
        <v>99.26</v>
      </c>
      <c r="AE221" s="2">
        <v>37219</v>
      </c>
      <c r="AF221" s="2">
        <v>37219</v>
      </c>
      <c r="AG221" s="2">
        <v>100</v>
      </c>
      <c r="AH221" s="2">
        <v>37219</v>
      </c>
      <c r="AI221" s="2">
        <v>0</v>
      </c>
      <c r="AJ221" s="2">
        <v>0</v>
      </c>
      <c r="AK221" s="2">
        <v>37219</v>
      </c>
      <c r="AL221" s="2">
        <v>0</v>
      </c>
      <c r="AM221" s="2">
        <v>0</v>
      </c>
      <c r="AN221" s="2">
        <v>37219</v>
      </c>
      <c r="AO221" s="2">
        <v>0</v>
      </c>
      <c r="AP221" s="2">
        <v>0</v>
      </c>
      <c r="AQ221" s="2" t="s">
        <v>77</v>
      </c>
      <c r="AR221" s="2" t="s">
        <v>77</v>
      </c>
      <c r="AS221" s="2" t="s">
        <v>77</v>
      </c>
      <c r="AT221" s="2">
        <v>4118900617</v>
      </c>
      <c r="AU221" s="2">
        <v>4078352264</v>
      </c>
      <c r="AV221" s="2">
        <v>99.02</v>
      </c>
      <c r="AW221" s="2">
        <v>15305914096</v>
      </c>
      <c r="AX221" s="2">
        <v>2080000000</v>
      </c>
      <c r="AY221" s="2">
        <v>13.59</v>
      </c>
      <c r="AZ221" s="2">
        <v>18125349000</v>
      </c>
      <c r="BA221" s="2">
        <v>0</v>
      </c>
      <c r="BB221" s="2">
        <v>0</v>
      </c>
      <c r="BC221" s="2">
        <v>18854363000</v>
      </c>
      <c r="BD221" s="2">
        <v>0</v>
      </c>
      <c r="BE221" s="2">
        <v>0</v>
      </c>
      <c r="BF221" s="2">
        <v>8432264000</v>
      </c>
      <c r="BG221" s="2">
        <v>0</v>
      </c>
      <c r="BH221" s="2">
        <v>0</v>
      </c>
      <c r="BI221" s="2">
        <v>64836790713</v>
      </c>
      <c r="BJ221" s="2">
        <v>6158352264</v>
      </c>
      <c r="BK221" s="2">
        <v>9.5</v>
      </c>
      <c r="BL221" t="s">
        <v>516</v>
      </c>
      <c r="BM221" s="3">
        <f t="shared" si="37"/>
        <v>4118.9006170000002</v>
      </c>
      <c r="BN221" s="3">
        <f t="shared" si="38"/>
        <v>4078.3522640000001</v>
      </c>
      <c r="BO221" s="3">
        <f t="shared" si="39"/>
        <v>15305.914096</v>
      </c>
      <c r="BP221" s="3">
        <f t="shared" si="40"/>
        <v>2080</v>
      </c>
      <c r="BQ221" s="3">
        <f t="shared" si="41"/>
        <v>18125.348999999998</v>
      </c>
      <c r="BR221" s="3">
        <f t="shared" si="42"/>
        <v>0</v>
      </c>
      <c r="BS221" s="3">
        <f t="shared" si="43"/>
        <v>18854.363000000001</v>
      </c>
      <c r="BT221" s="3">
        <f t="shared" si="44"/>
        <v>0</v>
      </c>
      <c r="BU221" s="3">
        <f t="shared" si="45"/>
        <v>8432.2639999999992</v>
      </c>
      <c r="BV221" s="3">
        <f t="shared" si="46"/>
        <v>0</v>
      </c>
      <c r="BW221" s="3">
        <f t="shared" si="47"/>
        <v>64836.790712999995</v>
      </c>
      <c r="BX221" s="3">
        <f t="shared" si="48"/>
        <v>6158.3522640000001</v>
      </c>
    </row>
    <row r="222" spans="1:76" x14ac:dyDescent="0.25">
      <c r="A222">
        <v>16</v>
      </c>
      <c r="B222" t="s">
        <v>60</v>
      </c>
      <c r="C222" t="s">
        <v>61</v>
      </c>
      <c r="D222">
        <v>2021</v>
      </c>
      <c r="E222" t="s">
        <v>62</v>
      </c>
      <c r="F222" t="s">
        <v>63</v>
      </c>
      <c r="G222">
        <v>2</v>
      </c>
      <c r="H222" t="s">
        <v>64</v>
      </c>
      <c r="I222" t="s">
        <v>3594</v>
      </c>
      <c r="J222" t="s">
        <v>464</v>
      </c>
      <c r="K222" t="s">
        <v>465</v>
      </c>
      <c r="L222" t="s">
        <v>3640</v>
      </c>
      <c r="M222" t="s">
        <v>466</v>
      </c>
      <c r="N222" t="s">
        <v>3654</v>
      </c>
      <c r="O222" t="s">
        <v>258</v>
      </c>
      <c r="P222" t="s">
        <v>3668</v>
      </c>
      <c r="Q222" t="s">
        <v>483</v>
      </c>
      <c r="R222" t="s">
        <v>3746</v>
      </c>
      <c r="S222" t="s">
        <v>510</v>
      </c>
      <c r="T222">
        <v>24</v>
      </c>
      <c r="U222">
        <v>4</v>
      </c>
      <c r="V222" t="s">
        <v>517</v>
      </c>
      <c r="W222">
        <v>2</v>
      </c>
      <c r="X222" t="s">
        <v>76</v>
      </c>
      <c r="Y222">
        <v>1</v>
      </c>
      <c r="Z222" t="s">
        <v>73</v>
      </c>
      <c r="AA222">
        <v>1</v>
      </c>
      <c r="AB222" s="2">
        <v>37219</v>
      </c>
      <c r="AC222" s="2">
        <v>36942</v>
      </c>
      <c r="AD222" s="2">
        <v>99.26</v>
      </c>
      <c r="AE222" s="2">
        <v>37219</v>
      </c>
      <c r="AF222" s="2">
        <v>37219</v>
      </c>
      <c r="AG222" s="2">
        <v>100</v>
      </c>
      <c r="AH222" s="2">
        <v>37219</v>
      </c>
      <c r="AI222" s="2">
        <v>0</v>
      </c>
      <c r="AJ222" s="2">
        <v>0</v>
      </c>
      <c r="AK222" s="2">
        <v>37219</v>
      </c>
      <c r="AL222" s="2">
        <v>0</v>
      </c>
      <c r="AM222" s="2">
        <v>0</v>
      </c>
      <c r="AN222" s="2">
        <v>37219</v>
      </c>
      <c r="AO222" s="2">
        <v>0</v>
      </c>
      <c r="AP222" s="2">
        <v>0</v>
      </c>
      <c r="AQ222" s="2" t="s">
        <v>77</v>
      </c>
      <c r="AR222" s="2" t="s">
        <v>77</v>
      </c>
      <c r="AS222" s="2" t="s">
        <v>77</v>
      </c>
      <c r="AT222" s="2">
        <v>2221370280</v>
      </c>
      <c r="AU222" s="2">
        <v>2221370280</v>
      </c>
      <c r="AV222" s="2">
        <v>100</v>
      </c>
      <c r="AW222" s="2">
        <v>9342663000</v>
      </c>
      <c r="AX222" s="2">
        <v>3647303442</v>
      </c>
      <c r="AY222" s="2">
        <v>39.04</v>
      </c>
      <c r="AZ222" s="2">
        <v>2960000000</v>
      </c>
      <c r="BA222" s="2">
        <v>0</v>
      </c>
      <c r="BB222" s="2">
        <v>0</v>
      </c>
      <c r="BC222" s="2">
        <v>2960000000</v>
      </c>
      <c r="BD222" s="2">
        <v>0</v>
      </c>
      <c r="BE222" s="2">
        <v>0</v>
      </c>
      <c r="BF222" s="2">
        <v>2619007000</v>
      </c>
      <c r="BG222" s="2">
        <v>0</v>
      </c>
      <c r="BH222" s="2">
        <v>0</v>
      </c>
      <c r="BI222" s="2">
        <v>20103040280</v>
      </c>
      <c r="BJ222" s="2">
        <v>5868673722</v>
      </c>
      <c r="BK222" s="2">
        <v>29.19</v>
      </c>
      <c r="BL222" t="s">
        <v>518</v>
      </c>
      <c r="BM222" s="3">
        <f t="shared" si="37"/>
        <v>2221.3702800000001</v>
      </c>
      <c r="BN222" s="3">
        <f t="shared" si="38"/>
        <v>2221.3702800000001</v>
      </c>
      <c r="BO222" s="3">
        <f t="shared" si="39"/>
        <v>9342.6630000000005</v>
      </c>
      <c r="BP222" s="3">
        <f t="shared" si="40"/>
        <v>3647.3034419999999</v>
      </c>
      <c r="BQ222" s="3">
        <f t="shared" si="41"/>
        <v>2960</v>
      </c>
      <c r="BR222" s="3">
        <f t="shared" si="42"/>
        <v>0</v>
      </c>
      <c r="BS222" s="3">
        <f t="shared" si="43"/>
        <v>2960</v>
      </c>
      <c r="BT222" s="3">
        <f t="shared" si="44"/>
        <v>0</v>
      </c>
      <c r="BU222" s="3">
        <f t="shared" si="45"/>
        <v>2619.0070000000001</v>
      </c>
      <c r="BV222" s="3">
        <f t="shared" si="46"/>
        <v>0</v>
      </c>
      <c r="BW222" s="3">
        <f t="shared" si="47"/>
        <v>20103.040280000001</v>
      </c>
      <c r="BX222" s="3">
        <f t="shared" si="48"/>
        <v>5868.6737219999995</v>
      </c>
    </row>
    <row r="223" spans="1:76" x14ac:dyDescent="0.25">
      <c r="A223">
        <v>16</v>
      </c>
      <c r="B223" t="s">
        <v>60</v>
      </c>
      <c r="C223" t="s">
        <v>61</v>
      </c>
      <c r="D223">
        <v>2021</v>
      </c>
      <c r="E223" t="s">
        <v>62</v>
      </c>
      <c r="F223" t="s">
        <v>63</v>
      </c>
      <c r="G223">
        <v>2</v>
      </c>
      <c r="H223" t="s">
        <v>64</v>
      </c>
      <c r="I223" t="s">
        <v>3594</v>
      </c>
      <c r="J223" t="s">
        <v>464</v>
      </c>
      <c r="K223" t="s">
        <v>465</v>
      </c>
      <c r="L223" t="s">
        <v>3640</v>
      </c>
      <c r="M223" t="s">
        <v>466</v>
      </c>
      <c r="N223" t="s">
        <v>3654</v>
      </c>
      <c r="O223" t="s">
        <v>258</v>
      </c>
      <c r="P223" t="s">
        <v>3668</v>
      </c>
      <c r="Q223" t="s">
        <v>483</v>
      </c>
      <c r="R223" t="s">
        <v>3746</v>
      </c>
      <c r="S223" t="s">
        <v>510</v>
      </c>
      <c r="T223">
        <v>24</v>
      </c>
      <c r="U223">
        <v>5</v>
      </c>
      <c r="V223" t="s">
        <v>519</v>
      </c>
      <c r="W223">
        <v>2</v>
      </c>
      <c r="X223" t="s">
        <v>76</v>
      </c>
      <c r="Y223">
        <v>1</v>
      </c>
      <c r="Z223" t="s">
        <v>73</v>
      </c>
      <c r="AA223">
        <v>1</v>
      </c>
      <c r="AB223" s="2">
        <v>100</v>
      </c>
      <c r="AC223" s="2">
        <v>100</v>
      </c>
      <c r="AD223" s="2">
        <v>100</v>
      </c>
      <c r="AE223" s="2">
        <v>0</v>
      </c>
      <c r="AF223" s="2">
        <v>0</v>
      </c>
      <c r="AG223" s="2">
        <v>0</v>
      </c>
      <c r="AH223" s="2">
        <v>100</v>
      </c>
      <c r="AI223" s="2">
        <v>0</v>
      </c>
      <c r="AJ223" s="2">
        <v>0</v>
      </c>
      <c r="AK223" s="2">
        <v>100</v>
      </c>
      <c r="AL223" s="2">
        <v>0</v>
      </c>
      <c r="AM223" s="2">
        <v>0</v>
      </c>
      <c r="AN223" s="2">
        <v>100</v>
      </c>
      <c r="AO223" s="2">
        <v>0</v>
      </c>
      <c r="AP223" s="2">
        <v>0</v>
      </c>
      <c r="AQ223" s="2" t="s">
        <v>77</v>
      </c>
      <c r="AR223" s="2" t="s">
        <v>77</v>
      </c>
      <c r="AS223" s="2" t="s">
        <v>77</v>
      </c>
      <c r="AT223" s="2">
        <v>1579351334</v>
      </c>
      <c r="AU223" s="2">
        <v>1579351334</v>
      </c>
      <c r="AV223" s="2">
        <v>100</v>
      </c>
      <c r="AW223" s="2">
        <v>0</v>
      </c>
      <c r="AX223" s="2">
        <v>0</v>
      </c>
      <c r="AY223" s="2">
        <v>0</v>
      </c>
      <c r="AZ223" s="2">
        <v>100000000</v>
      </c>
      <c r="BA223" s="2">
        <v>0</v>
      </c>
      <c r="BB223" s="2">
        <v>0</v>
      </c>
      <c r="BC223" s="2">
        <v>100000000</v>
      </c>
      <c r="BD223" s="2">
        <v>0</v>
      </c>
      <c r="BE223" s="2">
        <v>0</v>
      </c>
      <c r="BF223" s="2">
        <v>100000000</v>
      </c>
      <c r="BG223" s="2">
        <v>0</v>
      </c>
      <c r="BH223" s="2">
        <v>0</v>
      </c>
      <c r="BI223" s="2">
        <v>1879351334</v>
      </c>
      <c r="BJ223" s="2">
        <v>1579351334</v>
      </c>
      <c r="BK223" s="2">
        <v>84.04</v>
      </c>
      <c r="BM223" s="3">
        <f t="shared" si="37"/>
        <v>1579.351334</v>
      </c>
      <c r="BN223" s="3">
        <f t="shared" si="38"/>
        <v>1579.351334</v>
      </c>
      <c r="BO223" s="3">
        <f t="shared" si="39"/>
        <v>0</v>
      </c>
      <c r="BP223" s="3">
        <f t="shared" si="40"/>
        <v>0</v>
      </c>
      <c r="BQ223" s="3">
        <f t="shared" si="41"/>
        <v>100</v>
      </c>
      <c r="BR223" s="3">
        <f t="shared" si="42"/>
        <v>0</v>
      </c>
      <c r="BS223" s="3">
        <f t="shared" si="43"/>
        <v>100</v>
      </c>
      <c r="BT223" s="3">
        <f t="shared" si="44"/>
        <v>0</v>
      </c>
      <c r="BU223" s="3">
        <f t="shared" si="45"/>
        <v>100</v>
      </c>
      <c r="BV223" s="3">
        <f t="shared" si="46"/>
        <v>0</v>
      </c>
      <c r="BW223" s="3">
        <f t="shared" si="47"/>
        <v>1879.351334</v>
      </c>
      <c r="BX223" s="3">
        <f t="shared" si="48"/>
        <v>1579.351334</v>
      </c>
    </row>
    <row r="224" spans="1:76" x14ac:dyDescent="0.25">
      <c r="A224">
        <v>16</v>
      </c>
      <c r="B224" t="s">
        <v>60</v>
      </c>
      <c r="C224" t="s">
        <v>61</v>
      </c>
      <c r="D224">
        <v>2021</v>
      </c>
      <c r="E224" t="s">
        <v>62</v>
      </c>
      <c r="F224" t="s">
        <v>63</v>
      </c>
      <c r="G224">
        <v>2</v>
      </c>
      <c r="H224" t="s">
        <v>64</v>
      </c>
      <c r="I224" t="s">
        <v>3594</v>
      </c>
      <c r="J224" t="s">
        <v>464</v>
      </c>
      <c r="K224" t="s">
        <v>465</v>
      </c>
      <c r="L224" t="s">
        <v>3640</v>
      </c>
      <c r="M224" t="s">
        <v>466</v>
      </c>
      <c r="N224" t="s">
        <v>3654</v>
      </c>
      <c r="O224" t="s">
        <v>258</v>
      </c>
      <c r="P224" t="s">
        <v>3668</v>
      </c>
      <c r="Q224" t="s">
        <v>483</v>
      </c>
      <c r="R224" t="s">
        <v>3747</v>
      </c>
      <c r="S224" t="s">
        <v>520</v>
      </c>
      <c r="T224">
        <v>14</v>
      </c>
      <c r="U224">
        <v>1</v>
      </c>
      <c r="V224" t="s">
        <v>521</v>
      </c>
      <c r="W224">
        <v>3</v>
      </c>
      <c r="X224" t="s">
        <v>138</v>
      </c>
      <c r="Y224">
        <v>1</v>
      </c>
      <c r="Z224" t="s">
        <v>73</v>
      </c>
      <c r="AA224">
        <v>1</v>
      </c>
      <c r="AB224" s="2">
        <v>5</v>
      </c>
      <c r="AC224" s="2">
        <v>5</v>
      </c>
      <c r="AD224" s="2">
        <v>100</v>
      </c>
      <c r="AE224" s="2">
        <v>6</v>
      </c>
      <c r="AF224" s="2">
        <v>6</v>
      </c>
      <c r="AG224" s="2">
        <v>100</v>
      </c>
      <c r="AH224" s="2">
        <v>8</v>
      </c>
      <c r="AI224" s="2">
        <v>0</v>
      </c>
      <c r="AJ224" s="2">
        <v>0</v>
      </c>
      <c r="AK224" s="2">
        <v>10</v>
      </c>
      <c r="AL224" s="2">
        <v>0</v>
      </c>
      <c r="AM224" s="2">
        <v>0</v>
      </c>
      <c r="AN224" s="2">
        <v>10</v>
      </c>
      <c r="AO224" s="2">
        <v>0</v>
      </c>
      <c r="AP224" s="2">
        <v>0</v>
      </c>
      <c r="AQ224" s="2" t="s">
        <v>77</v>
      </c>
      <c r="AR224" s="2" t="s">
        <v>77</v>
      </c>
      <c r="AS224" s="2" t="s">
        <v>77</v>
      </c>
      <c r="AT224" s="2">
        <v>1676303667</v>
      </c>
      <c r="AU224" s="2">
        <v>1321695924</v>
      </c>
      <c r="AV224" s="2">
        <v>78.849999999999994</v>
      </c>
      <c r="AW224" s="2">
        <v>16747400780</v>
      </c>
      <c r="AX224" s="2">
        <v>10990302671</v>
      </c>
      <c r="AY224" s="2">
        <v>65.62</v>
      </c>
      <c r="AZ224" s="2">
        <v>18299308278</v>
      </c>
      <c r="BA224" s="2">
        <v>0</v>
      </c>
      <c r="BB224" s="2">
        <v>0</v>
      </c>
      <c r="BC224" s="2">
        <v>18346449111</v>
      </c>
      <c r="BD224" s="2">
        <v>0</v>
      </c>
      <c r="BE224" s="2">
        <v>0</v>
      </c>
      <c r="BF224" s="2">
        <v>8433492445</v>
      </c>
      <c r="BG224" s="2">
        <v>0</v>
      </c>
      <c r="BH224" s="2">
        <v>0</v>
      </c>
      <c r="BI224" s="2">
        <v>63502954281</v>
      </c>
      <c r="BJ224" s="2">
        <v>12311998595</v>
      </c>
      <c r="BK224" s="2">
        <v>19.39</v>
      </c>
      <c r="BL224" t="s">
        <v>522</v>
      </c>
      <c r="BM224" s="3">
        <f t="shared" si="37"/>
        <v>1676.3036669999999</v>
      </c>
      <c r="BN224" s="3">
        <f t="shared" si="38"/>
        <v>1321.6959240000001</v>
      </c>
      <c r="BO224" s="3">
        <f t="shared" si="39"/>
        <v>16747.40078</v>
      </c>
      <c r="BP224" s="3">
        <f t="shared" si="40"/>
        <v>10990.302670999999</v>
      </c>
      <c r="BQ224" s="3">
        <f t="shared" si="41"/>
        <v>18299.308278</v>
      </c>
      <c r="BR224" s="3">
        <f t="shared" si="42"/>
        <v>0</v>
      </c>
      <c r="BS224" s="3">
        <f t="shared" si="43"/>
        <v>18346.449111000002</v>
      </c>
      <c r="BT224" s="3">
        <f t="shared" si="44"/>
        <v>0</v>
      </c>
      <c r="BU224" s="3">
        <f t="shared" si="45"/>
        <v>8433.4924449999999</v>
      </c>
      <c r="BV224" s="3">
        <f t="shared" si="46"/>
        <v>0</v>
      </c>
      <c r="BW224" s="3">
        <f t="shared" si="47"/>
        <v>63502.954280999998</v>
      </c>
      <c r="BX224" s="3">
        <f t="shared" si="48"/>
        <v>12311.998594999999</v>
      </c>
    </row>
    <row r="225" spans="1:76" x14ac:dyDescent="0.25">
      <c r="A225">
        <v>16</v>
      </c>
      <c r="B225" t="s">
        <v>60</v>
      </c>
      <c r="C225" t="s">
        <v>61</v>
      </c>
      <c r="D225">
        <v>2021</v>
      </c>
      <c r="E225" t="s">
        <v>62</v>
      </c>
      <c r="F225" t="s">
        <v>63</v>
      </c>
      <c r="G225">
        <v>2</v>
      </c>
      <c r="H225" t="s">
        <v>64</v>
      </c>
      <c r="I225" t="s">
        <v>3594</v>
      </c>
      <c r="J225" t="s">
        <v>464</v>
      </c>
      <c r="K225" t="s">
        <v>465</v>
      </c>
      <c r="L225" t="s">
        <v>3640</v>
      </c>
      <c r="M225" t="s">
        <v>466</v>
      </c>
      <c r="N225" t="s">
        <v>3654</v>
      </c>
      <c r="O225" t="s">
        <v>258</v>
      </c>
      <c r="P225" t="s">
        <v>3668</v>
      </c>
      <c r="Q225" t="s">
        <v>483</v>
      </c>
      <c r="R225" t="s">
        <v>3747</v>
      </c>
      <c r="S225" t="s">
        <v>520</v>
      </c>
      <c r="T225">
        <v>14</v>
      </c>
      <c r="U225">
        <v>2</v>
      </c>
      <c r="V225" t="s">
        <v>523</v>
      </c>
      <c r="W225">
        <v>2</v>
      </c>
      <c r="X225" t="s">
        <v>76</v>
      </c>
      <c r="Y225">
        <v>1</v>
      </c>
      <c r="Z225" t="s">
        <v>73</v>
      </c>
      <c r="AA225">
        <v>1</v>
      </c>
      <c r="AB225" s="2">
        <v>651</v>
      </c>
      <c r="AC225" s="2">
        <v>651</v>
      </c>
      <c r="AD225" s="2">
        <v>100</v>
      </c>
      <c r="AE225" s="2">
        <v>651</v>
      </c>
      <c r="AF225" s="2">
        <v>651</v>
      </c>
      <c r="AG225" s="2">
        <v>100</v>
      </c>
      <c r="AH225" s="2">
        <v>651</v>
      </c>
      <c r="AI225" s="2">
        <v>0</v>
      </c>
      <c r="AJ225" s="2">
        <v>0</v>
      </c>
      <c r="AK225" s="2">
        <v>651</v>
      </c>
      <c r="AL225" s="2">
        <v>0</v>
      </c>
      <c r="AM225" s="2">
        <v>0</v>
      </c>
      <c r="AN225" s="2">
        <v>651</v>
      </c>
      <c r="AO225" s="2">
        <v>0</v>
      </c>
      <c r="AP225" s="2">
        <v>0</v>
      </c>
      <c r="AQ225" s="2" t="s">
        <v>77</v>
      </c>
      <c r="AR225" s="2" t="s">
        <v>77</v>
      </c>
      <c r="AS225" s="2" t="s">
        <v>77</v>
      </c>
      <c r="AT225" s="2">
        <v>23289448266</v>
      </c>
      <c r="AU225" s="2">
        <v>22553506926</v>
      </c>
      <c r="AV225" s="2">
        <v>96.84</v>
      </c>
      <c r="AW225" s="2">
        <v>71592070220</v>
      </c>
      <c r="AX225" s="2">
        <v>26571934420</v>
      </c>
      <c r="AY225" s="2">
        <v>37.119999999999997</v>
      </c>
      <c r="AZ225" s="2">
        <v>56995253626</v>
      </c>
      <c r="BA225" s="2">
        <v>0</v>
      </c>
      <c r="BB225" s="2">
        <v>0</v>
      </c>
      <c r="BC225" s="2">
        <v>59194840837</v>
      </c>
      <c r="BD225" s="2">
        <v>0</v>
      </c>
      <c r="BE225" s="2">
        <v>0</v>
      </c>
      <c r="BF225" s="2">
        <v>36013195135</v>
      </c>
      <c r="BG225" s="2">
        <v>0</v>
      </c>
      <c r="BH225" s="2">
        <v>0</v>
      </c>
      <c r="BI225" s="2">
        <v>247084808084</v>
      </c>
      <c r="BJ225" s="2">
        <v>49125441346</v>
      </c>
      <c r="BK225" s="2">
        <v>19.88</v>
      </c>
      <c r="BL225" t="s">
        <v>524</v>
      </c>
      <c r="BM225" s="3">
        <f t="shared" si="37"/>
        <v>23289.448265999999</v>
      </c>
      <c r="BN225" s="3">
        <f t="shared" si="38"/>
        <v>22553.506925999998</v>
      </c>
      <c r="BO225" s="3">
        <f t="shared" si="39"/>
        <v>71592.070219999994</v>
      </c>
      <c r="BP225" s="3">
        <f t="shared" si="40"/>
        <v>26571.934420000001</v>
      </c>
      <c r="BQ225" s="3">
        <f t="shared" si="41"/>
        <v>56995.253625999998</v>
      </c>
      <c r="BR225" s="3">
        <f t="shared" si="42"/>
        <v>0</v>
      </c>
      <c r="BS225" s="3">
        <f t="shared" si="43"/>
        <v>59194.840837000003</v>
      </c>
      <c r="BT225" s="3">
        <f t="shared" si="44"/>
        <v>0</v>
      </c>
      <c r="BU225" s="3">
        <f t="shared" si="45"/>
        <v>36013.195135000002</v>
      </c>
      <c r="BV225" s="3">
        <f t="shared" si="46"/>
        <v>0</v>
      </c>
      <c r="BW225" s="3">
        <f t="shared" si="47"/>
        <v>247084.80808399996</v>
      </c>
      <c r="BX225" s="3">
        <f t="shared" si="48"/>
        <v>49125.441346</v>
      </c>
    </row>
    <row r="226" spans="1:76" x14ac:dyDescent="0.25">
      <c r="A226">
        <v>16</v>
      </c>
      <c r="B226" t="s">
        <v>60</v>
      </c>
      <c r="C226" t="s">
        <v>61</v>
      </c>
      <c r="D226">
        <v>2021</v>
      </c>
      <c r="E226" t="s">
        <v>62</v>
      </c>
      <c r="F226" t="s">
        <v>63</v>
      </c>
      <c r="G226">
        <v>2</v>
      </c>
      <c r="H226" t="s">
        <v>64</v>
      </c>
      <c r="I226" t="s">
        <v>3594</v>
      </c>
      <c r="J226" t="s">
        <v>464</v>
      </c>
      <c r="K226" t="s">
        <v>465</v>
      </c>
      <c r="L226" t="s">
        <v>3640</v>
      </c>
      <c r="M226" t="s">
        <v>466</v>
      </c>
      <c r="N226" t="s">
        <v>3654</v>
      </c>
      <c r="O226" t="s">
        <v>258</v>
      </c>
      <c r="P226" t="s">
        <v>3668</v>
      </c>
      <c r="Q226" t="s">
        <v>483</v>
      </c>
      <c r="R226" t="s">
        <v>3748</v>
      </c>
      <c r="S226" t="s">
        <v>525</v>
      </c>
      <c r="T226">
        <v>22</v>
      </c>
      <c r="U226">
        <v>1</v>
      </c>
      <c r="V226" t="s">
        <v>526</v>
      </c>
      <c r="W226">
        <v>2</v>
      </c>
      <c r="X226" t="s">
        <v>76</v>
      </c>
      <c r="Y226">
        <v>1</v>
      </c>
      <c r="Z226" t="s">
        <v>73</v>
      </c>
      <c r="AA226">
        <v>1</v>
      </c>
      <c r="AB226" s="2">
        <v>364</v>
      </c>
      <c r="AC226" s="2">
        <v>364</v>
      </c>
      <c r="AD226" s="2">
        <v>100</v>
      </c>
      <c r="AE226" s="2">
        <v>364</v>
      </c>
      <c r="AF226" s="2">
        <v>364</v>
      </c>
      <c r="AG226" s="2">
        <v>100</v>
      </c>
      <c r="AH226" s="2">
        <v>364</v>
      </c>
      <c r="AI226" s="2">
        <v>0</v>
      </c>
      <c r="AJ226" s="2">
        <v>0</v>
      </c>
      <c r="AK226" s="2">
        <v>364</v>
      </c>
      <c r="AL226" s="2">
        <v>0</v>
      </c>
      <c r="AM226" s="2">
        <v>0</v>
      </c>
      <c r="AN226" s="2">
        <v>364</v>
      </c>
      <c r="AO226" s="2">
        <v>0</v>
      </c>
      <c r="AP226" s="2">
        <v>0</v>
      </c>
      <c r="AQ226" s="2" t="s">
        <v>77</v>
      </c>
      <c r="AR226" s="2" t="s">
        <v>77</v>
      </c>
      <c r="AS226" s="2" t="s">
        <v>77</v>
      </c>
      <c r="AT226" s="2">
        <v>31455787705</v>
      </c>
      <c r="AU226" s="2">
        <v>30812025668</v>
      </c>
      <c r="AV226" s="2">
        <v>97.95</v>
      </c>
      <c r="AW226" s="2">
        <v>350692665954</v>
      </c>
      <c r="AX226" s="2">
        <v>328993674136</v>
      </c>
      <c r="AY226" s="2">
        <v>93.81</v>
      </c>
      <c r="AZ226" s="2">
        <v>343183217601</v>
      </c>
      <c r="BA226" s="2">
        <v>0</v>
      </c>
      <c r="BB226" s="2">
        <v>0</v>
      </c>
      <c r="BC226" s="2">
        <v>366155729047</v>
      </c>
      <c r="BD226" s="2">
        <v>0</v>
      </c>
      <c r="BE226" s="2">
        <v>0</v>
      </c>
      <c r="BF226" s="2">
        <v>116706110362</v>
      </c>
      <c r="BG226" s="2">
        <v>0</v>
      </c>
      <c r="BH226" s="2">
        <v>0</v>
      </c>
      <c r="BI226" s="2">
        <v>1208193510669</v>
      </c>
      <c r="BJ226" s="2">
        <v>359805699804</v>
      </c>
      <c r="BK226" s="2">
        <v>29.78</v>
      </c>
      <c r="BL226" t="s">
        <v>527</v>
      </c>
      <c r="BM226" s="3">
        <f t="shared" si="37"/>
        <v>31455.787704999999</v>
      </c>
      <c r="BN226" s="3">
        <f t="shared" si="38"/>
        <v>30812.025667999998</v>
      </c>
      <c r="BO226" s="3">
        <f t="shared" si="39"/>
        <v>350692.66595400003</v>
      </c>
      <c r="BP226" s="3">
        <f t="shared" si="40"/>
        <v>328993.67413599999</v>
      </c>
      <c r="BQ226" s="3">
        <f t="shared" si="41"/>
        <v>343183.21760099998</v>
      </c>
      <c r="BR226" s="3">
        <f t="shared" si="42"/>
        <v>0</v>
      </c>
      <c r="BS226" s="3">
        <f t="shared" si="43"/>
        <v>366155.729047</v>
      </c>
      <c r="BT226" s="3">
        <f t="shared" si="44"/>
        <v>0</v>
      </c>
      <c r="BU226" s="3">
        <f t="shared" si="45"/>
        <v>116706.11036200001</v>
      </c>
      <c r="BV226" s="3">
        <f t="shared" si="46"/>
        <v>0</v>
      </c>
      <c r="BW226" s="3">
        <f t="shared" si="47"/>
        <v>1208193.510669</v>
      </c>
      <c r="BX226" s="3">
        <f t="shared" si="48"/>
        <v>359805.69980399997</v>
      </c>
    </row>
    <row r="227" spans="1:76" x14ac:dyDescent="0.25">
      <c r="A227">
        <v>16</v>
      </c>
      <c r="B227" t="s">
        <v>60</v>
      </c>
      <c r="C227" t="s">
        <v>61</v>
      </c>
      <c r="D227">
        <v>2021</v>
      </c>
      <c r="E227" t="s">
        <v>62</v>
      </c>
      <c r="F227" t="s">
        <v>63</v>
      </c>
      <c r="G227">
        <v>2</v>
      </c>
      <c r="H227" t="s">
        <v>64</v>
      </c>
      <c r="I227" t="s">
        <v>3594</v>
      </c>
      <c r="J227" t="s">
        <v>464</v>
      </c>
      <c r="K227" t="s">
        <v>465</v>
      </c>
      <c r="L227" t="s">
        <v>3640</v>
      </c>
      <c r="M227" t="s">
        <v>466</v>
      </c>
      <c r="N227" t="s">
        <v>3654</v>
      </c>
      <c r="O227" t="s">
        <v>258</v>
      </c>
      <c r="P227" t="s">
        <v>3668</v>
      </c>
      <c r="Q227" t="s">
        <v>483</v>
      </c>
      <c r="R227" t="s">
        <v>3748</v>
      </c>
      <c r="S227" t="s">
        <v>525</v>
      </c>
      <c r="T227">
        <v>22</v>
      </c>
      <c r="U227">
        <v>2</v>
      </c>
      <c r="V227" t="s">
        <v>528</v>
      </c>
      <c r="W227">
        <v>3</v>
      </c>
      <c r="X227" t="s">
        <v>138</v>
      </c>
      <c r="Y227">
        <v>1</v>
      </c>
      <c r="Z227" t="s">
        <v>73</v>
      </c>
      <c r="AA227">
        <v>1</v>
      </c>
      <c r="AB227" s="2">
        <v>15</v>
      </c>
      <c r="AC227" s="2">
        <v>15</v>
      </c>
      <c r="AD227" s="2">
        <v>100</v>
      </c>
      <c r="AE227" s="2">
        <v>68</v>
      </c>
      <c r="AF227" s="2">
        <v>71</v>
      </c>
      <c r="AG227" s="2">
        <v>104.41</v>
      </c>
      <c r="AH227" s="2">
        <v>77</v>
      </c>
      <c r="AI227" s="2">
        <v>0</v>
      </c>
      <c r="AJ227" s="2">
        <v>0</v>
      </c>
      <c r="AK227" s="2">
        <v>77</v>
      </c>
      <c r="AL227" s="2">
        <v>0</v>
      </c>
      <c r="AM227" s="2">
        <v>0</v>
      </c>
      <c r="AN227" s="2">
        <v>77</v>
      </c>
      <c r="AO227" s="2">
        <v>0</v>
      </c>
      <c r="AP227" s="2">
        <v>0</v>
      </c>
      <c r="AQ227" s="2" t="s">
        <v>77</v>
      </c>
      <c r="AR227" s="2" t="s">
        <v>77</v>
      </c>
      <c r="AS227" s="2" t="s">
        <v>77</v>
      </c>
      <c r="AT227" s="2">
        <v>1514654644</v>
      </c>
      <c r="AU227" s="2">
        <v>1475916861</v>
      </c>
      <c r="AV227" s="2">
        <v>97.44</v>
      </c>
      <c r="AW227" s="2">
        <v>13597499000</v>
      </c>
      <c r="AX227" s="2">
        <v>10893118205</v>
      </c>
      <c r="AY227" s="2">
        <v>80.11</v>
      </c>
      <c r="AZ227" s="2">
        <v>14181254640</v>
      </c>
      <c r="BA227" s="2">
        <v>0</v>
      </c>
      <c r="BB227" s="2">
        <v>0</v>
      </c>
      <c r="BC227" s="2">
        <v>15533458171</v>
      </c>
      <c r="BD227" s="2">
        <v>0</v>
      </c>
      <c r="BE227" s="2">
        <v>0</v>
      </c>
      <c r="BF227" s="2">
        <v>9339000000</v>
      </c>
      <c r="BG227" s="2">
        <v>0</v>
      </c>
      <c r="BH227" s="2">
        <v>0</v>
      </c>
      <c r="BI227" s="2">
        <v>54165866455</v>
      </c>
      <c r="BJ227" s="2">
        <v>12369035066</v>
      </c>
      <c r="BK227" s="2">
        <v>22.84</v>
      </c>
      <c r="BL227" t="s">
        <v>529</v>
      </c>
      <c r="BM227" s="3">
        <f t="shared" si="37"/>
        <v>1514.654644</v>
      </c>
      <c r="BN227" s="3">
        <f t="shared" si="38"/>
        <v>1475.9168609999999</v>
      </c>
      <c r="BO227" s="3">
        <f t="shared" si="39"/>
        <v>13597.499</v>
      </c>
      <c r="BP227" s="3">
        <f t="shared" si="40"/>
        <v>10893.118205000001</v>
      </c>
      <c r="BQ227" s="3">
        <f t="shared" si="41"/>
        <v>14181.254639999999</v>
      </c>
      <c r="BR227" s="3">
        <f t="shared" si="42"/>
        <v>0</v>
      </c>
      <c r="BS227" s="3">
        <f t="shared" si="43"/>
        <v>15533.458171</v>
      </c>
      <c r="BT227" s="3">
        <f t="shared" si="44"/>
        <v>0</v>
      </c>
      <c r="BU227" s="3">
        <f t="shared" si="45"/>
        <v>9339</v>
      </c>
      <c r="BV227" s="3">
        <f t="shared" si="46"/>
        <v>0</v>
      </c>
      <c r="BW227" s="3">
        <f t="shared" si="47"/>
        <v>54165.866454999996</v>
      </c>
      <c r="BX227" s="3">
        <f t="shared" si="48"/>
        <v>12369.035066</v>
      </c>
    </row>
    <row r="228" spans="1:76" x14ac:dyDescent="0.25">
      <c r="A228">
        <v>16</v>
      </c>
      <c r="B228" t="s">
        <v>60</v>
      </c>
      <c r="C228" t="s">
        <v>61</v>
      </c>
      <c r="D228">
        <v>2021</v>
      </c>
      <c r="E228" t="s">
        <v>62</v>
      </c>
      <c r="F228" t="s">
        <v>63</v>
      </c>
      <c r="G228">
        <v>2</v>
      </c>
      <c r="H228" t="s">
        <v>64</v>
      </c>
      <c r="I228" t="s">
        <v>3594</v>
      </c>
      <c r="J228" t="s">
        <v>464</v>
      </c>
      <c r="K228" t="s">
        <v>465</v>
      </c>
      <c r="L228" t="s">
        <v>3640</v>
      </c>
      <c r="M228" t="s">
        <v>466</v>
      </c>
      <c r="N228" t="s">
        <v>3654</v>
      </c>
      <c r="O228" t="s">
        <v>258</v>
      </c>
      <c r="P228" t="s">
        <v>3668</v>
      </c>
      <c r="Q228" t="s">
        <v>483</v>
      </c>
      <c r="R228" t="s">
        <v>3748</v>
      </c>
      <c r="S228" t="s">
        <v>525</v>
      </c>
      <c r="T228">
        <v>22</v>
      </c>
      <c r="U228">
        <v>3</v>
      </c>
      <c r="V228" t="s">
        <v>530</v>
      </c>
      <c r="W228">
        <v>1</v>
      </c>
      <c r="X228" t="s">
        <v>72</v>
      </c>
      <c r="Y228">
        <v>1</v>
      </c>
      <c r="Z228" t="s">
        <v>73</v>
      </c>
      <c r="AA228">
        <v>1</v>
      </c>
      <c r="AB228" s="2">
        <v>0.01</v>
      </c>
      <c r="AC228" s="2">
        <v>0.01</v>
      </c>
      <c r="AD228" s="2">
        <v>100</v>
      </c>
      <c r="AE228" s="2">
        <v>0.14000000000000001</v>
      </c>
      <c r="AF228" s="2">
        <v>0.09</v>
      </c>
      <c r="AG228" s="2">
        <v>64.290000000000006</v>
      </c>
      <c r="AH228" s="2">
        <v>0.15</v>
      </c>
      <c r="AI228" s="2">
        <v>0</v>
      </c>
      <c r="AJ228" s="2">
        <v>0</v>
      </c>
      <c r="AK228" s="2">
        <v>0.15</v>
      </c>
      <c r="AL228" s="2">
        <v>0</v>
      </c>
      <c r="AM228" s="2">
        <v>0</v>
      </c>
      <c r="AN228" s="2">
        <v>0.05</v>
      </c>
      <c r="AO228" s="2">
        <v>0</v>
      </c>
      <c r="AP228" s="2">
        <v>0</v>
      </c>
      <c r="AQ228" s="2">
        <v>0.5</v>
      </c>
      <c r="AR228" s="2">
        <v>0.1</v>
      </c>
      <c r="AS228" s="2">
        <v>20</v>
      </c>
      <c r="AT228" s="2">
        <v>236674796</v>
      </c>
      <c r="AU228" s="2">
        <v>190942184</v>
      </c>
      <c r="AV228" s="2">
        <v>80.680000000000007</v>
      </c>
      <c r="AW228" s="2">
        <v>5311556000</v>
      </c>
      <c r="AX228" s="2">
        <v>266292000</v>
      </c>
      <c r="AY228" s="2">
        <v>5.01</v>
      </c>
      <c r="AZ228" s="2">
        <v>5334866783</v>
      </c>
      <c r="BA228" s="2">
        <v>0</v>
      </c>
      <c r="BB228" s="2">
        <v>0</v>
      </c>
      <c r="BC228" s="2">
        <v>5348261455</v>
      </c>
      <c r="BD228" s="2">
        <v>0</v>
      </c>
      <c r="BE228" s="2">
        <v>0</v>
      </c>
      <c r="BF228" s="2">
        <v>1279424424</v>
      </c>
      <c r="BG228" s="2">
        <v>0</v>
      </c>
      <c r="BH228" s="2">
        <v>0</v>
      </c>
      <c r="BI228" s="2">
        <v>17510783458</v>
      </c>
      <c r="BJ228" s="2">
        <v>457234184</v>
      </c>
      <c r="BK228" s="2">
        <v>2.61</v>
      </c>
      <c r="BL228" t="s">
        <v>531</v>
      </c>
      <c r="BM228" s="3">
        <f t="shared" si="37"/>
        <v>236.67479599999999</v>
      </c>
      <c r="BN228" s="3">
        <f t="shared" si="38"/>
        <v>190.942184</v>
      </c>
      <c r="BO228" s="3">
        <f t="shared" si="39"/>
        <v>5311.5559999999996</v>
      </c>
      <c r="BP228" s="3">
        <f t="shared" si="40"/>
        <v>266.29199999999997</v>
      </c>
      <c r="BQ228" s="3">
        <f t="shared" si="41"/>
        <v>5334.8667830000004</v>
      </c>
      <c r="BR228" s="3">
        <f t="shared" si="42"/>
        <v>0</v>
      </c>
      <c r="BS228" s="3">
        <f t="shared" si="43"/>
        <v>5348.2614549999998</v>
      </c>
      <c r="BT228" s="3">
        <f t="shared" si="44"/>
        <v>0</v>
      </c>
      <c r="BU228" s="3">
        <f t="shared" si="45"/>
        <v>1279.424424</v>
      </c>
      <c r="BV228" s="3">
        <f t="shared" si="46"/>
        <v>0</v>
      </c>
      <c r="BW228" s="3">
        <f t="shared" si="47"/>
        <v>17510.783458000002</v>
      </c>
      <c r="BX228" s="3">
        <f t="shared" si="48"/>
        <v>457.23418399999997</v>
      </c>
    </row>
    <row r="229" spans="1:76" x14ac:dyDescent="0.25">
      <c r="A229">
        <v>16</v>
      </c>
      <c r="B229" t="s">
        <v>60</v>
      </c>
      <c r="C229" t="s">
        <v>61</v>
      </c>
      <c r="D229">
        <v>2021</v>
      </c>
      <c r="E229" t="s">
        <v>62</v>
      </c>
      <c r="F229" t="s">
        <v>63</v>
      </c>
      <c r="G229">
        <v>2</v>
      </c>
      <c r="H229" t="s">
        <v>64</v>
      </c>
      <c r="I229" t="s">
        <v>3594</v>
      </c>
      <c r="J229" t="s">
        <v>464</v>
      </c>
      <c r="K229" t="s">
        <v>465</v>
      </c>
      <c r="L229" t="s">
        <v>3640</v>
      </c>
      <c r="M229" t="s">
        <v>466</v>
      </c>
      <c r="N229" t="s">
        <v>3654</v>
      </c>
      <c r="O229" t="s">
        <v>258</v>
      </c>
      <c r="P229" t="s">
        <v>3668</v>
      </c>
      <c r="Q229" t="s">
        <v>483</v>
      </c>
      <c r="R229" t="s">
        <v>3748</v>
      </c>
      <c r="S229" t="s">
        <v>525</v>
      </c>
      <c r="T229">
        <v>22</v>
      </c>
      <c r="U229">
        <v>4</v>
      </c>
      <c r="V229" t="s">
        <v>532</v>
      </c>
      <c r="W229">
        <v>3</v>
      </c>
      <c r="X229" t="s">
        <v>138</v>
      </c>
      <c r="Y229">
        <v>1</v>
      </c>
      <c r="Z229" t="s">
        <v>73</v>
      </c>
      <c r="AA229">
        <v>1</v>
      </c>
      <c r="AB229" s="2">
        <v>75</v>
      </c>
      <c r="AC229" s="2">
        <v>99</v>
      </c>
      <c r="AD229" s="2">
        <v>132</v>
      </c>
      <c r="AE229" s="2">
        <v>80</v>
      </c>
      <c r="AF229" s="2">
        <v>98</v>
      </c>
      <c r="AG229" s="2">
        <v>122.5</v>
      </c>
      <c r="AH229" s="2">
        <v>85</v>
      </c>
      <c r="AI229" s="2">
        <v>0</v>
      </c>
      <c r="AJ229" s="2">
        <v>0</v>
      </c>
      <c r="AK229" s="2">
        <v>90</v>
      </c>
      <c r="AL229" s="2">
        <v>0</v>
      </c>
      <c r="AM229" s="2">
        <v>0</v>
      </c>
      <c r="AN229" s="2">
        <v>95</v>
      </c>
      <c r="AO229" s="2">
        <v>0</v>
      </c>
      <c r="AP229" s="2">
        <v>0</v>
      </c>
      <c r="AQ229" s="2" t="s">
        <v>77</v>
      </c>
      <c r="AR229" s="2" t="s">
        <v>77</v>
      </c>
      <c r="AS229" s="2" t="s">
        <v>77</v>
      </c>
      <c r="AT229" s="2">
        <v>1146022845</v>
      </c>
      <c r="AU229" s="2">
        <v>1146022845</v>
      </c>
      <c r="AV229" s="2">
        <v>100</v>
      </c>
      <c r="AW229" s="2">
        <v>2888736000</v>
      </c>
      <c r="AX229" s="2">
        <v>2227111389</v>
      </c>
      <c r="AY229" s="2">
        <v>77.099999999999994</v>
      </c>
      <c r="AZ229" s="2">
        <v>2659816038</v>
      </c>
      <c r="BA229" s="2">
        <v>0</v>
      </c>
      <c r="BB229" s="2">
        <v>0</v>
      </c>
      <c r="BC229" s="2">
        <v>2766208679</v>
      </c>
      <c r="BD229" s="2">
        <v>0</v>
      </c>
      <c r="BE229" s="2">
        <v>0</v>
      </c>
      <c r="BF229" s="2">
        <v>953160672</v>
      </c>
      <c r="BG229" s="2">
        <v>0</v>
      </c>
      <c r="BH229" s="2">
        <v>0</v>
      </c>
      <c r="BI229" s="2">
        <v>10413944234</v>
      </c>
      <c r="BJ229" s="2">
        <v>3373134234</v>
      </c>
      <c r="BK229" s="2">
        <v>32.39</v>
      </c>
      <c r="BL229" t="s">
        <v>533</v>
      </c>
      <c r="BM229" s="3">
        <f t="shared" si="37"/>
        <v>1146.022845</v>
      </c>
      <c r="BN229" s="3">
        <f t="shared" si="38"/>
        <v>1146.022845</v>
      </c>
      <c r="BO229" s="3">
        <f t="shared" si="39"/>
        <v>2888.7359999999999</v>
      </c>
      <c r="BP229" s="3">
        <f t="shared" si="40"/>
        <v>2227.1113890000001</v>
      </c>
      <c r="BQ229" s="3">
        <f t="shared" si="41"/>
        <v>2659.8160379999999</v>
      </c>
      <c r="BR229" s="3">
        <f t="shared" si="42"/>
        <v>0</v>
      </c>
      <c r="BS229" s="3">
        <f t="shared" si="43"/>
        <v>2766.2086789999998</v>
      </c>
      <c r="BT229" s="3">
        <f t="shared" si="44"/>
        <v>0</v>
      </c>
      <c r="BU229" s="3">
        <f t="shared" si="45"/>
        <v>953.16067199999998</v>
      </c>
      <c r="BV229" s="3">
        <f t="shared" si="46"/>
        <v>0</v>
      </c>
      <c r="BW229" s="3">
        <f t="shared" si="47"/>
        <v>10413.944233999999</v>
      </c>
      <c r="BX229" s="3">
        <f t="shared" si="48"/>
        <v>3373.1342340000001</v>
      </c>
    </row>
    <row r="230" spans="1:76" x14ac:dyDescent="0.25">
      <c r="A230">
        <v>16</v>
      </c>
      <c r="B230" t="s">
        <v>60</v>
      </c>
      <c r="C230" t="s">
        <v>61</v>
      </c>
      <c r="D230">
        <v>2021</v>
      </c>
      <c r="E230" t="s">
        <v>62</v>
      </c>
      <c r="F230" t="s">
        <v>63</v>
      </c>
      <c r="G230">
        <v>2</v>
      </c>
      <c r="H230" t="s">
        <v>64</v>
      </c>
      <c r="I230" t="s">
        <v>3594</v>
      </c>
      <c r="J230" t="s">
        <v>464</v>
      </c>
      <c r="K230" t="s">
        <v>465</v>
      </c>
      <c r="L230" t="s">
        <v>3640</v>
      </c>
      <c r="M230" t="s">
        <v>466</v>
      </c>
      <c r="N230" t="s">
        <v>3654</v>
      </c>
      <c r="O230" t="s">
        <v>258</v>
      </c>
      <c r="P230" t="s">
        <v>3668</v>
      </c>
      <c r="Q230" t="s">
        <v>483</v>
      </c>
      <c r="R230" t="s">
        <v>3748</v>
      </c>
      <c r="S230" t="s">
        <v>525</v>
      </c>
      <c r="T230">
        <v>22</v>
      </c>
      <c r="U230">
        <v>5</v>
      </c>
      <c r="V230" t="s">
        <v>534</v>
      </c>
      <c r="W230">
        <v>1</v>
      </c>
      <c r="X230" t="s">
        <v>72</v>
      </c>
      <c r="Y230">
        <v>1</v>
      </c>
      <c r="Z230" t="s">
        <v>73</v>
      </c>
      <c r="AA230">
        <v>1</v>
      </c>
      <c r="AB230" s="2">
        <v>0</v>
      </c>
      <c r="AC230" s="2">
        <v>0</v>
      </c>
      <c r="AD230" s="2">
        <v>0</v>
      </c>
      <c r="AE230" s="2">
        <v>0.3</v>
      </c>
      <c r="AF230" s="2">
        <v>0.21</v>
      </c>
      <c r="AG230" s="2">
        <v>70</v>
      </c>
      <c r="AH230" s="2">
        <v>0.3</v>
      </c>
      <c r="AI230" s="2">
        <v>0</v>
      </c>
      <c r="AJ230" s="2">
        <v>0</v>
      </c>
      <c r="AK230" s="2">
        <v>0.3</v>
      </c>
      <c r="AL230" s="2">
        <v>0</v>
      </c>
      <c r="AM230" s="2">
        <v>0</v>
      </c>
      <c r="AN230" s="2">
        <v>0.1</v>
      </c>
      <c r="AO230" s="2">
        <v>0</v>
      </c>
      <c r="AP230" s="2">
        <v>0</v>
      </c>
      <c r="AQ230" s="2">
        <v>1</v>
      </c>
      <c r="AR230" s="2">
        <v>0.21</v>
      </c>
      <c r="AS230" s="2">
        <v>21</v>
      </c>
      <c r="AT230" s="2">
        <v>0</v>
      </c>
      <c r="AU230" s="2">
        <v>0</v>
      </c>
      <c r="AV230" s="2">
        <v>0</v>
      </c>
      <c r="AW230" s="2">
        <v>25000000</v>
      </c>
      <c r="AX230" s="2">
        <v>0</v>
      </c>
      <c r="AY230" s="2">
        <v>0</v>
      </c>
      <c r="AZ230" s="2">
        <v>25000000</v>
      </c>
      <c r="BA230" s="2">
        <v>0</v>
      </c>
      <c r="BB230" s="2">
        <v>0</v>
      </c>
      <c r="BC230" s="2">
        <v>25000000</v>
      </c>
      <c r="BD230" s="2">
        <v>0</v>
      </c>
      <c r="BE230" s="2">
        <v>0</v>
      </c>
      <c r="BF230" s="2">
        <v>25000000</v>
      </c>
      <c r="BG230" s="2">
        <v>0</v>
      </c>
      <c r="BH230" s="2">
        <v>0</v>
      </c>
      <c r="BI230" s="2">
        <v>100000000</v>
      </c>
      <c r="BJ230" s="2">
        <v>0</v>
      </c>
      <c r="BK230" s="2">
        <v>0</v>
      </c>
      <c r="BL230" t="s">
        <v>535</v>
      </c>
      <c r="BM230" s="3">
        <f t="shared" si="37"/>
        <v>0</v>
      </c>
      <c r="BN230" s="3">
        <f t="shared" si="38"/>
        <v>0</v>
      </c>
      <c r="BO230" s="3">
        <f t="shared" si="39"/>
        <v>25</v>
      </c>
      <c r="BP230" s="3">
        <f t="shared" si="40"/>
        <v>0</v>
      </c>
      <c r="BQ230" s="3">
        <f t="shared" si="41"/>
        <v>25</v>
      </c>
      <c r="BR230" s="3">
        <f t="shared" si="42"/>
        <v>0</v>
      </c>
      <c r="BS230" s="3">
        <f t="shared" si="43"/>
        <v>25</v>
      </c>
      <c r="BT230" s="3">
        <f t="shared" si="44"/>
        <v>0</v>
      </c>
      <c r="BU230" s="3">
        <f t="shared" si="45"/>
        <v>25</v>
      </c>
      <c r="BV230" s="3">
        <f t="shared" si="46"/>
        <v>0</v>
      </c>
      <c r="BW230" s="3">
        <f t="shared" si="47"/>
        <v>100</v>
      </c>
      <c r="BX230" s="3">
        <f t="shared" si="48"/>
        <v>0</v>
      </c>
    </row>
    <row r="231" spans="1:76" x14ac:dyDescent="0.25">
      <c r="A231">
        <v>16</v>
      </c>
      <c r="B231" t="s">
        <v>60</v>
      </c>
      <c r="C231" t="s">
        <v>61</v>
      </c>
      <c r="D231">
        <v>2021</v>
      </c>
      <c r="E231" t="s">
        <v>62</v>
      </c>
      <c r="F231" t="s">
        <v>63</v>
      </c>
      <c r="G231">
        <v>2</v>
      </c>
      <c r="H231" t="s">
        <v>64</v>
      </c>
      <c r="I231" t="s">
        <v>3594</v>
      </c>
      <c r="J231" t="s">
        <v>464</v>
      </c>
      <c r="K231" t="s">
        <v>465</v>
      </c>
      <c r="L231" t="s">
        <v>3640</v>
      </c>
      <c r="M231" t="s">
        <v>466</v>
      </c>
      <c r="N231" t="s">
        <v>3654</v>
      </c>
      <c r="O231" t="s">
        <v>258</v>
      </c>
      <c r="P231" t="s">
        <v>3668</v>
      </c>
      <c r="Q231" t="s">
        <v>483</v>
      </c>
      <c r="R231" t="s">
        <v>3749</v>
      </c>
      <c r="S231" t="s">
        <v>536</v>
      </c>
      <c r="T231">
        <v>12</v>
      </c>
      <c r="U231">
        <v>1</v>
      </c>
      <c r="V231" t="s">
        <v>537</v>
      </c>
      <c r="W231">
        <v>3</v>
      </c>
      <c r="X231" t="s">
        <v>138</v>
      </c>
      <c r="Y231">
        <v>1</v>
      </c>
      <c r="Z231" t="s">
        <v>73</v>
      </c>
      <c r="AA231">
        <v>1</v>
      </c>
      <c r="AB231" s="2">
        <v>90</v>
      </c>
      <c r="AC231" s="2">
        <v>89.91</v>
      </c>
      <c r="AD231" s="2">
        <v>99.9</v>
      </c>
      <c r="AE231" s="2">
        <v>91</v>
      </c>
      <c r="AF231" s="2">
        <v>90.35</v>
      </c>
      <c r="AG231" s="2">
        <v>99.29</v>
      </c>
      <c r="AH231" s="2">
        <v>92</v>
      </c>
      <c r="AI231" s="2">
        <v>0</v>
      </c>
      <c r="AJ231" s="2">
        <v>0</v>
      </c>
      <c r="AK231" s="2">
        <v>93</v>
      </c>
      <c r="AL231" s="2">
        <v>0</v>
      </c>
      <c r="AM231" s="2">
        <v>0</v>
      </c>
      <c r="AN231" s="2">
        <v>94</v>
      </c>
      <c r="AO231" s="2">
        <v>0</v>
      </c>
      <c r="AP231" s="2">
        <v>0</v>
      </c>
      <c r="AQ231" s="2" t="s">
        <v>77</v>
      </c>
      <c r="AR231" s="2" t="s">
        <v>77</v>
      </c>
      <c r="AS231" s="2" t="s">
        <v>77</v>
      </c>
      <c r="AT231" s="2">
        <v>2038048212</v>
      </c>
      <c r="AU231" s="2">
        <v>2037896166</v>
      </c>
      <c r="AV231" s="2">
        <v>99.99</v>
      </c>
      <c r="AW231" s="2">
        <v>5061865000</v>
      </c>
      <c r="AX231" s="2">
        <v>4471185265</v>
      </c>
      <c r="AY231" s="2">
        <v>88.33</v>
      </c>
      <c r="AZ231" s="2">
        <v>5829188000</v>
      </c>
      <c r="BA231" s="2">
        <v>0</v>
      </c>
      <c r="BB231" s="2">
        <v>0</v>
      </c>
      <c r="BC231" s="2">
        <v>6043156000</v>
      </c>
      <c r="BD231" s="2">
        <v>0</v>
      </c>
      <c r="BE231" s="2">
        <v>0</v>
      </c>
      <c r="BF231" s="2">
        <v>6265682000</v>
      </c>
      <c r="BG231" s="2">
        <v>0</v>
      </c>
      <c r="BH231" s="2">
        <v>0</v>
      </c>
      <c r="BI231" s="2">
        <v>25237939212</v>
      </c>
      <c r="BJ231" s="2">
        <v>6509081431</v>
      </c>
      <c r="BK231" s="2">
        <v>25.79</v>
      </c>
      <c r="BL231" t="s">
        <v>538</v>
      </c>
      <c r="BM231" s="3">
        <f t="shared" si="37"/>
        <v>2038.0482119999999</v>
      </c>
      <c r="BN231" s="3">
        <f t="shared" si="38"/>
        <v>2037.896166</v>
      </c>
      <c r="BO231" s="3">
        <f t="shared" si="39"/>
        <v>5061.8649999999998</v>
      </c>
      <c r="BP231" s="3">
        <f t="shared" si="40"/>
        <v>4471.1852650000001</v>
      </c>
      <c r="BQ231" s="3">
        <f t="shared" si="41"/>
        <v>5829.1880000000001</v>
      </c>
      <c r="BR231" s="3">
        <f t="shared" si="42"/>
        <v>0</v>
      </c>
      <c r="BS231" s="3">
        <f t="shared" si="43"/>
        <v>6043.1559999999999</v>
      </c>
      <c r="BT231" s="3">
        <f t="shared" si="44"/>
        <v>0</v>
      </c>
      <c r="BU231" s="3">
        <f t="shared" si="45"/>
        <v>6265.6819999999998</v>
      </c>
      <c r="BV231" s="3">
        <f t="shared" si="46"/>
        <v>0</v>
      </c>
      <c r="BW231" s="3">
        <f t="shared" si="47"/>
        <v>25237.939212000001</v>
      </c>
      <c r="BX231" s="3">
        <f t="shared" si="48"/>
        <v>6509.0814310000005</v>
      </c>
    </row>
    <row r="232" spans="1:76" x14ac:dyDescent="0.25">
      <c r="A232">
        <v>16</v>
      </c>
      <c r="B232" t="s">
        <v>60</v>
      </c>
      <c r="C232" t="s">
        <v>61</v>
      </c>
      <c r="D232">
        <v>2021</v>
      </c>
      <c r="E232" t="s">
        <v>62</v>
      </c>
      <c r="F232" t="s">
        <v>63</v>
      </c>
      <c r="G232">
        <v>2</v>
      </c>
      <c r="H232" t="s">
        <v>64</v>
      </c>
      <c r="I232" t="s">
        <v>3594</v>
      </c>
      <c r="J232" t="s">
        <v>464</v>
      </c>
      <c r="K232" t="s">
        <v>465</v>
      </c>
      <c r="L232" t="s">
        <v>3640</v>
      </c>
      <c r="M232" t="s">
        <v>466</v>
      </c>
      <c r="N232" t="s">
        <v>3654</v>
      </c>
      <c r="O232" t="s">
        <v>258</v>
      </c>
      <c r="P232" t="s">
        <v>3668</v>
      </c>
      <c r="Q232" t="s">
        <v>483</v>
      </c>
      <c r="R232" t="s">
        <v>3749</v>
      </c>
      <c r="S232" t="s">
        <v>536</v>
      </c>
      <c r="T232">
        <v>12</v>
      </c>
      <c r="U232">
        <v>2</v>
      </c>
      <c r="V232" t="s">
        <v>539</v>
      </c>
      <c r="W232">
        <v>3</v>
      </c>
      <c r="X232" t="s">
        <v>138</v>
      </c>
      <c r="Y232">
        <v>1</v>
      </c>
      <c r="Z232" t="s">
        <v>73</v>
      </c>
      <c r="AA232">
        <v>1</v>
      </c>
      <c r="AB232" s="2">
        <v>8.6300000000000008</v>
      </c>
      <c r="AC232" s="2">
        <v>8.4499999999999993</v>
      </c>
      <c r="AD232" s="2">
        <v>97.91</v>
      </c>
      <c r="AE232" s="2">
        <v>8.83</v>
      </c>
      <c r="AF232" s="2">
        <v>8.6999999999999993</v>
      </c>
      <c r="AG232" s="2">
        <v>98.53</v>
      </c>
      <c r="AH232" s="2">
        <v>9.0299999999999994</v>
      </c>
      <c r="AI232" s="2">
        <v>0</v>
      </c>
      <c r="AJ232" s="2">
        <v>0</v>
      </c>
      <c r="AK232" s="2">
        <v>9.23</v>
      </c>
      <c r="AL232" s="2">
        <v>0</v>
      </c>
      <c r="AM232" s="2">
        <v>0</v>
      </c>
      <c r="AN232" s="2">
        <v>9.43</v>
      </c>
      <c r="AO232" s="2">
        <v>0</v>
      </c>
      <c r="AP232" s="2">
        <v>0</v>
      </c>
      <c r="AQ232" s="2" t="s">
        <v>77</v>
      </c>
      <c r="AR232" s="2" t="s">
        <v>77</v>
      </c>
      <c r="AS232" s="2" t="s">
        <v>77</v>
      </c>
      <c r="AT232" s="2">
        <v>1575957564</v>
      </c>
      <c r="AU232" s="2">
        <v>1553347765</v>
      </c>
      <c r="AV232" s="2">
        <v>98.57</v>
      </c>
      <c r="AW232" s="2">
        <v>4088807000</v>
      </c>
      <c r="AX232" s="2">
        <v>3759017642</v>
      </c>
      <c r="AY232" s="2">
        <v>91.93</v>
      </c>
      <c r="AZ232" s="2">
        <v>4725722000</v>
      </c>
      <c r="BA232" s="2">
        <v>0</v>
      </c>
      <c r="BB232" s="2">
        <v>0</v>
      </c>
      <c r="BC232" s="2">
        <v>4914751000</v>
      </c>
      <c r="BD232" s="2">
        <v>0</v>
      </c>
      <c r="BE232" s="2">
        <v>0</v>
      </c>
      <c r="BF232" s="2">
        <v>5111346000</v>
      </c>
      <c r="BG232" s="2">
        <v>0</v>
      </c>
      <c r="BH232" s="2">
        <v>0</v>
      </c>
      <c r="BI232" s="2">
        <v>20416583564</v>
      </c>
      <c r="BJ232" s="2">
        <v>5312365407</v>
      </c>
      <c r="BK232" s="2">
        <v>26.02</v>
      </c>
      <c r="BL232" t="s">
        <v>540</v>
      </c>
      <c r="BM232" s="3">
        <f t="shared" si="37"/>
        <v>1575.957564</v>
      </c>
      <c r="BN232" s="3">
        <f t="shared" si="38"/>
        <v>1553.347765</v>
      </c>
      <c r="BO232" s="3">
        <f t="shared" si="39"/>
        <v>4088.8069999999998</v>
      </c>
      <c r="BP232" s="3">
        <f t="shared" si="40"/>
        <v>3759.0176419999998</v>
      </c>
      <c r="BQ232" s="3">
        <f t="shared" si="41"/>
        <v>4725.7219999999998</v>
      </c>
      <c r="BR232" s="3">
        <f t="shared" si="42"/>
        <v>0</v>
      </c>
      <c r="BS232" s="3">
        <f t="shared" si="43"/>
        <v>4914.7510000000002</v>
      </c>
      <c r="BT232" s="3">
        <f t="shared" si="44"/>
        <v>0</v>
      </c>
      <c r="BU232" s="3">
        <f t="shared" si="45"/>
        <v>5111.3459999999995</v>
      </c>
      <c r="BV232" s="3">
        <f t="shared" si="46"/>
        <v>0</v>
      </c>
      <c r="BW232" s="3">
        <f t="shared" si="47"/>
        <v>20416.583564</v>
      </c>
      <c r="BX232" s="3">
        <f t="shared" si="48"/>
        <v>5312.3654069999993</v>
      </c>
    </row>
    <row r="233" spans="1:76" x14ac:dyDescent="0.25">
      <c r="A233">
        <v>16</v>
      </c>
      <c r="B233" t="s">
        <v>60</v>
      </c>
      <c r="C233" t="s">
        <v>61</v>
      </c>
      <c r="D233">
        <v>2021</v>
      </c>
      <c r="E233" t="s">
        <v>62</v>
      </c>
      <c r="F233" t="s">
        <v>63</v>
      </c>
      <c r="G233">
        <v>2</v>
      </c>
      <c r="H233" t="s">
        <v>64</v>
      </c>
      <c r="I233" t="s">
        <v>3594</v>
      </c>
      <c r="J233" t="s">
        <v>464</v>
      </c>
      <c r="K233" t="s">
        <v>465</v>
      </c>
      <c r="L233" t="s">
        <v>3640</v>
      </c>
      <c r="M233" t="s">
        <v>466</v>
      </c>
      <c r="N233" t="s">
        <v>3654</v>
      </c>
      <c r="O233" t="s">
        <v>258</v>
      </c>
      <c r="P233" t="s">
        <v>3669</v>
      </c>
      <c r="Q233" t="s">
        <v>541</v>
      </c>
      <c r="R233" t="s">
        <v>3750</v>
      </c>
      <c r="S233" t="s">
        <v>542</v>
      </c>
      <c r="T233">
        <v>15</v>
      </c>
      <c r="U233">
        <v>1</v>
      </c>
      <c r="V233" t="s">
        <v>543</v>
      </c>
      <c r="W233">
        <v>2</v>
      </c>
      <c r="X233" t="s">
        <v>76</v>
      </c>
      <c r="Y233">
        <v>1</v>
      </c>
      <c r="Z233" t="s">
        <v>73</v>
      </c>
      <c r="AA233">
        <v>1</v>
      </c>
      <c r="AB233" s="2">
        <v>364</v>
      </c>
      <c r="AC233" s="2">
        <v>364</v>
      </c>
      <c r="AD233" s="2">
        <v>100</v>
      </c>
      <c r="AE233" s="2">
        <v>364</v>
      </c>
      <c r="AF233" s="2">
        <v>364</v>
      </c>
      <c r="AG233" s="2">
        <v>100</v>
      </c>
      <c r="AH233" s="2">
        <v>364</v>
      </c>
      <c r="AI233" s="2">
        <v>0</v>
      </c>
      <c r="AJ233" s="2">
        <v>0</v>
      </c>
      <c r="AK233" s="2">
        <v>364</v>
      </c>
      <c r="AL233" s="2">
        <v>0</v>
      </c>
      <c r="AM233" s="2">
        <v>0</v>
      </c>
      <c r="AN233" s="2">
        <v>364</v>
      </c>
      <c r="AO233" s="2">
        <v>0</v>
      </c>
      <c r="AP233" s="2">
        <v>0</v>
      </c>
      <c r="AQ233" s="2" t="s">
        <v>77</v>
      </c>
      <c r="AR233" s="2" t="s">
        <v>77</v>
      </c>
      <c r="AS233" s="2" t="s">
        <v>77</v>
      </c>
      <c r="AT233" s="2">
        <v>616454650</v>
      </c>
      <c r="AU233" s="2">
        <v>518358385</v>
      </c>
      <c r="AV233" s="2">
        <v>84.09</v>
      </c>
      <c r="AW233" s="2">
        <v>2126706067</v>
      </c>
      <c r="AX233" s="2">
        <v>1959375168</v>
      </c>
      <c r="AY233" s="2">
        <v>92.13</v>
      </c>
      <c r="AZ233" s="2">
        <v>2816839927</v>
      </c>
      <c r="BA233" s="2">
        <v>0</v>
      </c>
      <c r="BB233" s="2">
        <v>0</v>
      </c>
      <c r="BC233" s="2">
        <v>2620210219</v>
      </c>
      <c r="BD233" s="2">
        <v>0</v>
      </c>
      <c r="BE233" s="2">
        <v>0</v>
      </c>
      <c r="BF233" s="2">
        <v>1486373820</v>
      </c>
      <c r="BG233" s="2">
        <v>0</v>
      </c>
      <c r="BH233" s="2">
        <v>0</v>
      </c>
      <c r="BI233" s="2">
        <v>9666584683</v>
      </c>
      <c r="BJ233" s="2">
        <v>2477733553</v>
      </c>
      <c r="BK233" s="2">
        <v>25.63</v>
      </c>
      <c r="BL233" t="s">
        <v>544</v>
      </c>
      <c r="BM233" s="3">
        <f t="shared" si="37"/>
        <v>616.45465000000002</v>
      </c>
      <c r="BN233" s="3">
        <f t="shared" si="38"/>
        <v>518.358385</v>
      </c>
      <c r="BO233" s="3">
        <f t="shared" si="39"/>
        <v>2126.7060670000001</v>
      </c>
      <c r="BP233" s="3">
        <f t="shared" si="40"/>
        <v>1959.375168</v>
      </c>
      <c r="BQ233" s="3">
        <f t="shared" si="41"/>
        <v>2816.839927</v>
      </c>
      <c r="BR233" s="3">
        <f t="shared" si="42"/>
        <v>0</v>
      </c>
      <c r="BS233" s="3">
        <f t="shared" si="43"/>
        <v>2620.2102190000001</v>
      </c>
      <c r="BT233" s="3">
        <f t="shared" si="44"/>
        <v>0</v>
      </c>
      <c r="BU233" s="3">
        <f t="shared" si="45"/>
        <v>1486.37382</v>
      </c>
      <c r="BV233" s="3">
        <f t="shared" si="46"/>
        <v>0</v>
      </c>
      <c r="BW233" s="3">
        <f t="shared" si="47"/>
        <v>9666.584683000001</v>
      </c>
      <c r="BX233" s="3">
        <f t="shared" si="48"/>
        <v>2477.733553</v>
      </c>
    </row>
    <row r="234" spans="1:76" x14ac:dyDescent="0.25">
      <c r="A234">
        <v>16</v>
      </c>
      <c r="B234" t="s">
        <v>60</v>
      </c>
      <c r="C234" t="s">
        <v>61</v>
      </c>
      <c r="D234">
        <v>2021</v>
      </c>
      <c r="E234" t="s">
        <v>62</v>
      </c>
      <c r="F234" t="s">
        <v>63</v>
      </c>
      <c r="G234">
        <v>2</v>
      </c>
      <c r="H234" t="s">
        <v>64</v>
      </c>
      <c r="I234" t="s">
        <v>3594</v>
      </c>
      <c r="J234" t="s">
        <v>464</v>
      </c>
      <c r="K234" t="s">
        <v>465</v>
      </c>
      <c r="L234" t="s">
        <v>3640</v>
      </c>
      <c r="M234" t="s">
        <v>466</v>
      </c>
      <c r="N234" t="s">
        <v>3654</v>
      </c>
      <c r="O234" t="s">
        <v>258</v>
      </c>
      <c r="P234" t="s">
        <v>3669</v>
      </c>
      <c r="Q234" t="s">
        <v>541</v>
      </c>
      <c r="R234" t="s">
        <v>3750</v>
      </c>
      <c r="S234" t="s">
        <v>542</v>
      </c>
      <c r="T234">
        <v>15</v>
      </c>
      <c r="U234">
        <v>2</v>
      </c>
      <c r="V234" t="s">
        <v>545</v>
      </c>
      <c r="W234">
        <v>3</v>
      </c>
      <c r="X234" t="s">
        <v>138</v>
      </c>
      <c r="Y234">
        <v>1</v>
      </c>
      <c r="Z234" t="s">
        <v>73</v>
      </c>
      <c r="AA234">
        <v>1</v>
      </c>
      <c r="AB234" s="2">
        <v>21000</v>
      </c>
      <c r="AC234" s="2">
        <v>20806</v>
      </c>
      <c r="AD234" s="2">
        <v>99.08</v>
      </c>
      <c r="AE234" s="2">
        <v>22241</v>
      </c>
      <c r="AF234" s="2">
        <v>19787</v>
      </c>
      <c r="AG234" s="2">
        <v>88.97</v>
      </c>
      <c r="AH234" s="2">
        <v>24184</v>
      </c>
      <c r="AI234" s="2">
        <v>0</v>
      </c>
      <c r="AJ234" s="2">
        <v>0</v>
      </c>
      <c r="AK234" s="2">
        <v>26189</v>
      </c>
      <c r="AL234" s="2">
        <v>0</v>
      </c>
      <c r="AM234" s="2">
        <v>0</v>
      </c>
      <c r="AN234" s="2">
        <v>28217</v>
      </c>
      <c r="AO234" s="2">
        <v>0</v>
      </c>
      <c r="AP234" s="2">
        <v>0</v>
      </c>
      <c r="AQ234" s="2" t="s">
        <v>77</v>
      </c>
      <c r="AR234" s="2" t="s">
        <v>77</v>
      </c>
      <c r="AS234" s="2" t="s">
        <v>77</v>
      </c>
      <c r="AT234" s="2">
        <v>1372824819</v>
      </c>
      <c r="AU234" s="2">
        <v>162770794</v>
      </c>
      <c r="AV234" s="2">
        <v>11.86</v>
      </c>
      <c r="AW234" s="2">
        <v>8380530777</v>
      </c>
      <c r="AX234" s="2">
        <v>7230675000</v>
      </c>
      <c r="AY234" s="2">
        <v>86.28</v>
      </c>
      <c r="AZ234" s="2">
        <v>8678106320</v>
      </c>
      <c r="BA234" s="2">
        <v>0</v>
      </c>
      <c r="BB234" s="2">
        <v>0</v>
      </c>
      <c r="BC234" s="2">
        <v>9025230312</v>
      </c>
      <c r="BD234" s="2">
        <v>0</v>
      </c>
      <c r="BE234" s="2">
        <v>0</v>
      </c>
      <c r="BF234" s="2">
        <v>5761016550</v>
      </c>
      <c r="BG234" s="2">
        <v>0</v>
      </c>
      <c r="BH234" s="2">
        <v>0</v>
      </c>
      <c r="BI234" s="2">
        <v>33217708778</v>
      </c>
      <c r="BJ234" s="2">
        <v>7393445794</v>
      </c>
      <c r="BK234" s="2">
        <v>22.26</v>
      </c>
      <c r="BL234" t="s">
        <v>546</v>
      </c>
      <c r="BM234" s="3">
        <f t="shared" si="37"/>
        <v>1372.8248189999999</v>
      </c>
      <c r="BN234" s="3">
        <f t="shared" si="38"/>
        <v>162.770794</v>
      </c>
      <c r="BO234" s="3">
        <f t="shared" si="39"/>
        <v>8380.5307769999999</v>
      </c>
      <c r="BP234" s="3">
        <f t="shared" si="40"/>
        <v>7230.6750000000002</v>
      </c>
      <c r="BQ234" s="3">
        <f t="shared" si="41"/>
        <v>8678.1063200000008</v>
      </c>
      <c r="BR234" s="3">
        <f t="shared" si="42"/>
        <v>0</v>
      </c>
      <c r="BS234" s="3">
        <f t="shared" si="43"/>
        <v>9025.2303119999997</v>
      </c>
      <c r="BT234" s="3">
        <f t="shared" si="44"/>
        <v>0</v>
      </c>
      <c r="BU234" s="3">
        <f t="shared" si="45"/>
        <v>5761.0165500000003</v>
      </c>
      <c r="BV234" s="3">
        <f t="shared" si="46"/>
        <v>0</v>
      </c>
      <c r="BW234" s="3">
        <f t="shared" si="47"/>
        <v>33217.708778</v>
      </c>
      <c r="BX234" s="3">
        <f t="shared" si="48"/>
        <v>7393.4457940000002</v>
      </c>
    </row>
    <row r="235" spans="1:76" x14ac:dyDescent="0.25">
      <c r="A235">
        <v>16</v>
      </c>
      <c r="B235" t="s">
        <v>60</v>
      </c>
      <c r="C235" t="s">
        <v>61</v>
      </c>
      <c r="D235">
        <v>2021</v>
      </c>
      <c r="E235" t="s">
        <v>62</v>
      </c>
      <c r="F235" t="s">
        <v>63</v>
      </c>
      <c r="G235">
        <v>2</v>
      </c>
      <c r="H235" t="s">
        <v>64</v>
      </c>
      <c r="I235" t="s">
        <v>3594</v>
      </c>
      <c r="J235" t="s">
        <v>464</v>
      </c>
      <c r="K235" t="s">
        <v>465</v>
      </c>
      <c r="L235" t="s">
        <v>3640</v>
      </c>
      <c r="M235" t="s">
        <v>466</v>
      </c>
      <c r="N235" t="s">
        <v>3654</v>
      </c>
      <c r="O235" t="s">
        <v>258</v>
      </c>
      <c r="P235" t="s">
        <v>3669</v>
      </c>
      <c r="Q235" t="s">
        <v>541</v>
      </c>
      <c r="R235" t="s">
        <v>3750</v>
      </c>
      <c r="S235" t="s">
        <v>542</v>
      </c>
      <c r="T235">
        <v>15</v>
      </c>
      <c r="U235">
        <v>3</v>
      </c>
      <c r="V235" t="s">
        <v>547</v>
      </c>
      <c r="W235">
        <v>3</v>
      </c>
      <c r="X235" t="s">
        <v>138</v>
      </c>
      <c r="Y235">
        <v>1</v>
      </c>
      <c r="Z235" t="s">
        <v>73</v>
      </c>
      <c r="AA235">
        <v>1</v>
      </c>
      <c r="AB235" s="2">
        <v>42263</v>
      </c>
      <c r="AC235" s="2">
        <v>42263</v>
      </c>
      <c r="AD235" s="2">
        <v>100</v>
      </c>
      <c r="AE235" s="2">
        <v>42510</v>
      </c>
      <c r="AF235" s="2">
        <v>31313</v>
      </c>
      <c r="AG235" s="2">
        <v>73.66</v>
      </c>
      <c r="AH235" s="2">
        <v>42623</v>
      </c>
      <c r="AI235" s="2">
        <v>0</v>
      </c>
      <c r="AJ235" s="2">
        <v>0</v>
      </c>
      <c r="AK235" s="2">
        <v>42822</v>
      </c>
      <c r="AL235" s="2">
        <v>0</v>
      </c>
      <c r="AM235" s="2">
        <v>0</v>
      </c>
      <c r="AN235" s="2">
        <v>43027</v>
      </c>
      <c r="AO235" s="2">
        <v>0</v>
      </c>
      <c r="AP235" s="2">
        <v>0</v>
      </c>
      <c r="AQ235" s="2" t="s">
        <v>77</v>
      </c>
      <c r="AR235" s="2" t="s">
        <v>77</v>
      </c>
      <c r="AS235" s="2" t="s">
        <v>77</v>
      </c>
      <c r="AT235" s="2">
        <v>354640728</v>
      </c>
      <c r="AU235" s="2">
        <v>215275026</v>
      </c>
      <c r="AV235" s="2">
        <v>60.7</v>
      </c>
      <c r="AW235" s="2">
        <v>867684990</v>
      </c>
      <c r="AX235" s="2">
        <v>560793767</v>
      </c>
      <c r="AY235" s="2">
        <v>64.63</v>
      </c>
      <c r="AZ235" s="2">
        <v>1265322472</v>
      </c>
      <c r="BA235" s="2">
        <v>0</v>
      </c>
      <c r="BB235" s="2">
        <v>0</v>
      </c>
      <c r="BC235" s="2">
        <v>1057887369</v>
      </c>
      <c r="BD235" s="2">
        <v>0</v>
      </c>
      <c r="BE235" s="2">
        <v>0</v>
      </c>
      <c r="BF235" s="2">
        <v>382325082</v>
      </c>
      <c r="BG235" s="2">
        <v>0</v>
      </c>
      <c r="BH235" s="2">
        <v>0</v>
      </c>
      <c r="BI235" s="2">
        <v>3927860641</v>
      </c>
      <c r="BJ235" s="2">
        <v>776068793</v>
      </c>
      <c r="BK235" s="2">
        <v>19.760000000000002</v>
      </c>
      <c r="BL235" t="s">
        <v>548</v>
      </c>
      <c r="BM235" s="3">
        <f t="shared" si="37"/>
        <v>354.64072800000002</v>
      </c>
      <c r="BN235" s="3">
        <f t="shared" si="38"/>
        <v>215.275026</v>
      </c>
      <c r="BO235" s="3">
        <f t="shared" si="39"/>
        <v>867.68498999999997</v>
      </c>
      <c r="BP235" s="3">
        <f t="shared" si="40"/>
        <v>560.793767</v>
      </c>
      <c r="BQ235" s="3">
        <f t="shared" si="41"/>
        <v>1265.3224720000001</v>
      </c>
      <c r="BR235" s="3">
        <f t="shared" si="42"/>
        <v>0</v>
      </c>
      <c r="BS235" s="3">
        <f t="shared" si="43"/>
        <v>1057.887369</v>
      </c>
      <c r="BT235" s="3">
        <f t="shared" si="44"/>
        <v>0</v>
      </c>
      <c r="BU235" s="3">
        <f t="shared" si="45"/>
        <v>382.32508200000001</v>
      </c>
      <c r="BV235" s="3">
        <f t="shared" si="46"/>
        <v>0</v>
      </c>
      <c r="BW235" s="3">
        <f t="shared" si="47"/>
        <v>3927.8606409999998</v>
      </c>
      <c r="BX235" s="3">
        <f t="shared" si="48"/>
        <v>776.06879300000003</v>
      </c>
    </row>
    <row r="236" spans="1:76" x14ac:dyDescent="0.25">
      <c r="A236">
        <v>16</v>
      </c>
      <c r="B236" t="s">
        <v>60</v>
      </c>
      <c r="C236" t="s">
        <v>61</v>
      </c>
      <c r="D236">
        <v>2021</v>
      </c>
      <c r="E236" t="s">
        <v>62</v>
      </c>
      <c r="F236" t="s">
        <v>63</v>
      </c>
      <c r="G236">
        <v>2</v>
      </c>
      <c r="H236" t="s">
        <v>64</v>
      </c>
      <c r="I236" t="s">
        <v>3594</v>
      </c>
      <c r="J236" t="s">
        <v>464</v>
      </c>
      <c r="K236" t="s">
        <v>465</v>
      </c>
      <c r="L236" t="s">
        <v>3640</v>
      </c>
      <c r="M236" t="s">
        <v>466</v>
      </c>
      <c r="N236" t="s">
        <v>3654</v>
      </c>
      <c r="O236" t="s">
        <v>258</v>
      </c>
      <c r="P236" t="s">
        <v>3669</v>
      </c>
      <c r="Q236" t="s">
        <v>541</v>
      </c>
      <c r="R236" t="s">
        <v>3750</v>
      </c>
      <c r="S236" t="s">
        <v>542</v>
      </c>
      <c r="T236">
        <v>15</v>
      </c>
      <c r="U236">
        <v>4</v>
      </c>
      <c r="V236" t="s">
        <v>549</v>
      </c>
      <c r="W236">
        <v>3</v>
      </c>
      <c r="X236" t="s">
        <v>138</v>
      </c>
      <c r="Y236">
        <v>1</v>
      </c>
      <c r="Z236" t="s">
        <v>73</v>
      </c>
      <c r="AA236">
        <v>1</v>
      </c>
      <c r="AB236" s="2">
        <v>40</v>
      </c>
      <c r="AC236" s="2">
        <v>40</v>
      </c>
      <c r="AD236" s="2">
        <v>100</v>
      </c>
      <c r="AE236" s="2">
        <v>80</v>
      </c>
      <c r="AF236" s="2">
        <v>80</v>
      </c>
      <c r="AG236" s="2">
        <v>100</v>
      </c>
      <c r="AH236" s="2">
        <v>90</v>
      </c>
      <c r="AI236" s="2">
        <v>0</v>
      </c>
      <c r="AJ236" s="2">
        <v>0</v>
      </c>
      <c r="AK236" s="2">
        <v>90</v>
      </c>
      <c r="AL236" s="2">
        <v>0</v>
      </c>
      <c r="AM236" s="2">
        <v>0</v>
      </c>
      <c r="AN236" s="2">
        <v>90</v>
      </c>
      <c r="AO236" s="2">
        <v>0</v>
      </c>
      <c r="AP236" s="2">
        <v>0</v>
      </c>
      <c r="AQ236" s="2" t="s">
        <v>77</v>
      </c>
      <c r="AR236" s="2" t="s">
        <v>77</v>
      </c>
      <c r="AS236" s="2" t="s">
        <v>77</v>
      </c>
      <c r="AT236" s="2">
        <v>708753736</v>
      </c>
      <c r="AU236" s="2">
        <v>677076789</v>
      </c>
      <c r="AV236" s="2">
        <v>95.53</v>
      </c>
      <c r="AW236" s="2">
        <v>1950966626</v>
      </c>
      <c r="AX236" s="2">
        <v>1259478160</v>
      </c>
      <c r="AY236" s="2">
        <v>64.56</v>
      </c>
      <c r="AZ236" s="2">
        <v>1489970365</v>
      </c>
      <c r="BA236" s="2">
        <v>0</v>
      </c>
      <c r="BB236" s="2">
        <v>0</v>
      </c>
      <c r="BC236" s="2">
        <v>1943183975</v>
      </c>
      <c r="BD236" s="2">
        <v>0</v>
      </c>
      <c r="BE236" s="2">
        <v>0</v>
      </c>
      <c r="BF236" s="2">
        <v>851922510</v>
      </c>
      <c r="BG236" s="2">
        <v>0</v>
      </c>
      <c r="BH236" s="2">
        <v>0</v>
      </c>
      <c r="BI236" s="2">
        <v>6944797212</v>
      </c>
      <c r="BJ236" s="2">
        <v>1936554949</v>
      </c>
      <c r="BK236" s="2">
        <v>27.88</v>
      </c>
      <c r="BL236" t="s">
        <v>550</v>
      </c>
      <c r="BM236" s="3">
        <f t="shared" si="37"/>
        <v>708.753736</v>
      </c>
      <c r="BN236" s="3">
        <f t="shared" si="38"/>
        <v>677.07678899999996</v>
      </c>
      <c r="BO236" s="3">
        <f t="shared" si="39"/>
        <v>1950.9666259999999</v>
      </c>
      <c r="BP236" s="3">
        <f t="shared" si="40"/>
        <v>1259.4781599999999</v>
      </c>
      <c r="BQ236" s="3">
        <f t="shared" si="41"/>
        <v>1489.9703649999999</v>
      </c>
      <c r="BR236" s="3">
        <f t="shared" si="42"/>
        <v>0</v>
      </c>
      <c r="BS236" s="3">
        <f t="shared" si="43"/>
        <v>1943.1839749999999</v>
      </c>
      <c r="BT236" s="3">
        <f t="shared" si="44"/>
        <v>0</v>
      </c>
      <c r="BU236" s="3">
        <f t="shared" si="45"/>
        <v>851.92250999999999</v>
      </c>
      <c r="BV236" s="3">
        <f t="shared" si="46"/>
        <v>0</v>
      </c>
      <c r="BW236" s="3">
        <f t="shared" si="47"/>
        <v>6944.7972120000004</v>
      </c>
      <c r="BX236" s="3">
        <f t="shared" si="48"/>
        <v>1936.5549489999999</v>
      </c>
    </row>
    <row r="237" spans="1:76" x14ac:dyDescent="0.25">
      <c r="A237">
        <v>16</v>
      </c>
      <c r="B237" t="s">
        <v>60</v>
      </c>
      <c r="C237" t="s">
        <v>61</v>
      </c>
      <c r="D237">
        <v>2021</v>
      </c>
      <c r="E237" t="s">
        <v>62</v>
      </c>
      <c r="F237" t="s">
        <v>63</v>
      </c>
      <c r="G237">
        <v>2</v>
      </c>
      <c r="H237" t="s">
        <v>64</v>
      </c>
      <c r="I237" t="s">
        <v>3594</v>
      </c>
      <c r="J237" t="s">
        <v>464</v>
      </c>
      <c r="K237" t="s">
        <v>465</v>
      </c>
      <c r="L237" t="s">
        <v>3640</v>
      </c>
      <c r="M237" t="s">
        <v>466</v>
      </c>
      <c r="N237" t="s">
        <v>3654</v>
      </c>
      <c r="O237" t="s">
        <v>258</v>
      </c>
      <c r="P237" t="s">
        <v>3669</v>
      </c>
      <c r="Q237" t="s">
        <v>541</v>
      </c>
      <c r="R237" t="s">
        <v>3750</v>
      </c>
      <c r="S237" t="s">
        <v>542</v>
      </c>
      <c r="T237">
        <v>15</v>
      </c>
      <c r="U237">
        <v>5</v>
      </c>
      <c r="V237" t="s">
        <v>551</v>
      </c>
      <c r="W237">
        <v>3</v>
      </c>
      <c r="X237" t="s">
        <v>138</v>
      </c>
      <c r="Y237">
        <v>1</v>
      </c>
      <c r="Z237" t="s">
        <v>73</v>
      </c>
      <c r="AA237">
        <v>1</v>
      </c>
      <c r="AB237" s="2">
        <v>10</v>
      </c>
      <c r="AC237" s="2">
        <v>10</v>
      </c>
      <c r="AD237" s="2">
        <v>100</v>
      </c>
      <c r="AE237" s="2">
        <v>40</v>
      </c>
      <c r="AF237" s="2">
        <v>35</v>
      </c>
      <c r="AG237" s="2">
        <v>87.5</v>
      </c>
      <c r="AH237" s="2">
        <v>80</v>
      </c>
      <c r="AI237" s="2">
        <v>0</v>
      </c>
      <c r="AJ237" s="2">
        <v>0</v>
      </c>
      <c r="AK237" s="2">
        <v>160</v>
      </c>
      <c r="AL237" s="2">
        <v>0</v>
      </c>
      <c r="AM237" s="2">
        <v>0</v>
      </c>
      <c r="AN237" s="2">
        <v>160</v>
      </c>
      <c r="AO237" s="2">
        <v>0</v>
      </c>
      <c r="AP237" s="2">
        <v>0</v>
      </c>
      <c r="AQ237" s="2" t="s">
        <v>77</v>
      </c>
      <c r="AR237" s="2" t="s">
        <v>77</v>
      </c>
      <c r="AS237" s="2" t="s">
        <v>77</v>
      </c>
      <c r="AT237" s="2">
        <v>512095000</v>
      </c>
      <c r="AU237" s="2">
        <v>484126283</v>
      </c>
      <c r="AV237" s="2">
        <v>94.54</v>
      </c>
      <c r="AW237" s="2">
        <v>497886540</v>
      </c>
      <c r="AX237" s="2">
        <v>483213834</v>
      </c>
      <c r="AY237" s="2">
        <v>97.05</v>
      </c>
      <c r="AZ237" s="2">
        <v>607502272</v>
      </c>
      <c r="BA237" s="2">
        <v>0</v>
      </c>
      <c r="BB237" s="2">
        <v>0</v>
      </c>
      <c r="BC237" s="2">
        <v>626394362</v>
      </c>
      <c r="BD237" s="2">
        <v>0</v>
      </c>
      <c r="BE237" s="2">
        <v>0</v>
      </c>
      <c r="BF237" s="2">
        <v>355336446</v>
      </c>
      <c r="BG237" s="2">
        <v>0</v>
      </c>
      <c r="BH237" s="2">
        <v>0</v>
      </c>
      <c r="BI237" s="2">
        <v>2599214620</v>
      </c>
      <c r="BJ237" s="2">
        <v>967340117</v>
      </c>
      <c r="BK237" s="2">
        <v>37.22</v>
      </c>
      <c r="BL237" t="s">
        <v>552</v>
      </c>
      <c r="BM237" s="3">
        <f t="shared" si="37"/>
        <v>512.09500000000003</v>
      </c>
      <c r="BN237" s="3">
        <f t="shared" si="38"/>
        <v>484.126283</v>
      </c>
      <c r="BO237" s="3">
        <f t="shared" si="39"/>
        <v>497.88654000000002</v>
      </c>
      <c r="BP237" s="3">
        <f t="shared" si="40"/>
        <v>483.21383400000002</v>
      </c>
      <c r="BQ237" s="3">
        <f t="shared" si="41"/>
        <v>607.50227199999995</v>
      </c>
      <c r="BR237" s="3">
        <f t="shared" si="42"/>
        <v>0</v>
      </c>
      <c r="BS237" s="3">
        <f t="shared" si="43"/>
        <v>626.394362</v>
      </c>
      <c r="BT237" s="3">
        <f t="shared" si="44"/>
        <v>0</v>
      </c>
      <c r="BU237" s="3">
        <f t="shared" si="45"/>
        <v>355.33644600000002</v>
      </c>
      <c r="BV237" s="3">
        <f t="shared" si="46"/>
        <v>0</v>
      </c>
      <c r="BW237" s="3">
        <f t="shared" si="47"/>
        <v>2599.2146199999997</v>
      </c>
      <c r="BX237" s="3">
        <f t="shared" si="48"/>
        <v>967.34011699999996</v>
      </c>
    </row>
    <row r="238" spans="1:76" x14ac:dyDescent="0.25">
      <c r="A238">
        <v>16</v>
      </c>
      <c r="B238" t="s">
        <v>60</v>
      </c>
      <c r="C238" t="s">
        <v>61</v>
      </c>
      <c r="D238">
        <v>2021</v>
      </c>
      <c r="E238" t="s">
        <v>62</v>
      </c>
      <c r="F238" t="s">
        <v>63</v>
      </c>
      <c r="G238">
        <v>2</v>
      </c>
      <c r="H238" t="s">
        <v>64</v>
      </c>
      <c r="I238" t="s">
        <v>3594</v>
      </c>
      <c r="J238" t="s">
        <v>464</v>
      </c>
      <c r="K238" t="s">
        <v>465</v>
      </c>
      <c r="L238" t="s">
        <v>3640</v>
      </c>
      <c r="M238" t="s">
        <v>466</v>
      </c>
      <c r="N238" t="s">
        <v>3654</v>
      </c>
      <c r="O238" t="s">
        <v>258</v>
      </c>
      <c r="P238" t="s">
        <v>3669</v>
      </c>
      <c r="Q238" t="s">
        <v>541</v>
      </c>
      <c r="R238" t="s">
        <v>3750</v>
      </c>
      <c r="S238" t="s">
        <v>542</v>
      </c>
      <c r="T238">
        <v>15</v>
      </c>
      <c r="U238">
        <v>6</v>
      </c>
      <c r="V238" t="s">
        <v>553</v>
      </c>
      <c r="W238">
        <v>1</v>
      </c>
      <c r="X238" t="s">
        <v>72</v>
      </c>
      <c r="Y238">
        <v>1</v>
      </c>
      <c r="Z238" t="s">
        <v>73</v>
      </c>
      <c r="AA238">
        <v>1</v>
      </c>
      <c r="AB238" s="2">
        <v>60</v>
      </c>
      <c r="AC238" s="2">
        <v>60</v>
      </c>
      <c r="AD238" s="2">
        <v>100</v>
      </c>
      <c r="AE238" s="2">
        <v>63</v>
      </c>
      <c r="AF238" s="2">
        <v>9</v>
      </c>
      <c r="AG238" s="2">
        <v>14.29</v>
      </c>
      <c r="AH238" s="2">
        <v>103</v>
      </c>
      <c r="AI238" s="2">
        <v>0</v>
      </c>
      <c r="AJ238" s="2">
        <v>0</v>
      </c>
      <c r="AK238" s="2">
        <v>77</v>
      </c>
      <c r="AL238" s="2">
        <v>0</v>
      </c>
      <c r="AM238" s="2">
        <v>0</v>
      </c>
      <c r="AN238" s="2">
        <v>20</v>
      </c>
      <c r="AO238" s="2">
        <v>0</v>
      </c>
      <c r="AP238" s="2">
        <v>0</v>
      </c>
      <c r="AQ238" s="2">
        <v>323</v>
      </c>
      <c r="AR238" s="2">
        <v>69</v>
      </c>
      <c r="AS238" s="2">
        <v>21.36</v>
      </c>
      <c r="AT238" s="2">
        <v>462623691</v>
      </c>
      <c r="AU238" s="2">
        <v>438766541</v>
      </c>
      <c r="AV238" s="2">
        <v>94.84</v>
      </c>
      <c r="AW238" s="2">
        <v>700495000</v>
      </c>
      <c r="AX238" s="2">
        <v>339750600</v>
      </c>
      <c r="AY238" s="2">
        <v>48.5</v>
      </c>
      <c r="AZ238" s="2">
        <v>1058494929</v>
      </c>
      <c r="BA238" s="2">
        <v>0</v>
      </c>
      <c r="BB238" s="2">
        <v>0</v>
      </c>
      <c r="BC238" s="2">
        <v>877493763</v>
      </c>
      <c r="BD238" s="2">
        <v>0</v>
      </c>
      <c r="BE238" s="2">
        <v>0</v>
      </c>
      <c r="BF238" s="2">
        <v>234188592</v>
      </c>
      <c r="BG238" s="2">
        <v>0</v>
      </c>
      <c r="BH238" s="2">
        <v>0</v>
      </c>
      <c r="BI238" s="2">
        <v>3333295975</v>
      </c>
      <c r="BJ238" s="2">
        <v>778517141</v>
      </c>
      <c r="BK238" s="2">
        <v>23.36</v>
      </c>
      <c r="BL238" t="s">
        <v>554</v>
      </c>
      <c r="BM238" s="3">
        <f t="shared" si="37"/>
        <v>462.62369100000001</v>
      </c>
      <c r="BN238" s="3">
        <f t="shared" si="38"/>
        <v>438.76654100000002</v>
      </c>
      <c r="BO238" s="3">
        <f t="shared" si="39"/>
        <v>700.495</v>
      </c>
      <c r="BP238" s="3">
        <f t="shared" si="40"/>
        <v>339.75060000000002</v>
      </c>
      <c r="BQ238" s="3">
        <f t="shared" si="41"/>
        <v>1058.494929</v>
      </c>
      <c r="BR238" s="3">
        <f t="shared" si="42"/>
        <v>0</v>
      </c>
      <c r="BS238" s="3">
        <f t="shared" si="43"/>
        <v>877.49376299999994</v>
      </c>
      <c r="BT238" s="3">
        <f t="shared" si="44"/>
        <v>0</v>
      </c>
      <c r="BU238" s="3">
        <f t="shared" si="45"/>
        <v>234.188592</v>
      </c>
      <c r="BV238" s="3">
        <f t="shared" si="46"/>
        <v>0</v>
      </c>
      <c r="BW238" s="3">
        <f t="shared" si="47"/>
        <v>3333.295975</v>
      </c>
      <c r="BX238" s="3">
        <f t="shared" si="48"/>
        <v>778.51714100000004</v>
      </c>
    </row>
    <row r="239" spans="1:76" x14ac:dyDescent="0.25">
      <c r="A239">
        <v>16</v>
      </c>
      <c r="B239" t="s">
        <v>60</v>
      </c>
      <c r="C239" t="s">
        <v>61</v>
      </c>
      <c r="D239">
        <v>2021</v>
      </c>
      <c r="E239" t="s">
        <v>62</v>
      </c>
      <c r="F239" t="s">
        <v>63</v>
      </c>
      <c r="G239">
        <v>2</v>
      </c>
      <c r="H239" t="s">
        <v>64</v>
      </c>
      <c r="I239" t="s">
        <v>3594</v>
      </c>
      <c r="J239" t="s">
        <v>464</v>
      </c>
      <c r="K239" t="s">
        <v>465</v>
      </c>
      <c r="L239" t="s">
        <v>3640</v>
      </c>
      <c r="M239" t="s">
        <v>466</v>
      </c>
      <c r="N239" t="s">
        <v>3654</v>
      </c>
      <c r="O239" t="s">
        <v>258</v>
      </c>
      <c r="P239" t="s">
        <v>3669</v>
      </c>
      <c r="Q239" t="s">
        <v>541</v>
      </c>
      <c r="R239" t="s">
        <v>3751</v>
      </c>
      <c r="S239" t="s">
        <v>555</v>
      </c>
      <c r="T239">
        <v>15</v>
      </c>
      <c r="U239">
        <v>1</v>
      </c>
      <c r="V239" t="s">
        <v>556</v>
      </c>
      <c r="W239">
        <v>3</v>
      </c>
      <c r="X239" t="s">
        <v>138</v>
      </c>
      <c r="Y239">
        <v>1</v>
      </c>
      <c r="Z239" t="s">
        <v>73</v>
      </c>
      <c r="AA239">
        <v>1</v>
      </c>
      <c r="AB239" s="2">
        <v>0.25</v>
      </c>
      <c r="AC239" s="2">
        <v>0.25</v>
      </c>
      <c r="AD239" s="2">
        <v>100</v>
      </c>
      <c r="AE239" s="2">
        <v>0.5</v>
      </c>
      <c r="AF239" s="2">
        <v>0.39</v>
      </c>
      <c r="AG239" s="2">
        <v>78</v>
      </c>
      <c r="AH239" s="2">
        <v>0.7</v>
      </c>
      <c r="AI239" s="2">
        <v>0</v>
      </c>
      <c r="AJ239" s="2">
        <v>0</v>
      </c>
      <c r="AK239" s="2">
        <v>0.9</v>
      </c>
      <c r="AL239" s="2">
        <v>0</v>
      </c>
      <c r="AM239" s="2">
        <v>0</v>
      </c>
      <c r="AN239" s="2">
        <v>1</v>
      </c>
      <c r="AO239" s="2">
        <v>0</v>
      </c>
      <c r="AP239" s="2">
        <v>0</v>
      </c>
      <c r="AQ239" s="2" t="s">
        <v>77</v>
      </c>
      <c r="AR239" s="2" t="s">
        <v>77</v>
      </c>
      <c r="AS239" s="2" t="s">
        <v>77</v>
      </c>
      <c r="AT239" s="2">
        <v>207877112</v>
      </c>
      <c r="AU239" s="2">
        <v>182877112</v>
      </c>
      <c r="AV239" s="2">
        <v>87.97</v>
      </c>
      <c r="AW239" s="2">
        <v>684739376</v>
      </c>
      <c r="AX239" s="2">
        <v>664812285</v>
      </c>
      <c r="AY239" s="2">
        <v>97.09</v>
      </c>
      <c r="AZ239" s="2">
        <v>780068633</v>
      </c>
      <c r="BA239" s="2">
        <v>0</v>
      </c>
      <c r="BB239" s="2">
        <v>0</v>
      </c>
      <c r="BC239" s="2">
        <v>811271378</v>
      </c>
      <c r="BD239" s="2">
        <v>0</v>
      </c>
      <c r="BE239" s="2">
        <v>0</v>
      </c>
      <c r="BF239" s="2">
        <v>843722233</v>
      </c>
      <c r="BG239" s="2">
        <v>0</v>
      </c>
      <c r="BH239" s="2">
        <v>0</v>
      </c>
      <c r="BI239" s="2">
        <v>3327678732</v>
      </c>
      <c r="BJ239" s="2">
        <v>847689397</v>
      </c>
      <c r="BK239" s="2">
        <v>25.47</v>
      </c>
      <c r="BM239" s="3">
        <f t="shared" si="37"/>
        <v>207.87711200000001</v>
      </c>
      <c r="BN239" s="3">
        <f t="shared" si="38"/>
        <v>182.87711200000001</v>
      </c>
      <c r="BO239" s="3">
        <f t="shared" si="39"/>
        <v>684.73937599999999</v>
      </c>
      <c r="BP239" s="3">
        <f t="shared" si="40"/>
        <v>664.81228499999997</v>
      </c>
      <c r="BQ239" s="3">
        <f t="shared" si="41"/>
        <v>780.06863299999998</v>
      </c>
      <c r="BR239" s="3">
        <f t="shared" si="42"/>
        <v>0</v>
      </c>
      <c r="BS239" s="3">
        <f t="shared" si="43"/>
        <v>811.27137800000003</v>
      </c>
      <c r="BT239" s="3">
        <f t="shared" si="44"/>
        <v>0</v>
      </c>
      <c r="BU239" s="3">
        <f t="shared" si="45"/>
        <v>843.72223299999996</v>
      </c>
      <c r="BV239" s="3">
        <f t="shared" si="46"/>
        <v>0</v>
      </c>
      <c r="BW239" s="3">
        <f t="shared" si="47"/>
        <v>3327.6787319999999</v>
      </c>
      <c r="BX239" s="3">
        <f t="shared" si="48"/>
        <v>847.68939699999999</v>
      </c>
    </row>
    <row r="240" spans="1:76" x14ac:dyDescent="0.25">
      <c r="A240">
        <v>16</v>
      </c>
      <c r="B240" t="s">
        <v>60</v>
      </c>
      <c r="C240" t="s">
        <v>61</v>
      </c>
      <c r="D240">
        <v>2021</v>
      </c>
      <c r="E240" t="s">
        <v>62</v>
      </c>
      <c r="F240" t="s">
        <v>63</v>
      </c>
      <c r="G240">
        <v>2</v>
      </c>
      <c r="H240" t="s">
        <v>64</v>
      </c>
      <c r="I240" t="s">
        <v>3594</v>
      </c>
      <c r="J240" t="s">
        <v>464</v>
      </c>
      <c r="K240" t="s">
        <v>465</v>
      </c>
      <c r="L240" t="s">
        <v>3640</v>
      </c>
      <c r="M240" t="s">
        <v>466</v>
      </c>
      <c r="N240" t="s">
        <v>3654</v>
      </c>
      <c r="O240" t="s">
        <v>258</v>
      </c>
      <c r="P240" t="s">
        <v>3669</v>
      </c>
      <c r="Q240" t="s">
        <v>541</v>
      </c>
      <c r="R240" t="s">
        <v>3751</v>
      </c>
      <c r="S240" t="s">
        <v>555</v>
      </c>
      <c r="T240">
        <v>15</v>
      </c>
      <c r="U240">
        <v>2</v>
      </c>
      <c r="V240" t="s">
        <v>557</v>
      </c>
      <c r="W240">
        <v>3</v>
      </c>
      <c r="X240" t="s">
        <v>138</v>
      </c>
      <c r="Y240">
        <v>1</v>
      </c>
      <c r="Z240" t="s">
        <v>73</v>
      </c>
      <c r="AA240">
        <v>1</v>
      </c>
      <c r="AB240" s="2">
        <v>139715</v>
      </c>
      <c r="AC240" s="2">
        <v>140226</v>
      </c>
      <c r="AD240" s="2">
        <v>100.37</v>
      </c>
      <c r="AE240" s="2">
        <v>156415</v>
      </c>
      <c r="AF240" s="2">
        <v>146803</v>
      </c>
      <c r="AG240" s="2">
        <v>93.85</v>
      </c>
      <c r="AH240" s="2">
        <v>173111</v>
      </c>
      <c r="AI240" s="2">
        <v>0</v>
      </c>
      <c r="AJ240" s="2">
        <v>0</v>
      </c>
      <c r="AK240" s="2">
        <v>189656</v>
      </c>
      <c r="AL240" s="2">
        <v>0</v>
      </c>
      <c r="AM240" s="2">
        <v>0</v>
      </c>
      <c r="AN240" s="2">
        <v>189732</v>
      </c>
      <c r="AO240" s="2">
        <v>0</v>
      </c>
      <c r="AP240" s="2">
        <v>0</v>
      </c>
      <c r="AQ240" s="2" t="s">
        <v>77</v>
      </c>
      <c r="AR240" s="2" t="s">
        <v>77</v>
      </c>
      <c r="AS240" s="2" t="s">
        <v>77</v>
      </c>
      <c r="AT240" s="2">
        <v>1561995110</v>
      </c>
      <c r="AU240" s="2">
        <v>1561995110</v>
      </c>
      <c r="AV240" s="2">
        <v>100</v>
      </c>
      <c r="AW240" s="2">
        <v>7729184009</v>
      </c>
      <c r="AX240" s="2">
        <v>6976119521</v>
      </c>
      <c r="AY240" s="2">
        <v>90.26</v>
      </c>
      <c r="AZ240" s="2">
        <v>9313735021</v>
      </c>
      <c r="BA240" s="2">
        <v>0</v>
      </c>
      <c r="BB240" s="2">
        <v>0</v>
      </c>
      <c r="BC240" s="2">
        <v>9617693952</v>
      </c>
      <c r="BD240" s="2">
        <v>0</v>
      </c>
      <c r="BE240" s="2">
        <v>0</v>
      </c>
      <c r="BF240" s="2">
        <v>6108762610</v>
      </c>
      <c r="BG240" s="2">
        <v>0</v>
      </c>
      <c r="BH240" s="2">
        <v>0</v>
      </c>
      <c r="BI240" s="2">
        <v>34331370702</v>
      </c>
      <c r="BJ240" s="2">
        <v>8538114631</v>
      </c>
      <c r="BK240" s="2">
        <v>24.87</v>
      </c>
      <c r="BL240" t="s">
        <v>558</v>
      </c>
      <c r="BM240" s="3">
        <f t="shared" si="37"/>
        <v>1561.9951100000001</v>
      </c>
      <c r="BN240" s="3">
        <f t="shared" si="38"/>
        <v>1561.9951100000001</v>
      </c>
      <c r="BO240" s="3">
        <f t="shared" si="39"/>
        <v>7729.1840089999996</v>
      </c>
      <c r="BP240" s="3">
        <f t="shared" si="40"/>
        <v>6976.1195209999996</v>
      </c>
      <c r="BQ240" s="3">
        <f t="shared" si="41"/>
        <v>9313.7350210000004</v>
      </c>
      <c r="BR240" s="3">
        <f t="shared" si="42"/>
        <v>0</v>
      </c>
      <c r="BS240" s="3">
        <f t="shared" si="43"/>
        <v>9617.6939519999996</v>
      </c>
      <c r="BT240" s="3">
        <f t="shared" si="44"/>
        <v>0</v>
      </c>
      <c r="BU240" s="3">
        <f t="shared" si="45"/>
        <v>6108.7626099999998</v>
      </c>
      <c r="BV240" s="3">
        <f t="shared" si="46"/>
        <v>0</v>
      </c>
      <c r="BW240" s="3">
        <f t="shared" si="47"/>
        <v>34331.370702</v>
      </c>
      <c r="BX240" s="3">
        <f t="shared" si="48"/>
        <v>8538.1146310000004</v>
      </c>
    </row>
    <row r="241" spans="1:76" x14ac:dyDescent="0.25">
      <c r="A241">
        <v>16</v>
      </c>
      <c r="B241" t="s">
        <v>60</v>
      </c>
      <c r="C241" t="s">
        <v>61</v>
      </c>
      <c r="D241">
        <v>2021</v>
      </c>
      <c r="E241" t="s">
        <v>62</v>
      </c>
      <c r="F241" t="s">
        <v>63</v>
      </c>
      <c r="G241">
        <v>2</v>
      </c>
      <c r="H241" t="s">
        <v>64</v>
      </c>
      <c r="I241" t="s">
        <v>3594</v>
      </c>
      <c r="J241" t="s">
        <v>464</v>
      </c>
      <c r="K241" t="s">
        <v>465</v>
      </c>
      <c r="L241" t="s">
        <v>3640</v>
      </c>
      <c r="M241" t="s">
        <v>466</v>
      </c>
      <c r="N241" t="s">
        <v>3654</v>
      </c>
      <c r="O241" t="s">
        <v>258</v>
      </c>
      <c r="P241" t="s">
        <v>3669</v>
      </c>
      <c r="Q241" t="s">
        <v>541</v>
      </c>
      <c r="R241" t="s">
        <v>3751</v>
      </c>
      <c r="S241" t="s">
        <v>555</v>
      </c>
      <c r="T241">
        <v>15</v>
      </c>
      <c r="U241">
        <v>3</v>
      </c>
      <c r="V241" t="s">
        <v>559</v>
      </c>
      <c r="W241">
        <v>3</v>
      </c>
      <c r="X241" t="s">
        <v>138</v>
      </c>
      <c r="Y241">
        <v>1</v>
      </c>
      <c r="Z241" t="s">
        <v>73</v>
      </c>
      <c r="AA241">
        <v>1</v>
      </c>
      <c r="AB241" s="2">
        <v>101172</v>
      </c>
      <c r="AC241" s="2">
        <v>101320</v>
      </c>
      <c r="AD241" s="2">
        <v>100.15</v>
      </c>
      <c r="AE241" s="2">
        <v>166055</v>
      </c>
      <c r="AF241" s="2">
        <v>101320</v>
      </c>
      <c r="AG241" s="2">
        <v>61.02</v>
      </c>
      <c r="AH241" s="2">
        <v>212233</v>
      </c>
      <c r="AI241" s="2">
        <v>0</v>
      </c>
      <c r="AJ241" s="2">
        <v>0</v>
      </c>
      <c r="AK241" s="2">
        <v>258411</v>
      </c>
      <c r="AL241" s="2">
        <v>0</v>
      </c>
      <c r="AM241" s="2">
        <v>0</v>
      </c>
      <c r="AN241" s="2">
        <v>265559</v>
      </c>
      <c r="AO241" s="2">
        <v>0</v>
      </c>
      <c r="AP241" s="2">
        <v>0</v>
      </c>
      <c r="AQ241" s="2" t="s">
        <v>77</v>
      </c>
      <c r="AR241" s="2" t="s">
        <v>77</v>
      </c>
      <c r="AS241" s="2" t="s">
        <v>77</v>
      </c>
      <c r="AT241" s="2">
        <v>3719575697</v>
      </c>
      <c r="AU241" s="2">
        <v>3719575697</v>
      </c>
      <c r="AV241" s="2">
        <v>100</v>
      </c>
      <c r="AW241" s="2">
        <v>18592009577</v>
      </c>
      <c r="AX241" s="2">
        <v>16978834343</v>
      </c>
      <c r="AY241" s="2">
        <v>91.32</v>
      </c>
      <c r="AZ241" s="2">
        <v>22255531402</v>
      </c>
      <c r="BA241" s="2">
        <v>0</v>
      </c>
      <c r="BB241" s="2">
        <v>0</v>
      </c>
      <c r="BC241" s="2">
        <v>22986526863</v>
      </c>
      <c r="BD241" s="2">
        <v>0</v>
      </c>
      <c r="BE241" s="2">
        <v>0</v>
      </c>
      <c r="BF241" s="2">
        <v>15405583195</v>
      </c>
      <c r="BG241" s="2">
        <v>0</v>
      </c>
      <c r="BH241" s="2">
        <v>0</v>
      </c>
      <c r="BI241" s="2">
        <v>82959226734</v>
      </c>
      <c r="BJ241" s="2">
        <v>20698410040</v>
      </c>
      <c r="BK241" s="2">
        <v>24.95</v>
      </c>
      <c r="BL241" t="s">
        <v>560</v>
      </c>
      <c r="BM241" s="3">
        <f t="shared" si="37"/>
        <v>3719.5756970000002</v>
      </c>
      <c r="BN241" s="3">
        <f t="shared" si="38"/>
        <v>3719.5756970000002</v>
      </c>
      <c r="BO241" s="3">
        <f t="shared" si="39"/>
        <v>18592.009577000001</v>
      </c>
      <c r="BP241" s="3">
        <f t="shared" si="40"/>
        <v>16978.834342999999</v>
      </c>
      <c r="BQ241" s="3">
        <f t="shared" si="41"/>
        <v>22255.531402000001</v>
      </c>
      <c r="BR241" s="3">
        <f t="shared" si="42"/>
        <v>0</v>
      </c>
      <c r="BS241" s="3">
        <f t="shared" si="43"/>
        <v>22986.526862999999</v>
      </c>
      <c r="BT241" s="3">
        <f t="shared" si="44"/>
        <v>0</v>
      </c>
      <c r="BU241" s="3">
        <f t="shared" si="45"/>
        <v>15405.583194999999</v>
      </c>
      <c r="BV241" s="3">
        <f t="shared" si="46"/>
        <v>0</v>
      </c>
      <c r="BW241" s="3">
        <f t="shared" si="47"/>
        <v>82959.226734000011</v>
      </c>
      <c r="BX241" s="3">
        <f t="shared" si="48"/>
        <v>20698.410039999999</v>
      </c>
    </row>
    <row r="242" spans="1:76" x14ac:dyDescent="0.25">
      <c r="A242">
        <v>16</v>
      </c>
      <c r="B242" t="s">
        <v>60</v>
      </c>
      <c r="C242" t="s">
        <v>61</v>
      </c>
      <c r="D242">
        <v>2021</v>
      </c>
      <c r="E242" t="s">
        <v>62</v>
      </c>
      <c r="F242" t="s">
        <v>63</v>
      </c>
      <c r="G242">
        <v>2</v>
      </c>
      <c r="H242" t="s">
        <v>64</v>
      </c>
      <c r="I242" t="s">
        <v>3594</v>
      </c>
      <c r="J242" t="s">
        <v>464</v>
      </c>
      <c r="K242" t="s">
        <v>465</v>
      </c>
      <c r="L242" t="s">
        <v>3640</v>
      </c>
      <c r="M242" t="s">
        <v>466</v>
      </c>
      <c r="N242" t="s">
        <v>3654</v>
      </c>
      <c r="O242" t="s">
        <v>258</v>
      </c>
      <c r="P242" t="s">
        <v>3669</v>
      </c>
      <c r="Q242" t="s">
        <v>541</v>
      </c>
      <c r="R242" t="s">
        <v>3751</v>
      </c>
      <c r="S242" t="s">
        <v>555</v>
      </c>
      <c r="T242">
        <v>15</v>
      </c>
      <c r="U242">
        <v>4</v>
      </c>
      <c r="V242" t="s">
        <v>561</v>
      </c>
      <c r="W242">
        <v>3</v>
      </c>
      <c r="X242" t="s">
        <v>138</v>
      </c>
      <c r="Y242">
        <v>1</v>
      </c>
      <c r="Z242" t="s">
        <v>73</v>
      </c>
      <c r="AA242">
        <v>1</v>
      </c>
      <c r="AB242" s="2">
        <v>38</v>
      </c>
      <c r="AC242" s="2">
        <v>40</v>
      </c>
      <c r="AD242" s="2">
        <v>105.26</v>
      </c>
      <c r="AE242" s="2">
        <v>76</v>
      </c>
      <c r="AF242" s="2">
        <v>62</v>
      </c>
      <c r="AG242" s="2">
        <v>81.58</v>
      </c>
      <c r="AH242" s="2">
        <v>126</v>
      </c>
      <c r="AI242" s="2">
        <v>0</v>
      </c>
      <c r="AJ242" s="2">
        <v>0</v>
      </c>
      <c r="AK242" s="2">
        <v>168</v>
      </c>
      <c r="AL242" s="2">
        <v>0</v>
      </c>
      <c r="AM242" s="2">
        <v>0</v>
      </c>
      <c r="AN242" s="2">
        <v>210</v>
      </c>
      <c r="AO242" s="2">
        <v>0</v>
      </c>
      <c r="AP242" s="2">
        <v>0</v>
      </c>
      <c r="AQ242" s="2" t="s">
        <v>77</v>
      </c>
      <c r="AR242" s="2" t="s">
        <v>77</v>
      </c>
      <c r="AS242" s="2" t="s">
        <v>77</v>
      </c>
      <c r="AT242" s="2">
        <v>367665499</v>
      </c>
      <c r="AU242" s="2">
        <v>367650927</v>
      </c>
      <c r="AV242" s="2">
        <v>99.99</v>
      </c>
      <c r="AW242" s="2">
        <v>994067038</v>
      </c>
      <c r="AX242" s="2">
        <v>777823596</v>
      </c>
      <c r="AY242" s="2">
        <v>78.25</v>
      </c>
      <c r="AZ242" s="2">
        <v>2179843599</v>
      </c>
      <c r="BA242" s="2">
        <v>0</v>
      </c>
      <c r="BB242" s="2">
        <v>0</v>
      </c>
      <c r="BC242" s="2">
        <v>2263686462</v>
      </c>
      <c r="BD242" s="2">
        <v>0</v>
      </c>
      <c r="BE242" s="2">
        <v>0</v>
      </c>
      <c r="BF242" s="2">
        <v>2097110618</v>
      </c>
      <c r="BG242" s="2">
        <v>0</v>
      </c>
      <c r="BH242" s="2">
        <v>0</v>
      </c>
      <c r="BI242" s="2">
        <v>7902373216</v>
      </c>
      <c r="BJ242" s="2">
        <v>1145474523</v>
      </c>
      <c r="BK242" s="2">
        <v>14.5</v>
      </c>
      <c r="BM242" s="3">
        <f t="shared" si="37"/>
        <v>367.66549900000001</v>
      </c>
      <c r="BN242" s="3">
        <f t="shared" si="38"/>
        <v>367.65092700000002</v>
      </c>
      <c r="BO242" s="3">
        <f t="shared" si="39"/>
        <v>994.06703800000003</v>
      </c>
      <c r="BP242" s="3">
        <f t="shared" si="40"/>
        <v>777.82359599999995</v>
      </c>
      <c r="BQ242" s="3">
        <f t="shared" si="41"/>
        <v>2179.8435989999998</v>
      </c>
      <c r="BR242" s="3">
        <f t="shared" si="42"/>
        <v>0</v>
      </c>
      <c r="BS242" s="3">
        <f t="shared" si="43"/>
        <v>2263.6864620000001</v>
      </c>
      <c r="BT242" s="3">
        <f t="shared" si="44"/>
        <v>0</v>
      </c>
      <c r="BU242" s="3">
        <f t="shared" si="45"/>
        <v>2097.1106180000002</v>
      </c>
      <c r="BV242" s="3">
        <f t="shared" si="46"/>
        <v>0</v>
      </c>
      <c r="BW242" s="3">
        <f t="shared" si="47"/>
        <v>7902.373216</v>
      </c>
      <c r="BX242" s="3">
        <f t="shared" si="48"/>
        <v>1145.4745229999999</v>
      </c>
    </row>
    <row r="243" spans="1:76" x14ac:dyDescent="0.25">
      <c r="A243">
        <v>16</v>
      </c>
      <c r="B243" t="s">
        <v>60</v>
      </c>
      <c r="C243" t="s">
        <v>61</v>
      </c>
      <c r="D243">
        <v>2021</v>
      </c>
      <c r="E243" t="s">
        <v>62</v>
      </c>
      <c r="F243" t="s">
        <v>63</v>
      </c>
      <c r="G243">
        <v>2</v>
      </c>
      <c r="H243" t="s">
        <v>64</v>
      </c>
      <c r="I243" t="s">
        <v>3594</v>
      </c>
      <c r="J243" t="s">
        <v>464</v>
      </c>
      <c r="K243" t="s">
        <v>465</v>
      </c>
      <c r="L243" t="s">
        <v>3640</v>
      </c>
      <c r="M243" t="s">
        <v>466</v>
      </c>
      <c r="N243" t="s">
        <v>3654</v>
      </c>
      <c r="O243" t="s">
        <v>258</v>
      </c>
      <c r="P243" t="s">
        <v>3670</v>
      </c>
      <c r="Q243" t="s">
        <v>562</v>
      </c>
      <c r="R243" t="s">
        <v>3752</v>
      </c>
      <c r="S243" t="s">
        <v>563</v>
      </c>
      <c r="T243">
        <v>23</v>
      </c>
      <c r="U243">
        <v>1</v>
      </c>
      <c r="V243" t="s">
        <v>564</v>
      </c>
      <c r="W243">
        <v>2</v>
      </c>
      <c r="X243" t="s">
        <v>76</v>
      </c>
      <c r="Y243">
        <v>1</v>
      </c>
      <c r="Z243" t="s">
        <v>73</v>
      </c>
      <c r="AA243">
        <v>1</v>
      </c>
      <c r="AB243" s="2">
        <v>364</v>
      </c>
      <c r="AC243" s="2">
        <v>196</v>
      </c>
      <c r="AD243" s="2">
        <v>53.85</v>
      </c>
      <c r="AE243" s="2">
        <v>364</v>
      </c>
      <c r="AF243" s="2">
        <v>289</v>
      </c>
      <c r="AG243" s="2">
        <v>79.400000000000006</v>
      </c>
      <c r="AH243" s="2">
        <v>364</v>
      </c>
      <c r="AI243" s="2">
        <v>0</v>
      </c>
      <c r="AJ243" s="2">
        <v>0</v>
      </c>
      <c r="AK243" s="2">
        <v>364</v>
      </c>
      <c r="AL243" s="2">
        <v>0</v>
      </c>
      <c r="AM243" s="2">
        <v>0</v>
      </c>
      <c r="AN243" s="2">
        <v>364</v>
      </c>
      <c r="AO243" s="2">
        <v>0</v>
      </c>
      <c r="AP243" s="2">
        <v>0</v>
      </c>
      <c r="AQ243" s="2" t="s">
        <v>77</v>
      </c>
      <c r="AR243" s="2" t="s">
        <v>77</v>
      </c>
      <c r="AS243" s="2" t="s">
        <v>77</v>
      </c>
      <c r="AT243" s="2">
        <v>328497646</v>
      </c>
      <c r="AU243" s="2">
        <v>308962746</v>
      </c>
      <c r="AV243" s="2">
        <v>94.05</v>
      </c>
      <c r="AW243" s="2">
        <v>4100000000</v>
      </c>
      <c r="AX243" s="2">
        <v>3825406034</v>
      </c>
      <c r="AY243" s="2">
        <v>93.3</v>
      </c>
      <c r="AZ243" s="2">
        <v>8421120000</v>
      </c>
      <c r="BA243" s="2">
        <v>0</v>
      </c>
      <c r="BB243" s="2">
        <v>0</v>
      </c>
      <c r="BC243" s="2">
        <v>8757965000</v>
      </c>
      <c r="BD243" s="2">
        <v>0</v>
      </c>
      <c r="BE243" s="2">
        <v>0</v>
      </c>
      <c r="BF243" s="2">
        <v>9088283142</v>
      </c>
      <c r="BG243" s="2">
        <v>0</v>
      </c>
      <c r="BH243" s="2">
        <v>0</v>
      </c>
      <c r="BI243" s="2">
        <v>30695865788</v>
      </c>
      <c r="BJ243" s="2">
        <v>4134368780</v>
      </c>
      <c r="BK243" s="2">
        <v>13.47</v>
      </c>
      <c r="BL243" t="s">
        <v>565</v>
      </c>
      <c r="BM243" s="3">
        <f t="shared" si="37"/>
        <v>328.49764599999997</v>
      </c>
      <c r="BN243" s="3">
        <f t="shared" si="38"/>
        <v>308.96274599999998</v>
      </c>
      <c r="BO243" s="3">
        <f t="shared" si="39"/>
        <v>4100</v>
      </c>
      <c r="BP243" s="3">
        <f t="shared" si="40"/>
        <v>3825.4060340000001</v>
      </c>
      <c r="BQ243" s="3">
        <f t="shared" si="41"/>
        <v>8421.1200000000008</v>
      </c>
      <c r="BR243" s="3">
        <f t="shared" si="42"/>
        <v>0</v>
      </c>
      <c r="BS243" s="3">
        <f t="shared" si="43"/>
        <v>8757.9650000000001</v>
      </c>
      <c r="BT243" s="3">
        <f t="shared" si="44"/>
        <v>0</v>
      </c>
      <c r="BU243" s="3">
        <f t="shared" si="45"/>
        <v>9088.2831420000002</v>
      </c>
      <c r="BV243" s="3">
        <f t="shared" si="46"/>
        <v>0</v>
      </c>
      <c r="BW243" s="3">
        <f t="shared" si="47"/>
        <v>30695.865788000003</v>
      </c>
      <c r="BX243" s="3">
        <f t="shared" si="48"/>
        <v>4134.3687799999998</v>
      </c>
    </row>
    <row r="244" spans="1:76" x14ac:dyDescent="0.25">
      <c r="A244">
        <v>16</v>
      </c>
      <c r="B244" t="s">
        <v>60</v>
      </c>
      <c r="C244" t="s">
        <v>61</v>
      </c>
      <c r="D244">
        <v>2021</v>
      </c>
      <c r="E244" t="s">
        <v>62</v>
      </c>
      <c r="F244" t="s">
        <v>63</v>
      </c>
      <c r="G244">
        <v>2</v>
      </c>
      <c r="H244" t="s">
        <v>64</v>
      </c>
      <c r="I244" t="s">
        <v>3594</v>
      </c>
      <c r="J244" t="s">
        <v>464</v>
      </c>
      <c r="K244" t="s">
        <v>465</v>
      </c>
      <c r="L244" t="s">
        <v>3640</v>
      </c>
      <c r="M244" t="s">
        <v>466</v>
      </c>
      <c r="N244" t="s">
        <v>3654</v>
      </c>
      <c r="O244" t="s">
        <v>258</v>
      </c>
      <c r="P244" t="s">
        <v>3670</v>
      </c>
      <c r="Q244" t="s">
        <v>562</v>
      </c>
      <c r="R244" t="s">
        <v>3752</v>
      </c>
      <c r="S244" t="s">
        <v>563</v>
      </c>
      <c r="T244">
        <v>23</v>
      </c>
      <c r="U244">
        <v>2</v>
      </c>
      <c r="V244" t="s">
        <v>566</v>
      </c>
      <c r="W244">
        <v>3</v>
      </c>
      <c r="X244" t="s">
        <v>138</v>
      </c>
      <c r="Y244">
        <v>1</v>
      </c>
      <c r="Z244" t="s">
        <v>73</v>
      </c>
      <c r="AA244">
        <v>1</v>
      </c>
      <c r="AB244" s="2">
        <v>40</v>
      </c>
      <c r="AC244" s="2">
        <v>43</v>
      </c>
      <c r="AD244" s="2">
        <v>107.5</v>
      </c>
      <c r="AE244" s="2">
        <v>80</v>
      </c>
      <c r="AF244" s="2">
        <v>43</v>
      </c>
      <c r="AG244" s="2">
        <v>53.75</v>
      </c>
      <c r="AH244" s="2">
        <v>240</v>
      </c>
      <c r="AI244" s="2">
        <v>0</v>
      </c>
      <c r="AJ244" s="2">
        <v>0</v>
      </c>
      <c r="AK244" s="2">
        <v>320</v>
      </c>
      <c r="AL244" s="2">
        <v>0</v>
      </c>
      <c r="AM244" s="2">
        <v>0</v>
      </c>
      <c r="AN244" s="2">
        <v>364</v>
      </c>
      <c r="AO244" s="2">
        <v>0</v>
      </c>
      <c r="AP244" s="2">
        <v>0</v>
      </c>
      <c r="AQ244" s="2" t="s">
        <v>77</v>
      </c>
      <c r="AR244" s="2" t="s">
        <v>77</v>
      </c>
      <c r="AS244" s="2" t="s">
        <v>77</v>
      </c>
      <c r="AT244" s="2">
        <v>365000000</v>
      </c>
      <c r="AU244" s="2">
        <v>365000000</v>
      </c>
      <c r="AV244" s="2">
        <v>100</v>
      </c>
      <c r="AW244" s="2">
        <v>1000000000</v>
      </c>
      <c r="AX244" s="2">
        <v>128338000</v>
      </c>
      <c r="AY244" s="2">
        <v>12.83</v>
      </c>
      <c r="AZ244" s="2">
        <v>4078880000</v>
      </c>
      <c r="BA244" s="2">
        <v>0</v>
      </c>
      <c r="BB244" s="2">
        <v>0</v>
      </c>
      <c r="BC244" s="2">
        <v>4242035000</v>
      </c>
      <c r="BD244" s="2">
        <v>0</v>
      </c>
      <c r="BE244" s="2">
        <v>0</v>
      </c>
      <c r="BF244" s="2">
        <v>4411716858</v>
      </c>
      <c r="BG244" s="2">
        <v>0</v>
      </c>
      <c r="BH244" s="2">
        <v>0</v>
      </c>
      <c r="BI244" s="2">
        <v>14097631858</v>
      </c>
      <c r="BJ244" s="2">
        <v>493338000</v>
      </c>
      <c r="BK244" s="2">
        <v>3.5</v>
      </c>
      <c r="BL244" t="s">
        <v>567</v>
      </c>
      <c r="BM244" s="3">
        <f t="shared" si="37"/>
        <v>365</v>
      </c>
      <c r="BN244" s="3">
        <f t="shared" si="38"/>
        <v>365</v>
      </c>
      <c r="BO244" s="3">
        <f t="shared" si="39"/>
        <v>1000</v>
      </c>
      <c r="BP244" s="3">
        <f t="shared" si="40"/>
        <v>128.33799999999999</v>
      </c>
      <c r="BQ244" s="3">
        <f t="shared" si="41"/>
        <v>4078.88</v>
      </c>
      <c r="BR244" s="3">
        <f t="shared" si="42"/>
        <v>0</v>
      </c>
      <c r="BS244" s="3">
        <f t="shared" si="43"/>
        <v>4242.0349999999999</v>
      </c>
      <c r="BT244" s="3">
        <f t="shared" si="44"/>
        <v>0</v>
      </c>
      <c r="BU244" s="3">
        <f t="shared" si="45"/>
        <v>4411.7168579999998</v>
      </c>
      <c r="BV244" s="3">
        <f t="shared" si="46"/>
        <v>0</v>
      </c>
      <c r="BW244" s="3">
        <f t="shared" si="47"/>
        <v>14097.631858000001</v>
      </c>
      <c r="BX244" s="3">
        <f t="shared" si="48"/>
        <v>493.33799999999997</v>
      </c>
    </row>
    <row r="245" spans="1:76" x14ac:dyDescent="0.25">
      <c r="A245">
        <v>16</v>
      </c>
      <c r="B245" t="s">
        <v>60</v>
      </c>
      <c r="C245" t="s">
        <v>61</v>
      </c>
      <c r="D245">
        <v>2021</v>
      </c>
      <c r="E245" t="s">
        <v>62</v>
      </c>
      <c r="F245" t="s">
        <v>63</v>
      </c>
      <c r="G245">
        <v>2</v>
      </c>
      <c r="H245" t="s">
        <v>64</v>
      </c>
      <c r="I245" t="s">
        <v>3594</v>
      </c>
      <c r="J245" t="s">
        <v>464</v>
      </c>
      <c r="K245" t="s">
        <v>465</v>
      </c>
      <c r="L245" t="s">
        <v>3640</v>
      </c>
      <c r="M245" t="s">
        <v>466</v>
      </c>
      <c r="N245" t="s">
        <v>3654</v>
      </c>
      <c r="O245" t="s">
        <v>258</v>
      </c>
      <c r="P245" t="s">
        <v>3670</v>
      </c>
      <c r="Q245" t="s">
        <v>562</v>
      </c>
      <c r="R245" t="s">
        <v>3752</v>
      </c>
      <c r="S245" t="s">
        <v>563</v>
      </c>
      <c r="T245">
        <v>23</v>
      </c>
      <c r="U245">
        <v>3</v>
      </c>
      <c r="V245" t="s">
        <v>568</v>
      </c>
      <c r="W245">
        <v>3</v>
      </c>
      <c r="X245" t="s">
        <v>138</v>
      </c>
      <c r="Y245">
        <v>1</v>
      </c>
      <c r="Z245" t="s">
        <v>73</v>
      </c>
      <c r="AA245">
        <v>1</v>
      </c>
      <c r="AB245" s="2">
        <v>100</v>
      </c>
      <c r="AC245" s="2">
        <v>100</v>
      </c>
      <c r="AD245" s="2">
        <v>100</v>
      </c>
      <c r="AE245" s="2">
        <v>240</v>
      </c>
      <c r="AF245" s="2">
        <v>100</v>
      </c>
      <c r="AG245" s="2">
        <v>41.67</v>
      </c>
      <c r="AH245" s="2">
        <v>240</v>
      </c>
      <c r="AI245" s="2">
        <v>0</v>
      </c>
      <c r="AJ245" s="2">
        <v>0</v>
      </c>
      <c r="AK245" s="2">
        <v>320</v>
      </c>
      <c r="AL245" s="2">
        <v>0</v>
      </c>
      <c r="AM245" s="2">
        <v>0</v>
      </c>
      <c r="AN245" s="2">
        <v>320</v>
      </c>
      <c r="AO245" s="2">
        <v>0</v>
      </c>
      <c r="AP245" s="2">
        <v>0</v>
      </c>
      <c r="AQ245" s="2" t="s">
        <v>77</v>
      </c>
      <c r="AR245" s="2" t="s">
        <v>77</v>
      </c>
      <c r="AS245" s="2" t="s">
        <v>77</v>
      </c>
      <c r="AT245" s="2">
        <v>2292272754</v>
      </c>
      <c r="AU245" s="2">
        <v>2283272754</v>
      </c>
      <c r="AV245" s="2">
        <v>99.61</v>
      </c>
      <c r="AW245" s="2">
        <v>26609059053</v>
      </c>
      <c r="AX245" s="2">
        <v>26416449557</v>
      </c>
      <c r="AY245" s="2">
        <v>99.28</v>
      </c>
      <c r="AZ245" s="2">
        <v>11090000000</v>
      </c>
      <c r="BA245" s="2">
        <v>0</v>
      </c>
      <c r="BB245" s="2">
        <v>0</v>
      </c>
      <c r="BC245" s="2">
        <v>9788333333</v>
      </c>
      <c r="BD245" s="2">
        <v>0</v>
      </c>
      <c r="BE245" s="2">
        <v>0</v>
      </c>
      <c r="BF245" s="2">
        <v>6369263117</v>
      </c>
      <c r="BG245" s="2">
        <v>0</v>
      </c>
      <c r="BH245" s="2">
        <v>0</v>
      </c>
      <c r="BI245" s="2">
        <v>56148928257</v>
      </c>
      <c r="BJ245" s="2">
        <v>28699722311</v>
      </c>
      <c r="BK245" s="2">
        <v>51.11</v>
      </c>
      <c r="BL245" t="s">
        <v>569</v>
      </c>
      <c r="BM245" s="3">
        <f t="shared" si="37"/>
        <v>2292.2727540000001</v>
      </c>
      <c r="BN245" s="3">
        <f t="shared" si="38"/>
        <v>2283.2727540000001</v>
      </c>
      <c r="BO245" s="3">
        <f t="shared" si="39"/>
        <v>26609.059053000001</v>
      </c>
      <c r="BP245" s="3">
        <f t="shared" si="40"/>
        <v>26416.449557</v>
      </c>
      <c r="BQ245" s="3">
        <f t="shared" si="41"/>
        <v>11090</v>
      </c>
      <c r="BR245" s="3">
        <f t="shared" si="42"/>
        <v>0</v>
      </c>
      <c r="BS245" s="3">
        <f t="shared" si="43"/>
        <v>9788.3333330000005</v>
      </c>
      <c r="BT245" s="3">
        <f t="shared" si="44"/>
        <v>0</v>
      </c>
      <c r="BU245" s="3">
        <f t="shared" si="45"/>
        <v>6369.2631170000004</v>
      </c>
      <c r="BV245" s="3">
        <f t="shared" si="46"/>
        <v>0</v>
      </c>
      <c r="BW245" s="3">
        <f t="shared" si="47"/>
        <v>56148.928257000007</v>
      </c>
      <c r="BX245" s="3">
        <f t="shared" si="48"/>
        <v>28699.722311000001</v>
      </c>
    </row>
    <row r="246" spans="1:76" x14ac:dyDescent="0.25">
      <c r="A246">
        <v>16</v>
      </c>
      <c r="B246" t="s">
        <v>60</v>
      </c>
      <c r="C246" t="s">
        <v>61</v>
      </c>
      <c r="D246">
        <v>2021</v>
      </c>
      <c r="E246" t="s">
        <v>62</v>
      </c>
      <c r="F246" t="s">
        <v>63</v>
      </c>
      <c r="G246">
        <v>2</v>
      </c>
      <c r="H246" t="s">
        <v>64</v>
      </c>
      <c r="I246" t="s">
        <v>3594</v>
      </c>
      <c r="J246" t="s">
        <v>464</v>
      </c>
      <c r="K246" t="s">
        <v>465</v>
      </c>
      <c r="L246" t="s">
        <v>3640</v>
      </c>
      <c r="M246" t="s">
        <v>466</v>
      </c>
      <c r="N246" t="s">
        <v>3654</v>
      </c>
      <c r="O246" t="s">
        <v>258</v>
      </c>
      <c r="P246" t="s">
        <v>3670</v>
      </c>
      <c r="Q246" t="s">
        <v>562</v>
      </c>
      <c r="R246" t="s">
        <v>3752</v>
      </c>
      <c r="S246" t="s">
        <v>563</v>
      </c>
      <c r="T246">
        <v>23</v>
      </c>
      <c r="U246">
        <v>4</v>
      </c>
      <c r="V246" t="s">
        <v>570</v>
      </c>
      <c r="W246">
        <v>3</v>
      </c>
      <c r="X246" t="s">
        <v>138</v>
      </c>
      <c r="Y246">
        <v>1</v>
      </c>
      <c r="Z246" t="s">
        <v>73</v>
      </c>
      <c r="AA246">
        <v>1</v>
      </c>
      <c r="AB246" s="2">
        <v>100</v>
      </c>
      <c r="AC246" s="2">
        <v>100</v>
      </c>
      <c r="AD246" s="2">
        <v>100</v>
      </c>
      <c r="AE246" s="2">
        <v>170</v>
      </c>
      <c r="AF246" s="2">
        <v>100</v>
      </c>
      <c r="AG246" s="2">
        <v>58.82</v>
      </c>
      <c r="AH246" s="2">
        <v>240</v>
      </c>
      <c r="AI246" s="2">
        <v>0</v>
      </c>
      <c r="AJ246" s="2">
        <v>0</v>
      </c>
      <c r="AK246" s="2">
        <v>320</v>
      </c>
      <c r="AL246" s="2">
        <v>0</v>
      </c>
      <c r="AM246" s="2">
        <v>0</v>
      </c>
      <c r="AN246" s="2">
        <v>320</v>
      </c>
      <c r="AO246" s="2">
        <v>0</v>
      </c>
      <c r="AP246" s="2">
        <v>0</v>
      </c>
      <c r="AQ246" s="2" t="s">
        <v>77</v>
      </c>
      <c r="AR246" s="2" t="s">
        <v>77</v>
      </c>
      <c r="AS246" s="2" t="s">
        <v>77</v>
      </c>
      <c r="AT246" s="2">
        <v>394715036</v>
      </c>
      <c r="AU246" s="2">
        <v>394715035</v>
      </c>
      <c r="AV246" s="2">
        <v>100</v>
      </c>
      <c r="AW246" s="2">
        <v>4532569416</v>
      </c>
      <c r="AX246" s="2">
        <v>1742129630</v>
      </c>
      <c r="AY246" s="2">
        <v>38.44</v>
      </c>
      <c r="AZ246" s="2">
        <v>8910000000</v>
      </c>
      <c r="BA246" s="2">
        <v>0</v>
      </c>
      <c r="BB246" s="2">
        <v>0</v>
      </c>
      <c r="BC246" s="2">
        <v>7711666667</v>
      </c>
      <c r="BD246" s="2">
        <v>0</v>
      </c>
      <c r="BE246" s="2">
        <v>0</v>
      </c>
      <c r="BF246" s="2">
        <v>6270000000</v>
      </c>
      <c r="BG246" s="2">
        <v>0</v>
      </c>
      <c r="BH246" s="2">
        <v>0</v>
      </c>
      <c r="BI246" s="2">
        <v>27818951119</v>
      </c>
      <c r="BJ246" s="2">
        <v>2136844665</v>
      </c>
      <c r="BK246" s="2">
        <v>7.68</v>
      </c>
      <c r="BL246" t="s">
        <v>571</v>
      </c>
      <c r="BM246" s="3">
        <f t="shared" si="37"/>
        <v>394.715036</v>
      </c>
      <c r="BN246" s="3">
        <f t="shared" si="38"/>
        <v>394.715035</v>
      </c>
      <c r="BO246" s="3">
        <f t="shared" si="39"/>
        <v>4532.5694160000003</v>
      </c>
      <c r="BP246" s="3">
        <f t="shared" si="40"/>
        <v>1742.1296299999999</v>
      </c>
      <c r="BQ246" s="3">
        <f t="shared" si="41"/>
        <v>8910</v>
      </c>
      <c r="BR246" s="3">
        <f t="shared" si="42"/>
        <v>0</v>
      </c>
      <c r="BS246" s="3">
        <f t="shared" si="43"/>
        <v>7711.6666670000004</v>
      </c>
      <c r="BT246" s="3">
        <f t="shared" si="44"/>
        <v>0</v>
      </c>
      <c r="BU246" s="3">
        <f t="shared" si="45"/>
        <v>6270</v>
      </c>
      <c r="BV246" s="3">
        <f t="shared" si="46"/>
        <v>0</v>
      </c>
      <c r="BW246" s="3">
        <f t="shared" si="47"/>
        <v>27818.951119000001</v>
      </c>
      <c r="BX246" s="3">
        <f t="shared" si="48"/>
        <v>2136.8446650000001</v>
      </c>
    </row>
    <row r="247" spans="1:76" x14ac:dyDescent="0.25">
      <c r="A247">
        <v>16</v>
      </c>
      <c r="B247" t="s">
        <v>60</v>
      </c>
      <c r="C247" t="s">
        <v>61</v>
      </c>
      <c r="D247">
        <v>2021</v>
      </c>
      <c r="E247" t="s">
        <v>62</v>
      </c>
      <c r="F247" t="s">
        <v>63</v>
      </c>
      <c r="G247">
        <v>2</v>
      </c>
      <c r="H247" t="s">
        <v>64</v>
      </c>
      <c r="I247" t="s">
        <v>3594</v>
      </c>
      <c r="J247" t="s">
        <v>464</v>
      </c>
      <c r="K247" t="s">
        <v>465</v>
      </c>
      <c r="L247" t="s">
        <v>3640</v>
      </c>
      <c r="M247" t="s">
        <v>466</v>
      </c>
      <c r="N247" t="s">
        <v>3654</v>
      </c>
      <c r="O247" t="s">
        <v>258</v>
      </c>
      <c r="P247" t="s">
        <v>3670</v>
      </c>
      <c r="Q247" t="s">
        <v>562</v>
      </c>
      <c r="R247" t="s">
        <v>3752</v>
      </c>
      <c r="S247" t="s">
        <v>563</v>
      </c>
      <c r="T247">
        <v>23</v>
      </c>
      <c r="U247">
        <v>5</v>
      </c>
      <c r="V247" t="s">
        <v>572</v>
      </c>
      <c r="W247">
        <v>3</v>
      </c>
      <c r="X247" t="s">
        <v>138</v>
      </c>
      <c r="Y247">
        <v>1</v>
      </c>
      <c r="Z247" t="s">
        <v>73</v>
      </c>
      <c r="AA247">
        <v>1</v>
      </c>
      <c r="AB247" s="2">
        <v>110</v>
      </c>
      <c r="AC247" s="2">
        <v>112</v>
      </c>
      <c r="AD247" s="2">
        <v>101.82</v>
      </c>
      <c r="AE247" s="2">
        <v>175</v>
      </c>
      <c r="AF247" s="2">
        <v>112</v>
      </c>
      <c r="AG247" s="2">
        <v>64</v>
      </c>
      <c r="AH247" s="2">
        <v>220</v>
      </c>
      <c r="AI247" s="2">
        <v>0</v>
      </c>
      <c r="AJ247" s="2">
        <v>0</v>
      </c>
      <c r="AK247" s="2">
        <v>220</v>
      </c>
      <c r="AL247" s="2">
        <v>0</v>
      </c>
      <c r="AM247" s="2">
        <v>0</v>
      </c>
      <c r="AN247" s="2">
        <v>220</v>
      </c>
      <c r="AO247" s="2">
        <v>0</v>
      </c>
      <c r="AP247" s="2">
        <v>0</v>
      </c>
      <c r="AQ247" s="2" t="s">
        <v>77</v>
      </c>
      <c r="AR247" s="2" t="s">
        <v>77</v>
      </c>
      <c r="AS247" s="2" t="s">
        <v>77</v>
      </c>
      <c r="AT247" s="2">
        <v>2703750411</v>
      </c>
      <c r="AU247" s="2">
        <v>2703750411</v>
      </c>
      <c r="AV247" s="2">
        <v>100</v>
      </c>
      <c r="AW247" s="2">
        <v>5048938234</v>
      </c>
      <c r="AX247" s="2">
        <v>4025631234</v>
      </c>
      <c r="AY247" s="2">
        <v>79.73</v>
      </c>
      <c r="AZ247" s="2">
        <v>5002075000</v>
      </c>
      <c r="BA247" s="2">
        <v>0</v>
      </c>
      <c r="BB247" s="2">
        <v>0</v>
      </c>
      <c r="BC247" s="2">
        <v>5002075000</v>
      </c>
      <c r="BD247" s="2">
        <v>0</v>
      </c>
      <c r="BE247" s="2">
        <v>0</v>
      </c>
      <c r="BF247" s="2">
        <v>4342446661</v>
      </c>
      <c r="BG247" s="2">
        <v>0</v>
      </c>
      <c r="BH247" s="2">
        <v>0</v>
      </c>
      <c r="BI247" s="2">
        <v>22099285306</v>
      </c>
      <c r="BJ247" s="2">
        <v>6729381645</v>
      </c>
      <c r="BK247" s="2">
        <v>30.45</v>
      </c>
      <c r="BL247" t="s">
        <v>573</v>
      </c>
      <c r="BM247" s="3">
        <f t="shared" si="37"/>
        <v>2703.750411</v>
      </c>
      <c r="BN247" s="3">
        <f t="shared" si="38"/>
        <v>2703.750411</v>
      </c>
      <c r="BO247" s="3">
        <f t="shared" si="39"/>
        <v>5048.9382340000002</v>
      </c>
      <c r="BP247" s="3">
        <f t="shared" si="40"/>
        <v>4025.6312339999999</v>
      </c>
      <c r="BQ247" s="3">
        <f t="shared" si="41"/>
        <v>5002.0749999999998</v>
      </c>
      <c r="BR247" s="3">
        <f t="shared" si="42"/>
        <v>0</v>
      </c>
      <c r="BS247" s="3">
        <f t="shared" si="43"/>
        <v>5002.0749999999998</v>
      </c>
      <c r="BT247" s="3">
        <f t="shared" si="44"/>
        <v>0</v>
      </c>
      <c r="BU247" s="3">
        <f t="shared" si="45"/>
        <v>4342.4466609999999</v>
      </c>
      <c r="BV247" s="3">
        <f t="shared" si="46"/>
        <v>0</v>
      </c>
      <c r="BW247" s="3">
        <f t="shared" si="47"/>
        <v>22099.285305999998</v>
      </c>
      <c r="BX247" s="3">
        <f t="shared" si="48"/>
        <v>6729.3816449999995</v>
      </c>
    </row>
    <row r="248" spans="1:76" x14ac:dyDescent="0.25">
      <c r="A248">
        <v>16</v>
      </c>
      <c r="B248" t="s">
        <v>60</v>
      </c>
      <c r="C248" t="s">
        <v>61</v>
      </c>
      <c r="D248">
        <v>2021</v>
      </c>
      <c r="E248" t="s">
        <v>62</v>
      </c>
      <c r="F248" t="s">
        <v>63</v>
      </c>
      <c r="G248">
        <v>2</v>
      </c>
      <c r="H248" t="s">
        <v>64</v>
      </c>
      <c r="I248" t="s">
        <v>3594</v>
      </c>
      <c r="J248" t="s">
        <v>464</v>
      </c>
      <c r="K248" t="s">
        <v>465</v>
      </c>
      <c r="L248" t="s">
        <v>3640</v>
      </c>
      <c r="M248" t="s">
        <v>466</v>
      </c>
      <c r="N248" t="s">
        <v>3654</v>
      </c>
      <c r="O248" t="s">
        <v>258</v>
      </c>
      <c r="P248" t="s">
        <v>3670</v>
      </c>
      <c r="Q248" t="s">
        <v>562</v>
      </c>
      <c r="R248" t="s">
        <v>3752</v>
      </c>
      <c r="S248" t="s">
        <v>563</v>
      </c>
      <c r="T248">
        <v>23</v>
      </c>
      <c r="U248">
        <v>6</v>
      </c>
      <c r="V248" t="s">
        <v>574</v>
      </c>
      <c r="W248">
        <v>1</v>
      </c>
      <c r="X248" t="s">
        <v>72</v>
      </c>
      <c r="Y248">
        <v>1</v>
      </c>
      <c r="Z248" t="s">
        <v>73</v>
      </c>
      <c r="AA248">
        <v>1</v>
      </c>
      <c r="AB248" s="2">
        <v>500</v>
      </c>
      <c r="AC248" s="2">
        <v>449</v>
      </c>
      <c r="AD248" s="2">
        <v>89.8</v>
      </c>
      <c r="AE248" s="2">
        <v>400</v>
      </c>
      <c r="AF248" s="2">
        <v>28</v>
      </c>
      <c r="AG248" s="2">
        <v>7</v>
      </c>
      <c r="AH248" s="2">
        <v>400</v>
      </c>
      <c r="AI248" s="2">
        <v>0</v>
      </c>
      <c r="AJ248" s="2">
        <v>0</v>
      </c>
      <c r="AK248" s="2">
        <v>400</v>
      </c>
      <c r="AL248" s="2">
        <v>0</v>
      </c>
      <c r="AM248" s="2">
        <v>0</v>
      </c>
      <c r="AN248" s="2">
        <v>351</v>
      </c>
      <c r="AO248" s="2">
        <v>0</v>
      </c>
      <c r="AP248" s="2">
        <v>0</v>
      </c>
      <c r="AQ248" s="2">
        <v>2000</v>
      </c>
      <c r="AR248" s="2">
        <v>477</v>
      </c>
      <c r="AS248" s="2">
        <v>23.85</v>
      </c>
      <c r="AT248" s="2">
        <v>1288200000</v>
      </c>
      <c r="AU248" s="2">
        <v>1288200000</v>
      </c>
      <c r="AV248" s="2">
        <v>100</v>
      </c>
      <c r="AW248" s="2">
        <v>691442350</v>
      </c>
      <c r="AX248" s="2">
        <v>210300000</v>
      </c>
      <c r="AY248" s="2">
        <v>30.41</v>
      </c>
      <c r="AZ248" s="2">
        <v>1497925000</v>
      </c>
      <c r="BA248" s="2">
        <v>0</v>
      </c>
      <c r="BB248" s="2">
        <v>0</v>
      </c>
      <c r="BC248" s="2">
        <v>1497925000</v>
      </c>
      <c r="BD248" s="2">
        <v>0</v>
      </c>
      <c r="BE248" s="2">
        <v>0</v>
      </c>
      <c r="BF248" s="2">
        <v>1300392222</v>
      </c>
      <c r="BG248" s="2">
        <v>0</v>
      </c>
      <c r="BH248" s="2">
        <v>0</v>
      </c>
      <c r="BI248" s="2">
        <v>6275884572</v>
      </c>
      <c r="BJ248" s="2">
        <v>1498500000</v>
      </c>
      <c r="BK248" s="2">
        <v>23.88</v>
      </c>
      <c r="BL248" t="s">
        <v>575</v>
      </c>
      <c r="BM248" s="3">
        <f t="shared" si="37"/>
        <v>1288.2</v>
      </c>
      <c r="BN248" s="3">
        <f t="shared" si="38"/>
        <v>1288.2</v>
      </c>
      <c r="BO248" s="3">
        <f t="shared" si="39"/>
        <v>691.44235000000003</v>
      </c>
      <c r="BP248" s="3">
        <f t="shared" si="40"/>
        <v>210.3</v>
      </c>
      <c r="BQ248" s="3">
        <f t="shared" si="41"/>
        <v>1497.925</v>
      </c>
      <c r="BR248" s="3">
        <f t="shared" si="42"/>
        <v>0</v>
      </c>
      <c r="BS248" s="3">
        <f t="shared" si="43"/>
        <v>1497.925</v>
      </c>
      <c r="BT248" s="3">
        <f t="shared" si="44"/>
        <v>0</v>
      </c>
      <c r="BU248" s="3">
        <f t="shared" si="45"/>
        <v>1300.3922219999999</v>
      </c>
      <c r="BV248" s="3">
        <f t="shared" si="46"/>
        <v>0</v>
      </c>
      <c r="BW248" s="3">
        <f t="shared" si="47"/>
        <v>6275.8845720000008</v>
      </c>
      <c r="BX248" s="3">
        <f t="shared" si="48"/>
        <v>1498.5</v>
      </c>
    </row>
    <row r="249" spans="1:76" x14ac:dyDescent="0.25">
      <c r="A249">
        <v>16</v>
      </c>
      <c r="B249" t="s">
        <v>60</v>
      </c>
      <c r="C249" t="s">
        <v>61</v>
      </c>
      <c r="D249">
        <v>2021</v>
      </c>
      <c r="E249" t="s">
        <v>62</v>
      </c>
      <c r="F249" t="s">
        <v>63</v>
      </c>
      <c r="G249">
        <v>2</v>
      </c>
      <c r="H249" t="s">
        <v>64</v>
      </c>
      <c r="I249" t="s">
        <v>3594</v>
      </c>
      <c r="J249" t="s">
        <v>464</v>
      </c>
      <c r="K249" t="s">
        <v>465</v>
      </c>
      <c r="L249" t="s">
        <v>3640</v>
      </c>
      <c r="M249" t="s">
        <v>466</v>
      </c>
      <c r="N249" t="s">
        <v>3654</v>
      </c>
      <c r="O249" t="s">
        <v>258</v>
      </c>
      <c r="P249" t="s">
        <v>3670</v>
      </c>
      <c r="Q249" t="s">
        <v>562</v>
      </c>
      <c r="R249" t="s">
        <v>3752</v>
      </c>
      <c r="S249" t="s">
        <v>563</v>
      </c>
      <c r="T249">
        <v>23</v>
      </c>
      <c r="U249">
        <v>7</v>
      </c>
      <c r="V249" t="s">
        <v>576</v>
      </c>
      <c r="W249">
        <v>3</v>
      </c>
      <c r="X249" t="s">
        <v>138</v>
      </c>
      <c r="Y249">
        <v>1</v>
      </c>
      <c r="Z249" t="s">
        <v>73</v>
      </c>
      <c r="AA249">
        <v>1</v>
      </c>
      <c r="AB249" s="2">
        <v>552</v>
      </c>
      <c r="AC249" s="2">
        <v>431</v>
      </c>
      <c r="AD249" s="2">
        <v>78.08</v>
      </c>
      <c r="AE249" s="2">
        <v>1287</v>
      </c>
      <c r="AF249" s="2">
        <v>777</v>
      </c>
      <c r="AG249" s="2">
        <v>60.37</v>
      </c>
      <c r="AH249" s="2">
        <v>4088</v>
      </c>
      <c r="AI249" s="2">
        <v>0</v>
      </c>
      <c r="AJ249" s="2">
        <v>0</v>
      </c>
      <c r="AK249" s="2">
        <v>5536</v>
      </c>
      <c r="AL249" s="2">
        <v>0</v>
      </c>
      <c r="AM249" s="2">
        <v>0</v>
      </c>
      <c r="AN249" s="2">
        <v>6000</v>
      </c>
      <c r="AO249" s="2">
        <v>0</v>
      </c>
      <c r="AP249" s="2">
        <v>0</v>
      </c>
      <c r="AQ249" s="2" t="s">
        <v>77</v>
      </c>
      <c r="AR249" s="2" t="s">
        <v>77</v>
      </c>
      <c r="AS249" s="2" t="s">
        <v>77</v>
      </c>
      <c r="AT249" s="2">
        <v>4563705535</v>
      </c>
      <c r="AU249" s="2">
        <v>4527705535</v>
      </c>
      <c r="AV249" s="2">
        <v>99.21</v>
      </c>
      <c r="AW249" s="2">
        <v>7628926691</v>
      </c>
      <c r="AX249" s="2">
        <v>548451090</v>
      </c>
      <c r="AY249" s="2">
        <v>7.19</v>
      </c>
      <c r="AZ249" s="2">
        <v>33160104397</v>
      </c>
      <c r="BA249" s="2">
        <v>0</v>
      </c>
      <c r="BB249" s="2">
        <v>0</v>
      </c>
      <c r="BC249" s="2">
        <v>28548533089</v>
      </c>
      <c r="BD249" s="2">
        <v>0</v>
      </c>
      <c r="BE249" s="2">
        <v>0</v>
      </c>
      <c r="BF249" s="2">
        <v>9392277556</v>
      </c>
      <c r="BG249" s="2">
        <v>0</v>
      </c>
      <c r="BH249" s="2">
        <v>0</v>
      </c>
      <c r="BI249" s="2">
        <v>83293547268</v>
      </c>
      <c r="BJ249" s="2">
        <v>5076156625</v>
      </c>
      <c r="BK249" s="2">
        <v>6.09</v>
      </c>
      <c r="BL249" t="s">
        <v>577</v>
      </c>
      <c r="BM249" s="3">
        <f t="shared" si="37"/>
        <v>4563.7055350000001</v>
      </c>
      <c r="BN249" s="3">
        <f t="shared" si="38"/>
        <v>4527.7055350000001</v>
      </c>
      <c r="BO249" s="3">
        <f t="shared" si="39"/>
        <v>7628.9266909999997</v>
      </c>
      <c r="BP249" s="3">
        <f t="shared" si="40"/>
        <v>548.45109000000002</v>
      </c>
      <c r="BQ249" s="3">
        <f t="shared" si="41"/>
        <v>33160.104397000003</v>
      </c>
      <c r="BR249" s="3">
        <f t="shared" si="42"/>
        <v>0</v>
      </c>
      <c r="BS249" s="3">
        <f t="shared" si="43"/>
        <v>28548.533089</v>
      </c>
      <c r="BT249" s="3">
        <f t="shared" si="44"/>
        <v>0</v>
      </c>
      <c r="BU249" s="3">
        <f t="shared" si="45"/>
        <v>9392.2775559999991</v>
      </c>
      <c r="BV249" s="3">
        <f t="shared" si="46"/>
        <v>0</v>
      </c>
      <c r="BW249" s="3">
        <f t="shared" si="47"/>
        <v>83293.547268000009</v>
      </c>
      <c r="BX249" s="3">
        <f t="shared" si="48"/>
        <v>5076.1566249999996</v>
      </c>
    </row>
    <row r="250" spans="1:76" x14ac:dyDescent="0.25">
      <c r="A250">
        <v>16</v>
      </c>
      <c r="B250" t="s">
        <v>60</v>
      </c>
      <c r="C250" t="s">
        <v>61</v>
      </c>
      <c r="D250">
        <v>2021</v>
      </c>
      <c r="E250" t="s">
        <v>62</v>
      </c>
      <c r="F250" t="s">
        <v>63</v>
      </c>
      <c r="G250">
        <v>2</v>
      </c>
      <c r="H250" t="s">
        <v>64</v>
      </c>
      <c r="I250" t="s">
        <v>3594</v>
      </c>
      <c r="J250" t="s">
        <v>464</v>
      </c>
      <c r="K250" t="s">
        <v>465</v>
      </c>
      <c r="L250" t="s">
        <v>3640</v>
      </c>
      <c r="M250" t="s">
        <v>466</v>
      </c>
      <c r="N250" t="s">
        <v>3654</v>
      </c>
      <c r="O250" t="s">
        <v>258</v>
      </c>
      <c r="P250" t="s">
        <v>3670</v>
      </c>
      <c r="Q250" t="s">
        <v>562</v>
      </c>
      <c r="R250" t="s">
        <v>3752</v>
      </c>
      <c r="S250" t="s">
        <v>563</v>
      </c>
      <c r="T250">
        <v>23</v>
      </c>
      <c r="U250">
        <v>8</v>
      </c>
      <c r="V250" t="s">
        <v>578</v>
      </c>
      <c r="W250">
        <v>3</v>
      </c>
      <c r="X250" t="s">
        <v>138</v>
      </c>
      <c r="Y250">
        <v>1</v>
      </c>
      <c r="Z250" t="s">
        <v>73</v>
      </c>
      <c r="AA250">
        <v>1</v>
      </c>
      <c r="AB250" s="2">
        <v>161</v>
      </c>
      <c r="AC250" s="2">
        <v>161</v>
      </c>
      <c r="AD250" s="2">
        <v>100</v>
      </c>
      <c r="AE250" s="2">
        <v>340</v>
      </c>
      <c r="AF250" s="2">
        <v>291</v>
      </c>
      <c r="AG250" s="2">
        <v>85.59</v>
      </c>
      <c r="AH250" s="2">
        <v>560</v>
      </c>
      <c r="AI250" s="2">
        <v>0</v>
      </c>
      <c r="AJ250" s="2">
        <v>0</v>
      </c>
      <c r="AK250" s="2">
        <v>770</v>
      </c>
      <c r="AL250" s="2">
        <v>0</v>
      </c>
      <c r="AM250" s="2">
        <v>0</v>
      </c>
      <c r="AN250" s="2">
        <v>1000</v>
      </c>
      <c r="AO250" s="2">
        <v>0</v>
      </c>
      <c r="AP250" s="2">
        <v>0</v>
      </c>
      <c r="AQ250" s="2" t="s">
        <v>77</v>
      </c>
      <c r="AR250" s="2" t="s">
        <v>77</v>
      </c>
      <c r="AS250" s="2" t="s">
        <v>77</v>
      </c>
      <c r="AT250" s="2">
        <v>2306254302</v>
      </c>
      <c r="AU250" s="2">
        <v>2275730701</v>
      </c>
      <c r="AV250" s="2">
        <v>98.68</v>
      </c>
      <c r="AW250" s="2">
        <v>3121073309</v>
      </c>
      <c r="AX250" s="2">
        <v>1581914822</v>
      </c>
      <c r="AY250" s="2">
        <v>50.68</v>
      </c>
      <c r="AZ250" s="2">
        <v>4239895603</v>
      </c>
      <c r="BA250" s="2">
        <v>0</v>
      </c>
      <c r="BB250" s="2">
        <v>0</v>
      </c>
      <c r="BC250" s="2">
        <v>4751466911</v>
      </c>
      <c r="BD250" s="2">
        <v>0</v>
      </c>
      <c r="BE250" s="2">
        <v>0</v>
      </c>
      <c r="BF250" s="2">
        <v>5415722444</v>
      </c>
      <c r="BG250" s="2">
        <v>0</v>
      </c>
      <c r="BH250" s="2">
        <v>0</v>
      </c>
      <c r="BI250" s="2">
        <v>19834412569</v>
      </c>
      <c r="BJ250" s="2">
        <v>3857645523</v>
      </c>
      <c r="BK250" s="2">
        <v>19.45</v>
      </c>
      <c r="BL250" t="s">
        <v>579</v>
      </c>
      <c r="BM250" s="3">
        <f t="shared" si="37"/>
        <v>2306.2543019999998</v>
      </c>
      <c r="BN250" s="3">
        <f t="shared" si="38"/>
        <v>2275.730701</v>
      </c>
      <c r="BO250" s="3">
        <f t="shared" si="39"/>
        <v>3121.0733089999999</v>
      </c>
      <c r="BP250" s="3">
        <f t="shared" si="40"/>
        <v>1581.914822</v>
      </c>
      <c r="BQ250" s="3">
        <f t="shared" si="41"/>
        <v>4239.8956029999999</v>
      </c>
      <c r="BR250" s="3">
        <f t="shared" si="42"/>
        <v>0</v>
      </c>
      <c r="BS250" s="3">
        <f t="shared" si="43"/>
        <v>4751.4669110000004</v>
      </c>
      <c r="BT250" s="3">
        <f t="shared" si="44"/>
        <v>0</v>
      </c>
      <c r="BU250" s="3">
        <f t="shared" si="45"/>
        <v>5415.722444</v>
      </c>
      <c r="BV250" s="3">
        <f t="shared" si="46"/>
        <v>0</v>
      </c>
      <c r="BW250" s="3">
        <f t="shared" si="47"/>
        <v>19834.412569</v>
      </c>
      <c r="BX250" s="3">
        <f t="shared" si="48"/>
        <v>3857.6455230000001</v>
      </c>
    </row>
    <row r="251" spans="1:76" x14ac:dyDescent="0.25">
      <c r="A251">
        <v>16</v>
      </c>
      <c r="B251" t="s">
        <v>60</v>
      </c>
      <c r="C251" t="s">
        <v>61</v>
      </c>
      <c r="D251">
        <v>2021</v>
      </c>
      <c r="E251" t="s">
        <v>62</v>
      </c>
      <c r="F251" t="s">
        <v>63</v>
      </c>
      <c r="G251">
        <v>2</v>
      </c>
      <c r="H251" t="s">
        <v>64</v>
      </c>
      <c r="I251" t="s">
        <v>3594</v>
      </c>
      <c r="J251" t="s">
        <v>464</v>
      </c>
      <c r="K251" t="s">
        <v>465</v>
      </c>
      <c r="L251" t="s">
        <v>3640</v>
      </c>
      <c r="M251" t="s">
        <v>466</v>
      </c>
      <c r="N251" t="s">
        <v>3654</v>
      </c>
      <c r="O251" t="s">
        <v>258</v>
      </c>
      <c r="P251" t="s">
        <v>3670</v>
      </c>
      <c r="Q251" t="s">
        <v>562</v>
      </c>
      <c r="R251" t="s">
        <v>3752</v>
      </c>
      <c r="S251" t="s">
        <v>563</v>
      </c>
      <c r="T251">
        <v>23</v>
      </c>
      <c r="U251">
        <v>9</v>
      </c>
      <c r="V251" t="s">
        <v>580</v>
      </c>
      <c r="W251">
        <v>3</v>
      </c>
      <c r="X251" t="s">
        <v>138</v>
      </c>
      <c r="Y251">
        <v>1</v>
      </c>
      <c r="Z251" t="s">
        <v>73</v>
      </c>
      <c r="AA251">
        <v>1</v>
      </c>
      <c r="AB251" s="2">
        <v>40</v>
      </c>
      <c r="AC251" s="2">
        <v>44</v>
      </c>
      <c r="AD251" s="2">
        <v>110</v>
      </c>
      <c r="AE251" s="2">
        <v>150</v>
      </c>
      <c r="AF251" s="2">
        <v>149</v>
      </c>
      <c r="AG251" s="2">
        <v>99.33</v>
      </c>
      <c r="AH251" s="2">
        <v>250</v>
      </c>
      <c r="AI251" s="2">
        <v>0</v>
      </c>
      <c r="AJ251" s="2">
        <v>0</v>
      </c>
      <c r="AK251" s="2">
        <v>350</v>
      </c>
      <c r="AL251" s="2">
        <v>0</v>
      </c>
      <c r="AM251" s="2">
        <v>0</v>
      </c>
      <c r="AN251" s="2">
        <v>399</v>
      </c>
      <c r="AO251" s="2">
        <v>0</v>
      </c>
      <c r="AP251" s="2">
        <v>0</v>
      </c>
      <c r="AQ251" s="2" t="s">
        <v>77</v>
      </c>
      <c r="AR251" s="2" t="s">
        <v>77</v>
      </c>
      <c r="AS251" s="2" t="s">
        <v>77</v>
      </c>
      <c r="AT251" s="2">
        <v>2365786759</v>
      </c>
      <c r="AU251" s="2">
        <v>2290945559</v>
      </c>
      <c r="AV251" s="2">
        <v>96.84</v>
      </c>
      <c r="AW251" s="2">
        <v>8400000000</v>
      </c>
      <c r="AX251" s="2">
        <v>1786944533</v>
      </c>
      <c r="AY251" s="2">
        <v>21.27</v>
      </c>
      <c r="AZ251" s="2">
        <v>13500000000</v>
      </c>
      <c r="BA251" s="2">
        <v>0</v>
      </c>
      <c r="BB251" s="2">
        <v>0</v>
      </c>
      <c r="BC251" s="2">
        <v>15000000000</v>
      </c>
      <c r="BD251" s="2">
        <v>0</v>
      </c>
      <c r="BE251" s="2">
        <v>0</v>
      </c>
      <c r="BF251" s="2">
        <v>13707342000</v>
      </c>
      <c r="BG251" s="2">
        <v>0</v>
      </c>
      <c r="BH251" s="2">
        <v>0</v>
      </c>
      <c r="BI251" s="2">
        <v>52973128759</v>
      </c>
      <c r="BJ251" s="2">
        <v>4077890092</v>
      </c>
      <c r="BK251" s="2">
        <v>7.7</v>
      </c>
      <c r="BL251" t="s">
        <v>581</v>
      </c>
      <c r="BM251" s="3">
        <f t="shared" si="37"/>
        <v>2365.7867590000001</v>
      </c>
      <c r="BN251" s="3">
        <f t="shared" si="38"/>
        <v>2290.9455589999998</v>
      </c>
      <c r="BO251" s="3">
        <f t="shared" si="39"/>
        <v>8400</v>
      </c>
      <c r="BP251" s="3">
        <f t="shared" si="40"/>
        <v>1786.9445330000001</v>
      </c>
      <c r="BQ251" s="3">
        <f t="shared" si="41"/>
        <v>13500</v>
      </c>
      <c r="BR251" s="3">
        <f t="shared" si="42"/>
        <v>0</v>
      </c>
      <c r="BS251" s="3">
        <f t="shared" si="43"/>
        <v>15000</v>
      </c>
      <c r="BT251" s="3">
        <f t="shared" si="44"/>
        <v>0</v>
      </c>
      <c r="BU251" s="3">
        <f t="shared" si="45"/>
        <v>13707.342000000001</v>
      </c>
      <c r="BV251" s="3">
        <f t="shared" si="46"/>
        <v>0</v>
      </c>
      <c r="BW251" s="3">
        <f t="shared" si="47"/>
        <v>52973.128758999999</v>
      </c>
      <c r="BX251" s="3">
        <f t="shared" si="48"/>
        <v>4077.8900919999996</v>
      </c>
    </row>
    <row r="252" spans="1:76" x14ac:dyDescent="0.25">
      <c r="A252">
        <v>16</v>
      </c>
      <c r="B252" t="s">
        <v>60</v>
      </c>
      <c r="C252" t="s">
        <v>61</v>
      </c>
      <c r="D252">
        <v>2021</v>
      </c>
      <c r="E252" t="s">
        <v>62</v>
      </c>
      <c r="F252" t="s">
        <v>63</v>
      </c>
      <c r="G252">
        <v>2</v>
      </c>
      <c r="H252" t="s">
        <v>64</v>
      </c>
      <c r="I252" t="s">
        <v>3594</v>
      </c>
      <c r="J252" t="s">
        <v>464</v>
      </c>
      <c r="K252" t="s">
        <v>465</v>
      </c>
      <c r="L252" t="s">
        <v>3640</v>
      </c>
      <c r="M252" t="s">
        <v>466</v>
      </c>
      <c r="N252" t="s">
        <v>3654</v>
      </c>
      <c r="O252" t="s">
        <v>258</v>
      </c>
      <c r="P252" t="s">
        <v>3670</v>
      </c>
      <c r="Q252" t="s">
        <v>562</v>
      </c>
      <c r="R252" t="s">
        <v>3753</v>
      </c>
      <c r="S252" t="s">
        <v>582</v>
      </c>
      <c r="T252">
        <v>30</v>
      </c>
      <c r="U252">
        <v>1</v>
      </c>
      <c r="V252" t="s">
        <v>583</v>
      </c>
      <c r="W252">
        <v>1</v>
      </c>
      <c r="X252" t="s">
        <v>72</v>
      </c>
      <c r="Y252">
        <v>1</v>
      </c>
      <c r="Z252" t="s">
        <v>73</v>
      </c>
      <c r="AA252">
        <v>1</v>
      </c>
      <c r="AB252" s="2">
        <v>1</v>
      </c>
      <c r="AC252" s="2">
        <v>1</v>
      </c>
      <c r="AD252" s="2">
        <v>100</v>
      </c>
      <c r="AE252" s="2">
        <v>0</v>
      </c>
      <c r="AF252" s="2">
        <v>0</v>
      </c>
      <c r="AG252" s="2">
        <v>0</v>
      </c>
      <c r="AH252" s="2">
        <v>0</v>
      </c>
      <c r="AI252" s="2">
        <v>0</v>
      </c>
      <c r="AJ252" s="2">
        <v>0</v>
      </c>
      <c r="AK252" s="2">
        <v>0</v>
      </c>
      <c r="AL252" s="2">
        <v>0</v>
      </c>
      <c r="AM252" s="2">
        <v>0</v>
      </c>
      <c r="AN252" s="2">
        <v>0</v>
      </c>
      <c r="AO252" s="2">
        <v>0</v>
      </c>
      <c r="AP252" s="2">
        <v>0</v>
      </c>
      <c r="AQ252" s="2">
        <v>1</v>
      </c>
      <c r="AR252" s="2">
        <v>1</v>
      </c>
      <c r="AS252" s="2">
        <v>100</v>
      </c>
      <c r="AT252" s="2">
        <v>648000000</v>
      </c>
      <c r="AU252" s="2">
        <v>648000000</v>
      </c>
      <c r="AV252" s="2">
        <v>100</v>
      </c>
      <c r="AW252" s="2">
        <v>0</v>
      </c>
      <c r="AX252" s="2">
        <v>0</v>
      </c>
      <c r="AY252" s="2">
        <v>0</v>
      </c>
      <c r="AZ252" s="2">
        <v>0</v>
      </c>
      <c r="BA252" s="2">
        <v>0</v>
      </c>
      <c r="BB252" s="2">
        <v>0</v>
      </c>
      <c r="BC252" s="2">
        <v>0</v>
      </c>
      <c r="BD252" s="2">
        <v>0</v>
      </c>
      <c r="BE252" s="2">
        <v>0</v>
      </c>
      <c r="BF252" s="2">
        <v>0</v>
      </c>
      <c r="BG252" s="2">
        <v>0</v>
      </c>
      <c r="BH252" s="2">
        <v>0</v>
      </c>
      <c r="BI252" s="2">
        <v>648000000</v>
      </c>
      <c r="BJ252" s="2">
        <v>648000000</v>
      </c>
      <c r="BK252" s="2">
        <v>100</v>
      </c>
      <c r="BL252" t="s">
        <v>584</v>
      </c>
      <c r="BM252" s="3">
        <f t="shared" si="37"/>
        <v>648</v>
      </c>
      <c r="BN252" s="3">
        <f t="shared" si="38"/>
        <v>648</v>
      </c>
      <c r="BO252" s="3">
        <f t="shared" si="39"/>
        <v>0</v>
      </c>
      <c r="BP252" s="3">
        <f t="shared" si="40"/>
        <v>0</v>
      </c>
      <c r="BQ252" s="3">
        <f t="shared" si="41"/>
        <v>0</v>
      </c>
      <c r="BR252" s="3">
        <f t="shared" si="42"/>
        <v>0</v>
      </c>
      <c r="BS252" s="3">
        <f t="shared" si="43"/>
        <v>0</v>
      </c>
      <c r="BT252" s="3">
        <f t="shared" si="44"/>
        <v>0</v>
      </c>
      <c r="BU252" s="3">
        <f t="shared" si="45"/>
        <v>0</v>
      </c>
      <c r="BV252" s="3">
        <f t="shared" si="46"/>
        <v>0</v>
      </c>
      <c r="BW252" s="3">
        <f t="shared" si="47"/>
        <v>648</v>
      </c>
      <c r="BX252" s="3">
        <f t="shared" si="48"/>
        <v>648</v>
      </c>
    </row>
    <row r="253" spans="1:76" x14ac:dyDescent="0.25">
      <c r="A253">
        <v>16</v>
      </c>
      <c r="B253" t="s">
        <v>60</v>
      </c>
      <c r="C253" t="s">
        <v>61</v>
      </c>
      <c r="D253">
        <v>2021</v>
      </c>
      <c r="E253" t="s">
        <v>62</v>
      </c>
      <c r="F253" t="s">
        <v>63</v>
      </c>
      <c r="G253">
        <v>2</v>
      </c>
      <c r="H253" t="s">
        <v>64</v>
      </c>
      <c r="I253" t="s">
        <v>3594</v>
      </c>
      <c r="J253" t="s">
        <v>464</v>
      </c>
      <c r="K253" t="s">
        <v>465</v>
      </c>
      <c r="L253" t="s">
        <v>3640</v>
      </c>
      <c r="M253" t="s">
        <v>466</v>
      </c>
      <c r="N253" t="s">
        <v>3654</v>
      </c>
      <c r="O253" t="s">
        <v>258</v>
      </c>
      <c r="P253" t="s">
        <v>3670</v>
      </c>
      <c r="Q253" t="s">
        <v>562</v>
      </c>
      <c r="R253" t="s">
        <v>3753</v>
      </c>
      <c r="S253" t="s">
        <v>582</v>
      </c>
      <c r="T253">
        <v>30</v>
      </c>
      <c r="U253">
        <v>2</v>
      </c>
      <c r="V253" t="s">
        <v>585</v>
      </c>
      <c r="W253">
        <v>2</v>
      </c>
      <c r="X253" t="s">
        <v>76</v>
      </c>
      <c r="Y253">
        <v>1</v>
      </c>
      <c r="Z253" t="s">
        <v>73</v>
      </c>
      <c r="AA253">
        <v>1</v>
      </c>
      <c r="AB253" s="2">
        <v>1</v>
      </c>
      <c r="AC253" s="2">
        <v>1</v>
      </c>
      <c r="AD253" s="2">
        <v>100</v>
      </c>
      <c r="AE253" s="2">
        <v>1</v>
      </c>
      <c r="AF253" s="2">
        <v>1</v>
      </c>
      <c r="AG253" s="2">
        <v>100</v>
      </c>
      <c r="AH253" s="2">
        <v>1</v>
      </c>
      <c r="AI253" s="2">
        <v>0</v>
      </c>
      <c r="AJ253" s="2">
        <v>0</v>
      </c>
      <c r="AK253" s="2">
        <v>1</v>
      </c>
      <c r="AL253" s="2">
        <v>0</v>
      </c>
      <c r="AM253" s="2">
        <v>0</v>
      </c>
      <c r="AN253" s="2">
        <v>0</v>
      </c>
      <c r="AO253" s="2">
        <v>0</v>
      </c>
      <c r="AP253" s="2">
        <v>0</v>
      </c>
      <c r="AQ253" s="2" t="s">
        <v>77</v>
      </c>
      <c r="AR253" s="2" t="s">
        <v>77</v>
      </c>
      <c r="AS253" s="2" t="s">
        <v>77</v>
      </c>
      <c r="AT253" s="2">
        <v>30000000</v>
      </c>
      <c r="AU253" s="2">
        <v>30000000</v>
      </c>
      <c r="AV253" s="2">
        <v>100</v>
      </c>
      <c r="AW253" s="2">
        <v>270000000</v>
      </c>
      <c r="AX253" s="2">
        <v>177000000</v>
      </c>
      <c r="AY253" s="2">
        <v>65.56</v>
      </c>
      <c r="AZ253" s="2">
        <v>0</v>
      </c>
      <c r="BA253" s="2">
        <v>0</v>
      </c>
      <c r="BB253" s="2">
        <v>0</v>
      </c>
      <c r="BC253" s="2">
        <v>0</v>
      </c>
      <c r="BD253" s="2">
        <v>0</v>
      </c>
      <c r="BE253" s="2">
        <v>0</v>
      </c>
      <c r="BF253" s="2">
        <v>0</v>
      </c>
      <c r="BG253" s="2">
        <v>0</v>
      </c>
      <c r="BH253" s="2">
        <v>0</v>
      </c>
      <c r="BI253" s="2">
        <v>300000000</v>
      </c>
      <c r="BJ253" s="2">
        <v>207000000</v>
      </c>
      <c r="BK253" s="2">
        <v>69</v>
      </c>
      <c r="BL253" t="s">
        <v>586</v>
      </c>
      <c r="BM253" s="3">
        <f t="shared" si="37"/>
        <v>30</v>
      </c>
      <c r="BN253" s="3">
        <f t="shared" si="38"/>
        <v>30</v>
      </c>
      <c r="BO253" s="3">
        <f t="shared" si="39"/>
        <v>270</v>
      </c>
      <c r="BP253" s="3">
        <f t="shared" si="40"/>
        <v>177</v>
      </c>
      <c r="BQ253" s="3">
        <f t="shared" si="41"/>
        <v>0</v>
      </c>
      <c r="BR253" s="3">
        <f t="shared" si="42"/>
        <v>0</v>
      </c>
      <c r="BS253" s="3">
        <f t="shared" si="43"/>
        <v>0</v>
      </c>
      <c r="BT253" s="3">
        <f t="shared" si="44"/>
        <v>0</v>
      </c>
      <c r="BU253" s="3">
        <f t="shared" si="45"/>
        <v>0</v>
      </c>
      <c r="BV253" s="3">
        <f t="shared" si="46"/>
        <v>0</v>
      </c>
      <c r="BW253" s="3">
        <f t="shared" si="47"/>
        <v>300</v>
      </c>
      <c r="BX253" s="3">
        <f t="shared" si="48"/>
        <v>207</v>
      </c>
    </row>
    <row r="254" spans="1:76" x14ac:dyDescent="0.25">
      <c r="A254">
        <v>16</v>
      </c>
      <c r="B254" t="s">
        <v>60</v>
      </c>
      <c r="C254" t="s">
        <v>61</v>
      </c>
      <c r="D254">
        <v>2021</v>
      </c>
      <c r="E254" t="s">
        <v>62</v>
      </c>
      <c r="F254" t="s">
        <v>63</v>
      </c>
      <c r="G254">
        <v>2</v>
      </c>
      <c r="H254" t="s">
        <v>64</v>
      </c>
      <c r="I254" t="s">
        <v>3594</v>
      </c>
      <c r="J254" t="s">
        <v>464</v>
      </c>
      <c r="K254" t="s">
        <v>465</v>
      </c>
      <c r="L254" t="s">
        <v>3640</v>
      </c>
      <c r="M254" t="s">
        <v>466</v>
      </c>
      <c r="N254" t="s">
        <v>3654</v>
      </c>
      <c r="O254" t="s">
        <v>258</v>
      </c>
      <c r="P254" t="s">
        <v>3670</v>
      </c>
      <c r="Q254" t="s">
        <v>562</v>
      </c>
      <c r="R254" t="s">
        <v>3753</v>
      </c>
      <c r="S254" t="s">
        <v>582</v>
      </c>
      <c r="T254">
        <v>30</v>
      </c>
      <c r="U254">
        <v>3</v>
      </c>
      <c r="V254" t="s">
        <v>587</v>
      </c>
      <c r="W254">
        <v>1</v>
      </c>
      <c r="X254" t="s">
        <v>72</v>
      </c>
      <c r="Y254">
        <v>1</v>
      </c>
      <c r="Z254" t="s">
        <v>73</v>
      </c>
      <c r="AA254">
        <v>1</v>
      </c>
      <c r="AB254" s="2">
        <v>1</v>
      </c>
      <c r="AC254" s="2">
        <v>1</v>
      </c>
      <c r="AD254" s="2">
        <v>100</v>
      </c>
      <c r="AE254" s="2">
        <v>0</v>
      </c>
      <c r="AF254" s="2">
        <v>0</v>
      </c>
      <c r="AG254" s="2">
        <v>0</v>
      </c>
      <c r="AH254" s="2">
        <v>0</v>
      </c>
      <c r="AI254" s="2">
        <v>0</v>
      </c>
      <c r="AJ254" s="2">
        <v>0</v>
      </c>
      <c r="AK254" s="2">
        <v>0</v>
      </c>
      <c r="AL254" s="2">
        <v>0</v>
      </c>
      <c r="AM254" s="2">
        <v>0</v>
      </c>
      <c r="AN254" s="2">
        <v>0</v>
      </c>
      <c r="AO254" s="2">
        <v>0</v>
      </c>
      <c r="AP254" s="2">
        <v>0</v>
      </c>
      <c r="AQ254" s="2">
        <v>1</v>
      </c>
      <c r="AR254" s="2">
        <v>1</v>
      </c>
      <c r="AS254" s="2">
        <v>100</v>
      </c>
      <c r="AT254" s="2">
        <v>1932000000</v>
      </c>
      <c r="AU254" s="2">
        <v>1930000000</v>
      </c>
      <c r="AV254" s="2">
        <v>99.9</v>
      </c>
      <c r="AW254" s="2">
        <v>0</v>
      </c>
      <c r="AX254" s="2">
        <v>0</v>
      </c>
      <c r="AY254" s="2">
        <v>0</v>
      </c>
      <c r="AZ254" s="2">
        <v>0</v>
      </c>
      <c r="BA254" s="2">
        <v>0</v>
      </c>
      <c r="BB254" s="2">
        <v>0</v>
      </c>
      <c r="BC254" s="2">
        <v>0</v>
      </c>
      <c r="BD254" s="2">
        <v>0</v>
      </c>
      <c r="BE254" s="2">
        <v>0</v>
      </c>
      <c r="BF254" s="2">
        <v>0</v>
      </c>
      <c r="BG254" s="2">
        <v>0</v>
      </c>
      <c r="BH254" s="2">
        <v>0</v>
      </c>
      <c r="BI254" s="2">
        <v>1932000000</v>
      </c>
      <c r="BJ254" s="2">
        <v>1930000000</v>
      </c>
      <c r="BK254" s="2">
        <v>99.9</v>
      </c>
      <c r="BL254" t="s">
        <v>588</v>
      </c>
      <c r="BM254" s="3">
        <f t="shared" si="37"/>
        <v>1932</v>
      </c>
      <c r="BN254" s="3">
        <f t="shared" si="38"/>
        <v>1930</v>
      </c>
      <c r="BO254" s="3">
        <f t="shared" si="39"/>
        <v>0</v>
      </c>
      <c r="BP254" s="3">
        <f t="shared" si="40"/>
        <v>0</v>
      </c>
      <c r="BQ254" s="3">
        <f t="shared" si="41"/>
        <v>0</v>
      </c>
      <c r="BR254" s="3">
        <f t="shared" si="42"/>
        <v>0</v>
      </c>
      <c r="BS254" s="3">
        <f t="shared" si="43"/>
        <v>0</v>
      </c>
      <c r="BT254" s="3">
        <f t="shared" si="44"/>
        <v>0</v>
      </c>
      <c r="BU254" s="3">
        <f t="shared" si="45"/>
        <v>0</v>
      </c>
      <c r="BV254" s="3">
        <f t="shared" si="46"/>
        <v>0</v>
      </c>
      <c r="BW254" s="3">
        <f t="shared" si="47"/>
        <v>1932</v>
      </c>
      <c r="BX254" s="3">
        <f t="shared" si="48"/>
        <v>1930</v>
      </c>
    </row>
    <row r="255" spans="1:76" x14ac:dyDescent="0.25">
      <c r="A255">
        <v>16</v>
      </c>
      <c r="B255" t="s">
        <v>60</v>
      </c>
      <c r="C255" t="s">
        <v>61</v>
      </c>
      <c r="D255">
        <v>2021</v>
      </c>
      <c r="E255" t="s">
        <v>62</v>
      </c>
      <c r="F255" t="s">
        <v>63</v>
      </c>
      <c r="G255">
        <v>2</v>
      </c>
      <c r="H255" t="s">
        <v>64</v>
      </c>
      <c r="I255" t="s">
        <v>3594</v>
      </c>
      <c r="J255" t="s">
        <v>464</v>
      </c>
      <c r="K255" t="s">
        <v>465</v>
      </c>
      <c r="L255" t="s">
        <v>3640</v>
      </c>
      <c r="M255" t="s">
        <v>466</v>
      </c>
      <c r="N255" t="s">
        <v>3654</v>
      </c>
      <c r="O255" t="s">
        <v>258</v>
      </c>
      <c r="P255" t="s">
        <v>3670</v>
      </c>
      <c r="Q255" t="s">
        <v>562</v>
      </c>
      <c r="R255" t="s">
        <v>3753</v>
      </c>
      <c r="S255" t="s">
        <v>582</v>
      </c>
      <c r="T255">
        <v>30</v>
      </c>
      <c r="U255">
        <v>4</v>
      </c>
      <c r="V255" t="s">
        <v>589</v>
      </c>
      <c r="W255">
        <v>1</v>
      </c>
      <c r="X255" t="s">
        <v>72</v>
      </c>
      <c r="Y255">
        <v>1</v>
      </c>
      <c r="Z255" t="s">
        <v>73</v>
      </c>
      <c r="AA255">
        <v>1</v>
      </c>
      <c r="AB255" s="2">
        <v>0</v>
      </c>
      <c r="AC255" s="2">
        <v>0</v>
      </c>
      <c r="AD255" s="2">
        <v>0</v>
      </c>
      <c r="AE255" s="2">
        <v>100</v>
      </c>
      <c r="AF255" s="2">
        <v>0</v>
      </c>
      <c r="AG255" s="2">
        <v>0</v>
      </c>
      <c r="AH255" s="2">
        <v>0</v>
      </c>
      <c r="AI255" s="2">
        <v>0</v>
      </c>
      <c r="AJ255" s="2">
        <v>0</v>
      </c>
      <c r="AK255" s="2">
        <v>0</v>
      </c>
      <c r="AL255" s="2">
        <v>0</v>
      </c>
      <c r="AM255" s="2">
        <v>0</v>
      </c>
      <c r="AN255" s="2">
        <v>0</v>
      </c>
      <c r="AO255" s="2">
        <v>0</v>
      </c>
      <c r="AP255" s="2">
        <v>0</v>
      </c>
      <c r="AQ255" s="2">
        <v>100</v>
      </c>
      <c r="AR255" s="2">
        <v>0</v>
      </c>
      <c r="AS255" s="2">
        <v>0</v>
      </c>
      <c r="AT255" s="2">
        <v>0</v>
      </c>
      <c r="AU255" s="2">
        <v>0</v>
      </c>
      <c r="AV255" s="2">
        <v>0</v>
      </c>
      <c r="AW255" s="2">
        <v>500000000</v>
      </c>
      <c r="AX255" s="2">
        <v>0</v>
      </c>
      <c r="AY255" s="2">
        <v>0</v>
      </c>
      <c r="AZ255" s="2">
        <v>0</v>
      </c>
      <c r="BA255" s="2">
        <v>0</v>
      </c>
      <c r="BB255" s="2">
        <v>0</v>
      </c>
      <c r="BC255" s="2">
        <v>0</v>
      </c>
      <c r="BD255" s="2">
        <v>0</v>
      </c>
      <c r="BE255" s="2">
        <v>0</v>
      </c>
      <c r="BF255" s="2">
        <v>0</v>
      </c>
      <c r="BG255" s="2">
        <v>0</v>
      </c>
      <c r="BH255" s="2">
        <v>0</v>
      </c>
      <c r="BI255" s="2">
        <v>500000000</v>
      </c>
      <c r="BJ255" s="2">
        <v>0</v>
      </c>
      <c r="BK255" s="2">
        <v>0</v>
      </c>
      <c r="BL255" t="s">
        <v>590</v>
      </c>
      <c r="BM255" s="3">
        <f t="shared" si="37"/>
        <v>0</v>
      </c>
      <c r="BN255" s="3">
        <f t="shared" si="38"/>
        <v>0</v>
      </c>
      <c r="BO255" s="3">
        <f t="shared" si="39"/>
        <v>500</v>
      </c>
      <c r="BP255" s="3">
        <f t="shared" si="40"/>
        <v>0</v>
      </c>
      <c r="BQ255" s="3">
        <f t="shared" si="41"/>
        <v>0</v>
      </c>
      <c r="BR255" s="3">
        <f t="shared" si="42"/>
        <v>0</v>
      </c>
      <c r="BS255" s="3">
        <f t="shared" si="43"/>
        <v>0</v>
      </c>
      <c r="BT255" s="3">
        <f t="shared" si="44"/>
        <v>0</v>
      </c>
      <c r="BU255" s="3">
        <f t="shared" si="45"/>
        <v>0</v>
      </c>
      <c r="BV255" s="3">
        <f t="shared" si="46"/>
        <v>0</v>
      </c>
      <c r="BW255" s="3">
        <f t="shared" si="47"/>
        <v>500</v>
      </c>
      <c r="BX255" s="3">
        <f t="shared" si="48"/>
        <v>0</v>
      </c>
    </row>
    <row r="256" spans="1:76" x14ac:dyDescent="0.25">
      <c r="A256">
        <v>16</v>
      </c>
      <c r="B256" t="s">
        <v>60</v>
      </c>
      <c r="C256" t="s">
        <v>61</v>
      </c>
      <c r="D256">
        <v>2021</v>
      </c>
      <c r="E256" t="s">
        <v>62</v>
      </c>
      <c r="F256" t="s">
        <v>63</v>
      </c>
      <c r="G256">
        <v>2</v>
      </c>
      <c r="H256" t="s">
        <v>64</v>
      </c>
      <c r="I256" t="s">
        <v>3594</v>
      </c>
      <c r="J256" t="s">
        <v>464</v>
      </c>
      <c r="K256" t="s">
        <v>465</v>
      </c>
      <c r="L256" t="s">
        <v>3640</v>
      </c>
      <c r="M256" t="s">
        <v>466</v>
      </c>
      <c r="N256" t="s">
        <v>3654</v>
      </c>
      <c r="O256" t="s">
        <v>258</v>
      </c>
      <c r="P256" t="s">
        <v>3670</v>
      </c>
      <c r="Q256" t="s">
        <v>562</v>
      </c>
      <c r="R256" t="s">
        <v>3753</v>
      </c>
      <c r="S256" t="s">
        <v>582</v>
      </c>
      <c r="T256">
        <v>30</v>
      </c>
      <c r="U256">
        <v>5</v>
      </c>
      <c r="V256" t="s">
        <v>591</v>
      </c>
      <c r="W256">
        <v>3</v>
      </c>
      <c r="X256" t="s">
        <v>138</v>
      </c>
      <c r="Y256">
        <v>1</v>
      </c>
      <c r="Z256" t="s">
        <v>73</v>
      </c>
      <c r="AA256">
        <v>1</v>
      </c>
      <c r="AB256" s="2">
        <v>0</v>
      </c>
      <c r="AC256" s="2">
        <v>0</v>
      </c>
      <c r="AD256" s="2">
        <v>0</v>
      </c>
      <c r="AE256" s="2">
        <v>5</v>
      </c>
      <c r="AF256" s="2">
        <v>0.2</v>
      </c>
      <c r="AG256" s="2">
        <v>4</v>
      </c>
      <c r="AH256" s="2">
        <v>37</v>
      </c>
      <c r="AI256" s="2">
        <v>0</v>
      </c>
      <c r="AJ256" s="2">
        <v>0</v>
      </c>
      <c r="AK256" s="2">
        <v>69</v>
      </c>
      <c r="AL256" s="2">
        <v>0</v>
      </c>
      <c r="AM256" s="2">
        <v>0</v>
      </c>
      <c r="AN256" s="2">
        <v>100</v>
      </c>
      <c r="AO256" s="2">
        <v>0</v>
      </c>
      <c r="AP256" s="2">
        <v>0</v>
      </c>
      <c r="AQ256" s="2" t="s">
        <v>77</v>
      </c>
      <c r="AR256" s="2" t="s">
        <v>77</v>
      </c>
      <c r="AS256" s="2" t="s">
        <v>77</v>
      </c>
      <c r="AT256" s="2">
        <v>0</v>
      </c>
      <c r="AU256" s="2">
        <v>0</v>
      </c>
      <c r="AV256" s="2">
        <v>0</v>
      </c>
      <c r="AW256" s="2">
        <v>6261079000</v>
      </c>
      <c r="AX256" s="2">
        <v>4655225107</v>
      </c>
      <c r="AY256" s="2">
        <v>74.349999999999994</v>
      </c>
      <c r="AZ256" s="2">
        <v>19155865000</v>
      </c>
      <c r="BA256" s="2">
        <v>0</v>
      </c>
      <c r="BB256" s="2">
        <v>0</v>
      </c>
      <c r="BC256" s="2">
        <v>19155865000</v>
      </c>
      <c r="BD256" s="2">
        <v>0</v>
      </c>
      <c r="BE256" s="2">
        <v>0</v>
      </c>
      <c r="BF256" s="2">
        <v>19155865000</v>
      </c>
      <c r="BG256" s="2">
        <v>0</v>
      </c>
      <c r="BH256" s="2">
        <v>0</v>
      </c>
      <c r="BI256" s="2">
        <v>63728674000</v>
      </c>
      <c r="BJ256" s="2">
        <v>4655225107</v>
      </c>
      <c r="BK256" s="2">
        <v>7.3</v>
      </c>
      <c r="BL256" t="s">
        <v>592</v>
      </c>
      <c r="BM256" s="3">
        <f t="shared" si="37"/>
        <v>0</v>
      </c>
      <c r="BN256" s="3">
        <f t="shared" si="38"/>
        <v>0</v>
      </c>
      <c r="BO256" s="3">
        <f t="shared" si="39"/>
        <v>6261.0789999999997</v>
      </c>
      <c r="BP256" s="3">
        <f t="shared" si="40"/>
        <v>4655.2251070000002</v>
      </c>
      <c r="BQ256" s="3">
        <f t="shared" si="41"/>
        <v>19155.865000000002</v>
      </c>
      <c r="BR256" s="3">
        <f t="shared" si="42"/>
        <v>0</v>
      </c>
      <c r="BS256" s="3">
        <f t="shared" si="43"/>
        <v>19155.865000000002</v>
      </c>
      <c r="BT256" s="3">
        <f t="shared" si="44"/>
        <v>0</v>
      </c>
      <c r="BU256" s="3">
        <f t="shared" si="45"/>
        <v>19155.865000000002</v>
      </c>
      <c r="BV256" s="3">
        <f t="shared" si="46"/>
        <v>0</v>
      </c>
      <c r="BW256" s="3">
        <f t="shared" si="47"/>
        <v>63728.674000000014</v>
      </c>
      <c r="BX256" s="3">
        <f t="shared" si="48"/>
        <v>4655.2251070000002</v>
      </c>
    </row>
    <row r="257" spans="1:76" x14ac:dyDescent="0.25">
      <c r="A257">
        <v>16</v>
      </c>
      <c r="B257" t="s">
        <v>60</v>
      </c>
      <c r="C257" t="s">
        <v>61</v>
      </c>
      <c r="D257">
        <v>2021</v>
      </c>
      <c r="E257" t="s">
        <v>62</v>
      </c>
      <c r="F257" t="s">
        <v>63</v>
      </c>
      <c r="G257">
        <v>2</v>
      </c>
      <c r="H257" t="s">
        <v>64</v>
      </c>
      <c r="I257" t="s">
        <v>3594</v>
      </c>
      <c r="J257" t="s">
        <v>464</v>
      </c>
      <c r="K257" t="s">
        <v>465</v>
      </c>
      <c r="L257" t="s">
        <v>3640</v>
      </c>
      <c r="M257" t="s">
        <v>466</v>
      </c>
      <c r="N257" t="s">
        <v>3654</v>
      </c>
      <c r="O257" t="s">
        <v>258</v>
      </c>
      <c r="P257" t="s">
        <v>3670</v>
      </c>
      <c r="Q257" t="s">
        <v>562</v>
      </c>
      <c r="R257" t="s">
        <v>3753</v>
      </c>
      <c r="S257" t="s">
        <v>582</v>
      </c>
      <c r="T257">
        <v>30</v>
      </c>
      <c r="U257">
        <v>6</v>
      </c>
      <c r="V257" t="s">
        <v>593</v>
      </c>
      <c r="W257">
        <v>2</v>
      </c>
      <c r="X257" t="s">
        <v>76</v>
      </c>
      <c r="Y257">
        <v>1</v>
      </c>
      <c r="Z257" t="s">
        <v>73</v>
      </c>
      <c r="AA257">
        <v>1</v>
      </c>
      <c r="AB257" s="2">
        <v>1</v>
      </c>
      <c r="AC257" s="2">
        <v>1</v>
      </c>
      <c r="AD257" s="2">
        <v>100</v>
      </c>
      <c r="AE257" s="2">
        <v>1</v>
      </c>
      <c r="AF257" s="2">
        <v>0.38</v>
      </c>
      <c r="AG257" s="2">
        <v>38</v>
      </c>
      <c r="AH257" s="2">
        <v>1</v>
      </c>
      <c r="AI257" s="2">
        <v>0</v>
      </c>
      <c r="AJ257" s="2">
        <v>0</v>
      </c>
      <c r="AK257" s="2">
        <v>1</v>
      </c>
      <c r="AL257" s="2">
        <v>0</v>
      </c>
      <c r="AM257" s="2">
        <v>0</v>
      </c>
      <c r="AN257" s="2">
        <v>1</v>
      </c>
      <c r="AO257" s="2">
        <v>0</v>
      </c>
      <c r="AP257" s="2">
        <v>0</v>
      </c>
      <c r="AQ257" s="2" t="s">
        <v>77</v>
      </c>
      <c r="AR257" s="2" t="s">
        <v>77</v>
      </c>
      <c r="AS257" s="2" t="s">
        <v>77</v>
      </c>
      <c r="AT257" s="2">
        <v>194790000</v>
      </c>
      <c r="AU257" s="2">
        <v>188825154</v>
      </c>
      <c r="AV257" s="2">
        <v>96.94</v>
      </c>
      <c r="AW257" s="2">
        <v>602980000</v>
      </c>
      <c r="AX257" s="2">
        <v>579949000</v>
      </c>
      <c r="AY257" s="2">
        <v>96.18</v>
      </c>
      <c r="AZ257" s="2">
        <v>2513413037</v>
      </c>
      <c r="BA257" s="2">
        <v>0</v>
      </c>
      <c r="BB257" s="2">
        <v>0</v>
      </c>
      <c r="BC257" s="2">
        <v>2563412539</v>
      </c>
      <c r="BD257" s="2">
        <v>0</v>
      </c>
      <c r="BE257" s="2">
        <v>0</v>
      </c>
      <c r="BF257" s="2">
        <v>1711829000</v>
      </c>
      <c r="BG257" s="2">
        <v>0</v>
      </c>
      <c r="BH257" s="2">
        <v>0</v>
      </c>
      <c r="BI257" s="2">
        <v>7586424576</v>
      </c>
      <c r="BJ257" s="2">
        <v>768774154</v>
      </c>
      <c r="BK257" s="2">
        <v>10.130000000000001</v>
      </c>
      <c r="BL257" t="s">
        <v>594</v>
      </c>
      <c r="BM257" s="3">
        <f t="shared" si="37"/>
        <v>194.79</v>
      </c>
      <c r="BN257" s="3">
        <f t="shared" si="38"/>
        <v>188.825154</v>
      </c>
      <c r="BO257" s="3">
        <f t="shared" si="39"/>
        <v>602.98</v>
      </c>
      <c r="BP257" s="3">
        <f t="shared" si="40"/>
        <v>579.94899999999996</v>
      </c>
      <c r="BQ257" s="3">
        <f t="shared" si="41"/>
        <v>2513.4130369999998</v>
      </c>
      <c r="BR257" s="3">
        <f t="shared" si="42"/>
        <v>0</v>
      </c>
      <c r="BS257" s="3">
        <f t="shared" si="43"/>
        <v>2563.4125389999999</v>
      </c>
      <c r="BT257" s="3">
        <f t="shared" si="44"/>
        <v>0</v>
      </c>
      <c r="BU257" s="3">
        <f t="shared" si="45"/>
        <v>1711.829</v>
      </c>
      <c r="BV257" s="3">
        <f t="shared" si="46"/>
        <v>0</v>
      </c>
      <c r="BW257" s="3">
        <f t="shared" si="47"/>
        <v>7586.4245759999994</v>
      </c>
      <c r="BX257" s="3">
        <f t="shared" si="48"/>
        <v>768.77415399999995</v>
      </c>
    </row>
    <row r="258" spans="1:76" x14ac:dyDescent="0.25">
      <c r="A258">
        <v>16</v>
      </c>
      <c r="B258" t="s">
        <v>60</v>
      </c>
      <c r="C258" t="s">
        <v>61</v>
      </c>
      <c r="D258">
        <v>2021</v>
      </c>
      <c r="E258" t="s">
        <v>62</v>
      </c>
      <c r="F258" t="s">
        <v>63</v>
      </c>
      <c r="G258">
        <v>2</v>
      </c>
      <c r="H258" t="s">
        <v>64</v>
      </c>
      <c r="I258" t="s">
        <v>3594</v>
      </c>
      <c r="J258" t="s">
        <v>464</v>
      </c>
      <c r="K258" t="s">
        <v>465</v>
      </c>
      <c r="L258" t="s">
        <v>3640</v>
      </c>
      <c r="M258" t="s">
        <v>466</v>
      </c>
      <c r="N258" t="s">
        <v>3654</v>
      </c>
      <c r="O258" t="s">
        <v>258</v>
      </c>
      <c r="P258" t="s">
        <v>3670</v>
      </c>
      <c r="Q258" t="s">
        <v>562</v>
      </c>
      <c r="R258" t="s">
        <v>3753</v>
      </c>
      <c r="S258" t="s">
        <v>582</v>
      </c>
      <c r="T258">
        <v>30</v>
      </c>
      <c r="U258">
        <v>7</v>
      </c>
      <c r="V258" t="s">
        <v>595</v>
      </c>
      <c r="W258">
        <v>1</v>
      </c>
      <c r="X258" t="s">
        <v>72</v>
      </c>
      <c r="Y258">
        <v>1</v>
      </c>
      <c r="Z258" t="s">
        <v>73</v>
      </c>
      <c r="AA258">
        <v>1</v>
      </c>
      <c r="AB258" s="2">
        <v>60</v>
      </c>
      <c r="AC258" s="2">
        <v>60</v>
      </c>
      <c r="AD258" s="2">
        <v>100</v>
      </c>
      <c r="AE258" s="2">
        <v>15</v>
      </c>
      <c r="AF258" s="2">
        <v>6</v>
      </c>
      <c r="AG258" s="2">
        <v>40</v>
      </c>
      <c r="AH258" s="2">
        <v>85</v>
      </c>
      <c r="AI258" s="2">
        <v>0</v>
      </c>
      <c r="AJ258" s="2">
        <v>0</v>
      </c>
      <c r="AK258" s="2">
        <v>80</v>
      </c>
      <c r="AL258" s="2">
        <v>0</v>
      </c>
      <c r="AM258" s="2">
        <v>0</v>
      </c>
      <c r="AN258" s="2">
        <v>60</v>
      </c>
      <c r="AO258" s="2">
        <v>0</v>
      </c>
      <c r="AP258" s="2">
        <v>0</v>
      </c>
      <c r="AQ258" s="2">
        <v>300</v>
      </c>
      <c r="AR258" s="2">
        <v>66</v>
      </c>
      <c r="AS258" s="2">
        <v>22</v>
      </c>
      <c r="AT258" s="2">
        <v>68400000</v>
      </c>
      <c r="AU258" s="2">
        <v>67900000</v>
      </c>
      <c r="AV258" s="2">
        <v>99.27</v>
      </c>
      <c r="AW258" s="2">
        <v>793578000</v>
      </c>
      <c r="AX258" s="2">
        <v>341520000</v>
      </c>
      <c r="AY258" s="2">
        <v>43.04</v>
      </c>
      <c r="AZ258" s="2">
        <v>768873461</v>
      </c>
      <c r="BA258" s="2">
        <v>0</v>
      </c>
      <c r="BB258" s="2">
        <v>0</v>
      </c>
      <c r="BC258" s="2">
        <v>768872962</v>
      </c>
      <c r="BD258" s="2">
        <v>0</v>
      </c>
      <c r="BE258" s="2">
        <v>0</v>
      </c>
      <c r="BF258" s="2">
        <v>680457000</v>
      </c>
      <c r="BG258" s="2">
        <v>0</v>
      </c>
      <c r="BH258" s="2">
        <v>0</v>
      </c>
      <c r="BI258" s="2">
        <v>3080181423</v>
      </c>
      <c r="BJ258" s="2">
        <v>409420000</v>
      </c>
      <c r="BK258" s="2">
        <v>13.29</v>
      </c>
      <c r="BL258" t="s">
        <v>596</v>
      </c>
      <c r="BM258" s="3">
        <f t="shared" si="37"/>
        <v>68.400000000000006</v>
      </c>
      <c r="BN258" s="3">
        <f t="shared" si="38"/>
        <v>67.900000000000006</v>
      </c>
      <c r="BO258" s="3">
        <f t="shared" si="39"/>
        <v>793.57799999999997</v>
      </c>
      <c r="BP258" s="3">
        <f t="shared" si="40"/>
        <v>341.52</v>
      </c>
      <c r="BQ258" s="3">
        <f t="shared" si="41"/>
        <v>768.87346100000002</v>
      </c>
      <c r="BR258" s="3">
        <f t="shared" si="42"/>
        <v>0</v>
      </c>
      <c r="BS258" s="3">
        <f t="shared" si="43"/>
        <v>768.87296200000003</v>
      </c>
      <c r="BT258" s="3">
        <f t="shared" si="44"/>
        <v>0</v>
      </c>
      <c r="BU258" s="3">
        <f t="shared" si="45"/>
        <v>680.45699999999999</v>
      </c>
      <c r="BV258" s="3">
        <f t="shared" si="46"/>
        <v>0</v>
      </c>
      <c r="BW258" s="3">
        <f t="shared" si="47"/>
        <v>3080.181423</v>
      </c>
      <c r="BX258" s="3">
        <f t="shared" si="48"/>
        <v>409.41999999999996</v>
      </c>
    </row>
    <row r="259" spans="1:76" x14ac:dyDescent="0.25">
      <c r="A259">
        <v>16</v>
      </c>
      <c r="B259" t="s">
        <v>60</v>
      </c>
      <c r="C259" t="s">
        <v>61</v>
      </c>
      <c r="D259">
        <v>2021</v>
      </c>
      <c r="E259" t="s">
        <v>62</v>
      </c>
      <c r="F259" t="s">
        <v>63</v>
      </c>
      <c r="G259">
        <v>2</v>
      </c>
      <c r="H259" t="s">
        <v>64</v>
      </c>
      <c r="I259" t="s">
        <v>3594</v>
      </c>
      <c r="J259" t="s">
        <v>464</v>
      </c>
      <c r="K259" t="s">
        <v>465</v>
      </c>
      <c r="L259" t="s">
        <v>3640</v>
      </c>
      <c r="M259" t="s">
        <v>466</v>
      </c>
      <c r="N259" t="s">
        <v>3654</v>
      </c>
      <c r="O259" t="s">
        <v>258</v>
      </c>
      <c r="P259" t="s">
        <v>3671</v>
      </c>
      <c r="Q259" t="s">
        <v>597</v>
      </c>
      <c r="R259" t="s">
        <v>3754</v>
      </c>
      <c r="S259" t="s">
        <v>598</v>
      </c>
      <c r="T259">
        <v>13</v>
      </c>
      <c r="U259">
        <v>1</v>
      </c>
      <c r="V259" t="s">
        <v>599</v>
      </c>
      <c r="W259">
        <v>3</v>
      </c>
      <c r="X259" t="s">
        <v>138</v>
      </c>
      <c r="Y259">
        <v>1</v>
      </c>
      <c r="Z259" t="s">
        <v>73</v>
      </c>
      <c r="AA259">
        <v>1</v>
      </c>
      <c r="AB259" s="2">
        <v>195</v>
      </c>
      <c r="AC259" s="2">
        <v>195</v>
      </c>
      <c r="AD259" s="2">
        <v>100</v>
      </c>
      <c r="AE259" s="2">
        <v>208</v>
      </c>
      <c r="AF259" s="2">
        <v>195</v>
      </c>
      <c r="AG259" s="2">
        <v>93.75</v>
      </c>
      <c r="AH259" s="2">
        <v>215</v>
      </c>
      <c r="AI259" s="2">
        <v>0</v>
      </c>
      <c r="AJ259" s="2">
        <v>0</v>
      </c>
      <c r="AK259" s="2">
        <v>220</v>
      </c>
      <c r="AL259" s="2">
        <v>0</v>
      </c>
      <c r="AM259" s="2">
        <v>0</v>
      </c>
      <c r="AN259" s="2">
        <v>220</v>
      </c>
      <c r="AO259" s="2">
        <v>0</v>
      </c>
      <c r="AP259" s="2">
        <v>0</v>
      </c>
      <c r="AQ259" s="2" t="s">
        <v>77</v>
      </c>
      <c r="AR259" s="2" t="s">
        <v>77</v>
      </c>
      <c r="AS259" s="2" t="s">
        <v>77</v>
      </c>
      <c r="AT259" s="2">
        <v>1790724385</v>
      </c>
      <c r="AU259" s="2">
        <v>1781350518</v>
      </c>
      <c r="AV259" s="2">
        <v>99.48</v>
      </c>
      <c r="AW259" s="2">
        <v>4609366000</v>
      </c>
      <c r="AX259" s="2">
        <v>3946952219</v>
      </c>
      <c r="AY259" s="2">
        <v>85.63</v>
      </c>
      <c r="AZ259" s="2">
        <v>3901799294</v>
      </c>
      <c r="BA259" s="2">
        <v>0</v>
      </c>
      <c r="BB259" s="2">
        <v>0</v>
      </c>
      <c r="BC259" s="2">
        <v>3913111057</v>
      </c>
      <c r="BD259" s="2">
        <v>0</v>
      </c>
      <c r="BE259" s="2">
        <v>0</v>
      </c>
      <c r="BF259" s="2">
        <v>3929342679</v>
      </c>
      <c r="BG259" s="2">
        <v>0</v>
      </c>
      <c r="BH259" s="2">
        <v>0</v>
      </c>
      <c r="BI259" s="2">
        <v>18144343415</v>
      </c>
      <c r="BJ259" s="2">
        <v>5728302737</v>
      </c>
      <c r="BK259" s="2">
        <v>31.57</v>
      </c>
      <c r="BL259" t="s">
        <v>600</v>
      </c>
      <c r="BM259" s="3">
        <f t="shared" ref="BM259:BM322" si="49">AT259 / 1000000</f>
        <v>1790.724385</v>
      </c>
      <c r="BN259" s="3">
        <f t="shared" ref="BN259:BN322" si="50">AU259 / 1000000</f>
        <v>1781.350518</v>
      </c>
      <c r="BO259" s="3">
        <f t="shared" ref="BO259:BO322" si="51">AW259 / 1000000</f>
        <v>4609.366</v>
      </c>
      <c r="BP259" s="3">
        <f t="shared" ref="BP259:BP322" si="52">AX259 / 1000000</f>
        <v>3946.9522189999998</v>
      </c>
      <c r="BQ259" s="3">
        <f t="shared" ref="BQ259:BQ322" si="53">AZ259 / 1000000</f>
        <v>3901.7992939999999</v>
      </c>
      <c r="BR259" s="3">
        <f t="shared" ref="BR259:BR322" si="54">BA259 / 1000000</f>
        <v>0</v>
      </c>
      <c r="BS259" s="3">
        <f t="shared" ref="BS259:BS322" si="55">BC259 / 1000000</f>
        <v>3913.1110570000001</v>
      </c>
      <c r="BT259" s="3">
        <f t="shared" ref="BT259:BT322" si="56">BD259 / 1000000</f>
        <v>0</v>
      </c>
      <c r="BU259" s="3">
        <f t="shared" ref="BU259:BU322" si="57">BF259 / 1000000</f>
        <v>3929.3426789999999</v>
      </c>
      <c r="BV259" s="3">
        <f t="shared" ref="BV259:BV322" si="58">BG259 / 1000000</f>
        <v>0</v>
      </c>
      <c r="BW259" s="3">
        <f t="shared" ref="BW259:BW322" si="59">BM259+BO259+BQ259+BS259+BU259</f>
        <v>18144.343414999999</v>
      </c>
      <c r="BX259" s="3">
        <f t="shared" ref="BX259:BX322" si="60">BN259+BP259+BR259+BT259+BV259</f>
        <v>5728.302737</v>
      </c>
    </row>
    <row r="260" spans="1:76" x14ac:dyDescent="0.25">
      <c r="A260">
        <v>16</v>
      </c>
      <c r="B260" t="s">
        <v>60</v>
      </c>
      <c r="C260" t="s">
        <v>61</v>
      </c>
      <c r="D260">
        <v>2021</v>
      </c>
      <c r="E260" t="s">
        <v>62</v>
      </c>
      <c r="F260" t="s">
        <v>63</v>
      </c>
      <c r="G260">
        <v>2</v>
      </c>
      <c r="H260" t="s">
        <v>64</v>
      </c>
      <c r="I260" t="s">
        <v>3594</v>
      </c>
      <c r="J260" t="s">
        <v>464</v>
      </c>
      <c r="K260" t="s">
        <v>465</v>
      </c>
      <c r="L260" t="s">
        <v>3640</v>
      </c>
      <c r="M260" t="s">
        <v>466</v>
      </c>
      <c r="N260" t="s">
        <v>3654</v>
      </c>
      <c r="O260" t="s">
        <v>258</v>
      </c>
      <c r="P260" t="s">
        <v>3671</v>
      </c>
      <c r="Q260" t="s">
        <v>597</v>
      </c>
      <c r="R260" t="s">
        <v>3754</v>
      </c>
      <c r="S260" t="s">
        <v>598</v>
      </c>
      <c r="T260">
        <v>13</v>
      </c>
      <c r="U260">
        <v>2</v>
      </c>
      <c r="V260" t="s">
        <v>601</v>
      </c>
      <c r="W260">
        <v>1</v>
      </c>
      <c r="X260" t="s">
        <v>72</v>
      </c>
      <c r="Y260">
        <v>1</v>
      </c>
      <c r="Z260" t="s">
        <v>73</v>
      </c>
      <c r="AA260">
        <v>1</v>
      </c>
      <c r="AB260" s="2">
        <v>195</v>
      </c>
      <c r="AC260" s="2">
        <v>195</v>
      </c>
      <c r="AD260" s="2">
        <v>100</v>
      </c>
      <c r="AE260" s="2">
        <v>0</v>
      </c>
      <c r="AF260" s="2">
        <v>0</v>
      </c>
      <c r="AG260" s="2">
        <v>0</v>
      </c>
      <c r="AH260" s="2">
        <v>14</v>
      </c>
      <c r="AI260" s="2">
        <v>0</v>
      </c>
      <c r="AJ260" s="2">
        <v>0</v>
      </c>
      <c r="AK260" s="2">
        <v>0</v>
      </c>
      <c r="AL260" s="2">
        <v>0</v>
      </c>
      <c r="AM260" s="2">
        <v>0</v>
      </c>
      <c r="AN260" s="2">
        <v>11</v>
      </c>
      <c r="AO260" s="2">
        <v>0</v>
      </c>
      <c r="AP260" s="2">
        <v>0</v>
      </c>
      <c r="AQ260" s="2">
        <v>220</v>
      </c>
      <c r="AR260" s="2">
        <v>195</v>
      </c>
      <c r="AS260" s="2">
        <v>88.64</v>
      </c>
      <c r="AT260" s="2">
        <v>905366355</v>
      </c>
      <c r="AU260" s="2">
        <v>905366355</v>
      </c>
      <c r="AV260" s="2">
        <v>100</v>
      </c>
      <c r="AW260" s="2">
        <v>0</v>
      </c>
      <c r="AX260" s="2">
        <v>0</v>
      </c>
      <c r="AY260" s="2">
        <v>0</v>
      </c>
      <c r="AZ260" s="2">
        <v>1770949023</v>
      </c>
      <c r="BA260" s="2">
        <v>0</v>
      </c>
      <c r="BB260" s="2">
        <v>0</v>
      </c>
      <c r="BC260" s="2">
        <v>0</v>
      </c>
      <c r="BD260" s="2">
        <v>0</v>
      </c>
      <c r="BE260" s="2">
        <v>0</v>
      </c>
      <c r="BF260" s="2">
        <v>1928563485</v>
      </c>
      <c r="BG260" s="2">
        <v>0</v>
      </c>
      <c r="BH260" s="2">
        <v>0</v>
      </c>
      <c r="BI260" s="2">
        <v>4604878863</v>
      </c>
      <c r="BJ260" s="2">
        <v>905366355</v>
      </c>
      <c r="BK260" s="2">
        <v>19.66</v>
      </c>
      <c r="BM260" s="3">
        <f t="shared" si="49"/>
        <v>905.366355</v>
      </c>
      <c r="BN260" s="3">
        <f t="shared" si="50"/>
        <v>905.366355</v>
      </c>
      <c r="BO260" s="3">
        <f t="shared" si="51"/>
        <v>0</v>
      </c>
      <c r="BP260" s="3">
        <f t="shared" si="52"/>
        <v>0</v>
      </c>
      <c r="BQ260" s="3">
        <f t="shared" si="53"/>
        <v>1770.9490229999999</v>
      </c>
      <c r="BR260" s="3">
        <f t="shared" si="54"/>
        <v>0</v>
      </c>
      <c r="BS260" s="3">
        <f t="shared" si="55"/>
        <v>0</v>
      </c>
      <c r="BT260" s="3">
        <f t="shared" si="56"/>
        <v>0</v>
      </c>
      <c r="BU260" s="3">
        <f t="shared" si="57"/>
        <v>1928.5634849999999</v>
      </c>
      <c r="BV260" s="3">
        <f t="shared" si="58"/>
        <v>0</v>
      </c>
      <c r="BW260" s="3">
        <f t="shared" si="59"/>
        <v>4604.8788629999999</v>
      </c>
      <c r="BX260" s="3">
        <f t="shared" si="60"/>
        <v>905.366355</v>
      </c>
    </row>
    <row r="261" spans="1:76" x14ac:dyDescent="0.25">
      <c r="A261">
        <v>16</v>
      </c>
      <c r="B261" t="s">
        <v>60</v>
      </c>
      <c r="C261" t="s">
        <v>61</v>
      </c>
      <c r="D261">
        <v>2021</v>
      </c>
      <c r="E261" t="s">
        <v>62</v>
      </c>
      <c r="F261" t="s">
        <v>63</v>
      </c>
      <c r="G261">
        <v>2</v>
      </c>
      <c r="H261" t="s">
        <v>64</v>
      </c>
      <c r="I261" t="s">
        <v>3594</v>
      </c>
      <c r="J261" t="s">
        <v>464</v>
      </c>
      <c r="K261" t="s">
        <v>465</v>
      </c>
      <c r="L261" t="s">
        <v>3640</v>
      </c>
      <c r="M261" t="s">
        <v>466</v>
      </c>
      <c r="N261" t="s">
        <v>3654</v>
      </c>
      <c r="O261" t="s">
        <v>258</v>
      </c>
      <c r="P261" t="s">
        <v>3671</v>
      </c>
      <c r="Q261" t="s">
        <v>597</v>
      </c>
      <c r="R261" t="s">
        <v>3754</v>
      </c>
      <c r="S261" t="s">
        <v>598</v>
      </c>
      <c r="T261">
        <v>13</v>
      </c>
      <c r="U261">
        <v>3</v>
      </c>
      <c r="V261" t="s">
        <v>602</v>
      </c>
      <c r="W261">
        <v>3</v>
      </c>
      <c r="X261" t="s">
        <v>138</v>
      </c>
      <c r="Y261">
        <v>1</v>
      </c>
      <c r="Z261" t="s">
        <v>73</v>
      </c>
      <c r="AA261">
        <v>1</v>
      </c>
      <c r="AB261" s="2">
        <v>195</v>
      </c>
      <c r="AC261" s="2">
        <v>194</v>
      </c>
      <c r="AD261" s="2">
        <v>99.49</v>
      </c>
      <c r="AE261" s="2">
        <v>208</v>
      </c>
      <c r="AF261" s="2">
        <v>194</v>
      </c>
      <c r="AG261" s="2">
        <v>93.27</v>
      </c>
      <c r="AH261" s="2">
        <v>215</v>
      </c>
      <c r="AI261" s="2">
        <v>0</v>
      </c>
      <c r="AJ261" s="2">
        <v>0</v>
      </c>
      <c r="AK261" s="2">
        <v>220</v>
      </c>
      <c r="AL261" s="2">
        <v>0</v>
      </c>
      <c r="AM261" s="2">
        <v>0</v>
      </c>
      <c r="AN261" s="2">
        <v>220</v>
      </c>
      <c r="AO261" s="2">
        <v>0</v>
      </c>
      <c r="AP261" s="2">
        <v>0</v>
      </c>
      <c r="AQ261" s="2" t="s">
        <v>77</v>
      </c>
      <c r="AR261" s="2" t="s">
        <v>77</v>
      </c>
      <c r="AS261" s="2" t="s">
        <v>77</v>
      </c>
      <c r="AT261" s="2">
        <v>2222794698</v>
      </c>
      <c r="AU261" s="2">
        <v>2222794698</v>
      </c>
      <c r="AV261" s="2">
        <v>100</v>
      </c>
      <c r="AW261" s="2">
        <v>4000000000</v>
      </c>
      <c r="AX261" s="2">
        <v>3315468957</v>
      </c>
      <c r="AY261" s="2">
        <v>82.89</v>
      </c>
      <c r="AZ261" s="2">
        <v>7785161453</v>
      </c>
      <c r="BA261" s="2">
        <v>0</v>
      </c>
      <c r="BB261" s="2">
        <v>0</v>
      </c>
      <c r="BC261" s="2">
        <v>9425458555</v>
      </c>
      <c r="BD261" s="2">
        <v>0</v>
      </c>
      <c r="BE261" s="2">
        <v>0</v>
      </c>
      <c r="BF261" s="2">
        <v>3215438998</v>
      </c>
      <c r="BG261" s="2">
        <v>0</v>
      </c>
      <c r="BH261" s="2">
        <v>0</v>
      </c>
      <c r="BI261" s="2">
        <v>26648853704</v>
      </c>
      <c r="BJ261" s="2">
        <v>5538263655</v>
      </c>
      <c r="BK261" s="2">
        <v>20.78</v>
      </c>
      <c r="BL261" t="s">
        <v>603</v>
      </c>
      <c r="BM261" s="3">
        <f t="shared" si="49"/>
        <v>2222.7946980000002</v>
      </c>
      <c r="BN261" s="3">
        <f t="shared" si="50"/>
        <v>2222.7946980000002</v>
      </c>
      <c r="BO261" s="3">
        <f t="shared" si="51"/>
        <v>4000</v>
      </c>
      <c r="BP261" s="3">
        <f t="shared" si="52"/>
        <v>3315.468957</v>
      </c>
      <c r="BQ261" s="3">
        <f t="shared" si="53"/>
        <v>7785.1614529999997</v>
      </c>
      <c r="BR261" s="3">
        <f t="shared" si="54"/>
        <v>0</v>
      </c>
      <c r="BS261" s="3">
        <f t="shared" si="55"/>
        <v>9425.4585549999993</v>
      </c>
      <c r="BT261" s="3">
        <f t="shared" si="56"/>
        <v>0</v>
      </c>
      <c r="BU261" s="3">
        <f t="shared" si="57"/>
        <v>3215.4389980000001</v>
      </c>
      <c r="BV261" s="3">
        <f t="shared" si="58"/>
        <v>0</v>
      </c>
      <c r="BW261" s="3">
        <f t="shared" si="59"/>
        <v>26648.853703999997</v>
      </c>
      <c r="BX261" s="3">
        <f t="shared" si="60"/>
        <v>5538.2636550000007</v>
      </c>
    </row>
    <row r="262" spans="1:76" x14ac:dyDescent="0.25">
      <c r="A262">
        <v>16</v>
      </c>
      <c r="B262" t="s">
        <v>60</v>
      </c>
      <c r="C262" t="s">
        <v>61</v>
      </c>
      <c r="D262">
        <v>2021</v>
      </c>
      <c r="E262" t="s">
        <v>62</v>
      </c>
      <c r="F262" t="s">
        <v>63</v>
      </c>
      <c r="G262">
        <v>2</v>
      </c>
      <c r="H262" t="s">
        <v>64</v>
      </c>
      <c r="I262" t="s">
        <v>3594</v>
      </c>
      <c r="J262" t="s">
        <v>464</v>
      </c>
      <c r="K262" t="s">
        <v>465</v>
      </c>
      <c r="L262" t="s">
        <v>3640</v>
      </c>
      <c r="M262" t="s">
        <v>466</v>
      </c>
      <c r="N262" t="s">
        <v>3654</v>
      </c>
      <c r="O262" t="s">
        <v>258</v>
      </c>
      <c r="P262" t="s">
        <v>3671</v>
      </c>
      <c r="Q262" t="s">
        <v>597</v>
      </c>
      <c r="R262" t="s">
        <v>3754</v>
      </c>
      <c r="S262" t="s">
        <v>598</v>
      </c>
      <c r="T262">
        <v>13</v>
      </c>
      <c r="U262">
        <v>4</v>
      </c>
      <c r="V262" t="s">
        <v>604</v>
      </c>
      <c r="W262">
        <v>3</v>
      </c>
      <c r="X262" t="s">
        <v>138</v>
      </c>
      <c r="Y262">
        <v>1</v>
      </c>
      <c r="Z262" t="s">
        <v>73</v>
      </c>
      <c r="AA262">
        <v>1</v>
      </c>
      <c r="AB262" s="2">
        <v>195</v>
      </c>
      <c r="AC262" s="2">
        <v>195</v>
      </c>
      <c r="AD262" s="2">
        <v>100</v>
      </c>
      <c r="AE262" s="2">
        <v>208</v>
      </c>
      <c r="AF262" s="2">
        <v>195</v>
      </c>
      <c r="AG262" s="2">
        <v>93.75</v>
      </c>
      <c r="AH262" s="2">
        <v>215</v>
      </c>
      <c r="AI262" s="2">
        <v>0</v>
      </c>
      <c r="AJ262" s="2">
        <v>0</v>
      </c>
      <c r="AK262" s="2">
        <v>220</v>
      </c>
      <c r="AL262" s="2">
        <v>0</v>
      </c>
      <c r="AM262" s="2">
        <v>0</v>
      </c>
      <c r="AN262" s="2">
        <v>220</v>
      </c>
      <c r="AO262" s="2">
        <v>0</v>
      </c>
      <c r="AP262" s="2">
        <v>0</v>
      </c>
      <c r="AQ262" s="2" t="s">
        <v>77</v>
      </c>
      <c r="AR262" s="2" t="s">
        <v>77</v>
      </c>
      <c r="AS262" s="2" t="s">
        <v>77</v>
      </c>
      <c r="AT262" s="2">
        <v>2799548360</v>
      </c>
      <c r="AU262" s="2">
        <v>2789351285</v>
      </c>
      <c r="AV262" s="2">
        <v>99.64</v>
      </c>
      <c r="AW262" s="2">
        <v>2483990000</v>
      </c>
      <c r="AX262" s="2">
        <v>2141341823</v>
      </c>
      <c r="AY262" s="2">
        <v>86.21</v>
      </c>
      <c r="AZ262" s="2">
        <v>1258643245</v>
      </c>
      <c r="BA262" s="2">
        <v>0</v>
      </c>
      <c r="BB262" s="2">
        <v>0</v>
      </c>
      <c r="BC262" s="2">
        <v>1340683922</v>
      </c>
      <c r="BD262" s="2">
        <v>0</v>
      </c>
      <c r="BE262" s="2">
        <v>0</v>
      </c>
      <c r="BF262" s="2">
        <v>1357481342</v>
      </c>
      <c r="BG262" s="2">
        <v>0</v>
      </c>
      <c r="BH262" s="2">
        <v>0</v>
      </c>
      <c r="BI262" s="2">
        <v>9240346869</v>
      </c>
      <c r="BJ262" s="2">
        <v>4930693108</v>
      </c>
      <c r="BK262" s="2">
        <v>53.36</v>
      </c>
      <c r="BL262" t="s">
        <v>605</v>
      </c>
      <c r="BM262" s="3">
        <f t="shared" si="49"/>
        <v>2799.5483599999998</v>
      </c>
      <c r="BN262" s="3">
        <f t="shared" si="50"/>
        <v>2789.3512850000002</v>
      </c>
      <c r="BO262" s="3">
        <f t="shared" si="51"/>
        <v>2483.9899999999998</v>
      </c>
      <c r="BP262" s="3">
        <f t="shared" si="52"/>
        <v>2141.3418230000002</v>
      </c>
      <c r="BQ262" s="3">
        <f t="shared" si="53"/>
        <v>1258.643245</v>
      </c>
      <c r="BR262" s="3">
        <f t="shared" si="54"/>
        <v>0</v>
      </c>
      <c r="BS262" s="3">
        <f t="shared" si="55"/>
        <v>1340.6839219999999</v>
      </c>
      <c r="BT262" s="3">
        <f t="shared" si="56"/>
        <v>0</v>
      </c>
      <c r="BU262" s="3">
        <f t="shared" si="57"/>
        <v>1357.481342</v>
      </c>
      <c r="BV262" s="3">
        <f t="shared" si="58"/>
        <v>0</v>
      </c>
      <c r="BW262" s="3">
        <f t="shared" si="59"/>
        <v>9240.3468690000009</v>
      </c>
      <c r="BX262" s="3">
        <f t="shared" si="60"/>
        <v>4930.6931080000004</v>
      </c>
    </row>
    <row r="263" spans="1:76" x14ac:dyDescent="0.25">
      <c r="A263">
        <v>16</v>
      </c>
      <c r="B263" t="s">
        <v>60</v>
      </c>
      <c r="C263" t="s">
        <v>61</v>
      </c>
      <c r="D263">
        <v>2021</v>
      </c>
      <c r="E263" t="s">
        <v>62</v>
      </c>
      <c r="F263" t="s">
        <v>63</v>
      </c>
      <c r="G263">
        <v>2</v>
      </c>
      <c r="H263" t="s">
        <v>64</v>
      </c>
      <c r="I263" t="s">
        <v>3594</v>
      </c>
      <c r="J263" t="s">
        <v>464</v>
      </c>
      <c r="K263" t="s">
        <v>465</v>
      </c>
      <c r="L263" t="s">
        <v>3640</v>
      </c>
      <c r="M263" t="s">
        <v>466</v>
      </c>
      <c r="N263" t="s">
        <v>3654</v>
      </c>
      <c r="O263" t="s">
        <v>258</v>
      </c>
      <c r="P263" t="s">
        <v>3671</v>
      </c>
      <c r="Q263" t="s">
        <v>597</v>
      </c>
      <c r="R263" t="s">
        <v>3754</v>
      </c>
      <c r="S263" t="s">
        <v>598</v>
      </c>
      <c r="T263">
        <v>13</v>
      </c>
      <c r="U263">
        <v>5</v>
      </c>
      <c r="V263" t="s">
        <v>606</v>
      </c>
      <c r="W263">
        <v>3</v>
      </c>
      <c r="X263" t="s">
        <v>138</v>
      </c>
      <c r="Y263">
        <v>1</v>
      </c>
      <c r="Z263" t="s">
        <v>73</v>
      </c>
      <c r="AA263">
        <v>1</v>
      </c>
      <c r="AB263" s="2">
        <v>20000</v>
      </c>
      <c r="AC263" s="2">
        <v>18371</v>
      </c>
      <c r="AD263" s="2">
        <v>91.86</v>
      </c>
      <c r="AE263" s="2">
        <v>36000</v>
      </c>
      <c r="AF263" s="2">
        <v>18371</v>
      </c>
      <c r="AG263" s="2">
        <v>51.03</v>
      </c>
      <c r="AH263" s="2">
        <v>37000</v>
      </c>
      <c r="AI263" s="2">
        <v>0</v>
      </c>
      <c r="AJ263" s="2">
        <v>0</v>
      </c>
      <c r="AK263" s="2">
        <v>40000</v>
      </c>
      <c r="AL263" s="2">
        <v>0</v>
      </c>
      <c r="AM263" s="2">
        <v>0</v>
      </c>
      <c r="AN263" s="2">
        <v>40000</v>
      </c>
      <c r="AO263" s="2">
        <v>0</v>
      </c>
      <c r="AP263" s="2">
        <v>0</v>
      </c>
      <c r="AQ263" s="2" t="s">
        <v>77</v>
      </c>
      <c r="AR263" s="2" t="s">
        <v>77</v>
      </c>
      <c r="AS263" s="2" t="s">
        <v>77</v>
      </c>
      <c r="AT263" s="2">
        <v>437576541</v>
      </c>
      <c r="AU263" s="2">
        <v>430122808</v>
      </c>
      <c r="AV263" s="2">
        <v>98.3</v>
      </c>
      <c r="AW263" s="2">
        <v>1066637000</v>
      </c>
      <c r="AX263" s="2">
        <v>714077352</v>
      </c>
      <c r="AY263" s="2">
        <v>66.95</v>
      </c>
      <c r="AZ263" s="2">
        <v>1328430594</v>
      </c>
      <c r="BA263" s="2">
        <v>0</v>
      </c>
      <c r="BB263" s="2">
        <v>0</v>
      </c>
      <c r="BC263" s="2">
        <v>1320420120</v>
      </c>
      <c r="BD263" s="2">
        <v>0</v>
      </c>
      <c r="BE263" s="2">
        <v>0</v>
      </c>
      <c r="BF263" s="2">
        <v>1573973610</v>
      </c>
      <c r="BG263" s="2">
        <v>0</v>
      </c>
      <c r="BH263" s="2">
        <v>0</v>
      </c>
      <c r="BI263" s="2">
        <v>5727037865</v>
      </c>
      <c r="BJ263" s="2">
        <v>1144200160</v>
      </c>
      <c r="BK263" s="2">
        <v>19.98</v>
      </c>
      <c r="BL263" t="s">
        <v>607</v>
      </c>
      <c r="BM263" s="3">
        <f t="shared" si="49"/>
        <v>437.57654100000002</v>
      </c>
      <c r="BN263" s="3">
        <f t="shared" si="50"/>
        <v>430.12280800000002</v>
      </c>
      <c r="BO263" s="3">
        <f t="shared" si="51"/>
        <v>1066.6369999999999</v>
      </c>
      <c r="BP263" s="3">
        <f t="shared" si="52"/>
        <v>714.07735200000002</v>
      </c>
      <c r="BQ263" s="3">
        <f t="shared" si="53"/>
        <v>1328.4305939999999</v>
      </c>
      <c r="BR263" s="3">
        <f t="shared" si="54"/>
        <v>0</v>
      </c>
      <c r="BS263" s="3">
        <f t="shared" si="55"/>
        <v>1320.42012</v>
      </c>
      <c r="BT263" s="3">
        <f t="shared" si="56"/>
        <v>0</v>
      </c>
      <c r="BU263" s="3">
        <f t="shared" si="57"/>
        <v>1573.97361</v>
      </c>
      <c r="BV263" s="3">
        <f t="shared" si="58"/>
        <v>0</v>
      </c>
      <c r="BW263" s="3">
        <f t="shared" si="59"/>
        <v>5727.0378650000002</v>
      </c>
      <c r="BX263" s="3">
        <f t="shared" si="60"/>
        <v>1144.2001600000001</v>
      </c>
    </row>
    <row r="264" spans="1:76" x14ac:dyDescent="0.25">
      <c r="A264">
        <v>16</v>
      </c>
      <c r="B264" t="s">
        <v>60</v>
      </c>
      <c r="C264" t="s">
        <v>61</v>
      </c>
      <c r="D264">
        <v>2021</v>
      </c>
      <c r="E264" t="s">
        <v>62</v>
      </c>
      <c r="F264" t="s">
        <v>63</v>
      </c>
      <c r="G264">
        <v>2</v>
      </c>
      <c r="H264" t="s">
        <v>64</v>
      </c>
      <c r="I264" t="s">
        <v>3594</v>
      </c>
      <c r="J264" t="s">
        <v>464</v>
      </c>
      <c r="K264" t="s">
        <v>465</v>
      </c>
      <c r="L264" t="s">
        <v>3640</v>
      </c>
      <c r="M264" t="s">
        <v>466</v>
      </c>
      <c r="N264" t="s">
        <v>3654</v>
      </c>
      <c r="O264" t="s">
        <v>258</v>
      </c>
      <c r="P264" t="s">
        <v>3671</v>
      </c>
      <c r="Q264" t="s">
        <v>597</v>
      </c>
      <c r="R264" t="s">
        <v>3754</v>
      </c>
      <c r="S264" t="s">
        <v>598</v>
      </c>
      <c r="T264">
        <v>13</v>
      </c>
      <c r="U264">
        <v>6</v>
      </c>
      <c r="V264" t="s">
        <v>608</v>
      </c>
      <c r="W264">
        <v>3</v>
      </c>
      <c r="X264" t="s">
        <v>138</v>
      </c>
      <c r="Y264">
        <v>1</v>
      </c>
      <c r="Z264" t="s">
        <v>73</v>
      </c>
      <c r="AA264">
        <v>1</v>
      </c>
      <c r="AB264" s="2">
        <v>13</v>
      </c>
      <c r="AC264" s="2">
        <v>13</v>
      </c>
      <c r="AD264" s="2">
        <v>100</v>
      </c>
      <c r="AE264" s="2">
        <v>14</v>
      </c>
      <c r="AF264" s="2">
        <v>13</v>
      </c>
      <c r="AG264" s="2">
        <v>92.86</v>
      </c>
      <c r="AH264" s="2">
        <v>14</v>
      </c>
      <c r="AI264" s="2">
        <v>0</v>
      </c>
      <c r="AJ264" s="2">
        <v>0</v>
      </c>
      <c r="AK264" s="2">
        <v>17</v>
      </c>
      <c r="AL264" s="2">
        <v>0</v>
      </c>
      <c r="AM264" s="2">
        <v>0</v>
      </c>
      <c r="AN264" s="2">
        <v>17</v>
      </c>
      <c r="AO264" s="2">
        <v>0</v>
      </c>
      <c r="AP264" s="2">
        <v>0</v>
      </c>
      <c r="AQ264" s="2" t="s">
        <v>77</v>
      </c>
      <c r="AR264" s="2" t="s">
        <v>77</v>
      </c>
      <c r="AS264" s="2" t="s">
        <v>77</v>
      </c>
      <c r="AT264" s="2">
        <v>305216000</v>
      </c>
      <c r="AU264" s="2">
        <v>305216000</v>
      </c>
      <c r="AV264" s="2">
        <v>100</v>
      </c>
      <c r="AW264" s="2">
        <v>365780000</v>
      </c>
      <c r="AX264" s="2">
        <v>333711666</v>
      </c>
      <c r="AY264" s="2">
        <v>91.23</v>
      </c>
      <c r="AZ264" s="2">
        <v>954137037</v>
      </c>
      <c r="BA264" s="2">
        <v>0</v>
      </c>
      <c r="BB264" s="2">
        <v>0</v>
      </c>
      <c r="BC264" s="2">
        <v>1049550741</v>
      </c>
      <c r="BD264" s="2">
        <v>0</v>
      </c>
      <c r="BE264" s="2">
        <v>0</v>
      </c>
      <c r="BF264" s="2">
        <v>1100844805</v>
      </c>
      <c r="BG264" s="2">
        <v>0</v>
      </c>
      <c r="BH264" s="2">
        <v>0</v>
      </c>
      <c r="BI264" s="2">
        <v>3775528583</v>
      </c>
      <c r="BJ264" s="2">
        <v>638927666</v>
      </c>
      <c r="BK264" s="2">
        <v>16.920000000000002</v>
      </c>
      <c r="BL264" t="s">
        <v>609</v>
      </c>
      <c r="BM264" s="3">
        <f t="shared" si="49"/>
        <v>305.21600000000001</v>
      </c>
      <c r="BN264" s="3">
        <f t="shared" si="50"/>
        <v>305.21600000000001</v>
      </c>
      <c r="BO264" s="3">
        <f t="shared" si="51"/>
        <v>365.78</v>
      </c>
      <c r="BP264" s="3">
        <f t="shared" si="52"/>
        <v>333.71166599999998</v>
      </c>
      <c r="BQ264" s="3">
        <f t="shared" si="53"/>
        <v>954.13703699999996</v>
      </c>
      <c r="BR264" s="3">
        <f t="shared" si="54"/>
        <v>0</v>
      </c>
      <c r="BS264" s="3">
        <f t="shared" si="55"/>
        <v>1049.550741</v>
      </c>
      <c r="BT264" s="3">
        <f t="shared" si="56"/>
        <v>0</v>
      </c>
      <c r="BU264" s="3">
        <f t="shared" si="57"/>
        <v>1100.844805</v>
      </c>
      <c r="BV264" s="3">
        <f t="shared" si="58"/>
        <v>0</v>
      </c>
      <c r="BW264" s="3">
        <f t="shared" si="59"/>
        <v>3775.5285830000003</v>
      </c>
      <c r="BX264" s="3">
        <f t="shared" si="60"/>
        <v>638.92766600000004</v>
      </c>
    </row>
    <row r="265" spans="1:76" x14ac:dyDescent="0.25">
      <c r="A265">
        <v>16</v>
      </c>
      <c r="B265" t="s">
        <v>60</v>
      </c>
      <c r="C265" t="s">
        <v>61</v>
      </c>
      <c r="D265">
        <v>2021</v>
      </c>
      <c r="E265" t="s">
        <v>62</v>
      </c>
      <c r="F265" t="s">
        <v>63</v>
      </c>
      <c r="G265">
        <v>2</v>
      </c>
      <c r="H265" t="s">
        <v>64</v>
      </c>
      <c r="I265" t="s">
        <v>3594</v>
      </c>
      <c r="J265" t="s">
        <v>464</v>
      </c>
      <c r="K265" t="s">
        <v>465</v>
      </c>
      <c r="L265" t="s">
        <v>3640</v>
      </c>
      <c r="M265" t="s">
        <v>466</v>
      </c>
      <c r="N265" t="s">
        <v>3654</v>
      </c>
      <c r="O265" t="s">
        <v>258</v>
      </c>
      <c r="P265" t="s">
        <v>3671</v>
      </c>
      <c r="Q265" t="s">
        <v>597</v>
      </c>
      <c r="R265" t="s">
        <v>3754</v>
      </c>
      <c r="S265" t="s">
        <v>598</v>
      </c>
      <c r="T265">
        <v>13</v>
      </c>
      <c r="U265">
        <v>7</v>
      </c>
      <c r="V265" t="s">
        <v>610</v>
      </c>
      <c r="W265">
        <v>3</v>
      </c>
      <c r="X265" t="s">
        <v>138</v>
      </c>
      <c r="Y265">
        <v>1</v>
      </c>
      <c r="Z265" t="s">
        <v>73</v>
      </c>
      <c r="AA265">
        <v>1</v>
      </c>
      <c r="AB265" s="2">
        <v>155</v>
      </c>
      <c r="AC265" s="2">
        <v>154</v>
      </c>
      <c r="AD265" s="2">
        <v>99.35</v>
      </c>
      <c r="AE265" s="2">
        <v>175</v>
      </c>
      <c r="AF265" s="2">
        <v>154</v>
      </c>
      <c r="AG265" s="2">
        <v>88</v>
      </c>
      <c r="AH265" s="2">
        <v>180</v>
      </c>
      <c r="AI265" s="2">
        <v>0</v>
      </c>
      <c r="AJ265" s="2">
        <v>0</v>
      </c>
      <c r="AK265" s="2">
        <v>185</v>
      </c>
      <c r="AL265" s="2">
        <v>0</v>
      </c>
      <c r="AM265" s="2">
        <v>0</v>
      </c>
      <c r="AN265" s="2">
        <v>185</v>
      </c>
      <c r="AO265" s="2">
        <v>0</v>
      </c>
      <c r="AP265" s="2">
        <v>0</v>
      </c>
      <c r="AQ265" s="2" t="s">
        <v>77</v>
      </c>
      <c r="AR265" s="2" t="s">
        <v>77</v>
      </c>
      <c r="AS265" s="2" t="s">
        <v>77</v>
      </c>
      <c r="AT265" s="2">
        <v>418644408</v>
      </c>
      <c r="AU265" s="2">
        <v>411320732</v>
      </c>
      <c r="AV265" s="2">
        <v>98.25</v>
      </c>
      <c r="AW265" s="2">
        <v>2326167000</v>
      </c>
      <c r="AX265" s="2">
        <v>540237400</v>
      </c>
      <c r="AY265" s="2">
        <v>23.22</v>
      </c>
      <c r="AZ265" s="2">
        <v>1884145360</v>
      </c>
      <c r="BA265" s="2">
        <v>0</v>
      </c>
      <c r="BB265" s="2">
        <v>0</v>
      </c>
      <c r="BC265" s="2">
        <v>1959765611</v>
      </c>
      <c r="BD265" s="2">
        <v>0</v>
      </c>
      <c r="BE265" s="2">
        <v>0</v>
      </c>
      <c r="BF265" s="2">
        <v>668262962</v>
      </c>
      <c r="BG265" s="2">
        <v>0</v>
      </c>
      <c r="BH265" s="2">
        <v>0</v>
      </c>
      <c r="BI265" s="2">
        <v>7256985341</v>
      </c>
      <c r="BJ265" s="2">
        <v>951558132</v>
      </c>
      <c r="BK265" s="2">
        <v>13.11</v>
      </c>
      <c r="BL265" t="s">
        <v>611</v>
      </c>
      <c r="BM265" s="3">
        <f t="shared" si="49"/>
        <v>418.644408</v>
      </c>
      <c r="BN265" s="3">
        <f t="shared" si="50"/>
        <v>411.32073200000002</v>
      </c>
      <c r="BO265" s="3">
        <f t="shared" si="51"/>
        <v>2326.1669999999999</v>
      </c>
      <c r="BP265" s="3">
        <f t="shared" si="52"/>
        <v>540.23739999999998</v>
      </c>
      <c r="BQ265" s="3">
        <f t="shared" si="53"/>
        <v>1884.14536</v>
      </c>
      <c r="BR265" s="3">
        <f t="shared" si="54"/>
        <v>0</v>
      </c>
      <c r="BS265" s="3">
        <f t="shared" si="55"/>
        <v>1959.765611</v>
      </c>
      <c r="BT265" s="3">
        <f t="shared" si="56"/>
        <v>0</v>
      </c>
      <c r="BU265" s="3">
        <f t="shared" si="57"/>
        <v>668.26296200000002</v>
      </c>
      <c r="BV265" s="3">
        <f t="shared" si="58"/>
        <v>0</v>
      </c>
      <c r="BW265" s="3">
        <f t="shared" si="59"/>
        <v>7256.9853409999996</v>
      </c>
      <c r="BX265" s="3">
        <f t="shared" si="60"/>
        <v>951.558132</v>
      </c>
    </row>
    <row r="266" spans="1:76" x14ac:dyDescent="0.25">
      <c r="A266">
        <v>16</v>
      </c>
      <c r="B266" t="s">
        <v>60</v>
      </c>
      <c r="C266" t="s">
        <v>61</v>
      </c>
      <c r="D266">
        <v>2021</v>
      </c>
      <c r="E266" t="s">
        <v>62</v>
      </c>
      <c r="F266" t="s">
        <v>63</v>
      </c>
      <c r="G266">
        <v>2</v>
      </c>
      <c r="H266" t="s">
        <v>64</v>
      </c>
      <c r="I266" t="s">
        <v>3594</v>
      </c>
      <c r="J266" t="s">
        <v>464</v>
      </c>
      <c r="K266" t="s">
        <v>465</v>
      </c>
      <c r="L266" t="s">
        <v>3640</v>
      </c>
      <c r="M266" t="s">
        <v>466</v>
      </c>
      <c r="N266" t="s">
        <v>3654</v>
      </c>
      <c r="O266" t="s">
        <v>258</v>
      </c>
      <c r="P266" t="s">
        <v>3671</v>
      </c>
      <c r="Q266" t="s">
        <v>597</v>
      </c>
      <c r="R266" t="s">
        <v>3754</v>
      </c>
      <c r="S266" t="s">
        <v>598</v>
      </c>
      <c r="T266">
        <v>13</v>
      </c>
      <c r="U266">
        <v>8</v>
      </c>
      <c r="V266" t="s">
        <v>612</v>
      </c>
      <c r="W266">
        <v>3</v>
      </c>
      <c r="X266" t="s">
        <v>138</v>
      </c>
      <c r="Y266">
        <v>1</v>
      </c>
      <c r="Z266" t="s">
        <v>73</v>
      </c>
      <c r="AA266">
        <v>1</v>
      </c>
      <c r="AB266" s="2">
        <v>2</v>
      </c>
      <c r="AC266" s="2">
        <v>1</v>
      </c>
      <c r="AD266" s="2">
        <v>50</v>
      </c>
      <c r="AE266" s="2">
        <v>30</v>
      </c>
      <c r="AF266" s="2">
        <v>9</v>
      </c>
      <c r="AG266" s="2">
        <v>30</v>
      </c>
      <c r="AH266" s="2">
        <v>65</v>
      </c>
      <c r="AI266" s="2">
        <v>0</v>
      </c>
      <c r="AJ266" s="2">
        <v>0</v>
      </c>
      <c r="AK266" s="2">
        <v>90</v>
      </c>
      <c r="AL266" s="2">
        <v>0</v>
      </c>
      <c r="AM266" s="2">
        <v>0</v>
      </c>
      <c r="AN266" s="2">
        <v>100</v>
      </c>
      <c r="AO266" s="2">
        <v>0</v>
      </c>
      <c r="AP266" s="2">
        <v>0</v>
      </c>
      <c r="AQ266" s="2" t="s">
        <v>77</v>
      </c>
      <c r="AR266" s="2" t="s">
        <v>77</v>
      </c>
      <c r="AS266" s="2" t="s">
        <v>77</v>
      </c>
      <c r="AT266" s="2">
        <v>7404800</v>
      </c>
      <c r="AU266" s="2">
        <v>7404800</v>
      </c>
      <c r="AV266" s="2">
        <v>100</v>
      </c>
      <c r="AW266" s="2">
        <v>148060000</v>
      </c>
      <c r="AX266" s="2">
        <v>136072800</v>
      </c>
      <c r="AY266" s="2">
        <v>91.9</v>
      </c>
      <c r="AZ266" s="2">
        <v>205700000</v>
      </c>
      <c r="BA266" s="2">
        <v>0</v>
      </c>
      <c r="BB266" s="2">
        <v>0</v>
      </c>
      <c r="BC266" s="2">
        <v>226270000</v>
      </c>
      <c r="BD266" s="2">
        <v>0</v>
      </c>
      <c r="BE266" s="2">
        <v>0</v>
      </c>
      <c r="BF266" s="2">
        <v>248897000</v>
      </c>
      <c r="BG266" s="2">
        <v>0</v>
      </c>
      <c r="BH266" s="2">
        <v>0</v>
      </c>
      <c r="BI266" s="2">
        <v>836331800</v>
      </c>
      <c r="BJ266" s="2">
        <v>143477600</v>
      </c>
      <c r="BK266" s="2">
        <v>17.16</v>
      </c>
      <c r="BL266" t="s">
        <v>613</v>
      </c>
      <c r="BM266" s="3">
        <f t="shared" si="49"/>
        <v>7.4047999999999998</v>
      </c>
      <c r="BN266" s="3">
        <f t="shared" si="50"/>
        <v>7.4047999999999998</v>
      </c>
      <c r="BO266" s="3">
        <f t="shared" si="51"/>
        <v>148.06</v>
      </c>
      <c r="BP266" s="3">
        <f t="shared" si="52"/>
        <v>136.0728</v>
      </c>
      <c r="BQ266" s="3">
        <f t="shared" si="53"/>
        <v>205.7</v>
      </c>
      <c r="BR266" s="3">
        <f t="shared" si="54"/>
        <v>0</v>
      </c>
      <c r="BS266" s="3">
        <f t="shared" si="55"/>
        <v>226.27</v>
      </c>
      <c r="BT266" s="3">
        <f t="shared" si="56"/>
        <v>0</v>
      </c>
      <c r="BU266" s="3">
        <f t="shared" si="57"/>
        <v>248.89699999999999</v>
      </c>
      <c r="BV266" s="3">
        <f t="shared" si="58"/>
        <v>0</v>
      </c>
      <c r="BW266" s="3">
        <f t="shared" si="59"/>
        <v>836.33179999999993</v>
      </c>
      <c r="BX266" s="3">
        <f t="shared" si="60"/>
        <v>143.4776</v>
      </c>
    </row>
    <row r="267" spans="1:76" x14ac:dyDescent="0.25">
      <c r="A267">
        <v>16</v>
      </c>
      <c r="B267" t="s">
        <v>60</v>
      </c>
      <c r="C267" t="s">
        <v>61</v>
      </c>
      <c r="D267">
        <v>2021</v>
      </c>
      <c r="E267" t="s">
        <v>62</v>
      </c>
      <c r="F267" t="s">
        <v>63</v>
      </c>
      <c r="G267">
        <v>2</v>
      </c>
      <c r="H267" t="s">
        <v>64</v>
      </c>
      <c r="I267" t="s">
        <v>3594</v>
      </c>
      <c r="J267" t="s">
        <v>464</v>
      </c>
      <c r="K267" t="s">
        <v>465</v>
      </c>
      <c r="L267" t="s">
        <v>3640</v>
      </c>
      <c r="M267" t="s">
        <v>466</v>
      </c>
      <c r="N267" t="s">
        <v>3654</v>
      </c>
      <c r="O267" t="s">
        <v>258</v>
      </c>
      <c r="P267" t="s">
        <v>3671</v>
      </c>
      <c r="Q267" t="s">
        <v>597</v>
      </c>
      <c r="R267" t="s">
        <v>3755</v>
      </c>
      <c r="S267" t="s">
        <v>614</v>
      </c>
      <c r="T267">
        <v>11</v>
      </c>
      <c r="U267">
        <v>1</v>
      </c>
      <c r="V267" t="s">
        <v>615</v>
      </c>
      <c r="W267">
        <v>1</v>
      </c>
      <c r="X267" t="s">
        <v>72</v>
      </c>
      <c r="Y267">
        <v>1</v>
      </c>
      <c r="Z267" t="s">
        <v>73</v>
      </c>
      <c r="AA267">
        <v>1</v>
      </c>
      <c r="AB267" s="2">
        <v>544</v>
      </c>
      <c r="AC267" s="2">
        <v>544</v>
      </c>
      <c r="AD267" s="2">
        <v>100</v>
      </c>
      <c r="AE267" s="2">
        <v>5330</v>
      </c>
      <c r="AF267" s="2">
        <v>323</v>
      </c>
      <c r="AG267" s="2">
        <v>6.06</v>
      </c>
      <c r="AH267" s="2">
        <v>5151</v>
      </c>
      <c r="AI267" s="2">
        <v>0</v>
      </c>
      <c r="AJ267" s="2">
        <v>0</v>
      </c>
      <c r="AK267" s="2">
        <v>4977</v>
      </c>
      <c r="AL267" s="2">
        <v>0</v>
      </c>
      <c r="AM267" s="2">
        <v>0</v>
      </c>
      <c r="AN267" s="2">
        <v>3998</v>
      </c>
      <c r="AO267" s="2">
        <v>0</v>
      </c>
      <c r="AP267" s="2">
        <v>0</v>
      </c>
      <c r="AQ267" s="2">
        <v>20000</v>
      </c>
      <c r="AR267" s="2">
        <v>867</v>
      </c>
      <c r="AS267" s="2">
        <v>4.34</v>
      </c>
      <c r="AT267" s="2">
        <v>47247420802</v>
      </c>
      <c r="AU267" s="2">
        <v>43860445933</v>
      </c>
      <c r="AV267" s="2">
        <v>92.83</v>
      </c>
      <c r="AW267" s="2">
        <v>72143399000</v>
      </c>
      <c r="AX267" s="2">
        <v>20926602500</v>
      </c>
      <c r="AY267" s="2">
        <v>29.01</v>
      </c>
      <c r="AZ267" s="2">
        <v>248715636000</v>
      </c>
      <c r="BA267" s="2">
        <v>0</v>
      </c>
      <c r="BB267" s="2">
        <v>0</v>
      </c>
      <c r="BC267" s="2">
        <v>248782860000</v>
      </c>
      <c r="BD267" s="2">
        <v>0</v>
      </c>
      <c r="BE267" s="2">
        <v>0</v>
      </c>
      <c r="BF267" s="2">
        <v>211788755000</v>
      </c>
      <c r="BG267" s="2">
        <v>0</v>
      </c>
      <c r="BH267" s="2">
        <v>0</v>
      </c>
      <c r="BI267" s="2">
        <v>828678070802</v>
      </c>
      <c r="BJ267" s="2">
        <v>64787048433</v>
      </c>
      <c r="BK267" s="2">
        <v>7.82</v>
      </c>
      <c r="BL267" t="s">
        <v>616</v>
      </c>
      <c r="BM267" s="3">
        <f t="shared" si="49"/>
        <v>47247.420802000001</v>
      </c>
      <c r="BN267" s="3">
        <f t="shared" si="50"/>
        <v>43860.445933000003</v>
      </c>
      <c r="BO267" s="3">
        <f t="shared" si="51"/>
        <v>72143.399000000005</v>
      </c>
      <c r="BP267" s="3">
        <f t="shared" si="52"/>
        <v>20926.602500000001</v>
      </c>
      <c r="BQ267" s="3">
        <f t="shared" si="53"/>
        <v>248715.636</v>
      </c>
      <c r="BR267" s="3">
        <f t="shared" si="54"/>
        <v>0</v>
      </c>
      <c r="BS267" s="3">
        <f t="shared" si="55"/>
        <v>248782.86</v>
      </c>
      <c r="BT267" s="3">
        <f t="shared" si="56"/>
        <v>0</v>
      </c>
      <c r="BU267" s="3">
        <f t="shared" si="57"/>
        <v>211788.755</v>
      </c>
      <c r="BV267" s="3">
        <f t="shared" si="58"/>
        <v>0</v>
      </c>
      <c r="BW267" s="3">
        <f t="shared" si="59"/>
        <v>828678.070802</v>
      </c>
      <c r="BX267" s="3">
        <f t="shared" si="60"/>
        <v>64787.048433000004</v>
      </c>
    </row>
    <row r="268" spans="1:76" x14ac:dyDescent="0.25">
      <c r="A268">
        <v>16</v>
      </c>
      <c r="B268" t="s">
        <v>60</v>
      </c>
      <c r="C268" t="s">
        <v>61</v>
      </c>
      <c r="D268">
        <v>2021</v>
      </c>
      <c r="E268" t="s">
        <v>62</v>
      </c>
      <c r="F268" t="s">
        <v>63</v>
      </c>
      <c r="G268">
        <v>2</v>
      </c>
      <c r="H268" t="s">
        <v>64</v>
      </c>
      <c r="I268" t="s">
        <v>3594</v>
      </c>
      <c r="J268" t="s">
        <v>464</v>
      </c>
      <c r="K268" t="s">
        <v>465</v>
      </c>
      <c r="L268" t="s">
        <v>3640</v>
      </c>
      <c r="M268" t="s">
        <v>466</v>
      </c>
      <c r="N268" t="s">
        <v>3654</v>
      </c>
      <c r="O268" t="s">
        <v>258</v>
      </c>
      <c r="P268" t="s">
        <v>3671</v>
      </c>
      <c r="Q268" t="s">
        <v>597</v>
      </c>
      <c r="R268" t="s">
        <v>3755</v>
      </c>
      <c r="S268" t="s">
        <v>614</v>
      </c>
      <c r="T268">
        <v>11</v>
      </c>
      <c r="U268">
        <v>2</v>
      </c>
      <c r="V268" t="s">
        <v>617</v>
      </c>
      <c r="W268">
        <v>1</v>
      </c>
      <c r="X268" t="s">
        <v>72</v>
      </c>
      <c r="Y268">
        <v>1</v>
      </c>
      <c r="Z268" t="s">
        <v>73</v>
      </c>
      <c r="AA268">
        <v>1</v>
      </c>
      <c r="AB268" s="2">
        <v>0</v>
      </c>
      <c r="AC268" s="2">
        <v>0</v>
      </c>
      <c r="AD268" s="2">
        <v>0</v>
      </c>
      <c r="AE268" s="2">
        <v>2</v>
      </c>
      <c r="AF268" s="2">
        <v>0</v>
      </c>
      <c r="AG268" s="2">
        <v>0</v>
      </c>
      <c r="AH268" s="2">
        <v>2</v>
      </c>
      <c r="AI268" s="2">
        <v>0</v>
      </c>
      <c r="AJ268" s="2">
        <v>0</v>
      </c>
      <c r="AK268" s="2">
        <v>2</v>
      </c>
      <c r="AL268" s="2">
        <v>0</v>
      </c>
      <c r="AM268" s="2">
        <v>0</v>
      </c>
      <c r="AN268" s="2">
        <v>2</v>
      </c>
      <c r="AO268" s="2">
        <v>0</v>
      </c>
      <c r="AP268" s="2">
        <v>0</v>
      </c>
      <c r="AQ268" s="2">
        <v>8</v>
      </c>
      <c r="AR268" s="2">
        <v>0</v>
      </c>
      <c r="AS268" s="2">
        <v>0</v>
      </c>
      <c r="AT268" s="2">
        <v>0</v>
      </c>
      <c r="AU268" s="2">
        <v>0</v>
      </c>
      <c r="AV268" s="2">
        <v>0</v>
      </c>
      <c r="AW268" s="2">
        <v>756098000</v>
      </c>
      <c r="AX268" s="2">
        <v>0</v>
      </c>
      <c r="AY268" s="2">
        <v>0</v>
      </c>
      <c r="AZ268" s="2">
        <v>763551000</v>
      </c>
      <c r="BA268" s="2">
        <v>0</v>
      </c>
      <c r="BB268" s="2">
        <v>0</v>
      </c>
      <c r="BC268" s="2">
        <v>771302000</v>
      </c>
      <c r="BD268" s="2">
        <v>0</v>
      </c>
      <c r="BE268" s="2">
        <v>0</v>
      </c>
      <c r="BF268" s="2">
        <v>779361000</v>
      </c>
      <c r="BG268" s="2">
        <v>0</v>
      </c>
      <c r="BH268" s="2">
        <v>0</v>
      </c>
      <c r="BI268" s="2">
        <v>3070312000</v>
      </c>
      <c r="BJ268" s="2">
        <v>0</v>
      </c>
      <c r="BK268" s="2">
        <v>0</v>
      </c>
      <c r="BL268" t="s">
        <v>618</v>
      </c>
      <c r="BM268" s="3">
        <f t="shared" si="49"/>
        <v>0</v>
      </c>
      <c r="BN268" s="3">
        <f t="shared" si="50"/>
        <v>0</v>
      </c>
      <c r="BO268" s="3">
        <f t="shared" si="51"/>
        <v>756.09799999999996</v>
      </c>
      <c r="BP268" s="3">
        <f t="shared" si="52"/>
        <v>0</v>
      </c>
      <c r="BQ268" s="3">
        <f t="shared" si="53"/>
        <v>763.55100000000004</v>
      </c>
      <c r="BR268" s="3">
        <f t="shared" si="54"/>
        <v>0</v>
      </c>
      <c r="BS268" s="3">
        <f t="shared" si="55"/>
        <v>771.30200000000002</v>
      </c>
      <c r="BT268" s="3">
        <f t="shared" si="56"/>
        <v>0</v>
      </c>
      <c r="BU268" s="3">
        <f t="shared" si="57"/>
        <v>779.36099999999999</v>
      </c>
      <c r="BV268" s="3">
        <f t="shared" si="58"/>
        <v>0</v>
      </c>
      <c r="BW268" s="3">
        <f t="shared" si="59"/>
        <v>3070.3119999999999</v>
      </c>
      <c r="BX268" s="3">
        <f t="shared" si="60"/>
        <v>0</v>
      </c>
    </row>
    <row r="269" spans="1:76" x14ac:dyDescent="0.25">
      <c r="A269">
        <v>16</v>
      </c>
      <c r="B269" t="s">
        <v>60</v>
      </c>
      <c r="C269" t="s">
        <v>61</v>
      </c>
      <c r="D269">
        <v>2021</v>
      </c>
      <c r="E269" t="s">
        <v>62</v>
      </c>
      <c r="F269" t="s">
        <v>63</v>
      </c>
      <c r="G269">
        <v>2</v>
      </c>
      <c r="H269" t="s">
        <v>64</v>
      </c>
      <c r="I269" t="s">
        <v>3594</v>
      </c>
      <c r="J269" t="s">
        <v>464</v>
      </c>
      <c r="K269" t="s">
        <v>465</v>
      </c>
      <c r="L269" t="s">
        <v>3640</v>
      </c>
      <c r="M269" t="s">
        <v>466</v>
      </c>
      <c r="N269" t="s">
        <v>3654</v>
      </c>
      <c r="O269" t="s">
        <v>258</v>
      </c>
      <c r="P269" t="s">
        <v>3671</v>
      </c>
      <c r="Q269" t="s">
        <v>597</v>
      </c>
      <c r="R269" t="s">
        <v>3755</v>
      </c>
      <c r="S269" t="s">
        <v>614</v>
      </c>
      <c r="T269">
        <v>11</v>
      </c>
      <c r="U269">
        <v>3</v>
      </c>
      <c r="V269" t="s">
        <v>619</v>
      </c>
      <c r="W269">
        <v>1</v>
      </c>
      <c r="X269" t="s">
        <v>72</v>
      </c>
      <c r="Y269">
        <v>1</v>
      </c>
      <c r="Z269" t="s">
        <v>73</v>
      </c>
      <c r="AA269">
        <v>1</v>
      </c>
      <c r="AB269" s="2">
        <v>1</v>
      </c>
      <c r="AC269" s="2">
        <v>1</v>
      </c>
      <c r="AD269" s="2">
        <v>100</v>
      </c>
      <c r="AE269" s="2">
        <v>0</v>
      </c>
      <c r="AF269" s="2">
        <v>0</v>
      </c>
      <c r="AG269" s="2">
        <v>0</v>
      </c>
      <c r="AH269" s="2">
        <v>0</v>
      </c>
      <c r="AI269" s="2">
        <v>0</v>
      </c>
      <c r="AJ269" s="2">
        <v>0</v>
      </c>
      <c r="AK269" s="2">
        <v>0</v>
      </c>
      <c r="AL269" s="2">
        <v>0</v>
      </c>
      <c r="AM269" s="2">
        <v>0</v>
      </c>
      <c r="AN269" s="2">
        <v>0</v>
      </c>
      <c r="AO269" s="2">
        <v>0</v>
      </c>
      <c r="AP269" s="2">
        <v>0</v>
      </c>
      <c r="AQ269" s="2">
        <v>1</v>
      </c>
      <c r="AR269" s="2">
        <v>1</v>
      </c>
      <c r="AS269" s="2">
        <v>100</v>
      </c>
      <c r="AT269" s="2">
        <v>200000000</v>
      </c>
      <c r="AU269" s="2">
        <v>199356734</v>
      </c>
      <c r="AV269" s="2">
        <v>99.68</v>
      </c>
      <c r="AW269" s="2">
        <v>0</v>
      </c>
      <c r="AX269" s="2">
        <v>0</v>
      </c>
      <c r="AY269" s="2">
        <v>0</v>
      </c>
      <c r="AZ269" s="2">
        <v>0</v>
      </c>
      <c r="BA269" s="2">
        <v>0</v>
      </c>
      <c r="BB269" s="2">
        <v>0</v>
      </c>
      <c r="BC269" s="2">
        <v>0</v>
      </c>
      <c r="BD269" s="2">
        <v>0</v>
      </c>
      <c r="BE269" s="2">
        <v>0</v>
      </c>
      <c r="BF269" s="2">
        <v>0</v>
      </c>
      <c r="BG269" s="2">
        <v>0</v>
      </c>
      <c r="BH269" s="2">
        <v>0</v>
      </c>
      <c r="BI269" s="2">
        <v>200000000</v>
      </c>
      <c r="BJ269" s="2">
        <v>199356734</v>
      </c>
      <c r="BK269" s="2">
        <v>99.68</v>
      </c>
      <c r="BM269" s="3">
        <f t="shared" si="49"/>
        <v>200</v>
      </c>
      <c r="BN269" s="3">
        <f t="shared" si="50"/>
        <v>199.35673399999999</v>
      </c>
      <c r="BO269" s="3">
        <f t="shared" si="51"/>
        <v>0</v>
      </c>
      <c r="BP269" s="3">
        <f t="shared" si="52"/>
        <v>0</v>
      </c>
      <c r="BQ269" s="3">
        <f t="shared" si="53"/>
        <v>0</v>
      </c>
      <c r="BR269" s="3">
        <f t="shared" si="54"/>
        <v>0</v>
      </c>
      <c r="BS269" s="3">
        <f t="shared" si="55"/>
        <v>0</v>
      </c>
      <c r="BT269" s="3">
        <f t="shared" si="56"/>
        <v>0</v>
      </c>
      <c r="BU269" s="3">
        <f t="shared" si="57"/>
        <v>0</v>
      </c>
      <c r="BV269" s="3">
        <f t="shared" si="58"/>
        <v>0</v>
      </c>
      <c r="BW269" s="3">
        <f t="shared" si="59"/>
        <v>200</v>
      </c>
      <c r="BX269" s="3">
        <f t="shared" si="60"/>
        <v>199.35673399999999</v>
      </c>
    </row>
    <row r="270" spans="1:76" x14ac:dyDescent="0.25">
      <c r="A270">
        <v>16</v>
      </c>
      <c r="B270" t="s">
        <v>60</v>
      </c>
      <c r="C270" t="s">
        <v>61</v>
      </c>
      <c r="D270">
        <v>2021</v>
      </c>
      <c r="E270" t="s">
        <v>62</v>
      </c>
      <c r="F270" t="s">
        <v>63</v>
      </c>
      <c r="G270">
        <v>2</v>
      </c>
      <c r="H270" t="s">
        <v>64</v>
      </c>
      <c r="I270" t="s">
        <v>3594</v>
      </c>
      <c r="J270" t="s">
        <v>464</v>
      </c>
      <c r="K270" t="s">
        <v>465</v>
      </c>
      <c r="L270" t="s">
        <v>3640</v>
      </c>
      <c r="M270" t="s">
        <v>466</v>
      </c>
      <c r="N270" t="s">
        <v>3655</v>
      </c>
      <c r="O270" t="s">
        <v>620</v>
      </c>
      <c r="P270" t="s">
        <v>3672</v>
      </c>
      <c r="Q270" t="s">
        <v>621</v>
      </c>
      <c r="R270" t="s">
        <v>3756</v>
      </c>
      <c r="S270" t="s">
        <v>622</v>
      </c>
      <c r="T270">
        <v>17</v>
      </c>
      <c r="U270">
        <v>1</v>
      </c>
      <c r="V270" t="s">
        <v>623</v>
      </c>
      <c r="W270">
        <v>1</v>
      </c>
      <c r="X270" t="s">
        <v>72</v>
      </c>
      <c r="Y270">
        <v>1</v>
      </c>
      <c r="Z270" t="s">
        <v>73</v>
      </c>
      <c r="AA270">
        <v>1</v>
      </c>
      <c r="AB270" s="2">
        <v>50</v>
      </c>
      <c r="AC270" s="2">
        <v>50</v>
      </c>
      <c r="AD270" s="2">
        <v>100</v>
      </c>
      <c r="AE270" s="2">
        <v>100</v>
      </c>
      <c r="AF270" s="2">
        <v>21</v>
      </c>
      <c r="AG270" s="2">
        <v>21</v>
      </c>
      <c r="AH270" s="2">
        <v>100</v>
      </c>
      <c r="AI270" s="2">
        <v>0</v>
      </c>
      <c r="AJ270" s="2">
        <v>0</v>
      </c>
      <c r="AK270" s="2">
        <v>100</v>
      </c>
      <c r="AL270" s="2">
        <v>0</v>
      </c>
      <c r="AM270" s="2">
        <v>0</v>
      </c>
      <c r="AN270" s="2">
        <v>14</v>
      </c>
      <c r="AO270" s="2">
        <v>0</v>
      </c>
      <c r="AP270" s="2">
        <v>0</v>
      </c>
      <c r="AQ270" s="2">
        <v>364</v>
      </c>
      <c r="AR270" s="2">
        <v>71</v>
      </c>
      <c r="AS270" s="2">
        <v>19.510000000000002</v>
      </c>
      <c r="AT270" s="2">
        <v>175190495</v>
      </c>
      <c r="AU270" s="2">
        <v>169190495</v>
      </c>
      <c r="AV270" s="2">
        <v>96.58</v>
      </c>
      <c r="AW270" s="2">
        <v>397760000</v>
      </c>
      <c r="AX270" s="2">
        <v>397760000</v>
      </c>
      <c r="AY270" s="2">
        <v>100</v>
      </c>
      <c r="AZ270" s="2">
        <v>424649707</v>
      </c>
      <c r="BA270" s="2">
        <v>0</v>
      </c>
      <c r="BB270" s="2">
        <v>0</v>
      </c>
      <c r="BC270" s="2">
        <v>441395696</v>
      </c>
      <c r="BD270" s="2">
        <v>0</v>
      </c>
      <c r="BE270" s="2">
        <v>0</v>
      </c>
      <c r="BF270" s="2">
        <v>458811525</v>
      </c>
      <c r="BG270" s="2">
        <v>0</v>
      </c>
      <c r="BH270" s="2">
        <v>0</v>
      </c>
      <c r="BI270" s="2">
        <v>1897807423</v>
      </c>
      <c r="BJ270" s="2">
        <v>566950495</v>
      </c>
      <c r="BK270" s="2">
        <v>29.87</v>
      </c>
      <c r="BL270" t="s">
        <v>624</v>
      </c>
      <c r="BM270" s="3">
        <f t="shared" si="49"/>
        <v>175.190495</v>
      </c>
      <c r="BN270" s="3">
        <f t="shared" si="50"/>
        <v>169.190495</v>
      </c>
      <c r="BO270" s="3">
        <f t="shared" si="51"/>
        <v>397.76</v>
      </c>
      <c r="BP270" s="3">
        <f t="shared" si="52"/>
        <v>397.76</v>
      </c>
      <c r="BQ270" s="3">
        <f t="shared" si="53"/>
        <v>424.64970699999998</v>
      </c>
      <c r="BR270" s="3">
        <f t="shared" si="54"/>
        <v>0</v>
      </c>
      <c r="BS270" s="3">
        <f t="shared" si="55"/>
        <v>441.39569599999999</v>
      </c>
      <c r="BT270" s="3">
        <f t="shared" si="56"/>
        <v>0</v>
      </c>
      <c r="BU270" s="3">
        <f t="shared" si="57"/>
        <v>458.81152500000002</v>
      </c>
      <c r="BV270" s="3">
        <f t="shared" si="58"/>
        <v>0</v>
      </c>
      <c r="BW270" s="3">
        <f t="shared" si="59"/>
        <v>1897.8074230000002</v>
      </c>
      <c r="BX270" s="3">
        <f t="shared" si="60"/>
        <v>566.95049500000005</v>
      </c>
    </row>
    <row r="271" spans="1:76" x14ac:dyDescent="0.25">
      <c r="A271">
        <v>16</v>
      </c>
      <c r="B271" t="s">
        <v>60</v>
      </c>
      <c r="C271" t="s">
        <v>61</v>
      </c>
      <c r="D271">
        <v>2021</v>
      </c>
      <c r="E271" t="s">
        <v>62</v>
      </c>
      <c r="F271" t="s">
        <v>63</v>
      </c>
      <c r="G271">
        <v>2</v>
      </c>
      <c r="H271" t="s">
        <v>64</v>
      </c>
      <c r="I271" t="s">
        <v>3594</v>
      </c>
      <c r="J271" t="s">
        <v>464</v>
      </c>
      <c r="K271" t="s">
        <v>465</v>
      </c>
      <c r="L271" t="s">
        <v>3640</v>
      </c>
      <c r="M271" t="s">
        <v>466</v>
      </c>
      <c r="N271" t="s">
        <v>3655</v>
      </c>
      <c r="O271" t="s">
        <v>620</v>
      </c>
      <c r="P271" t="s">
        <v>3672</v>
      </c>
      <c r="Q271" t="s">
        <v>621</v>
      </c>
      <c r="R271" t="s">
        <v>3756</v>
      </c>
      <c r="S271" t="s">
        <v>622</v>
      </c>
      <c r="T271">
        <v>17</v>
      </c>
      <c r="U271">
        <v>2</v>
      </c>
      <c r="V271" t="s">
        <v>625</v>
      </c>
      <c r="W271">
        <v>3</v>
      </c>
      <c r="X271" t="s">
        <v>138</v>
      </c>
      <c r="Y271">
        <v>1</v>
      </c>
      <c r="Z271" t="s">
        <v>73</v>
      </c>
      <c r="AA271">
        <v>1</v>
      </c>
      <c r="AB271" s="2">
        <v>20</v>
      </c>
      <c r="AC271" s="2">
        <v>20</v>
      </c>
      <c r="AD271" s="2">
        <v>100</v>
      </c>
      <c r="AE271" s="2">
        <v>80</v>
      </c>
      <c r="AF271" s="2">
        <v>57.3</v>
      </c>
      <c r="AG271" s="2">
        <v>71.63</v>
      </c>
      <c r="AH271" s="2">
        <v>100</v>
      </c>
      <c r="AI271" s="2">
        <v>0</v>
      </c>
      <c r="AJ271" s="2">
        <v>0</v>
      </c>
      <c r="AK271" s="2">
        <v>100</v>
      </c>
      <c r="AL271" s="2">
        <v>0</v>
      </c>
      <c r="AM271" s="2">
        <v>0</v>
      </c>
      <c r="AN271" s="2">
        <v>100</v>
      </c>
      <c r="AO271" s="2">
        <v>0</v>
      </c>
      <c r="AP271" s="2">
        <v>0</v>
      </c>
      <c r="AQ271" s="2" t="s">
        <v>77</v>
      </c>
      <c r="AR271" s="2" t="s">
        <v>77</v>
      </c>
      <c r="AS271" s="2" t="s">
        <v>77</v>
      </c>
      <c r="AT271" s="2">
        <v>18387600</v>
      </c>
      <c r="AU271" s="2">
        <v>18387600</v>
      </c>
      <c r="AV271" s="2">
        <v>100</v>
      </c>
      <c r="AW271" s="2">
        <v>43040000</v>
      </c>
      <c r="AX271" s="2">
        <v>43040000</v>
      </c>
      <c r="AY271" s="2">
        <v>100</v>
      </c>
      <c r="AZ271" s="2">
        <v>36400000</v>
      </c>
      <c r="BA271" s="2">
        <v>0</v>
      </c>
      <c r="BB271" s="2">
        <v>0</v>
      </c>
      <c r="BC271" s="2">
        <v>37856000</v>
      </c>
      <c r="BD271" s="2">
        <v>0</v>
      </c>
      <c r="BE271" s="2">
        <v>0</v>
      </c>
      <c r="BF271" s="2">
        <v>39370240</v>
      </c>
      <c r="BG271" s="2">
        <v>0</v>
      </c>
      <c r="BH271" s="2">
        <v>0</v>
      </c>
      <c r="BI271" s="2">
        <v>175053840</v>
      </c>
      <c r="BJ271" s="2">
        <v>61427600</v>
      </c>
      <c r="BK271" s="2">
        <v>35.090000000000003</v>
      </c>
      <c r="BL271" t="s">
        <v>626</v>
      </c>
      <c r="BM271" s="3">
        <f t="shared" si="49"/>
        <v>18.387599999999999</v>
      </c>
      <c r="BN271" s="3">
        <f t="shared" si="50"/>
        <v>18.387599999999999</v>
      </c>
      <c r="BO271" s="3">
        <f t="shared" si="51"/>
        <v>43.04</v>
      </c>
      <c r="BP271" s="3">
        <f t="shared" si="52"/>
        <v>43.04</v>
      </c>
      <c r="BQ271" s="3">
        <f t="shared" si="53"/>
        <v>36.4</v>
      </c>
      <c r="BR271" s="3">
        <f t="shared" si="54"/>
        <v>0</v>
      </c>
      <c r="BS271" s="3">
        <f t="shared" si="55"/>
        <v>37.856000000000002</v>
      </c>
      <c r="BT271" s="3">
        <f t="shared" si="56"/>
        <v>0</v>
      </c>
      <c r="BU271" s="3">
        <f t="shared" si="57"/>
        <v>39.370240000000003</v>
      </c>
      <c r="BV271" s="3">
        <f t="shared" si="58"/>
        <v>0</v>
      </c>
      <c r="BW271" s="3">
        <f t="shared" si="59"/>
        <v>175.05383999999998</v>
      </c>
      <c r="BX271" s="3">
        <f t="shared" si="60"/>
        <v>61.427599999999998</v>
      </c>
    </row>
    <row r="272" spans="1:76" x14ac:dyDescent="0.25">
      <c r="A272">
        <v>16</v>
      </c>
      <c r="B272" t="s">
        <v>60</v>
      </c>
      <c r="C272" t="s">
        <v>61</v>
      </c>
      <c r="D272">
        <v>2021</v>
      </c>
      <c r="E272" t="s">
        <v>62</v>
      </c>
      <c r="F272" t="s">
        <v>63</v>
      </c>
      <c r="G272">
        <v>2</v>
      </c>
      <c r="H272" t="s">
        <v>64</v>
      </c>
      <c r="I272" t="s">
        <v>3594</v>
      </c>
      <c r="J272" t="s">
        <v>464</v>
      </c>
      <c r="K272" t="s">
        <v>465</v>
      </c>
      <c r="L272" t="s">
        <v>3640</v>
      </c>
      <c r="M272" t="s">
        <v>466</v>
      </c>
      <c r="N272" t="s">
        <v>3655</v>
      </c>
      <c r="O272" t="s">
        <v>620</v>
      </c>
      <c r="P272" t="s">
        <v>3672</v>
      </c>
      <c r="Q272" t="s">
        <v>621</v>
      </c>
      <c r="R272" t="s">
        <v>3756</v>
      </c>
      <c r="S272" t="s">
        <v>622</v>
      </c>
      <c r="T272">
        <v>17</v>
      </c>
      <c r="U272">
        <v>3</v>
      </c>
      <c r="V272" t="s">
        <v>627</v>
      </c>
      <c r="W272">
        <v>1</v>
      </c>
      <c r="X272" t="s">
        <v>72</v>
      </c>
      <c r="Y272">
        <v>1</v>
      </c>
      <c r="Z272" t="s">
        <v>73</v>
      </c>
      <c r="AA272">
        <v>1</v>
      </c>
      <c r="AB272" s="2">
        <v>10</v>
      </c>
      <c r="AC272" s="2">
        <v>10</v>
      </c>
      <c r="AD272" s="2">
        <v>100</v>
      </c>
      <c r="AE272" s="2">
        <v>90</v>
      </c>
      <c r="AF272" s="2">
        <v>40.9</v>
      </c>
      <c r="AG272" s="2">
        <v>45.44</v>
      </c>
      <c r="AH272" s="2">
        <v>0</v>
      </c>
      <c r="AI272" s="2">
        <v>0</v>
      </c>
      <c r="AJ272" s="2">
        <v>0</v>
      </c>
      <c r="AK272" s="2">
        <v>0</v>
      </c>
      <c r="AL272" s="2">
        <v>0</v>
      </c>
      <c r="AM272" s="2">
        <v>0</v>
      </c>
      <c r="AN272" s="2">
        <v>0</v>
      </c>
      <c r="AO272" s="2">
        <v>0</v>
      </c>
      <c r="AP272" s="2">
        <v>0</v>
      </c>
      <c r="AQ272" s="2">
        <v>100</v>
      </c>
      <c r="AR272" s="2">
        <v>50.9</v>
      </c>
      <c r="AS272" s="2">
        <v>50.9</v>
      </c>
      <c r="AT272" s="2">
        <v>24000000</v>
      </c>
      <c r="AU272" s="2">
        <v>24000000</v>
      </c>
      <c r="AV272" s="2">
        <v>100</v>
      </c>
      <c r="AW272" s="2">
        <v>159200000</v>
      </c>
      <c r="AX272" s="2">
        <v>159200000</v>
      </c>
      <c r="AY272" s="2">
        <v>100</v>
      </c>
      <c r="AZ272" s="2">
        <v>0</v>
      </c>
      <c r="BA272" s="2">
        <v>0</v>
      </c>
      <c r="BB272" s="2">
        <v>0</v>
      </c>
      <c r="BC272" s="2">
        <v>0</v>
      </c>
      <c r="BD272" s="2">
        <v>0</v>
      </c>
      <c r="BE272" s="2">
        <v>0</v>
      </c>
      <c r="BF272" s="2">
        <v>0</v>
      </c>
      <c r="BG272" s="2">
        <v>0</v>
      </c>
      <c r="BH272" s="2">
        <v>0</v>
      </c>
      <c r="BI272" s="2">
        <v>183200000</v>
      </c>
      <c r="BJ272" s="2">
        <v>183200000</v>
      </c>
      <c r="BK272" s="2">
        <v>100</v>
      </c>
      <c r="BL272" t="s">
        <v>628</v>
      </c>
      <c r="BM272" s="3">
        <f t="shared" si="49"/>
        <v>24</v>
      </c>
      <c r="BN272" s="3">
        <f t="shared" si="50"/>
        <v>24</v>
      </c>
      <c r="BO272" s="3">
        <f t="shared" si="51"/>
        <v>159.19999999999999</v>
      </c>
      <c r="BP272" s="3">
        <f t="shared" si="52"/>
        <v>159.19999999999999</v>
      </c>
      <c r="BQ272" s="3">
        <f t="shared" si="53"/>
        <v>0</v>
      </c>
      <c r="BR272" s="3">
        <f t="shared" si="54"/>
        <v>0</v>
      </c>
      <c r="BS272" s="3">
        <f t="shared" si="55"/>
        <v>0</v>
      </c>
      <c r="BT272" s="3">
        <f t="shared" si="56"/>
        <v>0</v>
      </c>
      <c r="BU272" s="3">
        <f t="shared" si="57"/>
        <v>0</v>
      </c>
      <c r="BV272" s="3">
        <f t="shared" si="58"/>
        <v>0</v>
      </c>
      <c r="BW272" s="3">
        <f t="shared" si="59"/>
        <v>183.2</v>
      </c>
      <c r="BX272" s="3">
        <f t="shared" si="60"/>
        <v>183.2</v>
      </c>
    </row>
    <row r="273" spans="1:76" x14ac:dyDescent="0.25">
      <c r="A273">
        <v>16</v>
      </c>
      <c r="B273" t="s">
        <v>60</v>
      </c>
      <c r="C273" t="s">
        <v>61</v>
      </c>
      <c r="D273">
        <v>2021</v>
      </c>
      <c r="E273" t="s">
        <v>62</v>
      </c>
      <c r="F273" t="s">
        <v>63</v>
      </c>
      <c r="G273">
        <v>2</v>
      </c>
      <c r="H273" t="s">
        <v>64</v>
      </c>
      <c r="I273" t="s">
        <v>3594</v>
      </c>
      <c r="J273" t="s">
        <v>464</v>
      </c>
      <c r="K273" t="s">
        <v>465</v>
      </c>
      <c r="L273" t="s">
        <v>3640</v>
      </c>
      <c r="M273" t="s">
        <v>466</v>
      </c>
      <c r="N273" t="s">
        <v>3655</v>
      </c>
      <c r="O273" t="s">
        <v>620</v>
      </c>
      <c r="P273" t="s">
        <v>3672</v>
      </c>
      <c r="Q273" t="s">
        <v>621</v>
      </c>
      <c r="R273" t="s">
        <v>3756</v>
      </c>
      <c r="S273" t="s">
        <v>622</v>
      </c>
      <c r="T273">
        <v>17</v>
      </c>
      <c r="U273">
        <v>4</v>
      </c>
      <c r="V273" t="s">
        <v>629</v>
      </c>
      <c r="W273">
        <v>1</v>
      </c>
      <c r="X273" t="s">
        <v>72</v>
      </c>
      <c r="Y273">
        <v>1</v>
      </c>
      <c r="Z273" t="s">
        <v>73</v>
      </c>
      <c r="AA273">
        <v>1</v>
      </c>
      <c r="AB273" s="2">
        <v>0</v>
      </c>
      <c r="AC273" s="2">
        <v>0</v>
      </c>
      <c r="AD273" s="2">
        <v>0</v>
      </c>
      <c r="AE273" s="2">
        <v>0</v>
      </c>
      <c r="AF273" s="2">
        <v>0</v>
      </c>
      <c r="AG273" s="2">
        <v>0</v>
      </c>
      <c r="AH273" s="2">
        <v>60</v>
      </c>
      <c r="AI273" s="2">
        <v>0</v>
      </c>
      <c r="AJ273" s="2">
        <v>0</v>
      </c>
      <c r="AK273" s="2">
        <v>10</v>
      </c>
      <c r="AL273" s="2">
        <v>0</v>
      </c>
      <c r="AM273" s="2">
        <v>0</v>
      </c>
      <c r="AN273" s="2">
        <v>10</v>
      </c>
      <c r="AO273" s="2">
        <v>0</v>
      </c>
      <c r="AP273" s="2">
        <v>0</v>
      </c>
      <c r="AQ273" s="2">
        <v>80</v>
      </c>
      <c r="AR273" s="2">
        <v>0</v>
      </c>
      <c r="AS273" s="2">
        <v>0</v>
      </c>
      <c r="AT273" s="2">
        <v>0</v>
      </c>
      <c r="AU273" s="2">
        <v>0</v>
      </c>
      <c r="AV273" s="2">
        <v>0</v>
      </c>
      <c r="AW273" s="2">
        <v>0</v>
      </c>
      <c r="AX273" s="2">
        <v>0</v>
      </c>
      <c r="AY273" s="2">
        <v>0</v>
      </c>
      <c r="AZ273" s="2">
        <v>410360000</v>
      </c>
      <c r="BA273" s="2">
        <v>0</v>
      </c>
      <c r="BB273" s="2">
        <v>0</v>
      </c>
      <c r="BC273" s="2">
        <v>477120119</v>
      </c>
      <c r="BD273" s="2">
        <v>0</v>
      </c>
      <c r="BE273" s="2">
        <v>0</v>
      </c>
      <c r="BF273" s="2">
        <v>463012906</v>
      </c>
      <c r="BG273" s="2">
        <v>0</v>
      </c>
      <c r="BH273" s="2">
        <v>0</v>
      </c>
      <c r="BI273" s="2">
        <v>1350493025</v>
      </c>
      <c r="BJ273" s="2">
        <v>0</v>
      </c>
      <c r="BK273" s="2">
        <v>0</v>
      </c>
      <c r="BM273" s="3">
        <f t="shared" si="49"/>
        <v>0</v>
      </c>
      <c r="BN273" s="3">
        <f t="shared" si="50"/>
        <v>0</v>
      </c>
      <c r="BO273" s="3">
        <f t="shared" si="51"/>
        <v>0</v>
      </c>
      <c r="BP273" s="3">
        <f t="shared" si="52"/>
        <v>0</v>
      </c>
      <c r="BQ273" s="3">
        <f t="shared" si="53"/>
        <v>410.36</v>
      </c>
      <c r="BR273" s="3">
        <f t="shared" si="54"/>
        <v>0</v>
      </c>
      <c r="BS273" s="3">
        <f t="shared" si="55"/>
        <v>477.12011899999999</v>
      </c>
      <c r="BT273" s="3">
        <f t="shared" si="56"/>
        <v>0</v>
      </c>
      <c r="BU273" s="3">
        <f t="shared" si="57"/>
        <v>463.01290599999999</v>
      </c>
      <c r="BV273" s="3">
        <f t="shared" si="58"/>
        <v>0</v>
      </c>
      <c r="BW273" s="3">
        <f t="shared" si="59"/>
        <v>1350.493025</v>
      </c>
      <c r="BX273" s="3">
        <f t="shared" si="60"/>
        <v>0</v>
      </c>
    </row>
    <row r="274" spans="1:76" x14ac:dyDescent="0.25">
      <c r="A274">
        <v>16</v>
      </c>
      <c r="B274" t="s">
        <v>60</v>
      </c>
      <c r="C274" t="s">
        <v>61</v>
      </c>
      <c r="D274">
        <v>2021</v>
      </c>
      <c r="E274" t="s">
        <v>62</v>
      </c>
      <c r="F274" t="s">
        <v>63</v>
      </c>
      <c r="G274">
        <v>2</v>
      </c>
      <c r="H274" t="s">
        <v>64</v>
      </c>
      <c r="I274" t="s">
        <v>3594</v>
      </c>
      <c r="J274" t="s">
        <v>464</v>
      </c>
      <c r="K274" t="s">
        <v>465</v>
      </c>
      <c r="L274" t="s">
        <v>3640</v>
      </c>
      <c r="M274" t="s">
        <v>466</v>
      </c>
      <c r="N274" t="s">
        <v>3655</v>
      </c>
      <c r="O274" t="s">
        <v>620</v>
      </c>
      <c r="P274" t="s">
        <v>3672</v>
      </c>
      <c r="Q274" t="s">
        <v>621</v>
      </c>
      <c r="R274" t="s">
        <v>3756</v>
      </c>
      <c r="S274" t="s">
        <v>622</v>
      </c>
      <c r="T274">
        <v>17</v>
      </c>
      <c r="U274">
        <v>5</v>
      </c>
      <c r="V274" t="s">
        <v>630</v>
      </c>
      <c r="W274">
        <v>1</v>
      </c>
      <c r="X274" t="s">
        <v>72</v>
      </c>
      <c r="Y274">
        <v>1</v>
      </c>
      <c r="Z274" t="s">
        <v>73</v>
      </c>
      <c r="AA274">
        <v>1</v>
      </c>
      <c r="AB274" s="2">
        <v>2</v>
      </c>
      <c r="AC274" s="2">
        <v>1</v>
      </c>
      <c r="AD274" s="2">
        <v>50</v>
      </c>
      <c r="AE274" s="2">
        <v>0</v>
      </c>
      <c r="AF274" s="2">
        <v>0</v>
      </c>
      <c r="AG274" s="2">
        <v>0</v>
      </c>
      <c r="AH274" s="2">
        <v>7</v>
      </c>
      <c r="AI274" s="2">
        <v>0</v>
      </c>
      <c r="AJ274" s="2">
        <v>0</v>
      </c>
      <c r="AK274" s="2">
        <v>3</v>
      </c>
      <c r="AL274" s="2">
        <v>0</v>
      </c>
      <c r="AM274" s="2">
        <v>0</v>
      </c>
      <c r="AN274" s="2">
        <v>2</v>
      </c>
      <c r="AO274" s="2">
        <v>0</v>
      </c>
      <c r="AP274" s="2">
        <v>0</v>
      </c>
      <c r="AQ274" s="2">
        <v>13</v>
      </c>
      <c r="AR274" s="2">
        <v>1</v>
      </c>
      <c r="AS274" s="2">
        <v>7.69</v>
      </c>
      <c r="AT274" s="2">
        <v>9400000</v>
      </c>
      <c r="AU274" s="2">
        <v>7259600</v>
      </c>
      <c r="AV274" s="2">
        <v>77.23</v>
      </c>
      <c r="AW274" s="2">
        <v>0</v>
      </c>
      <c r="AX274" s="2">
        <v>0</v>
      </c>
      <c r="AY274" s="2">
        <v>0</v>
      </c>
      <c r="AZ274" s="2">
        <v>9400000</v>
      </c>
      <c r="BA274" s="2">
        <v>0</v>
      </c>
      <c r="BB274" s="2">
        <v>0</v>
      </c>
      <c r="BC274" s="2">
        <v>9400000</v>
      </c>
      <c r="BD274" s="2">
        <v>0</v>
      </c>
      <c r="BE274" s="2">
        <v>0</v>
      </c>
      <c r="BF274" s="2">
        <v>9400000</v>
      </c>
      <c r="BG274" s="2">
        <v>0</v>
      </c>
      <c r="BH274" s="2">
        <v>0</v>
      </c>
      <c r="BI274" s="2">
        <v>37600000</v>
      </c>
      <c r="BJ274" s="2">
        <v>7259600</v>
      </c>
      <c r="BK274" s="2">
        <v>19.309999999999999</v>
      </c>
      <c r="BM274" s="3">
        <f t="shared" si="49"/>
        <v>9.4</v>
      </c>
      <c r="BN274" s="3">
        <f t="shared" si="50"/>
        <v>7.2595999999999998</v>
      </c>
      <c r="BO274" s="3">
        <f t="shared" si="51"/>
        <v>0</v>
      </c>
      <c r="BP274" s="3">
        <f t="shared" si="52"/>
        <v>0</v>
      </c>
      <c r="BQ274" s="3">
        <f t="shared" si="53"/>
        <v>9.4</v>
      </c>
      <c r="BR274" s="3">
        <f t="shared" si="54"/>
        <v>0</v>
      </c>
      <c r="BS274" s="3">
        <f t="shared" si="55"/>
        <v>9.4</v>
      </c>
      <c r="BT274" s="3">
        <f t="shared" si="56"/>
        <v>0</v>
      </c>
      <c r="BU274" s="3">
        <f t="shared" si="57"/>
        <v>9.4</v>
      </c>
      <c r="BV274" s="3">
        <f t="shared" si="58"/>
        <v>0</v>
      </c>
      <c r="BW274" s="3">
        <f t="shared" si="59"/>
        <v>37.6</v>
      </c>
      <c r="BX274" s="3">
        <f t="shared" si="60"/>
        <v>7.2595999999999998</v>
      </c>
    </row>
    <row r="275" spans="1:76" x14ac:dyDescent="0.25">
      <c r="A275">
        <v>16</v>
      </c>
      <c r="B275" t="s">
        <v>60</v>
      </c>
      <c r="C275" t="s">
        <v>61</v>
      </c>
      <c r="D275">
        <v>2021</v>
      </c>
      <c r="E275" t="s">
        <v>62</v>
      </c>
      <c r="F275" t="s">
        <v>63</v>
      </c>
      <c r="G275">
        <v>2</v>
      </c>
      <c r="H275" t="s">
        <v>64</v>
      </c>
      <c r="I275" t="s">
        <v>3594</v>
      </c>
      <c r="J275" t="s">
        <v>464</v>
      </c>
      <c r="K275" t="s">
        <v>465</v>
      </c>
      <c r="L275" t="s">
        <v>3640</v>
      </c>
      <c r="M275" t="s">
        <v>466</v>
      </c>
      <c r="N275" t="s">
        <v>3655</v>
      </c>
      <c r="O275" t="s">
        <v>620</v>
      </c>
      <c r="P275" t="s">
        <v>3672</v>
      </c>
      <c r="Q275" t="s">
        <v>621</v>
      </c>
      <c r="R275" t="s">
        <v>3756</v>
      </c>
      <c r="S275" t="s">
        <v>622</v>
      </c>
      <c r="T275">
        <v>17</v>
      </c>
      <c r="U275">
        <v>6</v>
      </c>
      <c r="V275" t="s">
        <v>631</v>
      </c>
      <c r="W275">
        <v>1</v>
      </c>
      <c r="X275" t="s">
        <v>72</v>
      </c>
      <c r="Y275">
        <v>1</v>
      </c>
      <c r="Z275" t="s">
        <v>73</v>
      </c>
      <c r="AA275">
        <v>1</v>
      </c>
      <c r="AB275" s="2">
        <v>1</v>
      </c>
      <c r="AC275" s="2">
        <v>0</v>
      </c>
      <c r="AD275" s="2">
        <v>0</v>
      </c>
      <c r="AE275" s="2">
        <v>2</v>
      </c>
      <c r="AF275" s="2">
        <v>0</v>
      </c>
      <c r="AG275" s="2">
        <v>0</v>
      </c>
      <c r="AH275" s="2">
        <v>4</v>
      </c>
      <c r="AI275" s="2">
        <v>0</v>
      </c>
      <c r="AJ275" s="2">
        <v>0</v>
      </c>
      <c r="AK275" s="2">
        <v>3</v>
      </c>
      <c r="AL275" s="2">
        <v>0</v>
      </c>
      <c r="AM275" s="2">
        <v>0</v>
      </c>
      <c r="AN275" s="2">
        <v>2</v>
      </c>
      <c r="AO275" s="2">
        <v>0</v>
      </c>
      <c r="AP275" s="2">
        <v>0</v>
      </c>
      <c r="AQ275" s="2">
        <v>11</v>
      </c>
      <c r="AR275" s="2">
        <v>0</v>
      </c>
      <c r="AS275" s="2">
        <v>0</v>
      </c>
      <c r="AT275" s="2">
        <v>10000000</v>
      </c>
      <c r="AU275" s="2">
        <v>10000000</v>
      </c>
      <c r="AV275" s="2">
        <v>100</v>
      </c>
      <c r="AW275" s="2">
        <v>0</v>
      </c>
      <c r="AX275" s="2">
        <v>0</v>
      </c>
      <c r="AY275" s="2">
        <v>0</v>
      </c>
      <c r="AZ275" s="2">
        <v>70506754</v>
      </c>
      <c r="BA275" s="2">
        <v>0</v>
      </c>
      <c r="BB275" s="2">
        <v>0</v>
      </c>
      <c r="BC275" s="2">
        <v>70506754</v>
      </c>
      <c r="BD275" s="2">
        <v>0</v>
      </c>
      <c r="BE275" s="2">
        <v>0</v>
      </c>
      <c r="BF275" s="2">
        <v>30000000</v>
      </c>
      <c r="BG275" s="2">
        <v>0</v>
      </c>
      <c r="BH275" s="2">
        <v>0</v>
      </c>
      <c r="BI275" s="2">
        <v>181013508</v>
      </c>
      <c r="BJ275" s="2">
        <v>10000000</v>
      </c>
      <c r="BK275" s="2">
        <v>5.52</v>
      </c>
      <c r="BM275" s="3">
        <f t="shared" si="49"/>
        <v>10</v>
      </c>
      <c r="BN275" s="3">
        <f t="shared" si="50"/>
        <v>10</v>
      </c>
      <c r="BO275" s="3">
        <f t="shared" si="51"/>
        <v>0</v>
      </c>
      <c r="BP275" s="3">
        <f t="shared" si="52"/>
        <v>0</v>
      </c>
      <c r="BQ275" s="3">
        <f t="shared" si="53"/>
        <v>70.506754000000001</v>
      </c>
      <c r="BR275" s="3">
        <f t="shared" si="54"/>
        <v>0</v>
      </c>
      <c r="BS275" s="3">
        <f t="shared" si="55"/>
        <v>70.506754000000001</v>
      </c>
      <c r="BT275" s="3">
        <f t="shared" si="56"/>
        <v>0</v>
      </c>
      <c r="BU275" s="3">
        <f t="shared" si="57"/>
        <v>30</v>
      </c>
      <c r="BV275" s="3">
        <f t="shared" si="58"/>
        <v>0</v>
      </c>
      <c r="BW275" s="3">
        <f t="shared" si="59"/>
        <v>181.013508</v>
      </c>
      <c r="BX275" s="3">
        <f t="shared" si="60"/>
        <v>10</v>
      </c>
    </row>
    <row r="276" spans="1:76" x14ac:dyDescent="0.25">
      <c r="A276">
        <v>16</v>
      </c>
      <c r="B276" t="s">
        <v>60</v>
      </c>
      <c r="C276" t="s">
        <v>61</v>
      </c>
      <c r="D276">
        <v>2021</v>
      </c>
      <c r="E276" t="s">
        <v>62</v>
      </c>
      <c r="F276" t="s">
        <v>63</v>
      </c>
      <c r="G276">
        <v>2</v>
      </c>
      <c r="H276" t="s">
        <v>64</v>
      </c>
      <c r="I276" t="s">
        <v>3594</v>
      </c>
      <c r="J276" t="s">
        <v>464</v>
      </c>
      <c r="K276" t="s">
        <v>465</v>
      </c>
      <c r="L276" t="s">
        <v>3640</v>
      </c>
      <c r="M276" t="s">
        <v>466</v>
      </c>
      <c r="N276" t="s">
        <v>3653</v>
      </c>
      <c r="O276" t="s">
        <v>134</v>
      </c>
      <c r="P276" t="s">
        <v>3658</v>
      </c>
      <c r="Q276" t="s">
        <v>135</v>
      </c>
      <c r="R276" t="s">
        <v>3757</v>
      </c>
      <c r="S276" t="s">
        <v>632</v>
      </c>
      <c r="T276">
        <v>12</v>
      </c>
      <c r="U276">
        <v>1</v>
      </c>
      <c r="V276" t="s">
        <v>633</v>
      </c>
      <c r="W276">
        <v>1</v>
      </c>
      <c r="X276" t="s">
        <v>72</v>
      </c>
      <c r="Y276">
        <v>1</v>
      </c>
      <c r="Z276" t="s">
        <v>73</v>
      </c>
      <c r="AA276">
        <v>1</v>
      </c>
      <c r="AB276" s="2">
        <v>1</v>
      </c>
      <c r="AC276" s="2">
        <v>1</v>
      </c>
      <c r="AD276" s="2">
        <v>100</v>
      </c>
      <c r="AE276" s="2">
        <v>2</v>
      </c>
      <c r="AF276" s="2">
        <v>1</v>
      </c>
      <c r="AG276" s="2">
        <v>50</v>
      </c>
      <c r="AH276" s="2">
        <v>2</v>
      </c>
      <c r="AI276" s="2">
        <v>0</v>
      </c>
      <c r="AJ276" s="2">
        <v>0</v>
      </c>
      <c r="AK276" s="2">
        <v>2</v>
      </c>
      <c r="AL276" s="2">
        <v>0</v>
      </c>
      <c r="AM276" s="2">
        <v>0</v>
      </c>
      <c r="AN276" s="2">
        <v>1</v>
      </c>
      <c r="AO276" s="2">
        <v>0</v>
      </c>
      <c r="AP276" s="2">
        <v>0</v>
      </c>
      <c r="AQ276" s="2">
        <v>8</v>
      </c>
      <c r="AR276" s="2">
        <v>2</v>
      </c>
      <c r="AS276" s="2">
        <v>25</v>
      </c>
      <c r="AT276" s="2">
        <v>173520000</v>
      </c>
      <c r="AU276" s="2">
        <v>166873600</v>
      </c>
      <c r="AV276" s="2">
        <v>96.17</v>
      </c>
      <c r="AW276" s="2">
        <v>573000000</v>
      </c>
      <c r="AX276" s="2">
        <v>315200500</v>
      </c>
      <c r="AY276" s="2">
        <v>55.01</v>
      </c>
      <c r="AZ276" s="2">
        <v>1682585000</v>
      </c>
      <c r="BA276" s="2">
        <v>0</v>
      </c>
      <c r="BB276" s="2">
        <v>0</v>
      </c>
      <c r="BC276" s="2">
        <v>1608654000</v>
      </c>
      <c r="BD276" s="2">
        <v>0</v>
      </c>
      <c r="BE276" s="2">
        <v>0</v>
      </c>
      <c r="BF276" s="2">
        <v>760966000</v>
      </c>
      <c r="BG276" s="2">
        <v>0</v>
      </c>
      <c r="BH276" s="2">
        <v>0</v>
      </c>
      <c r="BI276" s="2">
        <v>4798725000</v>
      </c>
      <c r="BJ276" s="2">
        <v>482074100</v>
      </c>
      <c r="BK276" s="2">
        <v>10.050000000000001</v>
      </c>
      <c r="BM276" s="3">
        <f t="shared" si="49"/>
        <v>173.52</v>
      </c>
      <c r="BN276" s="3">
        <f t="shared" si="50"/>
        <v>166.87360000000001</v>
      </c>
      <c r="BO276" s="3">
        <f t="shared" si="51"/>
        <v>573</v>
      </c>
      <c r="BP276" s="3">
        <f t="shared" si="52"/>
        <v>315.20049999999998</v>
      </c>
      <c r="BQ276" s="3">
        <f t="shared" si="53"/>
        <v>1682.585</v>
      </c>
      <c r="BR276" s="3">
        <f t="shared" si="54"/>
        <v>0</v>
      </c>
      <c r="BS276" s="3">
        <f t="shared" si="55"/>
        <v>1608.654</v>
      </c>
      <c r="BT276" s="3">
        <f t="shared" si="56"/>
        <v>0</v>
      </c>
      <c r="BU276" s="3">
        <f t="shared" si="57"/>
        <v>760.96600000000001</v>
      </c>
      <c r="BV276" s="3">
        <f t="shared" si="58"/>
        <v>0</v>
      </c>
      <c r="BW276" s="3">
        <f t="shared" si="59"/>
        <v>4798.7250000000004</v>
      </c>
      <c r="BX276" s="3">
        <f t="shared" si="60"/>
        <v>482.07409999999999</v>
      </c>
    </row>
    <row r="277" spans="1:76" x14ac:dyDescent="0.25">
      <c r="A277">
        <v>16</v>
      </c>
      <c r="B277" t="s">
        <v>60</v>
      </c>
      <c r="C277" t="s">
        <v>61</v>
      </c>
      <c r="D277">
        <v>2021</v>
      </c>
      <c r="E277" t="s">
        <v>62</v>
      </c>
      <c r="F277" t="s">
        <v>63</v>
      </c>
      <c r="G277">
        <v>2</v>
      </c>
      <c r="H277" t="s">
        <v>64</v>
      </c>
      <c r="I277" t="s">
        <v>3594</v>
      </c>
      <c r="J277" t="s">
        <v>464</v>
      </c>
      <c r="K277" t="s">
        <v>465</v>
      </c>
      <c r="L277" t="s">
        <v>3640</v>
      </c>
      <c r="M277" t="s">
        <v>466</v>
      </c>
      <c r="N277" t="s">
        <v>3653</v>
      </c>
      <c r="O277" t="s">
        <v>134</v>
      </c>
      <c r="P277" t="s">
        <v>3658</v>
      </c>
      <c r="Q277" t="s">
        <v>135</v>
      </c>
      <c r="R277" t="s">
        <v>3757</v>
      </c>
      <c r="S277" t="s">
        <v>632</v>
      </c>
      <c r="T277">
        <v>12</v>
      </c>
      <c r="U277">
        <v>2</v>
      </c>
      <c r="V277" t="s">
        <v>634</v>
      </c>
      <c r="W277">
        <v>3</v>
      </c>
      <c r="X277" t="s">
        <v>138</v>
      </c>
      <c r="Y277">
        <v>1</v>
      </c>
      <c r="Z277" t="s">
        <v>73</v>
      </c>
      <c r="AA277">
        <v>1</v>
      </c>
      <c r="AB277" s="2">
        <v>1</v>
      </c>
      <c r="AC277" s="2">
        <v>1</v>
      </c>
      <c r="AD277" s="2">
        <v>100</v>
      </c>
      <c r="AE277" s="2">
        <v>120</v>
      </c>
      <c r="AF277" s="2">
        <v>120</v>
      </c>
      <c r="AG277" s="2">
        <v>100</v>
      </c>
      <c r="AH277" s="2">
        <v>244</v>
      </c>
      <c r="AI277" s="2">
        <v>0</v>
      </c>
      <c r="AJ277" s="2">
        <v>0</v>
      </c>
      <c r="AK277" s="2">
        <v>364</v>
      </c>
      <c r="AL277" s="2">
        <v>0</v>
      </c>
      <c r="AM277" s="2">
        <v>0</v>
      </c>
      <c r="AN277" s="2">
        <v>364</v>
      </c>
      <c r="AO277" s="2">
        <v>0</v>
      </c>
      <c r="AP277" s="2">
        <v>0</v>
      </c>
      <c r="AQ277" s="2" t="s">
        <v>77</v>
      </c>
      <c r="AR277" s="2" t="s">
        <v>77</v>
      </c>
      <c r="AS277" s="2" t="s">
        <v>77</v>
      </c>
      <c r="AT277" s="2">
        <v>313700000</v>
      </c>
      <c r="AU277" s="2">
        <v>313690489</v>
      </c>
      <c r="AV277" s="2">
        <v>100</v>
      </c>
      <c r="AW277" s="2">
        <v>3156035000</v>
      </c>
      <c r="AX277" s="2">
        <v>1270079000</v>
      </c>
      <c r="AY277" s="2">
        <v>40.24</v>
      </c>
      <c r="AZ277" s="2">
        <v>5584735000</v>
      </c>
      <c r="BA277" s="2">
        <v>0</v>
      </c>
      <c r="BB277" s="2">
        <v>0</v>
      </c>
      <c r="BC277" s="2">
        <v>5389187000</v>
      </c>
      <c r="BD277" s="2">
        <v>0</v>
      </c>
      <c r="BE277" s="2">
        <v>0</v>
      </c>
      <c r="BF277" s="2">
        <v>1053644000</v>
      </c>
      <c r="BG277" s="2">
        <v>0</v>
      </c>
      <c r="BH277" s="2">
        <v>0</v>
      </c>
      <c r="BI277" s="2">
        <v>15497301000</v>
      </c>
      <c r="BJ277" s="2">
        <v>1583769489</v>
      </c>
      <c r="BK277" s="2">
        <v>10.220000000000001</v>
      </c>
      <c r="BM277" s="3">
        <f t="shared" si="49"/>
        <v>313.7</v>
      </c>
      <c r="BN277" s="3">
        <f t="shared" si="50"/>
        <v>313.69048900000001</v>
      </c>
      <c r="BO277" s="3">
        <f t="shared" si="51"/>
        <v>3156.0349999999999</v>
      </c>
      <c r="BP277" s="3">
        <f t="shared" si="52"/>
        <v>1270.079</v>
      </c>
      <c r="BQ277" s="3">
        <f t="shared" si="53"/>
        <v>5584.7349999999997</v>
      </c>
      <c r="BR277" s="3">
        <f t="shared" si="54"/>
        <v>0</v>
      </c>
      <c r="BS277" s="3">
        <f t="shared" si="55"/>
        <v>5389.1869999999999</v>
      </c>
      <c r="BT277" s="3">
        <f t="shared" si="56"/>
        <v>0</v>
      </c>
      <c r="BU277" s="3">
        <f t="shared" si="57"/>
        <v>1053.644</v>
      </c>
      <c r="BV277" s="3">
        <f t="shared" si="58"/>
        <v>0</v>
      </c>
      <c r="BW277" s="3">
        <f t="shared" si="59"/>
        <v>15497.300999999999</v>
      </c>
      <c r="BX277" s="3">
        <f t="shared" si="60"/>
        <v>1583.769489</v>
      </c>
    </row>
    <row r="278" spans="1:76" x14ac:dyDescent="0.25">
      <c r="A278">
        <v>16</v>
      </c>
      <c r="B278" t="s">
        <v>60</v>
      </c>
      <c r="C278" t="s">
        <v>61</v>
      </c>
      <c r="D278">
        <v>2021</v>
      </c>
      <c r="E278" t="s">
        <v>62</v>
      </c>
      <c r="F278" t="s">
        <v>63</v>
      </c>
      <c r="G278">
        <v>2</v>
      </c>
      <c r="H278" t="s">
        <v>64</v>
      </c>
      <c r="I278" t="s">
        <v>3594</v>
      </c>
      <c r="J278" t="s">
        <v>464</v>
      </c>
      <c r="K278" t="s">
        <v>465</v>
      </c>
      <c r="L278" t="s">
        <v>3640</v>
      </c>
      <c r="M278" t="s">
        <v>466</v>
      </c>
      <c r="N278" t="s">
        <v>3653</v>
      </c>
      <c r="O278" t="s">
        <v>134</v>
      </c>
      <c r="P278" t="s">
        <v>3658</v>
      </c>
      <c r="Q278" t="s">
        <v>135</v>
      </c>
      <c r="R278" t="s">
        <v>3757</v>
      </c>
      <c r="S278" t="s">
        <v>632</v>
      </c>
      <c r="T278">
        <v>12</v>
      </c>
      <c r="U278">
        <v>3</v>
      </c>
      <c r="V278" t="s">
        <v>635</v>
      </c>
      <c r="W278">
        <v>3</v>
      </c>
      <c r="X278" t="s">
        <v>138</v>
      </c>
      <c r="Y278">
        <v>1</v>
      </c>
      <c r="Z278" t="s">
        <v>73</v>
      </c>
      <c r="AA278">
        <v>1</v>
      </c>
      <c r="AB278" s="2">
        <v>1</v>
      </c>
      <c r="AC278" s="2">
        <v>1</v>
      </c>
      <c r="AD278" s="2">
        <v>100</v>
      </c>
      <c r="AE278" s="2">
        <v>200</v>
      </c>
      <c r="AF278" s="2">
        <v>25</v>
      </c>
      <c r="AG278" s="2">
        <v>12.5</v>
      </c>
      <c r="AH278" s="2">
        <v>244</v>
      </c>
      <c r="AI278" s="2">
        <v>0</v>
      </c>
      <c r="AJ278" s="2">
        <v>0</v>
      </c>
      <c r="AK278" s="2">
        <v>364</v>
      </c>
      <c r="AL278" s="2">
        <v>0</v>
      </c>
      <c r="AM278" s="2">
        <v>0</v>
      </c>
      <c r="AN278" s="2">
        <v>364</v>
      </c>
      <c r="AO278" s="2">
        <v>0</v>
      </c>
      <c r="AP278" s="2">
        <v>0</v>
      </c>
      <c r="AQ278" s="2" t="s">
        <v>77</v>
      </c>
      <c r="AR278" s="2" t="s">
        <v>77</v>
      </c>
      <c r="AS278" s="2" t="s">
        <v>77</v>
      </c>
      <c r="AT278" s="2">
        <v>391910000</v>
      </c>
      <c r="AU278" s="2">
        <v>391890887</v>
      </c>
      <c r="AV278" s="2">
        <v>99.99</v>
      </c>
      <c r="AW278" s="2">
        <v>10563000000</v>
      </c>
      <c r="AX278" s="2">
        <v>1315867986</v>
      </c>
      <c r="AY278" s="2">
        <v>12.46</v>
      </c>
      <c r="AZ278" s="2">
        <v>10570711000</v>
      </c>
      <c r="BA278" s="2">
        <v>0</v>
      </c>
      <c r="BB278" s="2">
        <v>0</v>
      </c>
      <c r="BC278" s="2">
        <v>10478634111</v>
      </c>
      <c r="BD278" s="2">
        <v>0</v>
      </c>
      <c r="BE278" s="2">
        <v>0</v>
      </c>
      <c r="BF278" s="2">
        <v>2905469000</v>
      </c>
      <c r="BG278" s="2">
        <v>0</v>
      </c>
      <c r="BH278" s="2">
        <v>0</v>
      </c>
      <c r="BI278" s="2">
        <v>34909724111</v>
      </c>
      <c r="BJ278" s="2">
        <v>1707758873</v>
      </c>
      <c r="BK278" s="2">
        <v>4.8899999999999997</v>
      </c>
      <c r="BM278" s="3">
        <f t="shared" si="49"/>
        <v>391.91</v>
      </c>
      <c r="BN278" s="3">
        <f t="shared" si="50"/>
        <v>391.89088700000002</v>
      </c>
      <c r="BO278" s="3">
        <f t="shared" si="51"/>
        <v>10563</v>
      </c>
      <c r="BP278" s="3">
        <f t="shared" si="52"/>
        <v>1315.867986</v>
      </c>
      <c r="BQ278" s="3">
        <f t="shared" si="53"/>
        <v>10570.710999999999</v>
      </c>
      <c r="BR278" s="3">
        <f t="shared" si="54"/>
        <v>0</v>
      </c>
      <c r="BS278" s="3">
        <f t="shared" si="55"/>
        <v>10478.634110999999</v>
      </c>
      <c r="BT278" s="3">
        <f t="shared" si="56"/>
        <v>0</v>
      </c>
      <c r="BU278" s="3">
        <f t="shared" si="57"/>
        <v>2905.4690000000001</v>
      </c>
      <c r="BV278" s="3">
        <f t="shared" si="58"/>
        <v>0</v>
      </c>
      <c r="BW278" s="3">
        <f t="shared" si="59"/>
        <v>34909.724110999996</v>
      </c>
      <c r="BX278" s="3">
        <f t="shared" si="60"/>
        <v>1707.758873</v>
      </c>
    </row>
    <row r="279" spans="1:76" x14ac:dyDescent="0.25">
      <c r="A279">
        <v>16</v>
      </c>
      <c r="B279" t="s">
        <v>60</v>
      </c>
      <c r="C279" t="s">
        <v>61</v>
      </c>
      <c r="D279">
        <v>2021</v>
      </c>
      <c r="E279" t="s">
        <v>62</v>
      </c>
      <c r="F279" t="s">
        <v>63</v>
      </c>
      <c r="G279">
        <v>2</v>
      </c>
      <c r="H279" t="s">
        <v>64</v>
      </c>
      <c r="I279" t="s">
        <v>3594</v>
      </c>
      <c r="J279" t="s">
        <v>464</v>
      </c>
      <c r="K279" t="s">
        <v>465</v>
      </c>
      <c r="L279" t="s">
        <v>3640</v>
      </c>
      <c r="M279" t="s">
        <v>466</v>
      </c>
      <c r="N279" t="s">
        <v>3653</v>
      </c>
      <c r="O279" t="s">
        <v>134</v>
      </c>
      <c r="P279" t="s">
        <v>3658</v>
      </c>
      <c r="Q279" t="s">
        <v>135</v>
      </c>
      <c r="R279" t="s">
        <v>3757</v>
      </c>
      <c r="S279" t="s">
        <v>632</v>
      </c>
      <c r="T279">
        <v>12</v>
      </c>
      <c r="U279">
        <v>4</v>
      </c>
      <c r="V279" t="s">
        <v>636</v>
      </c>
      <c r="W279">
        <v>3</v>
      </c>
      <c r="X279" t="s">
        <v>138</v>
      </c>
      <c r="Y279">
        <v>1</v>
      </c>
      <c r="Z279" t="s">
        <v>73</v>
      </c>
      <c r="AA279">
        <v>1</v>
      </c>
      <c r="AB279" s="2">
        <v>2</v>
      </c>
      <c r="AC279" s="2">
        <v>2</v>
      </c>
      <c r="AD279" s="2">
        <v>100</v>
      </c>
      <c r="AE279" s="2">
        <v>50</v>
      </c>
      <c r="AF279" s="2">
        <v>19</v>
      </c>
      <c r="AG279" s="2">
        <v>38</v>
      </c>
      <c r="AH279" s="2">
        <v>244</v>
      </c>
      <c r="AI279" s="2">
        <v>0</v>
      </c>
      <c r="AJ279" s="2">
        <v>0</v>
      </c>
      <c r="AK279" s="2">
        <v>364</v>
      </c>
      <c r="AL279" s="2">
        <v>0</v>
      </c>
      <c r="AM279" s="2">
        <v>0</v>
      </c>
      <c r="AN279" s="2">
        <v>364</v>
      </c>
      <c r="AO279" s="2">
        <v>0</v>
      </c>
      <c r="AP279" s="2">
        <v>0</v>
      </c>
      <c r="AQ279" s="2" t="s">
        <v>77</v>
      </c>
      <c r="AR279" s="2" t="s">
        <v>77</v>
      </c>
      <c r="AS279" s="2" t="s">
        <v>77</v>
      </c>
      <c r="AT279" s="2">
        <v>170910000</v>
      </c>
      <c r="AU279" s="2">
        <v>170711378</v>
      </c>
      <c r="AV279" s="2">
        <v>99.88</v>
      </c>
      <c r="AW279" s="2">
        <v>748000000</v>
      </c>
      <c r="AX279" s="2">
        <v>544266000</v>
      </c>
      <c r="AY279" s="2">
        <v>72.760000000000005</v>
      </c>
      <c r="AZ279" s="2">
        <v>1169358000</v>
      </c>
      <c r="BA279" s="2">
        <v>0</v>
      </c>
      <c r="BB279" s="2">
        <v>0</v>
      </c>
      <c r="BC279" s="2">
        <v>1050243000</v>
      </c>
      <c r="BD279" s="2">
        <v>0</v>
      </c>
      <c r="BE279" s="2">
        <v>0</v>
      </c>
      <c r="BF279" s="2">
        <v>480040000</v>
      </c>
      <c r="BG279" s="2">
        <v>0</v>
      </c>
      <c r="BH279" s="2">
        <v>0</v>
      </c>
      <c r="BI279" s="2">
        <v>3618551000</v>
      </c>
      <c r="BJ279" s="2">
        <v>714977378</v>
      </c>
      <c r="BK279" s="2">
        <v>19.760000000000002</v>
      </c>
      <c r="BM279" s="3">
        <f t="shared" si="49"/>
        <v>170.91</v>
      </c>
      <c r="BN279" s="3">
        <f t="shared" si="50"/>
        <v>170.711378</v>
      </c>
      <c r="BO279" s="3">
        <f t="shared" si="51"/>
        <v>748</v>
      </c>
      <c r="BP279" s="3">
        <f t="shared" si="52"/>
        <v>544.26599999999996</v>
      </c>
      <c r="BQ279" s="3">
        <f t="shared" si="53"/>
        <v>1169.3579999999999</v>
      </c>
      <c r="BR279" s="3">
        <f t="shared" si="54"/>
        <v>0</v>
      </c>
      <c r="BS279" s="3">
        <f t="shared" si="55"/>
        <v>1050.2429999999999</v>
      </c>
      <c r="BT279" s="3">
        <f t="shared" si="56"/>
        <v>0</v>
      </c>
      <c r="BU279" s="3">
        <f t="shared" si="57"/>
        <v>480.04</v>
      </c>
      <c r="BV279" s="3">
        <f t="shared" si="58"/>
        <v>0</v>
      </c>
      <c r="BW279" s="3">
        <f t="shared" si="59"/>
        <v>3618.5509999999999</v>
      </c>
      <c r="BX279" s="3">
        <f t="shared" si="60"/>
        <v>714.97737799999993</v>
      </c>
    </row>
    <row r="280" spans="1:76" x14ac:dyDescent="0.25">
      <c r="A280">
        <v>16</v>
      </c>
      <c r="B280" t="s">
        <v>60</v>
      </c>
      <c r="C280" t="s">
        <v>61</v>
      </c>
      <c r="D280">
        <v>2021</v>
      </c>
      <c r="E280" t="s">
        <v>62</v>
      </c>
      <c r="F280" t="s">
        <v>63</v>
      </c>
      <c r="G280">
        <v>2</v>
      </c>
      <c r="H280" t="s">
        <v>64</v>
      </c>
      <c r="I280" t="s">
        <v>3594</v>
      </c>
      <c r="J280" t="s">
        <v>464</v>
      </c>
      <c r="K280" t="s">
        <v>465</v>
      </c>
      <c r="L280" t="s">
        <v>3640</v>
      </c>
      <c r="M280" t="s">
        <v>466</v>
      </c>
      <c r="N280" t="s">
        <v>3653</v>
      </c>
      <c r="O280" t="s">
        <v>134</v>
      </c>
      <c r="P280" t="s">
        <v>3658</v>
      </c>
      <c r="Q280" t="s">
        <v>135</v>
      </c>
      <c r="R280" t="s">
        <v>3757</v>
      </c>
      <c r="S280" t="s">
        <v>632</v>
      </c>
      <c r="T280">
        <v>12</v>
      </c>
      <c r="U280">
        <v>5</v>
      </c>
      <c r="V280" t="s">
        <v>637</v>
      </c>
      <c r="W280">
        <v>1</v>
      </c>
      <c r="X280" t="s">
        <v>72</v>
      </c>
      <c r="Y280">
        <v>1</v>
      </c>
      <c r="Z280" t="s">
        <v>73</v>
      </c>
      <c r="AA280">
        <v>1</v>
      </c>
      <c r="AB280" s="2">
        <v>1200</v>
      </c>
      <c r="AC280" s="2">
        <v>1210</v>
      </c>
      <c r="AD280" s="2">
        <v>100.83</v>
      </c>
      <c r="AE280" s="2">
        <v>1200</v>
      </c>
      <c r="AF280" s="2">
        <v>912</v>
      </c>
      <c r="AG280" s="2">
        <v>76</v>
      </c>
      <c r="AH280" s="2">
        <v>1200</v>
      </c>
      <c r="AI280" s="2">
        <v>0</v>
      </c>
      <c r="AJ280" s="2">
        <v>0</v>
      </c>
      <c r="AK280" s="2">
        <v>1200</v>
      </c>
      <c r="AL280" s="2">
        <v>0</v>
      </c>
      <c r="AM280" s="2">
        <v>0</v>
      </c>
      <c r="AN280" s="2">
        <v>1200</v>
      </c>
      <c r="AO280" s="2">
        <v>0</v>
      </c>
      <c r="AP280" s="2">
        <v>0</v>
      </c>
      <c r="AQ280" s="2">
        <v>6000</v>
      </c>
      <c r="AR280" s="2">
        <v>2122</v>
      </c>
      <c r="AS280" s="2">
        <v>35.369999999999997</v>
      </c>
      <c r="AT280" s="2">
        <v>110499000</v>
      </c>
      <c r="AU280" s="2">
        <v>110454304</v>
      </c>
      <c r="AV280" s="2">
        <v>99.95</v>
      </c>
      <c r="AW280" s="2">
        <v>475000000</v>
      </c>
      <c r="AX280" s="2">
        <v>384195000</v>
      </c>
      <c r="AY280" s="2">
        <v>80.88</v>
      </c>
      <c r="AZ280" s="2">
        <v>722078000</v>
      </c>
      <c r="BA280" s="2">
        <v>0</v>
      </c>
      <c r="BB280" s="2">
        <v>0</v>
      </c>
      <c r="BC280" s="2">
        <v>649253000</v>
      </c>
      <c r="BD280" s="2">
        <v>0</v>
      </c>
      <c r="BE280" s="2">
        <v>0</v>
      </c>
      <c r="BF280" s="2">
        <v>274960000</v>
      </c>
      <c r="BG280" s="2">
        <v>0</v>
      </c>
      <c r="BH280" s="2">
        <v>0</v>
      </c>
      <c r="BI280" s="2">
        <v>2231790000</v>
      </c>
      <c r="BJ280" s="2">
        <v>494649304</v>
      </c>
      <c r="BK280" s="2">
        <v>22.16</v>
      </c>
      <c r="BM280" s="3">
        <f t="shared" si="49"/>
        <v>110.499</v>
      </c>
      <c r="BN280" s="3">
        <f t="shared" si="50"/>
        <v>110.45430399999999</v>
      </c>
      <c r="BO280" s="3">
        <f t="shared" si="51"/>
        <v>475</v>
      </c>
      <c r="BP280" s="3">
        <f t="shared" si="52"/>
        <v>384.19499999999999</v>
      </c>
      <c r="BQ280" s="3">
        <f t="shared" si="53"/>
        <v>722.07799999999997</v>
      </c>
      <c r="BR280" s="3">
        <f t="shared" si="54"/>
        <v>0</v>
      </c>
      <c r="BS280" s="3">
        <f t="shared" si="55"/>
        <v>649.25300000000004</v>
      </c>
      <c r="BT280" s="3">
        <f t="shared" si="56"/>
        <v>0</v>
      </c>
      <c r="BU280" s="3">
        <f t="shared" si="57"/>
        <v>274.95999999999998</v>
      </c>
      <c r="BV280" s="3">
        <f t="shared" si="58"/>
        <v>0</v>
      </c>
      <c r="BW280" s="3">
        <f t="shared" si="59"/>
        <v>2231.79</v>
      </c>
      <c r="BX280" s="3">
        <f t="shared" si="60"/>
        <v>494.64930399999997</v>
      </c>
    </row>
    <row r="281" spans="1:76" x14ac:dyDescent="0.25">
      <c r="A281">
        <v>16</v>
      </c>
      <c r="B281" t="s">
        <v>60</v>
      </c>
      <c r="C281" t="s">
        <v>61</v>
      </c>
      <c r="D281">
        <v>2021</v>
      </c>
      <c r="E281" t="s">
        <v>62</v>
      </c>
      <c r="F281" t="s">
        <v>63</v>
      </c>
      <c r="G281">
        <v>2</v>
      </c>
      <c r="H281" t="s">
        <v>64</v>
      </c>
      <c r="I281" t="s">
        <v>3594</v>
      </c>
      <c r="J281" t="s">
        <v>464</v>
      </c>
      <c r="K281" t="s">
        <v>465</v>
      </c>
      <c r="L281" t="s">
        <v>3640</v>
      </c>
      <c r="M281" t="s">
        <v>466</v>
      </c>
      <c r="N281" t="s">
        <v>3653</v>
      </c>
      <c r="O281" t="s">
        <v>134</v>
      </c>
      <c r="P281" t="s">
        <v>3673</v>
      </c>
      <c r="Q281" t="s">
        <v>638</v>
      </c>
      <c r="R281" t="s">
        <v>3758</v>
      </c>
      <c r="S281" t="s">
        <v>639</v>
      </c>
      <c r="T281">
        <v>8</v>
      </c>
      <c r="U281">
        <v>1</v>
      </c>
      <c r="V281" t="s">
        <v>640</v>
      </c>
      <c r="W281">
        <v>1</v>
      </c>
      <c r="X281" t="s">
        <v>72</v>
      </c>
      <c r="Y281">
        <v>1</v>
      </c>
      <c r="Z281" t="s">
        <v>73</v>
      </c>
      <c r="AA281">
        <v>1</v>
      </c>
      <c r="AB281" s="2">
        <v>1</v>
      </c>
      <c r="AC281" s="2">
        <v>1</v>
      </c>
      <c r="AD281" s="2">
        <v>100</v>
      </c>
      <c r="AE281" s="2">
        <v>5</v>
      </c>
      <c r="AF281" s="2">
        <v>0</v>
      </c>
      <c r="AG281" s="2">
        <v>0</v>
      </c>
      <c r="AH281" s="2">
        <v>35</v>
      </c>
      <c r="AI281" s="2">
        <v>0</v>
      </c>
      <c r="AJ281" s="2">
        <v>0</v>
      </c>
      <c r="AK281" s="2">
        <v>28</v>
      </c>
      <c r="AL281" s="2">
        <v>0</v>
      </c>
      <c r="AM281" s="2">
        <v>0</v>
      </c>
      <c r="AN281" s="2">
        <v>1</v>
      </c>
      <c r="AO281" s="2">
        <v>0</v>
      </c>
      <c r="AP281" s="2">
        <v>0</v>
      </c>
      <c r="AQ281" s="2">
        <v>70</v>
      </c>
      <c r="AR281" s="2">
        <v>1</v>
      </c>
      <c r="AS281" s="2">
        <v>1.43</v>
      </c>
      <c r="AT281" s="2">
        <v>217435000</v>
      </c>
      <c r="AU281" s="2">
        <v>217320000</v>
      </c>
      <c r="AV281" s="2">
        <v>99.94</v>
      </c>
      <c r="AW281" s="2">
        <v>1210486334</v>
      </c>
      <c r="AX281" s="2">
        <v>1162348000</v>
      </c>
      <c r="AY281" s="2">
        <v>96.02</v>
      </c>
      <c r="AZ281" s="2">
        <v>4100260000</v>
      </c>
      <c r="BA281" s="2">
        <v>0</v>
      </c>
      <c r="BB281" s="2">
        <v>0</v>
      </c>
      <c r="BC281" s="2">
        <v>3810771000</v>
      </c>
      <c r="BD281" s="2">
        <v>0</v>
      </c>
      <c r="BE281" s="2">
        <v>0</v>
      </c>
      <c r="BF281" s="2">
        <v>809568015</v>
      </c>
      <c r="BG281" s="2">
        <v>0</v>
      </c>
      <c r="BH281" s="2">
        <v>0</v>
      </c>
      <c r="BI281" s="2">
        <v>10148520349</v>
      </c>
      <c r="BJ281" s="2">
        <v>1379668000</v>
      </c>
      <c r="BK281" s="2">
        <v>13.59</v>
      </c>
      <c r="BL281" t="s">
        <v>641</v>
      </c>
      <c r="BM281" s="3">
        <f t="shared" si="49"/>
        <v>217.435</v>
      </c>
      <c r="BN281" s="3">
        <f t="shared" si="50"/>
        <v>217.32</v>
      </c>
      <c r="BO281" s="3">
        <f t="shared" si="51"/>
        <v>1210.4863339999999</v>
      </c>
      <c r="BP281" s="3">
        <f t="shared" si="52"/>
        <v>1162.348</v>
      </c>
      <c r="BQ281" s="3">
        <f t="shared" si="53"/>
        <v>4100.26</v>
      </c>
      <c r="BR281" s="3">
        <f t="shared" si="54"/>
        <v>0</v>
      </c>
      <c r="BS281" s="3">
        <f t="shared" si="55"/>
        <v>3810.7710000000002</v>
      </c>
      <c r="BT281" s="3">
        <f t="shared" si="56"/>
        <v>0</v>
      </c>
      <c r="BU281" s="3">
        <f t="shared" si="57"/>
        <v>809.56801499999995</v>
      </c>
      <c r="BV281" s="3">
        <f t="shared" si="58"/>
        <v>0</v>
      </c>
      <c r="BW281" s="3">
        <f t="shared" si="59"/>
        <v>10148.520349</v>
      </c>
      <c r="BX281" s="3">
        <f t="shared" si="60"/>
        <v>1379.6679999999999</v>
      </c>
    </row>
    <row r="282" spans="1:76" x14ac:dyDescent="0.25">
      <c r="A282">
        <v>16</v>
      </c>
      <c r="B282" t="s">
        <v>60</v>
      </c>
      <c r="C282" t="s">
        <v>61</v>
      </c>
      <c r="D282">
        <v>2021</v>
      </c>
      <c r="E282" t="s">
        <v>62</v>
      </c>
      <c r="F282" t="s">
        <v>63</v>
      </c>
      <c r="G282">
        <v>2</v>
      </c>
      <c r="H282" t="s">
        <v>64</v>
      </c>
      <c r="I282" t="s">
        <v>3594</v>
      </c>
      <c r="J282" t="s">
        <v>464</v>
      </c>
      <c r="K282" t="s">
        <v>465</v>
      </c>
      <c r="L282" t="s">
        <v>3640</v>
      </c>
      <c r="M282" t="s">
        <v>466</v>
      </c>
      <c r="N282" t="s">
        <v>3653</v>
      </c>
      <c r="O282" t="s">
        <v>134</v>
      </c>
      <c r="P282" t="s">
        <v>3673</v>
      </c>
      <c r="Q282" t="s">
        <v>638</v>
      </c>
      <c r="R282" t="s">
        <v>3758</v>
      </c>
      <c r="S282" t="s">
        <v>639</v>
      </c>
      <c r="T282">
        <v>8</v>
      </c>
      <c r="U282">
        <v>2</v>
      </c>
      <c r="V282" t="s">
        <v>642</v>
      </c>
      <c r="W282">
        <v>2</v>
      </c>
      <c r="X282" t="s">
        <v>76</v>
      </c>
      <c r="Y282">
        <v>1</v>
      </c>
      <c r="Z282" t="s">
        <v>73</v>
      </c>
      <c r="AA282">
        <v>1</v>
      </c>
      <c r="AB282" s="2">
        <v>1</v>
      </c>
      <c r="AC282" s="2">
        <v>1</v>
      </c>
      <c r="AD282" s="2">
        <v>100</v>
      </c>
      <c r="AE282" s="2">
        <v>1</v>
      </c>
      <c r="AF282" s="2">
        <v>1</v>
      </c>
      <c r="AG282" s="2">
        <v>100</v>
      </c>
      <c r="AH282" s="2">
        <v>1</v>
      </c>
      <c r="AI282" s="2">
        <v>0</v>
      </c>
      <c r="AJ282" s="2">
        <v>0</v>
      </c>
      <c r="AK282" s="2">
        <v>1</v>
      </c>
      <c r="AL282" s="2">
        <v>0</v>
      </c>
      <c r="AM282" s="2">
        <v>0</v>
      </c>
      <c r="AN282" s="2">
        <v>1</v>
      </c>
      <c r="AO282" s="2">
        <v>0</v>
      </c>
      <c r="AP282" s="2">
        <v>0</v>
      </c>
      <c r="AQ282" s="2" t="s">
        <v>77</v>
      </c>
      <c r="AR282" s="2" t="s">
        <v>77</v>
      </c>
      <c r="AS282" s="2" t="s">
        <v>77</v>
      </c>
      <c r="AT282" s="2">
        <v>60000000</v>
      </c>
      <c r="AU282" s="2">
        <v>60000000</v>
      </c>
      <c r="AV282" s="2">
        <v>100</v>
      </c>
      <c r="AW282" s="2">
        <v>65280000</v>
      </c>
      <c r="AX282" s="2">
        <v>65280000</v>
      </c>
      <c r="AY282" s="2">
        <v>100</v>
      </c>
      <c r="AZ282" s="2">
        <v>300000000</v>
      </c>
      <c r="BA282" s="2">
        <v>0</v>
      </c>
      <c r="BB282" s="2">
        <v>0</v>
      </c>
      <c r="BC282" s="2">
        <v>400000000</v>
      </c>
      <c r="BD282" s="2">
        <v>0</v>
      </c>
      <c r="BE282" s="2">
        <v>0</v>
      </c>
      <c r="BF282" s="2">
        <v>30000000</v>
      </c>
      <c r="BG282" s="2">
        <v>0</v>
      </c>
      <c r="BH282" s="2">
        <v>0</v>
      </c>
      <c r="BI282" s="2">
        <v>855280000</v>
      </c>
      <c r="BJ282" s="2">
        <v>125280000</v>
      </c>
      <c r="BK282" s="2">
        <v>14.65</v>
      </c>
      <c r="BL282" t="s">
        <v>643</v>
      </c>
      <c r="BM282" s="3">
        <f t="shared" si="49"/>
        <v>60</v>
      </c>
      <c r="BN282" s="3">
        <f t="shared" si="50"/>
        <v>60</v>
      </c>
      <c r="BO282" s="3">
        <f t="shared" si="51"/>
        <v>65.28</v>
      </c>
      <c r="BP282" s="3">
        <f t="shared" si="52"/>
        <v>65.28</v>
      </c>
      <c r="BQ282" s="3">
        <f t="shared" si="53"/>
        <v>300</v>
      </c>
      <c r="BR282" s="3">
        <f t="shared" si="54"/>
        <v>0</v>
      </c>
      <c r="BS282" s="3">
        <f t="shared" si="55"/>
        <v>400</v>
      </c>
      <c r="BT282" s="3">
        <f t="shared" si="56"/>
        <v>0</v>
      </c>
      <c r="BU282" s="3">
        <f t="shared" si="57"/>
        <v>30</v>
      </c>
      <c r="BV282" s="3">
        <f t="shared" si="58"/>
        <v>0</v>
      </c>
      <c r="BW282" s="3">
        <f t="shared" si="59"/>
        <v>855.28</v>
      </c>
      <c r="BX282" s="3">
        <f t="shared" si="60"/>
        <v>125.28</v>
      </c>
    </row>
    <row r="283" spans="1:76" x14ac:dyDescent="0.25">
      <c r="A283">
        <v>16</v>
      </c>
      <c r="B283" t="s">
        <v>60</v>
      </c>
      <c r="C283" t="s">
        <v>61</v>
      </c>
      <c r="D283">
        <v>2021</v>
      </c>
      <c r="E283" t="s">
        <v>62</v>
      </c>
      <c r="F283" t="s">
        <v>63</v>
      </c>
      <c r="G283">
        <v>2</v>
      </c>
      <c r="H283" t="s">
        <v>64</v>
      </c>
      <c r="I283" t="s">
        <v>3594</v>
      </c>
      <c r="J283" t="s">
        <v>464</v>
      </c>
      <c r="K283" t="s">
        <v>465</v>
      </c>
      <c r="L283" t="s">
        <v>3640</v>
      </c>
      <c r="M283" t="s">
        <v>466</v>
      </c>
      <c r="N283" t="s">
        <v>3653</v>
      </c>
      <c r="O283" t="s">
        <v>134</v>
      </c>
      <c r="P283" t="s">
        <v>3673</v>
      </c>
      <c r="Q283" t="s">
        <v>638</v>
      </c>
      <c r="R283" t="s">
        <v>3758</v>
      </c>
      <c r="S283" t="s">
        <v>639</v>
      </c>
      <c r="T283">
        <v>8</v>
      </c>
      <c r="U283">
        <v>3</v>
      </c>
      <c r="V283" t="s">
        <v>644</v>
      </c>
      <c r="W283">
        <v>1</v>
      </c>
      <c r="X283" t="s">
        <v>72</v>
      </c>
      <c r="Y283">
        <v>1</v>
      </c>
      <c r="Z283" t="s">
        <v>73</v>
      </c>
      <c r="AA283">
        <v>1</v>
      </c>
      <c r="AB283" s="2">
        <v>2</v>
      </c>
      <c r="AC283" s="2">
        <v>2</v>
      </c>
      <c r="AD283" s="2">
        <v>100</v>
      </c>
      <c r="AE283" s="2">
        <v>10</v>
      </c>
      <c r="AF283" s="2">
        <v>0</v>
      </c>
      <c r="AG283" s="2">
        <v>0</v>
      </c>
      <c r="AH283" s="2">
        <v>81</v>
      </c>
      <c r="AI283" s="2">
        <v>0</v>
      </c>
      <c r="AJ283" s="2">
        <v>0</v>
      </c>
      <c r="AK283" s="2">
        <v>56</v>
      </c>
      <c r="AL283" s="2">
        <v>0</v>
      </c>
      <c r="AM283" s="2">
        <v>0</v>
      </c>
      <c r="AN283" s="2">
        <v>1</v>
      </c>
      <c r="AO283" s="2">
        <v>0</v>
      </c>
      <c r="AP283" s="2">
        <v>0</v>
      </c>
      <c r="AQ283" s="2">
        <v>150</v>
      </c>
      <c r="AR283" s="2">
        <v>2</v>
      </c>
      <c r="AS283" s="2">
        <v>1.33</v>
      </c>
      <c r="AT283" s="2">
        <v>191010000</v>
      </c>
      <c r="AU283" s="2">
        <v>190938000</v>
      </c>
      <c r="AV283" s="2">
        <v>99.96</v>
      </c>
      <c r="AW283" s="2">
        <v>948516666</v>
      </c>
      <c r="AX283" s="2">
        <v>911200000</v>
      </c>
      <c r="AY283" s="2">
        <v>96.07</v>
      </c>
      <c r="AZ283" s="2">
        <v>4424534000</v>
      </c>
      <c r="BA283" s="2">
        <v>0</v>
      </c>
      <c r="BB283" s="2">
        <v>0</v>
      </c>
      <c r="BC283" s="2">
        <v>2839125000</v>
      </c>
      <c r="BD283" s="2">
        <v>0</v>
      </c>
      <c r="BE283" s="2">
        <v>0</v>
      </c>
      <c r="BF283" s="2">
        <v>218435000</v>
      </c>
      <c r="BG283" s="2">
        <v>0</v>
      </c>
      <c r="BH283" s="2">
        <v>0</v>
      </c>
      <c r="BI283" s="2">
        <v>8621620666</v>
      </c>
      <c r="BJ283" s="2">
        <v>1102138000</v>
      </c>
      <c r="BK283" s="2">
        <v>12.78</v>
      </c>
      <c r="BL283" t="s">
        <v>645</v>
      </c>
      <c r="BM283" s="3">
        <f t="shared" si="49"/>
        <v>191.01</v>
      </c>
      <c r="BN283" s="3">
        <f t="shared" si="50"/>
        <v>190.93799999999999</v>
      </c>
      <c r="BO283" s="3">
        <f t="shared" si="51"/>
        <v>948.51666599999999</v>
      </c>
      <c r="BP283" s="3">
        <f t="shared" si="52"/>
        <v>911.2</v>
      </c>
      <c r="BQ283" s="3">
        <f t="shared" si="53"/>
        <v>4424.5339999999997</v>
      </c>
      <c r="BR283" s="3">
        <f t="shared" si="54"/>
        <v>0</v>
      </c>
      <c r="BS283" s="3">
        <f t="shared" si="55"/>
        <v>2839.125</v>
      </c>
      <c r="BT283" s="3">
        <f t="shared" si="56"/>
        <v>0</v>
      </c>
      <c r="BU283" s="3">
        <f t="shared" si="57"/>
        <v>218.435</v>
      </c>
      <c r="BV283" s="3">
        <f t="shared" si="58"/>
        <v>0</v>
      </c>
      <c r="BW283" s="3">
        <f t="shared" si="59"/>
        <v>8621.6206659999989</v>
      </c>
      <c r="BX283" s="3">
        <f t="shared" si="60"/>
        <v>1102.1379999999999</v>
      </c>
    </row>
    <row r="284" spans="1:76" x14ac:dyDescent="0.25">
      <c r="A284">
        <v>16</v>
      </c>
      <c r="B284" t="s">
        <v>60</v>
      </c>
      <c r="C284" t="s">
        <v>61</v>
      </c>
      <c r="D284">
        <v>2021</v>
      </c>
      <c r="E284" t="s">
        <v>62</v>
      </c>
      <c r="F284" t="s">
        <v>63</v>
      </c>
      <c r="G284">
        <v>2</v>
      </c>
      <c r="H284" t="s">
        <v>64</v>
      </c>
      <c r="I284" t="s">
        <v>3594</v>
      </c>
      <c r="J284" t="s">
        <v>464</v>
      </c>
      <c r="K284" t="s">
        <v>465</v>
      </c>
      <c r="L284" t="s">
        <v>3640</v>
      </c>
      <c r="M284" t="s">
        <v>466</v>
      </c>
      <c r="N284" t="s">
        <v>3652</v>
      </c>
      <c r="O284" t="s">
        <v>68</v>
      </c>
      <c r="P284" t="s">
        <v>3659</v>
      </c>
      <c r="Q284" t="s">
        <v>151</v>
      </c>
      <c r="R284" t="s">
        <v>3759</v>
      </c>
      <c r="S284" t="s">
        <v>646</v>
      </c>
      <c r="T284">
        <v>11</v>
      </c>
      <c r="U284">
        <v>1</v>
      </c>
      <c r="V284" t="s">
        <v>647</v>
      </c>
      <c r="W284">
        <v>3</v>
      </c>
      <c r="X284" t="s">
        <v>138</v>
      </c>
      <c r="Y284">
        <v>1</v>
      </c>
      <c r="Z284" t="s">
        <v>73</v>
      </c>
      <c r="AA284">
        <v>1</v>
      </c>
      <c r="AB284" s="2">
        <v>1</v>
      </c>
      <c r="AC284" s="2">
        <v>1</v>
      </c>
      <c r="AD284" s="2">
        <v>100</v>
      </c>
      <c r="AE284" s="2">
        <v>80</v>
      </c>
      <c r="AF284" s="2">
        <v>11</v>
      </c>
      <c r="AG284" s="2">
        <v>13.75</v>
      </c>
      <c r="AH284" s="2">
        <v>264</v>
      </c>
      <c r="AI284" s="2">
        <v>0</v>
      </c>
      <c r="AJ284" s="2">
        <v>0</v>
      </c>
      <c r="AK284" s="2">
        <v>364</v>
      </c>
      <c r="AL284" s="2">
        <v>0</v>
      </c>
      <c r="AM284" s="2">
        <v>0</v>
      </c>
      <c r="AN284" s="2">
        <v>364</v>
      </c>
      <c r="AO284" s="2">
        <v>0</v>
      </c>
      <c r="AP284" s="2">
        <v>0</v>
      </c>
      <c r="AQ284" s="2" t="s">
        <v>77</v>
      </c>
      <c r="AR284" s="2" t="s">
        <v>77</v>
      </c>
      <c r="AS284" s="2" t="s">
        <v>77</v>
      </c>
      <c r="AT284" s="2">
        <v>171000000</v>
      </c>
      <c r="AU284" s="2">
        <v>169745534</v>
      </c>
      <c r="AV284" s="2">
        <v>99.27</v>
      </c>
      <c r="AW284" s="2">
        <v>295000000</v>
      </c>
      <c r="AX284" s="2">
        <v>142309000</v>
      </c>
      <c r="AY284" s="2">
        <v>48.24</v>
      </c>
      <c r="AZ284" s="2">
        <v>1834455000</v>
      </c>
      <c r="BA284" s="2">
        <v>0</v>
      </c>
      <c r="BB284" s="2">
        <v>0</v>
      </c>
      <c r="BC284" s="2">
        <v>1802716000</v>
      </c>
      <c r="BD284" s="2">
        <v>0</v>
      </c>
      <c r="BE284" s="2">
        <v>0</v>
      </c>
      <c r="BF284" s="2">
        <v>303848000</v>
      </c>
      <c r="BG284" s="2">
        <v>0</v>
      </c>
      <c r="BH284" s="2">
        <v>0</v>
      </c>
      <c r="BI284" s="2">
        <v>4407019000</v>
      </c>
      <c r="BJ284" s="2">
        <v>312054534</v>
      </c>
      <c r="BK284" s="2">
        <v>7.08</v>
      </c>
      <c r="BL284" t="s">
        <v>648</v>
      </c>
      <c r="BM284" s="3">
        <f t="shared" si="49"/>
        <v>171</v>
      </c>
      <c r="BN284" s="3">
        <f t="shared" si="50"/>
        <v>169.74553399999999</v>
      </c>
      <c r="BO284" s="3">
        <f t="shared" si="51"/>
        <v>295</v>
      </c>
      <c r="BP284" s="3">
        <f t="shared" si="52"/>
        <v>142.309</v>
      </c>
      <c r="BQ284" s="3">
        <f t="shared" si="53"/>
        <v>1834.4549999999999</v>
      </c>
      <c r="BR284" s="3">
        <f t="shared" si="54"/>
        <v>0</v>
      </c>
      <c r="BS284" s="3">
        <f t="shared" si="55"/>
        <v>1802.7159999999999</v>
      </c>
      <c r="BT284" s="3">
        <f t="shared" si="56"/>
        <v>0</v>
      </c>
      <c r="BU284" s="3">
        <f t="shared" si="57"/>
        <v>303.84800000000001</v>
      </c>
      <c r="BV284" s="3">
        <f t="shared" si="58"/>
        <v>0</v>
      </c>
      <c r="BW284" s="3">
        <f t="shared" si="59"/>
        <v>4407.0190000000002</v>
      </c>
      <c r="BX284" s="3">
        <f t="shared" si="60"/>
        <v>312.05453399999999</v>
      </c>
    </row>
    <row r="285" spans="1:76" x14ac:dyDescent="0.25">
      <c r="A285">
        <v>16</v>
      </c>
      <c r="B285" t="s">
        <v>60</v>
      </c>
      <c r="C285" t="s">
        <v>61</v>
      </c>
      <c r="D285">
        <v>2021</v>
      </c>
      <c r="E285" t="s">
        <v>62</v>
      </c>
      <c r="F285" t="s">
        <v>63</v>
      </c>
      <c r="G285">
        <v>2</v>
      </c>
      <c r="H285" t="s">
        <v>64</v>
      </c>
      <c r="I285" t="s">
        <v>3594</v>
      </c>
      <c r="J285" t="s">
        <v>464</v>
      </c>
      <c r="K285" t="s">
        <v>465</v>
      </c>
      <c r="L285" t="s">
        <v>3640</v>
      </c>
      <c r="M285" t="s">
        <v>466</v>
      </c>
      <c r="N285" t="s">
        <v>3652</v>
      </c>
      <c r="O285" t="s">
        <v>68</v>
      </c>
      <c r="P285" t="s">
        <v>3659</v>
      </c>
      <c r="Q285" t="s">
        <v>151</v>
      </c>
      <c r="R285" t="s">
        <v>3759</v>
      </c>
      <c r="S285" t="s">
        <v>646</v>
      </c>
      <c r="T285">
        <v>11</v>
      </c>
      <c r="U285">
        <v>2</v>
      </c>
      <c r="V285" t="s">
        <v>649</v>
      </c>
      <c r="W285">
        <v>1</v>
      </c>
      <c r="X285" t="s">
        <v>72</v>
      </c>
      <c r="Y285">
        <v>1</v>
      </c>
      <c r="Z285" t="s">
        <v>73</v>
      </c>
      <c r="AA285">
        <v>1</v>
      </c>
      <c r="AB285" s="2">
        <v>1</v>
      </c>
      <c r="AC285" s="2">
        <v>1</v>
      </c>
      <c r="AD285" s="2">
        <v>100</v>
      </c>
      <c r="AE285" s="2">
        <v>1</v>
      </c>
      <c r="AF285" s="2">
        <v>0.4</v>
      </c>
      <c r="AG285" s="2">
        <v>40</v>
      </c>
      <c r="AH285" s="2">
        <v>1</v>
      </c>
      <c r="AI285" s="2">
        <v>0</v>
      </c>
      <c r="AJ285" s="2">
        <v>0</v>
      </c>
      <c r="AK285" s="2">
        <v>1</v>
      </c>
      <c r="AL285" s="2">
        <v>0</v>
      </c>
      <c r="AM285" s="2">
        <v>0</v>
      </c>
      <c r="AN285" s="2">
        <v>1</v>
      </c>
      <c r="AO285" s="2">
        <v>0</v>
      </c>
      <c r="AP285" s="2">
        <v>0</v>
      </c>
      <c r="AQ285" s="2">
        <v>5</v>
      </c>
      <c r="AR285" s="2">
        <v>1.4</v>
      </c>
      <c r="AS285" s="2">
        <v>28</v>
      </c>
      <c r="AT285" s="2">
        <v>35350000</v>
      </c>
      <c r="AU285" s="2">
        <v>35349600</v>
      </c>
      <c r="AV285" s="2">
        <v>100</v>
      </c>
      <c r="AW285" s="2">
        <v>126662000</v>
      </c>
      <c r="AX285" s="2">
        <v>92852000</v>
      </c>
      <c r="AY285" s="2">
        <v>73.31</v>
      </c>
      <c r="AZ285" s="2">
        <v>215224000</v>
      </c>
      <c r="BA285" s="2">
        <v>0</v>
      </c>
      <c r="BB285" s="2">
        <v>0</v>
      </c>
      <c r="BC285" s="2">
        <v>357036000</v>
      </c>
      <c r="BD285" s="2">
        <v>0</v>
      </c>
      <c r="BE285" s="2">
        <v>0</v>
      </c>
      <c r="BF285" s="2">
        <v>180107000</v>
      </c>
      <c r="BG285" s="2">
        <v>0</v>
      </c>
      <c r="BH285" s="2">
        <v>0</v>
      </c>
      <c r="BI285" s="2">
        <v>914379000</v>
      </c>
      <c r="BJ285" s="2">
        <v>128201600</v>
      </c>
      <c r="BK285" s="2">
        <v>14.02</v>
      </c>
      <c r="BL285" t="s">
        <v>650</v>
      </c>
      <c r="BM285" s="3">
        <f t="shared" si="49"/>
        <v>35.35</v>
      </c>
      <c r="BN285" s="3">
        <f t="shared" si="50"/>
        <v>35.349600000000002</v>
      </c>
      <c r="BO285" s="3">
        <f t="shared" si="51"/>
        <v>126.66200000000001</v>
      </c>
      <c r="BP285" s="3">
        <f t="shared" si="52"/>
        <v>92.852000000000004</v>
      </c>
      <c r="BQ285" s="3">
        <f t="shared" si="53"/>
        <v>215.22399999999999</v>
      </c>
      <c r="BR285" s="3">
        <f t="shared" si="54"/>
        <v>0</v>
      </c>
      <c r="BS285" s="3">
        <f t="shared" si="55"/>
        <v>357.036</v>
      </c>
      <c r="BT285" s="3">
        <f t="shared" si="56"/>
        <v>0</v>
      </c>
      <c r="BU285" s="3">
        <f t="shared" si="57"/>
        <v>180.107</v>
      </c>
      <c r="BV285" s="3">
        <f t="shared" si="58"/>
        <v>0</v>
      </c>
      <c r="BW285" s="3">
        <f t="shared" si="59"/>
        <v>914.37899999999991</v>
      </c>
      <c r="BX285" s="3">
        <f t="shared" si="60"/>
        <v>128.20160000000001</v>
      </c>
    </row>
    <row r="286" spans="1:76" x14ac:dyDescent="0.25">
      <c r="A286">
        <v>16</v>
      </c>
      <c r="B286" t="s">
        <v>60</v>
      </c>
      <c r="C286" t="s">
        <v>61</v>
      </c>
      <c r="D286">
        <v>2021</v>
      </c>
      <c r="E286" t="s">
        <v>62</v>
      </c>
      <c r="F286" t="s">
        <v>63</v>
      </c>
      <c r="G286">
        <v>2</v>
      </c>
      <c r="H286" t="s">
        <v>64</v>
      </c>
      <c r="I286" t="s">
        <v>3594</v>
      </c>
      <c r="J286" t="s">
        <v>464</v>
      </c>
      <c r="K286" t="s">
        <v>465</v>
      </c>
      <c r="L286" t="s">
        <v>3640</v>
      </c>
      <c r="M286" t="s">
        <v>466</v>
      </c>
      <c r="N286" t="s">
        <v>3652</v>
      </c>
      <c r="O286" t="s">
        <v>68</v>
      </c>
      <c r="P286" t="s">
        <v>3659</v>
      </c>
      <c r="Q286" t="s">
        <v>151</v>
      </c>
      <c r="R286" t="s">
        <v>3759</v>
      </c>
      <c r="S286" t="s">
        <v>646</v>
      </c>
      <c r="T286">
        <v>11</v>
      </c>
      <c r="U286">
        <v>3</v>
      </c>
      <c r="V286" t="s">
        <v>651</v>
      </c>
      <c r="W286">
        <v>3</v>
      </c>
      <c r="X286" t="s">
        <v>138</v>
      </c>
      <c r="Y286">
        <v>1</v>
      </c>
      <c r="Z286" t="s">
        <v>73</v>
      </c>
      <c r="AA286">
        <v>1</v>
      </c>
      <c r="AB286" s="2">
        <v>1</v>
      </c>
      <c r="AC286" s="2">
        <v>1</v>
      </c>
      <c r="AD286" s="2">
        <v>100</v>
      </c>
      <c r="AE286" s="2">
        <v>50</v>
      </c>
      <c r="AF286" s="2">
        <v>5</v>
      </c>
      <c r="AG286" s="2">
        <v>10</v>
      </c>
      <c r="AH286" s="2">
        <v>264</v>
      </c>
      <c r="AI286" s="2">
        <v>0</v>
      </c>
      <c r="AJ286" s="2">
        <v>0</v>
      </c>
      <c r="AK286" s="2">
        <v>364</v>
      </c>
      <c r="AL286" s="2">
        <v>0</v>
      </c>
      <c r="AM286" s="2">
        <v>0</v>
      </c>
      <c r="AN286" s="2">
        <v>364</v>
      </c>
      <c r="AO286" s="2">
        <v>0</v>
      </c>
      <c r="AP286" s="2">
        <v>0</v>
      </c>
      <c r="AQ286" s="2" t="s">
        <v>77</v>
      </c>
      <c r="AR286" s="2" t="s">
        <v>77</v>
      </c>
      <c r="AS286" s="2" t="s">
        <v>77</v>
      </c>
      <c r="AT286" s="2">
        <v>35350000</v>
      </c>
      <c r="AU286" s="2">
        <v>35176347</v>
      </c>
      <c r="AV286" s="2">
        <v>99.52</v>
      </c>
      <c r="AW286" s="2">
        <v>184000000</v>
      </c>
      <c r="AX286" s="2">
        <v>151082000</v>
      </c>
      <c r="AY286" s="2">
        <v>82.11</v>
      </c>
      <c r="AZ286" s="2">
        <v>366594000</v>
      </c>
      <c r="BA286" s="2">
        <v>0</v>
      </c>
      <c r="BB286" s="2">
        <v>0</v>
      </c>
      <c r="BC286" s="2">
        <v>224585000</v>
      </c>
      <c r="BD286" s="2">
        <v>0</v>
      </c>
      <c r="BE286" s="2">
        <v>0</v>
      </c>
      <c r="BF286" s="2">
        <v>41354000</v>
      </c>
      <c r="BG286" s="2">
        <v>0</v>
      </c>
      <c r="BH286" s="2">
        <v>0</v>
      </c>
      <c r="BI286" s="2">
        <v>851883000</v>
      </c>
      <c r="BJ286" s="2">
        <v>186258347</v>
      </c>
      <c r="BK286" s="2">
        <v>21.86</v>
      </c>
      <c r="BL286" t="s">
        <v>652</v>
      </c>
      <c r="BM286" s="3">
        <f t="shared" si="49"/>
        <v>35.35</v>
      </c>
      <c r="BN286" s="3">
        <f t="shared" si="50"/>
        <v>35.176347</v>
      </c>
      <c r="BO286" s="3">
        <f t="shared" si="51"/>
        <v>184</v>
      </c>
      <c r="BP286" s="3">
        <f t="shared" si="52"/>
        <v>151.08199999999999</v>
      </c>
      <c r="BQ286" s="3">
        <f t="shared" si="53"/>
        <v>366.59399999999999</v>
      </c>
      <c r="BR286" s="3">
        <f t="shared" si="54"/>
        <v>0</v>
      </c>
      <c r="BS286" s="3">
        <f t="shared" si="55"/>
        <v>224.58500000000001</v>
      </c>
      <c r="BT286" s="3">
        <f t="shared" si="56"/>
        <v>0</v>
      </c>
      <c r="BU286" s="3">
        <f t="shared" si="57"/>
        <v>41.353999999999999</v>
      </c>
      <c r="BV286" s="3">
        <f t="shared" si="58"/>
        <v>0</v>
      </c>
      <c r="BW286" s="3">
        <f t="shared" si="59"/>
        <v>851.88300000000004</v>
      </c>
      <c r="BX286" s="3">
        <f t="shared" si="60"/>
        <v>186.25834699999999</v>
      </c>
    </row>
    <row r="287" spans="1:76" x14ac:dyDescent="0.25">
      <c r="A287">
        <v>16</v>
      </c>
      <c r="B287" t="s">
        <v>60</v>
      </c>
      <c r="C287" t="s">
        <v>61</v>
      </c>
      <c r="D287">
        <v>2021</v>
      </c>
      <c r="E287" t="s">
        <v>62</v>
      </c>
      <c r="F287" t="s">
        <v>63</v>
      </c>
      <c r="G287">
        <v>2</v>
      </c>
      <c r="H287" t="s">
        <v>64</v>
      </c>
      <c r="I287" t="s">
        <v>3595</v>
      </c>
      <c r="J287" t="s">
        <v>653</v>
      </c>
      <c r="K287" t="s">
        <v>654</v>
      </c>
      <c r="L287" t="s">
        <v>3641</v>
      </c>
      <c r="M287" t="s">
        <v>655</v>
      </c>
      <c r="N287" t="s">
        <v>3654</v>
      </c>
      <c r="O287" t="s">
        <v>258</v>
      </c>
      <c r="P287" t="s">
        <v>3654</v>
      </c>
      <c r="Q287" t="s">
        <v>656</v>
      </c>
      <c r="R287" t="s">
        <v>3760</v>
      </c>
      <c r="S287" t="s">
        <v>657</v>
      </c>
      <c r="T287">
        <v>13</v>
      </c>
      <c r="U287">
        <v>1</v>
      </c>
      <c r="V287" t="s">
        <v>658</v>
      </c>
      <c r="W287">
        <v>1</v>
      </c>
      <c r="X287" t="s">
        <v>72</v>
      </c>
      <c r="Y287">
        <v>1</v>
      </c>
      <c r="Z287" t="s">
        <v>73</v>
      </c>
      <c r="AA287">
        <v>1</v>
      </c>
      <c r="AB287" s="2">
        <v>5</v>
      </c>
      <c r="AC287" s="2">
        <v>5</v>
      </c>
      <c r="AD287" s="2">
        <v>100</v>
      </c>
      <c r="AE287" s="2">
        <v>15</v>
      </c>
      <c r="AF287" s="2">
        <v>7.5</v>
      </c>
      <c r="AG287" s="2">
        <v>50</v>
      </c>
      <c r="AH287" s="2">
        <v>35</v>
      </c>
      <c r="AI287" s="2">
        <v>0</v>
      </c>
      <c r="AJ287" s="2">
        <v>0</v>
      </c>
      <c r="AK287" s="2">
        <v>40</v>
      </c>
      <c r="AL287" s="2">
        <v>0</v>
      </c>
      <c r="AM287" s="2">
        <v>0</v>
      </c>
      <c r="AN287" s="2">
        <v>5</v>
      </c>
      <c r="AO287" s="2">
        <v>0</v>
      </c>
      <c r="AP287" s="2">
        <v>0</v>
      </c>
      <c r="AQ287" s="2">
        <v>100</v>
      </c>
      <c r="AR287" s="2">
        <v>12.5</v>
      </c>
      <c r="AS287" s="2">
        <v>12.5</v>
      </c>
      <c r="AT287" s="2">
        <v>1124329516</v>
      </c>
      <c r="AU287" s="2">
        <v>1124329516</v>
      </c>
      <c r="AV287" s="2">
        <v>100</v>
      </c>
      <c r="AW287" s="2">
        <v>486832500</v>
      </c>
      <c r="AX287" s="2">
        <v>427884520</v>
      </c>
      <c r="AY287" s="2">
        <v>87.89</v>
      </c>
      <c r="AZ287" s="2">
        <v>1215105275</v>
      </c>
      <c r="BA287" s="2">
        <v>0</v>
      </c>
      <c r="BB287" s="2">
        <v>0</v>
      </c>
      <c r="BC287" s="2">
        <v>1354866647</v>
      </c>
      <c r="BD287" s="2">
        <v>0</v>
      </c>
      <c r="BE287" s="2">
        <v>0</v>
      </c>
      <c r="BF287" s="2">
        <v>1602153543</v>
      </c>
      <c r="BG287" s="2">
        <v>0</v>
      </c>
      <c r="BH287" s="2">
        <v>0</v>
      </c>
      <c r="BI287" s="2">
        <v>5783287481</v>
      </c>
      <c r="BJ287" s="2">
        <v>1552214036</v>
      </c>
      <c r="BK287" s="2">
        <v>26.84</v>
      </c>
      <c r="BM287" s="3">
        <f t="shared" si="49"/>
        <v>1124.329516</v>
      </c>
      <c r="BN287" s="3">
        <f t="shared" si="50"/>
        <v>1124.329516</v>
      </c>
      <c r="BO287" s="3">
        <f t="shared" si="51"/>
        <v>486.83249999999998</v>
      </c>
      <c r="BP287" s="3">
        <f t="shared" si="52"/>
        <v>427.88452000000001</v>
      </c>
      <c r="BQ287" s="3">
        <f t="shared" si="53"/>
        <v>1215.1052749999999</v>
      </c>
      <c r="BR287" s="3">
        <f t="shared" si="54"/>
        <v>0</v>
      </c>
      <c r="BS287" s="3">
        <f t="shared" si="55"/>
        <v>1354.8666470000001</v>
      </c>
      <c r="BT287" s="3">
        <f t="shared" si="56"/>
        <v>0</v>
      </c>
      <c r="BU287" s="3">
        <f t="shared" si="57"/>
        <v>1602.1535429999999</v>
      </c>
      <c r="BV287" s="3">
        <f t="shared" si="58"/>
        <v>0</v>
      </c>
      <c r="BW287" s="3">
        <f t="shared" si="59"/>
        <v>5783.2874809999994</v>
      </c>
      <c r="BX287" s="3">
        <f t="shared" si="60"/>
        <v>1552.2140360000001</v>
      </c>
    </row>
    <row r="288" spans="1:76" x14ac:dyDescent="0.25">
      <c r="A288">
        <v>16</v>
      </c>
      <c r="B288" t="s">
        <v>60</v>
      </c>
      <c r="C288" t="s">
        <v>61</v>
      </c>
      <c r="D288">
        <v>2021</v>
      </c>
      <c r="E288" t="s">
        <v>62</v>
      </c>
      <c r="F288" t="s">
        <v>63</v>
      </c>
      <c r="G288">
        <v>2</v>
      </c>
      <c r="H288" t="s">
        <v>64</v>
      </c>
      <c r="I288" t="s">
        <v>3595</v>
      </c>
      <c r="J288" t="s">
        <v>653</v>
      </c>
      <c r="K288" t="s">
        <v>654</v>
      </c>
      <c r="L288" t="s">
        <v>3641</v>
      </c>
      <c r="M288" t="s">
        <v>655</v>
      </c>
      <c r="N288" t="s">
        <v>3654</v>
      </c>
      <c r="O288" t="s">
        <v>258</v>
      </c>
      <c r="P288" t="s">
        <v>3654</v>
      </c>
      <c r="Q288" t="s">
        <v>656</v>
      </c>
      <c r="R288" t="s">
        <v>3760</v>
      </c>
      <c r="S288" t="s">
        <v>657</v>
      </c>
      <c r="T288">
        <v>13</v>
      </c>
      <c r="U288">
        <v>2</v>
      </c>
      <c r="V288" t="s">
        <v>659</v>
      </c>
      <c r="W288">
        <v>1</v>
      </c>
      <c r="X288" t="s">
        <v>72</v>
      </c>
      <c r="Y288">
        <v>1</v>
      </c>
      <c r="Z288" t="s">
        <v>73</v>
      </c>
      <c r="AA288">
        <v>1</v>
      </c>
      <c r="AB288" s="2">
        <v>0</v>
      </c>
      <c r="AC288" s="2">
        <v>0</v>
      </c>
      <c r="AD288" s="2">
        <v>0</v>
      </c>
      <c r="AE288" s="2">
        <v>12.5</v>
      </c>
      <c r="AF288" s="2">
        <v>1.88</v>
      </c>
      <c r="AG288" s="2">
        <v>15.04</v>
      </c>
      <c r="AH288" s="2">
        <v>37.5</v>
      </c>
      <c r="AI288" s="2">
        <v>0</v>
      </c>
      <c r="AJ288" s="2">
        <v>0</v>
      </c>
      <c r="AK288" s="2">
        <v>37.5</v>
      </c>
      <c r="AL288" s="2">
        <v>0</v>
      </c>
      <c r="AM288" s="2">
        <v>0</v>
      </c>
      <c r="AN288" s="2">
        <v>12.5</v>
      </c>
      <c r="AO288" s="2">
        <v>0</v>
      </c>
      <c r="AP288" s="2">
        <v>0</v>
      </c>
      <c r="AQ288" s="2">
        <v>100</v>
      </c>
      <c r="AR288" s="2">
        <v>1.88</v>
      </c>
      <c r="AS288" s="2">
        <v>1.88</v>
      </c>
      <c r="AT288" s="2">
        <v>0</v>
      </c>
      <c r="AU288" s="2">
        <v>0</v>
      </c>
      <c r="AV288" s="2">
        <v>0</v>
      </c>
      <c r="AW288" s="2">
        <v>138309573</v>
      </c>
      <c r="AX288" s="2">
        <v>54000000</v>
      </c>
      <c r="AY288" s="2">
        <v>39.04</v>
      </c>
      <c r="AZ288" s="2">
        <v>1215105275</v>
      </c>
      <c r="BA288" s="2">
        <v>0</v>
      </c>
      <c r="BB288" s="2">
        <v>0</v>
      </c>
      <c r="BC288" s="2">
        <v>1354866647</v>
      </c>
      <c r="BD288" s="2">
        <v>0</v>
      </c>
      <c r="BE288" s="2">
        <v>0</v>
      </c>
      <c r="BF288" s="2">
        <v>1602153543</v>
      </c>
      <c r="BG288" s="2">
        <v>0</v>
      </c>
      <c r="BH288" s="2">
        <v>0</v>
      </c>
      <c r="BI288" s="2">
        <v>4310435038</v>
      </c>
      <c r="BJ288" s="2">
        <v>54000000</v>
      </c>
      <c r="BK288" s="2">
        <v>1.25</v>
      </c>
      <c r="BM288" s="3">
        <f t="shared" si="49"/>
        <v>0</v>
      </c>
      <c r="BN288" s="3">
        <f t="shared" si="50"/>
        <v>0</v>
      </c>
      <c r="BO288" s="3">
        <f t="shared" si="51"/>
        <v>138.309573</v>
      </c>
      <c r="BP288" s="3">
        <f t="shared" si="52"/>
        <v>54</v>
      </c>
      <c r="BQ288" s="3">
        <f t="shared" si="53"/>
        <v>1215.1052749999999</v>
      </c>
      <c r="BR288" s="3">
        <f t="shared" si="54"/>
        <v>0</v>
      </c>
      <c r="BS288" s="3">
        <f t="shared" si="55"/>
        <v>1354.8666470000001</v>
      </c>
      <c r="BT288" s="3">
        <f t="shared" si="56"/>
        <v>0</v>
      </c>
      <c r="BU288" s="3">
        <f t="shared" si="57"/>
        <v>1602.1535429999999</v>
      </c>
      <c r="BV288" s="3">
        <f t="shared" si="58"/>
        <v>0</v>
      </c>
      <c r="BW288" s="3">
        <f t="shared" si="59"/>
        <v>4310.4350379999996</v>
      </c>
      <c r="BX288" s="3">
        <f t="shared" si="60"/>
        <v>54</v>
      </c>
    </row>
    <row r="289" spans="1:76" x14ac:dyDescent="0.25">
      <c r="A289">
        <v>16</v>
      </c>
      <c r="B289" t="s">
        <v>60</v>
      </c>
      <c r="C289" t="s">
        <v>61</v>
      </c>
      <c r="D289">
        <v>2021</v>
      </c>
      <c r="E289" t="s">
        <v>62</v>
      </c>
      <c r="F289" t="s">
        <v>63</v>
      </c>
      <c r="G289">
        <v>2</v>
      </c>
      <c r="H289" t="s">
        <v>64</v>
      </c>
      <c r="I289" t="s">
        <v>3595</v>
      </c>
      <c r="J289" t="s">
        <v>653</v>
      </c>
      <c r="K289" t="s">
        <v>654</v>
      </c>
      <c r="L289" t="s">
        <v>3641</v>
      </c>
      <c r="M289" t="s">
        <v>655</v>
      </c>
      <c r="N289" t="s">
        <v>3654</v>
      </c>
      <c r="O289" t="s">
        <v>258</v>
      </c>
      <c r="P289" t="s">
        <v>3654</v>
      </c>
      <c r="Q289" t="s">
        <v>656</v>
      </c>
      <c r="R289" t="s">
        <v>3760</v>
      </c>
      <c r="S289" t="s">
        <v>657</v>
      </c>
      <c r="T289">
        <v>13</v>
      </c>
      <c r="U289">
        <v>3</v>
      </c>
      <c r="V289" t="s">
        <v>660</v>
      </c>
      <c r="W289">
        <v>1</v>
      </c>
      <c r="X289" t="s">
        <v>72</v>
      </c>
      <c r="Y289">
        <v>1</v>
      </c>
      <c r="Z289" t="s">
        <v>73</v>
      </c>
      <c r="AA289">
        <v>1</v>
      </c>
      <c r="AB289" s="2">
        <v>12.5</v>
      </c>
      <c r="AC289" s="2">
        <v>12.5</v>
      </c>
      <c r="AD289" s="2">
        <v>100</v>
      </c>
      <c r="AE289" s="2">
        <v>20</v>
      </c>
      <c r="AF289" s="2">
        <v>10</v>
      </c>
      <c r="AG289" s="2">
        <v>50</v>
      </c>
      <c r="AH289" s="2">
        <v>30</v>
      </c>
      <c r="AI289" s="2">
        <v>0</v>
      </c>
      <c r="AJ289" s="2">
        <v>0</v>
      </c>
      <c r="AK289" s="2">
        <v>25</v>
      </c>
      <c r="AL289" s="2">
        <v>0</v>
      </c>
      <c r="AM289" s="2">
        <v>0</v>
      </c>
      <c r="AN289" s="2">
        <v>12.5</v>
      </c>
      <c r="AO289" s="2">
        <v>0</v>
      </c>
      <c r="AP289" s="2">
        <v>0</v>
      </c>
      <c r="AQ289" s="2">
        <v>100</v>
      </c>
      <c r="AR289" s="2">
        <v>22.5</v>
      </c>
      <c r="AS289" s="2">
        <v>22.5</v>
      </c>
      <c r="AT289" s="2">
        <v>2849725072</v>
      </c>
      <c r="AU289" s="2">
        <v>2849725072</v>
      </c>
      <c r="AV289" s="2">
        <v>100</v>
      </c>
      <c r="AW289" s="2">
        <v>8743700927</v>
      </c>
      <c r="AX289" s="2">
        <v>1940029864</v>
      </c>
      <c r="AY289" s="2">
        <v>22.19</v>
      </c>
      <c r="AZ289" s="2">
        <v>1620140366</v>
      </c>
      <c r="BA289" s="2">
        <v>0</v>
      </c>
      <c r="BB289" s="2">
        <v>0</v>
      </c>
      <c r="BC289" s="2">
        <v>1806488862</v>
      </c>
      <c r="BD289" s="2">
        <v>0</v>
      </c>
      <c r="BE289" s="2">
        <v>0</v>
      </c>
      <c r="BF289" s="2">
        <v>2136204724</v>
      </c>
      <c r="BG289" s="2">
        <v>0</v>
      </c>
      <c r="BH289" s="2">
        <v>0</v>
      </c>
      <c r="BI289" s="2">
        <v>17156259951</v>
      </c>
      <c r="BJ289" s="2">
        <v>4789754936</v>
      </c>
      <c r="BK289" s="2">
        <v>27.92</v>
      </c>
      <c r="BM289" s="3">
        <f t="shared" si="49"/>
        <v>2849.7250720000002</v>
      </c>
      <c r="BN289" s="3">
        <f t="shared" si="50"/>
        <v>2849.7250720000002</v>
      </c>
      <c r="BO289" s="3">
        <f t="shared" si="51"/>
        <v>8743.7009269999999</v>
      </c>
      <c r="BP289" s="3">
        <f t="shared" si="52"/>
        <v>1940.0298640000001</v>
      </c>
      <c r="BQ289" s="3">
        <f t="shared" si="53"/>
        <v>1620.1403660000001</v>
      </c>
      <c r="BR289" s="3">
        <f t="shared" si="54"/>
        <v>0</v>
      </c>
      <c r="BS289" s="3">
        <f t="shared" si="55"/>
        <v>1806.4888619999999</v>
      </c>
      <c r="BT289" s="3">
        <f t="shared" si="56"/>
        <v>0</v>
      </c>
      <c r="BU289" s="3">
        <f t="shared" si="57"/>
        <v>2136.2047240000002</v>
      </c>
      <c r="BV289" s="3">
        <f t="shared" si="58"/>
        <v>0</v>
      </c>
      <c r="BW289" s="3">
        <f t="shared" si="59"/>
        <v>17156.259951</v>
      </c>
      <c r="BX289" s="3">
        <f t="shared" si="60"/>
        <v>4789.7549360000003</v>
      </c>
    </row>
    <row r="290" spans="1:76" x14ac:dyDescent="0.25">
      <c r="A290">
        <v>16</v>
      </c>
      <c r="B290" t="s">
        <v>60</v>
      </c>
      <c r="C290" t="s">
        <v>61</v>
      </c>
      <c r="D290">
        <v>2021</v>
      </c>
      <c r="E290" t="s">
        <v>62</v>
      </c>
      <c r="F290" t="s">
        <v>63</v>
      </c>
      <c r="G290">
        <v>2</v>
      </c>
      <c r="H290" t="s">
        <v>64</v>
      </c>
      <c r="I290" t="s">
        <v>3595</v>
      </c>
      <c r="J290" t="s">
        <v>653</v>
      </c>
      <c r="K290" t="s">
        <v>654</v>
      </c>
      <c r="L290" t="s">
        <v>3641</v>
      </c>
      <c r="M290" t="s">
        <v>655</v>
      </c>
      <c r="N290" t="s">
        <v>3655</v>
      </c>
      <c r="O290" t="s">
        <v>620</v>
      </c>
      <c r="P290" t="s">
        <v>3674</v>
      </c>
      <c r="Q290" t="s">
        <v>661</v>
      </c>
      <c r="R290" t="s">
        <v>3761</v>
      </c>
      <c r="S290" t="s">
        <v>662</v>
      </c>
      <c r="T290">
        <v>13</v>
      </c>
      <c r="U290">
        <v>1</v>
      </c>
      <c r="V290" t="s">
        <v>663</v>
      </c>
      <c r="W290">
        <v>1</v>
      </c>
      <c r="X290" t="s">
        <v>72</v>
      </c>
      <c r="Y290">
        <v>1</v>
      </c>
      <c r="Z290" t="s">
        <v>73</v>
      </c>
      <c r="AA290">
        <v>1</v>
      </c>
      <c r="AB290" s="2">
        <v>5</v>
      </c>
      <c r="AC290" s="2">
        <v>5</v>
      </c>
      <c r="AD290" s="2">
        <v>100</v>
      </c>
      <c r="AE290" s="2">
        <v>30</v>
      </c>
      <c r="AF290" s="2">
        <v>16.05</v>
      </c>
      <c r="AG290" s="2">
        <v>53.5</v>
      </c>
      <c r="AH290" s="2">
        <v>30</v>
      </c>
      <c r="AI290" s="2">
        <v>0</v>
      </c>
      <c r="AJ290" s="2">
        <v>0</v>
      </c>
      <c r="AK290" s="2">
        <v>30</v>
      </c>
      <c r="AL290" s="2">
        <v>0</v>
      </c>
      <c r="AM290" s="2">
        <v>0</v>
      </c>
      <c r="AN290" s="2">
        <v>5</v>
      </c>
      <c r="AO290" s="2">
        <v>0</v>
      </c>
      <c r="AP290" s="2">
        <v>0</v>
      </c>
      <c r="AQ290" s="2">
        <v>100</v>
      </c>
      <c r="AR290" s="2">
        <v>21.05</v>
      </c>
      <c r="AS290" s="2">
        <v>21.05</v>
      </c>
      <c r="AT290" s="2">
        <v>418437490</v>
      </c>
      <c r="AU290" s="2">
        <v>418437490</v>
      </c>
      <c r="AV290" s="2">
        <v>100</v>
      </c>
      <c r="AW290" s="2">
        <v>3688579936</v>
      </c>
      <c r="AX290" s="2">
        <v>2050038790</v>
      </c>
      <c r="AY290" s="2">
        <v>55.58</v>
      </c>
      <c r="AZ290" s="2">
        <v>5451036425</v>
      </c>
      <c r="BA290" s="2">
        <v>0</v>
      </c>
      <c r="BB290" s="2">
        <v>0</v>
      </c>
      <c r="BC290" s="2">
        <v>6078000467</v>
      </c>
      <c r="BD290" s="2">
        <v>0</v>
      </c>
      <c r="BE290" s="2">
        <v>0</v>
      </c>
      <c r="BF290" s="2">
        <v>4021371413</v>
      </c>
      <c r="BG290" s="2">
        <v>0</v>
      </c>
      <c r="BH290" s="2">
        <v>0</v>
      </c>
      <c r="BI290" s="2">
        <v>19657425731</v>
      </c>
      <c r="BJ290" s="2">
        <v>2468476280</v>
      </c>
      <c r="BK290" s="2">
        <v>12.56</v>
      </c>
      <c r="BM290" s="3">
        <f t="shared" si="49"/>
        <v>418.43749000000003</v>
      </c>
      <c r="BN290" s="3">
        <f t="shared" si="50"/>
        <v>418.43749000000003</v>
      </c>
      <c r="BO290" s="3">
        <f t="shared" si="51"/>
        <v>3688.5799360000001</v>
      </c>
      <c r="BP290" s="3">
        <f t="shared" si="52"/>
        <v>2050.0387900000001</v>
      </c>
      <c r="BQ290" s="3">
        <f t="shared" si="53"/>
        <v>5451.0364250000002</v>
      </c>
      <c r="BR290" s="3">
        <f t="shared" si="54"/>
        <v>0</v>
      </c>
      <c r="BS290" s="3">
        <f t="shared" si="55"/>
        <v>6078.0004669999998</v>
      </c>
      <c r="BT290" s="3">
        <f t="shared" si="56"/>
        <v>0</v>
      </c>
      <c r="BU290" s="3">
        <f t="shared" si="57"/>
        <v>4021.3714129999998</v>
      </c>
      <c r="BV290" s="3">
        <f t="shared" si="58"/>
        <v>0</v>
      </c>
      <c r="BW290" s="3">
        <f t="shared" si="59"/>
        <v>19657.425730999999</v>
      </c>
      <c r="BX290" s="3">
        <f t="shared" si="60"/>
        <v>2468.4762799999999</v>
      </c>
    </row>
    <row r="291" spans="1:76" x14ac:dyDescent="0.25">
      <c r="A291">
        <v>16</v>
      </c>
      <c r="B291" t="s">
        <v>60</v>
      </c>
      <c r="C291" t="s">
        <v>61</v>
      </c>
      <c r="D291">
        <v>2021</v>
      </c>
      <c r="E291" t="s">
        <v>62</v>
      </c>
      <c r="F291" t="s">
        <v>63</v>
      </c>
      <c r="G291">
        <v>2</v>
      </c>
      <c r="H291" t="s">
        <v>64</v>
      </c>
      <c r="I291" t="s">
        <v>3595</v>
      </c>
      <c r="J291" t="s">
        <v>653</v>
      </c>
      <c r="K291" t="s">
        <v>654</v>
      </c>
      <c r="L291" t="s">
        <v>3641</v>
      </c>
      <c r="M291" t="s">
        <v>655</v>
      </c>
      <c r="N291" t="s">
        <v>3655</v>
      </c>
      <c r="O291" t="s">
        <v>620</v>
      </c>
      <c r="P291" t="s">
        <v>3674</v>
      </c>
      <c r="Q291" t="s">
        <v>661</v>
      </c>
      <c r="R291" t="s">
        <v>3761</v>
      </c>
      <c r="S291" t="s">
        <v>662</v>
      </c>
      <c r="T291">
        <v>13</v>
      </c>
      <c r="U291">
        <v>2</v>
      </c>
      <c r="V291" t="s">
        <v>664</v>
      </c>
      <c r="W291">
        <v>1</v>
      </c>
      <c r="X291" t="s">
        <v>72</v>
      </c>
      <c r="Y291">
        <v>1</v>
      </c>
      <c r="Z291" t="s">
        <v>73</v>
      </c>
      <c r="AA291">
        <v>1</v>
      </c>
      <c r="AB291" s="2">
        <v>0</v>
      </c>
      <c r="AC291" s="2">
        <v>0</v>
      </c>
      <c r="AD291" s="2">
        <v>0</v>
      </c>
      <c r="AE291" s="2">
        <v>35</v>
      </c>
      <c r="AF291" s="2">
        <v>0</v>
      </c>
      <c r="AG291" s="2">
        <v>0</v>
      </c>
      <c r="AH291" s="2">
        <v>35</v>
      </c>
      <c r="AI291" s="2">
        <v>0</v>
      </c>
      <c r="AJ291" s="2">
        <v>0</v>
      </c>
      <c r="AK291" s="2">
        <v>25</v>
      </c>
      <c r="AL291" s="2">
        <v>0</v>
      </c>
      <c r="AM291" s="2">
        <v>0</v>
      </c>
      <c r="AN291" s="2">
        <v>5</v>
      </c>
      <c r="AO291" s="2">
        <v>0</v>
      </c>
      <c r="AP291" s="2">
        <v>0</v>
      </c>
      <c r="AQ291" s="2">
        <v>100</v>
      </c>
      <c r="AR291" s="2">
        <v>0</v>
      </c>
      <c r="AS291" s="2">
        <v>0</v>
      </c>
      <c r="AT291" s="2">
        <v>0</v>
      </c>
      <c r="AU291" s="2">
        <v>0</v>
      </c>
      <c r="AV291" s="2">
        <v>0</v>
      </c>
      <c r="AW291" s="2">
        <v>144454624</v>
      </c>
      <c r="AX291" s="2">
        <v>0</v>
      </c>
      <c r="AY291" s="2">
        <v>0</v>
      </c>
      <c r="AZ291" s="2">
        <v>484529565</v>
      </c>
      <c r="BA291" s="2">
        <v>0</v>
      </c>
      <c r="BB291" s="2">
        <v>0</v>
      </c>
      <c r="BC291" s="2">
        <v>499065452</v>
      </c>
      <c r="BD291" s="2">
        <v>0</v>
      </c>
      <c r="BE291" s="2">
        <v>0</v>
      </c>
      <c r="BF291" s="2">
        <v>84167000000</v>
      </c>
      <c r="BG291" s="2">
        <v>0</v>
      </c>
      <c r="BH291" s="2">
        <v>0</v>
      </c>
      <c r="BI291" s="2">
        <v>85295049641</v>
      </c>
      <c r="BJ291" s="2">
        <v>0</v>
      </c>
      <c r="BK291" s="2">
        <v>0</v>
      </c>
      <c r="BL291" t="s">
        <v>665</v>
      </c>
      <c r="BM291" s="3">
        <f t="shared" si="49"/>
        <v>0</v>
      </c>
      <c r="BN291" s="3">
        <f t="shared" si="50"/>
        <v>0</v>
      </c>
      <c r="BO291" s="3">
        <f t="shared" si="51"/>
        <v>144.454624</v>
      </c>
      <c r="BP291" s="3">
        <f t="shared" si="52"/>
        <v>0</v>
      </c>
      <c r="BQ291" s="3">
        <f t="shared" si="53"/>
        <v>484.52956499999999</v>
      </c>
      <c r="BR291" s="3">
        <f t="shared" si="54"/>
        <v>0</v>
      </c>
      <c r="BS291" s="3">
        <f t="shared" si="55"/>
        <v>499.06545199999999</v>
      </c>
      <c r="BT291" s="3">
        <f t="shared" si="56"/>
        <v>0</v>
      </c>
      <c r="BU291" s="3">
        <f t="shared" si="57"/>
        <v>84167</v>
      </c>
      <c r="BV291" s="3">
        <f t="shared" si="58"/>
        <v>0</v>
      </c>
      <c r="BW291" s="3">
        <f t="shared" si="59"/>
        <v>85295.049641000005</v>
      </c>
      <c r="BX291" s="3">
        <f t="shared" si="60"/>
        <v>0</v>
      </c>
    </row>
    <row r="292" spans="1:76" x14ac:dyDescent="0.25">
      <c r="A292">
        <v>16</v>
      </c>
      <c r="B292" t="s">
        <v>60</v>
      </c>
      <c r="C292" t="s">
        <v>61</v>
      </c>
      <c r="D292">
        <v>2021</v>
      </c>
      <c r="E292" t="s">
        <v>62</v>
      </c>
      <c r="F292" t="s">
        <v>63</v>
      </c>
      <c r="G292">
        <v>2</v>
      </c>
      <c r="H292" t="s">
        <v>64</v>
      </c>
      <c r="I292" t="s">
        <v>3595</v>
      </c>
      <c r="J292" t="s">
        <v>653</v>
      </c>
      <c r="K292" t="s">
        <v>654</v>
      </c>
      <c r="L292" t="s">
        <v>3641</v>
      </c>
      <c r="M292" t="s">
        <v>655</v>
      </c>
      <c r="N292" t="s">
        <v>3655</v>
      </c>
      <c r="O292" t="s">
        <v>620</v>
      </c>
      <c r="P292" t="s">
        <v>3674</v>
      </c>
      <c r="Q292" t="s">
        <v>661</v>
      </c>
      <c r="R292" t="s">
        <v>3761</v>
      </c>
      <c r="S292" t="s">
        <v>662</v>
      </c>
      <c r="T292">
        <v>13</v>
      </c>
      <c r="U292">
        <v>3</v>
      </c>
      <c r="V292" t="s">
        <v>666</v>
      </c>
      <c r="W292">
        <v>1</v>
      </c>
      <c r="X292" t="s">
        <v>72</v>
      </c>
      <c r="Y292">
        <v>1</v>
      </c>
      <c r="Z292" t="s">
        <v>73</v>
      </c>
      <c r="AA292">
        <v>1</v>
      </c>
      <c r="AB292" s="2">
        <v>5</v>
      </c>
      <c r="AC292" s="2">
        <v>5</v>
      </c>
      <c r="AD292" s="2">
        <v>100</v>
      </c>
      <c r="AE292" s="2">
        <v>30</v>
      </c>
      <c r="AF292" s="2">
        <v>22.5</v>
      </c>
      <c r="AG292" s="2">
        <v>75</v>
      </c>
      <c r="AH292" s="2">
        <v>30</v>
      </c>
      <c r="AI292" s="2">
        <v>0</v>
      </c>
      <c r="AJ292" s="2">
        <v>0</v>
      </c>
      <c r="AK292" s="2">
        <v>30</v>
      </c>
      <c r="AL292" s="2">
        <v>0</v>
      </c>
      <c r="AM292" s="2">
        <v>0</v>
      </c>
      <c r="AN292" s="2">
        <v>5</v>
      </c>
      <c r="AO292" s="2">
        <v>0</v>
      </c>
      <c r="AP292" s="2">
        <v>0</v>
      </c>
      <c r="AQ292" s="2">
        <v>100</v>
      </c>
      <c r="AR292" s="2">
        <v>27.5</v>
      </c>
      <c r="AS292" s="2">
        <v>27.5</v>
      </c>
      <c r="AT292" s="2">
        <v>45163440</v>
      </c>
      <c r="AU292" s="2">
        <v>45163440</v>
      </c>
      <c r="AV292" s="2">
        <v>100</v>
      </c>
      <c r="AW292" s="2">
        <v>238239000</v>
      </c>
      <c r="AX292" s="2">
        <v>196086823</v>
      </c>
      <c r="AY292" s="2">
        <v>82.31</v>
      </c>
      <c r="AZ292" s="2">
        <v>94311193</v>
      </c>
      <c r="BA292" s="2">
        <v>0</v>
      </c>
      <c r="BB292" s="2">
        <v>0</v>
      </c>
      <c r="BC292" s="2">
        <v>105158622</v>
      </c>
      <c r="BD292" s="2">
        <v>0</v>
      </c>
      <c r="BE292" s="2">
        <v>0</v>
      </c>
      <c r="BF292" s="2">
        <v>473186640</v>
      </c>
      <c r="BG292" s="2">
        <v>0</v>
      </c>
      <c r="BH292" s="2">
        <v>0</v>
      </c>
      <c r="BI292" s="2">
        <v>956058895</v>
      </c>
      <c r="BJ292" s="2">
        <v>241250263</v>
      </c>
      <c r="BK292" s="2">
        <v>25.23</v>
      </c>
      <c r="BM292" s="3">
        <f t="shared" si="49"/>
        <v>45.163440000000001</v>
      </c>
      <c r="BN292" s="3">
        <f t="shared" si="50"/>
        <v>45.163440000000001</v>
      </c>
      <c r="BO292" s="3">
        <f t="shared" si="51"/>
        <v>238.239</v>
      </c>
      <c r="BP292" s="3">
        <f t="shared" si="52"/>
        <v>196.08682300000001</v>
      </c>
      <c r="BQ292" s="3">
        <f t="shared" si="53"/>
        <v>94.311193000000003</v>
      </c>
      <c r="BR292" s="3">
        <f t="shared" si="54"/>
        <v>0</v>
      </c>
      <c r="BS292" s="3">
        <f t="shared" si="55"/>
        <v>105.15862199999999</v>
      </c>
      <c r="BT292" s="3">
        <f t="shared" si="56"/>
        <v>0</v>
      </c>
      <c r="BU292" s="3">
        <f t="shared" si="57"/>
        <v>473.18664000000001</v>
      </c>
      <c r="BV292" s="3">
        <f t="shared" si="58"/>
        <v>0</v>
      </c>
      <c r="BW292" s="3">
        <f t="shared" si="59"/>
        <v>956.05889500000001</v>
      </c>
      <c r="BX292" s="3">
        <f t="shared" si="60"/>
        <v>241.25026300000002</v>
      </c>
    </row>
    <row r="293" spans="1:76" x14ac:dyDescent="0.25">
      <c r="A293">
        <v>16</v>
      </c>
      <c r="B293" t="s">
        <v>60</v>
      </c>
      <c r="C293" t="s">
        <v>61</v>
      </c>
      <c r="D293">
        <v>2021</v>
      </c>
      <c r="E293" t="s">
        <v>62</v>
      </c>
      <c r="F293" t="s">
        <v>63</v>
      </c>
      <c r="G293">
        <v>2</v>
      </c>
      <c r="H293" t="s">
        <v>64</v>
      </c>
      <c r="I293" t="s">
        <v>3595</v>
      </c>
      <c r="J293" t="s">
        <v>653</v>
      </c>
      <c r="K293" t="s">
        <v>654</v>
      </c>
      <c r="L293" t="s">
        <v>3641</v>
      </c>
      <c r="M293" t="s">
        <v>655</v>
      </c>
      <c r="N293" t="s">
        <v>3655</v>
      </c>
      <c r="O293" t="s">
        <v>620</v>
      </c>
      <c r="P293" t="s">
        <v>3674</v>
      </c>
      <c r="Q293" t="s">
        <v>661</v>
      </c>
      <c r="R293" t="s">
        <v>3761</v>
      </c>
      <c r="S293" t="s">
        <v>662</v>
      </c>
      <c r="T293">
        <v>13</v>
      </c>
      <c r="U293">
        <v>4</v>
      </c>
      <c r="V293" t="s">
        <v>667</v>
      </c>
      <c r="W293">
        <v>1</v>
      </c>
      <c r="X293" t="s">
        <v>72</v>
      </c>
      <c r="Y293">
        <v>1</v>
      </c>
      <c r="Z293" t="s">
        <v>73</v>
      </c>
      <c r="AA293">
        <v>1</v>
      </c>
      <c r="AB293" s="2">
        <v>1</v>
      </c>
      <c r="AC293" s="2">
        <v>1</v>
      </c>
      <c r="AD293" s="2">
        <v>100</v>
      </c>
      <c r="AE293" s="2">
        <v>34</v>
      </c>
      <c r="AF293" s="2">
        <v>31.88</v>
      </c>
      <c r="AG293" s="2">
        <v>93.76</v>
      </c>
      <c r="AH293" s="2">
        <v>30</v>
      </c>
      <c r="AI293" s="2">
        <v>0</v>
      </c>
      <c r="AJ293" s="2">
        <v>0</v>
      </c>
      <c r="AK293" s="2">
        <v>30</v>
      </c>
      <c r="AL293" s="2">
        <v>0</v>
      </c>
      <c r="AM293" s="2">
        <v>0</v>
      </c>
      <c r="AN293" s="2">
        <v>5</v>
      </c>
      <c r="AO293" s="2">
        <v>0</v>
      </c>
      <c r="AP293" s="2">
        <v>0</v>
      </c>
      <c r="AQ293" s="2">
        <v>100</v>
      </c>
      <c r="AR293" s="2">
        <v>32.880000000000003</v>
      </c>
      <c r="AS293" s="2">
        <v>32.880000000000003</v>
      </c>
      <c r="AT293" s="2">
        <v>31375860</v>
      </c>
      <c r="AU293" s="2">
        <v>31375860</v>
      </c>
      <c r="AV293" s="2">
        <v>100</v>
      </c>
      <c r="AW293" s="2">
        <v>544810000</v>
      </c>
      <c r="AX293" s="2">
        <v>444462943</v>
      </c>
      <c r="AY293" s="2">
        <v>81.58</v>
      </c>
      <c r="AZ293" s="2">
        <v>374941094</v>
      </c>
      <c r="BA293" s="2">
        <v>0</v>
      </c>
      <c r="BB293" s="2">
        <v>0</v>
      </c>
      <c r="BC293" s="2">
        <v>418065760</v>
      </c>
      <c r="BD293" s="2">
        <v>0</v>
      </c>
      <c r="BE293" s="2">
        <v>0</v>
      </c>
      <c r="BF293" s="2">
        <v>1814467569</v>
      </c>
      <c r="BG293" s="2">
        <v>0</v>
      </c>
      <c r="BH293" s="2">
        <v>0</v>
      </c>
      <c r="BI293" s="2">
        <v>3183660283</v>
      </c>
      <c r="BJ293" s="2">
        <v>475838803</v>
      </c>
      <c r="BK293" s="2">
        <v>14.95</v>
      </c>
      <c r="BM293" s="3">
        <f t="shared" si="49"/>
        <v>31.375859999999999</v>
      </c>
      <c r="BN293" s="3">
        <f t="shared" si="50"/>
        <v>31.375859999999999</v>
      </c>
      <c r="BO293" s="3">
        <f t="shared" si="51"/>
        <v>544.80999999999995</v>
      </c>
      <c r="BP293" s="3">
        <f t="shared" si="52"/>
        <v>444.462943</v>
      </c>
      <c r="BQ293" s="3">
        <f t="shared" si="53"/>
        <v>374.94109400000002</v>
      </c>
      <c r="BR293" s="3">
        <f t="shared" si="54"/>
        <v>0</v>
      </c>
      <c r="BS293" s="3">
        <f t="shared" si="55"/>
        <v>418.06576000000001</v>
      </c>
      <c r="BT293" s="3">
        <f t="shared" si="56"/>
        <v>0</v>
      </c>
      <c r="BU293" s="3">
        <f t="shared" si="57"/>
        <v>1814.4675689999999</v>
      </c>
      <c r="BV293" s="3">
        <f t="shared" si="58"/>
        <v>0</v>
      </c>
      <c r="BW293" s="3">
        <f t="shared" si="59"/>
        <v>3183.6602830000002</v>
      </c>
      <c r="BX293" s="3">
        <f t="shared" si="60"/>
        <v>475.83880299999998</v>
      </c>
    </row>
    <row r="294" spans="1:76" x14ac:dyDescent="0.25">
      <c r="A294">
        <v>16</v>
      </c>
      <c r="B294" t="s">
        <v>60</v>
      </c>
      <c r="C294" t="s">
        <v>61</v>
      </c>
      <c r="D294">
        <v>2021</v>
      </c>
      <c r="E294" t="s">
        <v>62</v>
      </c>
      <c r="F294" t="s">
        <v>63</v>
      </c>
      <c r="G294">
        <v>2</v>
      </c>
      <c r="H294" t="s">
        <v>64</v>
      </c>
      <c r="I294" t="s">
        <v>3595</v>
      </c>
      <c r="J294" t="s">
        <v>653</v>
      </c>
      <c r="K294" t="s">
        <v>654</v>
      </c>
      <c r="L294" t="s">
        <v>3641</v>
      </c>
      <c r="M294" t="s">
        <v>655</v>
      </c>
      <c r="N294" t="s">
        <v>3655</v>
      </c>
      <c r="O294" t="s">
        <v>620</v>
      </c>
      <c r="P294" t="s">
        <v>3674</v>
      </c>
      <c r="Q294" t="s">
        <v>661</v>
      </c>
      <c r="R294" t="s">
        <v>3761</v>
      </c>
      <c r="S294" t="s">
        <v>662</v>
      </c>
      <c r="T294">
        <v>13</v>
      </c>
      <c r="U294">
        <v>5</v>
      </c>
      <c r="V294" t="s">
        <v>668</v>
      </c>
      <c r="W294">
        <v>1</v>
      </c>
      <c r="X294" t="s">
        <v>72</v>
      </c>
      <c r="Y294">
        <v>1</v>
      </c>
      <c r="Z294" t="s">
        <v>73</v>
      </c>
      <c r="AA294">
        <v>1</v>
      </c>
      <c r="AB294" s="2">
        <v>5</v>
      </c>
      <c r="AC294" s="2">
        <v>5</v>
      </c>
      <c r="AD294" s="2">
        <v>100</v>
      </c>
      <c r="AE294" s="2">
        <v>30</v>
      </c>
      <c r="AF294" s="2">
        <v>20.100000000000001</v>
      </c>
      <c r="AG294" s="2">
        <v>67</v>
      </c>
      <c r="AH294" s="2">
        <v>30</v>
      </c>
      <c r="AI294" s="2">
        <v>0</v>
      </c>
      <c r="AJ294" s="2">
        <v>0</v>
      </c>
      <c r="AK294" s="2">
        <v>30</v>
      </c>
      <c r="AL294" s="2">
        <v>0</v>
      </c>
      <c r="AM294" s="2">
        <v>0</v>
      </c>
      <c r="AN294" s="2">
        <v>5</v>
      </c>
      <c r="AO294" s="2">
        <v>0</v>
      </c>
      <c r="AP294" s="2">
        <v>0</v>
      </c>
      <c r="AQ294" s="2">
        <v>100</v>
      </c>
      <c r="AR294" s="2">
        <v>25.1</v>
      </c>
      <c r="AS294" s="2">
        <v>25.1</v>
      </c>
      <c r="AT294" s="2">
        <v>95456815</v>
      </c>
      <c r="AU294" s="2">
        <v>95456815</v>
      </c>
      <c r="AV294" s="2">
        <v>100</v>
      </c>
      <c r="AW294" s="2">
        <v>556598218</v>
      </c>
      <c r="AX294" s="2">
        <v>390006674</v>
      </c>
      <c r="AY294" s="2">
        <v>70.069999999999993</v>
      </c>
      <c r="AZ294" s="2">
        <v>298385176</v>
      </c>
      <c r="BA294" s="2">
        <v>0</v>
      </c>
      <c r="BB294" s="2">
        <v>0</v>
      </c>
      <c r="BC294" s="2">
        <v>332704663</v>
      </c>
      <c r="BD294" s="2">
        <v>0</v>
      </c>
      <c r="BE294" s="2">
        <v>0</v>
      </c>
      <c r="BF294" s="2">
        <v>1479292963</v>
      </c>
      <c r="BG294" s="2">
        <v>0</v>
      </c>
      <c r="BH294" s="2">
        <v>0</v>
      </c>
      <c r="BI294" s="2">
        <v>2762437835</v>
      </c>
      <c r="BJ294" s="2">
        <v>485463489</v>
      </c>
      <c r="BK294" s="2">
        <v>17.57</v>
      </c>
      <c r="BM294" s="3">
        <f t="shared" si="49"/>
        <v>95.456815000000006</v>
      </c>
      <c r="BN294" s="3">
        <f t="shared" si="50"/>
        <v>95.456815000000006</v>
      </c>
      <c r="BO294" s="3">
        <f t="shared" si="51"/>
        <v>556.59821799999997</v>
      </c>
      <c r="BP294" s="3">
        <f t="shared" si="52"/>
        <v>390.00667399999998</v>
      </c>
      <c r="BQ294" s="3">
        <f t="shared" si="53"/>
        <v>298.385176</v>
      </c>
      <c r="BR294" s="3">
        <f t="shared" si="54"/>
        <v>0</v>
      </c>
      <c r="BS294" s="3">
        <f t="shared" si="55"/>
        <v>332.70466299999998</v>
      </c>
      <c r="BT294" s="3">
        <f t="shared" si="56"/>
        <v>0</v>
      </c>
      <c r="BU294" s="3">
        <f t="shared" si="57"/>
        <v>1479.2929630000001</v>
      </c>
      <c r="BV294" s="3">
        <f t="shared" si="58"/>
        <v>0</v>
      </c>
      <c r="BW294" s="3">
        <f t="shared" si="59"/>
        <v>2762.4378349999997</v>
      </c>
      <c r="BX294" s="3">
        <f t="shared" si="60"/>
        <v>485.46348899999998</v>
      </c>
    </row>
    <row r="295" spans="1:76" x14ac:dyDescent="0.25">
      <c r="A295">
        <v>16</v>
      </c>
      <c r="B295" t="s">
        <v>60</v>
      </c>
      <c r="C295" t="s">
        <v>61</v>
      </c>
      <c r="D295">
        <v>2021</v>
      </c>
      <c r="E295" t="s">
        <v>62</v>
      </c>
      <c r="F295" t="s">
        <v>63</v>
      </c>
      <c r="G295">
        <v>2</v>
      </c>
      <c r="H295" t="s">
        <v>64</v>
      </c>
      <c r="I295" t="s">
        <v>3595</v>
      </c>
      <c r="J295" t="s">
        <v>653</v>
      </c>
      <c r="K295" t="s">
        <v>654</v>
      </c>
      <c r="L295" t="s">
        <v>3641</v>
      </c>
      <c r="M295" t="s">
        <v>655</v>
      </c>
      <c r="N295" t="s">
        <v>3655</v>
      </c>
      <c r="O295" t="s">
        <v>620</v>
      </c>
      <c r="P295" t="s">
        <v>3674</v>
      </c>
      <c r="Q295" t="s">
        <v>661</v>
      </c>
      <c r="R295" t="s">
        <v>3761</v>
      </c>
      <c r="S295" t="s">
        <v>662</v>
      </c>
      <c r="T295">
        <v>13</v>
      </c>
      <c r="U295">
        <v>6</v>
      </c>
      <c r="V295" t="s">
        <v>669</v>
      </c>
      <c r="W295">
        <v>1</v>
      </c>
      <c r="X295" t="s">
        <v>72</v>
      </c>
      <c r="Y295">
        <v>1</v>
      </c>
      <c r="Z295" t="s">
        <v>73</v>
      </c>
      <c r="AA295">
        <v>1</v>
      </c>
      <c r="AB295" s="2">
        <v>5</v>
      </c>
      <c r="AC295" s="2">
        <v>5</v>
      </c>
      <c r="AD295" s="2">
        <v>100</v>
      </c>
      <c r="AE295" s="2">
        <v>30</v>
      </c>
      <c r="AF295" s="2">
        <v>16.2</v>
      </c>
      <c r="AG295" s="2">
        <v>54</v>
      </c>
      <c r="AH295" s="2">
        <v>30</v>
      </c>
      <c r="AI295" s="2">
        <v>0</v>
      </c>
      <c r="AJ295" s="2">
        <v>0</v>
      </c>
      <c r="AK295" s="2">
        <v>30</v>
      </c>
      <c r="AL295" s="2">
        <v>0</v>
      </c>
      <c r="AM295" s="2">
        <v>0</v>
      </c>
      <c r="AN295" s="2">
        <v>5</v>
      </c>
      <c r="AO295" s="2">
        <v>0</v>
      </c>
      <c r="AP295" s="2">
        <v>0</v>
      </c>
      <c r="AQ295" s="2">
        <v>100</v>
      </c>
      <c r="AR295" s="2">
        <v>21.2</v>
      </c>
      <c r="AS295" s="2">
        <v>21.2</v>
      </c>
      <c r="AT295" s="2">
        <v>67619000</v>
      </c>
      <c r="AU295" s="2">
        <v>67619000</v>
      </c>
      <c r="AV295" s="2">
        <v>100</v>
      </c>
      <c r="AW295" s="2">
        <v>491868222</v>
      </c>
      <c r="AX295" s="2">
        <v>224336256</v>
      </c>
      <c r="AY295" s="2">
        <v>45.61</v>
      </c>
      <c r="AZ295" s="2">
        <v>113462012</v>
      </c>
      <c r="BA295" s="2">
        <v>0</v>
      </c>
      <c r="BB295" s="2">
        <v>0</v>
      </c>
      <c r="BC295" s="2">
        <v>126541397</v>
      </c>
      <c r="BD295" s="2">
        <v>0</v>
      </c>
      <c r="BE295" s="2">
        <v>0</v>
      </c>
      <c r="BF295" s="2">
        <v>560375804</v>
      </c>
      <c r="BG295" s="2">
        <v>0</v>
      </c>
      <c r="BH295" s="2">
        <v>0</v>
      </c>
      <c r="BI295" s="2">
        <v>1359866435</v>
      </c>
      <c r="BJ295" s="2">
        <v>291955256</v>
      </c>
      <c r="BK295" s="2">
        <v>21.47</v>
      </c>
      <c r="BM295" s="3">
        <f t="shared" si="49"/>
        <v>67.619</v>
      </c>
      <c r="BN295" s="3">
        <f t="shared" si="50"/>
        <v>67.619</v>
      </c>
      <c r="BO295" s="3">
        <f t="shared" si="51"/>
        <v>491.868222</v>
      </c>
      <c r="BP295" s="3">
        <f t="shared" si="52"/>
        <v>224.33625599999999</v>
      </c>
      <c r="BQ295" s="3">
        <f t="shared" si="53"/>
        <v>113.462012</v>
      </c>
      <c r="BR295" s="3">
        <f t="shared" si="54"/>
        <v>0</v>
      </c>
      <c r="BS295" s="3">
        <f t="shared" si="55"/>
        <v>126.541397</v>
      </c>
      <c r="BT295" s="3">
        <f t="shared" si="56"/>
        <v>0</v>
      </c>
      <c r="BU295" s="3">
        <f t="shared" si="57"/>
        <v>560.37580400000002</v>
      </c>
      <c r="BV295" s="3">
        <f t="shared" si="58"/>
        <v>0</v>
      </c>
      <c r="BW295" s="3">
        <f t="shared" si="59"/>
        <v>1359.8664349999999</v>
      </c>
      <c r="BX295" s="3">
        <f t="shared" si="60"/>
        <v>291.95525599999996</v>
      </c>
    </row>
    <row r="296" spans="1:76" x14ac:dyDescent="0.25">
      <c r="A296">
        <v>16</v>
      </c>
      <c r="B296" t="s">
        <v>60</v>
      </c>
      <c r="C296" t="s">
        <v>61</v>
      </c>
      <c r="D296">
        <v>2021</v>
      </c>
      <c r="E296" t="s">
        <v>62</v>
      </c>
      <c r="F296" t="s">
        <v>63</v>
      </c>
      <c r="G296">
        <v>2</v>
      </c>
      <c r="H296" t="s">
        <v>64</v>
      </c>
      <c r="I296" t="s">
        <v>3595</v>
      </c>
      <c r="J296" t="s">
        <v>653</v>
      </c>
      <c r="K296" t="s">
        <v>654</v>
      </c>
      <c r="L296" t="s">
        <v>3641</v>
      </c>
      <c r="M296" t="s">
        <v>655</v>
      </c>
      <c r="N296" t="s">
        <v>3656</v>
      </c>
      <c r="O296" t="s">
        <v>670</v>
      </c>
      <c r="P296" t="s">
        <v>3675</v>
      </c>
      <c r="Q296" t="s">
        <v>671</v>
      </c>
      <c r="R296" t="s">
        <v>3762</v>
      </c>
      <c r="S296" t="s">
        <v>672</v>
      </c>
      <c r="T296">
        <v>19</v>
      </c>
      <c r="U296">
        <v>1</v>
      </c>
      <c r="V296" t="s">
        <v>673</v>
      </c>
      <c r="W296">
        <v>1</v>
      </c>
      <c r="X296" t="s">
        <v>72</v>
      </c>
      <c r="Y296">
        <v>1</v>
      </c>
      <c r="Z296" t="s">
        <v>73</v>
      </c>
      <c r="AA296">
        <v>1</v>
      </c>
      <c r="AB296" s="2">
        <v>12300</v>
      </c>
      <c r="AC296" s="2">
        <v>12134</v>
      </c>
      <c r="AD296" s="2">
        <v>98.65</v>
      </c>
      <c r="AE296" s="2">
        <v>15600</v>
      </c>
      <c r="AF296" s="2">
        <v>10783</v>
      </c>
      <c r="AG296" s="2">
        <v>69.12</v>
      </c>
      <c r="AH296" s="2">
        <v>15600</v>
      </c>
      <c r="AI296" s="2">
        <v>0</v>
      </c>
      <c r="AJ296" s="2">
        <v>0</v>
      </c>
      <c r="AK296" s="2">
        <v>15600</v>
      </c>
      <c r="AL296" s="2">
        <v>0</v>
      </c>
      <c r="AM296" s="2">
        <v>0</v>
      </c>
      <c r="AN296" s="2">
        <v>7371</v>
      </c>
      <c r="AO296" s="2">
        <v>0</v>
      </c>
      <c r="AP296" s="2">
        <v>0</v>
      </c>
      <c r="AQ296" s="2">
        <v>66305</v>
      </c>
      <c r="AR296" s="2">
        <v>22917</v>
      </c>
      <c r="AS296" s="2">
        <v>34.56</v>
      </c>
      <c r="AT296" s="2">
        <v>5179777509</v>
      </c>
      <c r="AU296" s="2">
        <v>5091686942</v>
      </c>
      <c r="AV296" s="2">
        <v>98.3</v>
      </c>
      <c r="AW296" s="2">
        <v>61038727000</v>
      </c>
      <c r="AX296" s="2">
        <v>19047026150</v>
      </c>
      <c r="AY296" s="2">
        <v>31.2</v>
      </c>
      <c r="AZ296" s="2">
        <v>14392922018</v>
      </c>
      <c r="BA296" s="2">
        <v>0</v>
      </c>
      <c r="BB296" s="2">
        <v>0</v>
      </c>
      <c r="BC296" s="2">
        <v>16043574848</v>
      </c>
      <c r="BD296" s="2">
        <v>0</v>
      </c>
      <c r="BE296" s="2">
        <v>0</v>
      </c>
      <c r="BF296" s="2">
        <v>19015155858</v>
      </c>
      <c r="BG296" s="2">
        <v>0</v>
      </c>
      <c r="BH296" s="2">
        <v>0</v>
      </c>
      <c r="BI296" s="2">
        <v>115670157233</v>
      </c>
      <c r="BJ296" s="2">
        <v>24138713092</v>
      </c>
      <c r="BK296" s="2">
        <v>20.87</v>
      </c>
      <c r="BM296" s="3">
        <f t="shared" si="49"/>
        <v>5179.7775089999996</v>
      </c>
      <c r="BN296" s="3">
        <f t="shared" si="50"/>
        <v>5091.6869420000003</v>
      </c>
      <c r="BO296" s="3">
        <f t="shared" si="51"/>
        <v>61038.726999999999</v>
      </c>
      <c r="BP296" s="3">
        <f t="shared" si="52"/>
        <v>19047.026150000002</v>
      </c>
      <c r="BQ296" s="3">
        <f t="shared" si="53"/>
        <v>14392.922017999999</v>
      </c>
      <c r="BR296" s="3">
        <f t="shared" si="54"/>
        <v>0</v>
      </c>
      <c r="BS296" s="3">
        <f t="shared" si="55"/>
        <v>16043.574848</v>
      </c>
      <c r="BT296" s="3">
        <f t="shared" si="56"/>
        <v>0</v>
      </c>
      <c r="BU296" s="3">
        <f t="shared" si="57"/>
        <v>19015.155857999998</v>
      </c>
      <c r="BV296" s="3">
        <f t="shared" si="58"/>
        <v>0</v>
      </c>
      <c r="BW296" s="3">
        <f t="shared" si="59"/>
        <v>115670.15723299999</v>
      </c>
      <c r="BX296" s="3">
        <f t="shared" si="60"/>
        <v>24138.713092000002</v>
      </c>
    </row>
    <row r="297" spans="1:76" x14ac:dyDescent="0.25">
      <c r="A297">
        <v>16</v>
      </c>
      <c r="B297" t="s">
        <v>60</v>
      </c>
      <c r="C297" t="s">
        <v>61</v>
      </c>
      <c r="D297">
        <v>2021</v>
      </c>
      <c r="E297" t="s">
        <v>62</v>
      </c>
      <c r="F297" t="s">
        <v>63</v>
      </c>
      <c r="G297">
        <v>2</v>
      </c>
      <c r="H297" t="s">
        <v>64</v>
      </c>
      <c r="I297" t="s">
        <v>3595</v>
      </c>
      <c r="J297" t="s">
        <v>653</v>
      </c>
      <c r="K297" t="s">
        <v>654</v>
      </c>
      <c r="L297" t="s">
        <v>3641</v>
      </c>
      <c r="M297" t="s">
        <v>655</v>
      </c>
      <c r="N297" t="s">
        <v>3656</v>
      </c>
      <c r="O297" t="s">
        <v>670</v>
      </c>
      <c r="P297" t="s">
        <v>3675</v>
      </c>
      <c r="Q297" t="s">
        <v>671</v>
      </c>
      <c r="R297" t="s">
        <v>3762</v>
      </c>
      <c r="S297" t="s">
        <v>672</v>
      </c>
      <c r="T297">
        <v>19</v>
      </c>
      <c r="U297">
        <v>2</v>
      </c>
      <c r="V297" t="s">
        <v>674</v>
      </c>
      <c r="W297">
        <v>1</v>
      </c>
      <c r="X297" t="s">
        <v>72</v>
      </c>
      <c r="Y297">
        <v>1</v>
      </c>
      <c r="Z297" t="s">
        <v>73</v>
      </c>
      <c r="AA297">
        <v>1</v>
      </c>
      <c r="AB297" s="2">
        <v>807</v>
      </c>
      <c r="AC297" s="2">
        <v>811</v>
      </c>
      <c r="AD297" s="2">
        <v>100.5</v>
      </c>
      <c r="AE297" s="2">
        <v>1571</v>
      </c>
      <c r="AF297" s="2">
        <v>792</v>
      </c>
      <c r="AG297" s="2">
        <v>50.41</v>
      </c>
      <c r="AH297" s="2">
        <v>1572</v>
      </c>
      <c r="AI297" s="2">
        <v>0</v>
      </c>
      <c r="AJ297" s="2">
        <v>0</v>
      </c>
      <c r="AK297" s="2">
        <v>1800</v>
      </c>
      <c r="AL297" s="2">
        <v>0</v>
      </c>
      <c r="AM297" s="2">
        <v>0</v>
      </c>
      <c r="AN297" s="2">
        <v>750</v>
      </c>
      <c r="AO297" s="2">
        <v>0</v>
      </c>
      <c r="AP297" s="2">
        <v>0</v>
      </c>
      <c r="AQ297" s="2">
        <v>6500</v>
      </c>
      <c r="AR297" s="2">
        <v>1603</v>
      </c>
      <c r="AS297" s="2">
        <v>24.66</v>
      </c>
      <c r="AT297" s="2">
        <v>1178125788</v>
      </c>
      <c r="AU297" s="2">
        <v>1166702016</v>
      </c>
      <c r="AV297" s="2">
        <v>99.03</v>
      </c>
      <c r="AW297" s="2">
        <v>7504144000</v>
      </c>
      <c r="AX297" s="2">
        <v>1663979492</v>
      </c>
      <c r="AY297" s="2">
        <v>22.17</v>
      </c>
      <c r="AZ297" s="2">
        <v>9589348891</v>
      </c>
      <c r="BA297" s="2">
        <v>0</v>
      </c>
      <c r="BB297" s="2">
        <v>0</v>
      </c>
      <c r="BC297" s="2">
        <v>10695177063</v>
      </c>
      <c r="BD297" s="2">
        <v>0</v>
      </c>
      <c r="BE297" s="2">
        <v>0</v>
      </c>
      <c r="BF297" s="2">
        <v>12605755468</v>
      </c>
      <c r="BG297" s="2">
        <v>0</v>
      </c>
      <c r="BH297" s="2">
        <v>0</v>
      </c>
      <c r="BI297" s="2">
        <v>41572551210</v>
      </c>
      <c r="BJ297" s="2">
        <v>2830681508</v>
      </c>
      <c r="BK297" s="2">
        <v>6.81</v>
      </c>
      <c r="BM297" s="3">
        <f t="shared" si="49"/>
        <v>1178.1257880000001</v>
      </c>
      <c r="BN297" s="3">
        <f t="shared" si="50"/>
        <v>1166.702016</v>
      </c>
      <c r="BO297" s="3">
        <f t="shared" si="51"/>
        <v>7504.1440000000002</v>
      </c>
      <c r="BP297" s="3">
        <f t="shared" si="52"/>
        <v>1663.9794919999999</v>
      </c>
      <c r="BQ297" s="3">
        <f t="shared" si="53"/>
        <v>9589.3488909999996</v>
      </c>
      <c r="BR297" s="3">
        <f t="shared" si="54"/>
        <v>0</v>
      </c>
      <c r="BS297" s="3">
        <f t="shared" si="55"/>
        <v>10695.177062999999</v>
      </c>
      <c r="BT297" s="3">
        <f t="shared" si="56"/>
        <v>0</v>
      </c>
      <c r="BU297" s="3">
        <f t="shared" si="57"/>
        <v>12605.755467999999</v>
      </c>
      <c r="BV297" s="3">
        <f t="shared" si="58"/>
        <v>0</v>
      </c>
      <c r="BW297" s="3">
        <f t="shared" si="59"/>
        <v>41572.551209999998</v>
      </c>
      <c r="BX297" s="3">
        <f t="shared" si="60"/>
        <v>2830.6815079999997</v>
      </c>
    </row>
    <row r="298" spans="1:76" x14ac:dyDescent="0.25">
      <c r="A298">
        <v>16</v>
      </c>
      <c r="B298" t="s">
        <v>60</v>
      </c>
      <c r="C298" t="s">
        <v>61</v>
      </c>
      <c r="D298">
        <v>2021</v>
      </c>
      <c r="E298" t="s">
        <v>62</v>
      </c>
      <c r="F298" t="s">
        <v>63</v>
      </c>
      <c r="G298">
        <v>2</v>
      </c>
      <c r="H298" t="s">
        <v>64</v>
      </c>
      <c r="I298" t="s">
        <v>3595</v>
      </c>
      <c r="J298" t="s">
        <v>653</v>
      </c>
      <c r="K298" t="s">
        <v>654</v>
      </c>
      <c r="L298" t="s">
        <v>3641</v>
      </c>
      <c r="M298" t="s">
        <v>655</v>
      </c>
      <c r="N298" t="s">
        <v>3656</v>
      </c>
      <c r="O298" t="s">
        <v>670</v>
      </c>
      <c r="P298" t="s">
        <v>3675</v>
      </c>
      <c r="Q298" t="s">
        <v>671</v>
      </c>
      <c r="R298" t="s">
        <v>3763</v>
      </c>
      <c r="S298" t="s">
        <v>675</v>
      </c>
      <c r="T298">
        <v>18</v>
      </c>
      <c r="U298">
        <v>1</v>
      </c>
      <c r="V298" t="s">
        <v>676</v>
      </c>
      <c r="W298">
        <v>1</v>
      </c>
      <c r="X298" t="s">
        <v>72</v>
      </c>
      <c r="Y298">
        <v>1</v>
      </c>
      <c r="Z298" t="s">
        <v>73</v>
      </c>
      <c r="AA298">
        <v>1</v>
      </c>
      <c r="AB298" s="2">
        <v>43000</v>
      </c>
      <c r="AC298" s="2">
        <v>45284</v>
      </c>
      <c r="AD298" s="2">
        <v>105.31</v>
      </c>
      <c r="AE298" s="2">
        <v>315000</v>
      </c>
      <c r="AF298" s="2">
        <v>37214</v>
      </c>
      <c r="AG298" s="2">
        <v>11.81</v>
      </c>
      <c r="AH298" s="2">
        <v>988500</v>
      </c>
      <c r="AI298" s="2">
        <v>0</v>
      </c>
      <c r="AJ298" s="2">
        <v>0</v>
      </c>
      <c r="AK298" s="2">
        <v>1058500</v>
      </c>
      <c r="AL298" s="2">
        <v>0</v>
      </c>
      <c r="AM298" s="2">
        <v>0</v>
      </c>
      <c r="AN298" s="2">
        <v>595000</v>
      </c>
      <c r="AO298" s="2">
        <v>0</v>
      </c>
      <c r="AP298" s="2">
        <v>0</v>
      </c>
      <c r="AQ298" s="2">
        <v>3000000</v>
      </c>
      <c r="AR298" s="2">
        <v>82498</v>
      </c>
      <c r="AS298" s="2">
        <v>2.75</v>
      </c>
      <c r="AT298" s="2">
        <v>533071966</v>
      </c>
      <c r="AU298" s="2">
        <v>280674231</v>
      </c>
      <c r="AV298" s="2">
        <v>52.65</v>
      </c>
      <c r="AW298" s="2">
        <v>7530808320</v>
      </c>
      <c r="AX298" s="2">
        <v>2777367405</v>
      </c>
      <c r="AY298" s="2">
        <v>36.880000000000003</v>
      </c>
      <c r="AZ298" s="2">
        <v>1255898673</v>
      </c>
      <c r="BA298" s="2">
        <v>0</v>
      </c>
      <c r="BB298" s="2">
        <v>0</v>
      </c>
      <c r="BC298" s="2">
        <v>1421685516</v>
      </c>
      <c r="BD298" s="2">
        <v>0</v>
      </c>
      <c r="BE298" s="2">
        <v>0</v>
      </c>
      <c r="BF298" s="2">
        <v>1691028469</v>
      </c>
      <c r="BG298" s="2">
        <v>0</v>
      </c>
      <c r="BH298" s="2">
        <v>0</v>
      </c>
      <c r="BI298" s="2">
        <v>12432492944</v>
      </c>
      <c r="BJ298" s="2">
        <v>3058041636</v>
      </c>
      <c r="BK298" s="2">
        <v>24.6</v>
      </c>
      <c r="BM298" s="3">
        <f t="shared" si="49"/>
        <v>533.07196599999997</v>
      </c>
      <c r="BN298" s="3">
        <f t="shared" si="50"/>
        <v>280.67423100000002</v>
      </c>
      <c r="BO298" s="3">
        <f t="shared" si="51"/>
        <v>7530.8083200000001</v>
      </c>
      <c r="BP298" s="3">
        <f t="shared" si="52"/>
        <v>2777.367405</v>
      </c>
      <c r="BQ298" s="3">
        <f t="shared" si="53"/>
        <v>1255.8986729999999</v>
      </c>
      <c r="BR298" s="3">
        <f t="shared" si="54"/>
        <v>0</v>
      </c>
      <c r="BS298" s="3">
        <f t="shared" si="55"/>
        <v>1421.685516</v>
      </c>
      <c r="BT298" s="3">
        <f t="shared" si="56"/>
        <v>0</v>
      </c>
      <c r="BU298" s="3">
        <f t="shared" si="57"/>
        <v>1691.0284690000001</v>
      </c>
      <c r="BV298" s="3">
        <f t="shared" si="58"/>
        <v>0</v>
      </c>
      <c r="BW298" s="3">
        <f t="shared" si="59"/>
        <v>12432.492944</v>
      </c>
      <c r="BX298" s="3">
        <f t="shared" si="60"/>
        <v>3058.0416359999999</v>
      </c>
    </row>
    <row r="299" spans="1:76" x14ac:dyDescent="0.25">
      <c r="A299">
        <v>16</v>
      </c>
      <c r="B299" t="s">
        <v>60</v>
      </c>
      <c r="C299" t="s">
        <v>61</v>
      </c>
      <c r="D299">
        <v>2021</v>
      </c>
      <c r="E299" t="s">
        <v>62</v>
      </c>
      <c r="F299" t="s">
        <v>63</v>
      </c>
      <c r="G299">
        <v>2</v>
      </c>
      <c r="H299" t="s">
        <v>64</v>
      </c>
      <c r="I299" t="s">
        <v>3595</v>
      </c>
      <c r="J299" t="s">
        <v>653</v>
      </c>
      <c r="K299" t="s">
        <v>654</v>
      </c>
      <c r="L299" t="s">
        <v>3641</v>
      </c>
      <c r="M299" t="s">
        <v>655</v>
      </c>
      <c r="N299" t="s">
        <v>3656</v>
      </c>
      <c r="O299" t="s">
        <v>670</v>
      </c>
      <c r="P299" t="s">
        <v>3675</v>
      </c>
      <c r="Q299" t="s">
        <v>671</v>
      </c>
      <c r="R299" t="s">
        <v>3763</v>
      </c>
      <c r="S299" t="s">
        <v>675</v>
      </c>
      <c r="T299">
        <v>18</v>
      </c>
      <c r="U299">
        <v>2</v>
      </c>
      <c r="V299" t="s">
        <v>677</v>
      </c>
      <c r="W299">
        <v>1</v>
      </c>
      <c r="X299" t="s">
        <v>72</v>
      </c>
      <c r="Y299">
        <v>1</v>
      </c>
      <c r="Z299" t="s">
        <v>73</v>
      </c>
      <c r="AA299">
        <v>1</v>
      </c>
      <c r="AB299" s="2">
        <v>12300</v>
      </c>
      <c r="AC299" s="2">
        <v>12540</v>
      </c>
      <c r="AD299" s="2">
        <v>101.95</v>
      </c>
      <c r="AE299" s="2">
        <v>103700</v>
      </c>
      <c r="AF299" s="2">
        <v>29743</v>
      </c>
      <c r="AG299" s="2">
        <v>28.68</v>
      </c>
      <c r="AH299" s="2">
        <v>114000</v>
      </c>
      <c r="AI299" s="2">
        <v>0</v>
      </c>
      <c r="AJ299" s="2">
        <v>0</v>
      </c>
      <c r="AK299" s="2">
        <v>120000</v>
      </c>
      <c r="AL299" s="2">
        <v>0</v>
      </c>
      <c r="AM299" s="2">
        <v>0</v>
      </c>
      <c r="AN299" s="2">
        <v>60000</v>
      </c>
      <c r="AO299" s="2">
        <v>0</v>
      </c>
      <c r="AP299" s="2">
        <v>0</v>
      </c>
      <c r="AQ299" s="2">
        <v>410000</v>
      </c>
      <c r="AR299" s="2">
        <v>42283</v>
      </c>
      <c r="AS299" s="2">
        <v>10.31</v>
      </c>
      <c r="AT299" s="2">
        <v>98412528</v>
      </c>
      <c r="AU299" s="2">
        <v>17252528</v>
      </c>
      <c r="AV299" s="2">
        <v>17.53</v>
      </c>
      <c r="AW299" s="2">
        <v>2738826240</v>
      </c>
      <c r="AX299" s="2">
        <v>1344315960</v>
      </c>
      <c r="AY299" s="2">
        <v>49.08</v>
      </c>
      <c r="AZ299" s="2">
        <v>982157884</v>
      </c>
      <c r="BA299" s="2">
        <v>0</v>
      </c>
      <c r="BB299" s="2">
        <v>0</v>
      </c>
      <c r="BC299" s="2">
        <v>1078190647</v>
      </c>
      <c r="BD299" s="2">
        <v>0</v>
      </c>
      <c r="BE299" s="2">
        <v>0</v>
      </c>
      <c r="BF299" s="2">
        <v>1180994037</v>
      </c>
      <c r="BG299" s="2">
        <v>0</v>
      </c>
      <c r="BH299" s="2">
        <v>0</v>
      </c>
      <c r="BI299" s="2">
        <v>6078581336</v>
      </c>
      <c r="BJ299" s="2">
        <v>1361568488</v>
      </c>
      <c r="BK299" s="2">
        <v>22.4</v>
      </c>
      <c r="BM299" s="3">
        <f t="shared" si="49"/>
        <v>98.412527999999995</v>
      </c>
      <c r="BN299" s="3">
        <f t="shared" si="50"/>
        <v>17.252528000000002</v>
      </c>
      <c r="BO299" s="3">
        <f t="shared" si="51"/>
        <v>2738.8262399999999</v>
      </c>
      <c r="BP299" s="3">
        <f t="shared" si="52"/>
        <v>1344.3159599999999</v>
      </c>
      <c r="BQ299" s="3">
        <f t="shared" si="53"/>
        <v>982.15788399999997</v>
      </c>
      <c r="BR299" s="3">
        <f t="shared" si="54"/>
        <v>0</v>
      </c>
      <c r="BS299" s="3">
        <f t="shared" si="55"/>
        <v>1078.1906469999999</v>
      </c>
      <c r="BT299" s="3">
        <f t="shared" si="56"/>
        <v>0</v>
      </c>
      <c r="BU299" s="3">
        <f t="shared" si="57"/>
        <v>1180.9940369999999</v>
      </c>
      <c r="BV299" s="3">
        <f t="shared" si="58"/>
        <v>0</v>
      </c>
      <c r="BW299" s="3">
        <f t="shared" si="59"/>
        <v>6078.5813359999993</v>
      </c>
      <c r="BX299" s="3">
        <f t="shared" si="60"/>
        <v>1361.5684879999999</v>
      </c>
    </row>
    <row r="300" spans="1:76" x14ac:dyDescent="0.25">
      <c r="A300">
        <v>16</v>
      </c>
      <c r="B300" t="s">
        <v>60</v>
      </c>
      <c r="C300" t="s">
        <v>61</v>
      </c>
      <c r="D300">
        <v>2021</v>
      </c>
      <c r="E300" t="s">
        <v>62</v>
      </c>
      <c r="F300" t="s">
        <v>63</v>
      </c>
      <c r="G300">
        <v>2</v>
      </c>
      <c r="H300" t="s">
        <v>64</v>
      </c>
      <c r="I300" t="s">
        <v>3595</v>
      </c>
      <c r="J300" t="s">
        <v>653</v>
      </c>
      <c r="K300" t="s">
        <v>654</v>
      </c>
      <c r="L300" t="s">
        <v>3641</v>
      </c>
      <c r="M300" t="s">
        <v>655</v>
      </c>
      <c r="N300" t="s">
        <v>3656</v>
      </c>
      <c r="O300" t="s">
        <v>670</v>
      </c>
      <c r="P300" t="s">
        <v>3675</v>
      </c>
      <c r="Q300" t="s">
        <v>671</v>
      </c>
      <c r="R300" t="s">
        <v>3763</v>
      </c>
      <c r="S300" t="s">
        <v>675</v>
      </c>
      <c r="T300">
        <v>18</v>
      </c>
      <c r="U300">
        <v>3</v>
      </c>
      <c r="V300" t="s">
        <v>678</v>
      </c>
      <c r="W300">
        <v>1</v>
      </c>
      <c r="X300" t="s">
        <v>72</v>
      </c>
      <c r="Y300">
        <v>1</v>
      </c>
      <c r="Z300" t="s">
        <v>73</v>
      </c>
      <c r="AA300">
        <v>1</v>
      </c>
      <c r="AB300" s="2">
        <v>0</v>
      </c>
      <c r="AC300" s="2">
        <v>0</v>
      </c>
      <c r="AD300" s="2">
        <v>0</v>
      </c>
      <c r="AE300" s="2">
        <v>72</v>
      </c>
      <c r="AF300" s="2">
        <v>13</v>
      </c>
      <c r="AG300" s="2">
        <v>18.059999999999999</v>
      </c>
      <c r="AH300" s="2">
        <v>117</v>
      </c>
      <c r="AI300" s="2">
        <v>0</v>
      </c>
      <c r="AJ300" s="2">
        <v>0</v>
      </c>
      <c r="AK300" s="2">
        <v>128</v>
      </c>
      <c r="AL300" s="2">
        <v>0</v>
      </c>
      <c r="AM300" s="2">
        <v>0</v>
      </c>
      <c r="AN300" s="2">
        <v>63</v>
      </c>
      <c r="AO300" s="2">
        <v>0</v>
      </c>
      <c r="AP300" s="2">
        <v>0</v>
      </c>
      <c r="AQ300" s="2">
        <v>380</v>
      </c>
      <c r="AR300" s="2">
        <v>13</v>
      </c>
      <c r="AS300" s="2">
        <v>3.42</v>
      </c>
      <c r="AT300" s="2">
        <v>0</v>
      </c>
      <c r="AU300" s="2">
        <v>0</v>
      </c>
      <c r="AV300" s="2">
        <v>0</v>
      </c>
      <c r="AW300" s="2">
        <v>344697300</v>
      </c>
      <c r="AX300" s="2">
        <v>114697300</v>
      </c>
      <c r="AY300" s="2">
        <v>33.28</v>
      </c>
      <c r="AZ300" s="2">
        <v>383537918</v>
      </c>
      <c r="BA300" s="2">
        <v>0</v>
      </c>
      <c r="BB300" s="2">
        <v>0</v>
      </c>
      <c r="BC300" s="2">
        <v>423740362</v>
      </c>
      <c r="BD300" s="2">
        <v>0</v>
      </c>
      <c r="BE300" s="2">
        <v>0</v>
      </c>
      <c r="BF300" s="2">
        <v>510763430</v>
      </c>
      <c r="BG300" s="2">
        <v>0</v>
      </c>
      <c r="BH300" s="2">
        <v>0</v>
      </c>
      <c r="BI300" s="2">
        <v>1662739010</v>
      </c>
      <c r="BJ300" s="2">
        <v>114697300</v>
      </c>
      <c r="BK300" s="2">
        <v>6.9</v>
      </c>
      <c r="BM300" s="3">
        <f t="shared" si="49"/>
        <v>0</v>
      </c>
      <c r="BN300" s="3">
        <f t="shared" si="50"/>
        <v>0</v>
      </c>
      <c r="BO300" s="3">
        <f t="shared" si="51"/>
        <v>344.69729999999998</v>
      </c>
      <c r="BP300" s="3">
        <f t="shared" si="52"/>
        <v>114.6973</v>
      </c>
      <c r="BQ300" s="3">
        <f t="shared" si="53"/>
        <v>383.53791799999999</v>
      </c>
      <c r="BR300" s="3">
        <f t="shared" si="54"/>
        <v>0</v>
      </c>
      <c r="BS300" s="3">
        <f t="shared" si="55"/>
        <v>423.740362</v>
      </c>
      <c r="BT300" s="3">
        <f t="shared" si="56"/>
        <v>0</v>
      </c>
      <c r="BU300" s="3">
        <f t="shared" si="57"/>
        <v>510.76343000000003</v>
      </c>
      <c r="BV300" s="3">
        <f t="shared" si="58"/>
        <v>0</v>
      </c>
      <c r="BW300" s="3">
        <f t="shared" si="59"/>
        <v>1662.73901</v>
      </c>
      <c r="BX300" s="3">
        <f t="shared" si="60"/>
        <v>114.6973</v>
      </c>
    </row>
    <row r="301" spans="1:76" x14ac:dyDescent="0.25">
      <c r="A301">
        <v>16</v>
      </c>
      <c r="B301" t="s">
        <v>60</v>
      </c>
      <c r="C301" t="s">
        <v>61</v>
      </c>
      <c r="D301">
        <v>2021</v>
      </c>
      <c r="E301" t="s">
        <v>62</v>
      </c>
      <c r="F301" t="s">
        <v>63</v>
      </c>
      <c r="G301">
        <v>2</v>
      </c>
      <c r="H301" t="s">
        <v>64</v>
      </c>
      <c r="I301" t="s">
        <v>3595</v>
      </c>
      <c r="J301" t="s">
        <v>653</v>
      </c>
      <c r="K301" t="s">
        <v>654</v>
      </c>
      <c r="L301" t="s">
        <v>3641</v>
      </c>
      <c r="M301" t="s">
        <v>655</v>
      </c>
      <c r="N301" t="s">
        <v>3656</v>
      </c>
      <c r="O301" t="s">
        <v>670</v>
      </c>
      <c r="P301" t="s">
        <v>3675</v>
      </c>
      <c r="Q301" t="s">
        <v>671</v>
      </c>
      <c r="R301" t="s">
        <v>3763</v>
      </c>
      <c r="S301" t="s">
        <v>675</v>
      </c>
      <c r="T301">
        <v>18</v>
      </c>
      <c r="U301">
        <v>4</v>
      </c>
      <c r="V301" t="s">
        <v>679</v>
      </c>
      <c r="W301">
        <v>1</v>
      </c>
      <c r="X301" t="s">
        <v>72</v>
      </c>
      <c r="Y301">
        <v>1</v>
      </c>
      <c r="Z301" t="s">
        <v>73</v>
      </c>
      <c r="AA301">
        <v>1</v>
      </c>
      <c r="AB301" s="2">
        <v>0</v>
      </c>
      <c r="AC301" s="2">
        <v>0</v>
      </c>
      <c r="AD301" s="2">
        <v>0</v>
      </c>
      <c r="AE301" s="2">
        <v>4525</v>
      </c>
      <c r="AF301" s="2">
        <v>750</v>
      </c>
      <c r="AG301" s="2">
        <v>16.57</v>
      </c>
      <c r="AH301" s="2">
        <v>7600</v>
      </c>
      <c r="AI301" s="2">
        <v>0</v>
      </c>
      <c r="AJ301" s="2">
        <v>0</v>
      </c>
      <c r="AK301" s="2">
        <v>7675</v>
      </c>
      <c r="AL301" s="2">
        <v>0</v>
      </c>
      <c r="AM301" s="2">
        <v>0</v>
      </c>
      <c r="AN301" s="2">
        <v>4200</v>
      </c>
      <c r="AO301" s="2">
        <v>0</v>
      </c>
      <c r="AP301" s="2">
        <v>0</v>
      </c>
      <c r="AQ301" s="2">
        <v>24000</v>
      </c>
      <c r="AR301" s="2">
        <v>750</v>
      </c>
      <c r="AS301" s="2">
        <v>3.13</v>
      </c>
      <c r="AT301" s="2">
        <v>0</v>
      </c>
      <c r="AU301" s="2">
        <v>0</v>
      </c>
      <c r="AV301" s="2">
        <v>0</v>
      </c>
      <c r="AW301" s="2">
        <v>447239140</v>
      </c>
      <c r="AX301" s="2">
        <v>347239140</v>
      </c>
      <c r="AY301" s="2">
        <v>77.64</v>
      </c>
      <c r="AZ301" s="2">
        <v>575682895</v>
      </c>
      <c r="BA301" s="2">
        <v>0</v>
      </c>
      <c r="BB301" s="2">
        <v>0</v>
      </c>
      <c r="BC301" s="2">
        <v>642117114</v>
      </c>
      <c r="BD301" s="2">
        <v>0</v>
      </c>
      <c r="BE301" s="2">
        <v>0</v>
      </c>
      <c r="BF301" s="2">
        <v>843179849</v>
      </c>
      <c r="BG301" s="2">
        <v>0</v>
      </c>
      <c r="BH301" s="2">
        <v>0</v>
      </c>
      <c r="BI301" s="2">
        <v>2508218998</v>
      </c>
      <c r="BJ301" s="2">
        <v>347239140</v>
      </c>
      <c r="BK301" s="2">
        <v>13.84</v>
      </c>
      <c r="BM301" s="3">
        <f t="shared" si="49"/>
        <v>0</v>
      </c>
      <c r="BN301" s="3">
        <f t="shared" si="50"/>
        <v>0</v>
      </c>
      <c r="BO301" s="3">
        <f t="shared" si="51"/>
        <v>447.23914000000002</v>
      </c>
      <c r="BP301" s="3">
        <f t="shared" si="52"/>
        <v>347.23914000000002</v>
      </c>
      <c r="BQ301" s="3">
        <f t="shared" si="53"/>
        <v>575.68289500000003</v>
      </c>
      <c r="BR301" s="3">
        <f t="shared" si="54"/>
        <v>0</v>
      </c>
      <c r="BS301" s="3">
        <f t="shared" si="55"/>
        <v>642.11711400000002</v>
      </c>
      <c r="BT301" s="3">
        <f t="shared" si="56"/>
        <v>0</v>
      </c>
      <c r="BU301" s="3">
        <f t="shared" si="57"/>
        <v>843.17984899999999</v>
      </c>
      <c r="BV301" s="3">
        <f t="shared" si="58"/>
        <v>0</v>
      </c>
      <c r="BW301" s="3">
        <f t="shared" si="59"/>
        <v>2508.2189980000003</v>
      </c>
      <c r="BX301" s="3">
        <f t="shared" si="60"/>
        <v>347.23914000000002</v>
      </c>
    </row>
    <row r="302" spans="1:76" x14ac:dyDescent="0.25">
      <c r="A302">
        <v>16</v>
      </c>
      <c r="B302" t="s">
        <v>60</v>
      </c>
      <c r="C302" t="s">
        <v>61</v>
      </c>
      <c r="D302">
        <v>2021</v>
      </c>
      <c r="E302" t="s">
        <v>62</v>
      </c>
      <c r="F302" t="s">
        <v>63</v>
      </c>
      <c r="G302">
        <v>2</v>
      </c>
      <c r="H302" t="s">
        <v>64</v>
      </c>
      <c r="I302" t="s">
        <v>3595</v>
      </c>
      <c r="J302" t="s">
        <v>653</v>
      </c>
      <c r="K302" t="s">
        <v>654</v>
      </c>
      <c r="L302" t="s">
        <v>3641</v>
      </c>
      <c r="M302" t="s">
        <v>655</v>
      </c>
      <c r="N302" t="s">
        <v>3656</v>
      </c>
      <c r="O302" t="s">
        <v>670</v>
      </c>
      <c r="P302" t="s">
        <v>3675</v>
      </c>
      <c r="Q302" t="s">
        <v>671</v>
      </c>
      <c r="R302" t="s">
        <v>3764</v>
      </c>
      <c r="S302" t="s">
        <v>680</v>
      </c>
      <c r="T302">
        <v>19</v>
      </c>
      <c r="U302">
        <v>1</v>
      </c>
      <c r="V302" t="s">
        <v>681</v>
      </c>
      <c r="W302">
        <v>2</v>
      </c>
      <c r="X302" t="s">
        <v>76</v>
      </c>
      <c r="Y302">
        <v>1</v>
      </c>
      <c r="Z302" t="s">
        <v>73</v>
      </c>
      <c r="AA302">
        <v>1</v>
      </c>
      <c r="AB302" s="2">
        <v>99</v>
      </c>
      <c r="AC302" s="2">
        <v>99.86</v>
      </c>
      <c r="AD302" s="2">
        <v>100.87</v>
      </c>
      <c r="AE302" s="2">
        <v>99</v>
      </c>
      <c r="AF302" s="2">
        <v>99.71</v>
      </c>
      <c r="AG302" s="2">
        <v>100.72</v>
      </c>
      <c r="AH302" s="2">
        <v>99</v>
      </c>
      <c r="AI302" s="2">
        <v>0</v>
      </c>
      <c r="AJ302" s="2">
        <v>0</v>
      </c>
      <c r="AK302" s="2">
        <v>99</v>
      </c>
      <c r="AL302" s="2">
        <v>0</v>
      </c>
      <c r="AM302" s="2">
        <v>0</v>
      </c>
      <c r="AN302" s="2">
        <v>99</v>
      </c>
      <c r="AO302" s="2">
        <v>0</v>
      </c>
      <c r="AP302" s="2">
        <v>0</v>
      </c>
      <c r="AQ302" s="2" t="s">
        <v>77</v>
      </c>
      <c r="AR302" s="2" t="s">
        <v>77</v>
      </c>
      <c r="AS302" s="2" t="s">
        <v>77</v>
      </c>
      <c r="AT302" s="2">
        <v>19217727547</v>
      </c>
      <c r="AU302" s="2">
        <v>18919235259</v>
      </c>
      <c r="AV302" s="2">
        <v>98.45</v>
      </c>
      <c r="AW302" s="2">
        <v>52066233928</v>
      </c>
      <c r="AX302" s="2">
        <v>26602721232</v>
      </c>
      <c r="AY302" s="2">
        <v>51.09</v>
      </c>
      <c r="AZ302" s="2">
        <v>29493464275</v>
      </c>
      <c r="BA302" s="2">
        <v>0</v>
      </c>
      <c r="BB302" s="2">
        <v>0</v>
      </c>
      <c r="BC302" s="2">
        <v>32870702987</v>
      </c>
      <c r="BD302" s="2">
        <v>0</v>
      </c>
      <c r="BE302" s="2">
        <v>0</v>
      </c>
      <c r="BF302" s="2">
        <v>15363054331</v>
      </c>
      <c r="BG302" s="2">
        <v>0</v>
      </c>
      <c r="BH302" s="2">
        <v>0</v>
      </c>
      <c r="BI302" s="2">
        <v>149011183068</v>
      </c>
      <c r="BJ302" s="2">
        <v>45521956491</v>
      </c>
      <c r="BK302" s="2">
        <v>30.55</v>
      </c>
      <c r="BM302" s="3">
        <f t="shared" si="49"/>
        <v>19217.727546999999</v>
      </c>
      <c r="BN302" s="3">
        <f t="shared" si="50"/>
        <v>18919.235259000001</v>
      </c>
      <c r="BO302" s="3">
        <f t="shared" si="51"/>
        <v>52066.233928000001</v>
      </c>
      <c r="BP302" s="3">
        <f t="shared" si="52"/>
        <v>26602.721232</v>
      </c>
      <c r="BQ302" s="3">
        <f t="shared" si="53"/>
        <v>29493.464274999998</v>
      </c>
      <c r="BR302" s="3">
        <f t="shared" si="54"/>
        <v>0</v>
      </c>
      <c r="BS302" s="3">
        <f t="shared" si="55"/>
        <v>32870.702986999997</v>
      </c>
      <c r="BT302" s="3">
        <f t="shared" si="56"/>
        <v>0</v>
      </c>
      <c r="BU302" s="3">
        <f t="shared" si="57"/>
        <v>15363.054330999999</v>
      </c>
      <c r="BV302" s="3">
        <f t="shared" si="58"/>
        <v>0</v>
      </c>
      <c r="BW302" s="3">
        <f t="shared" si="59"/>
        <v>149011.18306799998</v>
      </c>
      <c r="BX302" s="3">
        <f t="shared" si="60"/>
        <v>45521.956491000004</v>
      </c>
    </row>
    <row r="303" spans="1:76" x14ac:dyDescent="0.25">
      <c r="A303">
        <v>16</v>
      </c>
      <c r="B303" t="s">
        <v>60</v>
      </c>
      <c r="C303" t="s">
        <v>61</v>
      </c>
      <c r="D303">
        <v>2021</v>
      </c>
      <c r="E303" t="s">
        <v>62</v>
      </c>
      <c r="F303" t="s">
        <v>63</v>
      </c>
      <c r="G303">
        <v>2</v>
      </c>
      <c r="H303" t="s">
        <v>64</v>
      </c>
      <c r="I303" t="s">
        <v>3595</v>
      </c>
      <c r="J303" t="s">
        <v>653</v>
      </c>
      <c r="K303" t="s">
        <v>654</v>
      </c>
      <c r="L303" t="s">
        <v>3641</v>
      </c>
      <c r="M303" t="s">
        <v>655</v>
      </c>
      <c r="N303" t="s">
        <v>3656</v>
      </c>
      <c r="O303" t="s">
        <v>670</v>
      </c>
      <c r="P303" t="s">
        <v>3675</v>
      </c>
      <c r="Q303" t="s">
        <v>671</v>
      </c>
      <c r="R303" t="s">
        <v>3764</v>
      </c>
      <c r="S303" t="s">
        <v>680</v>
      </c>
      <c r="T303">
        <v>19</v>
      </c>
      <c r="U303">
        <v>2</v>
      </c>
      <c r="V303" t="s">
        <v>682</v>
      </c>
      <c r="W303">
        <v>1</v>
      </c>
      <c r="X303" t="s">
        <v>72</v>
      </c>
      <c r="Y303">
        <v>1</v>
      </c>
      <c r="Z303" t="s">
        <v>73</v>
      </c>
      <c r="AA303">
        <v>1</v>
      </c>
      <c r="AB303" s="2">
        <v>9</v>
      </c>
      <c r="AC303" s="2">
        <v>9</v>
      </c>
      <c r="AD303" s="2">
        <v>100</v>
      </c>
      <c r="AE303" s="2">
        <v>26</v>
      </c>
      <c r="AF303" s="2">
        <v>12</v>
      </c>
      <c r="AG303" s="2">
        <v>46.15</v>
      </c>
      <c r="AH303" s="2">
        <v>30</v>
      </c>
      <c r="AI303" s="2">
        <v>0</v>
      </c>
      <c r="AJ303" s="2">
        <v>0</v>
      </c>
      <c r="AK303" s="2">
        <v>25</v>
      </c>
      <c r="AL303" s="2">
        <v>0</v>
      </c>
      <c r="AM303" s="2">
        <v>0</v>
      </c>
      <c r="AN303" s="2">
        <v>5</v>
      </c>
      <c r="AO303" s="2">
        <v>0</v>
      </c>
      <c r="AP303" s="2">
        <v>0</v>
      </c>
      <c r="AQ303" s="2">
        <v>95</v>
      </c>
      <c r="AR303" s="2">
        <v>21</v>
      </c>
      <c r="AS303" s="2">
        <v>22.11</v>
      </c>
      <c r="AT303" s="2">
        <v>44450390398</v>
      </c>
      <c r="AU303" s="2">
        <v>44149812738</v>
      </c>
      <c r="AV303" s="2">
        <v>99.32</v>
      </c>
      <c r="AW303" s="2">
        <v>28016233927</v>
      </c>
      <c r="AX303" s="2">
        <v>9529427533</v>
      </c>
      <c r="AY303" s="2">
        <v>34.01</v>
      </c>
      <c r="AZ303" s="2">
        <v>27208555929</v>
      </c>
      <c r="BA303" s="2">
        <v>0</v>
      </c>
      <c r="BB303" s="2">
        <v>0</v>
      </c>
      <c r="BC303" s="2">
        <v>30397230451</v>
      </c>
      <c r="BD303" s="2">
        <v>0</v>
      </c>
      <c r="BE303" s="2">
        <v>0</v>
      </c>
      <c r="BF303" s="2">
        <v>15660925489</v>
      </c>
      <c r="BG303" s="2">
        <v>0</v>
      </c>
      <c r="BH303" s="2">
        <v>0</v>
      </c>
      <c r="BI303" s="2">
        <v>145733336194</v>
      </c>
      <c r="BJ303" s="2">
        <v>53679240271</v>
      </c>
      <c r="BK303" s="2">
        <v>36.83</v>
      </c>
      <c r="BM303" s="3">
        <f t="shared" si="49"/>
        <v>44450.390398000003</v>
      </c>
      <c r="BN303" s="3">
        <f t="shared" si="50"/>
        <v>44149.812738000001</v>
      </c>
      <c r="BO303" s="3">
        <f t="shared" si="51"/>
        <v>28016.233927000001</v>
      </c>
      <c r="BP303" s="3">
        <f t="shared" si="52"/>
        <v>9529.427533</v>
      </c>
      <c r="BQ303" s="3">
        <f t="shared" si="53"/>
        <v>27208.555928999998</v>
      </c>
      <c r="BR303" s="3">
        <f t="shared" si="54"/>
        <v>0</v>
      </c>
      <c r="BS303" s="3">
        <f t="shared" si="55"/>
        <v>30397.230450999999</v>
      </c>
      <c r="BT303" s="3">
        <f t="shared" si="56"/>
        <v>0</v>
      </c>
      <c r="BU303" s="3">
        <f t="shared" si="57"/>
        <v>15660.925488999999</v>
      </c>
      <c r="BV303" s="3">
        <f t="shared" si="58"/>
        <v>0</v>
      </c>
      <c r="BW303" s="3">
        <f t="shared" si="59"/>
        <v>145733.336194</v>
      </c>
      <c r="BX303" s="3">
        <f t="shared" si="60"/>
        <v>53679.240271000002</v>
      </c>
    </row>
    <row r="304" spans="1:76" x14ac:dyDescent="0.25">
      <c r="A304">
        <v>16</v>
      </c>
      <c r="B304" t="s">
        <v>60</v>
      </c>
      <c r="C304" t="s">
        <v>61</v>
      </c>
      <c r="D304">
        <v>2021</v>
      </c>
      <c r="E304" t="s">
        <v>62</v>
      </c>
      <c r="F304" t="s">
        <v>63</v>
      </c>
      <c r="G304">
        <v>2</v>
      </c>
      <c r="H304" t="s">
        <v>64</v>
      </c>
      <c r="I304" t="s">
        <v>3595</v>
      </c>
      <c r="J304" t="s">
        <v>653</v>
      </c>
      <c r="K304" t="s">
        <v>654</v>
      </c>
      <c r="L304" t="s">
        <v>3641</v>
      </c>
      <c r="M304" t="s">
        <v>655</v>
      </c>
      <c r="N304" t="s">
        <v>3656</v>
      </c>
      <c r="O304" t="s">
        <v>670</v>
      </c>
      <c r="P304" t="s">
        <v>3675</v>
      </c>
      <c r="Q304" t="s">
        <v>671</v>
      </c>
      <c r="R304" t="s">
        <v>3764</v>
      </c>
      <c r="S304" t="s">
        <v>680</v>
      </c>
      <c r="T304">
        <v>19</v>
      </c>
      <c r="U304">
        <v>3</v>
      </c>
      <c r="V304" t="s">
        <v>683</v>
      </c>
      <c r="W304">
        <v>1</v>
      </c>
      <c r="X304" t="s">
        <v>72</v>
      </c>
      <c r="Y304">
        <v>1</v>
      </c>
      <c r="Z304" t="s">
        <v>73</v>
      </c>
      <c r="AA304">
        <v>1</v>
      </c>
      <c r="AB304" s="2">
        <v>5</v>
      </c>
      <c r="AC304" s="2">
        <v>5</v>
      </c>
      <c r="AD304" s="2">
        <v>100</v>
      </c>
      <c r="AE304" s="2">
        <v>15</v>
      </c>
      <c r="AF304" s="2">
        <v>7.6</v>
      </c>
      <c r="AG304" s="2">
        <v>50.67</v>
      </c>
      <c r="AH304" s="2">
        <v>35</v>
      </c>
      <c r="AI304" s="2">
        <v>0</v>
      </c>
      <c r="AJ304" s="2">
        <v>0</v>
      </c>
      <c r="AK304" s="2">
        <v>40</v>
      </c>
      <c r="AL304" s="2">
        <v>0</v>
      </c>
      <c r="AM304" s="2">
        <v>0</v>
      </c>
      <c r="AN304" s="2">
        <v>5</v>
      </c>
      <c r="AO304" s="2">
        <v>0</v>
      </c>
      <c r="AP304" s="2">
        <v>0</v>
      </c>
      <c r="AQ304" s="2">
        <v>100</v>
      </c>
      <c r="AR304" s="2">
        <v>12.6</v>
      </c>
      <c r="AS304" s="2">
        <v>12.6</v>
      </c>
      <c r="AT304" s="2">
        <v>9607798321</v>
      </c>
      <c r="AU304" s="2">
        <v>9604276315</v>
      </c>
      <c r="AV304" s="2">
        <v>99.96</v>
      </c>
      <c r="AW304" s="2">
        <v>22135211053</v>
      </c>
      <c r="AX304" s="2">
        <v>9831751662</v>
      </c>
      <c r="AY304" s="2">
        <v>44.42</v>
      </c>
      <c r="AZ304" s="2">
        <v>6957302631</v>
      </c>
      <c r="BA304" s="2">
        <v>0</v>
      </c>
      <c r="BB304" s="2">
        <v>0</v>
      </c>
      <c r="BC304" s="2">
        <v>8687084097</v>
      </c>
      <c r="BD304" s="2">
        <v>0</v>
      </c>
      <c r="BE304" s="2">
        <v>0</v>
      </c>
      <c r="BF304" s="2">
        <v>7549867854</v>
      </c>
      <c r="BG304" s="2">
        <v>0</v>
      </c>
      <c r="BH304" s="2">
        <v>0</v>
      </c>
      <c r="BI304" s="2">
        <v>54937263956</v>
      </c>
      <c r="BJ304" s="2">
        <v>19436027977</v>
      </c>
      <c r="BK304" s="2">
        <v>35.380000000000003</v>
      </c>
      <c r="BM304" s="3">
        <f t="shared" si="49"/>
        <v>9607.7983210000002</v>
      </c>
      <c r="BN304" s="3">
        <f t="shared" si="50"/>
        <v>9604.2763149999992</v>
      </c>
      <c r="BO304" s="3">
        <f t="shared" si="51"/>
        <v>22135.211052999999</v>
      </c>
      <c r="BP304" s="3">
        <f t="shared" si="52"/>
        <v>9831.7516620000006</v>
      </c>
      <c r="BQ304" s="3">
        <f t="shared" si="53"/>
        <v>6957.3026309999996</v>
      </c>
      <c r="BR304" s="3">
        <f t="shared" si="54"/>
        <v>0</v>
      </c>
      <c r="BS304" s="3">
        <f t="shared" si="55"/>
        <v>8687.0840970000008</v>
      </c>
      <c r="BT304" s="3">
        <f t="shared" si="56"/>
        <v>0</v>
      </c>
      <c r="BU304" s="3">
        <f t="shared" si="57"/>
        <v>7549.8678540000001</v>
      </c>
      <c r="BV304" s="3">
        <f t="shared" si="58"/>
        <v>0</v>
      </c>
      <c r="BW304" s="3">
        <f t="shared" si="59"/>
        <v>54937.263955999995</v>
      </c>
      <c r="BX304" s="3">
        <f t="shared" si="60"/>
        <v>19436.027976999998</v>
      </c>
    </row>
    <row r="305" spans="1:76" x14ac:dyDescent="0.25">
      <c r="A305">
        <v>16</v>
      </c>
      <c r="B305" t="s">
        <v>60</v>
      </c>
      <c r="C305" t="s">
        <v>61</v>
      </c>
      <c r="D305">
        <v>2021</v>
      </c>
      <c r="E305" t="s">
        <v>62</v>
      </c>
      <c r="F305" t="s">
        <v>63</v>
      </c>
      <c r="G305">
        <v>2</v>
      </c>
      <c r="H305" t="s">
        <v>64</v>
      </c>
      <c r="I305" t="s">
        <v>3595</v>
      </c>
      <c r="J305" t="s">
        <v>653</v>
      </c>
      <c r="K305" t="s">
        <v>654</v>
      </c>
      <c r="L305" t="s">
        <v>3641</v>
      </c>
      <c r="M305" t="s">
        <v>655</v>
      </c>
      <c r="N305" t="s">
        <v>3656</v>
      </c>
      <c r="O305" t="s">
        <v>670</v>
      </c>
      <c r="P305" t="s">
        <v>3675</v>
      </c>
      <c r="Q305" t="s">
        <v>671</v>
      </c>
      <c r="R305" t="s">
        <v>3764</v>
      </c>
      <c r="S305" t="s">
        <v>680</v>
      </c>
      <c r="T305">
        <v>19</v>
      </c>
      <c r="U305">
        <v>4</v>
      </c>
      <c r="V305" t="s">
        <v>684</v>
      </c>
      <c r="W305">
        <v>2</v>
      </c>
      <c r="X305" t="s">
        <v>76</v>
      </c>
      <c r="Y305">
        <v>1</v>
      </c>
      <c r="Z305" t="s">
        <v>73</v>
      </c>
      <c r="AA305">
        <v>1</v>
      </c>
      <c r="AB305" s="2">
        <v>30</v>
      </c>
      <c r="AC305" s="2">
        <v>30</v>
      </c>
      <c r="AD305" s="2">
        <v>100</v>
      </c>
      <c r="AE305" s="2">
        <v>30</v>
      </c>
      <c r="AF305" s="2">
        <v>30</v>
      </c>
      <c r="AG305" s="2">
        <v>100</v>
      </c>
      <c r="AH305" s="2">
        <v>30</v>
      </c>
      <c r="AI305" s="2">
        <v>0</v>
      </c>
      <c r="AJ305" s="2">
        <v>0</v>
      </c>
      <c r="AK305" s="2">
        <v>30</v>
      </c>
      <c r="AL305" s="2">
        <v>0</v>
      </c>
      <c r="AM305" s="2">
        <v>0</v>
      </c>
      <c r="AN305" s="2">
        <v>30</v>
      </c>
      <c r="AO305" s="2">
        <v>0</v>
      </c>
      <c r="AP305" s="2">
        <v>0</v>
      </c>
      <c r="AQ305" s="2" t="s">
        <v>77</v>
      </c>
      <c r="AR305" s="2" t="s">
        <v>77</v>
      </c>
      <c r="AS305" s="2" t="s">
        <v>77</v>
      </c>
      <c r="AT305" s="2">
        <v>627528458</v>
      </c>
      <c r="AU305" s="2">
        <v>627528458</v>
      </c>
      <c r="AV305" s="2">
        <v>100</v>
      </c>
      <c r="AW305" s="2">
        <v>2373377200</v>
      </c>
      <c r="AX305" s="2">
        <v>1730363500</v>
      </c>
      <c r="AY305" s="2">
        <v>72.91</v>
      </c>
      <c r="AZ305" s="2">
        <v>2168267697</v>
      </c>
      <c r="BA305" s="2">
        <v>0</v>
      </c>
      <c r="BB305" s="2">
        <v>0</v>
      </c>
      <c r="BC305" s="2">
        <v>2452814176</v>
      </c>
      <c r="BD305" s="2">
        <v>0</v>
      </c>
      <c r="BE305" s="2">
        <v>0</v>
      </c>
      <c r="BF305" s="2">
        <v>2853552181</v>
      </c>
      <c r="BG305" s="2">
        <v>0</v>
      </c>
      <c r="BH305" s="2">
        <v>0</v>
      </c>
      <c r="BI305" s="2">
        <v>10475539712</v>
      </c>
      <c r="BJ305" s="2">
        <v>2357891958</v>
      </c>
      <c r="BK305" s="2">
        <v>22.51</v>
      </c>
      <c r="BM305" s="3">
        <f t="shared" si="49"/>
        <v>627.528458</v>
      </c>
      <c r="BN305" s="3">
        <f t="shared" si="50"/>
        <v>627.528458</v>
      </c>
      <c r="BO305" s="3">
        <f t="shared" si="51"/>
        <v>2373.3771999999999</v>
      </c>
      <c r="BP305" s="3">
        <f t="shared" si="52"/>
        <v>1730.3634999999999</v>
      </c>
      <c r="BQ305" s="3">
        <f t="shared" si="53"/>
        <v>2168.2676970000002</v>
      </c>
      <c r="BR305" s="3">
        <f t="shared" si="54"/>
        <v>0</v>
      </c>
      <c r="BS305" s="3">
        <f t="shared" si="55"/>
        <v>2452.8141759999999</v>
      </c>
      <c r="BT305" s="3">
        <f t="shared" si="56"/>
        <v>0</v>
      </c>
      <c r="BU305" s="3">
        <f t="shared" si="57"/>
        <v>2853.552181</v>
      </c>
      <c r="BV305" s="3">
        <f t="shared" si="58"/>
        <v>0</v>
      </c>
      <c r="BW305" s="3">
        <f t="shared" si="59"/>
        <v>10475.539712</v>
      </c>
      <c r="BX305" s="3">
        <f t="shared" si="60"/>
        <v>2357.8919580000002</v>
      </c>
    </row>
    <row r="306" spans="1:76" x14ac:dyDescent="0.25">
      <c r="A306">
        <v>16</v>
      </c>
      <c r="B306" t="s">
        <v>60</v>
      </c>
      <c r="C306" t="s">
        <v>61</v>
      </c>
      <c r="D306">
        <v>2021</v>
      </c>
      <c r="E306" t="s">
        <v>62</v>
      </c>
      <c r="F306" t="s">
        <v>63</v>
      </c>
      <c r="G306">
        <v>2</v>
      </c>
      <c r="H306" t="s">
        <v>64</v>
      </c>
      <c r="I306" t="s">
        <v>3595</v>
      </c>
      <c r="J306" t="s">
        <v>653</v>
      </c>
      <c r="K306" t="s">
        <v>654</v>
      </c>
      <c r="L306" t="s">
        <v>3641</v>
      </c>
      <c r="M306" t="s">
        <v>655</v>
      </c>
      <c r="N306" t="s">
        <v>3656</v>
      </c>
      <c r="O306" t="s">
        <v>670</v>
      </c>
      <c r="P306" t="s">
        <v>3675</v>
      </c>
      <c r="Q306" t="s">
        <v>671</v>
      </c>
      <c r="R306" t="s">
        <v>3764</v>
      </c>
      <c r="S306" t="s">
        <v>680</v>
      </c>
      <c r="T306">
        <v>19</v>
      </c>
      <c r="U306">
        <v>5</v>
      </c>
      <c r="V306" t="s">
        <v>685</v>
      </c>
      <c r="W306">
        <v>2</v>
      </c>
      <c r="X306" t="s">
        <v>76</v>
      </c>
      <c r="Y306">
        <v>1</v>
      </c>
      <c r="Z306" t="s">
        <v>73</v>
      </c>
      <c r="AA306">
        <v>1</v>
      </c>
      <c r="AB306" s="2">
        <v>40</v>
      </c>
      <c r="AC306" s="2">
        <v>40.36</v>
      </c>
      <c r="AD306" s="2">
        <v>100.9</v>
      </c>
      <c r="AE306" s="2">
        <v>40</v>
      </c>
      <c r="AF306" s="2">
        <v>48.3</v>
      </c>
      <c r="AG306" s="2">
        <v>120.75</v>
      </c>
      <c r="AH306" s="2">
        <v>40</v>
      </c>
      <c r="AI306" s="2">
        <v>0</v>
      </c>
      <c r="AJ306" s="2">
        <v>0</v>
      </c>
      <c r="AK306" s="2">
        <v>40</v>
      </c>
      <c r="AL306" s="2">
        <v>0</v>
      </c>
      <c r="AM306" s="2">
        <v>0</v>
      </c>
      <c r="AN306" s="2">
        <v>40</v>
      </c>
      <c r="AO306" s="2">
        <v>0</v>
      </c>
      <c r="AP306" s="2">
        <v>0</v>
      </c>
      <c r="AQ306" s="2" t="s">
        <v>77</v>
      </c>
      <c r="AR306" s="2" t="s">
        <v>77</v>
      </c>
      <c r="AS306" s="2" t="s">
        <v>77</v>
      </c>
      <c r="AT306" s="2">
        <v>407460297</v>
      </c>
      <c r="AU306" s="2">
        <v>407460297</v>
      </c>
      <c r="AV306" s="2">
        <v>100</v>
      </c>
      <c r="AW306" s="2">
        <v>1314814400</v>
      </c>
      <c r="AX306" s="2">
        <v>1314814400</v>
      </c>
      <c r="AY306" s="2">
        <v>100</v>
      </c>
      <c r="AZ306" s="2">
        <v>1432476522</v>
      </c>
      <c r="BA306" s="2">
        <v>0</v>
      </c>
      <c r="BB306" s="2">
        <v>0</v>
      </c>
      <c r="BC306" s="2">
        <v>1641932906</v>
      </c>
      <c r="BD306" s="2">
        <v>0</v>
      </c>
      <c r="BE306" s="2">
        <v>0</v>
      </c>
      <c r="BF306" s="2">
        <v>1934738258</v>
      </c>
      <c r="BG306" s="2">
        <v>0</v>
      </c>
      <c r="BH306" s="2">
        <v>0</v>
      </c>
      <c r="BI306" s="2">
        <v>6731422383</v>
      </c>
      <c r="BJ306" s="2">
        <v>1722274697</v>
      </c>
      <c r="BK306" s="2">
        <v>25.59</v>
      </c>
      <c r="BL306" t="s">
        <v>686</v>
      </c>
      <c r="BM306" s="3">
        <f t="shared" si="49"/>
        <v>407.46029700000003</v>
      </c>
      <c r="BN306" s="3">
        <f t="shared" si="50"/>
        <v>407.46029700000003</v>
      </c>
      <c r="BO306" s="3">
        <f t="shared" si="51"/>
        <v>1314.8144</v>
      </c>
      <c r="BP306" s="3">
        <f t="shared" si="52"/>
        <v>1314.8144</v>
      </c>
      <c r="BQ306" s="3">
        <f t="shared" si="53"/>
        <v>1432.4765219999999</v>
      </c>
      <c r="BR306" s="3">
        <f t="shared" si="54"/>
        <v>0</v>
      </c>
      <c r="BS306" s="3">
        <f t="shared" si="55"/>
        <v>1641.932906</v>
      </c>
      <c r="BT306" s="3">
        <f t="shared" si="56"/>
        <v>0</v>
      </c>
      <c r="BU306" s="3">
        <f t="shared" si="57"/>
        <v>1934.7382580000001</v>
      </c>
      <c r="BV306" s="3">
        <f t="shared" si="58"/>
        <v>0</v>
      </c>
      <c r="BW306" s="3">
        <f t="shared" si="59"/>
        <v>6731.4223830000001</v>
      </c>
      <c r="BX306" s="3">
        <f t="shared" si="60"/>
        <v>1722.2746970000001</v>
      </c>
    </row>
    <row r="307" spans="1:76" x14ac:dyDescent="0.25">
      <c r="A307">
        <v>16</v>
      </c>
      <c r="B307" t="s">
        <v>60</v>
      </c>
      <c r="C307" t="s">
        <v>61</v>
      </c>
      <c r="D307">
        <v>2021</v>
      </c>
      <c r="E307" t="s">
        <v>62</v>
      </c>
      <c r="F307" t="s">
        <v>63</v>
      </c>
      <c r="G307">
        <v>2</v>
      </c>
      <c r="H307" t="s">
        <v>64</v>
      </c>
      <c r="I307" t="s">
        <v>3595</v>
      </c>
      <c r="J307" t="s">
        <v>653</v>
      </c>
      <c r="K307" t="s">
        <v>654</v>
      </c>
      <c r="L307" t="s">
        <v>3641</v>
      </c>
      <c r="M307" t="s">
        <v>655</v>
      </c>
      <c r="N307" t="s">
        <v>3656</v>
      </c>
      <c r="O307" t="s">
        <v>670</v>
      </c>
      <c r="P307" t="s">
        <v>3675</v>
      </c>
      <c r="Q307" t="s">
        <v>671</v>
      </c>
      <c r="R307" t="s">
        <v>3764</v>
      </c>
      <c r="S307" t="s">
        <v>680</v>
      </c>
      <c r="T307">
        <v>19</v>
      </c>
      <c r="U307">
        <v>6</v>
      </c>
      <c r="V307" t="s">
        <v>687</v>
      </c>
      <c r="W307">
        <v>1</v>
      </c>
      <c r="X307" t="s">
        <v>72</v>
      </c>
      <c r="Y307">
        <v>1</v>
      </c>
      <c r="Z307" t="s">
        <v>73</v>
      </c>
      <c r="AA307">
        <v>1</v>
      </c>
      <c r="AB307" s="2">
        <v>2</v>
      </c>
      <c r="AC307" s="2">
        <v>2</v>
      </c>
      <c r="AD307" s="2">
        <v>100</v>
      </c>
      <c r="AE307" s="2">
        <v>27</v>
      </c>
      <c r="AF307" s="2">
        <v>10</v>
      </c>
      <c r="AG307" s="2">
        <v>37.04</v>
      </c>
      <c r="AH307" s="2">
        <v>27</v>
      </c>
      <c r="AI307" s="2">
        <v>0</v>
      </c>
      <c r="AJ307" s="2">
        <v>0</v>
      </c>
      <c r="AK307" s="2">
        <v>27</v>
      </c>
      <c r="AL307" s="2">
        <v>0</v>
      </c>
      <c r="AM307" s="2">
        <v>0</v>
      </c>
      <c r="AN307" s="2">
        <v>7</v>
      </c>
      <c r="AO307" s="2">
        <v>0</v>
      </c>
      <c r="AP307" s="2">
        <v>0</v>
      </c>
      <c r="AQ307" s="2">
        <v>90</v>
      </c>
      <c r="AR307" s="2">
        <v>12</v>
      </c>
      <c r="AS307" s="2">
        <v>13.33</v>
      </c>
      <c r="AT307" s="2">
        <v>1450448444</v>
      </c>
      <c r="AU307" s="2">
        <v>1431944706</v>
      </c>
      <c r="AV307" s="2">
        <v>98.72</v>
      </c>
      <c r="AW307" s="2">
        <v>3315909987</v>
      </c>
      <c r="AX307" s="2">
        <v>2865043611</v>
      </c>
      <c r="AY307" s="2">
        <v>86.4</v>
      </c>
      <c r="AZ307" s="2">
        <v>1423151286</v>
      </c>
      <c r="BA307" s="2">
        <v>0</v>
      </c>
      <c r="BB307" s="2">
        <v>0</v>
      </c>
      <c r="BC307" s="2">
        <v>1564260728</v>
      </c>
      <c r="BD307" s="2">
        <v>0</v>
      </c>
      <c r="BE307" s="2">
        <v>0</v>
      </c>
      <c r="BF307" s="2">
        <v>1777494087</v>
      </c>
      <c r="BG307" s="2">
        <v>0</v>
      </c>
      <c r="BH307" s="2">
        <v>0</v>
      </c>
      <c r="BI307" s="2">
        <v>9531264532</v>
      </c>
      <c r="BJ307" s="2">
        <v>4296988317</v>
      </c>
      <c r="BK307" s="2">
        <v>45.08</v>
      </c>
      <c r="BM307" s="3">
        <f t="shared" si="49"/>
        <v>1450.4484440000001</v>
      </c>
      <c r="BN307" s="3">
        <f t="shared" si="50"/>
        <v>1431.944706</v>
      </c>
      <c r="BO307" s="3">
        <f t="shared" si="51"/>
        <v>3315.909987</v>
      </c>
      <c r="BP307" s="3">
        <f t="shared" si="52"/>
        <v>2865.0436110000001</v>
      </c>
      <c r="BQ307" s="3">
        <f t="shared" si="53"/>
        <v>1423.151286</v>
      </c>
      <c r="BR307" s="3">
        <f t="shared" si="54"/>
        <v>0</v>
      </c>
      <c r="BS307" s="3">
        <f t="shared" si="55"/>
        <v>1564.260728</v>
      </c>
      <c r="BT307" s="3">
        <f t="shared" si="56"/>
        <v>0</v>
      </c>
      <c r="BU307" s="3">
        <f t="shared" si="57"/>
        <v>1777.494087</v>
      </c>
      <c r="BV307" s="3">
        <f t="shared" si="58"/>
        <v>0</v>
      </c>
      <c r="BW307" s="3">
        <f t="shared" si="59"/>
        <v>9531.2645320000011</v>
      </c>
      <c r="BX307" s="3">
        <f t="shared" si="60"/>
        <v>4296.9883170000003</v>
      </c>
    </row>
    <row r="308" spans="1:76" x14ac:dyDescent="0.25">
      <c r="A308">
        <v>16</v>
      </c>
      <c r="B308" t="s">
        <v>60</v>
      </c>
      <c r="C308" t="s">
        <v>61</v>
      </c>
      <c r="D308">
        <v>2021</v>
      </c>
      <c r="E308" t="s">
        <v>62</v>
      </c>
      <c r="F308" t="s">
        <v>63</v>
      </c>
      <c r="G308">
        <v>2</v>
      </c>
      <c r="H308" t="s">
        <v>64</v>
      </c>
      <c r="I308" t="s">
        <v>3595</v>
      </c>
      <c r="J308" t="s">
        <v>653</v>
      </c>
      <c r="K308" t="s">
        <v>654</v>
      </c>
      <c r="L308" t="s">
        <v>3641</v>
      </c>
      <c r="M308" t="s">
        <v>655</v>
      </c>
      <c r="N308" t="s">
        <v>3656</v>
      </c>
      <c r="O308" t="s">
        <v>670</v>
      </c>
      <c r="P308" t="s">
        <v>3675</v>
      </c>
      <c r="Q308" t="s">
        <v>671</v>
      </c>
      <c r="R308" t="s">
        <v>3764</v>
      </c>
      <c r="S308" t="s">
        <v>680</v>
      </c>
      <c r="T308">
        <v>19</v>
      </c>
      <c r="U308">
        <v>7</v>
      </c>
      <c r="V308" t="s">
        <v>688</v>
      </c>
      <c r="W308">
        <v>1</v>
      </c>
      <c r="X308" t="s">
        <v>72</v>
      </c>
      <c r="Y308">
        <v>1</v>
      </c>
      <c r="Z308" t="s">
        <v>73</v>
      </c>
      <c r="AA308">
        <v>1</v>
      </c>
      <c r="AB308" s="2">
        <v>23500</v>
      </c>
      <c r="AC308" s="2">
        <v>23896</v>
      </c>
      <c r="AD308" s="2">
        <v>101.69</v>
      </c>
      <c r="AE308" s="2">
        <v>45000</v>
      </c>
      <c r="AF308" s="2">
        <v>22772</v>
      </c>
      <c r="AG308" s="2">
        <v>50.6</v>
      </c>
      <c r="AH308" s="2">
        <v>10500</v>
      </c>
      <c r="AI308" s="2">
        <v>0</v>
      </c>
      <c r="AJ308" s="2">
        <v>0</v>
      </c>
      <c r="AK308" s="2">
        <v>10500</v>
      </c>
      <c r="AL308" s="2">
        <v>0</v>
      </c>
      <c r="AM308" s="2">
        <v>0</v>
      </c>
      <c r="AN308" s="2">
        <v>10500</v>
      </c>
      <c r="AO308" s="2">
        <v>0</v>
      </c>
      <c r="AP308" s="2">
        <v>0</v>
      </c>
      <c r="AQ308" s="2">
        <v>100000</v>
      </c>
      <c r="AR308" s="2">
        <v>46668</v>
      </c>
      <c r="AS308" s="2">
        <v>46.67</v>
      </c>
      <c r="AT308" s="2">
        <v>2771444339</v>
      </c>
      <c r="AU308" s="2">
        <v>2769700748</v>
      </c>
      <c r="AV308" s="2">
        <v>99.94</v>
      </c>
      <c r="AW308" s="2">
        <v>9527105388</v>
      </c>
      <c r="AX308" s="2">
        <v>7397859860</v>
      </c>
      <c r="AY308" s="2">
        <v>77.650000000000006</v>
      </c>
      <c r="AZ308" s="2">
        <v>1300118338</v>
      </c>
      <c r="BA308" s="2">
        <v>0</v>
      </c>
      <c r="BB308" s="2">
        <v>0</v>
      </c>
      <c r="BC308" s="2">
        <v>1417293581</v>
      </c>
      <c r="BD308" s="2">
        <v>0</v>
      </c>
      <c r="BE308" s="2">
        <v>0</v>
      </c>
      <c r="BF308" s="2">
        <v>1611659379</v>
      </c>
      <c r="BG308" s="2">
        <v>0</v>
      </c>
      <c r="BH308" s="2">
        <v>0</v>
      </c>
      <c r="BI308" s="2">
        <v>16627621025</v>
      </c>
      <c r="BJ308" s="2">
        <v>10167560608</v>
      </c>
      <c r="BK308" s="2">
        <v>61.15</v>
      </c>
      <c r="BM308" s="3">
        <f t="shared" si="49"/>
        <v>2771.4443390000001</v>
      </c>
      <c r="BN308" s="3">
        <f t="shared" si="50"/>
        <v>2769.7007480000002</v>
      </c>
      <c r="BO308" s="3">
        <f t="shared" si="51"/>
        <v>9527.1053879999999</v>
      </c>
      <c r="BP308" s="3">
        <f t="shared" si="52"/>
        <v>7397.8598599999996</v>
      </c>
      <c r="BQ308" s="3">
        <f t="shared" si="53"/>
        <v>1300.118338</v>
      </c>
      <c r="BR308" s="3">
        <f t="shared" si="54"/>
        <v>0</v>
      </c>
      <c r="BS308" s="3">
        <f t="shared" si="55"/>
        <v>1417.2935809999999</v>
      </c>
      <c r="BT308" s="3">
        <f t="shared" si="56"/>
        <v>0</v>
      </c>
      <c r="BU308" s="3">
        <f t="shared" si="57"/>
        <v>1611.6593789999999</v>
      </c>
      <c r="BV308" s="3">
        <f t="shared" si="58"/>
        <v>0</v>
      </c>
      <c r="BW308" s="3">
        <f t="shared" si="59"/>
        <v>16627.621025</v>
      </c>
      <c r="BX308" s="3">
        <f t="shared" si="60"/>
        <v>10167.560608</v>
      </c>
    </row>
    <row r="309" spans="1:76" x14ac:dyDescent="0.25">
      <c r="A309">
        <v>16</v>
      </c>
      <c r="B309" t="s">
        <v>60</v>
      </c>
      <c r="C309" t="s">
        <v>61</v>
      </c>
      <c r="D309">
        <v>2021</v>
      </c>
      <c r="E309" t="s">
        <v>62</v>
      </c>
      <c r="F309" t="s">
        <v>63</v>
      </c>
      <c r="G309">
        <v>2</v>
      </c>
      <c r="H309" t="s">
        <v>64</v>
      </c>
      <c r="I309" t="s">
        <v>3595</v>
      </c>
      <c r="J309" t="s">
        <v>653</v>
      </c>
      <c r="K309" t="s">
        <v>654</v>
      </c>
      <c r="L309" t="s">
        <v>3641</v>
      </c>
      <c r="M309" t="s">
        <v>655</v>
      </c>
      <c r="N309" t="s">
        <v>3656</v>
      </c>
      <c r="O309" t="s">
        <v>670</v>
      </c>
      <c r="P309" t="s">
        <v>3675</v>
      </c>
      <c r="Q309" t="s">
        <v>671</v>
      </c>
      <c r="R309" t="s">
        <v>3764</v>
      </c>
      <c r="S309" t="s">
        <v>680</v>
      </c>
      <c r="T309">
        <v>19</v>
      </c>
      <c r="U309">
        <v>8</v>
      </c>
      <c r="V309" t="s">
        <v>689</v>
      </c>
      <c r="W309">
        <v>1</v>
      </c>
      <c r="X309" t="s">
        <v>72</v>
      </c>
      <c r="Y309">
        <v>1</v>
      </c>
      <c r="Z309" t="s">
        <v>73</v>
      </c>
      <c r="AA309">
        <v>1</v>
      </c>
      <c r="AB309" s="2">
        <v>2</v>
      </c>
      <c r="AC309" s="2">
        <v>2</v>
      </c>
      <c r="AD309" s="2">
        <v>100</v>
      </c>
      <c r="AE309" s="2">
        <v>12</v>
      </c>
      <c r="AF309" s="2">
        <v>6</v>
      </c>
      <c r="AG309" s="2">
        <v>50</v>
      </c>
      <c r="AH309" s="2">
        <v>12</v>
      </c>
      <c r="AI309" s="2">
        <v>0</v>
      </c>
      <c r="AJ309" s="2">
        <v>0</v>
      </c>
      <c r="AK309" s="2">
        <v>12</v>
      </c>
      <c r="AL309" s="2">
        <v>0</v>
      </c>
      <c r="AM309" s="2">
        <v>0</v>
      </c>
      <c r="AN309" s="2">
        <v>2</v>
      </c>
      <c r="AO309" s="2">
        <v>0</v>
      </c>
      <c r="AP309" s="2">
        <v>0</v>
      </c>
      <c r="AQ309" s="2">
        <v>40</v>
      </c>
      <c r="AR309" s="2">
        <v>8</v>
      </c>
      <c r="AS309" s="2">
        <v>20</v>
      </c>
      <c r="AT309" s="2">
        <v>1653037361</v>
      </c>
      <c r="AU309" s="2">
        <v>1647076361</v>
      </c>
      <c r="AV309" s="2">
        <v>99.64</v>
      </c>
      <c r="AW309" s="2">
        <v>5461299586</v>
      </c>
      <c r="AX309" s="2">
        <v>2603741886</v>
      </c>
      <c r="AY309" s="2">
        <v>47.68</v>
      </c>
      <c r="AZ309" s="2">
        <v>2518264848</v>
      </c>
      <c r="BA309" s="2">
        <v>0</v>
      </c>
      <c r="BB309" s="2">
        <v>0</v>
      </c>
      <c r="BC309" s="2">
        <v>2774076063</v>
      </c>
      <c r="BD309" s="2">
        <v>0</v>
      </c>
      <c r="BE309" s="2">
        <v>0</v>
      </c>
      <c r="BF309" s="2">
        <v>3182793836</v>
      </c>
      <c r="BG309" s="2">
        <v>0</v>
      </c>
      <c r="BH309" s="2">
        <v>0</v>
      </c>
      <c r="BI309" s="2">
        <v>15589471694</v>
      </c>
      <c r="BJ309" s="2">
        <v>4250818247</v>
      </c>
      <c r="BK309" s="2">
        <v>27.27</v>
      </c>
      <c r="BM309" s="3">
        <f t="shared" si="49"/>
        <v>1653.0373609999999</v>
      </c>
      <c r="BN309" s="3">
        <f t="shared" si="50"/>
        <v>1647.0763609999999</v>
      </c>
      <c r="BO309" s="3">
        <f t="shared" si="51"/>
        <v>5461.2995860000001</v>
      </c>
      <c r="BP309" s="3">
        <f t="shared" si="52"/>
        <v>2603.7418859999998</v>
      </c>
      <c r="BQ309" s="3">
        <f t="shared" si="53"/>
        <v>2518.2648479999998</v>
      </c>
      <c r="BR309" s="3">
        <f t="shared" si="54"/>
        <v>0</v>
      </c>
      <c r="BS309" s="3">
        <f t="shared" si="55"/>
        <v>2774.076063</v>
      </c>
      <c r="BT309" s="3">
        <f t="shared" si="56"/>
        <v>0</v>
      </c>
      <c r="BU309" s="3">
        <f t="shared" si="57"/>
        <v>3182.7938359999998</v>
      </c>
      <c r="BV309" s="3">
        <f t="shared" si="58"/>
        <v>0</v>
      </c>
      <c r="BW309" s="3">
        <f t="shared" si="59"/>
        <v>15589.471694</v>
      </c>
      <c r="BX309" s="3">
        <f t="shared" si="60"/>
        <v>4250.8182469999992</v>
      </c>
    </row>
    <row r="310" spans="1:76" x14ac:dyDescent="0.25">
      <c r="A310">
        <v>16</v>
      </c>
      <c r="B310" t="s">
        <v>60</v>
      </c>
      <c r="C310" t="s">
        <v>61</v>
      </c>
      <c r="D310">
        <v>2021</v>
      </c>
      <c r="E310" t="s">
        <v>62</v>
      </c>
      <c r="F310" t="s">
        <v>63</v>
      </c>
      <c r="G310">
        <v>2</v>
      </c>
      <c r="H310" t="s">
        <v>64</v>
      </c>
      <c r="I310" t="s">
        <v>3595</v>
      </c>
      <c r="J310" t="s">
        <v>653</v>
      </c>
      <c r="K310" t="s">
        <v>654</v>
      </c>
      <c r="L310" t="s">
        <v>3641</v>
      </c>
      <c r="M310" t="s">
        <v>655</v>
      </c>
      <c r="N310" t="s">
        <v>3656</v>
      </c>
      <c r="O310" t="s">
        <v>670</v>
      </c>
      <c r="P310" t="s">
        <v>3675</v>
      </c>
      <c r="Q310" t="s">
        <v>671</v>
      </c>
      <c r="R310" t="s">
        <v>3765</v>
      </c>
      <c r="S310" t="s">
        <v>690</v>
      </c>
      <c r="T310">
        <v>14</v>
      </c>
      <c r="U310">
        <v>1</v>
      </c>
      <c r="V310" t="s">
        <v>691</v>
      </c>
      <c r="W310">
        <v>1</v>
      </c>
      <c r="X310" t="s">
        <v>72</v>
      </c>
      <c r="Y310">
        <v>1</v>
      </c>
      <c r="Z310" t="s">
        <v>73</v>
      </c>
      <c r="AA310">
        <v>1</v>
      </c>
      <c r="AB310" s="2">
        <v>5</v>
      </c>
      <c r="AC310" s="2">
        <v>5</v>
      </c>
      <c r="AD310" s="2">
        <v>100</v>
      </c>
      <c r="AE310" s="2">
        <v>10</v>
      </c>
      <c r="AF310" s="2">
        <v>7.8</v>
      </c>
      <c r="AG310" s="2">
        <v>78</v>
      </c>
      <c r="AH310" s="2">
        <v>10</v>
      </c>
      <c r="AI310" s="2">
        <v>0</v>
      </c>
      <c r="AJ310" s="2">
        <v>0</v>
      </c>
      <c r="AK310" s="2">
        <v>10</v>
      </c>
      <c r="AL310" s="2">
        <v>0</v>
      </c>
      <c r="AM310" s="2">
        <v>0</v>
      </c>
      <c r="AN310" s="2">
        <v>5</v>
      </c>
      <c r="AO310" s="2">
        <v>0</v>
      </c>
      <c r="AP310" s="2">
        <v>0</v>
      </c>
      <c r="AQ310" s="2">
        <v>40</v>
      </c>
      <c r="AR310" s="2">
        <v>12.8</v>
      </c>
      <c r="AS310" s="2">
        <v>32</v>
      </c>
      <c r="AT310" s="2">
        <v>1996345149</v>
      </c>
      <c r="AU310" s="2">
        <v>1996345149</v>
      </c>
      <c r="AV310" s="2">
        <v>100</v>
      </c>
      <c r="AW310" s="2">
        <v>10956419534</v>
      </c>
      <c r="AX310" s="2">
        <v>6825347859</v>
      </c>
      <c r="AY310" s="2">
        <v>62.3</v>
      </c>
      <c r="AZ310" s="2">
        <v>10855763580</v>
      </c>
      <c r="BA310" s="2">
        <v>0</v>
      </c>
      <c r="BB310" s="2">
        <v>0</v>
      </c>
      <c r="BC310" s="2">
        <v>12104393179</v>
      </c>
      <c r="BD310" s="2">
        <v>0</v>
      </c>
      <c r="BE310" s="2">
        <v>0</v>
      </c>
      <c r="BF310" s="2">
        <v>14313656964</v>
      </c>
      <c r="BG310" s="2">
        <v>0</v>
      </c>
      <c r="BH310" s="2">
        <v>0</v>
      </c>
      <c r="BI310" s="2">
        <v>50226578406</v>
      </c>
      <c r="BJ310" s="2">
        <v>8821693008</v>
      </c>
      <c r="BK310" s="2">
        <v>17.559999999999999</v>
      </c>
      <c r="BM310" s="3">
        <f t="shared" si="49"/>
        <v>1996.345149</v>
      </c>
      <c r="BN310" s="3">
        <f t="shared" si="50"/>
        <v>1996.345149</v>
      </c>
      <c r="BO310" s="3">
        <f t="shared" si="51"/>
        <v>10956.419534000001</v>
      </c>
      <c r="BP310" s="3">
        <f t="shared" si="52"/>
        <v>6825.3478590000004</v>
      </c>
      <c r="BQ310" s="3">
        <f t="shared" si="53"/>
        <v>10855.763580000001</v>
      </c>
      <c r="BR310" s="3">
        <f t="shared" si="54"/>
        <v>0</v>
      </c>
      <c r="BS310" s="3">
        <f t="shared" si="55"/>
        <v>12104.393179000001</v>
      </c>
      <c r="BT310" s="3">
        <f t="shared" si="56"/>
        <v>0</v>
      </c>
      <c r="BU310" s="3">
        <f t="shared" si="57"/>
        <v>14313.656964</v>
      </c>
      <c r="BV310" s="3">
        <f t="shared" si="58"/>
        <v>0</v>
      </c>
      <c r="BW310" s="3">
        <f t="shared" si="59"/>
        <v>50226.578406000001</v>
      </c>
      <c r="BX310" s="3">
        <f t="shared" si="60"/>
        <v>8821.6930080000002</v>
      </c>
    </row>
    <row r="311" spans="1:76" x14ac:dyDescent="0.25">
      <c r="A311">
        <v>16</v>
      </c>
      <c r="B311" t="s">
        <v>60</v>
      </c>
      <c r="C311" t="s">
        <v>61</v>
      </c>
      <c r="D311">
        <v>2021</v>
      </c>
      <c r="E311" t="s">
        <v>62</v>
      </c>
      <c r="F311" t="s">
        <v>63</v>
      </c>
      <c r="G311">
        <v>2</v>
      </c>
      <c r="H311" t="s">
        <v>64</v>
      </c>
      <c r="I311" t="s">
        <v>3595</v>
      </c>
      <c r="J311" t="s">
        <v>653</v>
      </c>
      <c r="K311" t="s">
        <v>654</v>
      </c>
      <c r="L311" t="s">
        <v>3641</v>
      </c>
      <c r="M311" t="s">
        <v>655</v>
      </c>
      <c r="N311" t="s">
        <v>3656</v>
      </c>
      <c r="O311" t="s">
        <v>670</v>
      </c>
      <c r="P311" t="s">
        <v>3675</v>
      </c>
      <c r="Q311" t="s">
        <v>671</v>
      </c>
      <c r="R311" t="s">
        <v>3766</v>
      </c>
      <c r="S311" t="s">
        <v>692</v>
      </c>
      <c r="T311">
        <v>16</v>
      </c>
      <c r="U311">
        <v>1</v>
      </c>
      <c r="V311" t="s">
        <v>693</v>
      </c>
      <c r="W311">
        <v>1</v>
      </c>
      <c r="X311" t="s">
        <v>72</v>
      </c>
      <c r="Y311">
        <v>1</v>
      </c>
      <c r="Z311" t="s">
        <v>73</v>
      </c>
      <c r="AA311">
        <v>1</v>
      </c>
      <c r="AB311" s="2">
        <v>5</v>
      </c>
      <c r="AC311" s="2">
        <v>5</v>
      </c>
      <c r="AD311" s="2">
        <v>100</v>
      </c>
      <c r="AE311" s="2">
        <v>30</v>
      </c>
      <c r="AF311" s="2">
        <v>15</v>
      </c>
      <c r="AG311" s="2">
        <v>50</v>
      </c>
      <c r="AH311" s="2">
        <v>30</v>
      </c>
      <c r="AI311" s="2">
        <v>0</v>
      </c>
      <c r="AJ311" s="2">
        <v>0</v>
      </c>
      <c r="AK311" s="2">
        <v>30</v>
      </c>
      <c r="AL311" s="2">
        <v>0</v>
      </c>
      <c r="AM311" s="2">
        <v>0</v>
      </c>
      <c r="AN311" s="2">
        <v>5</v>
      </c>
      <c r="AO311" s="2">
        <v>0</v>
      </c>
      <c r="AP311" s="2">
        <v>0</v>
      </c>
      <c r="AQ311" s="2">
        <v>100</v>
      </c>
      <c r="AR311" s="2">
        <v>20</v>
      </c>
      <c r="AS311" s="2">
        <v>20</v>
      </c>
      <c r="AT311" s="2">
        <v>48013120</v>
      </c>
      <c r="AU311" s="2">
        <v>48013120</v>
      </c>
      <c r="AV311" s="2">
        <v>100</v>
      </c>
      <c r="AW311" s="2">
        <v>452683219</v>
      </c>
      <c r="AX311" s="2">
        <v>452662910</v>
      </c>
      <c r="AY311" s="2">
        <v>100</v>
      </c>
      <c r="AZ311" s="2">
        <v>208546483</v>
      </c>
      <c r="BA311" s="2">
        <v>0</v>
      </c>
      <c r="BB311" s="2">
        <v>0</v>
      </c>
      <c r="BC311" s="2">
        <v>232533494</v>
      </c>
      <c r="BD311" s="2">
        <v>0</v>
      </c>
      <c r="BE311" s="2">
        <v>0</v>
      </c>
      <c r="BF311" s="2">
        <v>274974929</v>
      </c>
      <c r="BG311" s="2">
        <v>0</v>
      </c>
      <c r="BH311" s="2">
        <v>0</v>
      </c>
      <c r="BI311" s="2">
        <v>1216751245</v>
      </c>
      <c r="BJ311" s="2">
        <v>500676030</v>
      </c>
      <c r="BK311" s="2">
        <v>41.15</v>
      </c>
      <c r="BM311" s="3">
        <f t="shared" si="49"/>
        <v>48.013120000000001</v>
      </c>
      <c r="BN311" s="3">
        <f t="shared" si="50"/>
        <v>48.013120000000001</v>
      </c>
      <c r="BO311" s="3">
        <f t="shared" si="51"/>
        <v>452.68321900000001</v>
      </c>
      <c r="BP311" s="3">
        <f t="shared" si="52"/>
        <v>452.66291000000001</v>
      </c>
      <c r="BQ311" s="3">
        <f t="shared" si="53"/>
        <v>208.54648299999999</v>
      </c>
      <c r="BR311" s="3">
        <f t="shared" si="54"/>
        <v>0</v>
      </c>
      <c r="BS311" s="3">
        <f t="shared" si="55"/>
        <v>232.53349399999999</v>
      </c>
      <c r="BT311" s="3">
        <f t="shared" si="56"/>
        <v>0</v>
      </c>
      <c r="BU311" s="3">
        <f t="shared" si="57"/>
        <v>274.97492899999997</v>
      </c>
      <c r="BV311" s="3">
        <f t="shared" si="58"/>
        <v>0</v>
      </c>
      <c r="BW311" s="3">
        <f t="shared" si="59"/>
        <v>1216.7512449999999</v>
      </c>
      <c r="BX311" s="3">
        <f t="shared" si="60"/>
        <v>500.67603000000003</v>
      </c>
    </row>
    <row r="312" spans="1:76" x14ac:dyDescent="0.25">
      <c r="A312">
        <v>16</v>
      </c>
      <c r="B312" t="s">
        <v>60</v>
      </c>
      <c r="C312" t="s">
        <v>61</v>
      </c>
      <c r="D312">
        <v>2021</v>
      </c>
      <c r="E312" t="s">
        <v>62</v>
      </c>
      <c r="F312" t="s">
        <v>63</v>
      </c>
      <c r="G312">
        <v>2</v>
      </c>
      <c r="H312" t="s">
        <v>64</v>
      </c>
      <c r="I312" t="s">
        <v>3595</v>
      </c>
      <c r="J312" t="s">
        <v>653</v>
      </c>
      <c r="K312" t="s">
        <v>654</v>
      </c>
      <c r="L312" t="s">
        <v>3641</v>
      </c>
      <c r="M312" t="s">
        <v>655</v>
      </c>
      <c r="N312" t="s">
        <v>3656</v>
      </c>
      <c r="O312" t="s">
        <v>670</v>
      </c>
      <c r="P312" t="s">
        <v>3675</v>
      </c>
      <c r="Q312" t="s">
        <v>671</v>
      </c>
      <c r="R312" t="s">
        <v>3766</v>
      </c>
      <c r="S312" t="s">
        <v>692</v>
      </c>
      <c r="T312">
        <v>16</v>
      </c>
      <c r="U312">
        <v>2</v>
      </c>
      <c r="V312" t="s">
        <v>694</v>
      </c>
      <c r="W312">
        <v>1</v>
      </c>
      <c r="X312" t="s">
        <v>72</v>
      </c>
      <c r="Y312">
        <v>1</v>
      </c>
      <c r="Z312" t="s">
        <v>73</v>
      </c>
      <c r="AA312">
        <v>1</v>
      </c>
      <c r="AB312" s="2">
        <v>5</v>
      </c>
      <c r="AC312" s="2">
        <v>5</v>
      </c>
      <c r="AD312" s="2">
        <v>100</v>
      </c>
      <c r="AE312" s="2">
        <v>30</v>
      </c>
      <c r="AF312" s="2">
        <v>15.75</v>
      </c>
      <c r="AG312" s="2">
        <v>52.5</v>
      </c>
      <c r="AH312" s="2">
        <v>30</v>
      </c>
      <c r="AI312" s="2">
        <v>0</v>
      </c>
      <c r="AJ312" s="2">
        <v>0</v>
      </c>
      <c r="AK312" s="2">
        <v>30</v>
      </c>
      <c r="AL312" s="2">
        <v>0</v>
      </c>
      <c r="AM312" s="2">
        <v>0</v>
      </c>
      <c r="AN312" s="2">
        <v>5</v>
      </c>
      <c r="AO312" s="2">
        <v>0</v>
      </c>
      <c r="AP312" s="2">
        <v>0</v>
      </c>
      <c r="AQ312" s="2">
        <v>100</v>
      </c>
      <c r="AR312" s="2">
        <v>20.75</v>
      </c>
      <c r="AS312" s="2">
        <v>20.75</v>
      </c>
      <c r="AT312" s="2">
        <v>160208442</v>
      </c>
      <c r="AU312" s="2">
        <v>160208442</v>
      </c>
      <c r="AV312" s="2">
        <v>100</v>
      </c>
      <c r="AW312" s="2">
        <v>2098459000</v>
      </c>
      <c r="AX312" s="2">
        <v>881798600</v>
      </c>
      <c r="AY312" s="2">
        <v>42.02</v>
      </c>
      <c r="AZ312" s="2">
        <v>1312406732</v>
      </c>
      <c r="BA312" s="2">
        <v>0</v>
      </c>
      <c r="BB312" s="2">
        <v>0</v>
      </c>
      <c r="BC312" s="2">
        <v>1463359715</v>
      </c>
      <c r="BD312" s="2">
        <v>0</v>
      </c>
      <c r="BE312" s="2">
        <v>0</v>
      </c>
      <c r="BF312" s="2">
        <v>1730448496</v>
      </c>
      <c r="BG312" s="2">
        <v>0</v>
      </c>
      <c r="BH312" s="2">
        <v>0</v>
      </c>
      <c r="BI312" s="2">
        <v>6764882385</v>
      </c>
      <c r="BJ312" s="2">
        <v>1042007042</v>
      </c>
      <c r="BK312" s="2">
        <v>15.4</v>
      </c>
      <c r="BM312" s="3">
        <f t="shared" si="49"/>
        <v>160.20844199999999</v>
      </c>
      <c r="BN312" s="3">
        <f t="shared" si="50"/>
        <v>160.20844199999999</v>
      </c>
      <c r="BO312" s="3">
        <f t="shared" si="51"/>
        <v>2098.4589999999998</v>
      </c>
      <c r="BP312" s="3">
        <f t="shared" si="52"/>
        <v>881.79859999999996</v>
      </c>
      <c r="BQ312" s="3">
        <f t="shared" si="53"/>
        <v>1312.4067319999999</v>
      </c>
      <c r="BR312" s="3">
        <f t="shared" si="54"/>
        <v>0</v>
      </c>
      <c r="BS312" s="3">
        <f t="shared" si="55"/>
        <v>1463.3597150000001</v>
      </c>
      <c r="BT312" s="3">
        <f t="shared" si="56"/>
        <v>0</v>
      </c>
      <c r="BU312" s="3">
        <f t="shared" si="57"/>
        <v>1730.448496</v>
      </c>
      <c r="BV312" s="3">
        <f t="shared" si="58"/>
        <v>0</v>
      </c>
      <c r="BW312" s="3">
        <f t="shared" si="59"/>
        <v>6764.8823849999999</v>
      </c>
      <c r="BX312" s="3">
        <f t="shared" si="60"/>
        <v>1042.007042</v>
      </c>
    </row>
    <row r="313" spans="1:76" x14ac:dyDescent="0.25">
      <c r="A313">
        <v>16</v>
      </c>
      <c r="B313" t="s">
        <v>60</v>
      </c>
      <c r="C313" t="s">
        <v>61</v>
      </c>
      <c r="D313">
        <v>2021</v>
      </c>
      <c r="E313" t="s">
        <v>62</v>
      </c>
      <c r="F313" t="s">
        <v>63</v>
      </c>
      <c r="G313">
        <v>2</v>
      </c>
      <c r="H313" t="s">
        <v>64</v>
      </c>
      <c r="I313" t="s">
        <v>3595</v>
      </c>
      <c r="J313" t="s">
        <v>653</v>
      </c>
      <c r="K313" t="s">
        <v>654</v>
      </c>
      <c r="L313" t="s">
        <v>3641</v>
      </c>
      <c r="M313" t="s">
        <v>655</v>
      </c>
      <c r="N313" t="s">
        <v>3656</v>
      </c>
      <c r="O313" t="s">
        <v>670</v>
      </c>
      <c r="P313" t="s">
        <v>3675</v>
      </c>
      <c r="Q313" t="s">
        <v>671</v>
      </c>
      <c r="R313" t="s">
        <v>3766</v>
      </c>
      <c r="S313" t="s">
        <v>692</v>
      </c>
      <c r="T313">
        <v>16</v>
      </c>
      <c r="U313">
        <v>3</v>
      </c>
      <c r="V313" t="s">
        <v>695</v>
      </c>
      <c r="W313">
        <v>1</v>
      </c>
      <c r="X313" t="s">
        <v>72</v>
      </c>
      <c r="Y313">
        <v>1</v>
      </c>
      <c r="Z313" t="s">
        <v>73</v>
      </c>
      <c r="AA313">
        <v>1</v>
      </c>
      <c r="AB313" s="2">
        <v>5</v>
      </c>
      <c r="AC313" s="2">
        <v>5</v>
      </c>
      <c r="AD313" s="2">
        <v>100</v>
      </c>
      <c r="AE313" s="2">
        <v>30</v>
      </c>
      <c r="AF313" s="2">
        <v>17.100000000000001</v>
      </c>
      <c r="AG313" s="2">
        <v>57</v>
      </c>
      <c r="AH313" s="2">
        <v>30</v>
      </c>
      <c r="AI313" s="2">
        <v>0</v>
      </c>
      <c r="AJ313" s="2">
        <v>0</v>
      </c>
      <c r="AK313" s="2">
        <v>30</v>
      </c>
      <c r="AL313" s="2">
        <v>0</v>
      </c>
      <c r="AM313" s="2">
        <v>0</v>
      </c>
      <c r="AN313" s="2">
        <v>5</v>
      </c>
      <c r="AO313" s="2">
        <v>0</v>
      </c>
      <c r="AP313" s="2">
        <v>0</v>
      </c>
      <c r="AQ313" s="2">
        <v>100</v>
      </c>
      <c r="AR313" s="2">
        <v>22.1</v>
      </c>
      <c r="AS313" s="2">
        <v>22.1</v>
      </c>
      <c r="AT313" s="2">
        <v>1897857192</v>
      </c>
      <c r="AU313" s="2">
        <v>1897857192</v>
      </c>
      <c r="AV313" s="2">
        <v>100</v>
      </c>
      <c r="AW313" s="2">
        <v>1478929001</v>
      </c>
      <c r="AX313" s="2">
        <v>775123000</v>
      </c>
      <c r="AY313" s="2">
        <v>52.41</v>
      </c>
      <c r="AZ313" s="2">
        <v>1660732835</v>
      </c>
      <c r="BA313" s="2">
        <v>0</v>
      </c>
      <c r="BB313" s="2">
        <v>0</v>
      </c>
      <c r="BC313" s="2">
        <v>1851750275</v>
      </c>
      <c r="BD313" s="2">
        <v>0</v>
      </c>
      <c r="BE313" s="2">
        <v>0</v>
      </c>
      <c r="BF313" s="2">
        <v>2189727137</v>
      </c>
      <c r="BG313" s="2">
        <v>0</v>
      </c>
      <c r="BH313" s="2">
        <v>0</v>
      </c>
      <c r="BI313" s="2">
        <v>9078996440</v>
      </c>
      <c r="BJ313" s="2">
        <v>2672980192</v>
      </c>
      <c r="BK313" s="2">
        <v>29.44</v>
      </c>
      <c r="BM313" s="3">
        <f t="shared" si="49"/>
        <v>1897.8571919999999</v>
      </c>
      <c r="BN313" s="3">
        <f t="shared" si="50"/>
        <v>1897.8571919999999</v>
      </c>
      <c r="BO313" s="3">
        <f t="shared" si="51"/>
        <v>1478.929001</v>
      </c>
      <c r="BP313" s="3">
        <f t="shared" si="52"/>
        <v>775.12300000000005</v>
      </c>
      <c r="BQ313" s="3">
        <f t="shared" si="53"/>
        <v>1660.732835</v>
      </c>
      <c r="BR313" s="3">
        <f t="shared" si="54"/>
        <v>0</v>
      </c>
      <c r="BS313" s="3">
        <f t="shared" si="55"/>
        <v>1851.7502750000001</v>
      </c>
      <c r="BT313" s="3">
        <f t="shared" si="56"/>
        <v>0</v>
      </c>
      <c r="BU313" s="3">
        <f t="shared" si="57"/>
        <v>2189.7271369999999</v>
      </c>
      <c r="BV313" s="3">
        <f t="shared" si="58"/>
        <v>0</v>
      </c>
      <c r="BW313" s="3">
        <f t="shared" si="59"/>
        <v>9078.996439999999</v>
      </c>
      <c r="BX313" s="3">
        <f t="shared" si="60"/>
        <v>2672.980192</v>
      </c>
    </row>
    <row r="314" spans="1:76" x14ac:dyDescent="0.25">
      <c r="A314">
        <v>16</v>
      </c>
      <c r="B314" t="s">
        <v>60</v>
      </c>
      <c r="C314" t="s">
        <v>61</v>
      </c>
      <c r="D314">
        <v>2021</v>
      </c>
      <c r="E314" t="s">
        <v>62</v>
      </c>
      <c r="F314" t="s">
        <v>63</v>
      </c>
      <c r="G314">
        <v>2</v>
      </c>
      <c r="H314" t="s">
        <v>64</v>
      </c>
      <c r="I314" t="s">
        <v>3595</v>
      </c>
      <c r="J314" t="s">
        <v>653</v>
      </c>
      <c r="K314" t="s">
        <v>654</v>
      </c>
      <c r="L314" t="s">
        <v>3641</v>
      </c>
      <c r="M314" t="s">
        <v>655</v>
      </c>
      <c r="N314" t="s">
        <v>3656</v>
      </c>
      <c r="O314" t="s">
        <v>670</v>
      </c>
      <c r="P314" t="s">
        <v>3675</v>
      </c>
      <c r="Q314" t="s">
        <v>671</v>
      </c>
      <c r="R314" t="s">
        <v>3766</v>
      </c>
      <c r="S314" t="s">
        <v>692</v>
      </c>
      <c r="T314">
        <v>16</v>
      </c>
      <c r="U314">
        <v>4</v>
      </c>
      <c r="V314" t="s">
        <v>696</v>
      </c>
      <c r="W314">
        <v>1</v>
      </c>
      <c r="X314" t="s">
        <v>72</v>
      </c>
      <c r="Y314">
        <v>1</v>
      </c>
      <c r="Z314" t="s">
        <v>73</v>
      </c>
      <c r="AA314">
        <v>1</v>
      </c>
      <c r="AB314" s="2">
        <v>5</v>
      </c>
      <c r="AC314" s="2">
        <v>5</v>
      </c>
      <c r="AD314" s="2">
        <v>100</v>
      </c>
      <c r="AE314" s="2">
        <v>30</v>
      </c>
      <c r="AF314" s="2">
        <v>19.5</v>
      </c>
      <c r="AG314" s="2">
        <v>65</v>
      </c>
      <c r="AH314" s="2">
        <v>30</v>
      </c>
      <c r="AI314" s="2">
        <v>0</v>
      </c>
      <c r="AJ314" s="2">
        <v>0</v>
      </c>
      <c r="AK314" s="2">
        <v>30</v>
      </c>
      <c r="AL314" s="2">
        <v>0</v>
      </c>
      <c r="AM314" s="2">
        <v>0</v>
      </c>
      <c r="AN314" s="2">
        <v>5</v>
      </c>
      <c r="AO314" s="2">
        <v>0</v>
      </c>
      <c r="AP314" s="2">
        <v>0</v>
      </c>
      <c r="AQ314" s="2">
        <v>100</v>
      </c>
      <c r="AR314" s="2">
        <v>24.5</v>
      </c>
      <c r="AS314" s="2">
        <v>24.5</v>
      </c>
      <c r="AT314" s="2">
        <v>504072882</v>
      </c>
      <c r="AU314" s="2">
        <v>504072882</v>
      </c>
      <c r="AV314" s="2">
        <v>100</v>
      </c>
      <c r="AW314" s="2">
        <v>1137960000</v>
      </c>
      <c r="AX314" s="2">
        <v>1127312000</v>
      </c>
      <c r="AY314" s="2">
        <v>99.06</v>
      </c>
      <c r="AZ314" s="2">
        <v>619568520</v>
      </c>
      <c r="BA314" s="2">
        <v>0</v>
      </c>
      <c r="BB314" s="2">
        <v>0</v>
      </c>
      <c r="BC314" s="2">
        <v>690831273</v>
      </c>
      <c r="BD314" s="2">
        <v>0</v>
      </c>
      <c r="BE314" s="2">
        <v>0</v>
      </c>
      <c r="BF314" s="2">
        <v>816920081</v>
      </c>
      <c r="BG314" s="2">
        <v>0</v>
      </c>
      <c r="BH314" s="2">
        <v>0</v>
      </c>
      <c r="BI314" s="2">
        <v>3769352756</v>
      </c>
      <c r="BJ314" s="2">
        <v>1631384882</v>
      </c>
      <c r="BK314" s="2">
        <v>43.28</v>
      </c>
      <c r="BM314" s="3">
        <f t="shared" si="49"/>
        <v>504.07288199999999</v>
      </c>
      <c r="BN314" s="3">
        <f t="shared" si="50"/>
        <v>504.07288199999999</v>
      </c>
      <c r="BO314" s="3">
        <f t="shared" si="51"/>
        <v>1137.96</v>
      </c>
      <c r="BP314" s="3">
        <f t="shared" si="52"/>
        <v>1127.3119999999999</v>
      </c>
      <c r="BQ314" s="3">
        <f t="shared" si="53"/>
        <v>619.56852000000003</v>
      </c>
      <c r="BR314" s="3">
        <f t="shared" si="54"/>
        <v>0</v>
      </c>
      <c r="BS314" s="3">
        <f t="shared" si="55"/>
        <v>690.83127300000001</v>
      </c>
      <c r="BT314" s="3">
        <f t="shared" si="56"/>
        <v>0</v>
      </c>
      <c r="BU314" s="3">
        <f t="shared" si="57"/>
        <v>816.92008099999998</v>
      </c>
      <c r="BV314" s="3">
        <f t="shared" si="58"/>
        <v>0</v>
      </c>
      <c r="BW314" s="3">
        <f t="shared" si="59"/>
        <v>3769.3527560000002</v>
      </c>
      <c r="BX314" s="3">
        <f t="shared" si="60"/>
        <v>1631.3848819999998</v>
      </c>
    </row>
    <row r="315" spans="1:76" x14ac:dyDescent="0.25">
      <c r="A315">
        <v>16</v>
      </c>
      <c r="B315" t="s">
        <v>60</v>
      </c>
      <c r="C315" t="s">
        <v>61</v>
      </c>
      <c r="D315">
        <v>2021</v>
      </c>
      <c r="E315" t="s">
        <v>62</v>
      </c>
      <c r="F315" t="s">
        <v>63</v>
      </c>
      <c r="G315">
        <v>2</v>
      </c>
      <c r="H315" t="s">
        <v>64</v>
      </c>
      <c r="I315" t="s">
        <v>3595</v>
      </c>
      <c r="J315" t="s">
        <v>653</v>
      </c>
      <c r="K315" t="s">
        <v>654</v>
      </c>
      <c r="L315" t="s">
        <v>3641</v>
      </c>
      <c r="M315" t="s">
        <v>655</v>
      </c>
      <c r="N315" t="s">
        <v>3656</v>
      </c>
      <c r="O315" t="s">
        <v>670</v>
      </c>
      <c r="P315" t="s">
        <v>3675</v>
      </c>
      <c r="Q315" t="s">
        <v>671</v>
      </c>
      <c r="R315" t="s">
        <v>3766</v>
      </c>
      <c r="S315" t="s">
        <v>692</v>
      </c>
      <c r="T315">
        <v>16</v>
      </c>
      <c r="U315">
        <v>5</v>
      </c>
      <c r="V315" t="s">
        <v>697</v>
      </c>
      <c r="W315">
        <v>1</v>
      </c>
      <c r="X315" t="s">
        <v>72</v>
      </c>
      <c r="Y315">
        <v>1</v>
      </c>
      <c r="Z315" t="s">
        <v>73</v>
      </c>
      <c r="AA315">
        <v>1</v>
      </c>
      <c r="AB315" s="2">
        <v>5</v>
      </c>
      <c r="AC315" s="2">
        <v>5</v>
      </c>
      <c r="AD315" s="2">
        <v>100</v>
      </c>
      <c r="AE315" s="2">
        <v>30</v>
      </c>
      <c r="AF315" s="2">
        <v>20.84</v>
      </c>
      <c r="AG315" s="2">
        <v>69.47</v>
      </c>
      <c r="AH315" s="2">
        <v>30</v>
      </c>
      <c r="AI315" s="2">
        <v>0</v>
      </c>
      <c r="AJ315" s="2">
        <v>0</v>
      </c>
      <c r="AK315" s="2">
        <v>30</v>
      </c>
      <c r="AL315" s="2">
        <v>0</v>
      </c>
      <c r="AM315" s="2">
        <v>0</v>
      </c>
      <c r="AN315" s="2">
        <v>5</v>
      </c>
      <c r="AO315" s="2">
        <v>0</v>
      </c>
      <c r="AP315" s="2">
        <v>0</v>
      </c>
      <c r="AQ315" s="2">
        <v>100</v>
      </c>
      <c r="AR315" s="2">
        <v>25.84</v>
      </c>
      <c r="AS315" s="2">
        <v>25.84</v>
      </c>
      <c r="AT315" s="2">
        <v>391965962</v>
      </c>
      <c r="AU315" s="2">
        <v>391965962</v>
      </c>
      <c r="AV315" s="2">
        <v>100</v>
      </c>
      <c r="AW315" s="2">
        <v>1488471780</v>
      </c>
      <c r="AX315" s="2">
        <v>1418992120</v>
      </c>
      <c r="AY315" s="2">
        <v>95.33</v>
      </c>
      <c r="AZ315" s="2">
        <v>563630854</v>
      </c>
      <c r="BA315" s="2">
        <v>0</v>
      </c>
      <c r="BB315" s="2">
        <v>0</v>
      </c>
      <c r="BC315" s="2">
        <v>628459658</v>
      </c>
      <c r="BD315" s="2">
        <v>0</v>
      </c>
      <c r="BE315" s="2">
        <v>0</v>
      </c>
      <c r="BF315" s="2">
        <v>743164554</v>
      </c>
      <c r="BG315" s="2">
        <v>0</v>
      </c>
      <c r="BH315" s="2">
        <v>0</v>
      </c>
      <c r="BI315" s="2">
        <v>3815692808</v>
      </c>
      <c r="BJ315" s="2">
        <v>1810958082</v>
      </c>
      <c r="BK315" s="2">
        <v>47.46</v>
      </c>
      <c r="BM315" s="3">
        <f t="shared" si="49"/>
        <v>391.96596199999999</v>
      </c>
      <c r="BN315" s="3">
        <f t="shared" si="50"/>
        <v>391.96596199999999</v>
      </c>
      <c r="BO315" s="3">
        <f t="shared" si="51"/>
        <v>1488.4717800000001</v>
      </c>
      <c r="BP315" s="3">
        <f t="shared" si="52"/>
        <v>1418.9921200000001</v>
      </c>
      <c r="BQ315" s="3">
        <f t="shared" si="53"/>
        <v>563.630854</v>
      </c>
      <c r="BR315" s="3">
        <f t="shared" si="54"/>
        <v>0</v>
      </c>
      <c r="BS315" s="3">
        <f t="shared" si="55"/>
        <v>628.45965799999999</v>
      </c>
      <c r="BT315" s="3">
        <f t="shared" si="56"/>
        <v>0</v>
      </c>
      <c r="BU315" s="3">
        <f t="shared" si="57"/>
        <v>743.16455399999995</v>
      </c>
      <c r="BV315" s="3">
        <f t="shared" si="58"/>
        <v>0</v>
      </c>
      <c r="BW315" s="3">
        <f t="shared" si="59"/>
        <v>3815.6928079999998</v>
      </c>
      <c r="BX315" s="3">
        <f t="shared" si="60"/>
        <v>1810.9580820000001</v>
      </c>
    </row>
    <row r="316" spans="1:76" x14ac:dyDescent="0.25">
      <c r="A316">
        <v>16</v>
      </c>
      <c r="B316" t="s">
        <v>60</v>
      </c>
      <c r="C316" t="s">
        <v>61</v>
      </c>
      <c r="D316">
        <v>2021</v>
      </c>
      <c r="E316" t="s">
        <v>62</v>
      </c>
      <c r="F316" t="s">
        <v>63</v>
      </c>
      <c r="G316">
        <v>2</v>
      </c>
      <c r="H316" t="s">
        <v>64</v>
      </c>
      <c r="I316" t="s">
        <v>3595</v>
      </c>
      <c r="J316" t="s">
        <v>653</v>
      </c>
      <c r="K316" t="s">
        <v>654</v>
      </c>
      <c r="L316" t="s">
        <v>3641</v>
      </c>
      <c r="M316" t="s">
        <v>655</v>
      </c>
      <c r="N316" t="s">
        <v>3656</v>
      </c>
      <c r="O316" t="s">
        <v>670</v>
      </c>
      <c r="P316" t="s">
        <v>3675</v>
      </c>
      <c r="Q316" t="s">
        <v>671</v>
      </c>
      <c r="R316" t="s">
        <v>3767</v>
      </c>
      <c r="S316" t="s">
        <v>698</v>
      </c>
      <c r="T316">
        <v>17</v>
      </c>
      <c r="U316">
        <v>1</v>
      </c>
      <c r="V316" t="s">
        <v>699</v>
      </c>
      <c r="W316">
        <v>1</v>
      </c>
      <c r="X316" t="s">
        <v>72</v>
      </c>
      <c r="Y316">
        <v>1</v>
      </c>
      <c r="Z316" t="s">
        <v>73</v>
      </c>
      <c r="AA316">
        <v>1</v>
      </c>
      <c r="AB316" s="2">
        <v>900</v>
      </c>
      <c r="AC316" s="2">
        <v>900</v>
      </c>
      <c r="AD316" s="2">
        <v>100</v>
      </c>
      <c r="AE316" s="2">
        <v>900</v>
      </c>
      <c r="AF316" s="2">
        <v>689</v>
      </c>
      <c r="AG316" s="2">
        <v>76.56</v>
      </c>
      <c r="AH316" s="2">
        <v>1350</v>
      </c>
      <c r="AI316" s="2">
        <v>0</v>
      </c>
      <c r="AJ316" s="2">
        <v>0</v>
      </c>
      <c r="AK316" s="2">
        <v>1600</v>
      </c>
      <c r="AL316" s="2">
        <v>0</v>
      </c>
      <c r="AM316" s="2">
        <v>0</v>
      </c>
      <c r="AN316" s="2">
        <v>400</v>
      </c>
      <c r="AO316" s="2">
        <v>0</v>
      </c>
      <c r="AP316" s="2">
        <v>0</v>
      </c>
      <c r="AQ316" s="2">
        <v>5150</v>
      </c>
      <c r="AR316" s="2">
        <v>1589</v>
      </c>
      <c r="AS316" s="2">
        <v>30.85</v>
      </c>
      <c r="AT316" s="2">
        <v>246048330</v>
      </c>
      <c r="AU316" s="2">
        <v>214453330</v>
      </c>
      <c r="AV316" s="2">
        <v>87.16</v>
      </c>
      <c r="AW316" s="2">
        <v>1273139094</v>
      </c>
      <c r="AX316" s="2">
        <v>869733982</v>
      </c>
      <c r="AY316" s="2">
        <v>68.31</v>
      </c>
      <c r="AZ316" s="2">
        <v>2180901887</v>
      </c>
      <c r="BA316" s="2">
        <v>0</v>
      </c>
      <c r="BB316" s="2">
        <v>0</v>
      </c>
      <c r="BC316" s="2">
        <v>2326098728</v>
      </c>
      <c r="BD316" s="2">
        <v>0</v>
      </c>
      <c r="BE316" s="2">
        <v>0</v>
      </c>
      <c r="BF316" s="2">
        <v>1680757174</v>
      </c>
      <c r="BG316" s="2">
        <v>0</v>
      </c>
      <c r="BH316" s="2">
        <v>0</v>
      </c>
      <c r="BI316" s="2">
        <v>7706945213</v>
      </c>
      <c r="BJ316" s="2">
        <v>1084187312</v>
      </c>
      <c r="BK316" s="2">
        <v>14.07</v>
      </c>
      <c r="BM316" s="3">
        <f t="shared" si="49"/>
        <v>246.04832999999999</v>
      </c>
      <c r="BN316" s="3">
        <f t="shared" si="50"/>
        <v>214.45332999999999</v>
      </c>
      <c r="BO316" s="3">
        <f t="shared" si="51"/>
        <v>1273.1390940000001</v>
      </c>
      <c r="BP316" s="3">
        <f t="shared" si="52"/>
        <v>869.73398199999997</v>
      </c>
      <c r="BQ316" s="3">
        <f t="shared" si="53"/>
        <v>2180.901887</v>
      </c>
      <c r="BR316" s="3">
        <f t="shared" si="54"/>
        <v>0</v>
      </c>
      <c r="BS316" s="3">
        <f t="shared" si="55"/>
        <v>2326.0987279999999</v>
      </c>
      <c r="BT316" s="3">
        <f t="shared" si="56"/>
        <v>0</v>
      </c>
      <c r="BU316" s="3">
        <f t="shared" si="57"/>
        <v>1680.7571740000001</v>
      </c>
      <c r="BV316" s="3">
        <f t="shared" si="58"/>
        <v>0</v>
      </c>
      <c r="BW316" s="3">
        <f t="shared" si="59"/>
        <v>7706.9452130000009</v>
      </c>
      <c r="BX316" s="3">
        <f t="shared" si="60"/>
        <v>1084.187312</v>
      </c>
    </row>
    <row r="317" spans="1:76" x14ac:dyDescent="0.25">
      <c r="A317">
        <v>16</v>
      </c>
      <c r="B317" t="s">
        <v>60</v>
      </c>
      <c r="C317" t="s">
        <v>61</v>
      </c>
      <c r="D317">
        <v>2021</v>
      </c>
      <c r="E317" t="s">
        <v>62</v>
      </c>
      <c r="F317" t="s">
        <v>63</v>
      </c>
      <c r="G317">
        <v>2</v>
      </c>
      <c r="H317" t="s">
        <v>64</v>
      </c>
      <c r="I317" t="s">
        <v>3595</v>
      </c>
      <c r="J317" t="s">
        <v>653</v>
      </c>
      <c r="K317" t="s">
        <v>654</v>
      </c>
      <c r="L317" t="s">
        <v>3641</v>
      </c>
      <c r="M317" t="s">
        <v>655</v>
      </c>
      <c r="N317" t="s">
        <v>3656</v>
      </c>
      <c r="O317" t="s">
        <v>670</v>
      </c>
      <c r="P317" t="s">
        <v>3675</v>
      </c>
      <c r="Q317" t="s">
        <v>671</v>
      </c>
      <c r="R317" t="s">
        <v>3767</v>
      </c>
      <c r="S317" t="s">
        <v>698</v>
      </c>
      <c r="T317">
        <v>17</v>
      </c>
      <c r="U317">
        <v>2</v>
      </c>
      <c r="V317" t="s">
        <v>700</v>
      </c>
      <c r="W317">
        <v>1</v>
      </c>
      <c r="X317" t="s">
        <v>72</v>
      </c>
      <c r="Y317">
        <v>1</v>
      </c>
      <c r="Z317" t="s">
        <v>73</v>
      </c>
      <c r="AA317">
        <v>1</v>
      </c>
      <c r="AB317" s="2">
        <v>76500</v>
      </c>
      <c r="AC317" s="2">
        <v>76500</v>
      </c>
      <c r="AD317" s="2">
        <v>100</v>
      </c>
      <c r="AE317" s="2">
        <v>155750</v>
      </c>
      <c r="AF317" s="2">
        <v>130749</v>
      </c>
      <c r="AG317" s="2">
        <v>83.95</v>
      </c>
      <c r="AH317" s="2">
        <v>73750</v>
      </c>
      <c r="AI317" s="2">
        <v>0</v>
      </c>
      <c r="AJ317" s="2">
        <v>0</v>
      </c>
      <c r="AK317" s="2">
        <v>74000</v>
      </c>
      <c r="AL317" s="2">
        <v>0</v>
      </c>
      <c r="AM317" s="2">
        <v>0</v>
      </c>
      <c r="AN317" s="2">
        <v>20000</v>
      </c>
      <c r="AO317" s="2">
        <v>0</v>
      </c>
      <c r="AP317" s="2">
        <v>0</v>
      </c>
      <c r="AQ317" s="2">
        <v>400000</v>
      </c>
      <c r="AR317" s="2">
        <v>207249</v>
      </c>
      <c r="AS317" s="2">
        <v>51.81</v>
      </c>
      <c r="AT317" s="2">
        <v>463228750</v>
      </c>
      <c r="AU317" s="2">
        <v>388269750</v>
      </c>
      <c r="AV317" s="2">
        <v>83.82</v>
      </c>
      <c r="AW317" s="2">
        <v>349491300</v>
      </c>
      <c r="AX317" s="2">
        <v>288155800</v>
      </c>
      <c r="AY317" s="2">
        <v>82.45</v>
      </c>
      <c r="AZ317" s="2">
        <v>2220759749</v>
      </c>
      <c r="BA317" s="2">
        <v>0</v>
      </c>
      <c r="BB317" s="2">
        <v>0</v>
      </c>
      <c r="BC317" s="2">
        <v>4180471141</v>
      </c>
      <c r="BD317" s="2">
        <v>0</v>
      </c>
      <c r="BE317" s="2">
        <v>0</v>
      </c>
      <c r="BF317" s="2">
        <v>8829577691</v>
      </c>
      <c r="BG317" s="2">
        <v>0</v>
      </c>
      <c r="BH317" s="2">
        <v>0</v>
      </c>
      <c r="BI317" s="2">
        <v>16043528631</v>
      </c>
      <c r="BJ317" s="2">
        <v>676425550</v>
      </c>
      <c r="BK317" s="2">
        <v>4.22</v>
      </c>
      <c r="BL317" t="s">
        <v>701</v>
      </c>
      <c r="BM317" s="3">
        <f t="shared" si="49"/>
        <v>463.22874999999999</v>
      </c>
      <c r="BN317" s="3">
        <f t="shared" si="50"/>
        <v>388.26974999999999</v>
      </c>
      <c r="BO317" s="3">
        <f t="shared" si="51"/>
        <v>349.49130000000002</v>
      </c>
      <c r="BP317" s="3">
        <f t="shared" si="52"/>
        <v>288.1558</v>
      </c>
      <c r="BQ317" s="3">
        <f t="shared" si="53"/>
        <v>2220.7597489999998</v>
      </c>
      <c r="BR317" s="3">
        <f t="shared" si="54"/>
        <v>0</v>
      </c>
      <c r="BS317" s="3">
        <f t="shared" si="55"/>
        <v>4180.471141</v>
      </c>
      <c r="BT317" s="3">
        <f t="shared" si="56"/>
        <v>0</v>
      </c>
      <c r="BU317" s="3">
        <f t="shared" si="57"/>
        <v>8829.5776910000004</v>
      </c>
      <c r="BV317" s="3">
        <f t="shared" si="58"/>
        <v>0</v>
      </c>
      <c r="BW317" s="3">
        <f t="shared" si="59"/>
        <v>16043.528631000001</v>
      </c>
      <c r="BX317" s="3">
        <f t="shared" si="60"/>
        <v>676.42554999999993</v>
      </c>
    </row>
    <row r="318" spans="1:76" x14ac:dyDescent="0.25">
      <c r="A318">
        <v>16</v>
      </c>
      <c r="B318" t="s">
        <v>60</v>
      </c>
      <c r="C318" t="s">
        <v>61</v>
      </c>
      <c r="D318">
        <v>2021</v>
      </c>
      <c r="E318" t="s">
        <v>62</v>
      </c>
      <c r="F318" t="s">
        <v>63</v>
      </c>
      <c r="G318">
        <v>2</v>
      </c>
      <c r="H318" t="s">
        <v>64</v>
      </c>
      <c r="I318" t="s">
        <v>3595</v>
      </c>
      <c r="J318" t="s">
        <v>653</v>
      </c>
      <c r="K318" t="s">
        <v>654</v>
      </c>
      <c r="L318" t="s">
        <v>3641</v>
      </c>
      <c r="M318" t="s">
        <v>655</v>
      </c>
      <c r="N318" t="s">
        <v>3656</v>
      </c>
      <c r="O318" t="s">
        <v>670</v>
      </c>
      <c r="P318" t="s">
        <v>3675</v>
      </c>
      <c r="Q318" t="s">
        <v>671</v>
      </c>
      <c r="R318" t="s">
        <v>3767</v>
      </c>
      <c r="S318" t="s">
        <v>698</v>
      </c>
      <c r="T318">
        <v>17</v>
      </c>
      <c r="U318">
        <v>3</v>
      </c>
      <c r="V318" t="s">
        <v>702</v>
      </c>
      <c r="W318">
        <v>1</v>
      </c>
      <c r="X318" t="s">
        <v>72</v>
      </c>
      <c r="Y318">
        <v>1</v>
      </c>
      <c r="Z318" t="s">
        <v>73</v>
      </c>
      <c r="AA318">
        <v>1</v>
      </c>
      <c r="AB318" s="2">
        <v>15</v>
      </c>
      <c r="AC318" s="2">
        <v>15</v>
      </c>
      <c r="AD318" s="2">
        <v>100</v>
      </c>
      <c r="AE318" s="2">
        <v>90</v>
      </c>
      <c r="AF318" s="2">
        <v>32</v>
      </c>
      <c r="AG318" s="2">
        <v>35.56</v>
      </c>
      <c r="AH318" s="2">
        <v>125</v>
      </c>
      <c r="AI318" s="2">
        <v>0</v>
      </c>
      <c r="AJ318" s="2">
        <v>0</v>
      </c>
      <c r="AK318" s="2">
        <v>130</v>
      </c>
      <c r="AL318" s="2">
        <v>0</v>
      </c>
      <c r="AM318" s="2">
        <v>0</v>
      </c>
      <c r="AN318" s="2">
        <v>40</v>
      </c>
      <c r="AO318" s="2">
        <v>0</v>
      </c>
      <c r="AP318" s="2">
        <v>0</v>
      </c>
      <c r="AQ318" s="2">
        <v>400</v>
      </c>
      <c r="AR318" s="2">
        <v>47</v>
      </c>
      <c r="AS318" s="2">
        <v>11.75</v>
      </c>
      <c r="AT318" s="2">
        <v>971837700</v>
      </c>
      <c r="AU318" s="2">
        <v>332048944</v>
      </c>
      <c r="AV318" s="2">
        <v>34.17</v>
      </c>
      <c r="AW318" s="2">
        <v>353338400</v>
      </c>
      <c r="AX318" s="2">
        <v>353338400</v>
      </c>
      <c r="AY318" s="2">
        <v>100</v>
      </c>
      <c r="AZ318" s="2">
        <v>902442160</v>
      </c>
      <c r="BA318" s="2">
        <v>0</v>
      </c>
      <c r="BB318" s="2">
        <v>0</v>
      </c>
      <c r="BC318" s="2">
        <v>1114250090</v>
      </c>
      <c r="BD318" s="2">
        <v>0</v>
      </c>
      <c r="BE318" s="2">
        <v>0</v>
      </c>
      <c r="BF318" s="2">
        <v>1022460614</v>
      </c>
      <c r="BG318" s="2">
        <v>0</v>
      </c>
      <c r="BH318" s="2">
        <v>0</v>
      </c>
      <c r="BI318" s="2">
        <v>4364328964</v>
      </c>
      <c r="BJ318" s="2">
        <v>685387344</v>
      </c>
      <c r="BK318" s="2">
        <v>15.7</v>
      </c>
      <c r="BL318" t="s">
        <v>701</v>
      </c>
      <c r="BM318" s="3">
        <f t="shared" si="49"/>
        <v>971.83770000000004</v>
      </c>
      <c r="BN318" s="3">
        <f t="shared" si="50"/>
        <v>332.04894400000001</v>
      </c>
      <c r="BO318" s="3">
        <f t="shared" si="51"/>
        <v>353.33839999999998</v>
      </c>
      <c r="BP318" s="3">
        <f t="shared" si="52"/>
        <v>353.33839999999998</v>
      </c>
      <c r="BQ318" s="3">
        <f t="shared" si="53"/>
        <v>902.44215999999994</v>
      </c>
      <c r="BR318" s="3">
        <f t="shared" si="54"/>
        <v>0</v>
      </c>
      <c r="BS318" s="3">
        <f t="shared" si="55"/>
        <v>1114.25009</v>
      </c>
      <c r="BT318" s="3">
        <f t="shared" si="56"/>
        <v>0</v>
      </c>
      <c r="BU318" s="3">
        <f t="shared" si="57"/>
        <v>1022.460614</v>
      </c>
      <c r="BV318" s="3">
        <f t="shared" si="58"/>
        <v>0</v>
      </c>
      <c r="BW318" s="3">
        <f t="shared" si="59"/>
        <v>4364.3289640000003</v>
      </c>
      <c r="BX318" s="3">
        <f t="shared" si="60"/>
        <v>685.38734399999998</v>
      </c>
    </row>
    <row r="319" spans="1:76" x14ac:dyDescent="0.25">
      <c r="A319">
        <v>16</v>
      </c>
      <c r="B319" t="s">
        <v>60</v>
      </c>
      <c r="C319" t="s">
        <v>61</v>
      </c>
      <c r="D319">
        <v>2021</v>
      </c>
      <c r="E319" t="s">
        <v>62</v>
      </c>
      <c r="F319" t="s">
        <v>63</v>
      </c>
      <c r="G319">
        <v>2</v>
      </c>
      <c r="H319" t="s">
        <v>64</v>
      </c>
      <c r="I319" t="s">
        <v>3595</v>
      </c>
      <c r="J319" t="s">
        <v>653</v>
      </c>
      <c r="K319" t="s">
        <v>654</v>
      </c>
      <c r="L319" t="s">
        <v>3641</v>
      </c>
      <c r="M319" t="s">
        <v>655</v>
      </c>
      <c r="N319" t="s">
        <v>3656</v>
      </c>
      <c r="O319" t="s">
        <v>670</v>
      </c>
      <c r="P319" t="s">
        <v>3675</v>
      </c>
      <c r="Q319" t="s">
        <v>671</v>
      </c>
      <c r="R319" t="s">
        <v>3767</v>
      </c>
      <c r="S319" t="s">
        <v>698</v>
      </c>
      <c r="T319">
        <v>17</v>
      </c>
      <c r="U319">
        <v>4</v>
      </c>
      <c r="V319" t="s">
        <v>703</v>
      </c>
      <c r="W319">
        <v>1</v>
      </c>
      <c r="X319" t="s">
        <v>72</v>
      </c>
      <c r="Y319">
        <v>1</v>
      </c>
      <c r="Z319" t="s">
        <v>73</v>
      </c>
      <c r="AA319">
        <v>1</v>
      </c>
      <c r="AB319" s="2">
        <v>5000</v>
      </c>
      <c r="AC319" s="2">
        <v>5000</v>
      </c>
      <c r="AD319" s="2">
        <v>100</v>
      </c>
      <c r="AE319" s="2">
        <v>6600</v>
      </c>
      <c r="AF319" s="2">
        <v>4826</v>
      </c>
      <c r="AG319" s="2">
        <v>73.12</v>
      </c>
      <c r="AH319" s="2">
        <v>6500</v>
      </c>
      <c r="AI319" s="2">
        <v>0</v>
      </c>
      <c r="AJ319" s="2">
        <v>0</v>
      </c>
      <c r="AK319" s="2">
        <v>6500</v>
      </c>
      <c r="AL319" s="2">
        <v>0</v>
      </c>
      <c r="AM319" s="2">
        <v>0</v>
      </c>
      <c r="AN319" s="2">
        <v>1400</v>
      </c>
      <c r="AO319" s="2">
        <v>0</v>
      </c>
      <c r="AP319" s="2">
        <v>0</v>
      </c>
      <c r="AQ319" s="2">
        <v>26000</v>
      </c>
      <c r="AR319" s="2">
        <v>9826</v>
      </c>
      <c r="AS319" s="2">
        <v>37.79</v>
      </c>
      <c r="AT319" s="2">
        <v>438079870</v>
      </c>
      <c r="AU319" s="2">
        <v>359437759</v>
      </c>
      <c r="AV319" s="2">
        <v>82.05</v>
      </c>
      <c r="AW319" s="2">
        <v>327398800</v>
      </c>
      <c r="AX319" s="2">
        <v>315175150</v>
      </c>
      <c r="AY319" s="2">
        <v>96.27</v>
      </c>
      <c r="AZ319" s="2">
        <v>5640263501</v>
      </c>
      <c r="BA319" s="2">
        <v>0</v>
      </c>
      <c r="BB319" s="2">
        <v>0</v>
      </c>
      <c r="BC319" s="2">
        <v>3513547729</v>
      </c>
      <c r="BD319" s="2">
        <v>0</v>
      </c>
      <c r="BE319" s="2">
        <v>0</v>
      </c>
      <c r="BF319" s="2">
        <v>3962851916</v>
      </c>
      <c r="BG319" s="2">
        <v>0</v>
      </c>
      <c r="BH319" s="2">
        <v>0</v>
      </c>
      <c r="BI319" s="2">
        <v>13882141816</v>
      </c>
      <c r="BJ319" s="2">
        <v>674612909</v>
      </c>
      <c r="BK319" s="2">
        <v>4.8600000000000003</v>
      </c>
      <c r="BL319" t="s">
        <v>701</v>
      </c>
      <c r="BM319" s="3">
        <f t="shared" si="49"/>
        <v>438.07987000000003</v>
      </c>
      <c r="BN319" s="3">
        <f t="shared" si="50"/>
        <v>359.43775900000003</v>
      </c>
      <c r="BO319" s="3">
        <f t="shared" si="51"/>
        <v>327.39879999999999</v>
      </c>
      <c r="BP319" s="3">
        <f t="shared" si="52"/>
        <v>315.17514999999997</v>
      </c>
      <c r="BQ319" s="3">
        <f t="shared" si="53"/>
        <v>5640.2635010000004</v>
      </c>
      <c r="BR319" s="3">
        <f t="shared" si="54"/>
        <v>0</v>
      </c>
      <c r="BS319" s="3">
        <f t="shared" si="55"/>
        <v>3513.5477289999999</v>
      </c>
      <c r="BT319" s="3">
        <f t="shared" si="56"/>
        <v>0</v>
      </c>
      <c r="BU319" s="3">
        <f t="shared" si="57"/>
        <v>3962.8519160000001</v>
      </c>
      <c r="BV319" s="3">
        <f t="shared" si="58"/>
        <v>0</v>
      </c>
      <c r="BW319" s="3">
        <f t="shared" si="59"/>
        <v>13882.141815999999</v>
      </c>
      <c r="BX319" s="3">
        <f t="shared" si="60"/>
        <v>674.61290899999995</v>
      </c>
    </row>
    <row r="320" spans="1:76" x14ac:dyDescent="0.25">
      <c r="A320">
        <v>16</v>
      </c>
      <c r="B320" t="s">
        <v>60</v>
      </c>
      <c r="C320" t="s">
        <v>61</v>
      </c>
      <c r="D320">
        <v>2021</v>
      </c>
      <c r="E320" t="s">
        <v>62</v>
      </c>
      <c r="F320" t="s">
        <v>63</v>
      </c>
      <c r="G320">
        <v>2</v>
      </c>
      <c r="H320" t="s">
        <v>64</v>
      </c>
      <c r="I320" t="s">
        <v>3595</v>
      </c>
      <c r="J320" t="s">
        <v>653</v>
      </c>
      <c r="K320" t="s">
        <v>654</v>
      </c>
      <c r="L320" t="s">
        <v>3641</v>
      </c>
      <c r="M320" t="s">
        <v>655</v>
      </c>
      <c r="N320" t="s">
        <v>3656</v>
      </c>
      <c r="O320" t="s">
        <v>670</v>
      </c>
      <c r="P320" t="s">
        <v>3675</v>
      </c>
      <c r="Q320" t="s">
        <v>671</v>
      </c>
      <c r="R320" t="s">
        <v>3767</v>
      </c>
      <c r="S320" t="s">
        <v>698</v>
      </c>
      <c r="T320">
        <v>17</v>
      </c>
      <c r="U320">
        <v>5</v>
      </c>
      <c r="V320" t="s">
        <v>704</v>
      </c>
      <c r="W320">
        <v>1</v>
      </c>
      <c r="X320" t="s">
        <v>72</v>
      </c>
      <c r="Y320">
        <v>1</v>
      </c>
      <c r="Z320" t="s">
        <v>73</v>
      </c>
      <c r="AA320">
        <v>1</v>
      </c>
      <c r="AB320" s="2">
        <v>150</v>
      </c>
      <c r="AC320" s="2">
        <v>150</v>
      </c>
      <c r="AD320" s="2">
        <v>100</v>
      </c>
      <c r="AE320" s="2">
        <v>80</v>
      </c>
      <c r="AF320" s="2">
        <v>77</v>
      </c>
      <c r="AG320" s="2">
        <v>96.25</v>
      </c>
      <c r="AH320" s="2">
        <v>250</v>
      </c>
      <c r="AI320" s="2">
        <v>0</v>
      </c>
      <c r="AJ320" s="2">
        <v>0</v>
      </c>
      <c r="AK320" s="2">
        <v>250</v>
      </c>
      <c r="AL320" s="2">
        <v>0</v>
      </c>
      <c r="AM320" s="2">
        <v>0</v>
      </c>
      <c r="AN320" s="2">
        <v>70</v>
      </c>
      <c r="AO320" s="2">
        <v>0</v>
      </c>
      <c r="AP320" s="2">
        <v>0</v>
      </c>
      <c r="AQ320" s="2">
        <v>800</v>
      </c>
      <c r="AR320" s="2">
        <v>227</v>
      </c>
      <c r="AS320" s="2">
        <v>28.38</v>
      </c>
      <c r="AT320" s="2">
        <v>2564575580</v>
      </c>
      <c r="AU320" s="2">
        <v>137544580</v>
      </c>
      <c r="AV320" s="2">
        <v>5.36</v>
      </c>
      <c r="AW320" s="2">
        <v>447128400</v>
      </c>
      <c r="AX320" s="2">
        <v>447128400</v>
      </c>
      <c r="AY320" s="2">
        <v>100</v>
      </c>
      <c r="AZ320" s="2">
        <v>812197944</v>
      </c>
      <c r="BA320" s="2">
        <v>0</v>
      </c>
      <c r="BB320" s="2">
        <v>0</v>
      </c>
      <c r="BC320" s="2">
        <v>984118692</v>
      </c>
      <c r="BD320" s="2">
        <v>0</v>
      </c>
      <c r="BE320" s="2">
        <v>0</v>
      </c>
      <c r="BF320" s="2">
        <v>976107064</v>
      </c>
      <c r="BG320" s="2">
        <v>0</v>
      </c>
      <c r="BH320" s="2">
        <v>0</v>
      </c>
      <c r="BI320" s="2">
        <v>5784127680</v>
      </c>
      <c r="BJ320" s="2">
        <v>584672980</v>
      </c>
      <c r="BK320" s="2">
        <v>10.11</v>
      </c>
      <c r="BL320" t="s">
        <v>701</v>
      </c>
      <c r="BM320" s="3">
        <f t="shared" si="49"/>
        <v>2564.5755800000002</v>
      </c>
      <c r="BN320" s="3">
        <f t="shared" si="50"/>
        <v>137.54458</v>
      </c>
      <c r="BO320" s="3">
        <f t="shared" si="51"/>
        <v>447.1284</v>
      </c>
      <c r="BP320" s="3">
        <f t="shared" si="52"/>
        <v>447.1284</v>
      </c>
      <c r="BQ320" s="3">
        <f t="shared" si="53"/>
        <v>812.19794400000001</v>
      </c>
      <c r="BR320" s="3">
        <f t="shared" si="54"/>
        <v>0</v>
      </c>
      <c r="BS320" s="3">
        <f t="shared" si="55"/>
        <v>984.11869200000001</v>
      </c>
      <c r="BT320" s="3">
        <f t="shared" si="56"/>
        <v>0</v>
      </c>
      <c r="BU320" s="3">
        <f t="shared" si="57"/>
        <v>976.10706400000004</v>
      </c>
      <c r="BV320" s="3">
        <f t="shared" si="58"/>
        <v>0</v>
      </c>
      <c r="BW320" s="3">
        <f t="shared" si="59"/>
        <v>5784.1276799999996</v>
      </c>
      <c r="BX320" s="3">
        <f t="shared" si="60"/>
        <v>584.67298000000005</v>
      </c>
    </row>
    <row r="321" spans="1:76" x14ac:dyDescent="0.25">
      <c r="A321">
        <v>16</v>
      </c>
      <c r="B321" t="s">
        <v>60</v>
      </c>
      <c r="C321" t="s">
        <v>61</v>
      </c>
      <c r="D321">
        <v>2021</v>
      </c>
      <c r="E321" t="s">
        <v>62</v>
      </c>
      <c r="F321" t="s">
        <v>63</v>
      </c>
      <c r="G321">
        <v>2</v>
      </c>
      <c r="H321" t="s">
        <v>64</v>
      </c>
      <c r="I321" t="s">
        <v>3595</v>
      </c>
      <c r="J321" t="s">
        <v>653</v>
      </c>
      <c r="K321" t="s">
        <v>654</v>
      </c>
      <c r="L321" t="s">
        <v>3641</v>
      </c>
      <c r="M321" t="s">
        <v>655</v>
      </c>
      <c r="N321" t="s">
        <v>3656</v>
      </c>
      <c r="O321" t="s">
        <v>670</v>
      </c>
      <c r="P321" t="s">
        <v>3675</v>
      </c>
      <c r="Q321" t="s">
        <v>671</v>
      </c>
      <c r="R321" t="s">
        <v>3767</v>
      </c>
      <c r="S321" t="s">
        <v>698</v>
      </c>
      <c r="T321">
        <v>17</v>
      </c>
      <c r="U321">
        <v>6</v>
      </c>
      <c r="V321" t="s">
        <v>705</v>
      </c>
      <c r="W321">
        <v>1</v>
      </c>
      <c r="X321" t="s">
        <v>72</v>
      </c>
      <c r="Y321">
        <v>1</v>
      </c>
      <c r="Z321" t="s">
        <v>73</v>
      </c>
      <c r="AA321">
        <v>1</v>
      </c>
      <c r="AB321" s="2">
        <v>3</v>
      </c>
      <c r="AC321" s="2">
        <v>3</v>
      </c>
      <c r="AD321" s="2">
        <v>100</v>
      </c>
      <c r="AE321" s="2">
        <v>1</v>
      </c>
      <c r="AF321" s="2">
        <v>0.3</v>
      </c>
      <c r="AG321" s="2">
        <v>30</v>
      </c>
      <c r="AH321" s="2">
        <v>4</v>
      </c>
      <c r="AI321" s="2">
        <v>0</v>
      </c>
      <c r="AJ321" s="2">
        <v>0</v>
      </c>
      <c r="AK321" s="2">
        <v>4</v>
      </c>
      <c r="AL321" s="2">
        <v>0</v>
      </c>
      <c r="AM321" s="2">
        <v>0</v>
      </c>
      <c r="AN321" s="2">
        <v>2</v>
      </c>
      <c r="AO321" s="2">
        <v>0</v>
      </c>
      <c r="AP321" s="2">
        <v>0</v>
      </c>
      <c r="AQ321" s="2">
        <v>14</v>
      </c>
      <c r="AR321" s="2">
        <v>3.3</v>
      </c>
      <c r="AS321" s="2">
        <v>23.57</v>
      </c>
      <c r="AT321" s="2">
        <v>721421580</v>
      </c>
      <c r="AU321" s="2">
        <v>118198820</v>
      </c>
      <c r="AV321" s="2">
        <v>16.38</v>
      </c>
      <c r="AW321" s="2">
        <v>10458388906</v>
      </c>
      <c r="AX321" s="2">
        <v>9596128676</v>
      </c>
      <c r="AY321" s="2">
        <v>91.76</v>
      </c>
      <c r="AZ321" s="2">
        <v>812197944</v>
      </c>
      <c r="BA321" s="2">
        <v>0</v>
      </c>
      <c r="BB321" s="2">
        <v>0</v>
      </c>
      <c r="BC321" s="2">
        <v>1163049364</v>
      </c>
      <c r="BD321" s="2">
        <v>0</v>
      </c>
      <c r="BE321" s="2">
        <v>0</v>
      </c>
      <c r="BF321" s="2">
        <v>975772915</v>
      </c>
      <c r="BG321" s="2">
        <v>0</v>
      </c>
      <c r="BH321" s="2">
        <v>0</v>
      </c>
      <c r="BI321" s="2">
        <v>14130830709</v>
      </c>
      <c r="BJ321" s="2">
        <v>9714327496</v>
      </c>
      <c r="BK321" s="2">
        <v>68.75</v>
      </c>
      <c r="BM321" s="3">
        <f t="shared" si="49"/>
        <v>721.42157999999995</v>
      </c>
      <c r="BN321" s="3">
        <f t="shared" si="50"/>
        <v>118.19882</v>
      </c>
      <c r="BO321" s="3">
        <f t="shared" si="51"/>
        <v>10458.388906</v>
      </c>
      <c r="BP321" s="3">
        <f t="shared" si="52"/>
        <v>9596.1286760000003</v>
      </c>
      <c r="BQ321" s="3">
        <f t="shared" si="53"/>
        <v>812.19794400000001</v>
      </c>
      <c r="BR321" s="3">
        <f t="shared" si="54"/>
        <v>0</v>
      </c>
      <c r="BS321" s="3">
        <f t="shared" si="55"/>
        <v>1163.049364</v>
      </c>
      <c r="BT321" s="3">
        <f t="shared" si="56"/>
        <v>0</v>
      </c>
      <c r="BU321" s="3">
        <f t="shared" si="57"/>
        <v>975.77291500000001</v>
      </c>
      <c r="BV321" s="3">
        <f t="shared" si="58"/>
        <v>0</v>
      </c>
      <c r="BW321" s="3">
        <f t="shared" si="59"/>
        <v>14130.830709</v>
      </c>
      <c r="BX321" s="3">
        <f t="shared" si="60"/>
        <v>9714.3274959999999</v>
      </c>
    </row>
    <row r="322" spans="1:76" x14ac:dyDescent="0.25">
      <c r="A322">
        <v>16</v>
      </c>
      <c r="B322" t="s">
        <v>60</v>
      </c>
      <c r="C322" t="s">
        <v>61</v>
      </c>
      <c r="D322">
        <v>2021</v>
      </c>
      <c r="E322" t="s">
        <v>62</v>
      </c>
      <c r="F322" t="s">
        <v>63</v>
      </c>
      <c r="G322">
        <v>2</v>
      </c>
      <c r="H322" t="s">
        <v>64</v>
      </c>
      <c r="I322" t="s">
        <v>3595</v>
      </c>
      <c r="J322" t="s">
        <v>653</v>
      </c>
      <c r="K322" t="s">
        <v>654</v>
      </c>
      <c r="L322" t="s">
        <v>3641</v>
      </c>
      <c r="M322" t="s">
        <v>655</v>
      </c>
      <c r="N322" t="s">
        <v>3656</v>
      </c>
      <c r="O322" t="s">
        <v>670</v>
      </c>
      <c r="P322" t="s">
        <v>3675</v>
      </c>
      <c r="Q322" t="s">
        <v>671</v>
      </c>
      <c r="R322" t="s">
        <v>3767</v>
      </c>
      <c r="S322" t="s">
        <v>698</v>
      </c>
      <c r="T322">
        <v>17</v>
      </c>
      <c r="U322">
        <v>7</v>
      </c>
      <c r="V322" t="s">
        <v>706</v>
      </c>
      <c r="W322">
        <v>1</v>
      </c>
      <c r="X322" t="s">
        <v>72</v>
      </c>
      <c r="Y322">
        <v>1</v>
      </c>
      <c r="Z322" t="s">
        <v>73</v>
      </c>
      <c r="AA322">
        <v>1</v>
      </c>
      <c r="AB322" s="2">
        <v>1400</v>
      </c>
      <c r="AC322" s="2">
        <v>1400</v>
      </c>
      <c r="AD322" s="2">
        <v>100</v>
      </c>
      <c r="AE322" s="2">
        <v>1000</v>
      </c>
      <c r="AF322" s="2">
        <v>875</v>
      </c>
      <c r="AG322" s="2">
        <v>87.5</v>
      </c>
      <c r="AH322" s="2">
        <v>4000</v>
      </c>
      <c r="AI322" s="2">
        <v>0</v>
      </c>
      <c r="AJ322" s="2">
        <v>0</v>
      </c>
      <c r="AK322" s="2">
        <v>4000</v>
      </c>
      <c r="AL322" s="2">
        <v>0</v>
      </c>
      <c r="AM322" s="2">
        <v>0</v>
      </c>
      <c r="AN322" s="2">
        <v>1600</v>
      </c>
      <c r="AO322" s="2">
        <v>0</v>
      </c>
      <c r="AP322" s="2">
        <v>0</v>
      </c>
      <c r="AQ322" s="2">
        <v>12000</v>
      </c>
      <c r="AR322" s="2">
        <v>2275</v>
      </c>
      <c r="AS322" s="2">
        <v>18.96</v>
      </c>
      <c r="AT322" s="2">
        <v>370289345</v>
      </c>
      <c r="AU322" s="2">
        <v>150605345</v>
      </c>
      <c r="AV322" s="2">
        <v>40.67</v>
      </c>
      <c r="AW322" s="2">
        <v>434335500</v>
      </c>
      <c r="AX322" s="2">
        <v>434335500</v>
      </c>
      <c r="AY322" s="2">
        <v>100</v>
      </c>
      <c r="AZ322" s="2">
        <v>2707326480</v>
      </c>
      <c r="BA322" s="2">
        <v>0</v>
      </c>
      <c r="BB322" s="2">
        <v>0</v>
      </c>
      <c r="BC322" s="2">
        <v>2602627947</v>
      </c>
      <c r="BD322" s="2">
        <v>0</v>
      </c>
      <c r="BE322" s="2">
        <v>0</v>
      </c>
      <c r="BF322" s="2">
        <v>3258801411</v>
      </c>
      <c r="BG322" s="2">
        <v>0</v>
      </c>
      <c r="BH322" s="2">
        <v>0</v>
      </c>
      <c r="BI322" s="2">
        <v>9373380683</v>
      </c>
      <c r="BJ322" s="2">
        <v>584940845</v>
      </c>
      <c r="BK322" s="2">
        <v>6.24</v>
      </c>
      <c r="BL322" t="s">
        <v>707</v>
      </c>
      <c r="BM322" s="3">
        <f t="shared" si="49"/>
        <v>370.28934500000003</v>
      </c>
      <c r="BN322" s="3">
        <f t="shared" si="50"/>
        <v>150.605345</v>
      </c>
      <c r="BO322" s="3">
        <f t="shared" si="51"/>
        <v>434.33550000000002</v>
      </c>
      <c r="BP322" s="3">
        <f t="shared" si="52"/>
        <v>434.33550000000002</v>
      </c>
      <c r="BQ322" s="3">
        <f t="shared" si="53"/>
        <v>2707.3264800000002</v>
      </c>
      <c r="BR322" s="3">
        <f t="shared" si="54"/>
        <v>0</v>
      </c>
      <c r="BS322" s="3">
        <f t="shared" si="55"/>
        <v>2602.6279469999999</v>
      </c>
      <c r="BT322" s="3">
        <f t="shared" si="56"/>
        <v>0</v>
      </c>
      <c r="BU322" s="3">
        <f t="shared" si="57"/>
        <v>3258.8014109999999</v>
      </c>
      <c r="BV322" s="3">
        <f t="shared" si="58"/>
        <v>0</v>
      </c>
      <c r="BW322" s="3">
        <f t="shared" si="59"/>
        <v>9373.3806829999994</v>
      </c>
      <c r="BX322" s="3">
        <f t="shared" si="60"/>
        <v>584.94084500000008</v>
      </c>
    </row>
    <row r="323" spans="1:76" x14ac:dyDescent="0.25">
      <c r="A323">
        <v>16</v>
      </c>
      <c r="B323" t="s">
        <v>60</v>
      </c>
      <c r="C323" t="s">
        <v>61</v>
      </c>
      <c r="D323">
        <v>2021</v>
      </c>
      <c r="E323" t="s">
        <v>62</v>
      </c>
      <c r="F323" t="s">
        <v>63</v>
      </c>
      <c r="G323">
        <v>2</v>
      </c>
      <c r="H323" t="s">
        <v>64</v>
      </c>
      <c r="I323" t="s">
        <v>3595</v>
      </c>
      <c r="J323" t="s">
        <v>653</v>
      </c>
      <c r="K323" t="s">
        <v>654</v>
      </c>
      <c r="L323" t="s">
        <v>3641</v>
      </c>
      <c r="M323" t="s">
        <v>655</v>
      </c>
      <c r="N323" t="s">
        <v>3656</v>
      </c>
      <c r="O323" t="s">
        <v>670</v>
      </c>
      <c r="P323" t="s">
        <v>3675</v>
      </c>
      <c r="Q323" t="s">
        <v>671</v>
      </c>
      <c r="R323" t="s">
        <v>3767</v>
      </c>
      <c r="S323" t="s">
        <v>698</v>
      </c>
      <c r="T323">
        <v>17</v>
      </c>
      <c r="U323">
        <v>8</v>
      </c>
      <c r="V323" t="s">
        <v>708</v>
      </c>
      <c r="W323">
        <v>1</v>
      </c>
      <c r="X323" t="s">
        <v>72</v>
      </c>
      <c r="Y323">
        <v>1</v>
      </c>
      <c r="Z323" t="s">
        <v>73</v>
      </c>
      <c r="AA323">
        <v>1</v>
      </c>
      <c r="AB323" s="2">
        <v>250</v>
      </c>
      <c r="AC323" s="2">
        <v>250.35</v>
      </c>
      <c r="AD323" s="2">
        <v>100.14</v>
      </c>
      <c r="AE323" s="2">
        <v>250</v>
      </c>
      <c r="AF323" s="2">
        <v>165.66</v>
      </c>
      <c r="AG323" s="2">
        <v>66.260000000000005</v>
      </c>
      <c r="AH323" s="2">
        <v>750</v>
      </c>
      <c r="AI323" s="2">
        <v>0</v>
      </c>
      <c r="AJ323" s="2">
        <v>0</v>
      </c>
      <c r="AK323" s="2">
        <v>750</v>
      </c>
      <c r="AL323" s="2">
        <v>0</v>
      </c>
      <c r="AM323" s="2">
        <v>0</v>
      </c>
      <c r="AN323" s="2">
        <v>200</v>
      </c>
      <c r="AO323" s="2">
        <v>0</v>
      </c>
      <c r="AP323" s="2">
        <v>0</v>
      </c>
      <c r="AQ323" s="2">
        <v>2200</v>
      </c>
      <c r="AR323" s="2">
        <v>416.01</v>
      </c>
      <c r="AS323" s="2">
        <v>18.91</v>
      </c>
      <c r="AT323" s="2">
        <v>489265160</v>
      </c>
      <c r="AU323" s="2">
        <v>162091940</v>
      </c>
      <c r="AV323" s="2">
        <v>33.130000000000003</v>
      </c>
      <c r="AW323" s="2">
        <v>434331000</v>
      </c>
      <c r="AX323" s="2">
        <v>395126600</v>
      </c>
      <c r="AY323" s="2">
        <v>90.97</v>
      </c>
      <c r="AZ323" s="2">
        <v>1338622537</v>
      </c>
      <c r="BA323" s="2">
        <v>0</v>
      </c>
      <c r="BB323" s="2">
        <v>0</v>
      </c>
      <c r="BC323" s="2">
        <v>2261033029</v>
      </c>
      <c r="BD323" s="2">
        <v>0</v>
      </c>
      <c r="BE323" s="2">
        <v>0</v>
      </c>
      <c r="BF323" s="2">
        <v>1671419634</v>
      </c>
      <c r="BG323" s="2">
        <v>0</v>
      </c>
      <c r="BH323" s="2">
        <v>0</v>
      </c>
      <c r="BI323" s="2">
        <v>6194671360</v>
      </c>
      <c r="BJ323" s="2">
        <v>557218540</v>
      </c>
      <c r="BK323" s="2">
        <v>9</v>
      </c>
      <c r="BL323" t="s">
        <v>707</v>
      </c>
      <c r="BM323" s="3">
        <f t="shared" ref="BM323:BM386" si="61">AT323 / 1000000</f>
        <v>489.26515999999998</v>
      </c>
      <c r="BN323" s="3">
        <f t="shared" ref="BN323:BN386" si="62">AU323 / 1000000</f>
        <v>162.09193999999999</v>
      </c>
      <c r="BO323" s="3">
        <f t="shared" ref="BO323:BO386" si="63">AW323 / 1000000</f>
        <v>434.33100000000002</v>
      </c>
      <c r="BP323" s="3">
        <f t="shared" ref="BP323:BP386" si="64">AX323 / 1000000</f>
        <v>395.1266</v>
      </c>
      <c r="BQ323" s="3">
        <f t="shared" ref="BQ323:BQ386" si="65">AZ323 / 1000000</f>
        <v>1338.622537</v>
      </c>
      <c r="BR323" s="3">
        <f t="shared" ref="BR323:BR386" si="66">BA323 / 1000000</f>
        <v>0</v>
      </c>
      <c r="BS323" s="3">
        <f t="shared" ref="BS323:BS386" si="67">BC323 / 1000000</f>
        <v>2261.0330290000002</v>
      </c>
      <c r="BT323" s="3">
        <f t="shared" ref="BT323:BT386" si="68">BD323 / 1000000</f>
        <v>0</v>
      </c>
      <c r="BU323" s="3">
        <f t="shared" ref="BU323:BU386" si="69">BF323 / 1000000</f>
        <v>1671.4196340000001</v>
      </c>
      <c r="BV323" s="3">
        <f t="shared" ref="BV323:BV386" si="70">BG323 / 1000000</f>
        <v>0</v>
      </c>
      <c r="BW323" s="3">
        <f t="shared" ref="BW323:BW386" si="71">BM323+BO323+BQ323+BS323+BU323</f>
        <v>6194.6713600000003</v>
      </c>
      <c r="BX323" s="3">
        <f t="shared" ref="BX323:BX386" si="72">BN323+BP323+BR323+BT323+BV323</f>
        <v>557.21853999999996</v>
      </c>
    </row>
    <row r="324" spans="1:76" x14ac:dyDescent="0.25">
      <c r="A324">
        <v>16</v>
      </c>
      <c r="B324" t="s">
        <v>60</v>
      </c>
      <c r="C324" t="s">
        <v>61</v>
      </c>
      <c r="D324">
        <v>2021</v>
      </c>
      <c r="E324" t="s">
        <v>62</v>
      </c>
      <c r="F324" t="s">
        <v>63</v>
      </c>
      <c r="G324">
        <v>2</v>
      </c>
      <c r="H324" t="s">
        <v>64</v>
      </c>
      <c r="I324" t="s">
        <v>3595</v>
      </c>
      <c r="J324" t="s">
        <v>653</v>
      </c>
      <c r="K324" t="s">
        <v>654</v>
      </c>
      <c r="L324" t="s">
        <v>3641</v>
      </c>
      <c r="M324" t="s">
        <v>655</v>
      </c>
      <c r="N324" t="s">
        <v>3656</v>
      </c>
      <c r="O324" t="s">
        <v>670</v>
      </c>
      <c r="P324" t="s">
        <v>3675</v>
      </c>
      <c r="Q324" t="s">
        <v>671</v>
      </c>
      <c r="R324" t="s">
        <v>3767</v>
      </c>
      <c r="S324" t="s">
        <v>698</v>
      </c>
      <c r="T324">
        <v>17</v>
      </c>
      <c r="U324">
        <v>9</v>
      </c>
      <c r="V324" t="s">
        <v>709</v>
      </c>
      <c r="W324">
        <v>1</v>
      </c>
      <c r="X324" t="s">
        <v>72</v>
      </c>
      <c r="Y324">
        <v>1</v>
      </c>
      <c r="Z324" t="s">
        <v>73</v>
      </c>
      <c r="AA324">
        <v>1</v>
      </c>
      <c r="AB324" s="2">
        <v>15</v>
      </c>
      <c r="AC324" s="2">
        <v>15</v>
      </c>
      <c r="AD324" s="2">
        <v>100</v>
      </c>
      <c r="AE324" s="2">
        <v>20</v>
      </c>
      <c r="AF324" s="2">
        <v>6.74</v>
      </c>
      <c r="AG324" s="2">
        <v>33.700000000000003</v>
      </c>
      <c r="AH324" s="2">
        <v>50</v>
      </c>
      <c r="AI324" s="2">
        <v>0</v>
      </c>
      <c r="AJ324" s="2">
        <v>0</v>
      </c>
      <c r="AK324" s="2">
        <v>45</v>
      </c>
      <c r="AL324" s="2">
        <v>0</v>
      </c>
      <c r="AM324" s="2">
        <v>0</v>
      </c>
      <c r="AN324" s="2">
        <v>20</v>
      </c>
      <c r="AO324" s="2">
        <v>0</v>
      </c>
      <c r="AP324" s="2">
        <v>0</v>
      </c>
      <c r="AQ324" s="2">
        <v>150</v>
      </c>
      <c r="AR324" s="2">
        <v>21.74</v>
      </c>
      <c r="AS324" s="2">
        <v>14.49</v>
      </c>
      <c r="AT324" s="2">
        <v>14345399987</v>
      </c>
      <c r="AU324" s="2">
        <v>14345092858</v>
      </c>
      <c r="AV324" s="2">
        <v>100</v>
      </c>
      <c r="AW324" s="2">
        <v>52271492834</v>
      </c>
      <c r="AX324" s="2">
        <v>5692185537</v>
      </c>
      <c r="AY324" s="2">
        <v>10.89</v>
      </c>
      <c r="AZ324" s="2">
        <v>27354975166</v>
      </c>
      <c r="BA324" s="2">
        <v>0</v>
      </c>
      <c r="BB324" s="2">
        <v>0</v>
      </c>
      <c r="BC324" s="2">
        <v>30501343583</v>
      </c>
      <c r="BD324" s="2">
        <v>0</v>
      </c>
      <c r="BE324" s="2">
        <v>0</v>
      </c>
      <c r="BF324" s="2">
        <v>36068373073</v>
      </c>
      <c r="BG324" s="2">
        <v>0</v>
      </c>
      <c r="BH324" s="2">
        <v>0</v>
      </c>
      <c r="BI324" s="2">
        <v>160541584643</v>
      </c>
      <c r="BJ324" s="2">
        <v>20037278395</v>
      </c>
      <c r="BK324" s="2">
        <v>12.48</v>
      </c>
      <c r="BM324" s="3">
        <f t="shared" si="61"/>
        <v>14345.399987000001</v>
      </c>
      <c r="BN324" s="3">
        <f t="shared" si="62"/>
        <v>14345.092858</v>
      </c>
      <c r="BO324" s="3">
        <f t="shared" si="63"/>
        <v>52271.492833999997</v>
      </c>
      <c r="BP324" s="3">
        <f t="shared" si="64"/>
        <v>5692.1855370000003</v>
      </c>
      <c r="BQ324" s="3">
        <f t="shared" si="65"/>
        <v>27354.975166</v>
      </c>
      <c r="BR324" s="3">
        <f t="shared" si="66"/>
        <v>0</v>
      </c>
      <c r="BS324" s="3">
        <f t="shared" si="67"/>
        <v>30501.343583000002</v>
      </c>
      <c r="BT324" s="3">
        <f t="shared" si="68"/>
        <v>0</v>
      </c>
      <c r="BU324" s="3">
        <f t="shared" si="69"/>
        <v>36068.373073000002</v>
      </c>
      <c r="BV324" s="3">
        <f t="shared" si="70"/>
        <v>0</v>
      </c>
      <c r="BW324" s="3">
        <f t="shared" si="71"/>
        <v>160541.58464300001</v>
      </c>
      <c r="BX324" s="3">
        <f t="shared" si="72"/>
        <v>20037.278395000001</v>
      </c>
    </row>
    <row r="325" spans="1:76" x14ac:dyDescent="0.25">
      <c r="A325">
        <v>16</v>
      </c>
      <c r="B325" t="s">
        <v>60</v>
      </c>
      <c r="C325" t="s">
        <v>61</v>
      </c>
      <c r="D325">
        <v>2021</v>
      </c>
      <c r="E325" t="s">
        <v>62</v>
      </c>
      <c r="F325" t="s">
        <v>63</v>
      </c>
      <c r="G325">
        <v>2</v>
      </c>
      <c r="H325" t="s">
        <v>64</v>
      </c>
      <c r="I325" t="s">
        <v>3595</v>
      </c>
      <c r="J325" t="s">
        <v>653</v>
      </c>
      <c r="K325" t="s">
        <v>654</v>
      </c>
      <c r="L325" t="s">
        <v>3641</v>
      </c>
      <c r="M325" t="s">
        <v>655</v>
      </c>
      <c r="N325" t="s">
        <v>3656</v>
      </c>
      <c r="O325" t="s">
        <v>670</v>
      </c>
      <c r="P325" t="s">
        <v>3675</v>
      </c>
      <c r="Q325" t="s">
        <v>671</v>
      </c>
      <c r="R325" t="s">
        <v>3767</v>
      </c>
      <c r="S325" t="s">
        <v>698</v>
      </c>
      <c r="T325">
        <v>17</v>
      </c>
      <c r="U325">
        <v>10</v>
      </c>
      <c r="V325" t="s">
        <v>710</v>
      </c>
      <c r="W325">
        <v>1</v>
      </c>
      <c r="X325" t="s">
        <v>72</v>
      </c>
      <c r="Y325">
        <v>1</v>
      </c>
      <c r="Z325" t="s">
        <v>73</v>
      </c>
      <c r="AA325">
        <v>1</v>
      </c>
      <c r="AB325" s="2">
        <v>25.16</v>
      </c>
      <c r="AC325" s="2">
        <v>25.16</v>
      </c>
      <c r="AD325" s="2">
        <v>100</v>
      </c>
      <c r="AE325" s="2">
        <v>15</v>
      </c>
      <c r="AF325" s="2">
        <v>11.77</v>
      </c>
      <c r="AG325" s="2">
        <v>78.47</v>
      </c>
      <c r="AH325" s="2">
        <v>7</v>
      </c>
      <c r="AI325" s="2">
        <v>0</v>
      </c>
      <c r="AJ325" s="2">
        <v>0</v>
      </c>
      <c r="AK325" s="2">
        <v>6.84</v>
      </c>
      <c r="AL325" s="2">
        <v>0</v>
      </c>
      <c r="AM325" s="2">
        <v>0</v>
      </c>
      <c r="AN325" s="2">
        <v>2</v>
      </c>
      <c r="AO325" s="2">
        <v>0</v>
      </c>
      <c r="AP325" s="2">
        <v>0</v>
      </c>
      <c r="AQ325" s="2">
        <v>56</v>
      </c>
      <c r="AR325" s="2">
        <v>36.93</v>
      </c>
      <c r="AS325" s="2">
        <v>65.95</v>
      </c>
      <c r="AT325" s="2">
        <v>364230082</v>
      </c>
      <c r="AU325" s="2">
        <v>117522670</v>
      </c>
      <c r="AV325" s="2">
        <v>32.270000000000003</v>
      </c>
      <c r="AW325" s="2">
        <v>314018966</v>
      </c>
      <c r="AX325" s="2">
        <v>192865000</v>
      </c>
      <c r="AY325" s="2">
        <v>61.42</v>
      </c>
      <c r="AZ325" s="2">
        <v>1542811153</v>
      </c>
      <c r="BA325" s="2">
        <v>0</v>
      </c>
      <c r="BB325" s="2">
        <v>0</v>
      </c>
      <c r="BC325" s="2">
        <v>1720265245</v>
      </c>
      <c r="BD325" s="2">
        <v>0</v>
      </c>
      <c r="BE325" s="2">
        <v>0</v>
      </c>
      <c r="BF325" s="2">
        <v>2034243787</v>
      </c>
      <c r="BG325" s="2">
        <v>0</v>
      </c>
      <c r="BH325" s="2">
        <v>0</v>
      </c>
      <c r="BI325" s="2">
        <v>5975569233</v>
      </c>
      <c r="BJ325" s="2">
        <v>310387670</v>
      </c>
      <c r="BK325" s="2">
        <v>5.19</v>
      </c>
      <c r="BM325" s="3">
        <f t="shared" si="61"/>
        <v>364.23008199999998</v>
      </c>
      <c r="BN325" s="3">
        <f t="shared" si="62"/>
        <v>117.52267000000001</v>
      </c>
      <c r="BO325" s="3">
        <f t="shared" si="63"/>
        <v>314.01896599999998</v>
      </c>
      <c r="BP325" s="3">
        <f t="shared" si="64"/>
        <v>192.86500000000001</v>
      </c>
      <c r="BQ325" s="3">
        <f t="shared" si="65"/>
        <v>1542.8111530000001</v>
      </c>
      <c r="BR325" s="3">
        <f t="shared" si="66"/>
        <v>0</v>
      </c>
      <c r="BS325" s="3">
        <f t="shared" si="67"/>
        <v>1720.265245</v>
      </c>
      <c r="BT325" s="3">
        <f t="shared" si="68"/>
        <v>0</v>
      </c>
      <c r="BU325" s="3">
        <f t="shared" si="69"/>
        <v>2034.2437870000001</v>
      </c>
      <c r="BV325" s="3">
        <f t="shared" si="70"/>
        <v>0</v>
      </c>
      <c r="BW325" s="3">
        <f t="shared" si="71"/>
        <v>5975.5692330000002</v>
      </c>
      <c r="BX325" s="3">
        <f t="shared" si="72"/>
        <v>310.38767000000001</v>
      </c>
    </row>
    <row r="326" spans="1:76" x14ac:dyDescent="0.25">
      <c r="A326">
        <v>16</v>
      </c>
      <c r="B326" t="s">
        <v>60</v>
      </c>
      <c r="C326" t="s">
        <v>61</v>
      </c>
      <c r="D326">
        <v>2021</v>
      </c>
      <c r="E326" t="s">
        <v>62</v>
      </c>
      <c r="F326" t="s">
        <v>63</v>
      </c>
      <c r="G326">
        <v>2</v>
      </c>
      <c r="H326" t="s">
        <v>64</v>
      </c>
      <c r="I326" t="s">
        <v>3595</v>
      </c>
      <c r="J326" t="s">
        <v>653</v>
      </c>
      <c r="K326" t="s">
        <v>654</v>
      </c>
      <c r="L326" t="s">
        <v>3641</v>
      </c>
      <c r="M326" t="s">
        <v>655</v>
      </c>
      <c r="N326" t="s">
        <v>3656</v>
      </c>
      <c r="O326" t="s">
        <v>670</v>
      </c>
      <c r="P326" t="s">
        <v>3675</v>
      </c>
      <c r="Q326" t="s">
        <v>671</v>
      </c>
      <c r="R326" t="s">
        <v>3767</v>
      </c>
      <c r="S326" t="s">
        <v>698</v>
      </c>
      <c r="T326">
        <v>17</v>
      </c>
      <c r="U326">
        <v>11</v>
      </c>
      <c r="V326" t="s">
        <v>711</v>
      </c>
      <c r="W326">
        <v>1</v>
      </c>
      <c r="X326" t="s">
        <v>72</v>
      </c>
      <c r="Y326">
        <v>1</v>
      </c>
      <c r="Z326" t="s">
        <v>73</v>
      </c>
      <c r="AA326">
        <v>1</v>
      </c>
      <c r="AB326" s="2">
        <v>4.99</v>
      </c>
      <c r="AC326" s="2">
        <v>4.99</v>
      </c>
      <c r="AD326" s="2">
        <v>100</v>
      </c>
      <c r="AE326" s="2">
        <v>2</v>
      </c>
      <c r="AF326" s="2">
        <v>0.04</v>
      </c>
      <c r="AG326" s="2">
        <v>2</v>
      </c>
      <c r="AH326" s="2">
        <v>6</v>
      </c>
      <c r="AI326" s="2">
        <v>0</v>
      </c>
      <c r="AJ326" s="2">
        <v>0</v>
      </c>
      <c r="AK326" s="2">
        <v>5</v>
      </c>
      <c r="AL326" s="2">
        <v>0</v>
      </c>
      <c r="AM326" s="2">
        <v>0</v>
      </c>
      <c r="AN326" s="2">
        <v>2.0099999999999998</v>
      </c>
      <c r="AO326" s="2">
        <v>0</v>
      </c>
      <c r="AP326" s="2">
        <v>0</v>
      </c>
      <c r="AQ326" s="2">
        <v>20</v>
      </c>
      <c r="AR326" s="2">
        <v>5.03</v>
      </c>
      <c r="AS326" s="2">
        <v>25.15</v>
      </c>
      <c r="AT326" s="2">
        <v>320790940</v>
      </c>
      <c r="AU326" s="2">
        <v>109525940</v>
      </c>
      <c r="AV326" s="2">
        <v>34.14</v>
      </c>
      <c r="AW326" s="2">
        <v>757236800</v>
      </c>
      <c r="AX326" s="2">
        <v>646372800</v>
      </c>
      <c r="AY326" s="2">
        <v>85.36</v>
      </c>
      <c r="AZ326" s="2">
        <v>1542811153</v>
      </c>
      <c r="BA326" s="2">
        <v>0</v>
      </c>
      <c r="BB326" s="2">
        <v>0</v>
      </c>
      <c r="BC326" s="2">
        <v>1720265245</v>
      </c>
      <c r="BD326" s="2">
        <v>0</v>
      </c>
      <c r="BE326" s="2">
        <v>0</v>
      </c>
      <c r="BF326" s="2">
        <v>2034243787</v>
      </c>
      <c r="BG326" s="2">
        <v>0</v>
      </c>
      <c r="BH326" s="2">
        <v>0</v>
      </c>
      <c r="BI326" s="2">
        <v>6375347925</v>
      </c>
      <c r="BJ326" s="2">
        <v>755898740</v>
      </c>
      <c r="BK326" s="2">
        <v>11.86</v>
      </c>
      <c r="BM326" s="3">
        <f t="shared" si="61"/>
        <v>320.79093999999998</v>
      </c>
      <c r="BN326" s="3">
        <f t="shared" si="62"/>
        <v>109.52594000000001</v>
      </c>
      <c r="BO326" s="3">
        <f t="shared" si="63"/>
        <v>757.23680000000002</v>
      </c>
      <c r="BP326" s="3">
        <f t="shared" si="64"/>
        <v>646.37279999999998</v>
      </c>
      <c r="BQ326" s="3">
        <f t="shared" si="65"/>
        <v>1542.8111530000001</v>
      </c>
      <c r="BR326" s="3">
        <f t="shared" si="66"/>
        <v>0</v>
      </c>
      <c r="BS326" s="3">
        <f t="shared" si="67"/>
        <v>1720.265245</v>
      </c>
      <c r="BT326" s="3">
        <f t="shared" si="68"/>
        <v>0</v>
      </c>
      <c r="BU326" s="3">
        <f t="shared" si="69"/>
        <v>2034.2437870000001</v>
      </c>
      <c r="BV326" s="3">
        <f t="shared" si="70"/>
        <v>0</v>
      </c>
      <c r="BW326" s="3">
        <f t="shared" si="71"/>
        <v>6375.3479250000009</v>
      </c>
      <c r="BX326" s="3">
        <f t="shared" si="72"/>
        <v>755.89873999999998</v>
      </c>
    </row>
    <row r="327" spans="1:76" x14ac:dyDescent="0.25">
      <c r="A327">
        <v>16</v>
      </c>
      <c r="B327" t="s">
        <v>60</v>
      </c>
      <c r="C327" t="s">
        <v>61</v>
      </c>
      <c r="D327">
        <v>2021</v>
      </c>
      <c r="E327" t="s">
        <v>62</v>
      </c>
      <c r="F327" t="s">
        <v>63</v>
      </c>
      <c r="G327">
        <v>2</v>
      </c>
      <c r="H327" t="s">
        <v>64</v>
      </c>
      <c r="I327" t="s">
        <v>3595</v>
      </c>
      <c r="J327" t="s">
        <v>653</v>
      </c>
      <c r="K327" t="s">
        <v>654</v>
      </c>
      <c r="L327" t="s">
        <v>3641</v>
      </c>
      <c r="M327" t="s">
        <v>655</v>
      </c>
      <c r="N327" t="s">
        <v>3656</v>
      </c>
      <c r="O327" t="s">
        <v>670</v>
      </c>
      <c r="P327" t="s">
        <v>3675</v>
      </c>
      <c r="Q327" t="s">
        <v>671</v>
      </c>
      <c r="R327" t="s">
        <v>3768</v>
      </c>
      <c r="S327" t="s">
        <v>712</v>
      </c>
      <c r="T327">
        <v>14</v>
      </c>
      <c r="U327">
        <v>1</v>
      </c>
      <c r="V327" t="s">
        <v>713</v>
      </c>
      <c r="W327">
        <v>1</v>
      </c>
      <c r="X327" t="s">
        <v>72</v>
      </c>
      <c r="Y327">
        <v>1</v>
      </c>
      <c r="Z327" t="s">
        <v>73</v>
      </c>
      <c r="AA327">
        <v>1</v>
      </c>
      <c r="AB327" s="2">
        <v>0</v>
      </c>
      <c r="AC327" s="2">
        <v>0</v>
      </c>
      <c r="AD327" s="2">
        <v>0</v>
      </c>
      <c r="AE327" s="2">
        <v>30</v>
      </c>
      <c r="AF327" s="2">
        <v>12.45</v>
      </c>
      <c r="AG327" s="2">
        <v>41.5</v>
      </c>
      <c r="AH327" s="2">
        <v>30</v>
      </c>
      <c r="AI327" s="2">
        <v>0</v>
      </c>
      <c r="AJ327" s="2">
        <v>0</v>
      </c>
      <c r="AK327" s="2">
        <v>30</v>
      </c>
      <c r="AL327" s="2">
        <v>0</v>
      </c>
      <c r="AM327" s="2">
        <v>0</v>
      </c>
      <c r="AN327" s="2">
        <v>10</v>
      </c>
      <c r="AO327" s="2">
        <v>0</v>
      </c>
      <c r="AP327" s="2">
        <v>0</v>
      </c>
      <c r="AQ327" s="2">
        <v>100</v>
      </c>
      <c r="AR327" s="2">
        <v>12.45</v>
      </c>
      <c r="AS327" s="2">
        <v>12.45</v>
      </c>
      <c r="AT327" s="2">
        <v>0</v>
      </c>
      <c r="AU327" s="2">
        <v>0</v>
      </c>
      <c r="AV327" s="2">
        <v>0</v>
      </c>
      <c r="AW327" s="2">
        <v>90000000</v>
      </c>
      <c r="AX327" s="2">
        <v>90000000</v>
      </c>
      <c r="AY327" s="2">
        <v>100</v>
      </c>
      <c r="AZ327" s="2">
        <v>354203244</v>
      </c>
      <c r="BA327" s="2">
        <v>0</v>
      </c>
      <c r="BB327" s="2">
        <v>0</v>
      </c>
      <c r="BC327" s="2">
        <v>394943690</v>
      </c>
      <c r="BD327" s="2">
        <v>0</v>
      </c>
      <c r="BE327" s="2">
        <v>0</v>
      </c>
      <c r="BF327" s="2">
        <v>467027832</v>
      </c>
      <c r="BG327" s="2">
        <v>0</v>
      </c>
      <c r="BH327" s="2">
        <v>0</v>
      </c>
      <c r="BI327" s="2">
        <v>1306174766</v>
      </c>
      <c r="BJ327" s="2">
        <v>90000000</v>
      </c>
      <c r="BK327" s="2">
        <v>6.89</v>
      </c>
      <c r="BM327" s="3">
        <f t="shared" si="61"/>
        <v>0</v>
      </c>
      <c r="BN327" s="3">
        <f t="shared" si="62"/>
        <v>0</v>
      </c>
      <c r="BO327" s="3">
        <f t="shared" si="63"/>
        <v>90</v>
      </c>
      <c r="BP327" s="3">
        <f t="shared" si="64"/>
        <v>90</v>
      </c>
      <c r="BQ327" s="3">
        <f t="shared" si="65"/>
        <v>354.20324399999998</v>
      </c>
      <c r="BR327" s="3">
        <f t="shared" si="66"/>
        <v>0</v>
      </c>
      <c r="BS327" s="3">
        <f t="shared" si="67"/>
        <v>394.94369</v>
      </c>
      <c r="BT327" s="3">
        <f t="shared" si="68"/>
        <v>0</v>
      </c>
      <c r="BU327" s="3">
        <f t="shared" si="69"/>
        <v>467.02783199999999</v>
      </c>
      <c r="BV327" s="3">
        <f t="shared" si="70"/>
        <v>0</v>
      </c>
      <c r="BW327" s="3">
        <f t="shared" si="71"/>
        <v>1306.1747660000001</v>
      </c>
      <c r="BX327" s="3">
        <f t="shared" si="72"/>
        <v>90</v>
      </c>
    </row>
    <row r="328" spans="1:76" x14ac:dyDescent="0.25">
      <c r="A328">
        <v>16</v>
      </c>
      <c r="B328" t="s">
        <v>60</v>
      </c>
      <c r="C328" t="s">
        <v>61</v>
      </c>
      <c r="D328">
        <v>2021</v>
      </c>
      <c r="E328" t="s">
        <v>62</v>
      </c>
      <c r="F328" t="s">
        <v>63</v>
      </c>
      <c r="G328">
        <v>2</v>
      </c>
      <c r="H328" t="s">
        <v>64</v>
      </c>
      <c r="I328" t="s">
        <v>3595</v>
      </c>
      <c r="J328" t="s">
        <v>653</v>
      </c>
      <c r="K328" t="s">
        <v>654</v>
      </c>
      <c r="L328" t="s">
        <v>3641</v>
      </c>
      <c r="M328" t="s">
        <v>655</v>
      </c>
      <c r="N328" t="s">
        <v>3656</v>
      </c>
      <c r="O328" t="s">
        <v>670</v>
      </c>
      <c r="P328" t="s">
        <v>3675</v>
      </c>
      <c r="Q328" t="s">
        <v>671</v>
      </c>
      <c r="R328" t="s">
        <v>3768</v>
      </c>
      <c r="S328" t="s">
        <v>712</v>
      </c>
      <c r="T328">
        <v>14</v>
      </c>
      <c r="U328">
        <v>2</v>
      </c>
      <c r="V328" t="s">
        <v>714</v>
      </c>
      <c r="W328">
        <v>1</v>
      </c>
      <c r="X328" t="s">
        <v>72</v>
      </c>
      <c r="Y328">
        <v>1</v>
      </c>
      <c r="Z328" t="s">
        <v>73</v>
      </c>
      <c r="AA328">
        <v>1</v>
      </c>
      <c r="AB328" s="2">
        <v>5</v>
      </c>
      <c r="AC328" s="2">
        <v>5</v>
      </c>
      <c r="AD328" s="2">
        <v>100</v>
      </c>
      <c r="AE328" s="2">
        <v>30</v>
      </c>
      <c r="AF328" s="2">
        <v>0</v>
      </c>
      <c r="AG328" s="2">
        <v>0</v>
      </c>
      <c r="AH328" s="2">
        <v>30</v>
      </c>
      <c r="AI328" s="2">
        <v>0</v>
      </c>
      <c r="AJ328" s="2">
        <v>0</v>
      </c>
      <c r="AK328" s="2">
        <v>30</v>
      </c>
      <c r="AL328" s="2">
        <v>0</v>
      </c>
      <c r="AM328" s="2">
        <v>0</v>
      </c>
      <c r="AN328" s="2">
        <v>5</v>
      </c>
      <c r="AO328" s="2">
        <v>0</v>
      </c>
      <c r="AP328" s="2">
        <v>0</v>
      </c>
      <c r="AQ328" s="2">
        <v>100</v>
      </c>
      <c r="AR328" s="2">
        <v>5</v>
      </c>
      <c r="AS328" s="2">
        <v>5</v>
      </c>
      <c r="AT328" s="2">
        <v>121211940</v>
      </c>
      <c r="AU328" s="2">
        <v>121211940</v>
      </c>
      <c r="AV328" s="2">
        <v>100</v>
      </c>
      <c r="AW328" s="2">
        <v>183000000</v>
      </c>
      <c r="AX328" s="2">
        <v>0</v>
      </c>
      <c r="AY328" s="2">
        <v>0</v>
      </c>
      <c r="AZ328" s="2">
        <v>140388181</v>
      </c>
      <c r="BA328" s="2">
        <v>0</v>
      </c>
      <c r="BB328" s="2">
        <v>0</v>
      </c>
      <c r="BC328" s="2">
        <v>156535625</v>
      </c>
      <c r="BD328" s="2">
        <v>0</v>
      </c>
      <c r="BE328" s="2">
        <v>0</v>
      </c>
      <c r="BF328" s="2">
        <v>185106119</v>
      </c>
      <c r="BG328" s="2">
        <v>0</v>
      </c>
      <c r="BH328" s="2">
        <v>0</v>
      </c>
      <c r="BI328" s="2">
        <v>786241865</v>
      </c>
      <c r="BJ328" s="2">
        <v>121211940</v>
      </c>
      <c r="BK328" s="2">
        <v>15.42</v>
      </c>
      <c r="BL328" t="s">
        <v>665</v>
      </c>
      <c r="BM328" s="3">
        <f t="shared" si="61"/>
        <v>121.21194</v>
      </c>
      <c r="BN328" s="3">
        <f t="shared" si="62"/>
        <v>121.21194</v>
      </c>
      <c r="BO328" s="3">
        <f t="shared" si="63"/>
        <v>183</v>
      </c>
      <c r="BP328" s="3">
        <f t="shared" si="64"/>
        <v>0</v>
      </c>
      <c r="BQ328" s="3">
        <f t="shared" si="65"/>
        <v>140.388181</v>
      </c>
      <c r="BR328" s="3">
        <f t="shared" si="66"/>
        <v>0</v>
      </c>
      <c r="BS328" s="3">
        <f t="shared" si="67"/>
        <v>156.53562500000001</v>
      </c>
      <c r="BT328" s="3">
        <f t="shared" si="68"/>
        <v>0</v>
      </c>
      <c r="BU328" s="3">
        <f t="shared" si="69"/>
        <v>185.10611900000001</v>
      </c>
      <c r="BV328" s="3">
        <f t="shared" si="70"/>
        <v>0</v>
      </c>
      <c r="BW328" s="3">
        <f t="shared" si="71"/>
        <v>786.24186500000008</v>
      </c>
      <c r="BX328" s="3">
        <f t="shared" si="72"/>
        <v>121.21194</v>
      </c>
    </row>
    <row r="329" spans="1:76" x14ac:dyDescent="0.25">
      <c r="A329">
        <v>16</v>
      </c>
      <c r="B329" t="s">
        <v>60</v>
      </c>
      <c r="C329" t="s">
        <v>61</v>
      </c>
      <c r="D329">
        <v>2021</v>
      </c>
      <c r="E329" t="s">
        <v>62</v>
      </c>
      <c r="F329" t="s">
        <v>63</v>
      </c>
      <c r="G329">
        <v>2</v>
      </c>
      <c r="H329" t="s">
        <v>64</v>
      </c>
      <c r="I329" t="s">
        <v>3595</v>
      </c>
      <c r="J329" t="s">
        <v>653</v>
      </c>
      <c r="K329" t="s">
        <v>654</v>
      </c>
      <c r="L329" t="s">
        <v>3641</v>
      </c>
      <c r="M329" t="s">
        <v>655</v>
      </c>
      <c r="N329" t="s">
        <v>3656</v>
      </c>
      <c r="O329" t="s">
        <v>670</v>
      </c>
      <c r="P329" t="s">
        <v>3675</v>
      </c>
      <c r="Q329" t="s">
        <v>671</v>
      </c>
      <c r="R329" t="s">
        <v>3768</v>
      </c>
      <c r="S329" t="s">
        <v>712</v>
      </c>
      <c r="T329">
        <v>14</v>
      </c>
      <c r="U329">
        <v>3</v>
      </c>
      <c r="V329" t="s">
        <v>715</v>
      </c>
      <c r="W329">
        <v>1</v>
      </c>
      <c r="X329" t="s">
        <v>72</v>
      </c>
      <c r="Y329">
        <v>1</v>
      </c>
      <c r="Z329" t="s">
        <v>73</v>
      </c>
      <c r="AA329">
        <v>1</v>
      </c>
      <c r="AB329" s="2">
        <v>2</v>
      </c>
      <c r="AC329" s="2">
        <v>2</v>
      </c>
      <c r="AD329" s="2">
        <v>100</v>
      </c>
      <c r="AE329" s="2">
        <v>33</v>
      </c>
      <c r="AF329" s="2">
        <v>23.27</v>
      </c>
      <c r="AG329" s="2">
        <v>70.52</v>
      </c>
      <c r="AH329" s="2">
        <v>30</v>
      </c>
      <c r="AI329" s="2">
        <v>0</v>
      </c>
      <c r="AJ329" s="2">
        <v>0</v>
      </c>
      <c r="AK329" s="2">
        <v>30</v>
      </c>
      <c r="AL329" s="2">
        <v>0</v>
      </c>
      <c r="AM329" s="2">
        <v>0</v>
      </c>
      <c r="AN329" s="2">
        <v>5</v>
      </c>
      <c r="AO329" s="2">
        <v>0</v>
      </c>
      <c r="AP329" s="2">
        <v>0</v>
      </c>
      <c r="AQ329" s="2">
        <v>100</v>
      </c>
      <c r="AR329" s="2">
        <v>25.27</v>
      </c>
      <c r="AS329" s="2">
        <v>25.27</v>
      </c>
      <c r="AT329" s="2">
        <v>252621030</v>
      </c>
      <c r="AU329" s="2">
        <v>252621030</v>
      </c>
      <c r="AV329" s="2">
        <v>100</v>
      </c>
      <c r="AW329" s="2">
        <v>1220095156</v>
      </c>
      <c r="AX329" s="2">
        <v>999662143</v>
      </c>
      <c r="AY329" s="2">
        <v>81.93</v>
      </c>
      <c r="AZ329" s="2">
        <v>1024734281</v>
      </c>
      <c r="BA329" s="2">
        <v>0</v>
      </c>
      <c r="BB329" s="2">
        <v>0</v>
      </c>
      <c r="BC329" s="2">
        <v>1142599187</v>
      </c>
      <c r="BD329" s="2">
        <v>0</v>
      </c>
      <c r="BE329" s="2">
        <v>0</v>
      </c>
      <c r="BF329" s="2">
        <v>1351143554</v>
      </c>
      <c r="BG329" s="2">
        <v>0</v>
      </c>
      <c r="BH329" s="2">
        <v>0</v>
      </c>
      <c r="BI329" s="2">
        <v>4991193208</v>
      </c>
      <c r="BJ329" s="2">
        <v>1252283173</v>
      </c>
      <c r="BK329" s="2">
        <v>25.09</v>
      </c>
      <c r="BM329" s="3">
        <f t="shared" si="61"/>
        <v>252.62102999999999</v>
      </c>
      <c r="BN329" s="3">
        <f t="shared" si="62"/>
        <v>252.62102999999999</v>
      </c>
      <c r="BO329" s="3">
        <f t="shared" si="63"/>
        <v>1220.0951560000001</v>
      </c>
      <c r="BP329" s="3">
        <f t="shared" si="64"/>
        <v>999.66214300000001</v>
      </c>
      <c r="BQ329" s="3">
        <f t="shared" si="65"/>
        <v>1024.734281</v>
      </c>
      <c r="BR329" s="3">
        <f t="shared" si="66"/>
        <v>0</v>
      </c>
      <c r="BS329" s="3">
        <f t="shared" si="67"/>
        <v>1142.599187</v>
      </c>
      <c r="BT329" s="3">
        <f t="shared" si="68"/>
        <v>0</v>
      </c>
      <c r="BU329" s="3">
        <f t="shared" si="69"/>
        <v>1351.143554</v>
      </c>
      <c r="BV329" s="3">
        <f t="shared" si="70"/>
        <v>0</v>
      </c>
      <c r="BW329" s="3">
        <f t="shared" si="71"/>
        <v>4991.1932080000006</v>
      </c>
      <c r="BX329" s="3">
        <f t="shared" si="72"/>
        <v>1252.283173</v>
      </c>
    </row>
    <row r="330" spans="1:76" x14ac:dyDescent="0.25">
      <c r="A330">
        <v>16</v>
      </c>
      <c r="B330" t="s">
        <v>60</v>
      </c>
      <c r="C330" t="s">
        <v>61</v>
      </c>
      <c r="D330">
        <v>2021</v>
      </c>
      <c r="E330" t="s">
        <v>62</v>
      </c>
      <c r="F330" t="s">
        <v>63</v>
      </c>
      <c r="G330">
        <v>2</v>
      </c>
      <c r="H330" t="s">
        <v>64</v>
      </c>
      <c r="I330" t="s">
        <v>3595</v>
      </c>
      <c r="J330" t="s">
        <v>653</v>
      </c>
      <c r="K330" t="s">
        <v>654</v>
      </c>
      <c r="L330" t="s">
        <v>3641</v>
      </c>
      <c r="M330" t="s">
        <v>655</v>
      </c>
      <c r="N330" t="s">
        <v>3656</v>
      </c>
      <c r="O330" t="s">
        <v>670</v>
      </c>
      <c r="P330" t="s">
        <v>3675</v>
      </c>
      <c r="Q330" t="s">
        <v>671</v>
      </c>
      <c r="R330" t="s">
        <v>3768</v>
      </c>
      <c r="S330" t="s">
        <v>712</v>
      </c>
      <c r="T330">
        <v>14</v>
      </c>
      <c r="U330">
        <v>4</v>
      </c>
      <c r="V330" t="s">
        <v>716</v>
      </c>
      <c r="W330">
        <v>1</v>
      </c>
      <c r="X330" t="s">
        <v>72</v>
      </c>
      <c r="Y330">
        <v>1</v>
      </c>
      <c r="Z330" t="s">
        <v>73</v>
      </c>
      <c r="AA330">
        <v>1</v>
      </c>
      <c r="AB330" s="2">
        <v>5</v>
      </c>
      <c r="AC330" s="2">
        <v>5</v>
      </c>
      <c r="AD330" s="2">
        <v>100</v>
      </c>
      <c r="AE330" s="2">
        <v>30</v>
      </c>
      <c r="AF330" s="2">
        <v>21.3</v>
      </c>
      <c r="AG330" s="2">
        <v>71</v>
      </c>
      <c r="AH330" s="2">
        <v>30</v>
      </c>
      <c r="AI330" s="2">
        <v>0</v>
      </c>
      <c r="AJ330" s="2">
        <v>0</v>
      </c>
      <c r="AK330" s="2">
        <v>30</v>
      </c>
      <c r="AL330" s="2">
        <v>0</v>
      </c>
      <c r="AM330" s="2">
        <v>0</v>
      </c>
      <c r="AN330" s="2">
        <v>5</v>
      </c>
      <c r="AO330" s="2">
        <v>0</v>
      </c>
      <c r="AP330" s="2">
        <v>0</v>
      </c>
      <c r="AQ330" s="2">
        <v>100</v>
      </c>
      <c r="AR330" s="2">
        <v>26.3</v>
      </c>
      <c r="AS330" s="2">
        <v>26.3</v>
      </c>
      <c r="AT330" s="2">
        <v>335062836</v>
      </c>
      <c r="AU330" s="2">
        <v>335062836</v>
      </c>
      <c r="AV330" s="2">
        <v>100</v>
      </c>
      <c r="AW330" s="2">
        <v>1065523510</v>
      </c>
      <c r="AX330" s="2">
        <v>955645471</v>
      </c>
      <c r="AY330" s="2">
        <v>89.69</v>
      </c>
      <c r="AZ330" s="2">
        <v>439171835</v>
      </c>
      <c r="BA330" s="2">
        <v>0</v>
      </c>
      <c r="BB330" s="2">
        <v>0</v>
      </c>
      <c r="BC330" s="2">
        <v>489685366</v>
      </c>
      <c r="BD330" s="2">
        <v>0</v>
      </c>
      <c r="BE330" s="2">
        <v>0</v>
      </c>
      <c r="BF330" s="2">
        <v>579061523</v>
      </c>
      <c r="BG330" s="2">
        <v>0</v>
      </c>
      <c r="BH330" s="2">
        <v>0</v>
      </c>
      <c r="BI330" s="2">
        <v>2908505070</v>
      </c>
      <c r="BJ330" s="2">
        <v>1290708307</v>
      </c>
      <c r="BK330" s="2">
        <v>44.38</v>
      </c>
      <c r="BM330" s="3">
        <f t="shared" si="61"/>
        <v>335.062836</v>
      </c>
      <c r="BN330" s="3">
        <f t="shared" si="62"/>
        <v>335.062836</v>
      </c>
      <c r="BO330" s="3">
        <f t="shared" si="63"/>
        <v>1065.52351</v>
      </c>
      <c r="BP330" s="3">
        <f t="shared" si="64"/>
        <v>955.64547100000004</v>
      </c>
      <c r="BQ330" s="3">
        <f t="shared" si="65"/>
        <v>439.17183499999999</v>
      </c>
      <c r="BR330" s="3">
        <f t="shared" si="66"/>
        <v>0</v>
      </c>
      <c r="BS330" s="3">
        <f t="shared" si="67"/>
        <v>489.68536599999999</v>
      </c>
      <c r="BT330" s="3">
        <f t="shared" si="68"/>
        <v>0</v>
      </c>
      <c r="BU330" s="3">
        <f t="shared" si="69"/>
        <v>579.06152299999997</v>
      </c>
      <c r="BV330" s="3">
        <f t="shared" si="70"/>
        <v>0</v>
      </c>
      <c r="BW330" s="3">
        <f t="shared" si="71"/>
        <v>2908.5050700000002</v>
      </c>
      <c r="BX330" s="3">
        <f t="shared" si="72"/>
        <v>1290.7083070000001</v>
      </c>
    </row>
    <row r="331" spans="1:76" x14ac:dyDescent="0.25">
      <c r="A331">
        <v>16</v>
      </c>
      <c r="B331" t="s">
        <v>60</v>
      </c>
      <c r="C331" t="s">
        <v>61</v>
      </c>
      <c r="D331">
        <v>2021</v>
      </c>
      <c r="E331" t="s">
        <v>62</v>
      </c>
      <c r="F331" t="s">
        <v>63</v>
      </c>
      <c r="G331">
        <v>2</v>
      </c>
      <c r="H331" t="s">
        <v>64</v>
      </c>
      <c r="I331" t="s">
        <v>3595</v>
      </c>
      <c r="J331" t="s">
        <v>653</v>
      </c>
      <c r="K331" t="s">
        <v>654</v>
      </c>
      <c r="L331" t="s">
        <v>3641</v>
      </c>
      <c r="M331" t="s">
        <v>655</v>
      </c>
      <c r="N331" t="s">
        <v>3656</v>
      </c>
      <c r="O331" t="s">
        <v>670</v>
      </c>
      <c r="P331" t="s">
        <v>3675</v>
      </c>
      <c r="Q331" t="s">
        <v>671</v>
      </c>
      <c r="R331" t="s">
        <v>3768</v>
      </c>
      <c r="S331" t="s">
        <v>712</v>
      </c>
      <c r="T331">
        <v>14</v>
      </c>
      <c r="U331">
        <v>5</v>
      </c>
      <c r="V331" t="s">
        <v>717</v>
      </c>
      <c r="W331">
        <v>1</v>
      </c>
      <c r="X331" t="s">
        <v>72</v>
      </c>
      <c r="Y331">
        <v>1</v>
      </c>
      <c r="Z331" t="s">
        <v>73</v>
      </c>
      <c r="AA331">
        <v>1</v>
      </c>
      <c r="AB331" s="2">
        <v>0</v>
      </c>
      <c r="AC331" s="2">
        <v>0</v>
      </c>
      <c r="AD331" s="2">
        <v>0</v>
      </c>
      <c r="AE331" s="2">
        <v>30</v>
      </c>
      <c r="AF331" s="2">
        <v>22.95</v>
      </c>
      <c r="AG331" s="2">
        <v>76.5</v>
      </c>
      <c r="AH331" s="2">
        <v>30</v>
      </c>
      <c r="AI331" s="2">
        <v>0</v>
      </c>
      <c r="AJ331" s="2">
        <v>0</v>
      </c>
      <c r="AK331" s="2">
        <v>30</v>
      </c>
      <c r="AL331" s="2">
        <v>0</v>
      </c>
      <c r="AM331" s="2">
        <v>0</v>
      </c>
      <c r="AN331" s="2">
        <v>10</v>
      </c>
      <c r="AO331" s="2">
        <v>0</v>
      </c>
      <c r="AP331" s="2">
        <v>0</v>
      </c>
      <c r="AQ331" s="2">
        <v>100</v>
      </c>
      <c r="AR331" s="2">
        <v>22.95</v>
      </c>
      <c r="AS331" s="2">
        <v>22.95</v>
      </c>
      <c r="AT331" s="2">
        <v>0</v>
      </c>
      <c r="AU331" s="2">
        <v>0</v>
      </c>
      <c r="AV331" s="2">
        <v>0</v>
      </c>
      <c r="AW331" s="2">
        <v>547390184</v>
      </c>
      <c r="AX331" s="2">
        <v>317390184</v>
      </c>
      <c r="AY331" s="2">
        <v>57.98</v>
      </c>
      <c r="AZ331" s="2">
        <v>421164543</v>
      </c>
      <c r="BA331" s="2">
        <v>0</v>
      </c>
      <c r="BB331" s="2">
        <v>0</v>
      </c>
      <c r="BC331" s="2">
        <v>469606876</v>
      </c>
      <c r="BD331" s="2">
        <v>0</v>
      </c>
      <c r="BE331" s="2">
        <v>0</v>
      </c>
      <c r="BF331" s="2">
        <v>555318356</v>
      </c>
      <c r="BG331" s="2">
        <v>0</v>
      </c>
      <c r="BH331" s="2">
        <v>0</v>
      </c>
      <c r="BI331" s="2">
        <v>1993479959</v>
      </c>
      <c r="BJ331" s="2">
        <v>317390184</v>
      </c>
      <c r="BK331" s="2">
        <v>15.92</v>
      </c>
      <c r="BM331" s="3">
        <f t="shared" si="61"/>
        <v>0</v>
      </c>
      <c r="BN331" s="3">
        <f t="shared" si="62"/>
        <v>0</v>
      </c>
      <c r="BO331" s="3">
        <f t="shared" si="63"/>
        <v>547.39018399999998</v>
      </c>
      <c r="BP331" s="3">
        <f t="shared" si="64"/>
        <v>317.39018399999998</v>
      </c>
      <c r="BQ331" s="3">
        <f t="shared" si="65"/>
        <v>421.16454299999998</v>
      </c>
      <c r="BR331" s="3">
        <f t="shared" si="66"/>
        <v>0</v>
      </c>
      <c r="BS331" s="3">
        <f t="shared" si="67"/>
        <v>469.606876</v>
      </c>
      <c r="BT331" s="3">
        <f t="shared" si="68"/>
        <v>0</v>
      </c>
      <c r="BU331" s="3">
        <f t="shared" si="69"/>
        <v>555.31835599999999</v>
      </c>
      <c r="BV331" s="3">
        <f t="shared" si="70"/>
        <v>0</v>
      </c>
      <c r="BW331" s="3">
        <f t="shared" si="71"/>
        <v>1993.479959</v>
      </c>
      <c r="BX331" s="3">
        <f t="shared" si="72"/>
        <v>317.39018399999998</v>
      </c>
    </row>
    <row r="332" spans="1:76" x14ac:dyDescent="0.25">
      <c r="A332">
        <v>16</v>
      </c>
      <c r="B332" t="s">
        <v>60</v>
      </c>
      <c r="C332" t="s">
        <v>61</v>
      </c>
      <c r="D332">
        <v>2021</v>
      </c>
      <c r="E332" t="s">
        <v>62</v>
      </c>
      <c r="F332" t="s">
        <v>63</v>
      </c>
      <c r="G332">
        <v>2</v>
      </c>
      <c r="H332" t="s">
        <v>64</v>
      </c>
      <c r="I332" t="s">
        <v>3595</v>
      </c>
      <c r="J332" t="s">
        <v>653</v>
      </c>
      <c r="K332" t="s">
        <v>654</v>
      </c>
      <c r="L332" t="s">
        <v>3641</v>
      </c>
      <c r="M332" t="s">
        <v>655</v>
      </c>
      <c r="N332" t="s">
        <v>3656</v>
      </c>
      <c r="O332" t="s">
        <v>670</v>
      </c>
      <c r="P332" t="s">
        <v>3675</v>
      </c>
      <c r="Q332" t="s">
        <v>671</v>
      </c>
      <c r="R332" t="s">
        <v>3768</v>
      </c>
      <c r="S332" t="s">
        <v>712</v>
      </c>
      <c r="T332">
        <v>14</v>
      </c>
      <c r="U332">
        <v>6</v>
      </c>
      <c r="V332" t="s">
        <v>718</v>
      </c>
      <c r="W332">
        <v>1</v>
      </c>
      <c r="X332" t="s">
        <v>72</v>
      </c>
      <c r="Y332">
        <v>1</v>
      </c>
      <c r="Z332" t="s">
        <v>73</v>
      </c>
      <c r="AA332">
        <v>1</v>
      </c>
      <c r="AB332" s="2">
        <v>5</v>
      </c>
      <c r="AC332" s="2">
        <v>5</v>
      </c>
      <c r="AD332" s="2">
        <v>100</v>
      </c>
      <c r="AE332" s="2">
        <v>30</v>
      </c>
      <c r="AF332" s="2">
        <v>3.9</v>
      </c>
      <c r="AG332" s="2">
        <v>13</v>
      </c>
      <c r="AH332" s="2">
        <v>30</v>
      </c>
      <c r="AI332" s="2">
        <v>0</v>
      </c>
      <c r="AJ332" s="2">
        <v>0</v>
      </c>
      <c r="AK332" s="2">
        <v>30</v>
      </c>
      <c r="AL332" s="2">
        <v>0</v>
      </c>
      <c r="AM332" s="2">
        <v>0</v>
      </c>
      <c r="AN332" s="2">
        <v>5</v>
      </c>
      <c r="AO332" s="2">
        <v>0</v>
      </c>
      <c r="AP332" s="2">
        <v>0</v>
      </c>
      <c r="AQ332" s="2">
        <v>100</v>
      </c>
      <c r="AR332" s="2">
        <v>8.9</v>
      </c>
      <c r="AS332" s="2">
        <v>8.9</v>
      </c>
      <c r="AT332" s="2">
        <v>15000000</v>
      </c>
      <c r="AU332" s="2">
        <v>15000000</v>
      </c>
      <c r="AV332" s="2">
        <v>100</v>
      </c>
      <c r="AW332" s="2">
        <v>3765015067</v>
      </c>
      <c r="AX332" s="2">
        <v>609694280</v>
      </c>
      <c r="AY332" s="2">
        <v>16.190000000000001</v>
      </c>
      <c r="AZ332" s="2">
        <v>2322988726</v>
      </c>
      <c r="BA332" s="2">
        <v>0</v>
      </c>
      <c r="BB332" s="2">
        <v>0</v>
      </c>
      <c r="BC332" s="2">
        <v>2590178819</v>
      </c>
      <c r="BD332" s="2">
        <v>0</v>
      </c>
      <c r="BE332" s="2">
        <v>0</v>
      </c>
      <c r="BF332" s="2">
        <v>3062931825</v>
      </c>
      <c r="BG332" s="2">
        <v>0</v>
      </c>
      <c r="BH332" s="2">
        <v>0</v>
      </c>
      <c r="BI332" s="2">
        <v>11756114437</v>
      </c>
      <c r="BJ332" s="2">
        <v>624694280</v>
      </c>
      <c r="BK332" s="2">
        <v>5.31</v>
      </c>
      <c r="BM332" s="3">
        <f t="shared" si="61"/>
        <v>15</v>
      </c>
      <c r="BN332" s="3">
        <f t="shared" si="62"/>
        <v>15</v>
      </c>
      <c r="BO332" s="3">
        <f t="shared" si="63"/>
        <v>3765.0150669999998</v>
      </c>
      <c r="BP332" s="3">
        <f t="shared" si="64"/>
        <v>609.69428000000005</v>
      </c>
      <c r="BQ332" s="3">
        <f t="shared" si="65"/>
        <v>2322.988726</v>
      </c>
      <c r="BR332" s="3">
        <f t="shared" si="66"/>
        <v>0</v>
      </c>
      <c r="BS332" s="3">
        <f t="shared" si="67"/>
        <v>2590.1788190000002</v>
      </c>
      <c r="BT332" s="3">
        <f t="shared" si="68"/>
        <v>0</v>
      </c>
      <c r="BU332" s="3">
        <f t="shared" si="69"/>
        <v>3062.9318250000001</v>
      </c>
      <c r="BV332" s="3">
        <f t="shared" si="70"/>
        <v>0</v>
      </c>
      <c r="BW332" s="3">
        <f t="shared" si="71"/>
        <v>11756.114437</v>
      </c>
      <c r="BX332" s="3">
        <f t="shared" si="72"/>
        <v>624.69428000000005</v>
      </c>
    </row>
    <row r="333" spans="1:76" x14ac:dyDescent="0.25">
      <c r="A333">
        <v>16</v>
      </c>
      <c r="B333" t="s">
        <v>60</v>
      </c>
      <c r="C333" t="s">
        <v>61</v>
      </c>
      <c r="D333">
        <v>2021</v>
      </c>
      <c r="E333" t="s">
        <v>62</v>
      </c>
      <c r="F333" t="s">
        <v>63</v>
      </c>
      <c r="G333">
        <v>2</v>
      </c>
      <c r="H333" t="s">
        <v>64</v>
      </c>
      <c r="I333" t="s">
        <v>3595</v>
      </c>
      <c r="J333" t="s">
        <v>653</v>
      </c>
      <c r="K333" t="s">
        <v>654</v>
      </c>
      <c r="L333" t="s">
        <v>3641</v>
      </c>
      <c r="M333" t="s">
        <v>655</v>
      </c>
      <c r="N333" t="s">
        <v>3656</v>
      </c>
      <c r="O333" t="s">
        <v>670</v>
      </c>
      <c r="P333" t="s">
        <v>3675</v>
      </c>
      <c r="Q333" t="s">
        <v>671</v>
      </c>
      <c r="R333" t="s">
        <v>3768</v>
      </c>
      <c r="S333" t="s">
        <v>712</v>
      </c>
      <c r="T333">
        <v>14</v>
      </c>
      <c r="U333">
        <v>7</v>
      </c>
      <c r="V333" t="s">
        <v>719</v>
      </c>
      <c r="W333">
        <v>1</v>
      </c>
      <c r="X333" t="s">
        <v>72</v>
      </c>
      <c r="Y333">
        <v>1</v>
      </c>
      <c r="Z333" t="s">
        <v>73</v>
      </c>
      <c r="AA333">
        <v>1</v>
      </c>
      <c r="AB333" s="2">
        <v>5</v>
      </c>
      <c r="AC333" s="2">
        <v>5</v>
      </c>
      <c r="AD333" s="2">
        <v>100</v>
      </c>
      <c r="AE333" s="2">
        <v>30</v>
      </c>
      <c r="AF333" s="2">
        <v>20.399999999999999</v>
      </c>
      <c r="AG333" s="2">
        <v>68</v>
      </c>
      <c r="AH333" s="2">
        <v>30</v>
      </c>
      <c r="AI333" s="2">
        <v>0</v>
      </c>
      <c r="AJ333" s="2">
        <v>0</v>
      </c>
      <c r="AK333" s="2">
        <v>30</v>
      </c>
      <c r="AL333" s="2">
        <v>0</v>
      </c>
      <c r="AM333" s="2">
        <v>0</v>
      </c>
      <c r="AN333" s="2">
        <v>5</v>
      </c>
      <c r="AO333" s="2">
        <v>0</v>
      </c>
      <c r="AP333" s="2">
        <v>0</v>
      </c>
      <c r="AQ333" s="2">
        <v>100</v>
      </c>
      <c r="AR333" s="2">
        <v>25.4</v>
      </c>
      <c r="AS333" s="2">
        <v>25.4</v>
      </c>
      <c r="AT333" s="2">
        <v>282410620</v>
      </c>
      <c r="AU333" s="2">
        <v>282410620</v>
      </c>
      <c r="AV333" s="2">
        <v>100</v>
      </c>
      <c r="AW333" s="2">
        <v>1283360723</v>
      </c>
      <c r="AX333" s="2">
        <v>1169228737</v>
      </c>
      <c r="AY333" s="2">
        <v>91.11</v>
      </c>
      <c r="AZ333" s="2">
        <v>1161494363</v>
      </c>
      <c r="BA333" s="2">
        <v>0</v>
      </c>
      <c r="BB333" s="2">
        <v>0</v>
      </c>
      <c r="BC333" s="2">
        <v>1295089409</v>
      </c>
      <c r="BD333" s="2">
        <v>0</v>
      </c>
      <c r="BE333" s="2">
        <v>0</v>
      </c>
      <c r="BF333" s="2">
        <v>1531465912</v>
      </c>
      <c r="BG333" s="2">
        <v>0</v>
      </c>
      <c r="BH333" s="2">
        <v>0</v>
      </c>
      <c r="BI333" s="2">
        <v>5553821027</v>
      </c>
      <c r="BJ333" s="2">
        <v>1451639357</v>
      </c>
      <c r="BK333" s="2">
        <v>26.14</v>
      </c>
      <c r="BM333" s="3">
        <f t="shared" si="61"/>
        <v>282.41061999999999</v>
      </c>
      <c r="BN333" s="3">
        <f t="shared" si="62"/>
        <v>282.41061999999999</v>
      </c>
      <c r="BO333" s="3">
        <f t="shared" si="63"/>
        <v>1283.360723</v>
      </c>
      <c r="BP333" s="3">
        <f t="shared" si="64"/>
        <v>1169.2287369999999</v>
      </c>
      <c r="BQ333" s="3">
        <f t="shared" si="65"/>
        <v>1161.494363</v>
      </c>
      <c r="BR333" s="3">
        <f t="shared" si="66"/>
        <v>0</v>
      </c>
      <c r="BS333" s="3">
        <f t="shared" si="67"/>
        <v>1295.0894089999999</v>
      </c>
      <c r="BT333" s="3">
        <f t="shared" si="68"/>
        <v>0</v>
      </c>
      <c r="BU333" s="3">
        <f t="shared" si="69"/>
        <v>1531.4659119999999</v>
      </c>
      <c r="BV333" s="3">
        <f t="shared" si="70"/>
        <v>0</v>
      </c>
      <c r="BW333" s="3">
        <f t="shared" si="71"/>
        <v>5553.821027</v>
      </c>
      <c r="BX333" s="3">
        <f t="shared" si="72"/>
        <v>1451.639357</v>
      </c>
    </row>
    <row r="334" spans="1:76" x14ac:dyDescent="0.25">
      <c r="A334">
        <v>16</v>
      </c>
      <c r="B334" t="s">
        <v>60</v>
      </c>
      <c r="C334" t="s">
        <v>61</v>
      </c>
      <c r="D334">
        <v>2021</v>
      </c>
      <c r="E334" t="s">
        <v>62</v>
      </c>
      <c r="F334" t="s">
        <v>63</v>
      </c>
      <c r="G334">
        <v>2</v>
      </c>
      <c r="H334" t="s">
        <v>64</v>
      </c>
      <c r="I334" t="s">
        <v>3595</v>
      </c>
      <c r="J334" t="s">
        <v>653</v>
      </c>
      <c r="K334" t="s">
        <v>654</v>
      </c>
      <c r="L334" t="s">
        <v>3641</v>
      </c>
      <c r="M334" t="s">
        <v>655</v>
      </c>
      <c r="N334" t="s">
        <v>3656</v>
      </c>
      <c r="O334" t="s">
        <v>670</v>
      </c>
      <c r="P334" t="s">
        <v>3675</v>
      </c>
      <c r="Q334" t="s">
        <v>671</v>
      </c>
      <c r="R334" t="s">
        <v>3768</v>
      </c>
      <c r="S334" t="s">
        <v>712</v>
      </c>
      <c r="T334">
        <v>14</v>
      </c>
      <c r="U334">
        <v>8</v>
      </c>
      <c r="V334" t="s">
        <v>720</v>
      </c>
      <c r="W334">
        <v>1</v>
      </c>
      <c r="X334" t="s">
        <v>72</v>
      </c>
      <c r="Y334">
        <v>1</v>
      </c>
      <c r="Z334" t="s">
        <v>73</v>
      </c>
      <c r="AA334">
        <v>1</v>
      </c>
      <c r="AB334" s="2">
        <v>5</v>
      </c>
      <c r="AC334" s="2">
        <v>5</v>
      </c>
      <c r="AD334" s="2">
        <v>100</v>
      </c>
      <c r="AE334" s="2">
        <v>30</v>
      </c>
      <c r="AF334" s="2">
        <v>0</v>
      </c>
      <c r="AG334" s="2">
        <v>0</v>
      </c>
      <c r="AH334" s="2">
        <v>30</v>
      </c>
      <c r="AI334" s="2">
        <v>0</v>
      </c>
      <c r="AJ334" s="2">
        <v>0</v>
      </c>
      <c r="AK334" s="2">
        <v>30</v>
      </c>
      <c r="AL334" s="2">
        <v>0</v>
      </c>
      <c r="AM334" s="2">
        <v>0</v>
      </c>
      <c r="AN334" s="2">
        <v>5</v>
      </c>
      <c r="AO334" s="2">
        <v>0</v>
      </c>
      <c r="AP334" s="2">
        <v>0</v>
      </c>
      <c r="AQ334" s="2">
        <v>100</v>
      </c>
      <c r="AR334" s="2">
        <v>5</v>
      </c>
      <c r="AS334" s="2">
        <v>5</v>
      </c>
      <c r="AT334" s="2">
        <v>53128900</v>
      </c>
      <c r="AU334" s="2">
        <v>53128900</v>
      </c>
      <c r="AV334" s="2">
        <v>100</v>
      </c>
      <c r="AW334" s="2">
        <v>25361587</v>
      </c>
      <c r="AX334" s="2">
        <v>0</v>
      </c>
      <c r="AY334" s="2">
        <v>0</v>
      </c>
      <c r="AZ334" s="2">
        <v>387164788</v>
      </c>
      <c r="BA334" s="2">
        <v>0</v>
      </c>
      <c r="BB334" s="2">
        <v>0</v>
      </c>
      <c r="BC334" s="2">
        <v>431696470</v>
      </c>
      <c r="BD334" s="2">
        <v>0</v>
      </c>
      <c r="BE334" s="2">
        <v>0</v>
      </c>
      <c r="BF334" s="2">
        <v>510488637</v>
      </c>
      <c r="BG334" s="2">
        <v>0</v>
      </c>
      <c r="BH334" s="2">
        <v>0</v>
      </c>
      <c r="BI334" s="2">
        <v>1407840382</v>
      </c>
      <c r="BJ334" s="2">
        <v>53128900</v>
      </c>
      <c r="BK334" s="2">
        <v>3.77</v>
      </c>
      <c r="BL334" t="s">
        <v>665</v>
      </c>
      <c r="BM334" s="3">
        <f t="shared" si="61"/>
        <v>53.128900000000002</v>
      </c>
      <c r="BN334" s="3">
        <f t="shared" si="62"/>
        <v>53.128900000000002</v>
      </c>
      <c r="BO334" s="3">
        <f t="shared" si="63"/>
        <v>25.361587</v>
      </c>
      <c r="BP334" s="3">
        <f t="shared" si="64"/>
        <v>0</v>
      </c>
      <c r="BQ334" s="3">
        <f t="shared" si="65"/>
        <v>387.16478799999999</v>
      </c>
      <c r="BR334" s="3">
        <f t="shared" si="66"/>
        <v>0</v>
      </c>
      <c r="BS334" s="3">
        <f t="shared" si="67"/>
        <v>431.69646999999998</v>
      </c>
      <c r="BT334" s="3">
        <f t="shared" si="68"/>
        <v>0</v>
      </c>
      <c r="BU334" s="3">
        <f t="shared" si="69"/>
        <v>510.48863699999998</v>
      </c>
      <c r="BV334" s="3">
        <f t="shared" si="70"/>
        <v>0</v>
      </c>
      <c r="BW334" s="3">
        <f t="shared" si="71"/>
        <v>1407.8403819999999</v>
      </c>
      <c r="BX334" s="3">
        <f t="shared" si="72"/>
        <v>53.128900000000002</v>
      </c>
    </row>
    <row r="335" spans="1:76" x14ac:dyDescent="0.25">
      <c r="A335">
        <v>16</v>
      </c>
      <c r="B335" t="s">
        <v>60</v>
      </c>
      <c r="C335" t="s">
        <v>61</v>
      </c>
      <c r="D335">
        <v>2021</v>
      </c>
      <c r="E335" t="s">
        <v>62</v>
      </c>
      <c r="F335" t="s">
        <v>63</v>
      </c>
      <c r="G335">
        <v>2</v>
      </c>
      <c r="H335" t="s">
        <v>64</v>
      </c>
      <c r="I335" t="s">
        <v>3595</v>
      </c>
      <c r="J335" t="s">
        <v>653</v>
      </c>
      <c r="K335" t="s">
        <v>654</v>
      </c>
      <c r="L335" t="s">
        <v>3641</v>
      </c>
      <c r="M335" t="s">
        <v>655</v>
      </c>
      <c r="N335" t="s">
        <v>3656</v>
      </c>
      <c r="O335" t="s">
        <v>670</v>
      </c>
      <c r="P335" t="s">
        <v>3675</v>
      </c>
      <c r="Q335" t="s">
        <v>671</v>
      </c>
      <c r="R335" t="s">
        <v>3768</v>
      </c>
      <c r="S335" t="s">
        <v>712</v>
      </c>
      <c r="T335">
        <v>14</v>
      </c>
      <c r="U335">
        <v>9</v>
      </c>
      <c r="V335" t="s">
        <v>721</v>
      </c>
      <c r="W335">
        <v>1</v>
      </c>
      <c r="X335" t="s">
        <v>72</v>
      </c>
      <c r="Y335">
        <v>1</v>
      </c>
      <c r="Z335" t="s">
        <v>73</v>
      </c>
      <c r="AA335">
        <v>1</v>
      </c>
      <c r="AB335" s="2">
        <v>10</v>
      </c>
      <c r="AC335" s="2">
        <v>10</v>
      </c>
      <c r="AD335" s="2">
        <v>100</v>
      </c>
      <c r="AE335" s="2">
        <v>30</v>
      </c>
      <c r="AF335" s="2">
        <v>25.35</v>
      </c>
      <c r="AG335" s="2">
        <v>84.5</v>
      </c>
      <c r="AH335" s="2">
        <v>25</v>
      </c>
      <c r="AI335" s="2">
        <v>0</v>
      </c>
      <c r="AJ335" s="2">
        <v>0</v>
      </c>
      <c r="AK335" s="2">
        <v>30</v>
      </c>
      <c r="AL335" s="2">
        <v>0</v>
      </c>
      <c r="AM335" s="2">
        <v>0</v>
      </c>
      <c r="AN335" s="2">
        <v>5</v>
      </c>
      <c r="AO335" s="2">
        <v>0</v>
      </c>
      <c r="AP335" s="2">
        <v>0</v>
      </c>
      <c r="AQ335" s="2">
        <v>100</v>
      </c>
      <c r="AR335" s="2">
        <v>35.35</v>
      </c>
      <c r="AS335" s="2">
        <v>35.35</v>
      </c>
      <c r="AT335" s="2">
        <v>2224302410</v>
      </c>
      <c r="AU335" s="2">
        <v>2224302410</v>
      </c>
      <c r="AV335" s="2">
        <v>100</v>
      </c>
      <c r="AW335" s="2">
        <v>1654987914</v>
      </c>
      <c r="AX335" s="2">
        <v>1037433036</v>
      </c>
      <c r="AY335" s="2">
        <v>62.68</v>
      </c>
      <c r="AZ335" s="2">
        <v>374368482</v>
      </c>
      <c r="BA335" s="2">
        <v>0</v>
      </c>
      <c r="BB335" s="2">
        <v>0</v>
      </c>
      <c r="BC335" s="2">
        <v>417428334</v>
      </c>
      <c r="BD335" s="2">
        <v>0</v>
      </c>
      <c r="BE335" s="2">
        <v>0</v>
      </c>
      <c r="BF335" s="2">
        <v>493616317</v>
      </c>
      <c r="BG335" s="2">
        <v>0</v>
      </c>
      <c r="BH335" s="2">
        <v>0</v>
      </c>
      <c r="BI335" s="2">
        <v>5164703457</v>
      </c>
      <c r="BJ335" s="2">
        <v>3261735446</v>
      </c>
      <c r="BK335" s="2">
        <v>63.15</v>
      </c>
      <c r="BM335" s="3">
        <f t="shared" si="61"/>
        <v>2224.3024099999998</v>
      </c>
      <c r="BN335" s="3">
        <f t="shared" si="62"/>
        <v>2224.3024099999998</v>
      </c>
      <c r="BO335" s="3">
        <f t="shared" si="63"/>
        <v>1654.987914</v>
      </c>
      <c r="BP335" s="3">
        <f t="shared" si="64"/>
        <v>1037.4330359999999</v>
      </c>
      <c r="BQ335" s="3">
        <f t="shared" si="65"/>
        <v>374.36848199999997</v>
      </c>
      <c r="BR335" s="3">
        <f t="shared" si="66"/>
        <v>0</v>
      </c>
      <c r="BS335" s="3">
        <f t="shared" si="67"/>
        <v>417.42833400000001</v>
      </c>
      <c r="BT335" s="3">
        <f t="shared" si="68"/>
        <v>0</v>
      </c>
      <c r="BU335" s="3">
        <f t="shared" si="69"/>
        <v>493.61631699999998</v>
      </c>
      <c r="BV335" s="3">
        <f t="shared" si="70"/>
        <v>0</v>
      </c>
      <c r="BW335" s="3">
        <f t="shared" si="71"/>
        <v>5164.7034569999996</v>
      </c>
      <c r="BX335" s="3">
        <f t="shared" si="72"/>
        <v>3261.7354459999997</v>
      </c>
    </row>
    <row r="336" spans="1:76" x14ac:dyDescent="0.25">
      <c r="A336">
        <v>16</v>
      </c>
      <c r="B336" t="s">
        <v>60</v>
      </c>
      <c r="C336" t="s">
        <v>61</v>
      </c>
      <c r="D336">
        <v>2021</v>
      </c>
      <c r="E336" t="s">
        <v>62</v>
      </c>
      <c r="F336" t="s">
        <v>63</v>
      </c>
      <c r="G336">
        <v>2</v>
      </c>
      <c r="H336" t="s">
        <v>64</v>
      </c>
      <c r="I336" t="s">
        <v>3595</v>
      </c>
      <c r="J336" t="s">
        <v>653</v>
      </c>
      <c r="K336" t="s">
        <v>654</v>
      </c>
      <c r="L336" t="s">
        <v>3641</v>
      </c>
      <c r="M336" t="s">
        <v>655</v>
      </c>
      <c r="N336" t="s">
        <v>3656</v>
      </c>
      <c r="O336" t="s">
        <v>670</v>
      </c>
      <c r="P336" t="s">
        <v>3675</v>
      </c>
      <c r="Q336" t="s">
        <v>671</v>
      </c>
      <c r="R336" t="s">
        <v>3769</v>
      </c>
      <c r="S336" t="s">
        <v>722</v>
      </c>
      <c r="T336">
        <v>9</v>
      </c>
      <c r="U336">
        <v>1</v>
      </c>
      <c r="V336" t="s">
        <v>723</v>
      </c>
      <c r="W336">
        <v>2</v>
      </c>
      <c r="X336" t="s">
        <v>76</v>
      </c>
      <c r="Y336">
        <v>1</v>
      </c>
      <c r="Z336" t="s">
        <v>73</v>
      </c>
      <c r="AA336">
        <v>1</v>
      </c>
      <c r="AB336" s="2">
        <v>0</v>
      </c>
      <c r="AC336" s="2">
        <v>0</v>
      </c>
      <c r="AD336" s="2">
        <v>0</v>
      </c>
      <c r="AE336" s="2">
        <v>1</v>
      </c>
      <c r="AF336" s="2">
        <v>0</v>
      </c>
      <c r="AG336" s="2">
        <v>0</v>
      </c>
      <c r="AH336" s="2">
        <v>1</v>
      </c>
      <c r="AI336" s="2">
        <v>0</v>
      </c>
      <c r="AJ336" s="2">
        <v>0</v>
      </c>
      <c r="AK336" s="2">
        <v>1</v>
      </c>
      <c r="AL336" s="2">
        <v>0</v>
      </c>
      <c r="AM336" s="2">
        <v>0</v>
      </c>
      <c r="AN336" s="2">
        <v>1</v>
      </c>
      <c r="AO336" s="2">
        <v>0</v>
      </c>
      <c r="AP336" s="2">
        <v>0</v>
      </c>
      <c r="AQ336" s="2" t="s">
        <v>77</v>
      </c>
      <c r="AR336" s="2" t="s">
        <v>77</v>
      </c>
      <c r="AS336" s="2" t="s">
        <v>77</v>
      </c>
      <c r="AT336" s="2">
        <v>0</v>
      </c>
      <c r="AU336" s="2">
        <v>0</v>
      </c>
      <c r="AV336" s="2">
        <v>0</v>
      </c>
      <c r="AW336" s="2">
        <v>950604373</v>
      </c>
      <c r="AX336" s="2">
        <v>0</v>
      </c>
      <c r="AY336" s="2">
        <v>0</v>
      </c>
      <c r="AZ336" s="2">
        <v>1852352000</v>
      </c>
      <c r="BA336" s="2">
        <v>0</v>
      </c>
      <c r="BB336" s="2">
        <v>0</v>
      </c>
      <c r="BC336" s="2">
        <v>1907922560</v>
      </c>
      <c r="BD336" s="2">
        <v>0</v>
      </c>
      <c r="BE336" s="2">
        <v>0</v>
      </c>
      <c r="BF336" s="2">
        <v>1965160327</v>
      </c>
      <c r="BG336" s="2">
        <v>0</v>
      </c>
      <c r="BH336" s="2">
        <v>0</v>
      </c>
      <c r="BI336" s="2">
        <v>6676039260</v>
      </c>
      <c r="BJ336" s="2">
        <v>0</v>
      </c>
      <c r="BK336" s="2">
        <v>0</v>
      </c>
      <c r="BL336" t="s">
        <v>724</v>
      </c>
      <c r="BM336" s="3">
        <f t="shared" si="61"/>
        <v>0</v>
      </c>
      <c r="BN336" s="3">
        <f t="shared" si="62"/>
        <v>0</v>
      </c>
      <c r="BO336" s="3">
        <f t="shared" si="63"/>
        <v>950.60437300000001</v>
      </c>
      <c r="BP336" s="3">
        <f t="shared" si="64"/>
        <v>0</v>
      </c>
      <c r="BQ336" s="3">
        <f t="shared" si="65"/>
        <v>1852.3520000000001</v>
      </c>
      <c r="BR336" s="3">
        <f t="shared" si="66"/>
        <v>0</v>
      </c>
      <c r="BS336" s="3">
        <f t="shared" si="67"/>
        <v>1907.92256</v>
      </c>
      <c r="BT336" s="3">
        <f t="shared" si="68"/>
        <v>0</v>
      </c>
      <c r="BU336" s="3">
        <f t="shared" si="69"/>
        <v>1965.1603270000001</v>
      </c>
      <c r="BV336" s="3">
        <f t="shared" si="70"/>
        <v>0</v>
      </c>
      <c r="BW336" s="3">
        <f t="shared" si="71"/>
        <v>6676.0392599999996</v>
      </c>
      <c r="BX336" s="3">
        <f t="shared" si="72"/>
        <v>0</v>
      </c>
    </row>
    <row r="337" spans="1:76" x14ac:dyDescent="0.25">
      <c r="A337">
        <v>16</v>
      </c>
      <c r="B337" t="s">
        <v>60</v>
      </c>
      <c r="C337" t="s">
        <v>61</v>
      </c>
      <c r="D337">
        <v>2021</v>
      </c>
      <c r="E337" t="s">
        <v>62</v>
      </c>
      <c r="F337" t="s">
        <v>63</v>
      </c>
      <c r="G337">
        <v>2</v>
      </c>
      <c r="H337" t="s">
        <v>64</v>
      </c>
      <c r="I337" t="s">
        <v>3595</v>
      </c>
      <c r="J337" t="s">
        <v>653</v>
      </c>
      <c r="K337" t="s">
        <v>654</v>
      </c>
      <c r="L337" t="s">
        <v>3641</v>
      </c>
      <c r="M337" t="s">
        <v>655</v>
      </c>
      <c r="N337" t="s">
        <v>3656</v>
      </c>
      <c r="O337" t="s">
        <v>670</v>
      </c>
      <c r="P337" t="s">
        <v>3675</v>
      </c>
      <c r="Q337" t="s">
        <v>671</v>
      </c>
      <c r="R337" t="s">
        <v>3769</v>
      </c>
      <c r="S337" t="s">
        <v>722</v>
      </c>
      <c r="T337">
        <v>9</v>
      </c>
      <c r="U337">
        <v>2</v>
      </c>
      <c r="V337" t="s">
        <v>725</v>
      </c>
      <c r="W337">
        <v>1</v>
      </c>
      <c r="X337" t="s">
        <v>72</v>
      </c>
      <c r="Y337">
        <v>1</v>
      </c>
      <c r="Z337" t="s">
        <v>73</v>
      </c>
      <c r="AA337">
        <v>1</v>
      </c>
      <c r="AB337" s="2">
        <v>0</v>
      </c>
      <c r="AC337" s="2">
        <v>0</v>
      </c>
      <c r="AD337" s="2">
        <v>0</v>
      </c>
      <c r="AE337" s="2">
        <v>25</v>
      </c>
      <c r="AF337" s="2">
        <v>0</v>
      </c>
      <c r="AG337" s="2">
        <v>0</v>
      </c>
      <c r="AH337" s="2">
        <v>25</v>
      </c>
      <c r="AI337" s="2">
        <v>0</v>
      </c>
      <c r="AJ337" s="2">
        <v>0</v>
      </c>
      <c r="AK337" s="2">
        <v>25</v>
      </c>
      <c r="AL337" s="2">
        <v>0</v>
      </c>
      <c r="AM337" s="2">
        <v>0</v>
      </c>
      <c r="AN337" s="2">
        <v>25</v>
      </c>
      <c r="AO337" s="2">
        <v>0</v>
      </c>
      <c r="AP337" s="2">
        <v>0</v>
      </c>
      <c r="AQ337" s="2">
        <v>100</v>
      </c>
      <c r="AR337" s="2">
        <v>0</v>
      </c>
      <c r="AS337" s="2">
        <v>0</v>
      </c>
      <c r="AT337" s="2">
        <v>0</v>
      </c>
      <c r="AU337" s="2">
        <v>0</v>
      </c>
      <c r="AV337" s="2">
        <v>0</v>
      </c>
      <c r="AW337" s="2">
        <v>237651093</v>
      </c>
      <c r="AX337" s="2">
        <v>0</v>
      </c>
      <c r="AY337" s="2">
        <v>0</v>
      </c>
      <c r="AZ337" s="2">
        <v>463088000</v>
      </c>
      <c r="BA337" s="2">
        <v>0</v>
      </c>
      <c r="BB337" s="2">
        <v>0</v>
      </c>
      <c r="BC337" s="2">
        <v>476980640</v>
      </c>
      <c r="BD337" s="2">
        <v>0</v>
      </c>
      <c r="BE337" s="2">
        <v>0</v>
      </c>
      <c r="BF337" s="2">
        <v>491290059</v>
      </c>
      <c r="BG337" s="2">
        <v>0</v>
      </c>
      <c r="BH337" s="2">
        <v>0</v>
      </c>
      <c r="BI337" s="2">
        <v>1669009792</v>
      </c>
      <c r="BJ337" s="2">
        <v>0</v>
      </c>
      <c r="BK337" s="2">
        <v>0</v>
      </c>
      <c r="BM337" s="3">
        <f t="shared" si="61"/>
        <v>0</v>
      </c>
      <c r="BN337" s="3">
        <f t="shared" si="62"/>
        <v>0</v>
      </c>
      <c r="BO337" s="3">
        <f t="shared" si="63"/>
        <v>237.651093</v>
      </c>
      <c r="BP337" s="3">
        <f t="shared" si="64"/>
        <v>0</v>
      </c>
      <c r="BQ337" s="3">
        <f t="shared" si="65"/>
        <v>463.08800000000002</v>
      </c>
      <c r="BR337" s="3">
        <f t="shared" si="66"/>
        <v>0</v>
      </c>
      <c r="BS337" s="3">
        <f t="shared" si="67"/>
        <v>476.98063999999999</v>
      </c>
      <c r="BT337" s="3">
        <f t="shared" si="68"/>
        <v>0</v>
      </c>
      <c r="BU337" s="3">
        <f t="shared" si="69"/>
        <v>491.29005899999999</v>
      </c>
      <c r="BV337" s="3">
        <f t="shared" si="70"/>
        <v>0</v>
      </c>
      <c r="BW337" s="3">
        <f t="shared" si="71"/>
        <v>1669.0097919999998</v>
      </c>
      <c r="BX337" s="3">
        <f t="shared" si="72"/>
        <v>0</v>
      </c>
    </row>
    <row r="338" spans="1:76" x14ac:dyDescent="0.25">
      <c r="A338">
        <v>16</v>
      </c>
      <c r="B338" t="s">
        <v>60</v>
      </c>
      <c r="C338" t="s">
        <v>61</v>
      </c>
      <c r="D338">
        <v>2021</v>
      </c>
      <c r="E338" t="s">
        <v>62</v>
      </c>
      <c r="F338" t="s">
        <v>63</v>
      </c>
      <c r="G338">
        <v>2</v>
      </c>
      <c r="H338" t="s">
        <v>64</v>
      </c>
      <c r="I338" t="s">
        <v>3595</v>
      </c>
      <c r="J338" t="s">
        <v>653</v>
      </c>
      <c r="K338" t="s">
        <v>654</v>
      </c>
      <c r="L338" t="s">
        <v>3641</v>
      </c>
      <c r="M338" t="s">
        <v>655</v>
      </c>
      <c r="N338" t="s">
        <v>3652</v>
      </c>
      <c r="O338" t="s">
        <v>68</v>
      </c>
      <c r="P338" t="s">
        <v>3659</v>
      </c>
      <c r="Q338" t="s">
        <v>151</v>
      </c>
      <c r="R338" t="s">
        <v>3770</v>
      </c>
      <c r="S338" t="s">
        <v>726</v>
      </c>
      <c r="T338">
        <v>12</v>
      </c>
      <c r="U338">
        <v>1</v>
      </c>
      <c r="V338" t="s">
        <v>727</v>
      </c>
      <c r="W338">
        <v>1</v>
      </c>
      <c r="X338" t="s">
        <v>72</v>
      </c>
      <c r="Y338">
        <v>1</v>
      </c>
      <c r="Z338" t="s">
        <v>73</v>
      </c>
      <c r="AA338">
        <v>1</v>
      </c>
      <c r="AB338" s="2">
        <v>0.13</v>
      </c>
      <c r="AC338" s="2">
        <v>0.13</v>
      </c>
      <c r="AD338" s="2">
        <v>100</v>
      </c>
      <c r="AE338" s="2">
        <v>0.25</v>
      </c>
      <c r="AF338" s="2">
        <v>0.13</v>
      </c>
      <c r="AG338" s="2">
        <v>52</v>
      </c>
      <c r="AH338" s="2">
        <v>0.25</v>
      </c>
      <c r="AI338" s="2">
        <v>0</v>
      </c>
      <c r="AJ338" s="2">
        <v>0</v>
      </c>
      <c r="AK338" s="2">
        <v>0.25</v>
      </c>
      <c r="AL338" s="2">
        <v>0</v>
      </c>
      <c r="AM338" s="2">
        <v>0</v>
      </c>
      <c r="AN338" s="2">
        <v>0.12</v>
      </c>
      <c r="AO338" s="2">
        <v>0</v>
      </c>
      <c r="AP338" s="2">
        <v>0</v>
      </c>
      <c r="AQ338" s="2">
        <v>1</v>
      </c>
      <c r="AR338" s="2">
        <v>0.26</v>
      </c>
      <c r="AS338" s="2">
        <v>26</v>
      </c>
      <c r="AT338" s="2">
        <v>1073964096</v>
      </c>
      <c r="AU338" s="2">
        <v>984022192</v>
      </c>
      <c r="AV338" s="2">
        <v>91.63</v>
      </c>
      <c r="AW338" s="2">
        <v>1396151154</v>
      </c>
      <c r="AX338" s="2">
        <v>364269734</v>
      </c>
      <c r="AY338" s="2">
        <v>26.09</v>
      </c>
      <c r="AZ338" s="2">
        <v>1365094174</v>
      </c>
      <c r="BA338" s="2">
        <v>0</v>
      </c>
      <c r="BB338" s="2">
        <v>0</v>
      </c>
      <c r="BC338" s="2">
        <v>1522212020</v>
      </c>
      <c r="BD338" s="2">
        <v>0</v>
      </c>
      <c r="BE338" s="2">
        <v>0</v>
      </c>
      <c r="BF338" s="2">
        <v>1799904183</v>
      </c>
      <c r="BG338" s="2">
        <v>0</v>
      </c>
      <c r="BH338" s="2">
        <v>0</v>
      </c>
      <c r="BI338" s="2">
        <v>7157325627</v>
      </c>
      <c r="BJ338" s="2">
        <v>1348291926</v>
      </c>
      <c r="BK338" s="2">
        <v>18.84</v>
      </c>
      <c r="BM338" s="3">
        <f t="shared" si="61"/>
        <v>1073.9640959999999</v>
      </c>
      <c r="BN338" s="3">
        <f t="shared" si="62"/>
        <v>984.02219200000002</v>
      </c>
      <c r="BO338" s="3">
        <f t="shared" si="63"/>
        <v>1396.1511539999999</v>
      </c>
      <c r="BP338" s="3">
        <f t="shared" si="64"/>
        <v>364.26973400000003</v>
      </c>
      <c r="BQ338" s="3">
        <f t="shared" si="65"/>
        <v>1365.0941740000001</v>
      </c>
      <c r="BR338" s="3">
        <f t="shared" si="66"/>
        <v>0</v>
      </c>
      <c r="BS338" s="3">
        <f t="shared" si="67"/>
        <v>1522.2120199999999</v>
      </c>
      <c r="BT338" s="3">
        <f t="shared" si="68"/>
        <v>0</v>
      </c>
      <c r="BU338" s="3">
        <f t="shared" si="69"/>
        <v>1799.9041830000001</v>
      </c>
      <c r="BV338" s="3">
        <f t="shared" si="70"/>
        <v>0</v>
      </c>
      <c r="BW338" s="3">
        <f t="shared" si="71"/>
        <v>7157.3256270000002</v>
      </c>
      <c r="BX338" s="3">
        <f t="shared" si="72"/>
        <v>1348.2919260000001</v>
      </c>
    </row>
    <row r="339" spans="1:76" x14ac:dyDescent="0.25">
      <c r="A339">
        <v>16</v>
      </c>
      <c r="B339" t="s">
        <v>60</v>
      </c>
      <c r="C339" t="s">
        <v>61</v>
      </c>
      <c r="D339">
        <v>2021</v>
      </c>
      <c r="E339" t="s">
        <v>62</v>
      </c>
      <c r="F339" t="s">
        <v>63</v>
      </c>
      <c r="G339">
        <v>2</v>
      </c>
      <c r="H339" t="s">
        <v>64</v>
      </c>
      <c r="I339" t="s">
        <v>3595</v>
      </c>
      <c r="J339" t="s">
        <v>653</v>
      </c>
      <c r="K339" t="s">
        <v>654</v>
      </c>
      <c r="L339" t="s">
        <v>3641</v>
      </c>
      <c r="M339" t="s">
        <v>655</v>
      </c>
      <c r="N339" t="s">
        <v>3652</v>
      </c>
      <c r="O339" t="s">
        <v>68</v>
      </c>
      <c r="P339" t="s">
        <v>3659</v>
      </c>
      <c r="Q339" t="s">
        <v>151</v>
      </c>
      <c r="R339" t="s">
        <v>3770</v>
      </c>
      <c r="S339" t="s">
        <v>726</v>
      </c>
      <c r="T339">
        <v>12</v>
      </c>
      <c r="U339">
        <v>2</v>
      </c>
      <c r="V339" t="s">
        <v>728</v>
      </c>
      <c r="W339">
        <v>1</v>
      </c>
      <c r="X339" t="s">
        <v>72</v>
      </c>
      <c r="Y339">
        <v>1</v>
      </c>
      <c r="Z339" t="s">
        <v>73</v>
      </c>
      <c r="AA339">
        <v>1</v>
      </c>
      <c r="AB339" s="2">
        <v>0.13</v>
      </c>
      <c r="AC339" s="2">
        <v>0.13</v>
      </c>
      <c r="AD339" s="2">
        <v>100</v>
      </c>
      <c r="AE339" s="2">
        <v>0.25</v>
      </c>
      <c r="AF339" s="2">
        <v>0.13</v>
      </c>
      <c r="AG339" s="2">
        <v>52</v>
      </c>
      <c r="AH339" s="2">
        <v>0.25</v>
      </c>
      <c r="AI339" s="2">
        <v>0</v>
      </c>
      <c r="AJ339" s="2">
        <v>0</v>
      </c>
      <c r="AK339" s="2">
        <v>0.25</v>
      </c>
      <c r="AL339" s="2">
        <v>0</v>
      </c>
      <c r="AM339" s="2">
        <v>0</v>
      </c>
      <c r="AN339" s="2">
        <v>0.12</v>
      </c>
      <c r="AO339" s="2">
        <v>0</v>
      </c>
      <c r="AP339" s="2">
        <v>0</v>
      </c>
      <c r="AQ339" s="2">
        <v>1</v>
      </c>
      <c r="AR339" s="2">
        <v>0.26</v>
      </c>
      <c r="AS339" s="2">
        <v>26</v>
      </c>
      <c r="AT339" s="2">
        <v>695380273</v>
      </c>
      <c r="AU339" s="2">
        <v>691405138</v>
      </c>
      <c r="AV339" s="2">
        <v>99.43</v>
      </c>
      <c r="AW339" s="2">
        <v>1596569662</v>
      </c>
      <c r="AX339" s="2">
        <v>1338397938</v>
      </c>
      <c r="AY339" s="2">
        <v>83.83</v>
      </c>
      <c r="AZ339" s="2">
        <v>1365094174</v>
      </c>
      <c r="BA339" s="2">
        <v>0</v>
      </c>
      <c r="BB339" s="2">
        <v>0</v>
      </c>
      <c r="BC339" s="2">
        <v>1522212020</v>
      </c>
      <c r="BD339" s="2">
        <v>0</v>
      </c>
      <c r="BE339" s="2">
        <v>0</v>
      </c>
      <c r="BF339" s="2">
        <v>1799904183</v>
      </c>
      <c r="BG339" s="2">
        <v>0</v>
      </c>
      <c r="BH339" s="2">
        <v>0</v>
      </c>
      <c r="BI339" s="2">
        <v>6979160312</v>
      </c>
      <c r="BJ339" s="2">
        <v>2029803076</v>
      </c>
      <c r="BK339" s="2">
        <v>29.08</v>
      </c>
      <c r="BM339" s="3">
        <f t="shared" si="61"/>
        <v>695.38027299999999</v>
      </c>
      <c r="BN339" s="3">
        <f t="shared" si="62"/>
        <v>691.40513799999997</v>
      </c>
      <c r="BO339" s="3">
        <f t="shared" si="63"/>
        <v>1596.5696620000001</v>
      </c>
      <c r="BP339" s="3">
        <f t="shared" si="64"/>
        <v>1338.3979380000001</v>
      </c>
      <c r="BQ339" s="3">
        <f t="shared" si="65"/>
        <v>1365.0941740000001</v>
      </c>
      <c r="BR339" s="3">
        <f t="shared" si="66"/>
        <v>0</v>
      </c>
      <c r="BS339" s="3">
        <f t="shared" si="67"/>
        <v>1522.2120199999999</v>
      </c>
      <c r="BT339" s="3">
        <f t="shared" si="68"/>
        <v>0</v>
      </c>
      <c r="BU339" s="3">
        <f t="shared" si="69"/>
        <v>1799.9041830000001</v>
      </c>
      <c r="BV339" s="3">
        <f t="shared" si="70"/>
        <v>0</v>
      </c>
      <c r="BW339" s="3">
        <f t="shared" si="71"/>
        <v>6979.160312</v>
      </c>
      <c r="BX339" s="3">
        <f t="shared" si="72"/>
        <v>2029.8030760000001</v>
      </c>
    </row>
    <row r="340" spans="1:76" x14ac:dyDescent="0.25">
      <c r="A340">
        <v>16</v>
      </c>
      <c r="B340" t="s">
        <v>60</v>
      </c>
      <c r="C340" t="s">
        <v>61</v>
      </c>
      <c r="D340">
        <v>2021</v>
      </c>
      <c r="E340" t="s">
        <v>62</v>
      </c>
      <c r="F340" t="s">
        <v>63</v>
      </c>
      <c r="G340">
        <v>2</v>
      </c>
      <c r="H340" t="s">
        <v>64</v>
      </c>
      <c r="I340" t="s">
        <v>3595</v>
      </c>
      <c r="J340" t="s">
        <v>653</v>
      </c>
      <c r="K340" t="s">
        <v>654</v>
      </c>
      <c r="L340" t="s">
        <v>3641</v>
      </c>
      <c r="M340" t="s">
        <v>655</v>
      </c>
      <c r="N340" t="s">
        <v>3652</v>
      </c>
      <c r="O340" t="s">
        <v>68</v>
      </c>
      <c r="P340" t="s">
        <v>3659</v>
      </c>
      <c r="Q340" t="s">
        <v>151</v>
      </c>
      <c r="R340" t="s">
        <v>3770</v>
      </c>
      <c r="S340" t="s">
        <v>726</v>
      </c>
      <c r="T340">
        <v>12</v>
      </c>
      <c r="U340">
        <v>3</v>
      </c>
      <c r="V340" t="s">
        <v>729</v>
      </c>
      <c r="W340">
        <v>1</v>
      </c>
      <c r="X340" t="s">
        <v>72</v>
      </c>
      <c r="Y340">
        <v>1</v>
      </c>
      <c r="Z340" t="s">
        <v>73</v>
      </c>
      <c r="AA340">
        <v>1</v>
      </c>
      <c r="AB340" s="2">
        <v>0.13</v>
      </c>
      <c r="AC340" s="2">
        <v>0.13</v>
      </c>
      <c r="AD340" s="2">
        <v>100</v>
      </c>
      <c r="AE340" s="2">
        <v>0.25</v>
      </c>
      <c r="AF340" s="2">
        <v>0.13</v>
      </c>
      <c r="AG340" s="2">
        <v>52</v>
      </c>
      <c r="AH340" s="2">
        <v>0.25</v>
      </c>
      <c r="AI340" s="2">
        <v>0</v>
      </c>
      <c r="AJ340" s="2">
        <v>0</v>
      </c>
      <c r="AK340" s="2">
        <v>0.25</v>
      </c>
      <c r="AL340" s="2">
        <v>0</v>
      </c>
      <c r="AM340" s="2">
        <v>0</v>
      </c>
      <c r="AN340" s="2">
        <v>0.12</v>
      </c>
      <c r="AO340" s="2">
        <v>0</v>
      </c>
      <c r="AP340" s="2">
        <v>0</v>
      </c>
      <c r="AQ340" s="2">
        <v>1</v>
      </c>
      <c r="AR340" s="2">
        <v>0.26</v>
      </c>
      <c r="AS340" s="2">
        <v>26</v>
      </c>
      <c r="AT340" s="2">
        <v>501521519</v>
      </c>
      <c r="AU340" s="2">
        <v>387727581</v>
      </c>
      <c r="AV340" s="2">
        <v>77.31</v>
      </c>
      <c r="AW340" s="2">
        <v>919469184</v>
      </c>
      <c r="AX340" s="2">
        <v>865627538</v>
      </c>
      <c r="AY340" s="2">
        <v>94.14</v>
      </c>
      <c r="AZ340" s="2">
        <v>682547087</v>
      </c>
      <c r="BA340" s="2">
        <v>0</v>
      </c>
      <c r="BB340" s="2">
        <v>0</v>
      </c>
      <c r="BC340" s="2">
        <v>761106010</v>
      </c>
      <c r="BD340" s="2">
        <v>0</v>
      </c>
      <c r="BE340" s="2">
        <v>0</v>
      </c>
      <c r="BF340" s="2">
        <v>899952091</v>
      </c>
      <c r="BG340" s="2">
        <v>0</v>
      </c>
      <c r="BH340" s="2">
        <v>0</v>
      </c>
      <c r="BI340" s="2">
        <v>3764595891</v>
      </c>
      <c r="BJ340" s="2">
        <v>1253355119</v>
      </c>
      <c r="BK340" s="2">
        <v>33.29</v>
      </c>
      <c r="BM340" s="3">
        <f t="shared" si="61"/>
        <v>501.52151900000001</v>
      </c>
      <c r="BN340" s="3">
        <f t="shared" si="62"/>
        <v>387.72758099999999</v>
      </c>
      <c r="BO340" s="3">
        <f t="shared" si="63"/>
        <v>919.46918400000004</v>
      </c>
      <c r="BP340" s="3">
        <f t="shared" si="64"/>
        <v>865.62753799999996</v>
      </c>
      <c r="BQ340" s="3">
        <f t="shared" si="65"/>
        <v>682.54708700000003</v>
      </c>
      <c r="BR340" s="3">
        <f t="shared" si="66"/>
        <v>0</v>
      </c>
      <c r="BS340" s="3">
        <f t="shared" si="67"/>
        <v>761.10600999999997</v>
      </c>
      <c r="BT340" s="3">
        <f t="shared" si="68"/>
        <v>0</v>
      </c>
      <c r="BU340" s="3">
        <f t="shared" si="69"/>
        <v>899.952091</v>
      </c>
      <c r="BV340" s="3">
        <f t="shared" si="70"/>
        <v>0</v>
      </c>
      <c r="BW340" s="3">
        <f t="shared" si="71"/>
        <v>3764.5958909999999</v>
      </c>
      <c r="BX340" s="3">
        <f t="shared" si="72"/>
        <v>1253.3551189999998</v>
      </c>
    </row>
    <row r="341" spans="1:76" x14ac:dyDescent="0.25">
      <c r="A341">
        <v>16</v>
      </c>
      <c r="B341" t="s">
        <v>60</v>
      </c>
      <c r="C341" t="s">
        <v>61</v>
      </c>
      <c r="D341">
        <v>2021</v>
      </c>
      <c r="E341" t="s">
        <v>62</v>
      </c>
      <c r="F341" t="s">
        <v>63</v>
      </c>
      <c r="G341">
        <v>2</v>
      </c>
      <c r="H341" t="s">
        <v>64</v>
      </c>
      <c r="I341" t="s">
        <v>3595</v>
      </c>
      <c r="J341" t="s">
        <v>653</v>
      </c>
      <c r="K341" t="s">
        <v>654</v>
      </c>
      <c r="L341" t="s">
        <v>3641</v>
      </c>
      <c r="M341" t="s">
        <v>655</v>
      </c>
      <c r="N341" t="s">
        <v>3652</v>
      </c>
      <c r="O341" t="s">
        <v>68</v>
      </c>
      <c r="P341" t="s">
        <v>3657</v>
      </c>
      <c r="Q341" t="s">
        <v>69</v>
      </c>
      <c r="R341" t="s">
        <v>3771</v>
      </c>
      <c r="S341" t="s">
        <v>730</v>
      </c>
      <c r="T341">
        <v>12</v>
      </c>
      <c r="U341">
        <v>1</v>
      </c>
      <c r="V341" t="s">
        <v>731</v>
      </c>
      <c r="W341">
        <v>2</v>
      </c>
      <c r="X341" t="s">
        <v>76</v>
      </c>
      <c r="Y341">
        <v>1</v>
      </c>
      <c r="Z341" t="s">
        <v>73</v>
      </c>
      <c r="AA341">
        <v>1</v>
      </c>
      <c r="AB341" s="2">
        <v>0</v>
      </c>
      <c r="AC341" s="2">
        <v>0</v>
      </c>
      <c r="AD341" s="2">
        <v>0</v>
      </c>
      <c r="AE341" s="2">
        <v>1</v>
      </c>
      <c r="AF341" s="2">
        <v>0.6</v>
      </c>
      <c r="AG341" s="2">
        <v>60</v>
      </c>
      <c r="AH341" s="2">
        <v>1</v>
      </c>
      <c r="AI341" s="2">
        <v>0</v>
      </c>
      <c r="AJ341" s="2">
        <v>0</v>
      </c>
      <c r="AK341" s="2">
        <v>1</v>
      </c>
      <c r="AL341" s="2">
        <v>0</v>
      </c>
      <c r="AM341" s="2">
        <v>0</v>
      </c>
      <c r="AN341" s="2">
        <v>1</v>
      </c>
      <c r="AO341" s="2">
        <v>0</v>
      </c>
      <c r="AP341" s="2">
        <v>0</v>
      </c>
      <c r="AQ341" s="2" t="s">
        <v>77</v>
      </c>
      <c r="AR341" s="2" t="s">
        <v>77</v>
      </c>
      <c r="AS341" s="2" t="s">
        <v>77</v>
      </c>
      <c r="AT341" s="2">
        <v>0</v>
      </c>
      <c r="AU341" s="2">
        <v>0</v>
      </c>
      <c r="AV341" s="2">
        <v>0</v>
      </c>
      <c r="AW341" s="2">
        <v>40715850</v>
      </c>
      <c r="AX341" s="2">
        <v>25361875</v>
      </c>
      <c r="AY341" s="2">
        <v>62.28</v>
      </c>
      <c r="AZ341" s="2">
        <v>37601757</v>
      </c>
      <c r="BA341" s="2">
        <v>0</v>
      </c>
      <c r="BB341" s="2">
        <v>0</v>
      </c>
      <c r="BC341" s="2">
        <v>42292704</v>
      </c>
      <c r="BD341" s="2">
        <v>0</v>
      </c>
      <c r="BE341" s="2">
        <v>0</v>
      </c>
      <c r="BF341" s="2">
        <v>52290223</v>
      </c>
      <c r="BG341" s="2">
        <v>0</v>
      </c>
      <c r="BH341" s="2">
        <v>0</v>
      </c>
      <c r="BI341" s="2">
        <v>172900534</v>
      </c>
      <c r="BJ341" s="2">
        <v>25361875</v>
      </c>
      <c r="BK341" s="2">
        <v>14.67</v>
      </c>
      <c r="BM341" s="3">
        <f t="shared" si="61"/>
        <v>0</v>
      </c>
      <c r="BN341" s="3">
        <f t="shared" si="62"/>
        <v>0</v>
      </c>
      <c r="BO341" s="3">
        <f t="shared" si="63"/>
        <v>40.715850000000003</v>
      </c>
      <c r="BP341" s="3">
        <f t="shared" si="64"/>
        <v>25.361875000000001</v>
      </c>
      <c r="BQ341" s="3">
        <f t="shared" si="65"/>
        <v>37.601756999999999</v>
      </c>
      <c r="BR341" s="3">
        <f t="shared" si="66"/>
        <v>0</v>
      </c>
      <c r="BS341" s="3">
        <f t="shared" si="67"/>
        <v>42.292704000000001</v>
      </c>
      <c r="BT341" s="3">
        <f t="shared" si="68"/>
        <v>0</v>
      </c>
      <c r="BU341" s="3">
        <f t="shared" si="69"/>
        <v>52.290222999999997</v>
      </c>
      <c r="BV341" s="3">
        <f t="shared" si="70"/>
        <v>0</v>
      </c>
      <c r="BW341" s="3">
        <f t="shared" si="71"/>
        <v>172.90053399999999</v>
      </c>
      <c r="BX341" s="3">
        <f t="shared" si="72"/>
        <v>25.361875000000001</v>
      </c>
    </row>
    <row r="342" spans="1:76" x14ac:dyDescent="0.25">
      <c r="A342">
        <v>16</v>
      </c>
      <c r="B342" t="s">
        <v>60</v>
      </c>
      <c r="C342" t="s">
        <v>61</v>
      </c>
      <c r="D342">
        <v>2021</v>
      </c>
      <c r="E342" t="s">
        <v>62</v>
      </c>
      <c r="F342" t="s">
        <v>63</v>
      </c>
      <c r="G342">
        <v>2</v>
      </c>
      <c r="H342" t="s">
        <v>64</v>
      </c>
      <c r="I342" t="s">
        <v>3595</v>
      </c>
      <c r="J342" t="s">
        <v>653</v>
      </c>
      <c r="K342" t="s">
        <v>654</v>
      </c>
      <c r="L342" t="s">
        <v>3641</v>
      </c>
      <c r="M342" t="s">
        <v>655</v>
      </c>
      <c r="N342" t="s">
        <v>3652</v>
      </c>
      <c r="O342" t="s">
        <v>68</v>
      </c>
      <c r="P342" t="s">
        <v>3657</v>
      </c>
      <c r="Q342" t="s">
        <v>69</v>
      </c>
      <c r="R342" t="s">
        <v>3771</v>
      </c>
      <c r="S342" t="s">
        <v>730</v>
      </c>
      <c r="T342">
        <v>12</v>
      </c>
      <c r="U342">
        <v>2</v>
      </c>
      <c r="V342" t="s">
        <v>732</v>
      </c>
      <c r="W342">
        <v>2</v>
      </c>
      <c r="X342" t="s">
        <v>76</v>
      </c>
      <c r="Y342">
        <v>1</v>
      </c>
      <c r="Z342" t="s">
        <v>73</v>
      </c>
      <c r="AA342">
        <v>1</v>
      </c>
      <c r="AB342" s="2">
        <v>100</v>
      </c>
      <c r="AC342" s="2">
        <v>100</v>
      </c>
      <c r="AD342" s="2">
        <v>100</v>
      </c>
      <c r="AE342" s="2">
        <v>100</v>
      </c>
      <c r="AF342" s="2">
        <v>53</v>
      </c>
      <c r="AG342" s="2">
        <v>53</v>
      </c>
      <c r="AH342" s="2">
        <v>100</v>
      </c>
      <c r="AI342" s="2">
        <v>0</v>
      </c>
      <c r="AJ342" s="2">
        <v>0</v>
      </c>
      <c r="AK342" s="2">
        <v>100</v>
      </c>
      <c r="AL342" s="2">
        <v>0</v>
      </c>
      <c r="AM342" s="2">
        <v>0</v>
      </c>
      <c r="AN342" s="2">
        <v>100</v>
      </c>
      <c r="AO342" s="2">
        <v>0</v>
      </c>
      <c r="AP342" s="2">
        <v>0</v>
      </c>
      <c r="AQ342" s="2" t="s">
        <v>77</v>
      </c>
      <c r="AR342" s="2" t="s">
        <v>77</v>
      </c>
      <c r="AS342" s="2" t="s">
        <v>77</v>
      </c>
      <c r="AT342" s="2">
        <v>64846740</v>
      </c>
      <c r="AU342" s="2">
        <v>64846740</v>
      </c>
      <c r="AV342" s="2">
        <v>100</v>
      </c>
      <c r="AW342" s="2">
        <v>132806124</v>
      </c>
      <c r="AX342" s="2">
        <v>132806112</v>
      </c>
      <c r="AY342" s="2">
        <v>100</v>
      </c>
      <c r="AZ342" s="2">
        <v>48882284</v>
      </c>
      <c r="BA342" s="2">
        <v>0</v>
      </c>
      <c r="BB342" s="2">
        <v>0</v>
      </c>
      <c r="BC342" s="2">
        <v>52865880</v>
      </c>
      <c r="BD342" s="2">
        <v>0</v>
      </c>
      <c r="BE342" s="2">
        <v>0</v>
      </c>
      <c r="BF342" s="2">
        <v>60694009</v>
      </c>
      <c r="BG342" s="2">
        <v>0</v>
      </c>
      <c r="BH342" s="2">
        <v>0</v>
      </c>
      <c r="BI342" s="2">
        <v>360095037</v>
      </c>
      <c r="BJ342" s="2">
        <v>197652852</v>
      </c>
      <c r="BK342" s="2">
        <v>54.89</v>
      </c>
      <c r="BM342" s="3">
        <f t="shared" si="61"/>
        <v>64.846739999999997</v>
      </c>
      <c r="BN342" s="3">
        <f t="shared" si="62"/>
        <v>64.846739999999997</v>
      </c>
      <c r="BO342" s="3">
        <f t="shared" si="63"/>
        <v>132.80612400000001</v>
      </c>
      <c r="BP342" s="3">
        <f t="shared" si="64"/>
        <v>132.80611200000001</v>
      </c>
      <c r="BQ342" s="3">
        <f t="shared" si="65"/>
        <v>48.882283999999999</v>
      </c>
      <c r="BR342" s="3">
        <f t="shared" si="66"/>
        <v>0</v>
      </c>
      <c r="BS342" s="3">
        <f t="shared" si="67"/>
        <v>52.865879999999997</v>
      </c>
      <c r="BT342" s="3">
        <f t="shared" si="68"/>
        <v>0</v>
      </c>
      <c r="BU342" s="3">
        <f t="shared" si="69"/>
        <v>60.694009000000001</v>
      </c>
      <c r="BV342" s="3">
        <f t="shared" si="70"/>
        <v>0</v>
      </c>
      <c r="BW342" s="3">
        <f t="shared" si="71"/>
        <v>360.09503699999999</v>
      </c>
      <c r="BX342" s="3">
        <f t="shared" si="72"/>
        <v>197.652852</v>
      </c>
    </row>
    <row r="343" spans="1:76" x14ac:dyDescent="0.25">
      <c r="A343">
        <v>16</v>
      </c>
      <c r="B343" t="s">
        <v>60</v>
      </c>
      <c r="C343" t="s">
        <v>61</v>
      </c>
      <c r="D343">
        <v>2021</v>
      </c>
      <c r="E343" t="s">
        <v>62</v>
      </c>
      <c r="F343" t="s">
        <v>63</v>
      </c>
      <c r="G343">
        <v>2</v>
      </c>
      <c r="H343" t="s">
        <v>64</v>
      </c>
      <c r="I343" t="s">
        <v>3595</v>
      </c>
      <c r="J343" t="s">
        <v>653</v>
      </c>
      <c r="K343" t="s">
        <v>654</v>
      </c>
      <c r="L343" t="s">
        <v>3641</v>
      </c>
      <c r="M343" t="s">
        <v>655</v>
      </c>
      <c r="N343" t="s">
        <v>3652</v>
      </c>
      <c r="O343" t="s">
        <v>68</v>
      </c>
      <c r="P343" t="s">
        <v>3657</v>
      </c>
      <c r="Q343" t="s">
        <v>69</v>
      </c>
      <c r="R343" t="s">
        <v>3771</v>
      </c>
      <c r="S343" t="s">
        <v>730</v>
      </c>
      <c r="T343">
        <v>12</v>
      </c>
      <c r="U343">
        <v>3</v>
      </c>
      <c r="V343" t="s">
        <v>733</v>
      </c>
      <c r="W343">
        <v>2</v>
      </c>
      <c r="X343" t="s">
        <v>76</v>
      </c>
      <c r="Y343">
        <v>1</v>
      </c>
      <c r="Z343" t="s">
        <v>73</v>
      </c>
      <c r="AA343">
        <v>1</v>
      </c>
      <c r="AB343" s="2">
        <v>1</v>
      </c>
      <c r="AC343" s="2">
        <v>1</v>
      </c>
      <c r="AD343" s="2">
        <v>100</v>
      </c>
      <c r="AE343" s="2">
        <v>1</v>
      </c>
      <c r="AF343" s="2">
        <v>0.45</v>
      </c>
      <c r="AG343" s="2">
        <v>45</v>
      </c>
      <c r="AH343" s="2">
        <v>1</v>
      </c>
      <c r="AI343" s="2">
        <v>0</v>
      </c>
      <c r="AJ343" s="2">
        <v>0</v>
      </c>
      <c r="AK343" s="2">
        <v>1</v>
      </c>
      <c r="AL343" s="2">
        <v>0</v>
      </c>
      <c r="AM343" s="2">
        <v>0</v>
      </c>
      <c r="AN343" s="2">
        <v>1</v>
      </c>
      <c r="AO343" s="2">
        <v>0</v>
      </c>
      <c r="AP343" s="2">
        <v>0</v>
      </c>
      <c r="AQ343" s="2" t="s">
        <v>77</v>
      </c>
      <c r="AR343" s="2" t="s">
        <v>77</v>
      </c>
      <c r="AS343" s="2" t="s">
        <v>77</v>
      </c>
      <c r="AT343" s="2">
        <v>27000000</v>
      </c>
      <c r="AU343" s="2">
        <v>27000000</v>
      </c>
      <c r="AV343" s="2">
        <v>100</v>
      </c>
      <c r="AW343" s="2">
        <v>40000000</v>
      </c>
      <c r="AX343" s="2">
        <v>7864000</v>
      </c>
      <c r="AY343" s="2">
        <v>19.649999999999999</v>
      </c>
      <c r="AZ343" s="2">
        <v>48882284</v>
      </c>
      <c r="BA343" s="2">
        <v>0</v>
      </c>
      <c r="BB343" s="2">
        <v>0</v>
      </c>
      <c r="BC343" s="2">
        <v>53679201</v>
      </c>
      <c r="BD343" s="2">
        <v>0</v>
      </c>
      <c r="BE343" s="2">
        <v>0</v>
      </c>
      <c r="BF343" s="2">
        <v>62561517</v>
      </c>
      <c r="BG343" s="2">
        <v>0</v>
      </c>
      <c r="BH343" s="2">
        <v>0</v>
      </c>
      <c r="BI343" s="2">
        <v>232123002</v>
      </c>
      <c r="BJ343" s="2">
        <v>34864000</v>
      </c>
      <c r="BK343" s="2">
        <v>15.02</v>
      </c>
      <c r="BM343" s="3">
        <f t="shared" si="61"/>
        <v>27</v>
      </c>
      <c r="BN343" s="3">
        <f t="shared" si="62"/>
        <v>27</v>
      </c>
      <c r="BO343" s="3">
        <f t="shared" si="63"/>
        <v>40</v>
      </c>
      <c r="BP343" s="3">
        <f t="shared" si="64"/>
        <v>7.8639999999999999</v>
      </c>
      <c r="BQ343" s="3">
        <f t="shared" si="65"/>
        <v>48.882283999999999</v>
      </c>
      <c r="BR343" s="3">
        <f t="shared" si="66"/>
        <v>0</v>
      </c>
      <c r="BS343" s="3">
        <f t="shared" si="67"/>
        <v>53.679200999999999</v>
      </c>
      <c r="BT343" s="3">
        <f t="shared" si="68"/>
        <v>0</v>
      </c>
      <c r="BU343" s="3">
        <f t="shared" si="69"/>
        <v>62.561517000000002</v>
      </c>
      <c r="BV343" s="3">
        <f t="shared" si="70"/>
        <v>0</v>
      </c>
      <c r="BW343" s="3">
        <f t="shared" si="71"/>
        <v>232.12300200000001</v>
      </c>
      <c r="BX343" s="3">
        <f t="shared" si="72"/>
        <v>34.863999999999997</v>
      </c>
    </row>
    <row r="344" spans="1:76" x14ac:dyDescent="0.25">
      <c r="A344">
        <v>16</v>
      </c>
      <c r="B344" t="s">
        <v>60</v>
      </c>
      <c r="C344" t="s">
        <v>61</v>
      </c>
      <c r="D344">
        <v>2021</v>
      </c>
      <c r="E344" t="s">
        <v>62</v>
      </c>
      <c r="F344" t="s">
        <v>63</v>
      </c>
      <c r="G344">
        <v>2</v>
      </c>
      <c r="H344" t="s">
        <v>64</v>
      </c>
      <c r="I344" t="s">
        <v>3595</v>
      </c>
      <c r="J344" t="s">
        <v>653</v>
      </c>
      <c r="K344" t="s">
        <v>654</v>
      </c>
      <c r="L344" t="s">
        <v>3641</v>
      </c>
      <c r="M344" t="s">
        <v>655</v>
      </c>
      <c r="N344" t="s">
        <v>3652</v>
      </c>
      <c r="O344" t="s">
        <v>68</v>
      </c>
      <c r="P344" t="s">
        <v>3657</v>
      </c>
      <c r="Q344" t="s">
        <v>69</v>
      </c>
      <c r="R344" t="s">
        <v>3772</v>
      </c>
      <c r="S344" t="s">
        <v>734</v>
      </c>
      <c r="T344">
        <v>15</v>
      </c>
      <c r="U344">
        <v>1</v>
      </c>
      <c r="V344" t="s">
        <v>735</v>
      </c>
      <c r="W344">
        <v>2</v>
      </c>
      <c r="X344" t="s">
        <v>76</v>
      </c>
      <c r="Y344">
        <v>1</v>
      </c>
      <c r="Z344" t="s">
        <v>73</v>
      </c>
      <c r="AA344">
        <v>1</v>
      </c>
      <c r="AB344" s="2">
        <v>100</v>
      </c>
      <c r="AC344" s="2">
        <v>100</v>
      </c>
      <c r="AD344" s="2">
        <v>100</v>
      </c>
      <c r="AE344" s="2">
        <v>100</v>
      </c>
      <c r="AF344" s="2">
        <v>85</v>
      </c>
      <c r="AG344" s="2">
        <v>85</v>
      </c>
      <c r="AH344" s="2">
        <v>100</v>
      </c>
      <c r="AI344" s="2">
        <v>0</v>
      </c>
      <c r="AJ344" s="2">
        <v>0</v>
      </c>
      <c r="AK344" s="2">
        <v>100</v>
      </c>
      <c r="AL344" s="2">
        <v>0</v>
      </c>
      <c r="AM344" s="2">
        <v>0</v>
      </c>
      <c r="AN344" s="2">
        <v>100</v>
      </c>
      <c r="AO344" s="2">
        <v>0</v>
      </c>
      <c r="AP344" s="2">
        <v>0</v>
      </c>
      <c r="AQ344" s="2" t="s">
        <v>77</v>
      </c>
      <c r="AR344" s="2" t="s">
        <v>77</v>
      </c>
      <c r="AS344" s="2" t="s">
        <v>77</v>
      </c>
      <c r="AT344" s="2">
        <v>788044238</v>
      </c>
      <c r="AU344" s="2">
        <v>788044238</v>
      </c>
      <c r="AV344" s="2">
        <v>100</v>
      </c>
      <c r="AW344" s="2">
        <v>3179031801</v>
      </c>
      <c r="AX344" s="2">
        <v>3142353973</v>
      </c>
      <c r="AY344" s="2">
        <v>98.85</v>
      </c>
      <c r="AZ344" s="2">
        <v>1712287876</v>
      </c>
      <c r="BA344" s="2">
        <v>0</v>
      </c>
      <c r="BB344" s="2">
        <v>0</v>
      </c>
      <c r="BC344" s="2">
        <v>1907545852</v>
      </c>
      <c r="BD344" s="2">
        <v>0</v>
      </c>
      <c r="BE344" s="2">
        <v>0</v>
      </c>
      <c r="BF344" s="2">
        <v>2257696839</v>
      </c>
      <c r="BG344" s="2">
        <v>0</v>
      </c>
      <c r="BH344" s="2">
        <v>0</v>
      </c>
      <c r="BI344" s="2">
        <v>9844606606</v>
      </c>
      <c r="BJ344" s="2">
        <v>3930398211</v>
      </c>
      <c r="BK344" s="2">
        <v>39.92</v>
      </c>
      <c r="BM344" s="3">
        <f t="shared" si="61"/>
        <v>788.04423799999995</v>
      </c>
      <c r="BN344" s="3">
        <f t="shared" si="62"/>
        <v>788.04423799999995</v>
      </c>
      <c r="BO344" s="3">
        <f t="shared" si="63"/>
        <v>3179.0318010000001</v>
      </c>
      <c r="BP344" s="3">
        <f t="shared" si="64"/>
        <v>3142.3539730000002</v>
      </c>
      <c r="BQ344" s="3">
        <f t="shared" si="65"/>
        <v>1712.2878760000001</v>
      </c>
      <c r="BR344" s="3">
        <f t="shared" si="66"/>
        <v>0</v>
      </c>
      <c r="BS344" s="3">
        <f t="shared" si="67"/>
        <v>1907.545852</v>
      </c>
      <c r="BT344" s="3">
        <f t="shared" si="68"/>
        <v>0</v>
      </c>
      <c r="BU344" s="3">
        <f t="shared" si="69"/>
        <v>2257.6968390000002</v>
      </c>
      <c r="BV344" s="3">
        <f t="shared" si="70"/>
        <v>0</v>
      </c>
      <c r="BW344" s="3">
        <f t="shared" si="71"/>
        <v>9844.6066060000012</v>
      </c>
      <c r="BX344" s="3">
        <f t="shared" si="72"/>
        <v>3930.3982110000002</v>
      </c>
    </row>
    <row r="345" spans="1:76" x14ac:dyDescent="0.25">
      <c r="A345">
        <v>16</v>
      </c>
      <c r="B345" t="s">
        <v>60</v>
      </c>
      <c r="C345" t="s">
        <v>61</v>
      </c>
      <c r="D345">
        <v>2021</v>
      </c>
      <c r="E345" t="s">
        <v>62</v>
      </c>
      <c r="F345" t="s">
        <v>63</v>
      </c>
      <c r="G345">
        <v>2</v>
      </c>
      <c r="H345" t="s">
        <v>64</v>
      </c>
      <c r="I345" t="s">
        <v>3595</v>
      </c>
      <c r="J345" t="s">
        <v>653</v>
      </c>
      <c r="K345" t="s">
        <v>654</v>
      </c>
      <c r="L345" t="s">
        <v>3641</v>
      </c>
      <c r="M345" t="s">
        <v>655</v>
      </c>
      <c r="N345" t="s">
        <v>3652</v>
      </c>
      <c r="O345" t="s">
        <v>68</v>
      </c>
      <c r="P345" t="s">
        <v>3657</v>
      </c>
      <c r="Q345" t="s">
        <v>69</v>
      </c>
      <c r="R345" t="s">
        <v>3772</v>
      </c>
      <c r="S345" t="s">
        <v>734</v>
      </c>
      <c r="T345">
        <v>15</v>
      </c>
      <c r="U345">
        <v>2</v>
      </c>
      <c r="V345" t="s">
        <v>736</v>
      </c>
      <c r="W345">
        <v>2</v>
      </c>
      <c r="X345" t="s">
        <v>76</v>
      </c>
      <c r="Y345">
        <v>1</v>
      </c>
      <c r="Z345" t="s">
        <v>73</v>
      </c>
      <c r="AA345">
        <v>1</v>
      </c>
      <c r="AB345" s="2">
        <v>100</v>
      </c>
      <c r="AC345" s="2">
        <v>100</v>
      </c>
      <c r="AD345" s="2">
        <v>100</v>
      </c>
      <c r="AE345" s="2">
        <v>100</v>
      </c>
      <c r="AF345" s="2">
        <v>25</v>
      </c>
      <c r="AG345" s="2">
        <v>25</v>
      </c>
      <c r="AH345" s="2">
        <v>100</v>
      </c>
      <c r="AI345" s="2">
        <v>0</v>
      </c>
      <c r="AJ345" s="2">
        <v>0</v>
      </c>
      <c r="AK345" s="2">
        <v>100</v>
      </c>
      <c r="AL345" s="2">
        <v>0</v>
      </c>
      <c r="AM345" s="2">
        <v>0</v>
      </c>
      <c r="AN345" s="2">
        <v>100</v>
      </c>
      <c r="AO345" s="2">
        <v>0</v>
      </c>
      <c r="AP345" s="2">
        <v>0</v>
      </c>
      <c r="AQ345" s="2" t="s">
        <v>77</v>
      </c>
      <c r="AR345" s="2" t="s">
        <v>77</v>
      </c>
      <c r="AS345" s="2" t="s">
        <v>77</v>
      </c>
      <c r="AT345" s="2">
        <v>20298056</v>
      </c>
      <c r="AU345" s="2">
        <v>19675860</v>
      </c>
      <c r="AV345" s="2">
        <v>96.95</v>
      </c>
      <c r="AW345" s="2">
        <v>123028000</v>
      </c>
      <c r="AX345" s="2">
        <v>30722</v>
      </c>
      <c r="AY345" s="2">
        <v>0.02</v>
      </c>
      <c r="AZ345" s="2">
        <v>107758834</v>
      </c>
      <c r="BA345" s="2">
        <v>0</v>
      </c>
      <c r="BB345" s="2">
        <v>0</v>
      </c>
      <c r="BC345" s="2">
        <v>120046939</v>
      </c>
      <c r="BD345" s="2">
        <v>0</v>
      </c>
      <c r="BE345" s="2">
        <v>0</v>
      </c>
      <c r="BF345" s="2">
        <v>142082872</v>
      </c>
      <c r="BG345" s="2">
        <v>0</v>
      </c>
      <c r="BH345" s="2">
        <v>0</v>
      </c>
      <c r="BI345" s="2">
        <v>513214701</v>
      </c>
      <c r="BJ345" s="2">
        <v>19706582</v>
      </c>
      <c r="BK345" s="2">
        <v>3.84</v>
      </c>
      <c r="BM345" s="3">
        <f t="shared" si="61"/>
        <v>20.298055999999999</v>
      </c>
      <c r="BN345" s="3">
        <f t="shared" si="62"/>
        <v>19.67586</v>
      </c>
      <c r="BO345" s="3">
        <f t="shared" si="63"/>
        <v>123.02800000000001</v>
      </c>
      <c r="BP345" s="3">
        <f t="shared" si="64"/>
        <v>3.0721999999999999E-2</v>
      </c>
      <c r="BQ345" s="3">
        <f t="shared" si="65"/>
        <v>107.75883399999999</v>
      </c>
      <c r="BR345" s="3">
        <f t="shared" si="66"/>
        <v>0</v>
      </c>
      <c r="BS345" s="3">
        <f t="shared" si="67"/>
        <v>120.04693899999999</v>
      </c>
      <c r="BT345" s="3">
        <f t="shared" si="68"/>
        <v>0</v>
      </c>
      <c r="BU345" s="3">
        <f t="shared" si="69"/>
        <v>142.08287200000001</v>
      </c>
      <c r="BV345" s="3">
        <f t="shared" si="70"/>
        <v>0</v>
      </c>
      <c r="BW345" s="3">
        <f t="shared" si="71"/>
        <v>513.21470099999999</v>
      </c>
      <c r="BX345" s="3">
        <f t="shared" si="72"/>
        <v>19.706582000000001</v>
      </c>
    </row>
    <row r="346" spans="1:76" x14ac:dyDescent="0.25">
      <c r="A346">
        <v>16</v>
      </c>
      <c r="B346" t="s">
        <v>60</v>
      </c>
      <c r="C346" t="s">
        <v>61</v>
      </c>
      <c r="D346">
        <v>2021</v>
      </c>
      <c r="E346" t="s">
        <v>62</v>
      </c>
      <c r="F346" t="s">
        <v>63</v>
      </c>
      <c r="G346">
        <v>2</v>
      </c>
      <c r="H346" t="s">
        <v>64</v>
      </c>
      <c r="I346" t="s">
        <v>3595</v>
      </c>
      <c r="J346" t="s">
        <v>653</v>
      </c>
      <c r="K346" t="s">
        <v>654</v>
      </c>
      <c r="L346" t="s">
        <v>3641</v>
      </c>
      <c r="M346" t="s">
        <v>655</v>
      </c>
      <c r="N346" t="s">
        <v>3652</v>
      </c>
      <c r="O346" t="s">
        <v>68</v>
      </c>
      <c r="P346" t="s">
        <v>3657</v>
      </c>
      <c r="Q346" t="s">
        <v>69</v>
      </c>
      <c r="R346" t="s">
        <v>3772</v>
      </c>
      <c r="S346" t="s">
        <v>734</v>
      </c>
      <c r="T346">
        <v>15</v>
      </c>
      <c r="U346">
        <v>3</v>
      </c>
      <c r="V346" t="s">
        <v>737</v>
      </c>
      <c r="W346">
        <v>2</v>
      </c>
      <c r="X346" t="s">
        <v>76</v>
      </c>
      <c r="Y346">
        <v>1</v>
      </c>
      <c r="Z346" t="s">
        <v>73</v>
      </c>
      <c r="AA346">
        <v>1</v>
      </c>
      <c r="AB346" s="2">
        <v>100</v>
      </c>
      <c r="AC346" s="2">
        <v>100</v>
      </c>
      <c r="AD346" s="2">
        <v>100</v>
      </c>
      <c r="AE346" s="2">
        <v>100</v>
      </c>
      <c r="AF346" s="2">
        <v>50</v>
      </c>
      <c r="AG346" s="2">
        <v>50</v>
      </c>
      <c r="AH346" s="2">
        <v>100</v>
      </c>
      <c r="AI346" s="2">
        <v>0</v>
      </c>
      <c r="AJ346" s="2">
        <v>0</v>
      </c>
      <c r="AK346" s="2">
        <v>100</v>
      </c>
      <c r="AL346" s="2">
        <v>0</v>
      </c>
      <c r="AM346" s="2">
        <v>0</v>
      </c>
      <c r="AN346" s="2">
        <v>100</v>
      </c>
      <c r="AO346" s="2">
        <v>0</v>
      </c>
      <c r="AP346" s="2">
        <v>0</v>
      </c>
      <c r="AQ346" s="2" t="s">
        <v>77</v>
      </c>
      <c r="AR346" s="2" t="s">
        <v>77</v>
      </c>
      <c r="AS346" s="2" t="s">
        <v>77</v>
      </c>
      <c r="AT346" s="2">
        <v>25608344</v>
      </c>
      <c r="AU346" s="2">
        <v>25608344</v>
      </c>
      <c r="AV346" s="2">
        <v>100</v>
      </c>
      <c r="AW346" s="2">
        <v>356635400</v>
      </c>
      <c r="AX346" s="2">
        <v>232104770</v>
      </c>
      <c r="AY346" s="2">
        <v>65.08</v>
      </c>
      <c r="AZ346" s="2">
        <v>323276503</v>
      </c>
      <c r="BA346" s="2">
        <v>0</v>
      </c>
      <c r="BB346" s="2">
        <v>0</v>
      </c>
      <c r="BC346" s="2">
        <v>360140815</v>
      </c>
      <c r="BD346" s="2">
        <v>0</v>
      </c>
      <c r="BE346" s="2">
        <v>0</v>
      </c>
      <c r="BF346" s="2">
        <v>426248616</v>
      </c>
      <c r="BG346" s="2">
        <v>0</v>
      </c>
      <c r="BH346" s="2">
        <v>0</v>
      </c>
      <c r="BI346" s="2">
        <v>1491909678</v>
      </c>
      <c r="BJ346" s="2">
        <v>257713114</v>
      </c>
      <c r="BK346" s="2">
        <v>17.27</v>
      </c>
      <c r="BM346" s="3">
        <f t="shared" si="61"/>
        <v>25.608343999999999</v>
      </c>
      <c r="BN346" s="3">
        <f t="shared" si="62"/>
        <v>25.608343999999999</v>
      </c>
      <c r="BO346" s="3">
        <f t="shared" si="63"/>
        <v>356.6354</v>
      </c>
      <c r="BP346" s="3">
        <f t="shared" si="64"/>
        <v>232.10477</v>
      </c>
      <c r="BQ346" s="3">
        <f t="shared" si="65"/>
        <v>323.27650299999999</v>
      </c>
      <c r="BR346" s="3">
        <f t="shared" si="66"/>
        <v>0</v>
      </c>
      <c r="BS346" s="3">
        <f t="shared" si="67"/>
        <v>360.14081499999998</v>
      </c>
      <c r="BT346" s="3">
        <f t="shared" si="68"/>
        <v>0</v>
      </c>
      <c r="BU346" s="3">
        <f t="shared" si="69"/>
        <v>426.24861600000003</v>
      </c>
      <c r="BV346" s="3">
        <f t="shared" si="70"/>
        <v>0</v>
      </c>
      <c r="BW346" s="3">
        <f t="shared" si="71"/>
        <v>1491.909678</v>
      </c>
      <c r="BX346" s="3">
        <f t="shared" si="72"/>
        <v>257.71311400000002</v>
      </c>
    </row>
    <row r="347" spans="1:76" x14ac:dyDescent="0.25">
      <c r="A347">
        <v>16</v>
      </c>
      <c r="B347" t="s">
        <v>60</v>
      </c>
      <c r="C347" t="s">
        <v>61</v>
      </c>
      <c r="D347">
        <v>2021</v>
      </c>
      <c r="E347" t="s">
        <v>62</v>
      </c>
      <c r="F347" t="s">
        <v>63</v>
      </c>
      <c r="G347">
        <v>2</v>
      </c>
      <c r="H347" t="s">
        <v>64</v>
      </c>
      <c r="I347" t="s">
        <v>3595</v>
      </c>
      <c r="J347" t="s">
        <v>653</v>
      </c>
      <c r="K347" t="s">
        <v>654</v>
      </c>
      <c r="L347" t="s">
        <v>3641</v>
      </c>
      <c r="M347" t="s">
        <v>655</v>
      </c>
      <c r="N347" t="s">
        <v>3652</v>
      </c>
      <c r="O347" t="s">
        <v>68</v>
      </c>
      <c r="P347" t="s">
        <v>3657</v>
      </c>
      <c r="Q347" t="s">
        <v>69</v>
      </c>
      <c r="R347" t="s">
        <v>3772</v>
      </c>
      <c r="S347" t="s">
        <v>734</v>
      </c>
      <c r="T347">
        <v>15</v>
      </c>
      <c r="U347">
        <v>4</v>
      </c>
      <c r="V347" t="s">
        <v>738</v>
      </c>
      <c r="W347">
        <v>2</v>
      </c>
      <c r="X347" t="s">
        <v>76</v>
      </c>
      <c r="Y347">
        <v>1</v>
      </c>
      <c r="Z347" t="s">
        <v>73</v>
      </c>
      <c r="AA347">
        <v>1</v>
      </c>
      <c r="AB347" s="2">
        <v>100</v>
      </c>
      <c r="AC347" s="2">
        <v>100</v>
      </c>
      <c r="AD347" s="2">
        <v>100</v>
      </c>
      <c r="AE347" s="2">
        <v>100</v>
      </c>
      <c r="AF347" s="2">
        <v>55.5</v>
      </c>
      <c r="AG347" s="2">
        <v>55.5</v>
      </c>
      <c r="AH347" s="2">
        <v>100</v>
      </c>
      <c r="AI347" s="2">
        <v>0</v>
      </c>
      <c r="AJ347" s="2">
        <v>0</v>
      </c>
      <c r="AK347" s="2">
        <v>100</v>
      </c>
      <c r="AL347" s="2">
        <v>0</v>
      </c>
      <c r="AM347" s="2">
        <v>0</v>
      </c>
      <c r="AN347" s="2">
        <v>100</v>
      </c>
      <c r="AO347" s="2">
        <v>0</v>
      </c>
      <c r="AP347" s="2">
        <v>0</v>
      </c>
      <c r="AQ347" s="2" t="s">
        <v>77</v>
      </c>
      <c r="AR347" s="2" t="s">
        <v>77</v>
      </c>
      <c r="AS347" s="2" t="s">
        <v>77</v>
      </c>
      <c r="AT347" s="2">
        <v>157972560</v>
      </c>
      <c r="AU347" s="2">
        <v>157972560</v>
      </c>
      <c r="AV347" s="2">
        <v>100</v>
      </c>
      <c r="AW347" s="2">
        <v>512256000</v>
      </c>
      <c r="AX347" s="2">
        <v>436972000</v>
      </c>
      <c r="AY347" s="2">
        <v>85.3</v>
      </c>
      <c r="AZ347" s="2">
        <v>483558591</v>
      </c>
      <c r="BA347" s="2">
        <v>0</v>
      </c>
      <c r="BB347" s="2">
        <v>0</v>
      </c>
      <c r="BC347" s="2">
        <v>539231978</v>
      </c>
      <c r="BD347" s="2">
        <v>0</v>
      </c>
      <c r="BE347" s="2">
        <v>0</v>
      </c>
      <c r="BF347" s="2">
        <v>637753972</v>
      </c>
      <c r="BG347" s="2">
        <v>0</v>
      </c>
      <c r="BH347" s="2">
        <v>0</v>
      </c>
      <c r="BI347" s="2">
        <v>2330773101</v>
      </c>
      <c r="BJ347" s="2">
        <v>594944560</v>
      </c>
      <c r="BK347" s="2">
        <v>25.53</v>
      </c>
      <c r="BM347" s="3">
        <f t="shared" si="61"/>
        <v>157.97255999999999</v>
      </c>
      <c r="BN347" s="3">
        <f t="shared" si="62"/>
        <v>157.97255999999999</v>
      </c>
      <c r="BO347" s="3">
        <f t="shared" si="63"/>
        <v>512.25599999999997</v>
      </c>
      <c r="BP347" s="3">
        <f t="shared" si="64"/>
        <v>436.97199999999998</v>
      </c>
      <c r="BQ347" s="3">
        <f t="shared" si="65"/>
        <v>483.55859099999998</v>
      </c>
      <c r="BR347" s="3">
        <f t="shared" si="66"/>
        <v>0</v>
      </c>
      <c r="BS347" s="3">
        <f t="shared" si="67"/>
        <v>539.23197800000003</v>
      </c>
      <c r="BT347" s="3">
        <f t="shared" si="68"/>
        <v>0</v>
      </c>
      <c r="BU347" s="3">
        <f t="shared" si="69"/>
        <v>637.75397199999998</v>
      </c>
      <c r="BV347" s="3">
        <f t="shared" si="70"/>
        <v>0</v>
      </c>
      <c r="BW347" s="3">
        <f t="shared" si="71"/>
        <v>2330.7731009999998</v>
      </c>
      <c r="BX347" s="3">
        <f t="shared" si="72"/>
        <v>594.94455999999991</v>
      </c>
    </row>
    <row r="348" spans="1:76" x14ac:dyDescent="0.25">
      <c r="A348">
        <v>16</v>
      </c>
      <c r="B348" t="s">
        <v>60</v>
      </c>
      <c r="C348" t="s">
        <v>61</v>
      </c>
      <c r="D348">
        <v>2021</v>
      </c>
      <c r="E348" t="s">
        <v>62</v>
      </c>
      <c r="F348" t="s">
        <v>63</v>
      </c>
      <c r="G348">
        <v>2</v>
      </c>
      <c r="H348" t="s">
        <v>64</v>
      </c>
      <c r="I348" t="s">
        <v>3595</v>
      </c>
      <c r="J348" t="s">
        <v>653</v>
      </c>
      <c r="K348" t="s">
        <v>654</v>
      </c>
      <c r="L348" t="s">
        <v>3641</v>
      </c>
      <c r="M348" t="s">
        <v>655</v>
      </c>
      <c r="N348" t="s">
        <v>3652</v>
      </c>
      <c r="O348" t="s">
        <v>68</v>
      </c>
      <c r="P348" t="s">
        <v>3657</v>
      </c>
      <c r="Q348" t="s">
        <v>69</v>
      </c>
      <c r="R348" t="s">
        <v>3772</v>
      </c>
      <c r="S348" t="s">
        <v>734</v>
      </c>
      <c r="T348">
        <v>15</v>
      </c>
      <c r="U348">
        <v>5</v>
      </c>
      <c r="V348" t="s">
        <v>739</v>
      </c>
      <c r="W348">
        <v>2</v>
      </c>
      <c r="X348" t="s">
        <v>76</v>
      </c>
      <c r="Y348">
        <v>1</v>
      </c>
      <c r="Z348" t="s">
        <v>73</v>
      </c>
      <c r="AA348">
        <v>1</v>
      </c>
      <c r="AB348" s="2">
        <v>100</v>
      </c>
      <c r="AC348" s="2">
        <v>100</v>
      </c>
      <c r="AD348" s="2">
        <v>100</v>
      </c>
      <c r="AE348" s="2">
        <v>100</v>
      </c>
      <c r="AF348" s="2">
        <v>55</v>
      </c>
      <c r="AG348" s="2">
        <v>55</v>
      </c>
      <c r="AH348" s="2">
        <v>100</v>
      </c>
      <c r="AI348" s="2">
        <v>0</v>
      </c>
      <c r="AJ348" s="2">
        <v>0</v>
      </c>
      <c r="AK348" s="2">
        <v>100</v>
      </c>
      <c r="AL348" s="2">
        <v>0</v>
      </c>
      <c r="AM348" s="2">
        <v>0</v>
      </c>
      <c r="AN348" s="2">
        <v>100</v>
      </c>
      <c r="AO348" s="2">
        <v>0</v>
      </c>
      <c r="AP348" s="2">
        <v>0</v>
      </c>
      <c r="AQ348" s="2" t="s">
        <v>77</v>
      </c>
      <c r="AR348" s="2" t="s">
        <v>77</v>
      </c>
      <c r="AS348" s="2" t="s">
        <v>77</v>
      </c>
      <c r="AT348" s="2">
        <v>1171286027</v>
      </c>
      <c r="AU348" s="2">
        <v>1170086027</v>
      </c>
      <c r="AV348" s="2">
        <v>99.9</v>
      </c>
      <c r="AW348" s="2">
        <v>3035098000</v>
      </c>
      <c r="AX348" s="2">
        <v>1057809899</v>
      </c>
      <c r="AY348" s="2">
        <v>34.85</v>
      </c>
      <c r="AZ348" s="2">
        <v>1004718938</v>
      </c>
      <c r="BA348" s="2">
        <v>0</v>
      </c>
      <c r="BB348" s="2">
        <v>0</v>
      </c>
      <c r="BC348" s="2">
        <v>1119130018</v>
      </c>
      <c r="BD348" s="2">
        <v>0</v>
      </c>
      <c r="BE348" s="2">
        <v>0</v>
      </c>
      <c r="BF348" s="2">
        <v>1324996906</v>
      </c>
      <c r="BG348" s="2">
        <v>0</v>
      </c>
      <c r="BH348" s="2">
        <v>0</v>
      </c>
      <c r="BI348" s="2">
        <v>7655229889</v>
      </c>
      <c r="BJ348" s="2">
        <v>2227895926</v>
      </c>
      <c r="BK348" s="2">
        <v>29.1</v>
      </c>
      <c r="BM348" s="3">
        <f t="shared" si="61"/>
        <v>1171.2860270000001</v>
      </c>
      <c r="BN348" s="3">
        <f t="shared" si="62"/>
        <v>1170.0860270000001</v>
      </c>
      <c r="BO348" s="3">
        <f t="shared" si="63"/>
        <v>3035.098</v>
      </c>
      <c r="BP348" s="3">
        <f t="shared" si="64"/>
        <v>1057.8098990000001</v>
      </c>
      <c r="BQ348" s="3">
        <f t="shared" si="65"/>
        <v>1004.718938</v>
      </c>
      <c r="BR348" s="3">
        <f t="shared" si="66"/>
        <v>0</v>
      </c>
      <c r="BS348" s="3">
        <f t="shared" si="67"/>
        <v>1119.1300180000001</v>
      </c>
      <c r="BT348" s="3">
        <f t="shared" si="68"/>
        <v>0</v>
      </c>
      <c r="BU348" s="3">
        <f t="shared" si="69"/>
        <v>1324.9969060000001</v>
      </c>
      <c r="BV348" s="3">
        <f t="shared" si="70"/>
        <v>0</v>
      </c>
      <c r="BW348" s="3">
        <f t="shared" si="71"/>
        <v>7655.2298890000002</v>
      </c>
      <c r="BX348" s="3">
        <f t="shared" si="72"/>
        <v>2227.8959260000001</v>
      </c>
    </row>
    <row r="349" spans="1:76" x14ac:dyDescent="0.25">
      <c r="A349">
        <v>16</v>
      </c>
      <c r="B349" t="s">
        <v>60</v>
      </c>
      <c r="C349" t="s">
        <v>61</v>
      </c>
      <c r="D349">
        <v>2021</v>
      </c>
      <c r="E349" t="s">
        <v>62</v>
      </c>
      <c r="F349" t="s">
        <v>63</v>
      </c>
      <c r="G349">
        <v>2</v>
      </c>
      <c r="H349" t="s">
        <v>64</v>
      </c>
      <c r="I349" t="s">
        <v>3595</v>
      </c>
      <c r="J349" t="s">
        <v>653</v>
      </c>
      <c r="K349" t="s">
        <v>654</v>
      </c>
      <c r="L349" t="s">
        <v>3641</v>
      </c>
      <c r="M349" t="s">
        <v>655</v>
      </c>
      <c r="N349" t="s">
        <v>3652</v>
      </c>
      <c r="O349" t="s">
        <v>68</v>
      </c>
      <c r="P349" t="s">
        <v>3657</v>
      </c>
      <c r="Q349" t="s">
        <v>69</v>
      </c>
      <c r="R349" t="s">
        <v>3772</v>
      </c>
      <c r="S349" t="s">
        <v>734</v>
      </c>
      <c r="T349">
        <v>15</v>
      </c>
      <c r="U349">
        <v>6</v>
      </c>
      <c r="V349" t="s">
        <v>740</v>
      </c>
      <c r="W349">
        <v>1</v>
      </c>
      <c r="X349" t="s">
        <v>72</v>
      </c>
      <c r="Y349">
        <v>1</v>
      </c>
      <c r="Z349" t="s">
        <v>73</v>
      </c>
      <c r="AA349">
        <v>1</v>
      </c>
      <c r="AB349" s="2">
        <v>1</v>
      </c>
      <c r="AC349" s="2">
        <v>1</v>
      </c>
      <c r="AD349" s="2">
        <v>100</v>
      </c>
      <c r="AE349" s="2">
        <v>10</v>
      </c>
      <c r="AF349" s="2">
        <v>0</v>
      </c>
      <c r="AG349" s="2">
        <v>0</v>
      </c>
      <c r="AH349" s="2">
        <v>29</v>
      </c>
      <c r="AI349" s="2">
        <v>0</v>
      </c>
      <c r="AJ349" s="2">
        <v>0</v>
      </c>
      <c r="AK349" s="2">
        <v>10</v>
      </c>
      <c r="AL349" s="2">
        <v>0</v>
      </c>
      <c r="AM349" s="2">
        <v>0</v>
      </c>
      <c r="AN349" s="2">
        <v>10</v>
      </c>
      <c r="AO349" s="2">
        <v>0</v>
      </c>
      <c r="AP349" s="2">
        <v>0</v>
      </c>
      <c r="AQ349" s="2">
        <v>60</v>
      </c>
      <c r="AR349" s="2">
        <v>1</v>
      </c>
      <c r="AS349" s="2">
        <v>1.67</v>
      </c>
      <c r="AT349" s="2">
        <v>657378992</v>
      </c>
      <c r="AU349" s="2">
        <v>587019698</v>
      </c>
      <c r="AV349" s="2">
        <v>89.3</v>
      </c>
      <c r="AW349" s="2">
        <v>4182695608</v>
      </c>
      <c r="AX349" s="2">
        <v>0</v>
      </c>
      <c r="AY349" s="2">
        <v>0</v>
      </c>
      <c r="AZ349" s="2">
        <v>46581701423</v>
      </c>
      <c r="BA349" s="2">
        <v>0</v>
      </c>
      <c r="BB349" s="2">
        <v>0</v>
      </c>
      <c r="BC349" s="2">
        <v>1626035782</v>
      </c>
      <c r="BD349" s="2">
        <v>0</v>
      </c>
      <c r="BE349" s="2">
        <v>0</v>
      </c>
      <c r="BF349" s="2">
        <v>1924512503</v>
      </c>
      <c r="BG349" s="2">
        <v>0</v>
      </c>
      <c r="BH349" s="2">
        <v>0</v>
      </c>
      <c r="BI349" s="2">
        <v>54972324308</v>
      </c>
      <c r="BJ349" s="2">
        <v>587019698</v>
      </c>
      <c r="BK349" s="2">
        <v>1.07</v>
      </c>
      <c r="BL349" t="s">
        <v>741</v>
      </c>
      <c r="BM349" s="3">
        <f t="shared" si="61"/>
        <v>657.37899200000004</v>
      </c>
      <c r="BN349" s="3">
        <f t="shared" si="62"/>
        <v>587.01969799999995</v>
      </c>
      <c r="BO349" s="3">
        <f t="shared" si="63"/>
        <v>4182.695608</v>
      </c>
      <c r="BP349" s="3">
        <f t="shared" si="64"/>
        <v>0</v>
      </c>
      <c r="BQ349" s="3">
        <f t="shared" si="65"/>
        <v>46581.701422999999</v>
      </c>
      <c r="BR349" s="3">
        <f t="shared" si="66"/>
        <v>0</v>
      </c>
      <c r="BS349" s="3">
        <f t="shared" si="67"/>
        <v>1626.0357819999999</v>
      </c>
      <c r="BT349" s="3">
        <f t="shared" si="68"/>
        <v>0</v>
      </c>
      <c r="BU349" s="3">
        <f t="shared" si="69"/>
        <v>1924.5125029999999</v>
      </c>
      <c r="BV349" s="3">
        <f t="shared" si="70"/>
        <v>0</v>
      </c>
      <c r="BW349" s="3">
        <f t="shared" si="71"/>
        <v>54972.324307999996</v>
      </c>
      <c r="BX349" s="3">
        <f t="shared" si="72"/>
        <v>587.01969799999995</v>
      </c>
    </row>
    <row r="350" spans="1:76" x14ac:dyDescent="0.25">
      <c r="A350">
        <v>16</v>
      </c>
      <c r="B350" t="s">
        <v>60</v>
      </c>
      <c r="C350" t="s">
        <v>61</v>
      </c>
      <c r="D350">
        <v>2021</v>
      </c>
      <c r="E350" t="s">
        <v>62</v>
      </c>
      <c r="F350" t="s">
        <v>63</v>
      </c>
      <c r="G350">
        <v>2</v>
      </c>
      <c r="H350" t="s">
        <v>64</v>
      </c>
      <c r="I350" t="s">
        <v>3595</v>
      </c>
      <c r="J350" t="s">
        <v>653</v>
      </c>
      <c r="K350" t="s">
        <v>654</v>
      </c>
      <c r="L350" t="s">
        <v>3641</v>
      </c>
      <c r="M350" t="s">
        <v>655</v>
      </c>
      <c r="N350" t="s">
        <v>3652</v>
      </c>
      <c r="O350" t="s">
        <v>68</v>
      </c>
      <c r="P350" t="s">
        <v>3657</v>
      </c>
      <c r="Q350" t="s">
        <v>69</v>
      </c>
      <c r="R350" t="s">
        <v>3772</v>
      </c>
      <c r="S350" t="s">
        <v>734</v>
      </c>
      <c r="T350">
        <v>15</v>
      </c>
      <c r="U350">
        <v>7</v>
      </c>
      <c r="V350" t="s">
        <v>742</v>
      </c>
      <c r="W350">
        <v>2</v>
      </c>
      <c r="X350" t="s">
        <v>76</v>
      </c>
      <c r="Y350">
        <v>1</v>
      </c>
      <c r="Z350" t="s">
        <v>73</v>
      </c>
      <c r="AA350">
        <v>1</v>
      </c>
      <c r="AB350" s="2">
        <v>80</v>
      </c>
      <c r="AC350" s="2">
        <v>80</v>
      </c>
      <c r="AD350" s="2">
        <v>100</v>
      </c>
      <c r="AE350" s="2">
        <v>80</v>
      </c>
      <c r="AF350" s="2">
        <v>40</v>
      </c>
      <c r="AG350" s="2">
        <v>50</v>
      </c>
      <c r="AH350" s="2">
        <v>80</v>
      </c>
      <c r="AI350" s="2">
        <v>0</v>
      </c>
      <c r="AJ350" s="2">
        <v>0</v>
      </c>
      <c r="AK350" s="2">
        <v>80</v>
      </c>
      <c r="AL350" s="2">
        <v>0</v>
      </c>
      <c r="AM350" s="2">
        <v>0</v>
      </c>
      <c r="AN350" s="2">
        <v>80</v>
      </c>
      <c r="AO350" s="2">
        <v>0</v>
      </c>
      <c r="AP350" s="2">
        <v>0</v>
      </c>
      <c r="AQ350" s="2" t="s">
        <v>77</v>
      </c>
      <c r="AR350" s="2" t="s">
        <v>77</v>
      </c>
      <c r="AS350" s="2" t="s">
        <v>77</v>
      </c>
      <c r="AT350" s="2">
        <v>74500000</v>
      </c>
      <c r="AU350" s="2">
        <v>74500000</v>
      </c>
      <c r="AV350" s="2">
        <v>100</v>
      </c>
      <c r="AW350" s="2">
        <v>195015000</v>
      </c>
      <c r="AX350" s="2">
        <v>185015000</v>
      </c>
      <c r="AY350" s="2">
        <v>94.87</v>
      </c>
      <c r="AZ350" s="2">
        <v>296336794</v>
      </c>
      <c r="BA350" s="2">
        <v>0</v>
      </c>
      <c r="BB350" s="2">
        <v>0</v>
      </c>
      <c r="BC350" s="2">
        <v>330129081</v>
      </c>
      <c r="BD350" s="2">
        <v>0</v>
      </c>
      <c r="BE350" s="2">
        <v>0</v>
      </c>
      <c r="BF350" s="2">
        <v>390727898</v>
      </c>
      <c r="BG350" s="2">
        <v>0</v>
      </c>
      <c r="BH350" s="2">
        <v>0</v>
      </c>
      <c r="BI350" s="2">
        <v>1286708773</v>
      </c>
      <c r="BJ350" s="2">
        <v>259515000</v>
      </c>
      <c r="BK350" s="2">
        <v>20.170000000000002</v>
      </c>
      <c r="BM350" s="3">
        <f t="shared" si="61"/>
        <v>74.5</v>
      </c>
      <c r="BN350" s="3">
        <f t="shared" si="62"/>
        <v>74.5</v>
      </c>
      <c r="BO350" s="3">
        <f t="shared" si="63"/>
        <v>195.01499999999999</v>
      </c>
      <c r="BP350" s="3">
        <f t="shared" si="64"/>
        <v>185.01499999999999</v>
      </c>
      <c r="BQ350" s="3">
        <f t="shared" si="65"/>
        <v>296.336794</v>
      </c>
      <c r="BR350" s="3">
        <f t="shared" si="66"/>
        <v>0</v>
      </c>
      <c r="BS350" s="3">
        <f t="shared" si="67"/>
        <v>330.12908099999999</v>
      </c>
      <c r="BT350" s="3">
        <f t="shared" si="68"/>
        <v>0</v>
      </c>
      <c r="BU350" s="3">
        <f t="shared" si="69"/>
        <v>390.72789799999998</v>
      </c>
      <c r="BV350" s="3">
        <f t="shared" si="70"/>
        <v>0</v>
      </c>
      <c r="BW350" s="3">
        <f t="shared" si="71"/>
        <v>1286.7087729999998</v>
      </c>
      <c r="BX350" s="3">
        <f t="shared" si="72"/>
        <v>259.51499999999999</v>
      </c>
    </row>
    <row r="351" spans="1:76" x14ac:dyDescent="0.25">
      <c r="A351">
        <v>16</v>
      </c>
      <c r="B351" t="s">
        <v>60</v>
      </c>
      <c r="C351" t="s">
        <v>61</v>
      </c>
      <c r="D351">
        <v>2021</v>
      </c>
      <c r="E351" t="s">
        <v>62</v>
      </c>
      <c r="F351" t="s">
        <v>63</v>
      </c>
      <c r="G351">
        <v>2</v>
      </c>
      <c r="H351" t="s">
        <v>64</v>
      </c>
      <c r="I351" t="s">
        <v>3595</v>
      </c>
      <c r="J351" t="s">
        <v>653</v>
      </c>
      <c r="K351" t="s">
        <v>654</v>
      </c>
      <c r="L351" t="s">
        <v>3641</v>
      </c>
      <c r="M351" t="s">
        <v>655</v>
      </c>
      <c r="N351" t="s">
        <v>3652</v>
      </c>
      <c r="O351" t="s">
        <v>68</v>
      </c>
      <c r="P351" t="s">
        <v>3657</v>
      </c>
      <c r="Q351" t="s">
        <v>69</v>
      </c>
      <c r="R351" t="s">
        <v>3773</v>
      </c>
      <c r="S351" t="s">
        <v>743</v>
      </c>
      <c r="T351">
        <v>14</v>
      </c>
      <c r="U351">
        <v>1</v>
      </c>
      <c r="V351" t="s">
        <v>744</v>
      </c>
      <c r="W351">
        <v>1</v>
      </c>
      <c r="X351" t="s">
        <v>72</v>
      </c>
      <c r="Y351">
        <v>1</v>
      </c>
      <c r="Z351" t="s">
        <v>73</v>
      </c>
      <c r="AA351">
        <v>1</v>
      </c>
      <c r="AB351" s="2">
        <v>5</v>
      </c>
      <c r="AC351" s="2">
        <v>5</v>
      </c>
      <c r="AD351" s="2">
        <v>100</v>
      </c>
      <c r="AE351" s="2">
        <v>30</v>
      </c>
      <c r="AF351" s="2">
        <v>7.5</v>
      </c>
      <c r="AG351" s="2">
        <v>25</v>
      </c>
      <c r="AH351" s="2">
        <v>20</v>
      </c>
      <c r="AI351" s="2">
        <v>0</v>
      </c>
      <c r="AJ351" s="2">
        <v>0</v>
      </c>
      <c r="AK351" s="2">
        <v>20</v>
      </c>
      <c r="AL351" s="2">
        <v>0</v>
      </c>
      <c r="AM351" s="2">
        <v>0</v>
      </c>
      <c r="AN351" s="2">
        <v>5</v>
      </c>
      <c r="AO351" s="2">
        <v>0</v>
      </c>
      <c r="AP351" s="2">
        <v>0</v>
      </c>
      <c r="AQ351" s="2">
        <v>80</v>
      </c>
      <c r="AR351" s="2">
        <v>12.5</v>
      </c>
      <c r="AS351" s="2">
        <v>15.63</v>
      </c>
      <c r="AT351" s="2">
        <v>1730262543</v>
      </c>
      <c r="AU351" s="2">
        <v>1692812155</v>
      </c>
      <c r="AV351" s="2">
        <v>97.84</v>
      </c>
      <c r="AW351" s="2">
        <v>879051375</v>
      </c>
      <c r="AX351" s="2">
        <v>290168775</v>
      </c>
      <c r="AY351" s="2">
        <v>33.01</v>
      </c>
      <c r="AZ351" s="2">
        <v>2150970889</v>
      </c>
      <c r="BA351" s="2">
        <v>0</v>
      </c>
      <c r="BB351" s="2">
        <v>0</v>
      </c>
      <c r="BC351" s="2">
        <v>2398321654</v>
      </c>
      <c r="BD351" s="2">
        <v>0</v>
      </c>
      <c r="BE351" s="2">
        <v>0</v>
      </c>
      <c r="BF351" s="2">
        <v>2836184357</v>
      </c>
      <c r="BG351" s="2">
        <v>0</v>
      </c>
      <c r="BH351" s="2">
        <v>0</v>
      </c>
      <c r="BI351" s="2">
        <v>9994790818</v>
      </c>
      <c r="BJ351" s="2">
        <v>1982980930</v>
      </c>
      <c r="BK351" s="2">
        <v>19.84</v>
      </c>
      <c r="BM351" s="3">
        <f t="shared" si="61"/>
        <v>1730.2625430000001</v>
      </c>
      <c r="BN351" s="3">
        <f t="shared" si="62"/>
        <v>1692.8121550000001</v>
      </c>
      <c r="BO351" s="3">
        <f t="shared" si="63"/>
        <v>879.05137500000001</v>
      </c>
      <c r="BP351" s="3">
        <f t="shared" si="64"/>
        <v>290.16877499999998</v>
      </c>
      <c r="BQ351" s="3">
        <f t="shared" si="65"/>
        <v>2150.9708890000002</v>
      </c>
      <c r="BR351" s="3">
        <f t="shared" si="66"/>
        <v>0</v>
      </c>
      <c r="BS351" s="3">
        <f t="shared" si="67"/>
        <v>2398.3216539999999</v>
      </c>
      <c r="BT351" s="3">
        <f t="shared" si="68"/>
        <v>0</v>
      </c>
      <c r="BU351" s="3">
        <f t="shared" si="69"/>
        <v>2836.1843570000001</v>
      </c>
      <c r="BV351" s="3">
        <f t="shared" si="70"/>
        <v>0</v>
      </c>
      <c r="BW351" s="3">
        <f t="shared" si="71"/>
        <v>9994.7908179999995</v>
      </c>
      <c r="BX351" s="3">
        <f t="shared" si="72"/>
        <v>1982.9809300000002</v>
      </c>
    </row>
    <row r="352" spans="1:76" x14ac:dyDescent="0.25">
      <c r="A352">
        <v>16</v>
      </c>
      <c r="B352" t="s">
        <v>60</v>
      </c>
      <c r="C352" t="s">
        <v>61</v>
      </c>
      <c r="D352">
        <v>2021</v>
      </c>
      <c r="E352" t="s">
        <v>62</v>
      </c>
      <c r="F352" t="s">
        <v>63</v>
      </c>
      <c r="G352">
        <v>2</v>
      </c>
      <c r="H352" t="s">
        <v>64</v>
      </c>
      <c r="I352" t="s">
        <v>3595</v>
      </c>
      <c r="J352" t="s">
        <v>653</v>
      </c>
      <c r="K352" t="s">
        <v>654</v>
      </c>
      <c r="L352" t="s">
        <v>3641</v>
      </c>
      <c r="M352" t="s">
        <v>655</v>
      </c>
      <c r="N352" t="s">
        <v>3652</v>
      </c>
      <c r="O352" t="s">
        <v>68</v>
      </c>
      <c r="P352" t="s">
        <v>3657</v>
      </c>
      <c r="Q352" t="s">
        <v>69</v>
      </c>
      <c r="R352" t="s">
        <v>3773</v>
      </c>
      <c r="S352" t="s">
        <v>743</v>
      </c>
      <c r="T352">
        <v>14</v>
      </c>
      <c r="U352">
        <v>2</v>
      </c>
      <c r="V352" t="s">
        <v>745</v>
      </c>
      <c r="W352">
        <v>1</v>
      </c>
      <c r="X352" t="s">
        <v>72</v>
      </c>
      <c r="Y352">
        <v>1</v>
      </c>
      <c r="Z352" t="s">
        <v>73</v>
      </c>
      <c r="AA352">
        <v>1</v>
      </c>
      <c r="AB352" s="2">
        <v>0.1</v>
      </c>
      <c r="AC352" s="2">
        <v>0.1</v>
      </c>
      <c r="AD352" s="2">
        <v>100</v>
      </c>
      <c r="AE352" s="2">
        <v>0.3</v>
      </c>
      <c r="AF352" s="2">
        <v>0.24</v>
      </c>
      <c r="AG352" s="2">
        <v>80</v>
      </c>
      <c r="AH352" s="2">
        <v>0.3</v>
      </c>
      <c r="AI352" s="2">
        <v>0</v>
      </c>
      <c r="AJ352" s="2">
        <v>0</v>
      </c>
      <c r="AK352" s="2">
        <v>0.27</v>
      </c>
      <c r="AL352" s="2">
        <v>0</v>
      </c>
      <c r="AM352" s="2">
        <v>0</v>
      </c>
      <c r="AN352" s="2">
        <v>0.03</v>
      </c>
      <c r="AO352" s="2">
        <v>0</v>
      </c>
      <c r="AP352" s="2">
        <v>0</v>
      </c>
      <c r="AQ352" s="2">
        <v>1</v>
      </c>
      <c r="AR352" s="2">
        <v>0.34</v>
      </c>
      <c r="AS352" s="2">
        <v>34</v>
      </c>
      <c r="AT352" s="2">
        <v>26623440</v>
      </c>
      <c r="AU352" s="2">
        <v>26623440</v>
      </c>
      <c r="AV352" s="2">
        <v>100</v>
      </c>
      <c r="AW352" s="2">
        <v>54845000</v>
      </c>
      <c r="AX352" s="2">
        <v>54524808</v>
      </c>
      <c r="AY352" s="2">
        <v>99.4</v>
      </c>
      <c r="AZ352" s="2">
        <v>322645633</v>
      </c>
      <c r="BA352" s="2">
        <v>0</v>
      </c>
      <c r="BB352" s="2">
        <v>0</v>
      </c>
      <c r="BC352" s="2">
        <v>359748248</v>
      </c>
      <c r="BD352" s="2">
        <v>0</v>
      </c>
      <c r="BE352" s="2">
        <v>0</v>
      </c>
      <c r="BF352" s="2">
        <v>425427654</v>
      </c>
      <c r="BG352" s="2">
        <v>0</v>
      </c>
      <c r="BH352" s="2">
        <v>0</v>
      </c>
      <c r="BI352" s="2">
        <v>1189289975</v>
      </c>
      <c r="BJ352" s="2">
        <v>81148248</v>
      </c>
      <c r="BK352" s="2">
        <v>6.82</v>
      </c>
      <c r="BM352" s="3">
        <f t="shared" si="61"/>
        <v>26.623439999999999</v>
      </c>
      <c r="BN352" s="3">
        <f t="shared" si="62"/>
        <v>26.623439999999999</v>
      </c>
      <c r="BO352" s="3">
        <f t="shared" si="63"/>
        <v>54.844999999999999</v>
      </c>
      <c r="BP352" s="3">
        <f t="shared" si="64"/>
        <v>54.524808</v>
      </c>
      <c r="BQ352" s="3">
        <f t="shared" si="65"/>
        <v>322.64563299999998</v>
      </c>
      <c r="BR352" s="3">
        <f t="shared" si="66"/>
        <v>0</v>
      </c>
      <c r="BS352" s="3">
        <f t="shared" si="67"/>
        <v>359.74824799999999</v>
      </c>
      <c r="BT352" s="3">
        <f t="shared" si="68"/>
        <v>0</v>
      </c>
      <c r="BU352" s="3">
        <f t="shared" si="69"/>
        <v>425.42765400000002</v>
      </c>
      <c r="BV352" s="3">
        <f t="shared" si="70"/>
        <v>0</v>
      </c>
      <c r="BW352" s="3">
        <f t="shared" si="71"/>
        <v>1189.2899749999999</v>
      </c>
      <c r="BX352" s="3">
        <f t="shared" si="72"/>
        <v>81.148247999999995</v>
      </c>
    </row>
    <row r="353" spans="1:76" x14ac:dyDescent="0.25">
      <c r="A353">
        <v>16</v>
      </c>
      <c r="B353" t="s">
        <v>60</v>
      </c>
      <c r="C353" t="s">
        <v>61</v>
      </c>
      <c r="D353">
        <v>2021</v>
      </c>
      <c r="E353" t="s">
        <v>62</v>
      </c>
      <c r="F353" t="s">
        <v>63</v>
      </c>
      <c r="G353">
        <v>2</v>
      </c>
      <c r="H353" t="s">
        <v>64</v>
      </c>
      <c r="I353" t="s">
        <v>3595</v>
      </c>
      <c r="J353" t="s">
        <v>653</v>
      </c>
      <c r="K353" t="s">
        <v>654</v>
      </c>
      <c r="L353" t="s">
        <v>3641</v>
      </c>
      <c r="M353" t="s">
        <v>655</v>
      </c>
      <c r="N353" t="s">
        <v>3652</v>
      </c>
      <c r="O353" t="s">
        <v>68</v>
      </c>
      <c r="P353" t="s">
        <v>3657</v>
      </c>
      <c r="Q353" t="s">
        <v>69</v>
      </c>
      <c r="R353" t="s">
        <v>3773</v>
      </c>
      <c r="S353" t="s">
        <v>743</v>
      </c>
      <c r="T353">
        <v>14</v>
      </c>
      <c r="U353">
        <v>3</v>
      </c>
      <c r="V353" t="s">
        <v>746</v>
      </c>
      <c r="W353">
        <v>1</v>
      </c>
      <c r="X353" t="s">
        <v>72</v>
      </c>
      <c r="Y353">
        <v>1</v>
      </c>
      <c r="Z353" t="s">
        <v>73</v>
      </c>
      <c r="AA353">
        <v>1</v>
      </c>
      <c r="AB353" s="2">
        <v>10</v>
      </c>
      <c r="AC353" s="2">
        <v>10</v>
      </c>
      <c r="AD353" s="2">
        <v>100</v>
      </c>
      <c r="AE353" s="2">
        <v>30</v>
      </c>
      <c r="AF353" s="2">
        <v>18</v>
      </c>
      <c r="AG353" s="2">
        <v>60</v>
      </c>
      <c r="AH353" s="2">
        <v>30</v>
      </c>
      <c r="AI353" s="2">
        <v>0</v>
      </c>
      <c r="AJ353" s="2">
        <v>0</v>
      </c>
      <c r="AK353" s="2">
        <v>28</v>
      </c>
      <c r="AL353" s="2">
        <v>0</v>
      </c>
      <c r="AM353" s="2">
        <v>0</v>
      </c>
      <c r="AN353" s="2">
        <v>2</v>
      </c>
      <c r="AO353" s="2">
        <v>0</v>
      </c>
      <c r="AP353" s="2">
        <v>0</v>
      </c>
      <c r="AQ353" s="2">
        <v>100</v>
      </c>
      <c r="AR353" s="2">
        <v>28</v>
      </c>
      <c r="AS353" s="2">
        <v>28</v>
      </c>
      <c r="AT353" s="2">
        <v>1315443158</v>
      </c>
      <c r="AU353" s="2">
        <v>1308545777</v>
      </c>
      <c r="AV353" s="2">
        <v>99.48</v>
      </c>
      <c r="AW353" s="2">
        <v>3240876077</v>
      </c>
      <c r="AX353" s="2">
        <v>2179237164</v>
      </c>
      <c r="AY353" s="2">
        <v>67.239999999999995</v>
      </c>
      <c r="AZ353" s="2">
        <v>1075485445</v>
      </c>
      <c r="BA353" s="2">
        <v>0</v>
      </c>
      <c r="BB353" s="2">
        <v>0</v>
      </c>
      <c r="BC353" s="2">
        <v>1199160827</v>
      </c>
      <c r="BD353" s="2">
        <v>0</v>
      </c>
      <c r="BE353" s="2">
        <v>0</v>
      </c>
      <c r="BF353" s="2">
        <v>1418092179</v>
      </c>
      <c r="BG353" s="2">
        <v>0</v>
      </c>
      <c r="BH353" s="2">
        <v>0</v>
      </c>
      <c r="BI353" s="2">
        <v>8249057686</v>
      </c>
      <c r="BJ353" s="2">
        <v>3487782941</v>
      </c>
      <c r="BK353" s="2">
        <v>42.28</v>
      </c>
      <c r="BM353" s="3">
        <f t="shared" si="61"/>
        <v>1315.443158</v>
      </c>
      <c r="BN353" s="3">
        <f t="shared" si="62"/>
        <v>1308.545777</v>
      </c>
      <c r="BO353" s="3">
        <f t="shared" si="63"/>
        <v>3240.8760769999999</v>
      </c>
      <c r="BP353" s="3">
        <f t="shared" si="64"/>
        <v>2179.2371640000001</v>
      </c>
      <c r="BQ353" s="3">
        <f t="shared" si="65"/>
        <v>1075.485445</v>
      </c>
      <c r="BR353" s="3">
        <f t="shared" si="66"/>
        <v>0</v>
      </c>
      <c r="BS353" s="3">
        <f t="shared" si="67"/>
        <v>1199.1608269999999</v>
      </c>
      <c r="BT353" s="3">
        <f t="shared" si="68"/>
        <v>0</v>
      </c>
      <c r="BU353" s="3">
        <f t="shared" si="69"/>
        <v>1418.092179</v>
      </c>
      <c r="BV353" s="3">
        <f t="shared" si="70"/>
        <v>0</v>
      </c>
      <c r="BW353" s="3">
        <f t="shared" si="71"/>
        <v>8249.0576860000001</v>
      </c>
      <c r="BX353" s="3">
        <f t="shared" si="72"/>
        <v>3487.7829410000004</v>
      </c>
    </row>
    <row r="354" spans="1:76" x14ac:dyDescent="0.25">
      <c r="A354">
        <v>16</v>
      </c>
      <c r="B354" t="s">
        <v>60</v>
      </c>
      <c r="C354" t="s">
        <v>61</v>
      </c>
      <c r="D354">
        <v>2021</v>
      </c>
      <c r="E354" t="s">
        <v>62</v>
      </c>
      <c r="F354" t="s">
        <v>63</v>
      </c>
      <c r="G354">
        <v>2</v>
      </c>
      <c r="H354" t="s">
        <v>64</v>
      </c>
      <c r="I354" t="s">
        <v>3595</v>
      </c>
      <c r="J354" t="s">
        <v>653</v>
      </c>
      <c r="K354" t="s">
        <v>654</v>
      </c>
      <c r="L354" t="s">
        <v>3641</v>
      </c>
      <c r="M354" t="s">
        <v>655</v>
      </c>
      <c r="N354" t="s">
        <v>3652</v>
      </c>
      <c r="O354" t="s">
        <v>68</v>
      </c>
      <c r="P354" t="s">
        <v>3657</v>
      </c>
      <c r="Q354" t="s">
        <v>69</v>
      </c>
      <c r="R354" t="s">
        <v>3773</v>
      </c>
      <c r="S354" t="s">
        <v>743</v>
      </c>
      <c r="T354">
        <v>14</v>
      </c>
      <c r="U354">
        <v>4</v>
      </c>
      <c r="V354" t="s">
        <v>747</v>
      </c>
      <c r="W354">
        <v>2</v>
      </c>
      <c r="X354" t="s">
        <v>76</v>
      </c>
      <c r="Y354">
        <v>1</v>
      </c>
      <c r="Z354" t="s">
        <v>73</v>
      </c>
      <c r="AA354">
        <v>1</v>
      </c>
      <c r="AB354" s="2">
        <v>97</v>
      </c>
      <c r="AC354" s="2">
        <v>97</v>
      </c>
      <c r="AD354" s="2">
        <v>100</v>
      </c>
      <c r="AE354" s="2">
        <v>97</v>
      </c>
      <c r="AF354" s="2">
        <v>97</v>
      </c>
      <c r="AG354" s="2">
        <v>100</v>
      </c>
      <c r="AH354" s="2">
        <v>97</v>
      </c>
      <c r="AI354" s="2">
        <v>0</v>
      </c>
      <c r="AJ354" s="2">
        <v>0</v>
      </c>
      <c r="AK354" s="2">
        <v>97</v>
      </c>
      <c r="AL354" s="2">
        <v>0</v>
      </c>
      <c r="AM354" s="2">
        <v>0</v>
      </c>
      <c r="AN354" s="2">
        <v>97</v>
      </c>
      <c r="AO354" s="2">
        <v>0</v>
      </c>
      <c r="AP354" s="2">
        <v>0</v>
      </c>
      <c r="AQ354" s="2" t="s">
        <v>77</v>
      </c>
      <c r="AR354" s="2" t="s">
        <v>77</v>
      </c>
      <c r="AS354" s="2" t="s">
        <v>77</v>
      </c>
      <c r="AT354" s="2">
        <v>2736466775</v>
      </c>
      <c r="AU354" s="2">
        <v>2736466775</v>
      </c>
      <c r="AV354" s="2">
        <v>100</v>
      </c>
      <c r="AW354" s="2">
        <v>6702408929</v>
      </c>
      <c r="AX354" s="2">
        <v>6648655782</v>
      </c>
      <c r="AY354" s="2">
        <v>99.2</v>
      </c>
      <c r="AZ354" s="2">
        <v>1505679622</v>
      </c>
      <c r="BA354" s="2">
        <v>0</v>
      </c>
      <c r="BB354" s="2">
        <v>0</v>
      </c>
      <c r="BC354" s="2">
        <v>1678825158</v>
      </c>
      <c r="BD354" s="2">
        <v>0</v>
      </c>
      <c r="BE354" s="2">
        <v>0</v>
      </c>
      <c r="BF354" s="2">
        <v>1985329050</v>
      </c>
      <c r="BG354" s="2">
        <v>0</v>
      </c>
      <c r="BH354" s="2">
        <v>0</v>
      </c>
      <c r="BI354" s="2">
        <v>14608709534</v>
      </c>
      <c r="BJ354" s="2">
        <v>9385122557</v>
      </c>
      <c r="BK354" s="2">
        <v>64.239999999999995</v>
      </c>
      <c r="BM354" s="3">
        <f t="shared" si="61"/>
        <v>2736.4667749999999</v>
      </c>
      <c r="BN354" s="3">
        <f t="shared" si="62"/>
        <v>2736.4667749999999</v>
      </c>
      <c r="BO354" s="3">
        <f t="shared" si="63"/>
        <v>6702.4089290000002</v>
      </c>
      <c r="BP354" s="3">
        <f t="shared" si="64"/>
        <v>6648.6557819999998</v>
      </c>
      <c r="BQ354" s="3">
        <f t="shared" si="65"/>
        <v>1505.6796220000001</v>
      </c>
      <c r="BR354" s="3">
        <f t="shared" si="66"/>
        <v>0</v>
      </c>
      <c r="BS354" s="3">
        <f t="shared" si="67"/>
        <v>1678.8251580000001</v>
      </c>
      <c r="BT354" s="3">
        <f t="shared" si="68"/>
        <v>0</v>
      </c>
      <c r="BU354" s="3">
        <f t="shared" si="69"/>
        <v>1985.3290500000001</v>
      </c>
      <c r="BV354" s="3">
        <f t="shared" si="70"/>
        <v>0</v>
      </c>
      <c r="BW354" s="3">
        <f t="shared" si="71"/>
        <v>14608.709534</v>
      </c>
      <c r="BX354" s="3">
        <f t="shared" si="72"/>
        <v>9385.1225569999988</v>
      </c>
    </row>
    <row r="355" spans="1:76" x14ac:dyDescent="0.25">
      <c r="A355">
        <v>16</v>
      </c>
      <c r="B355" t="s">
        <v>60</v>
      </c>
      <c r="C355" t="s">
        <v>61</v>
      </c>
      <c r="D355">
        <v>2021</v>
      </c>
      <c r="E355" t="s">
        <v>62</v>
      </c>
      <c r="F355" t="s">
        <v>63</v>
      </c>
      <c r="G355">
        <v>2</v>
      </c>
      <c r="H355" t="s">
        <v>64</v>
      </c>
      <c r="I355" t="s">
        <v>3595</v>
      </c>
      <c r="J355" t="s">
        <v>653</v>
      </c>
      <c r="K355" t="s">
        <v>654</v>
      </c>
      <c r="L355" t="s">
        <v>3641</v>
      </c>
      <c r="M355" t="s">
        <v>655</v>
      </c>
      <c r="N355" t="s">
        <v>3652</v>
      </c>
      <c r="O355" t="s">
        <v>68</v>
      </c>
      <c r="P355" t="s">
        <v>3657</v>
      </c>
      <c r="Q355" t="s">
        <v>69</v>
      </c>
      <c r="R355" t="s">
        <v>3773</v>
      </c>
      <c r="S355" t="s">
        <v>743</v>
      </c>
      <c r="T355">
        <v>14</v>
      </c>
      <c r="U355">
        <v>5</v>
      </c>
      <c r="V355" t="s">
        <v>748</v>
      </c>
      <c r="W355">
        <v>1</v>
      </c>
      <c r="X355" t="s">
        <v>72</v>
      </c>
      <c r="Y355">
        <v>1</v>
      </c>
      <c r="Z355" t="s">
        <v>73</v>
      </c>
      <c r="AA355">
        <v>1</v>
      </c>
      <c r="AB355" s="2">
        <v>5</v>
      </c>
      <c r="AC355" s="2">
        <v>5</v>
      </c>
      <c r="AD355" s="2">
        <v>100</v>
      </c>
      <c r="AE355" s="2">
        <v>30</v>
      </c>
      <c r="AF355" s="2">
        <v>19.2</v>
      </c>
      <c r="AG355" s="2">
        <v>64</v>
      </c>
      <c r="AH355" s="2">
        <v>30</v>
      </c>
      <c r="AI355" s="2">
        <v>0</v>
      </c>
      <c r="AJ355" s="2">
        <v>0</v>
      </c>
      <c r="AK355" s="2">
        <v>25</v>
      </c>
      <c r="AL355" s="2">
        <v>0</v>
      </c>
      <c r="AM355" s="2">
        <v>0</v>
      </c>
      <c r="AN355" s="2">
        <v>10</v>
      </c>
      <c r="AO355" s="2">
        <v>0</v>
      </c>
      <c r="AP355" s="2">
        <v>0</v>
      </c>
      <c r="AQ355" s="2">
        <v>100</v>
      </c>
      <c r="AR355" s="2">
        <v>24.2</v>
      </c>
      <c r="AS355" s="2">
        <v>24.2</v>
      </c>
      <c r="AT355" s="2">
        <v>208554908</v>
      </c>
      <c r="AU355" s="2">
        <v>208554908</v>
      </c>
      <c r="AV355" s="2">
        <v>100</v>
      </c>
      <c r="AW355" s="2">
        <v>1071113634</v>
      </c>
      <c r="AX355" s="2">
        <v>801649687</v>
      </c>
      <c r="AY355" s="2">
        <v>74.84</v>
      </c>
      <c r="AZ355" s="2">
        <v>1505679622</v>
      </c>
      <c r="BA355" s="2">
        <v>0</v>
      </c>
      <c r="BB355" s="2">
        <v>0</v>
      </c>
      <c r="BC355" s="2">
        <v>1678825158</v>
      </c>
      <c r="BD355" s="2">
        <v>0</v>
      </c>
      <c r="BE355" s="2">
        <v>0</v>
      </c>
      <c r="BF355" s="2">
        <v>1985329050</v>
      </c>
      <c r="BG355" s="2">
        <v>0</v>
      </c>
      <c r="BH355" s="2">
        <v>0</v>
      </c>
      <c r="BI355" s="2">
        <v>6449502372</v>
      </c>
      <c r="BJ355" s="2">
        <v>1010204595</v>
      </c>
      <c r="BK355" s="2">
        <v>15.66</v>
      </c>
      <c r="BM355" s="3">
        <f t="shared" si="61"/>
        <v>208.55490800000001</v>
      </c>
      <c r="BN355" s="3">
        <f t="shared" si="62"/>
        <v>208.55490800000001</v>
      </c>
      <c r="BO355" s="3">
        <f t="shared" si="63"/>
        <v>1071.113634</v>
      </c>
      <c r="BP355" s="3">
        <f t="shared" si="64"/>
        <v>801.64968699999997</v>
      </c>
      <c r="BQ355" s="3">
        <f t="shared" si="65"/>
        <v>1505.6796220000001</v>
      </c>
      <c r="BR355" s="3">
        <f t="shared" si="66"/>
        <v>0</v>
      </c>
      <c r="BS355" s="3">
        <f t="shared" si="67"/>
        <v>1678.8251580000001</v>
      </c>
      <c r="BT355" s="3">
        <f t="shared" si="68"/>
        <v>0</v>
      </c>
      <c r="BU355" s="3">
        <f t="shared" si="69"/>
        <v>1985.3290500000001</v>
      </c>
      <c r="BV355" s="3">
        <f t="shared" si="70"/>
        <v>0</v>
      </c>
      <c r="BW355" s="3">
        <f t="shared" si="71"/>
        <v>6449.5023720000008</v>
      </c>
      <c r="BX355" s="3">
        <f t="shared" si="72"/>
        <v>1010.2045949999999</v>
      </c>
    </row>
    <row r="356" spans="1:76" x14ac:dyDescent="0.25">
      <c r="A356">
        <v>16</v>
      </c>
      <c r="B356" t="s">
        <v>60</v>
      </c>
      <c r="C356" t="s">
        <v>61</v>
      </c>
      <c r="D356">
        <v>2021</v>
      </c>
      <c r="E356" t="s">
        <v>62</v>
      </c>
      <c r="F356" t="s">
        <v>63</v>
      </c>
      <c r="G356">
        <v>2</v>
      </c>
      <c r="H356" t="s">
        <v>64</v>
      </c>
      <c r="I356" t="s">
        <v>3595</v>
      </c>
      <c r="J356" t="s">
        <v>653</v>
      </c>
      <c r="K356" t="s">
        <v>654</v>
      </c>
      <c r="L356" t="s">
        <v>3641</v>
      </c>
      <c r="M356" t="s">
        <v>655</v>
      </c>
      <c r="N356" t="s">
        <v>3652</v>
      </c>
      <c r="O356" t="s">
        <v>68</v>
      </c>
      <c r="P356" t="s">
        <v>3657</v>
      </c>
      <c r="Q356" t="s">
        <v>69</v>
      </c>
      <c r="R356" t="s">
        <v>3773</v>
      </c>
      <c r="S356" t="s">
        <v>743</v>
      </c>
      <c r="T356">
        <v>14</v>
      </c>
      <c r="U356">
        <v>6</v>
      </c>
      <c r="V356" t="s">
        <v>749</v>
      </c>
      <c r="W356">
        <v>1</v>
      </c>
      <c r="X356" t="s">
        <v>72</v>
      </c>
      <c r="Y356">
        <v>1</v>
      </c>
      <c r="Z356" t="s">
        <v>73</v>
      </c>
      <c r="AA356">
        <v>1</v>
      </c>
      <c r="AB356" s="2">
        <v>5</v>
      </c>
      <c r="AC356" s="2">
        <v>5</v>
      </c>
      <c r="AD356" s="2">
        <v>100</v>
      </c>
      <c r="AE356" s="2">
        <v>30</v>
      </c>
      <c r="AF356" s="2">
        <v>3</v>
      </c>
      <c r="AG356" s="2">
        <v>10</v>
      </c>
      <c r="AH356" s="2">
        <v>30</v>
      </c>
      <c r="AI356" s="2">
        <v>0</v>
      </c>
      <c r="AJ356" s="2">
        <v>0</v>
      </c>
      <c r="AK356" s="2">
        <v>25</v>
      </c>
      <c r="AL356" s="2">
        <v>0</v>
      </c>
      <c r="AM356" s="2">
        <v>0</v>
      </c>
      <c r="AN356" s="2">
        <v>10</v>
      </c>
      <c r="AO356" s="2">
        <v>0</v>
      </c>
      <c r="AP356" s="2">
        <v>0</v>
      </c>
      <c r="AQ356" s="2">
        <v>100</v>
      </c>
      <c r="AR356" s="2">
        <v>8</v>
      </c>
      <c r="AS356" s="2">
        <v>8</v>
      </c>
      <c r="AT356" s="2">
        <v>1377021173</v>
      </c>
      <c r="AU356" s="2">
        <v>1377021173</v>
      </c>
      <c r="AV356" s="2">
        <v>100</v>
      </c>
      <c r="AW356" s="2">
        <v>1818834360</v>
      </c>
      <c r="AX356" s="2">
        <v>249203040</v>
      </c>
      <c r="AY356" s="2">
        <v>13.7</v>
      </c>
      <c r="AZ356" s="2">
        <v>1613228167</v>
      </c>
      <c r="BA356" s="2">
        <v>0</v>
      </c>
      <c r="BB356" s="2">
        <v>0</v>
      </c>
      <c r="BC356" s="2">
        <v>1798741240</v>
      </c>
      <c r="BD356" s="2">
        <v>0</v>
      </c>
      <c r="BE356" s="2">
        <v>0</v>
      </c>
      <c r="BF356" s="2">
        <v>2127138268</v>
      </c>
      <c r="BG356" s="2">
        <v>0</v>
      </c>
      <c r="BH356" s="2">
        <v>0</v>
      </c>
      <c r="BI356" s="2">
        <v>8734963208</v>
      </c>
      <c r="BJ356" s="2">
        <v>1626224213</v>
      </c>
      <c r="BK356" s="2">
        <v>18.62</v>
      </c>
      <c r="BM356" s="3">
        <f t="shared" si="61"/>
        <v>1377.0211730000001</v>
      </c>
      <c r="BN356" s="3">
        <f t="shared" si="62"/>
        <v>1377.0211730000001</v>
      </c>
      <c r="BO356" s="3">
        <f t="shared" si="63"/>
        <v>1818.8343600000001</v>
      </c>
      <c r="BP356" s="3">
        <f t="shared" si="64"/>
        <v>249.20303999999999</v>
      </c>
      <c r="BQ356" s="3">
        <f t="shared" si="65"/>
        <v>1613.228167</v>
      </c>
      <c r="BR356" s="3">
        <f t="shared" si="66"/>
        <v>0</v>
      </c>
      <c r="BS356" s="3">
        <f t="shared" si="67"/>
        <v>1798.7412400000001</v>
      </c>
      <c r="BT356" s="3">
        <f t="shared" si="68"/>
        <v>0</v>
      </c>
      <c r="BU356" s="3">
        <f t="shared" si="69"/>
        <v>2127.1382680000002</v>
      </c>
      <c r="BV356" s="3">
        <f t="shared" si="70"/>
        <v>0</v>
      </c>
      <c r="BW356" s="3">
        <f t="shared" si="71"/>
        <v>8734.963208000001</v>
      </c>
      <c r="BX356" s="3">
        <f t="shared" si="72"/>
        <v>1626.224213</v>
      </c>
    </row>
    <row r="357" spans="1:76" x14ac:dyDescent="0.25">
      <c r="A357">
        <v>16</v>
      </c>
      <c r="B357" t="s">
        <v>60</v>
      </c>
      <c r="C357" t="s">
        <v>61</v>
      </c>
      <c r="D357">
        <v>2021</v>
      </c>
      <c r="E357" t="s">
        <v>62</v>
      </c>
      <c r="F357" t="s">
        <v>63</v>
      </c>
      <c r="G357">
        <v>2</v>
      </c>
      <c r="H357" t="s">
        <v>64</v>
      </c>
      <c r="I357" t="s">
        <v>3595</v>
      </c>
      <c r="J357" t="s">
        <v>653</v>
      </c>
      <c r="K357" t="s">
        <v>654</v>
      </c>
      <c r="L357" t="s">
        <v>3641</v>
      </c>
      <c r="M357" t="s">
        <v>655</v>
      </c>
      <c r="N357" t="s">
        <v>3652</v>
      </c>
      <c r="O357" t="s">
        <v>68</v>
      </c>
      <c r="P357" t="s">
        <v>3657</v>
      </c>
      <c r="Q357" t="s">
        <v>69</v>
      </c>
      <c r="R357" t="s">
        <v>3773</v>
      </c>
      <c r="S357" t="s">
        <v>743</v>
      </c>
      <c r="T357">
        <v>14</v>
      </c>
      <c r="U357">
        <v>7</v>
      </c>
      <c r="V357" t="s">
        <v>750</v>
      </c>
      <c r="W357">
        <v>1</v>
      </c>
      <c r="X357" t="s">
        <v>72</v>
      </c>
      <c r="Y357">
        <v>1</v>
      </c>
      <c r="Z357" t="s">
        <v>73</v>
      </c>
      <c r="AA357">
        <v>1</v>
      </c>
      <c r="AB357" s="2">
        <v>5</v>
      </c>
      <c r="AC357" s="2">
        <v>5</v>
      </c>
      <c r="AD357" s="2">
        <v>100</v>
      </c>
      <c r="AE357" s="2">
        <v>30</v>
      </c>
      <c r="AF357" s="2">
        <v>17.100000000000001</v>
      </c>
      <c r="AG357" s="2">
        <v>57</v>
      </c>
      <c r="AH357" s="2">
        <v>30</v>
      </c>
      <c r="AI357" s="2">
        <v>0</v>
      </c>
      <c r="AJ357" s="2">
        <v>0</v>
      </c>
      <c r="AK357" s="2">
        <v>25</v>
      </c>
      <c r="AL357" s="2">
        <v>0</v>
      </c>
      <c r="AM357" s="2">
        <v>0</v>
      </c>
      <c r="AN357" s="2">
        <v>10</v>
      </c>
      <c r="AO357" s="2">
        <v>0</v>
      </c>
      <c r="AP357" s="2">
        <v>0</v>
      </c>
      <c r="AQ357" s="2">
        <v>100</v>
      </c>
      <c r="AR357" s="2">
        <v>22.1</v>
      </c>
      <c r="AS357" s="2">
        <v>22.1</v>
      </c>
      <c r="AT357" s="2">
        <v>578275880</v>
      </c>
      <c r="AU357" s="2">
        <v>577786266</v>
      </c>
      <c r="AV357" s="2">
        <v>99.92</v>
      </c>
      <c r="AW357" s="2">
        <v>1930956000</v>
      </c>
      <c r="AX357" s="2">
        <v>1062388440</v>
      </c>
      <c r="AY357" s="2">
        <v>55.02</v>
      </c>
      <c r="AZ357" s="2">
        <v>1075485445</v>
      </c>
      <c r="BA357" s="2">
        <v>0</v>
      </c>
      <c r="BB357" s="2">
        <v>0</v>
      </c>
      <c r="BC357" s="2">
        <v>1199160827</v>
      </c>
      <c r="BD357" s="2">
        <v>0</v>
      </c>
      <c r="BE357" s="2">
        <v>0</v>
      </c>
      <c r="BF357" s="2">
        <v>1418092179</v>
      </c>
      <c r="BG357" s="2">
        <v>0</v>
      </c>
      <c r="BH357" s="2">
        <v>0</v>
      </c>
      <c r="BI357" s="2">
        <v>6201970331</v>
      </c>
      <c r="BJ357" s="2">
        <v>1640174706</v>
      </c>
      <c r="BK357" s="2">
        <v>26.45</v>
      </c>
      <c r="BM357" s="3">
        <f t="shared" si="61"/>
        <v>578.27588000000003</v>
      </c>
      <c r="BN357" s="3">
        <f t="shared" si="62"/>
        <v>577.78626599999996</v>
      </c>
      <c r="BO357" s="3">
        <f t="shared" si="63"/>
        <v>1930.9559999999999</v>
      </c>
      <c r="BP357" s="3">
        <f t="shared" si="64"/>
        <v>1062.3884399999999</v>
      </c>
      <c r="BQ357" s="3">
        <f t="shared" si="65"/>
        <v>1075.485445</v>
      </c>
      <c r="BR357" s="3">
        <f t="shared" si="66"/>
        <v>0</v>
      </c>
      <c r="BS357" s="3">
        <f t="shared" si="67"/>
        <v>1199.1608269999999</v>
      </c>
      <c r="BT357" s="3">
        <f t="shared" si="68"/>
        <v>0</v>
      </c>
      <c r="BU357" s="3">
        <f t="shared" si="69"/>
        <v>1418.092179</v>
      </c>
      <c r="BV357" s="3">
        <f t="shared" si="70"/>
        <v>0</v>
      </c>
      <c r="BW357" s="3">
        <f t="shared" si="71"/>
        <v>6201.9703309999995</v>
      </c>
      <c r="BX357" s="3">
        <f t="shared" si="72"/>
        <v>1640.1747059999998</v>
      </c>
    </row>
    <row r="358" spans="1:76" x14ac:dyDescent="0.25">
      <c r="A358">
        <v>16</v>
      </c>
      <c r="B358" t="s">
        <v>60</v>
      </c>
      <c r="C358" t="s">
        <v>61</v>
      </c>
      <c r="D358">
        <v>2021</v>
      </c>
      <c r="E358" t="s">
        <v>62</v>
      </c>
      <c r="F358" t="s">
        <v>63</v>
      </c>
      <c r="G358">
        <v>2</v>
      </c>
      <c r="H358" t="s">
        <v>64</v>
      </c>
      <c r="I358" t="s">
        <v>3595</v>
      </c>
      <c r="J358" t="s">
        <v>653</v>
      </c>
      <c r="K358" t="s">
        <v>654</v>
      </c>
      <c r="L358" t="s">
        <v>3641</v>
      </c>
      <c r="M358" t="s">
        <v>655</v>
      </c>
      <c r="N358" t="s">
        <v>3652</v>
      </c>
      <c r="O358" t="s">
        <v>68</v>
      </c>
      <c r="P358" t="s">
        <v>3657</v>
      </c>
      <c r="Q358" t="s">
        <v>69</v>
      </c>
      <c r="R358" t="s">
        <v>3773</v>
      </c>
      <c r="S358" t="s">
        <v>743</v>
      </c>
      <c r="T358">
        <v>14</v>
      </c>
      <c r="U358">
        <v>8</v>
      </c>
      <c r="V358" t="s">
        <v>751</v>
      </c>
      <c r="W358">
        <v>1</v>
      </c>
      <c r="X358" t="s">
        <v>72</v>
      </c>
      <c r="Y358">
        <v>1</v>
      </c>
      <c r="Z358" t="s">
        <v>73</v>
      </c>
      <c r="AA358">
        <v>1</v>
      </c>
      <c r="AB358" s="2">
        <v>5</v>
      </c>
      <c r="AC358" s="2">
        <v>5</v>
      </c>
      <c r="AD358" s="2">
        <v>100</v>
      </c>
      <c r="AE358" s="2">
        <v>30</v>
      </c>
      <c r="AF358" s="2">
        <v>16.2</v>
      </c>
      <c r="AG358" s="2">
        <v>54</v>
      </c>
      <c r="AH358" s="2">
        <v>30</v>
      </c>
      <c r="AI358" s="2">
        <v>0</v>
      </c>
      <c r="AJ358" s="2">
        <v>0</v>
      </c>
      <c r="AK358" s="2">
        <v>25</v>
      </c>
      <c r="AL358" s="2">
        <v>0</v>
      </c>
      <c r="AM358" s="2">
        <v>0</v>
      </c>
      <c r="AN358" s="2">
        <v>10</v>
      </c>
      <c r="AO358" s="2">
        <v>0</v>
      </c>
      <c r="AP358" s="2">
        <v>0</v>
      </c>
      <c r="AQ358" s="2">
        <v>100</v>
      </c>
      <c r="AR358" s="2">
        <v>21.2</v>
      </c>
      <c r="AS358" s="2">
        <v>21.2</v>
      </c>
      <c r="AT358" s="2">
        <v>173460763</v>
      </c>
      <c r="AU358" s="2">
        <v>173460763</v>
      </c>
      <c r="AV358" s="2">
        <v>100</v>
      </c>
      <c r="AW358" s="2">
        <v>1858461625</v>
      </c>
      <c r="AX358" s="2">
        <v>1017668915</v>
      </c>
      <c r="AY358" s="2">
        <v>54.76</v>
      </c>
      <c r="AZ358" s="2">
        <v>1505679622</v>
      </c>
      <c r="BA358" s="2">
        <v>0</v>
      </c>
      <c r="BB358" s="2">
        <v>0</v>
      </c>
      <c r="BC358" s="2">
        <v>1678825158</v>
      </c>
      <c r="BD358" s="2">
        <v>0</v>
      </c>
      <c r="BE358" s="2">
        <v>0</v>
      </c>
      <c r="BF358" s="2">
        <v>1985329050</v>
      </c>
      <c r="BG358" s="2">
        <v>0</v>
      </c>
      <c r="BH358" s="2">
        <v>0</v>
      </c>
      <c r="BI358" s="2">
        <v>7201756218</v>
      </c>
      <c r="BJ358" s="2">
        <v>1191129678</v>
      </c>
      <c r="BK358" s="2">
        <v>16.54</v>
      </c>
      <c r="BM358" s="3">
        <f t="shared" si="61"/>
        <v>173.46076299999999</v>
      </c>
      <c r="BN358" s="3">
        <f t="shared" si="62"/>
        <v>173.46076299999999</v>
      </c>
      <c r="BO358" s="3">
        <f t="shared" si="63"/>
        <v>1858.4616249999999</v>
      </c>
      <c r="BP358" s="3">
        <f t="shared" si="64"/>
        <v>1017.668915</v>
      </c>
      <c r="BQ358" s="3">
        <f t="shared" si="65"/>
        <v>1505.6796220000001</v>
      </c>
      <c r="BR358" s="3">
        <f t="shared" si="66"/>
        <v>0</v>
      </c>
      <c r="BS358" s="3">
        <f t="shared" si="67"/>
        <v>1678.8251580000001</v>
      </c>
      <c r="BT358" s="3">
        <f t="shared" si="68"/>
        <v>0</v>
      </c>
      <c r="BU358" s="3">
        <f t="shared" si="69"/>
        <v>1985.3290500000001</v>
      </c>
      <c r="BV358" s="3">
        <f t="shared" si="70"/>
        <v>0</v>
      </c>
      <c r="BW358" s="3">
        <f t="shared" si="71"/>
        <v>7201.7562180000004</v>
      </c>
      <c r="BX358" s="3">
        <f t="shared" si="72"/>
        <v>1191.129678</v>
      </c>
    </row>
    <row r="359" spans="1:76" x14ac:dyDescent="0.25">
      <c r="A359">
        <v>16</v>
      </c>
      <c r="B359" t="s">
        <v>60</v>
      </c>
      <c r="C359" t="s">
        <v>61</v>
      </c>
      <c r="D359">
        <v>2021</v>
      </c>
      <c r="E359" t="s">
        <v>62</v>
      </c>
      <c r="F359" t="s">
        <v>63</v>
      </c>
      <c r="G359">
        <v>2</v>
      </c>
      <c r="H359" t="s">
        <v>64</v>
      </c>
      <c r="I359" t="s">
        <v>3595</v>
      </c>
      <c r="J359" t="s">
        <v>653</v>
      </c>
      <c r="K359" t="s">
        <v>654</v>
      </c>
      <c r="L359" t="s">
        <v>3641</v>
      </c>
      <c r="M359" t="s">
        <v>655</v>
      </c>
      <c r="N359" t="s">
        <v>3652</v>
      </c>
      <c r="O359" t="s">
        <v>68</v>
      </c>
      <c r="P359" t="s">
        <v>3657</v>
      </c>
      <c r="Q359" t="s">
        <v>69</v>
      </c>
      <c r="R359" t="s">
        <v>3774</v>
      </c>
      <c r="S359" t="s">
        <v>752</v>
      </c>
      <c r="T359">
        <v>11</v>
      </c>
      <c r="U359">
        <v>1</v>
      </c>
      <c r="V359" t="s">
        <v>753</v>
      </c>
      <c r="W359">
        <v>1</v>
      </c>
      <c r="X359" t="s">
        <v>72</v>
      </c>
      <c r="Y359">
        <v>1</v>
      </c>
      <c r="Z359" t="s">
        <v>73</v>
      </c>
      <c r="AA359">
        <v>1</v>
      </c>
      <c r="AB359" s="2">
        <v>1.8</v>
      </c>
      <c r="AC359" s="2">
        <v>1.8</v>
      </c>
      <c r="AD359" s="2">
        <v>100</v>
      </c>
      <c r="AE359" s="2">
        <v>1.8</v>
      </c>
      <c r="AF359" s="2">
        <v>0.68</v>
      </c>
      <c r="AG359" s="2">
        <v>37.78</v>
      </c>
      <c r="AH359" s="2">
        <v>1.4</v>
      </c>
      <c r="AI359" s="2">
        <v>0</v>
      </c>
      <c r="AJ359" s="2">
        <v>0</v>
      </c>
      <c r="AK359" s="2">
        <v>1.4</v>
      </c>
      <c r="AL359" s="2">
        <v>0</v>
      </c>
      <c r="AM359" s="2">
        <v>0</v>
      </c>
      <c r="AN359" s="2">
        <v>1.6</v>
      </c>
      <c r="AO359" s="2">
        <v>0</v>
      </c>
      <c r="AP359" s="2">
        <v>0</v>
      </c>
      <c r="AQ359" s="2">
        <v>8</v>
      </c>
      <c r="AR359" s="2">
        <v>2.48</v>
      </c>
      <c r="AS359" s="2">
        <v>31</v>
      </c>
      <c r="AT359" s="2">
        <v>344949060</v>
      </c>
      <c r="AU359" s="2">
        <v>344949060</v>
      </c>
      <c r="AV359" s="2">
        <v>100</v>
      </c>
      <c r="AW359" s="2">
        <v>1112319600</v>
      </c>
      <c r="AX359" s="2">
        <v>982910265</v>
      </c>
      <c r="AY359" s="2">
        <v>88.37</v>
      </c>
      <c r="AZ359" s="2">
        <v>223827525</v>
      </c>
      <c r="BA359" s="2">
        <v>0</v>
      </c>
      <c r="BB359" s="2">
        <v>0</v>
      </c>
      <c r="BC359" s="2">
        <v>249572160</v>
      </c>
      <c r="BD359" s="2">
        <v>0</v>
      </c>
      <c r="BE359" s="2">
        <v>0</v>
      </c>
      <c r="BF359" s="2">
        <v>295409979</v>
      </c>
      <c r="BG359" s="2">
        <v>0</v>
      </c>
      <c r="BH359" s="2">
        <v>0</v>
      </c>
      <c r="BI359" s="2">
        <v>2226078324</v>
      </c>
      <c r="BJ359" s="2">
        <v>1327859325</v>
      </c>
      <c r="BK359" s="2">
        <v>59.65</v>
      </c>
      <c r="BM359" s="3">
        <f t="shared" si="61"/>
        <v>344.94905999999997</v>
      </c>
      <c r="BN359" s="3">
        <f t="shared" si="62"/>
        <v>344.94905999999997</v>
      </c>
      <c r="BO359" s="3">
        <f t="shared" si="63"/>
        <v>1112.3196</v>
      </c>
      <c r="BP359" s="3">
        <f t="shared" si="64"/>
        <v>982.91026499999998</v>
      </c>
      <c r="BQ359" s="3">
        <f t="shared" si="65"/>
        <v>223.82752500000001</v>
      </c>
      <c r="BR359" s="3">
        <f t="shared" si="66"/>
        <v>0</v>
      </c>
      <c r="BS359" s="3">
        <f t="shared" si="67"/>
        <v>249.57216</v>
      </c>
      <c r="BT359" s="3">
        <f t="shared" si="68"/>
        <v>0</v>
      </c>
      <c r="BU359" s="3">
        <f t="shared" si="69"/>
        <v>295.40997900000002</v>
      </c>
      <c r="BV359" s="3">
        <f t="shared" si="70"/>
        <v>0</v>
      </c>
      <c r="BW359" s="3">
        <f t="shared" si="71"/>
        <v>2226.0783240000001</v>
      </c>
      <c r="BX359" s="3">
        <f t="shared" si="72"/>
        <v>1327.8593249999999</v>
      </c>
    </row>
    <row r="360" spans="1:76" x14ac:dyDescent="0.25">
      <c r="A360">
        <v>16</v>
      </c>
      <c r="B360" t="s">
        <v>60</v>
      </c>
      <c r="C360" t="s">
        <v>61</v>
      </c>
      <c r="D360">
        <v>2021</v>
      </c>
      <c r="E360" t="s">
        <v>62</v>
      </c>
      <c r="F360" t="s">
        <v>63</v>
      </c>
      <c r="G360">
        <v>2</v>
      </c>
      <c r="H360" t="s">
        <v>64</v>
      </c>
      <c r="I360" t="s">
        <v>3595</v>
      </c>
      <c r="J360" t="s">
        <v>653</v>
      </c>
      <c r="K360" t="s">
        <v>654</v>
      </c>
      <c r="L360" t="s">
        <v>3641</v>
      </c>
      <c r="M360" t="s">
        <v>655</v>
      </c>
      <c r="N360" t="s">
        <v>3652</v>
      </c>
      <c r="O360" t="s">
        <v>68</v>
      </c>
      <c r="P360" t="s">
        <v>3657</v>
      </c>
      <c r="Q360" t="s">
        <v>69</v>
      </c>
      <c r="R360" t="s">
        <v>3774</v>
      </c>
      <c r="S360" t="s">
        <v>752</v>
      </c>
      <c r="T360">
        <v>11</v>
      </c>
      <c r="U360">
        <v>2</v>
      </c>
      <c r="V360" t="s">
        <v>754</v>
      </c>
      <c r="W360">
        <v>1</v>
      </c>
      <c r="X360" t="s">
        <v>72</v>
      </c>
      <c r="Y360">
        <v>1</v>
      </c>
      <c r="Z360" t="s">
        <v>73</v>
      </c>
      <c r="AA360">
        <v>1</v>
      </c>
      <c r="AB360" s="2">
        <v>0</v>
      </c>
      <c r="AC360" s="2">
        <v>0</v>
      </c>
      <c r="AD360" s="2">
        <v>0</v>
      </c>
      <c r="AE360" s="2">
        <v>100</v>
      </c>
      <c r="AF360" s="2">
        <v>35</v>
      </c>
      <c r="AG360" s="2">
        <v>35</v>
      </c>
      <c r="AH360" s="2">
        <v>0</v>
      </c>
      <c r="AI360" s="2">
        <v>0</v>
      </c>
      <c r="AJ360" s="2">
        <v>0</v>
      </c>
      <c r="AK360" s="2">
        <v>0</v>
      </c>
      <c r="AL360" s="2">
        <v>0</v>
      </c>
      <c r="AM360" s="2">
        <v>0</v>
      </c>
      <c r="AN360" s="2">
        <v>0</v>
      </c>
      <c r="AO360" s="2">
        <v>0</v>
      </c>
      <c r="AP360" s="2">
        <v>0</v>
      </c>
      <c r="AQ360" s="2">
        <v>100</v>
      </c>
      <c r="AR360" s="2">
        <v>35</v>
      </c>
      <c r="AS360" s="2">
        <v>35</v>
      </c>
      <c r="AT360" s="2">
        <v>0</v>
      </c>
      <c r="AU360" s="2">
        <v>0</v>
      </c>
      <c r="AV360" s="2">
        <v>0</v>
      </c>
      <c r="AW360" s="2">
        <v>1018256936</v>
      </c>
      <c r="AX360" s="2">
        <v>0</v>
      </c>
      <c r="AY360" s="2">
        <v>0</v>
      </c>
      <c r="AZ360" s="2">
        <v>0</v>
      </c>
      <c r="BA360" s="2">
        <v>0</v>
      </c>
      <c r="BB360" s="2">
        <v>0</v>
      </c>
      <c r="BC360" s="2">
        <v>0</v>
      </c>
      <c r="BD360" s="2">
        <v>0</v>
      </c>
      <c r="BE360" s="2">
        <v>0</v>
      </c>
      <c r="BF360" s="2">
        <v>0</v>
      </c>
      <c r="BG360" s="2">
        <v>0</v>
      </c>
      <c r="BH360" s="2">
        <v>0</v>
      </c>
      <c r="BI360" s="2">
        <v>1018256936</v>
      </c>
      <c r="BJ360" s="2">
        <v>0</v>
      </c>
      <c r="BK360" s="2">
        <v>0</v>
      </c>
      <c r="BM360" s="3">
        <f t="shared" si="61"/>
        <v>0</v>
      </c>
      <c r="BN360" s="3">
        <f t="shared" si="62"/>
        <v>0</v>
      </c>
      <c r="BO360" s="3">
        <f t="shared" si="63"/>
        <v>1018.256936</v>
      </c>
      <c r="BP360" s="3">
        <f t="shared" si="64"/>
        <v>0</v>
      </c>
      <c r="BQ360" s="3">
        <f t="shared" si="65"/>
        <v>0</v>
      </c>
      <c r="BR360" s="3">
        <f t="shared" si="66"/>
        <v>0</v>
      </c>
      <c r="BS360" s="3">
        <f t="shared" si="67"/>
        <v>0</v>
      </c>
      <c r="BT360" s="3">
        <f t="shared" si="68"/>
        <v>0</v>
      </c>
      <c r="BU360" s="3">
        <f t="shared" si="69"/>
        <v>0</v>
      </c>
      <c r="BV360" s="3">
        <f t="shared" si="70"/>
        <v>0</v>
      </c>
      <c r="BW360" s="3">
        <f t="shared" si="71"/>
        <v>1018.256936</v>
      </c>
      <c r="BX360" s="3">
        <f t="shared" si="72"/>
        <v>0</v>
      </c>
    </row>
    <row r="361" spans="1:76" x14ac:dyDescent="0.25">
      <c r="A361">
        <v>16</v>
      </c>
      <c r="B361" t="s">
        <v>60</v>
      </c>
      <c r="C361" t="s">
        <v>61</v>
      </c>
      <c r="D361">
        <v>2021</v>
      </c>
      <c r="E361" t="s">
        <v>62</v>
      </c>
      <c r="F361" t="s">
        <v>63</v>
      </c>
      <c r="G361">
        <v>2</v>
      </c>
      <c r="H361" t="s">
        <v>64</v>
      </c>
      <c r="I361" t="s">
        <v>3595</v>
      </c>
      <c r="J361" t="s">
        <v>653</v>
      </c>
      <c r="K361" t="s">
        <v>654</v>
      </c>
      <c r="L361" t="s">
        <v>3641</v>
      </c>
      <c r="M361" t="s">
        <v>655</v>
      </c>
      <c r="N361" t="s">
        <v>3652</v>
      </c>
      <c r="O361" t="s">
        <v>68</v>
      </c>
      <c r="P361" t="s">
        <v>3657</v>
      </c>
      <c r="Q361" t="s">
        <v>69</v>
      </c>
      <c r="R361" t="s">
        <v>3774</v>
      </c>
      <c r="S361" t="s">
        <v>752</v>
      </c>
      <c r="T361">
        <v>11</v>
      </c>
      <c r="U361">
        <v>3</v>
      </c>
      <c r="V361" t="s">
        <v>755</v>
      </c>
      <c r="W361">
        <v>1</v>
      </c>
      <c r="X361" t="s">
        <v>72</v>
      </c>
      <c r="Y361">
        <v>1</v>
      </c>
      <c r="Z361" t="s">
        <v>73</v>
      </c>
      <c r="AA361">
        <v>1</v>
      </c>
      <c r="AB361" s="2">
        <v>0</v>
      </c>
      <c r="AC361" s="2">
        <v>0</v>
      </c>
      <c r="AD361" s="2">
        <v>0</v>
      </c>
      <c r="AE361" s="2">
        <v>12.48</v>
      </c>
      <c r="AF361" s="2">
        <v>5.62</v>
      </c>
      <c r="AG361" s="2">
        <v>45.03</v>
      </c>
      <c r="AH361" s="2">
        <v>25.45</v>
      </c>
      <c r="AI361" s="2">
        <v>0</v>
      </c>
      <c r="AJ361" s="2">
        <v>0</v>
      </c>
      <c r="AK361" s="2">
        <v>28.45</v>
      </c>
      <c r="AL361" s="2">
        <v>0</v>
      </c>
      <c r="AM361" s="2">
        <v>0</v>
      </c>
      <c r="AN361" s="2">
        <v>33.619999999999997</v>
      </c>
      <c r="AO361" s="2">
        <v>0</v>
      </c>
      <c r="AP361" s="2">
        <v>0</v>
      </c>
      <c r="AQ361" s="2">
        <v>100</v>
      </c>
      <c r="AR361" s="2">
        <v>5.62</v>
      </c>
      <c r="AS361" s="2">
        <v>5.62</v>
      </c>
      <c r="AT361" s="2">
        <v>0</v>
      </c>
      <c r="AU361" s="2">
        <v>0</v>
      </c>
      <c r="AV361" s="2">
        <v>0</v>
      </c>
      <c r="AW361" s="2">
        <v>148361697</v>
      </c>
      <c r="AX361" s="2">
        <v>148361697</v>
      </c>
      <c r="AY361" s="2">
        <v>100</v>
      </c>
      <c r="AZ361" s="2">
        <v>200793381</v>
      </c>
      <c r="BA361" s="2">
        <v>0</v>
      </c>
      <c r="BB361" s="2">
        <v>0</v>
      </c>
      <c r="BC361" s="2">
        <v>224476660</v>
      </c>
      <c r="BD361" s="2">
        <v>0</v>
      </c>
      <c r="BE361" s="2">
        <v>0</v>
      </c>
      <c r="BF361" s="2">
        <v>265186132</v>
      </c>
      <c r="BG361" s="2">
        <v>0</v>
      </c>
      <c r="BH361" s="2">
        <v>0</v>
      </c>
      <c r="BI361" s="2">
        <v>838817870</v>
      </c>
      <c r="BJ361" s="2">
        <v>148361697</v>
      </c>
      <c r="BK361" s="2">
        <v>17.690000000000001</v>
      </c>
      <c r="BM361" s="3">
        <f t="shared" si="61"/>
        <v>0</v>
      </c>
      <c r="BN361" s="3">
        <f t="shared" si="62"/>
        <v>0</v>
      </c>
      <c r="BO361" s="3">
        <f t="shared" si="63"/>
        <v>148.36169699999999</v>
      </c>
      <c r="BP361" s="3">
        <f t="shared" si="64"/>
        <v>148.36169699999999</v>
      </c>
      <c r="BQ361" s="3">
        <f t="shared" si="65"/>
        <v>200.79338100000001</v>
      </c>
      <c r="BR361" s="3">
        <f t="shared" si="66"/>
        <v>0</v>
      </c>
      <c r="BS361" s="3">
        <f t="shared" si="67"/>
        <v>224.47666000000001</v>
      </c>
      <c r="BT361" s="3">
        <f t="shared" si="68"/>
        <v>0</v>
      </c>
      <c r="BU361" s="3">
        <f t="shared" si="69"/>
        <v>265.18613199999999</v>
      </c>
      <c r="BV361" s="3">
        <f t="shared" si="70"/>
        <v>0</v>
      </c>
      <c r="BW361" s="3">
        <f t="shared" si="71"/>
        <v>838.81787000000008</v>
      </c>
      <c r="BX361" s="3">
        <f t="shared" si="72"/>
        <v>148.36169699999999</v>
      </c>
    </row>
    <row r="362" spans="1:76" x14ac:dyDescent="0.25">
      <c r="A362">
        <v>16</v>
      </c>
      <c r="B362" t="s">
        <v>60</v>
      </c>
      <c r="C362" t="s">
        <v>61</v>
      </c>
      <c r="D362">
        <v>2021</v>
      </c>
      <c r="E362" t="s">
        <v>62</v>
      </c>
      <c r="F362" t="s">
        <v>63</v>
      </c>
      <c r="G362">
        <v>2</v>
      </c>
      <c r="H362" t="s">
        <v>64</v>
      </c>
      <c r="I362" t="s">
        <v>3595</v>
      </c>
      <c r="J362" t="s">
        <v>653</v>
      </c>
      <c r="K362" t="s">
        <v>654</v>
      </c>
      <c r="L362" t="s">
        <v>3641</v>
      </c>
      <c r="M362" t="s">
        <v>655</v>
      </c>
      <c r="N362" t="s">
        <v>3652</v>
      </c>
      <c r="O362" t="s">
        <v>68</v>
      </c>
      <c r="P362" t="s">
        <v>3657</v>
      </c>
      <c r="Q362" t="s">
        <v>69</v>
      </c>
      <c r="R362" t="s">
        <v>3774</v>
      </c>
      <c r="S362" t="s">
        <v>752</v>
      </c>
      <c r="T362">
        <v>11</v>
      </c>
      <c r="U362">
        <v>4</v>
      </c>
      <c r="V362" t="s">
        <v>756</v>
      </c>
      <c r="W362">
        <v>1</v>
      </c>
      <c r="X362" t="s">
        <v>72</v>
      </c>
      <c r="Y362">
        <v>1</v>
      </c>
      <c r="Z362" t="s">
        <v>73</v>
      </c>
      <c r="AA362">
        <v>1</v>
      </c>
      <c r="AB362" s="2">
        <v>11</v>
      </c>
      <c r="AC362" s="2">
        <v>11</v>
      </c>
      <c r="AD362" s="2">
        <v>100</v>
      </c>
      <c r="AE362" s="2">
        <v>27</v>
      </c>
      <c r="AF362" s="2">
        <v>9.99</v>
      </c>
      <c r="AG362" s="2">
        <v>37</v>
      </c>
      <c r="AH362" s="2">
        <v>18</v>
      </c>
      <c r="AI362" s="2">
        <v>0</v>
      </c>
      <c r="AJ362" s="2">
        <v>0</v>
      </c>
      <c r="AK362" s="2">
        <v>20</v>
      </c>
      <c r="AL362" s="2">
        <v>0</v>
      </c>
      <c r="AM362" s="2">
        <v>0</v>
      </c>
      <c r="AN362" s="2">
        <v>24</v>
      </c>
      <c r="AO362" s="2">
        <v>0</v>
      </c>
      <c r="AP362" s="2">
        <v>0</v>
      </c>
      <c r="AQ362" s="2">
        <v>100</v>
      </c>
      <c r="AR362" s="2">
        <v>20.99</v>
      </c>
      <c r="AS362" s="2">
        <v>20.99</v>
      </c>
      <c r="AT362" s="2">
        <v>209000000</v>
      </c>
      <c r="AU362" s="2">
        <v>201889564</v>
      </c>
      <c r="AV362" s="2">
        <v>96.6</v>
      </c>
      <c r="AW362" s="2">
        <v>649365000</v>
      </c>
      <c r="AX362" s="2">
        <v>648544050</v>
      </c>
      <c r="AY362" s="2">
        <v>99.87</v>
      </c>
      <c r="AZ362" s="2">
        <v>334655634</v>
      </c>
      <c r="BA362" s="2">
        <v>0</v>
      </c>
      <c r="BB362" s="2">
        <v>0</v>
      </c>
      <c r="BC362" s="2">
        <v>372501125</v>
      </c>
      <c r="BD362" s="2">
        <v>0</v>
      </c>
      <c r="BE362" s="2">
        <v>0</v>
      </c>
      <c r="BF362" s="2">
        <v>441665635</v>
      </c>
      <c r="BG362" s="2">
        <v>0</v>
      </c>
      <c r="BH362" s="2">
        <v>0</v>
      </c>
      <c r="BI362" s="2">
        <v>2007187394</v>
      </c>
      <c r="BJ362" s="2">
        <v>850433614</v>
      </c>
      <c r="BK362" s="2">
        <v>42.37</v>
      </c>
      <c r="BM362" s="3">
        <f t="shared" si="61"/>
        <v>209</v>
      </c>
      <c r="BN362" s="3">
        <f t="shared" si="62"/>
        <v>201.88956400000001</v>
      </c>
      <c r="BO362" s="3">
        <f t="shared" si="63"/>
        <v>649.36500000000001</v>
      </c>
      <c r="BP362" s="3">
        <f t="shared" si="64"/>
        <v>648.54404999999997</v>
      </c>
      <c r="BQ362" s="3">
        <f t="shared" si="65"/>
        <v>334.65563400000002</v>
      </c>
      <c r="BR362" s="3">
        <f t="shared" si="66"/>
        <v>0</v>
      </c>
      <c r="BS362" s="3">
        <f t="shared" si="67"/>
        <v>372.501125</v>
      </c>
      <c r="BT362" s="3">
        <f t="shared" si="68"/>
        <v>0</v>
      </c>
      <c r="BU362" s="3">
        <f t="shared" si="69"/>
        <v>441.66563500000001</v>
      </c>
      <c r="BV362" s="3">
        <f t="shared" si="70"/>
        <v>0</v>
      </c>
      <c r="BW362" s="3">
        <f t="shared" si="71"/>
        <v>2007.187394</v>
      </c>
      <c r="BX362" s="3">
        <f t="shared" si="72"/>
        <v>850.43361400000003</v>
      </c>
    </row>
    <row r="363" spans="1:76" x14ac:dyDescent="0.25">
      <c r="A363">
        <v>16</v>
      </c>
      <c r="B363" t="s">
        <v>60</v>
      </c>
      <c r="C363" t="s">
        <v>61</v>
      </c>
      <c r="D363">
        <v>2021</v>
      </c>
      <c r="E363" t="s">
        <v>62</v>
      </c>
      <c r="F363" t="s">
        <v>63</v>
      </c>
      <c r="G363">
        <v>2</v>
      </c>
      <c r="H363" t="s">
        <v>64</v>
      </c>
      <c r="I363" t="s">
        <v>3595</v>
      </c>
      <c r="J363" t="s">
        <v>653</v>
      </c>
      <c r="K363" t="s">
        <v>654</v>
      </c>
      <c r="L363" t="s">
        <v>3641</v>
      </c>
      <c r="M363" t="s">
        <v>655</v>
      </c>
      <c r="N363" t="s">
        <v>3652</v>
      </c>
      <c r="O363" t="s">
        <v>68</v>
      </c>
      <c r="P363" t="s">
        <v>3657</v>
      </c>
      <c r="Q363" t="s">
        <v>69</v>
      </c>
      <c r="R363" t="s">
        <v>3774</v>
      </c>
      <c r="S363" t="s">
        <v>752</v>
      </c>
      <c r="T363">
        <v>11</v>
      </c>
      <c r="U363">
        <v>5</v>
      </c>
      <c r="V363" t="s">
        <v>757</v>
      </c>
      <c r="W363">
        <v>1</v>
      </c>
      <c r="X363" t="s">
        <v>72</v>
      </c>
      <c r="Y363">
        <v>1</v>
      </c>
      <c r="Z363" t="s">
        <v>73</v>
      </c>
      <c r="AA363">
        <v>1</v>
      </c>
      <c r="AB363" s="2">
        <v>5</v>
      </c>
      <c r="AC363" s="2">
        <v>5</v>
      </c>
      <c r="AD363" s="2">
        <v>100</v>
      </c>
      <c r="AE363" s="2">
        <v>21</v>
      </c>
      <c r="AF363" s="2">
        <v>6.3</v>
      </c>
      <c r="AG363" s="2">
        <v>30</v>
      </c>
      <c r="AH363" s="2">
        <v>23</v>
      </c>
      <c r="AI363" s="2">
        <v>0</v>
      </c>
      <c r="AJ363" s="2">
        <v>0</v>
      </c>
      <c r="AK363" s="2">
        <v>21</v>
      </c>
      <c r="AL363" s="2">
        <v>0</v>
      </c>
      <c r="AM363" s="2">
        <v>0</v>
      </c>
      <c r="AN363" s="2">
        <v>30</v>
      </c>
      <c r="AO363" s="2">
        <v>0</v>
      </c>
      <c r="AP363" s="2">
        <v>0</v>
      </c>
      <c r="AQ363" s="2">
        <v>100</v>
      </c>
      <c r="AR363" s="2">
        <v>11.3</v>
      </c>
      <c r="AS363" s="2">
        <v>11.3</v>
      </c>
      <c r="AT363" s="2">
        <v>19470440</v>
      </c>
      <c r="AU363" s="2">
        <v>19470440</v>
      </c>
      <c r="AV363" s="2">
        <v>100</v>
      </c>
      <c r="AW363" s="2">
        <v>2289377780</v>
      </c>
      <c r="AX363" s="2">
        <v>314138780</v>
      </c>
      <c r="AY363" s="2">
        <v>13.72</v>
      </c>
      <c r="AZ363" s="2">
        <v>3220214442</v>
      </c>
      <c r="BA363" s="2">
        <v>0</v>
      </c>
      <c r="BB363" s="2">
        <v>0</v>
      </c>
      <c r="BC363" s="2">
        <v>3583493356</v>
      </c>
      <c r="BD363" s="2">
        <v>0</v>
      </c>
      <c r="BE363" s="2">
        <v>0</v>
      </c>
      <c r="BF363" s="2">
        <v>4241100604</v>
      </c>
      <c r="BG363" s="2">
        <v>0</v>
      </c>
      <c r="BH363" s="2">
        <v>0</v>
      </c>
      <c r="BI363" s="2">
        <v>13353656622</v>
      </c>
      <c r="BJ363" s="2">
        <v>333609220</v>
      </c>
      <c r="BK363" s="2">
        <v>2.5</v>
      </c>
      <c r="BM363" s="3">
        <f t="shared" si="61"/>
        <v>19.47044</v>
      </c>
      <c r="BN363" s="3">
        <f t="shared" si="62"/>
        <v>19.47044</v>
      </c>
      <c r="BO363" s="3">
        <f t="shared" si="63"/>
        <v>2289.3777799999998</v>
      </c>
      <c r="BP363" s="3">
        <f t="shared" si="64"/>
        <v>314.13878</v>
      </c>
      <c r="BQ363" s="3">
        <f t="shared" si="65"/>
        <v>3220.214442</v>
      </c>
      <c r="BR363" s="3">
        <f t="shared" si="66"/>
        <v>0</v>
      </c>
      <c r="BS363" s="3">
        <f t="shared" si="67"/>
        <v>3583.4933559999999</v>
      </c>
      <c r="BT363" s="3">
        <f t="shared" si="68"/>
        <v>0</v>
      </c>
      <c r="BU363" s="3">
        <f t="shared" si="69"/>
        <v>4241.1006040000002</v>
      </c>
      <c r="BV363" s="3">
        <f t="shared" si="70"/>
        <v>0</v>
      </c>
      <c r="BW363" s="3">
        <f t="shared" si="71"/>
        <v>13353.656621999999</v>
      </c>
      <c r="BX363" s="3">
        <f t="shared" si="72"/>
        <v>333.60921999999999</v>
      </c>
    </row>
    <row r="364" spans="1:76" x14ac:dyDescent="0.25">
      <c r="A364">
        <v>16</v>
      </c>
      <c r="B364" t="s">
        <v>60</v>
      </c>
      <c r="C364" t="s">
        <v>61</v>
      </c>
      <c r="D364">
        <v>2021</v>
      </c>
      <c r="E364" t="s">
        <v>62</v>
      </c>
      <c r="F364" t="s">
        <v>63</v>
      </c>
      <c r="G364">
        <v>2</v>
      </c>
      <c r="H364" t="s">
        <v>64</v>
      </c>
      <c r="I364" t="s">
        <v>3595</v>
      </c>
      <c r="J364" t="s">
        <v>653</v>
      </c>
      <c r="K364" t="s">
        <v>654</v>
      </c>
      <c r="L364" t="s">
        <v>3641</v>
      </c>
      <c r="M364" t="s">
        <v>655</v>
      </c>
      <c r="N364" t="s">
        <v>3652</v>
      </c>
      <c r="O364" t="s">
        <v>68</v>
      </c>
      <c r="P364" t="s">
        <v>3657</v>
      </c>
      <c r="Q364" t="s">
        <v>69</v>
      </c>
      <c r="R364" t="s">
        <v>3775</v>
      </c>
      <c r="S364" t="s">
        <v>758</v>
      </c>
      <c r="T364">
        <v>12</v>
      </c>
      <c r="U364">
        <v>1</v>
      </c>
      <c r="V364" t="s">
        <v>759</v>
      </c>
      <c r="W364">
        <v>2</v>
      </c>
      <c r="X364" t="s">
        <v>76</v>
      </c>
      <c r="Y364">
        <v>1</v>
      </c>
      <c r="Z364" t="s">
        <v>73</v>
      </c>
      <c r="AA364">
        <v>1</v>
      </c>
      <c r="AB364" s="2">
        <v>100</v>
      </c>
      <c r="AC364" s="2">
        <v>100</v>
      </c>
      <c r="AD364" s="2">
        <v>100</v>
      </c>
      <c r="AE364" s="2">
        <v>100</v>
      </c>
      <c r="AF364" s="2">
        <v>50</v>
      </c>
      <c r="AG364" s="2">
        <v>50</v>
      </c>
      <c r="AH364" s="2">
        <v>100</v>
      </c>
      <c r="AI364" s="2">
        <v>0</v>
      </c>
      <c r="AJ364" s="2">
        <v>0</v>
      </c>
      <c r="AK364" s="2">
        <v>100</v>
      </c>
      <c r="AL364" s="2">
        <v>0</v>
      </c>
      <c r="AM364" s="2">
        <v>0</v>
      </c>
      <c r="AN364" s="2">
        <v>100</v>
      </c>
      <c r="AO364" s="2">
        <v>0</v>
      </c>
      <c r="AP364" s="2">
        <v>0</v>
      </c>
      <c r="AQ364" s="2" t="s">
        <v>77</v>
      </c>
      <c r="AR364" s="2" t="s">
        <v>77</v>
      </c>
      <c r="AS364" s="2" t="s">
        <v>77</v>
      </c>
      <c r="AT364" s="2">
        <v>240796747</v>
      </c>
      <c r="AU364" s="2">
        <v>240796747</v>
      </c>
      <c r="AV364" s="2">
        <v>100</v>
      </c>
      <c r="AW364" s="2">
        <v>763268000</v>
      </c>
      <c r="AX364" s="2">
        <v>475264308</v>
      </c>
      <c r="AY364" s="2">
        <v>62.27</v>
      </c>
      <c r="AZ364" s="2">
        <v>1171385539</v>
      </c>
      <c r="BA364" s="2">
        <v>0</v>
      </c>
      <c r="BB364" s="2">
        <v>0</v>
      </c>
      <c r="BC364" s="2">
        <v>1304851423</v>
      </c>
      <c r="BD364" s="2">
        <v>0</v>
      </c>
      <c r="BE364" s="2">
        <v>0</v>
      </c>
      <c r="BF364" s="2">
        <v>1543009664</v>
      </c>
      <c r="BG364" s="2">
        <v>0</v>
      </c>
      <c r="BH364" s="2">
        <v>0</v>
      </c>
      <c r="BI364" s="2">
        <v>5023311373</v>
      </c>
      <c r="BJ364" s="2">
        <v>716061055</v>
      </c>
      <c r="BK364" s="2">
        <v>14.25</v>
      </c>
      <c r="BM364" s="3">
        <f t="shared" si="61"/>
        <v>240.79674700000001</v>
      </c>
      <c r="BN364" s="3">
        <f t="shared" si="62"/>
        <v>240.79674700000001</v>
      </c>
      <c r="BO364" s="3">
        <f t="shared" si="63"/>
        <v>763.26800000000003</v>
      </c>
      <c r="BP364" s="3">
        <f t="shared" si="64"/>
        <v>475.26430800000003</v>
      </c>
      <c r="BQ364" s="3">
        <f t="shared" si="65"/>
        <v>1171.3855390000001</v>
      </c>
      <c r="BR364" s="3">
        <f t="shared" si="66"/>
        <v>0</v>
      </c>
      <c r="BS364" s="3">
        <f t="shared" si="67"/>
        <v>1304.8514230000001</v>
      </c>
      <c r="BT364" s="3">
        <f t="shared" si="68"/>
        <v>0</v>
      </c>
      <c r="BU364" s="3">
        <f t="shared" si="69"/>
        <v>1543.0096639999999</v>
      </c>
      <c r="BV364" s="3">
        <f t="shared" si="70"/>
        <v>0</v>
      </c>
      <c r="BW364" s="3">
        <f t="shared" si="71"/>
        <v>5023.3113730000005</v>
      </c>
      <c r="BX364" s="3">
        <f t="shared" si="72"/>
        <v>716.06105500000001</v>
      </c>
    </row>
    <row r="365" spans="1:76" x14ac:dyDescent="0.25">
      <c r="A365">
        <v>16</v>
      </c>
      <c r="B365" t="s">
        <v>60</v>
      </c>
      <c r="C365" t="s">
        <v>61</v>
      </c>
      <c r="D365">
        <v>2021</v>
      </c>
      <c r="E365" t="s">
        <v>62</v>
      </c>
      <c r="F365" t="s">
        <v>63</v>
      </c>
      <c r="G365">
        <v>2</v>
      </c>
      <c r="H365" t="s">
        <v>64</v>
      </c>
      <c r="I365" t="s">
        <v>3595</v>
      </c>
      <c r="J365" t="s">
        <v>653</v>
      </c>
      <c r="K365" t="s">
        <v>654</v>
      </c>
      <c r="L365" t="s">
        <v>3641</v>
      </c>
      <c r="M365" t="s">
        <v>655</v>
      </c>
      <c r="N365" t="s">
        <v>3652</v>
      </c>
      <c r="O365" t="s">
        <v>68</v>
      </c>
      <c r="P365" t="s">
        <v>3657</v>
      </c>
      <c r="Q365" t="s">
        <v>69</v>
      </c>
      <c r="R365" t="s">
        <v>3775</v>
      </c>
      <c r="S365" t="s">
        <v>758</v>
      </c>
      <c r="T365">
        <v>12</v>
      </c>
      <c r="U365">
        <v>2</v>
      </c>
      <c r="V365" t="s">
        <v>760</v>
      </c>
      <c r="W365">
        <v>2</v>
      </c>
      <c r="X365" t="s">
        <v>76</v>
      </c>
      <c r="Y365">
        <v>1</v>
      </c>
      <c r="Z365" t="s">
        <v>73</v>
      </c>
      <c r="AA365">
        <v>1</v>
      </c>
      <c r="AB365" s="2">
        <v>100</v>
      </c>
      <c r="AC365" s="2">
        <v>100</v>
      </c>
      <c r="AD365" s="2">
        <v>100</v>
      </c>
      <c r="AE365" s="2">
        <v>100</v>
      </c>
      <c r="AF365" s="2">
        <v>49.5</v>
      </c>
      <c r="AG365" s="2">
        <v>49.5</v>
      </c>
      <c r="AH365" s="2">
        <v>100</v>
      </c>
      <c r="AI365" s="2">
        <v>0</v>
      </c>
      <c r="AJ365" s="2">
        <v>0</v>
      </c>
      <c r="AK365" s="2">
        <v>100</v>
      </c>
      <c r="AL365" s="2">
        <v>0</v>
      </c>
      <c r="AM365" s="2">
        <v>0</v>
      </c>
      <c r="AN365" s="2">
        <v>100</v>
      </c>
      <c r="AO365" s="2">
        <v>0</v>
      </c>
      <c r="AP365" s="2">
        <v>0</v>
      </c>
      <c r="AQ365" s="2" t="s">
        <v>77</v>
      </c>
      <c r="AR365" s="2" t="s">
        <v>77</v>
      </c>
      <c r="AS365" s="2" t="s">
        <v>77</v>
      </c>
      <c r="AT365" s="2">
        <v>637956663</v>
      </c>
      <c r="AU365" s="2">
        <v>637956656</v>
      </c>
      <c r="AV365" s="2">
        <v>100</v>
      </c>
      <c r="AW365" s="2">
        <v>2203397939</v>
      </c>
      <c r="AX365" s="2">
        <v>1751685915</v>
      </c>
      <c r="AY365" s="2">
        <v>79.5</v>
      </c>
      <c r="AZ365" s="2">
        <v>1310362947</v>
      </c>
      <c r="BA365" s="2">
        <v>0</v>
      </c>
      <c r="BB365" s="2">
        <v>0</v>
      </c>
      <c r="BC365" s="2">
        <v>1459663705</v>
      </c>
      <c r="BD365" s="2">
        <v>0</v>
      </c>
      <c r="BE365" s="2">
        <v>0</v>
      </c>
      <c r="BF365" s="2">
        <v>1726077899</v>
      </c>
      <c r="BG365" s="2">
        <v>0</v>
      </c>
      <c r="BH365" s="2">
        <v>0</v>
      </c>
      <c r="BI365" s="2">
        <v>7337459153</v>
      </c>
      <c r="BJ365" s="2">
        <v>2389642571</v>
      </c>
      <c r="BK365" s="2">
        <v>32.57</v>
      </c>
      <c r="BM365" s="3">
        <f t="shared" si="61"/>
        <v>637.95666300000005</v>
      </c>
      <c r="BN365" s="3">
        <f t="shared" si="62"/>
        <v>637.95665599999995</v>
      </c>
      <c r="BO365" s="3">
        <f t="shared" si="63"/>
        <v>2203.397939</v>
      </c>
      <c r="BP365" s="3">
        <f t="shared" si="64"/>
        <v>1751.685915</v>
      </c>
      <c r="BQ365" s="3">
        <f t="shared" si="65"/>
        <v>1310.3629470000001</v>
      </c>
      <c r="BR365" s="3">
        <f t="shared" si="66"/>
        <v>0</v>
      </c>
      <c r="BS365" s="3">
        <f t="shared" si="67"/>
        <v>1459.6637049999999</v>
      </c>
      <c r="BT365" s="3">
        <f t="shared" si="68"/>
        <v>0</v>
      </c>
      <c r="BU365" s="3">
        <f t="shared" si="69"/>
        <v>1726.0778989999999</v>
      </c>
      <c r="BV365" s="3">
        <f t="shared" si="70"/>
        <v>0</v>
      </c>
      <c r="BW365" s="3">
        <f t="shared" si="71"/>
        <v>7337.4591529999998</v>
      </c>
      <c r="BX365" s="3">
        <f t="shared" si="72"/>
        <v>2389.6425709999999</v>
      </c>
    </row>
    <row r="366" spans="1:76" x14ac:dyDescent="0.25">
      <c r="A366">
        <v>16</v>
      </c>
      <c r="B366" t="s">
        <v>60</v>
      </c>
      <c r="C366" t="s">
        <v>61</v>
      </c>
      <c r="D366">
        <v>2021</v>
      </c>
      <c r="E366" t="s">
        <v>62</v>
      </c>
      <c r="F366" t="s">
        <v>63</v>
      </c>
      <c r="G366">
        <v>2</v>
      </c>
      <c r="H366" t="s">
        <v>64</v>
      </c>
      <c r="I366" t="s">
        <v>3595</v>
      </c>
      <c r="J366" t="s">
        <v>653</v>
      </c>
      <c r="K366" t="s">
        <v>654</v>
      </c>
      <c r="L366" t="s">
        <v>3641</v>
      </c>
      <c r="M366" t="s">
        <v>655</v>
      </c>
      <c r="N366" t="s">
        <v>3652</v>
      </c>
      <c r="O366" t="s">
        <v>68</v>
      </c>
      <c r="P366" t="s">
        <v>3657</v>
      </c>
      <c r="Q366" t="s">
        <v>69</v>
      </c>
      <c r="R366" t="s">
        <v>3775</v>
      </c>
      <c r="S366" t="s">
        <v>758</v>
      </c>
      <c r="T366">
        <v>12</v>
      </c>
      <c r="U366">
        <v>3</v>
      </c>
      <c r="V366" t="s">
        <v>761</v>
      </c>
      <c r="W366">
        <v>2</v>
      </c>
      <c r="X366" t="s">
        <v>76</v>
      </c>
      <c r="Y366">
        <v>1</v>
      </c>
      <c r="Z366" t="s">
        <v>73</v>
      </c>
      <c r="AA366">
        <v>1</v>
      </c>
      <c r="AB366" s="2">
        <v>100</v>
      </c>
      <c r="AC366" s="2">
        <v>100</v>
      </c>
      <c r="AD366" s="2">
        <v>100</v>
      </c>
      <c r="AE366" s="2">
        <v>100</v>
      </c>
      <c r="AF366" s="2">
        <v>50</v>
      </c>
      <c r="AG366" s="2">
        <v>50</v>
      </c>
      <c r="AH366" s="2">
        <v>100</v>
      </c>
      <c r="AI366" s="2">
        <v>0</v>
      </c>
      <c r="AJ366" s="2">
        <v>0</v>
      </c>
      <c r="AK366" s="2">
        <v>100</v>
      </c>
      <c r="AL366" s="2">
        <v>0</v>
      </c>
      <c r="AM366" s="2">
        <v>0</v>
      </c>
      <c r="AN366" s="2">
        <v>100</v>
      </c>
      <c r="AO366" s="2">
        <v>0</v>
      </c>
      <c r="AP366" s="2">
        <v>0</v>
      </c>
      <c r="AQ366" s="2" t="s">
        <v>77</v>
      </c>
      <c r="AR366" s="2" t="s">
        <v>77</v>
      </c>
      <c r="AS366" s="2" t="s">
        <v>77</v>
      </c>
      <c r="AT366" s="2">
        <v>96934420</v>
      </c>
      <c r="AU366" s="2">
        <v>96934420</v>
      </c>
      <c r="AV366" s="2">
        <v>100</v>
      </c>
      <c r="AW366" s="2">
        <v>446498000</v>
      </c>
      <c r="AX366" s="2">
        <v>406993692</v>
      </c>
      <c r="AY366" s="2">
        <v>91.15</v>
      </c>
      <c r="AZ366" s="2">
        <v>84368272</v>
      </c>
      <c r="BA366" s="2">
        <v>0</v>
      </c>
      <c r="BB366" s="2">
        <v>0</v>
      </c>
      <c r="BC366" s="2">
        <v>93981065</v>
      </c>
      <c r="BD366" s="2">
        <v>0</v>
      </c>
      <c r="BE366" s="2">
        <v>0</v>
      </c>
      <c r="BF366" s="2">
        <v>111134255</v>
      </c>
      <c r="BG366" s="2">
        <v>0</v>
      </c>
      <c r="BH366" s="2">
        <v>0</v>
      </c>
      <c r="BI366" s="2">
        <v>832916012</v>
      </c>
      <c r="BJ366" s="2">
        <v>503928112</v>
      </c>
      <c r="BK366" s="2">
        <v>60.5</v>
      </c>
      <c r="BM366" s="3">
        <f t="shared" si="61"/>
        <v>96.934420000000003</v>
      </c>
      <c r="BN366" s="3">
        <f t="shared" si="62"/>
        <v>96.934420000000003</v>
      </c>
      <c r="BO366" s="3">
        <f t="shared" si="63"/>
        <v>446.49799999999999</v>
      </c>
      <c r="BP366" s="3">
        <f t="shared" si="64"/>
        <v>406.99369200000001</v>
      </c>
      <c r="BQ366" s="3">
        <f t="shared" si="65"/>
        <v>84.368272000000005</v>
      </c>
      <c r="BR366" s="3">
        <f t="shared" si="66"/>
        <v>0</v>
      </c>
      <c r="BS366" s="3">
        <f t="shared" si="67"/>
        <v>93.981065000000001</v>
      </c>
      <c r="BT366" s="3">
        <f t="shared" si="68"/>
        <v>0</v>
      </c>
      <c r="BU366" s="3">
        <f t="shared" si="69"/>
        <v>111.134255</v>
      </c>
      <c r="BV366" s="3">
        <f t="shared" si="70"/>
        <v>0</v>
      </c>
      <c r="BW366" s="3">
        <f t="shared" si="71"/>
        <v>832.91601199999991</v>
      </c>
      <c r="BX366" s="3">
        <f t="shared" si="72"/>
        <v>503.928112</v>
      </c>
    </row>
    <row r="367" spans="1:76" x14ac:dyDescent="0.25">
      <c r="A367">
        <v>16</v>
      </c>
      <c r="B367" t="s">
        <v>60</v>
      </c>
      <c r="C367" t="s">
        <v>61</v>
      </c>
      <c r="D367">
        <v>2021</v>
      </c>
      <c r="E367" t="s">
        <v>62</v>
      </c>
      <c r="F367" t="s">
        <v>63</v>
      </c>
      <c r="G367">
        <v>2</v>
      </c>
      <c r="H367" t="s">
        <v>64</v>
      </c>
      <c r="I367" t="s">
        <v>3595</v>
      </c>
      <c r="J367" t="s">
        <v>653</v>
      </c>
      <c r="K367" t="s">
        <v>654</v>
      </c>
      <c r="L367" t="s">
        <v>3641</v>
      </c>
      <c r="M367" t="s">
        <v>655</v>
      </c>
      <c r="N367" t="s">
        <v>3652</v>
      </c>
      <c r="O367" t="s">
        <v>68</v>
      </c>
      <c r="P367" t="s">
        <v>3657</v>
      </c>
      <c r="Q367" t="s">
        <v>69</v>
      </c>
      <c r="R367" t="s">
        <v>3775</v>
      </c>
      <c r="S367" t="s">
        <v>758</v>
      </c>
      <c r="T367">
        <v>12</v>
      </c>
      <c r="U367">
        <v>4</v>
      </c>
      <c r="V367" t="s">
        <v>762</v>
      </c>
      <c r="W367">
        <v>2</v>
      </c>
      <c r="X367" t="s">
        <v>76</v>
      </c>
      <c r="Y367">
        <v>1</v>
      </c>
      <c r="Z367" t="s">
        <v>73</v>
      </c>
      <c r="AA367">
        <v>1</v>
      </c>
      <c r="AB367" s="2">
        <v>100</v>
      </c>
      <c r="AC367" s="2">
        <v>96.32</v>
      </c>
      <c r="AD367" s="2">
        <v>96.32</v>
      </c>
      <c r="AE367" s="2">
        <v>100</v>
      </c>
      <c r="AF367" s="2">
        <v>50</v>
      </c>
      <c r="AG367" s="2">
        <v>50</v>
      </c>
      <c r="AH367" s="2">
        <v>100</v>
      </c>
      <c r="AI367" s="2">
        <v>0</v>
      </c>
      <c r="AJ367" s="2">
        <v>0</v>
      </c>
      <c r="AK367" s="2">
        <v>100</v>
      </c>
      <c r="AL367" s="2">
        <v>0</v>
      </c>
      <c r="AM367" s="2">
        <v>0</v>
      </c>
      <c r="AN367" s="2">
        <v>100</v>
      </c>
      <c r="AO367" s="2">
        <v>0</v>
      </c>
      <c r="AP367" s="2">
        <v>0</v>
      </c>
      <c r="AQ367" s="2" t="s">
        <v>77</v>
      </c>
      <c r="AR367" s="2" t="s">
        <v>77</v>
      </c>
      <c r="AS367" s="2" t="s">
        <v>77</v>
      </c>
      <c r="AT367" s="2">
        <v>445081201</v>
      </c>
      <c r="AU367" s="2">
        <v>445080465</v>
      </c>
      <c r="AV367" s="2">
        <v>100</v>
      </c>
      <c r="AW367" s="2">
        <v>2239899000</v>
      </c>
      <c r="AX367" s="2">
        <v>1822148300</v>
      </c>
      <c r="AY367" s="2">
        <v>81.349999999999994</v>
      </c>
      <c r="AZ367" s="2">
        <v>732225776</v>
      </c>
      <c r="BA367" s="2">
        <v>0</v>
      </c>
      <c r="BB367" s="2">
        <v>0</v>
      </c>
      <c r="BC367" s="2">
        <v>815654465</v>
      </c>
      <c r="BD367" s="2">
        <v>0</v>
      </c>
      <c r="BE367" s="2">
        <v>0</v>
      </c>
      <c r="BF367" s="2">
        <v>964525692</v>
      </c>
      <c r="BG367" s="2">
        <v>0</v>
      </c>
      <c r="BH367" s="2">
        <v>0</v>
      </c>
      <c r="BI367" s="2">
        <v>5197386134</v>
      </c>
      <c r="BJ367" s="2">
        <v>2267228765</v>
      </c>
      <c r="BK367" s="2">
        <v>43.62</v>
      </c>
      <c r="BM367" s="3">
        <f t="shared" si="61"/>
        <v>445.08120100000002</v>
      </c>
      <c r="BN367" s="3">
        <f t="shared" si="62"/>
        <v>445.080465</v>
      </c>
      <c r="BO367" s="3">
        <f t="shared" si="63"/>
        <v>2239.8989999999999</v>
      </c>
      <c r="BP367" s="3">
        <f t="shared" si="64"/>
        <v>1822.1483000000001</v>
      </c>
      <c r="BQ367" s="3">
        <f t="shared" si="65"/>
        <v>732.225776</v>
      </c>
      <c r="BR367" s="3">
        <f t="shared" si="66"/>
        <v>0</v>
      </c>
      <c r="BS367" s="3">
        <f t="shared" si="67"/>
        <v>815.65446499999996</v>
      </c>
      <c r="BT367" s="3">
        <f t="shared" si="68"/>
        <v>0</v>
      </c>
      <c r="BU367" s="3">
        <f t="shared" si="69"/>
        <v>964.52569200000005</v>
      </c>
      <c r="BV367" s="3">
        <f t="shared" si="70"/>
        <v>0</v>
      </c>
      <c r="BW367" s="3">
        <f t="shared" si="71"/>
        <v>5197.3861339999994</v>
      </c>
      <c r="BX367" s="3">
        <f t="shared" si="72"/>
        <v>2267.2287649999998</v>
      </c>
    </row>
    <row r="368" spans="1:76" x14ac:dyDescent="0.25">
      <c r="A368">
        <v>16</v>
      </c>
      <c r="B368" t="s">
        <v>60</v>
      </c>
      <c r="C368" t="s">
        <v>61</v>
      </c>
      <c r="D368">
        <v>2021</v>
      </c>
      <c r="E368" t="s">
        <v>62</v>
      </c>
      <c r="F368" t="s">
        <v>63</v>
      </c>
      <c r="G368">
        <v>2</v>
      </c>
      <c r="H368" t="s">
        <v>64</v>
      </c>
      <c r="I368" t="s">
        <v>3595</v>
      </c>
      <c r="J368" t="s">
        <v>653</v>
      </c>
      <c r="K368" t="s">
        <v>654</v>
      </c>
      <c r="L368" t="s">
        <v>3641</v>
      </c>
      <c r="M368" t="s">
        <v>655</v>
      </c>
      <c r="N368" t="s">
        <v>3652</v>
      </c>
      <c r="O368" t="s">
        <v>68</v>
      </c>
      <c r="P368" t="s">
        <v>3657</v>
      </c>
      <c r="Q368" t="s">
        <v>69</v>
      </c>
      <c r="R368" t="s">
        <v>3775</v>
      </c>
      <c r="S368" t="s">
        <v>758</v>
      </c>
      <c r="T368">
        <v>12</v>
      </c>
      <c r="U368">
        <v>5</v>
      </c>
      <c r="V368" t="s">
        <v>763</v>
      </c>
      <c r="W368">
        <v>2</v>
      </c>
      <c r="X368" t="s">
        <v>76</v>
      </c>
      <c r="Y368">
        <v>1</v>
      </c>
      <c r="Z368" t="s">
        <v>73</v>
      </c>
      <c r="AA368">
        <v>1</v>
      </c>
      <c r="AB368" s="2">
        <v>100</v>
      </c>
      <c r="AC368" s="2">
        <v>100</v>
      </c>
      <c r="AD368" s="2">
        <v>100</v>
      </c>
      <c r="AE368" s="2">
        <v>100</v>
      </c>
      <c r="AF368" s="2">
        <v>50</v>
      </c>
      <c r="AG368" s="2">
        <v>50</v>
      </c>
      <c r="AH368" s="2">
        <v>100</v>
      </c>
      <c r="AI368" s="2">
        <v>0</v>
      </c>
      <c r="AJ368" s="2">
        <v>0</v>
      </c>
      <c r="AK368" s="2">
        <v>100</v>
      </c>
      <c r="AL368" s="2">
        <v>0</v>
      </c>
      <c r="AM368" s="2">
        <v>0</v>
      </c>
      <c r="AN368" s="2">
        <v>100</v>
      </c>
      <c r="AO368" s="2">
        <v>0</v>
      </c>
      <c r="AP368" s="2">
        <v>0</v>
      </c>
      <c r="AQ368" s="2" t="s">
        <v>77</v>
      </c>
      <c r="AR368" s="2" t="s">
        <v>77</v>
      </c>
      <c r="AS368" s="2" t="s">
        <v>77</v>
      </c>
      <c r="AT368" s="2">
        <v>2216803999</v>
      </c>
      <c r="AU368" s="2">
        <v>2208764059</v>
      </c>
      <c r="AV368" s="2">
        <v>99.64</v>
      </c>
      <c r="AW368" s="2">
        <v>11890536000</v>
      </c>
      <c r="AX368" s="2">
        <v>9125463463</v>
      </c>
      <c r="AY368" s="2">
        <v>76.75</v>
      </c>
      <c r="AZ368" s="2">
        <v>12101784942</v>
      </c>
      <c r="BA368" s="2">
        <v>0</v>
      </c>
      <c r="BB368" s="2">
        <v>0</v>
      </c>
      <c r="BC368" s="2">
        <v>13497322629</v>
      </c>
      <c r="BD368" s="2">
        <v>0</v>
      </c>
      <c r="BE368" s="2">
        <v>0</v>
      </c>
      <c r="BF368" s="2">
        <v>15961811114</v>
      </c>
      <c r="BG368" s="2">
        <v>0</v>
      </c>
      <c r="BH368" s="2">
        <v>0</v>
      </c>
      <c r="BI368" s="2">
        <v>55668258684</v>
      </c>
      <c r="BJ368" s="2">
        <v>11334227522</v>
      </c>
      <c r="BK368" s="2">
        <v>20.36</v>
      </c>
      <c r="BM368" s="3">
        <f t="shared" si="61"/>
        <v>2216.8039990000002</v>
      </c>
      <c r="BN368" s="3">
        <f t="shared" si="62"/>
        <v>2208.7640590000001</v>
      </c>
      <c r="BO368" s="3">
        <f t="shared" si="63"/>
        <v>11890.536</v>
      </c>
      <c r="BP368" s="3">
        <f t="shared" si="64"/>
        <v>9125.463463</v>
      </c>
      <c r="BQ368" s="3">
        <f t="shared" si="65"/>
        <v>12101.784942</v>
      </c>
      <c r="BR368" s="3">
        <f t="shared" si="66"/>
        <v>0</v>
      </c>
      <c r="BS368" s="3">
        <f t="shared" si="67"/>
        <v>13497.322629</v>
      </c>
      <c r="BT368" s="3">
        <f t="shared" si="68"/>
        <v>0</v>
      </c>
      <c r="BU368" s="3">
        <f t="shared" si="69"/>
        <v>15961.811114</v>
      </c>
      <c r="BV368" s="3">
        <f t="shared" si="70"/>
        <v>0</v>
      </c>
      <c r="BW368" s="3">
        <f t="shared" si="71"/>
        <v>55668.258684</v>
      </c>
      <c r="BX368" s="3">
        <f t="shared" si="72"/>
        <v>11334.227522000001</v>
      </c>
    </row>
    <row r="369" spans="1:76" x14ac:dyDescent="0.25">
      <c r="A369">
        <v>16</v>
      </c>
      <c r="B369" t="s">
        <v>60</v>
      </c>
      <c r="C369" t="s">
        <v>61</v>
      </c>
      <c r="D369">
        <v>2021</v>
      </c>
      <c r="E369" t="s">
        <v>62</v>
      </c>
      <c r="F369" t="s">
        <v>63</v>
      </c>
      <c r="G369">
        <v>2</v>
      </c>
      <c r="H369" t="s">
        <v>64</v>
      </c>
      <c r="I369" t="s">
        <v>3595</v>
      </c>
      <c r="J369" t="s">
        <v>653</v>
      </c>
      <c r="K369" t="s">
        <v>654</v>
      </c>
      <c r="L369" t="s">
        <v>3641</v>
      </c>
      <c r="M369" t="s">
        <v>655</v>
      </c>
      <c r="N369" t="s">
        <v>3652</v>
      </c>
      <c r="O369" t="s">
        <v>68</v>
      </c>
      <c r="P369" t="s">
        <v>3657</v>
      </c>
      <c r="Q369" t="s">
        <v>69</v>
      </c>
      <c r="R369" t="s">
        <v>3776</v>
      </c>
      <c r="S369" t="s">
        <v>764</v>
      </c>
      <c r="T369">
        <v>14</v>
      </c>
      <c r="U369">
        <v>1</v>
      </c>
      <c r="V369" t="s">
        <v>765</v>
      </c>
      <c r="W369">
        <v>2</v>
      </c>
      <c r="X369" t="s">
        <v>76</v>
      </c>
      <c r="Y369">
        <v>1</v>
      </c>
      <c r="Z369" t="s">
        <v>73</v>
      </c>
      <c r="AA369">
        <v>1</v>
      </c>
      <c r="AB369" s="2">
        <v>70</v>
      </c>
      <c r="AC369" s="2">
        <v>100</v>
      </c>
      <c r="AD369" s="2">
        <v>142.86000000000001</v>
      </c>
      <c r="AE369" s="2">
        <v>70</v>
      </c>
      <c r="AF369" s="2">
        <v>78.569999999999993</v>
      </c>
      <c r="AG369" s="2">
        <v>112.24</v>
      </c>
      <c r="AH369" s="2">
        <v>70</v>
      </c>
      <c r="AI369" s="2">
        <v>0</v>
      </c>
      <c r="AJ369" s="2">
        <v>0</v>
      </c>
      <c r="AK369" s="2">
        <v>70</v>
      </c>
      <c r="AL369" s="2">
        <v>0</v>
      </c>
      <c r="AM369" s="2">
        <v>0</v>
      </c>
      <c r="AN369" s="2">
        <v>70</v>
      </c>
      <c r="AO369" s="2">
        <v>0</v>
      </c>
      <c r="AP369" s="2">
        <v>0</v>
      </c>
      <c r="AQ369" s="2" t="s">
        <v>77</v>
      </c>
      <c r="AR369" s="2" t="s">
        <v>77</v>
      </c>
      <c r="AS369" s="2" t="s">
        <v>77</v>
      </c>
      <c r="AT369" s="2">
        <v>8261439978</v>
      </c>
      <c r="AU369" s="2">
        <v>8261439978</v>
      </c>
      <c r="AV369" s="2">
        <v>100</v>
      </c>
      <c r="AW369" s="2">
        <v>28312045000</v>
      </c>
      <c r="AX369" s="2">
        <v>25813197010</v>
      </c>
      <c r="AY369" s="2">
        <v>91.17</v>
      </c>
      <c r="AZ369" s="2">
        <v>16770383478</v>
      </c>
      <c r="BA369" s="2">
        <v>0</v>
      </c>
      <c r="BB369" s="2">
        <v>0</v>
      </c>
      <c r="BC369" s="2">
        <v>18699068483</v>
      </c>
      <c r="BD369" s="2">
        <v>0</v>
      </c>
      <c r="BE369" s="2">
        <v>0</v>
      </c>
      <c r="BF369" s="2">
        <v>22112228142</v>
      </c>
      <c r="BG369" s="2">
        <v>0</v>
      </c>
      <c r="BH369" s="2">
        <v>0</v>
      </c>
      <c r="BI369" s="2">
        <v>94155165081</v>
      </c>
      <c r="BJ369" s="2">
        <v>34074636988</v>
      </c>
      <c r="BK369" s="2">
        <v>36.19</v>
      </c>
      <c r="BM369" s="3">
        <f t="shared" si="61"/>
        <v>8261.4399780000003</v>
      </c>
      <c r="BN369" s="3">
        <f t="shared" si="62"/>
        <v>8261.4399780000003</v>
      </c>
      <c r="BO369" s="3">
        <f t="shared" si="63"/>
        <v>28312.044999999998</v>
      </c>
      <c r="BP369" s="3">
        <f t="shared" si="64"/>
        <v>25813.19701</v>
      </c>
      <c r="BQ369" s="3">
        <f t="shared" si="65"/>
        <v>16770.383478</v>
      </c>
      <c r="BR369" s="3">
        <f t="shared" si="66"/>
        <v>0</v>
      </c>
      <c r="BS369" s="3">
        <f t="shared" si="67"/>
        <v>18699.068482999999</v>
      </c>
      <c r="BT369" s="3">
        <f t="shared" si="68"/>
        <v>0</v>
      </c>
      <c r="BU369" s="3">
        <f t="shared" si="69"/>
        <v>22112.228142</v>
      </c>
      <c r="BV369" s="3">
        <f t="shared" si="70"/>
        <v>0</v>
      </c>
      <c r="BW369" s="3">
        <f t="shared" si="71"/>
        <v>94155.165080999985</v>
      </c>
      <c r="BX369" s="3">
        <f t="shared" si="72"/>
        <v>34074.636987999998</v>
      </c>
    </row>
    <row r="370" spans="1:76" x14ac:dyDescent="0.25">
      <c r="A370">
        <v>16</v>
      </c>
      <c r="B370" t="s">
        <v>60</v>
      </c>
      <c r="C370" t="s">
        <v>61</v>
      </c>
      <c r="D370">
        <v>2021</v>
      </c>
      <c r="E370" t="s">
        <v>62</v>
      </c>
      <c r="F370" t="s">
        <v>63</v>
      </c>
      <c r="G370">
        <v>2</v>
      </c>
      <c r="H370" t="s">
        <v>64</v>
      </c>
      <c r="I370" t="s">
        <v>3595</v>
      </c>
      <c r="J370" t="s">
        <v>653</v>
      </c>
      <c r="K370" t="s">
        <v>654</v>
      </c>
      <c r="L370" t="s">
        <v>3641</v>
      </c>
      <c r="M370" t="s">
        <v>655</v>
      </c>
      <c r="N370" t="s">
        <v>3652</v>
      </c>
      <c r="O370" t="s">
        <v>68</v>
      </c>
      <c r="P370" t="s">
        <v>3657</v>
      </c>
      <c r="Q370" t="s">
        <v>69</v>
      </c>
      <c r="R370" t="s">
        <v>3777</v>
      </c>
      <c r="S370" t="s">
        <v>766</v>
      </c>
      <c r="T370">
        <v>15</v>
      </c>
      <c r="U370">
        <v>1</v>
      </c>
      <c r="V370" t="s">
        <v>767</v>
      </c>
      <c r="W370">
        <v>2</v>
      </c>
      <c r="X370" t="s">
        <v>76</v>
      </c>
      <c r="Y370">
        <v>1</v>
      </c>
      <c r="Z370" t="s">
        <v>73</v>
      </c>
      <c r="AA370">
        <v>1</v>
      </c>
      <c r="AB370" s="2">
        <v>100</v>
      </c>
      <c r="AC370" s="2">
        <v>100</v>
      </c>
      <c r="AD370" s="2">
        <v>100</v>
      </c>
      <c r="AE370" s="2">
        <v>100</v>
      </c>
      <c r="AF370" s="2">
        <v>50</v>
      </c>
      <c r="AG370" s="2">
        <v>50</v>
      </c>
      <c r="AH370" s="2">
        <v>100</v>
      </c>
      <c r="AI370" s="2">
        <v>0</v>
      </c>
      <c r="AJ370" s="2">
        <v>0</v>
      </c>
      <c r="AK370" s="2">
        <v>100</v>
      </c>
      <c r="AL370" s="2">
        <v>0</v>
      </c>
      <c r="AM370" s="2">
        <v>0</v>
      </c>
      <c r="AN370" s="2">
        <v>100</v>
      </c>
      <c r="AO370" s="2">
        <v>0</v>
      </c>
      <c r="AP370" s="2">
        <v>0</v>
      </c>
      <c r="AQ370" s="2" t="s">
        <v>77</v>
      </c>
      <c r="AR370" s="2" t="s">
        <v>77</v>
      </c>
      <c r="AS370" s="2" t="s">
        <v>77</v>
      </c>
      <c r="AT370" s="2">
        <v>3894516971</v>
      </c>
      <c r="AU370" s="2">
        <v>3852845683</v>
      </c>
      <c r="AV370" s="2">
        <v>98.93</v>
      </c>
      <c r="AW370" s="2">
        <v>20956832886</v>
      </c>
      <c r="AX370" s="2">
        <v>10715946398</v>
      </c>
      <c r="AY370" s="2">
        <v>51.13</v>
      </c>
      <c r="AZ370" s="2">
        <v>12264694385</v>
      </c>
      <c r="BA370" s="2">
        <v>0</v>
      </c>
      <c r="BB370" s="2">
        <v>0</v>
      </c>
      <c r="BC370" s="2">
        <v>13667733365</v>
      </c>
      <c r="BD370" s="2">
        <v>0</v>
      </c>
      <c r="BE370" s="2">
        <v>0</v>
      </c>
      <c r="BF370" s="2">
        <v>16008826643</v>
      </c>
      <c r="BG370" s="2">
        <v>0</v>
      </c>
      <c r="BH370" s="2">
        <v>0</v>
      </c>
      <c r="BI370" s="2">
        <v>66792604250</v>
      </c>
      <c r="BJ370" s="2">
        <v>14568792081</v>
      </c>
      <c r="BK370" s="2">
        <v>21.81</v>
      </c>
      <c r="BM370" s="3">
        <f t="shared" si="61"/>
        <v>3894.516971</v>
      </c>
      <c r="BN370" s="3">
        <f t="shared" si="62"/>
        <v>3852.845683</v>
      </c>
      <c r="BO370" s="3">
        <f t="shared" si="63"/>
        <v>20956.832886</v>
      </c>
      <c r="BP370" s="3">
        <f t="shared" si="64"/>
        <v>10715.946398</v>
      </c>
      <c r="BQ370" s="3">
        <f t="shared" si="65"/>
        <v>12264.694385000001</v>
      </c>
      <c r="BR370" s="3">
        <f t="shared" si="66"/>
        <v>0</v>
      </c>
      <c r="BS370" s="3">
        <f t="shared" si="67"/>
        <v>13667.733365</v>
      </c>
      <c r="BT370" s="3">
        <f t="shared" si="68"/>
        <v>0</v>
      </c>
      <c r="BU370" s="3">
        <f t="shared" si="69"/>
        <v>16008.826643</v>
      </c>
      <c r="BV370" s="3">
        <f t="shared" si="70"/>
        <v>0</v>
      </c>
      <c r="BW370" s="3">
        <f t="shared" si="71"/>
        <v>66792.604250000004</v>
      </c>
      <c r="BX370" s="3">
        <f t="shared" si="72"/>
        <v>14568.792081</v>
      </c>
    </row>
    <row r="371" spans="1:76" x14ac:dyDescent="0.25">
      <c r="A371">
        <v>16</v>
      </c>
      <c r="B371" t="s">
        <v>60</v>
      </c>
      <c r="C371" t="s">
        <v>61</v>
      </c>
      <c r="D371">
        <v>2021</v>
      </c>
      <c r="E371" t="s">
        <v>62</v>
      </c>
      <c r="F371" t="s">
        <v>63</v>
      </c>
      <c r="G371">
        <v>2</v>
      </c>
      <c r="H371" t="s">
        <v>64</v>
      </c>
      <c r="I371" t="s">
        <v>3595</v>
      </c>
      <c r="J371" t="s">
        <v>653</v>
      </c>
      <c r="K371" t="s">
        <v>654</v>
      </c>
      <c r="L371" t="s">
        <v>3641</v>
      </c>
      <c r="M371" t="s">
        <v>655</v>
      </c>
      <c r="N371" t="s">
        <v>3652</v>
      </c>
      <c r="O371" t="s">
        <v>68</v>
      </c>
      <c r="P371" t="s">
        <v>3657</v>
      </c>
      <c r="Q371" t="s">
        <v>69</v>
      </c>
      <c r="R371" t="s">
        <v>3777</v>
      </c>
      <c r="S371" t="s">
        <v>766</v>
      </c>
      <c r="T371">
        <v>15</v>
      </c>
      <c r="U371">
        <v>2</v>
      </c>
      <c r="V371" t="s">
        <v>768</v>
      </c>
      <c r="W371">
        <v>1</v>
      </c>
      <c r="X371" t="s">
        <v>72</v>
      </c>
      <c r="Y371">
        <v>1</v>
      </c>
      <c r="Z371" t="s">
        <v>73</v>
      </c>
      <c r="AA371">
        <v>1</v>
      </c>
      <c r="AB371" s="2">
        <v>1</v>
      </c>
      <c r="AC371" s="2">
        <v>1</v>
      </c>
      <c r="AD371" s="2">
        <v>100</v>
      </c>
      <c r="AE371" s="2">
        <v>2</v>
      </c>
      <c r="AF371" s="2">
        <v>0.5</v>
      </c>
      <c r="AG371" s="2">
        <v>25</v>
      </c>
      <c r="AH371" s="2">
        <v>2</v>
      </c>
      <c r="AI371" s="2">
        <v>0</v>
      </c>
      <c r="AJ371" s="2">
        <v>0</v>
      </c>
      <c r="AK371" s="2">
        <v>2</v>
      </c>
      <c r="AL371" s="2">
        <v>0</v>
      </c>
      <c r="AM371" s="2">
        <v>0</v>
      </c>
      <c r="AN371" s="2">
        <v>1</v>
      </c>
      <c r="AO371" s="2">
        <v>0</v>
      </c>
      <c r="AP371" s="2">
        <v>0</v>
      </c>
      <c r="AQ371" s="2">
        <v>8</v>
      </c>
      <c r="AR371" s="2">
        <v>1.5</v>
      </c>
      <c r="AS371" s="2">
        <v>18.75</v>
      </c>
      <c r="AT371" s="2">
        <v>3799308444</v>
      </c>
      <c r="AU371" s="2">
        <v>3776073561</v>
      </c>
      <c r="AV371" s="2">
        <v>99.39</v>
      </c>
      <c r="AW371" s="2">
        <v>7663829769</v>
      </c>
      <c r="AX371" s="2">
        <v>5309929579</v>
      </c>
      <c r="AY371" s="2">
        <v>69.290000000000006</v>
      </c>
      <c r="AZ371" s="2">
        <v>5402867007</v>
      </c>
      <c r="BA371" s="2">
        <v>0</v>
      </c>
      <c r="BB371" s="2">
        <v>0</v>
      </c>
      <c r="BC371" s="2">
        <v>6032533556</v>
      </c>
      <c r="BD371" s="2">
        <v>0</v>
      </c>
      <c r="BE371" s="2">
        <v>0</v>
      </c>
      <c r="BF371" s="2">
        <v>7286467798</v>
      </c>
      <c r="BG371" s="2">
        <v>0</v>
      </c>
      <c r="BH371" s="2">
        <v>0</v>
      </c>
      <c r="BI371" s="2">
        <v>30185006574</v>
      </c>
      <c r="BJ371" s="2">
        <v>9086003140</v>
      </c>
      <c r="BK371" s="2">
        <v>30.1</v>
      </c>
      <c r="BM371" s="3">
        <f t="shared" si="61"/>
        <v>3799.3084439999998</v>
      </c>
      <c r="BN371" s="3">
        <f t="shared" si="62"/>
        <v>3776.0735610000002</v>
      </c>
      <c r="BO371" s="3">
        <f t="shared" si="63"/>
        <v>7663.8297689999999</v>
      </c>
      <c r="BP371" s="3">
        <f t="shared" si="64"/>
        <v>5309.9295789999996</v>
      </c>
      <c r="BQ371" s="3">
        <f t="shared" si="65"/>
        <v>5402.8670069999998</v>
      </c>
      <c r="BR371" s="3">
        <f t="shared" si="66"/>
        <v>0</v>
      </c>
      <c r="BS371" s="3">
        <f t="shared" si="67"/>
        <v>6032.5335560000003</v>
      </c>
      <c r="BT371" s="3">
        <f t="shared" si="68"/>
        <v>0</v>
      </c>
      <c r="BU371" s="3">
        <f t="shared" si="69"/>
        <v>7286.4677979999997</v>
      </c>
      <c r="BV371" s="3">
        <f t="shared" si="70"/>
        <v>0</v>
      </c>
      <c r="BW371" s="3">
        <f t="shared" si="71"/>
        <v>30185.006573999999</v>
      </c>
      <c r="BX371" s="3">
        <f t="shared" si="72"/>
        <v>9086.0031400000007</v>
      </c>
    </row>
    <row r="372" spans="1:76" x14ac:dyDescent="0.25">
      <c r="A372">
        <v>16</v>
      </c>
      <c r="B372" t="s">
        <v>60</v>
      </c>
      <c r="C372" t="s">
        <v>61</v>
      </c>
      <c r="D372">
        <v>2021</v>
      </c>
      <c r="E372" t="s">
        <v>62</v>
      </c>
      <c r="F372" t="s">
        <v>63</v>
      </c>
      <c r="G372">
        <v>2</v>
      </c>
      <c r="H372" t="s">
        <v>64</v>
      </c>
      <c r="I372" t="s">
        <v>3596</v>
      </c>
      <c r="J372" t="s">
        <v>769</v>
      </c>
      <c r="K372" t="s">
        <v>770</v>
      </c>
      <c r="L372" t="s">
        <v>3642</v>
      </c>
      <c r="M372" t="s">
        <v>771</v>
      </c>
      <c r="N372" t="s">
        <v>3654</v>
      </c>
      <c r="O372" t="s">
        <v>258</v>
      </c>
      <c r="P372" t="s">
        <v>3676</v>
      </c>
      <c r="Q372" t="s">
        <v>772</v>
      </c>
      <c r="R372" t="s">
        <v>3778</v>
      </c>
      <c r="S372" t="s">
        <v>773</v>
      </c>
      <c r="T372">
        <v>10</v>
      </c>
      <c r="U372">
        <v>1</v>
      </c>
      <c r="V372" t="s">
        <v>774</v>
      </c>
      <c r="W372">
        <v>1</v>
      </c>
      <c r="X372" t="s">
        <v>72</v>
      </c>
      <c r="Y372">
        <v>1</v>
      </c>
      <c r="Z372" t="s">
        <v>73</v>
      </c>
      <c r="AA372">
        <v>1</v>
      </c>
      <c r="AB372" s="2">
        <v>541</v>
      </c>
      <c r="AC372" s="2">
        <v>553</v>
      </c>
      <c r="AD372" s="2">
        <v>102.22</v>
      </c>
      <c r="AE372" s="2">
        <v>16400</v>
      </c>
      <c r="AF372" s="2">
        <v>1143</v>
      </c>
      <c r="AG372" s="2">
        <v>6.97</v>
      </c>
      <c r="AH372" s="2">
        <v>25000</v>
      </c>
      <c r="AI372" s="2">
        <v>0</v>
      </c>
      <c r="AJ372" s="2">
        <v>0</v>
      </c>
      <c r="AK372" s="2">
        <v>26480</v>
      </c>
      <c r="AL372" s="2">
        <v>0</v>
      </c>
      <c r="AM372" s="2">
        <v>0</v>
      </c>
      <c r="AN372" s="2">
        <v>11579</v>
      </c>
      <c r="AO372" s="2">
        <v>0</v>
      </c>
      <c r="AP372" s="2">
        <v>0</v>
      </c>
      <c r="AQ372" s="2">
        <v>80000</v>
      </c>
      <c r="AR372" s="2">
        <v>1696</v>
      </c>
      <c r="AS372" s="2">
        <v>2.12</v>
      </c>
      <c r="AT372" s="2">
        <v>260888555</v>
      </c>
      <c r="AU372" s="2">
        <v>260888553</v>
      </c>
      <c r="AV372" s="2">
        <v>100</v>
      </c>
      <c r="AW372" s="2">
        <v>13606765338</v>
      </c>
      <c r="AX372" s="2">
        <v>801829603</v>
      </c>
      <c r="AY372" s="2">
        <v>5.89</v>
      </c>
      <c r="AZ372" s="2">
        <v>14273358246</v>
      </c>
      <c r="BA372" s="2">
        <v>0</v>
      </c>
      <c r="BB372" s="2">
        <v>0</v>
      </c>
      <c r="BC372" s="2">
        <v>8444022727</v>
      </c>
      <c r="BD372" s="2">
        <v>0</v>
      </c>
      <c r="BE372" s="2">
        <v>0</v>
      </c>
      <c r="BF372" s="2">
        <v>6177080627</v>
      </c>
      <c r="BG372" s="2">
        <v>0</v>
      </c>
      <c r="BH372" s="2">
        <v>0</v>
      </c>
      <c r="BI372" s="2">
        <v>42762115493</v>
      </c>
      <c r="BJ372" s="2">
        <v>1062718156</v>
      </c>
      <c r="BK372" s="2">
        <v>2.4900000000000002</v>
      </c>
      <c r="BM372" s="3">
        <f t="shared" si="61"/>
        <v>260.888555</v>
      </c>
      <c r="BN372" s="3">
        <f t="shared" si="62"/>
        <v>260.888553</v>
      </c>
      <c r="BO372" s="3">
        <f t="shared" si="63"/>
        <v>13606.765337999999</v>
      </c>
      <c r="BP372" s="3">
        <f t="shared" si="64"/>
        <v>801.82960300000002</v>
      </c>
      <c r="BQ372" s="3">
        <f t="shared" si="65"/>
        <v>14273.358246</v>
      </c>
      <c r="BR372" s="3">
        <f t="shared" si="66"/>
        <v>0</v>
      </c>
      <c r="BS372" s="3">
        <f t="shared" si="67"/>
        <v>8444.0227269999996</v>
      </c>
      <c r="BT372" s="3">
        <f t="shared" si="68"/>
        <v>0</v>
      </c>
      <c r="BU372" s="3">
        <f t="shared" si="69"/>
        <v>6177.0806270000003</v>
      </c>
      <c r="BV372" s="3">
        <f t="shared" si="70"/>
        <v>0</v>
      </c>
      <c r="BW372" s="3">
        <f t="shared" si="71"/>
        <v>42762.115493000005</v>
      </c>
      <c r="BX372" s="3">
        <f t="shared" si="72"/>
        <v>1062.7181559999999</v>
      </c>
    </row>
    <row r="373" spans="1:76" x14ac:dyDescent="0.25">
      <c r="A373">
        <v>16</v>
      </c>
      <c r="B373" t="s">
        <v>60</v>
      </c>
      <c r="C373" t="s">
        <v>61</v>
      </c>
      <c r="D373">
        <v>2021</v>
      </c>
      <c r="E373" t="s">
        <v>62</v>
      </c>
      <c r="F373" t="s">
        <v>63</v>
      </c>
      <c r="G373">
        <v>2</v>
      </c>
      <c r="H373" t="s">
        <v>64</v>
      </c>
      <c r="I373" t="s">
        <v>3596</v>
      </c>
      <c r="J373" t="s">
        <v>769</v>
      </c>
      <c r="K373" t="s">
        <v>770</v>
      </c>
      <c r="L373" t="s">
        <v>3642</v>
      </c>
      <c r="M373" t="s">
        <v>771</v>
      </c>
      <c r="N373" t="s">
        <v>3654</v>
      </c>
      <c r="O373" t="s">
        <v>258</v>
      </c>
      <c r="P373" t="s">
        <v>3676</v>
      </c>
      <c r="Q373" t="s">
        <v>772</v>
      </c>
      <c r="R373" t="s">
        <v>3778</v>
      </c>
      <c r="S373" t="s">
        <v>773</v>
      </c>
      <c r="T373">
        <v>10</v>
      </c>
      <c r="U373">
        <v>2</v>
      </c>
      <c r="V373" t="s">
        <v>775</v>
      </c>
      <c r="W373">
        <v>1</v>
      </c>
      <c r="X373" t="s">
        <v>72</v>
      </c>
      <c r="Y373">
        <v>1</v>
      </c>
      <c r="Z373" t="s">
        <v>73</v>
      </c>
      <c r="AA373">
        <v>1</v>
      </c>
      <c r="AB373" s="2">
        <v>448</v>
      </c>
      <c r="AC373" s="2">
        <v>999</v>
      </c>
      <c r="AD373" s="2">
        <v>222.99</v>
      </c>
      <c r="AE373" s="2">
        <v>13600</v>
      </c>
      <c r="AF373" s="2">
        <v>2371</v>
      </c>
      <c r="AG373" s="2">
        <v>17.43</v>
      </c>
      <c r="AH373" s="2">
        <v>20000</v>
      </c>
      <c r="AI373" s="2">
        <v>0</v>
      </c>
      <c r="AJ373" s="2">
        <v>0</v>
      </c>
      <c r="AK373" s="2">
        <v>23020</v>
      </c>
      <c r="AL373" s="2">
        <v>0</v>
      </c>
      <c r="AM373" s="2">
        <v>0</v>
      </c>
      <c r="AN373" s="2">
        <v>12932</v>
      </c>
      <c r="AO373" s="2">
        <v>0</v>
      </c>
      <c r="AP373" s="2">
        <v>0</v>
      </c>
      <c r="AQ373" s="2">
        <v>70000</v>
      </c>
      <c r="AR373" s="2">
        <v>3370</v>
      </c>
      <c r="AS373" s="2">
        <v>4.8099999999999996</v>
      </c>
      <c r="AT373" s="2">
        <v>260888556</v>
      </c>
      <c r="AU373" s="2">
        <v>260888554</v>
      </c>
      <c r="AV373" s="2">
        <v>100</v>
      </c>
      <c r="AW373" s="2">
        <v>13606765330</v>
      </c>
      <c r="AX373" s="2">
        <v>801829598</v>
      </c>
      <c r="AY373" s="2">
        <v>5.89</v>
      </c>
      <c r="AZ373" s="2">
        <v>12489188466</v>
      </c>
      <c r="BA373" s="2">
        <v>0</v>
      </c>
      <c r="BB373" s="2">
        <v>0</v>
      </c>
      <c r="BC373" s="2">
        <v>9650311689</v>
      </c>
      <c r="BD373" s="2">
        <v>0</v>
      </c>
      <c r="BE373" s="2">
        <v>0</v>
      </c>
      <c r="BF373" s="2">
        <v>5404945549</v>
      </c>
      <c r="BG373" s="2">
        <v>0</v>
      </c>
      <c r="BH373" s="2">
        <v>0</v>
      </c>
      <c r="BI373" s="2">
        <v>41412099590</v>
      </c>
      <c r="BJ373" s="2">
        <v>1062718152</v>
      </c>
      <c r="BK373" s="2">
        <v>2.57</v>
      </c>
      <c r="BM373" s="3">
        <f t="shared" si="61"/>
        <v>260.88855599999999</v>
      </c>
      <c r="BN373" s="3">
        <f t="shared" si="62"/>
        <v>260.888554</v>
      </c>
      <c r="BO373" s="3">
        <f t="shared" si="63"/>
        <v>13606.76533</v>
      </c>
      <c r="BP373" s="3">
        <f t="shared" si="64"/>
        <v>801.82959800000003</v>
      </c>
      <c r="BQ373" s="3">
        <f t="shared" si="65"/>
        <v>12489.188466</v>
      </c>
      <c r="BR373" s="3">
        <f t="shared" si="66"/>
        <v>0</v>
      </c>
      <c r="BS373" s="3">
        <f t="shared" si="67"/>
        <v>9650.3116890000001</v>
      </c>
      <c r="BT373" s="3">
        <f t="shared" si="68"/>
        <v>0</v>
      </c>
      <c r="BU373" s="3">
        <f t="shared" si="69"/>
        <v>5404.945549</v>
      </c>
      <c r="BV373" s="3">
        <f t="shared" si="70"/>
        <v>0</v>
      </c>
      <c r="BW373" s="3">
        <f t="shared" si="71"/>
        <v>41412.099589999998</v>
      </c>
      <c r="BX373" s="3">
        <f t="shared" si="72"/>
        <v>1062.7181519999999</v>
      </c>
    </row>
    <row r="374" spans="1:76" x14ac:dyDescent="0.25">
      <c r="A374">
        <v>16</v>
      </c>
      <c r="B374" t="s">
        <v>60</v>
      </c>
      <c r="C374" t="s">
        <v>61</v>
      </c>
      <c r="D374">
        <v>2021</v>
      </c>
      <c r="E374" t="s">
        <v>62</v>
      </c>
      <c r="F374" t="s">
        <v>63</v>
      </c>
      <c r="G374">
        <v>2</v>
      </c>
      <c r="H374" t="s">
        <v>64</v>
      </c>
      <c r="I374" t="s">
        <v>3596</v>
      </c>
      <c r="J374" t="s">
        <v>769</v>
      </c>
      <c r="K374" t="s">
        <v>770</v>
      </c>
      <c r="L374" t="s">
        <v>3642</v>
      </c>
      <c r="M374" t="s">
        <v>771</v>
      </c>
      <c r="N374" t="s">
        <v>3654</v>
      </c>
      <c r="O374" t="s">
        <v>258</v>
      </c>
      <c r="P374" t="s">
        <v>3676</v>
      </c>
      <c r="Q374" t="s">
        <v>772</v>
      </c>
      <c r="R374" t="s">
        <v>3778</v>
      </c>
      <c r="S374" t="s">
        <v>773</v>
      </c>
      <c r="T374">
        <v>10</v>
      </c>
      <c r="U374">
        <v>3</v>
      </c>
      <c r="V374" t="s">
        <v>776</v>
      </c>
      <c r="W374">
        <v>1</v>
      </c>
      <c r="X374" t="s">
        <v>72</v>
      </c>
      <c r="Y374">
        <v>1</v>
      </c>
      <c r="Z374" t="s">
        <v>73</v>
      </c>
      <c r="AA374">
        <v>1</v>
      </c>
      <c r="AB374" s="2">
        <v>329</v>
      </c>
      <c r="AC374" s="2">
        <v>741</v>
      </c>
      <c r="AD374" s="2">
        <v>225.23</v>
      </c>
      <c r="AE374" s="2">
        <v>10000</v>
      </c>
      <c r="AF374" s="2">
        <v>919</v>
      </c>
      <c r="AG374" s="2">
        <v>9.19</v>
      </c>
      <c r="AH374" s="2">
        <v>35000</v>
      </c>
      <c r="AI374" s="2">
        <v>0</v>
      </c>
      <c r="AJ374" s="2">
        <v>0</v>
      </c>
      <c r="AK374" s="2">
        <v>3500</v>
      </c>
      <c r="AL374" s="2">
        <v>0</v>
      </c>
      <c r="AM374" s="2">
        <v>0</v>
      </c>
      <c r="AN374" s="2">
        <v>1171</v>
      </c>
      <c r="AO374" s="2">
        <v>0</v>
      </c>
      <c r="AP374" s="2">
        <v>0</v>
      </c>
      <c r="AQ374" s="2">
        <v>50000</v>
      </c>
      <c r="AR374" s="2">
        <v>1660</v>
      </c>
      <c r="AS374" s="2">
        <v>3.32</v>
      </c>
      <c r="AT374" s="2">
        <v>260888573</v>
      </c>
      <c r="AU374" s="2">
        <v>260888570</v>
      </c>
      <c r="AV374" s="2">
        <v>100</v>
      </c>
      <c r="AW374" s="2">
        <v>13606764332</v>
      </c>
      <c r="AX374" s="2">
        <v>801828599</v>
      </c>
      <c r="AY374" s="2">
        <v>5.89</v>
      </c>
      <c r="AZ374" s="2">
        <v>8920848904</v>
      </c>
      <c r="BA374" s="2">
        <v>0</v>
      </c>
      <c r="BB374" s="2">
        <v>0</v>
      </c>
      <c r="BC374" s="2">
        <v>6031444805</v>
      </c>
      <c r="BD374" s="2">
        <v>0</v>
      </c>
      <c r="BE374" s="2">
        <v>0</v>
      </c>
      <c r="BF374" s="2">
        <v>3860675392</v>
      </c>
      <c r="BG374" s="2">
        <v>0</v>
      </c>
      <c r="BH374" s="2">
        <v>0</v>
      </c>
      <c r="BI374" s="2">
        <v>32680622006</v>
      </c>
      <c r="BJ374" s="2">
        <v>1062717169</v>
      </c>
      <c r="BK374" s="2">
        <v>3.25</v>
      </c>
      <c r="BM374" s="3">
        <f t="shared" si="61"/>
        <v>260.88857300000001</v>
      </c>
      <c r="BN374" s="3">
        <f t="shared" si="62"/>
        <v>260.88857000000002</v>
      </c>
      <c r="BO374" s="3">
        <f t="shared" si="63"/>
        <v>13606.764332000001</v>
      </c>
      <c r="BP374" s="3">
        <f t="shared" si="64"/>
        <v>801.82859900000005</v>
      </c>
      <c r="BQ374" s="3">
        <f t="shared" si="65"/>
        <v>8920.8489040000004</v>
      </c>
      <c r="BR374" s="3">
        <f t="shared" si="66"/>
        <v>0</v>
      </c>
      <c r="BS374" s="3">
        <f t="shared" si="67"/>
        <v>6031.4448050000001</v>
      </c>
      <c r="BT374" s="3">
        <f t="shared" si="68"/>
        <v>0</v>
      </c>
      <c r="BU374" s="3">
        <f t="shared" si="69"/>
        <v>3860.6753920000001</v>
      </c>
      <c r="BV374" s="3">
        <f t="shared" si="70"/>
        <v>0</v>
      </c>
      <c r="BW374" s="3">
        <f t="shared" si="71"/>
        <v>32680.622006000001</v>
      </c>
      <c r="BX374" s="3">
        <f t="shared" si="72"/>
        <v>1062.717169</v>
      </c>
    </row>
    <row r="375" spans="1:76" x14ac:dyDescent="0.25">
      <c r="A375">
        <v>16</v>
      </c>
      <c r="B375" t="s">
        <v>60</v>
      </c>
      <c r="C375" t="s">
        <v>61</v>
      </c>
      <c r="D375">
        <v>2021</v>
      </c>
      <c r="E375" t="s">
        <v>62</v>
      </c>
      <c r="F375" t="s">
        <v>63</v>
      </c>
      <c r="G375">
        <v>2</v>
      </c>
      <c r="H375" t="s">
        <v>64</v>
      </c>
      <c r="I375" t="s">
        <v>3596</v>
      </c>
      <c r="J375" t="s">
        <v>769</v>
      </c>
      <c r="K375" t="s">
        <v>770</v>
      </c>
      <c r="L375" t="s">
        <v>3642</v>
      </c>
      <c r="M375" t="s">
        <v>771</v>
      </c>
      <c r="N375" t="s">
        <v>3654</v>
      </c>
      <c r="O375" t="s">
        <v>258</v>
      </c>
      <c r="P375" t="s">
        <v>3676</v>
      </c>
      <c r="Q375" t="s">
        <v>772</v>
      </c>
      <c r="R375" t="s">
        <v>3778</v>
      </c>
      <c r="S375" t="s">
        <v>773</v>
      </c>
      <c r="T375">
        <v>10</v>
      </c>
      <c r="U375">
        <v>4</v>
      </c>
      <c r="V375" t="s">
        <v>777</v>
      </c>
      <c r="W375">
        <v>1</v>
      </c>
      <c r="X375" t="s">
        <v>72</v>
      </c>
      <c r="Y375">
        <v>1</v>
      </c>
      <c r="Z375" t="s">
        <v>73</v>
      </c>
      <c r="AA375">
        <v>1</v>
      </c>
      <c r="AB375" s="2">
        <v>1</v>
      </c>
      <c r="AC375" s="2">
        <v>1</v>
      </c>
      <c r="AD375" s="2">
        <v>100</v>
      </c>
      <c r="AE375" s="2">
        <v>41</v>
      </c>
      <c r="AF375" s="2">
        <v>38</v>
      </c>
      <c r="AG375" s="2">
        <v>92.68</v>
      </c>
      <c r="AH375" s="2">
        <v>28</v>
      </c>
      <c r="AI375" s="2">
        <v>0</v>
      </c>
      <c r="AJ375" s="2">
        <v>0</v>
      </c>
      <c r="AK375" s="2">
        <v>15</v>
      </c>
      <c r="AL375" s="2">
        <v>0</v>
      </c>
      <c r="AM375" s="2">
        <v>0</v>
      </c>
      <c r="AN375" s="2">
        <v>15</v>
      </c>
      <c r="AO375" s="2">
        <v>0</v>
      </c>
      <c r="AP375" s="2">
        <v>0</v>
      </c>
      <c r="AQ375" s="2">
        <v>100</v>
      </c>
      <c r="AR375" s="2">
        <v>39</v>
      </c>
      <c r="AS375" s="2">
        <v>39</v>
      </c>
      <c r="AT375" s="2">
        <v>2267650</v>
      </c>
      <c r="AU375" s="2">
        <v>2267650</v>
      </c>
      <c r="AV375" s="2">
        <v>100</v>
      </c>
      <c r="AW375" s="2">
        <v>385555000</v>
      </c>
      <c r="AX375" s="2">
        <v>385555000</v>
      </c>
      <c r="AY375" s="2">
        <v>100</v>
      </c>
      <c r="AZ375" s="2">
        <v>105446601</v>
      </c>
      <c r="BA375" s="2">
        <v>0</v>
      </c>
      <c r="BB375" s="2">
        <v>0</v>
      </c>
      <c r="BC375" s="2">
        <v>56291203</v>
      </c>
      <c r="BD375" s="2">
        <v>0</v>
      </c>
      <c r="BE375" s="2">
        <v>0</v>
      </c>
      <c r="BF375" s="2">
        <v>53495762</v>
      </c>
      <c r="BG375" s="2">
        <v>0</v>
      </c>
      <c r="BH375" s="2">
        <v>0</v>
      </c>
      <c r="BI375" s="2">
        <v>603056216</v>
      </c>
      <c r="BJ375" s="2">
        <v>387822650</v>
      </c>
      <c r="BK375" s="2">
        <v>64.31</v>
      </c>
      <c r="BM375" s="3">
        <f t="shared" si="61"/>
        <v>2.2676500000000002</v>
      </c>
      <c r="BN375" s="3">
        <f t="shared" si="62"/>
        <v>2.2676500000000002</v>
      </c>
      <c r="BO375" s="3">
        <f t="shared" si="63"/>
        <v>385.55500000000001</v>
      </c>
      <c r="BP375" s="3">
        <f t="shared" si="64"/>
        <v>385.55500000000001</v>
      </c>
      <c r="BQ375" s="3">
        <f t="shared" si="65"/>
        <v>105.446601</v>
      </c>
      <c r="BR375" s="3">
        <f t="shared" si="66"/>
        <v>0</v>
      </c>
      <c r="BS375" s="3">
        <f t="shared" si="67"/>
        <v>56.291203000000003</v>
      </c>
      <c r="BT375" s="3">
        <f t="shared" si="68"/>
        <v>0</v>
      </c>
      <c r="BU375" s="3">
        <f t="shared" si="69"/>
        <v>53.495761999999999</v>
      </c>
      <c r="BV375" s="3">
        <f t="shared" si="70"/>
        <v>0</v>
      </c>
      <c r="BW375" s="3">
        <f t="shared" si="71"/>
        <v>603.05621600000006</v>
      </c>
      <c r="BX375" s="3">
        <f t="shared" si="72"/>
        <v>387.82265000000001</v>
      </c>
    </row>
    <row r="376" spans="1:76" x14ac:dyDescent="0.25">
      <c r="A376">
        <v>16</v>
      </c>
      <c r="B376" t="s">
        <v>60</v>
      </c>
      <c r="C376" t="s">
        <v>61</v>
      </c>
      <c r="D376">
        <v>2021</v>
      </c>
      <c r="E376" t="s">
        <v>62</v>
      </c>
      <c r="F376" t="s">
        <v>63</v>
      </c>
      <c r="G376">
        <v>2</v>
      </c>
      <c r="H376" t="s">
        <v>64</v>
      </c>
      <c r="I376" t="s">
        <v>3596</v>
      </c>
      <c r="J376" t="s">
        <v>769</v>
      </c>
      <c r="K376" t="s">
        <v>770</v>
      </c>
      <c r="L376" t="s">
        <v>3642</v>
      </c>
      <c r="M376" t="s">
        <v>771</v>
      </c>
      <c r="N376" t="s">
        <v>3654</v>
      </c>
      <c r="O376" t="s">
        <v>258</v>
      </c>
      <c r="P376" t="s">
        <v>3676</v>
      </c>
      <c r="Q376" t="s">
        <v>772</v>
      </c>
      <c r="R376" t="s">
        <v>3778</v>
      </c>
      <c r="S376" t="s">
        <v>773</v>
      </c>
      <c r="T376">
        <v>10</v>
      </c>
      <c r="U376">
        <v>5</v>
      </c>
      <c r="V376" t="s">
        <v>778</v>
      </c>
      <c r="W376">
        <v>1</v>
      </c>
      <c r="X376" t="s">
        <v>72</v>
      </c>
      <c r="Y376">
        <v>1</v>
      </c>
      <c r="Z376" t="s">
        <v>73</v>
      </c>
      <c r="AA376">
        <v>1</v>
      </c>
      <c r="AB376" s="2">
        <v>566</v>
      </c>
      <c r="AC376" s="2">
        <v>2768</v>
      </c>
      <c r="AD376" s="2">
        <v>489.05</v>
      </c>
      <c r="AE376" s="2">
        <v>16586</v>
      </c>
      <c r="AF376" s="2">
        <v>2469</v>
      </c>
      <c r="AG376" s="2">
        <v>14.89</v>
      </c>
      <c r="AH376" s="2">
        <v>15578</v>
      </c>
      <c r="AI376" s="2">
        <v>0</v>
      </c>
      <c r="AJ376" s="2">
        <v>0</v>
      </c>
      <c r="AK376" s="2">
        <v>10526</v>
      </c>
      <c r="AL376" s="2">
        <v>0</v>
      </c>
      <c r="AM376" s="2">
        <v>0</v>
      </c>
      <c r="AN376" s="2">
        <v>6744</v>
      </c>
      <c r="AO376" s="2">
        <v>0</v>
      </c>
      <c r="AP376" s="2">
        <v>0</v>
      </c>
      <c r="AQ376" s="2">
        <v>50000</v>
      </c>
      <c r="AR376" s="2">
        <v>5237</v>
      </c>
      <c r="AS376" s="2">
        <v>10.47</v>
      </c>
      <c r="AT376" s="2">
        <v>352066666</v>
      </c>
      <c r="AU376" s="2">
        <v>352066666</v>
      </c>
      <c r="AV376" s="2">
        <v>100</v>
      </c>
      <c r="AW376" s="2">
        <v>9921650000</v>
      </c>
      <c r="AX376" s="2">
        <v>745109975</v>
      </c>
      <c r="AY376" s="2">
        <v>7.51</v>
      </c>
      <c r="AZ376" s="2">
        <v>8608938190</v>
      </c>
      <c r="BA376" s="2">
        <v>0</v>
      </c>
      <c r="BB376" s="2">
        <v>0</v>
      </c>
      <c r="BC376" s="2">
        <v>5816951225</v>
      </c>
      <c r="BD376" s="2">
        <v>0</v>
      </c>
      <c r="BE376" s="2">
        <v>0</v>
      </c>
      <c r="BF376" s="2">
        <v>3727580910</v>
      </c>
      <c r="BG376" s="2">
        <v>0</v>
      </c>
      <c r="BH376" s="2">
        <v>0</v>
      </c>
      <c r="BI376" s="2">
        <v>28427186991</v>
      </c>
      <c r="BJ376" s="2">
        <v>1097176641</v>
      </c>
      <c r="BK376" s="2">
        <v>3.86</v>
      </c>
      <c r="BM376" s="3">
        <f t="shared" si="61"/>
        <v>352.066666</v>
      </c>
      <c r="BN376" s="3">
        <f t="shared" si="62"/>
        <v>352.066666</v>
      </c>
      <c r="BO376" s="3">
        <f t="shared" si="63"/>
        <v>9921.65</v>
      </c>
      <c r="BP376" s="3">
        <f t="shared" si="64"/>
        <v>745.10997499999996</v>
      </c>
      <c r="BQ376" s="3">
        <f t="shared" si="65"/>
        <v>8608.9381900000008</v>
      </c>
      <c r="BR376" s="3">
        <f t="shared" si="66"/>
        <v>0</v>
      </c>
      <c r="BS376" s="3">
        <f t="shared" si="67"/>
        <v>5816.9512249999998</v>
      </c>
      <c r="BT376" s="3">
        <f t="shared" si="68"/>
        <v>0</v>
      </c>
      <c r="BU376" s="3">
        <f t="shared" si="69"/>
        <v>3727.5809100000001</v>
      </c>
      <c r="BV376" s="3">
        <f t="shared" si="70"/>
        <v>0</v>
      </c>
      <c r="BW376" s="3">
        <f t="shared" si="71"/>
        <v>28427.186991000002</v>
      </c>
      <c r="BX376" s="3">
        <f t="shared" si="72"/>
        <v>1097.176641</v>
      </c>
    </row>
    <row r="377" spans="1:76" x14ac:dyDescent="0.25">
      <c r="A377">
        <v>16</v>
      </c>
      <c r="B377" t="s">
        <v>60</v>
      </c>
      <c r="C377" t="s">
        <v>61</v>
      </c>
      <c r="D377">
        <v>2021</v>
      </c>
      <c r="E377" t="s">
        <v>62</v>
      </c>
      <c r="F377" t="s">
        <v>63</v>
      </c>
      <c r="G377">
        <v>2</v>
      </c>
      <c r="H377" t="s">
        <v>64</v>
      </c>
      <c r="I377" t="s">
        <v>3596</v>
      </c>
      <c r="J377" t="s">
        <v>769</v>
      </c>
      <c r="K377" t="s">
        <v>770</v>
      </c>
      <c r="L377" t="s">
        <v>3642</v>
      </c>
      <c r="M377" t="s">
        <v>771</v>
      </c>
      <c r="N377" t="s">
        <v>3654</v>
      </c>
      <c r="O377" t="s">
        <v>258</v>
      </c>
      <c r="P377" t="s">
        <v>3676</v>
      </c>
      <c r="Q377" t="s">
        <v>772</v>
      </c>
      <c r="R377" t="s">
        <v>3779</v>
      </c>
      <c r="S377" t="s">
        <v>779</v>
      </c>
      <c r="T377">
        <v>8</v>
      </c>
      <c r="U377">
        <v>1</v>
      </c>
      <c r="V377" t="s">
        <v>780</v>
      </c>
      <c r="W377">
        <v>1</v>
      </c>
      <c r="X377" t="s">
        <v>72</v>
      </c>
      <c r="Y377">
        <v>1</v>
      </c>
      <c r="Z377" t="s">
        <v>73</v>
      </c>
      <c r="AA377">
        <v>1</v>
      </c>
      <c r="AB377" s="2">
        <v>1375</v>
      </c>
      <c r="AC377" s="2">
        <v>1465</v>
      </c>
      <c r="AD377" s="2">
        <v>106.55</v>
      </c>
      <c r="AE377" s="2">
        <v>13708</v>
      </c>
      <c r="AF377" s="2">
        <v>1831</v>
      </c>
      <c r="AG377" s="2">
        <v>13.36</v>
      </c>
      <c r="AH377" s="2">
        <v>12875</v>
      </c>
      <c r="AI377" s="2">
        <v>0</v>
      </c>
      <c r="AJ377" s="2">
        <v>0</v>
      </c>
      <c r="AK377" s="2">
        <v>8700</v>
      </c>
      <c r="AL377" s="2">
        <v>0</v>
      </c>
      <c r="AM377" s="2">
        <v>0</v>
      </c>
      <c r="AN377" s="2">
        <v>7082</v>
      </c>
      <c r="AO377" s="2">
        <v>0</v>
      </c>
      <c r="AP377" s="2">
        <v>0</v>
      </c>
      <c r="AQ377" s="2">
        <v>43740</v>
      </c>
      <c r="AR377" s="2">
        <v>3296</v>
      </c>
      <c r="AS377" s="2">
        <v>7.54</v>
      </c>
      <c r="AT377" s="2">
        <v>78864000</v>
      </c>
      <c r="AU377" s="2">
        <v>78864000</v>
      </c>
      <c r="AV377" s="2">
        <v>100</v>
      </c>
      <c r="AW377" s="2">
        <v>1167297844</v>
      </c>
      <c r="AX377" s="2">
        <v>531190000</v>
      </c>
      <c r="AY377" s="2">
        <v>45.51</v>
      </c>
      <c r="AZ377" s="2">
        <v>1191946695</v>
      </c>
      <c r="BA377" s="2">
        <v>0</v>
      </c>
      <c r="BB377" s="2">
        <v>0</v>
      </c>
      <c r="BC377" s="2">
        <v>805383386</v>
      </c>
      <c r="BD377" s="2">
        <v>0</v>
      </c>
      <c r="BE377" s="2">
        <v>0</v>
      </c>
      <c r="BF377" s="2">
        <v>655602703</v>
      </c>
      <c r="BG377" s="2">
        <v>0</v>
      </c>
      <c r="BH377" s="2">
        <v>0</v>
      </c>
      <c r="BI377" s="2">
        <v>3899094628</v>
      </c>
      <c r="BJ377" s="2">
        <v>610054000</v>
      </c>
      <c r="BK377" s="2">
        <v>15.65</v>
      </c>
      <c r="BM377" s="3">
        <f t="shared" si="61"/>
        <v>78.864000000000004</v>
      </c>
      <c r="BN377" s="3">
        <f t="shared" si="62"/>
        <v>78.864000000000004</v>
      </c>
      <c r="BO377" s="3">
        <f t="shared" si="63"/>
        <v>1167.2978439999999</v>
      </c>
      <c r="BP377" s="3">
        <f t="shared" si="64"/>
        <v>531.19000000000005</v>
      </c>
      <c r="BQ377" s="3">
        <f t="shared" si="65"/>
        <v>1191.9466950000001</v>
      </c>
      <c r="BR377" s="3">
        <f t="shared" si="66"/>
        <v>0</v>
      </c>
      <c r="BS377" s="3">
        <f t="shared" si="67"/>
        <v>805.38338599999997</v>
      </c>
      <c r="BT377" s="3">
        <f t="shared" si="68"/>
        <v>0</v>
      </c>
      <c r="BU377" s="3">
        <f t="shared" si="69"/>
        <v>655.60270300000002</v>
      </c>
      <c r="BV377" s="3">
        <f t="shared" si="70"/>
        <v>0</v>
      </c>
      <c r="BW377" s="3">
        <f t="shared" si="71"/>
        <v>3899.0946279999998</v>
      </c>
      <c r="BX377" s="3">
        <f t="shared" si="72"/>
        <v>610.05400000000009</v>
      </c>
    </row>
    <row r="378" spans="1:76" x14ac:dyDescent="0.25">
      <c r="A378">
        <v>16</v>
      </c>
      <c r="B378" t="s">
        <v>60</v>
      </c>
      <c r="C378" t="s">
        <v>61</v>
      </c>
      <c r="D378">
        <v>2021</v>
      </c>
      <c r="E378" t="s">
        <v>62</v>
      </c>
      <c r="F378" t="s">
        <v>63</v>
      </c>
      <c r="G378">
        <v>2</v>
      </c>
      <c r="H378" t="s">
        <v>64</v>
      </c>
      <c r="I378" t="s">
        <v>3596</v>
      </c>
      <c r="J378" t="s">
        <v>769</v>
      </c>
      <c r="K378" t="s">
        <v>770</v>
      </c>
      <c r="L378" t="s">
        <v>3642</v>
      </c>
      <c r="M378" t="s">
        <v>771</v>
      </c>
      <c r="N378" t="s">
        <v>3654</v>
      </c>
      <c r="O378" t="s">
        <v>258</v>
      </c>
      <c r="P378" t="s">
        <v>3676</v>
      </c>
      <c r="Q378" t="s">
        <v>772</v>
      </c>
      <c r="R378" t="s">
        <v>3779</v>
      </c>
      <c r="S378" t="s">
        <v>779</v>
      </c>
      <c r="T378">
        <v>8</v>
      </c>
      <c r="U378">
        <v>2</v>
      </c>
      <c r="V378" t="s">
        <v>781</v>
      </c>
      <c r="W378">
        <v>1</v>
      </c>
      <c r="X378" t="s">
        <v>72</v>
      </c>
      <c r="Y378">
        <v>1</v>
      </c>
      <c r="Z378" t="s">
        <v>73</v>
      </c>
      <c r="AA378">
        <v>1</v>
      </c>
      <c r="AB378" s="2">
        <v>1111</v>
      </c>
      <c r="AC378" s="2">
        <v>1140</v>
      </c>
      <c r="AD378" s="2">
        <v>102.61</v>
      </c>
      <c r="AE378" s="2">
        <v>9904</v>
      </c>
      <c r="AF378" s="2">
        <v>292</v>
      </c>
      <c r="AG378" s="2">
        <v>2.95</v>
      </c>
      <c r="AH378" s="2">
        <v>9302</v>
      </c>
      <c r="AI378" s="2">
        <v>0</v>
      </c>
      <c r="AJ378" s="2">
        <v>0</v>
      </c>
      <c r="AK378" s="2">
        <v>6285</v>
      </c>
      <c r="AL378" s="2">
        <v>0</v>
      </c>
      <c r="AM378" s="2">
        <v>0</v>
      </c>
      <c r="AN378" s="2">
        <v>2558</v>
      </c>
      <c r="AO378" s="2">
        <v>0</v>
      </c>
      <c r="AP378" s="2">
        <v>0</v>
      </c>
      <c r="AQ378" s="2">
        <v>29160</v>
      </c>
      <c r="AR378" s="2">
        <v>1432</v>
      </c>
      <c r="AS378" s="2">
        <v>4.91</v>
      </c>
      <c r="AT378" s="2">
        <v>115208246</v>
      </c>
      <c r="AU378" s="2">
        <v>115207589</v>
      </c>
      <c r="AV378" s="2">
        <v>100</v>
      </c>
      <c r="AW378" s="2">
        <v>2039600000</v>
      </c>
      <c r="AX378" s="2">
        <v>452410000</v>
      </c>
      <c r="AY378" s="2">
        <v>22.18</v>
      </c>
      <c r="AZ378" s="2">
        <v>883058070</v>
      </c>
      <c r="BA378" s="2">
        <v>0</v>
      </c>
      <c r="BB378" s="2">
        <v>0</v>
      </c>
      <c r="BC378" s="2">
        <v>596671228</v>
      </c>
      <c r="BD378" s="2">
        <v>0</v>
      </c>
      <c r="BE378" s="2">
        <v>0</v>
      </c>
      <c r="BF378" s="2">
        <v>242852830</v>
      </c>
      <c r="BG378" s="2">
        <v>0</v>
      </c>
      <c r="BH378" s="2">
        <v>0</v>
      </c>
      <c r="BI378" s="2">
        <v>3877390374</v>
      </c>
      <c r="BJ378" s="2">
        <v>567617589</v>
      </c>
      <c r="BK378" s="2">
        <v>14.64</v>
      </c>
      <c r="BM378" s="3">
        <f t="shared" si="61"/>
        <v>115.208246</v>
      </c>
      <c r="BN378" s="3">
        <f t="shared" si="62"/>
        <v>115.207589</v>
      </c>
      <c r="BO378" s="3">
        <f t="shared" si="63"/>
        <v>2039.6</v>
      </c>
      <c r="BP378" s="3">
        <f t="shared" si="64"/>
        <v>452.41</v>
      </c>
      <c r="BQ378" s="3">
        <f t="shared" si="65"/>
        <v>883.05807000000004</v>
      </c>
      <c r="BR378" s="3">
        <f t="shared" si="66"/>
        <v>0</v>
      </c>
      <c r="BS378" s="3">
        <f t="shared" si="67"/>
        <v>596.67122800000004</v>
      </c>
      <c r="BT378" s="3">
        <f t="shared" si="68"/>
        <v>0</v>
      </c>
      <c r="BU378" s="3">
        <f t="shared" si="69"/>
        <v>242.85283000000001</v>
      </c>
      <c r="BV378" s="3">
        <f t="shared" si="70"/>
        <v>0</v>
      </c>
      <c r="BW378" s="3">
        <f t="shared" si="71"/>
        <v>3877.3903740000001</v>
      </c>
      <c r="BX378" s="3">
        <f t="shared" si="72"/>
        <v>567.61758900000007</v>
      </c>
    </row>
    <row r="379" spans="1:76" x14ac:dyDescent="0.25">
      <c r="A379">
        <v>16</v>
      </c>
      <c r="B379" t="s">
        <v>60</v>
      </c>
      <c r="C379" t="s">
        <v>61</v>
      </c>
      <c r="D379">
        <v>2021</v>
      </c>
      <c r="E379" t="s">
        <v>62</v>
      </c>
      <c r="F379" t="s">
        <v>63</v>
      </c>
      <c r="G379">
        <v>2</v>
      </c>
      <c r="H379" t="s">
        <v>64</v>
      </c>
      <c r="I379" t="s">
        <v>3596</v>
      </c>
      <c r="J379" t="s">
        <v>769</v>
      </c>
      <c r="K379" t="s">
        <v>770</v>
      </c>
      <c r="L379" t="s">
        <v>3642</v>
      </c>
      <c r="M379" t="s">
        <v>771</v>
      </c>
      <c r="N379" t="s">
        <v>3654</v>
      </c>
      <c r="O379" t="s">
        <v>258</v>
      </c>
      <c r="P379" t="s">
        <v>3676</v>
      </c>
      <c r="Q379" t="s">
        <v>772</v>
      </c>
      <c r="R379" t="s">
        <v>3779</v>
      </c>
      <c r="S379" t="s">
        <v>779</v>
      </c>
      <c r="T379">
        <v>8</v>
      </c>
      <c r="U379">
        <v>3</v>
      </c>
      <c r="V379" t="s">
        <v>782</v>
      </c>
      <c r="W379">
        <v>2</v>
      </c>
      <c r="X379" t="s">
        <v>76</v>
      </c>
      <c r="Y379">
        <v>1</v>
      </c>
      <c r="Z379" t="s">
        <v>73</v>
      </c>
      <c r="AA379">
        <v>1</v>
      </c>
      <c r="AB379" s="2">
        <v>1</v>
      </c>
      <c r="AC379" s="2">
        <v>1</v>
      </c>
      <c r="AD379" s="2">
        <v>100</v>
      </c>
      <c r="AE379" s="2">
        <v>1</v>
      </c>
      <c r="AF379" s="2">
        <v>0</v>
      </c>
      <c r="AG379" s="2">
        <v>0</v>
      </c>
      <c r="AH379" s="2">
        <v>1</v>
      </c>
      <c r="AI379" s="2">
        <v>0</v>
      </c>
      <c r="AJ379" s="2">
        <v>0</v>
      </c>
      <c r="AK379" s="2">
        <v>1</v>
      </c>
      <c r="AL379" s="2">
        <v>0</v>
      </c>
      <c r="AM379" s="2">
        <v>0</v>
      </c>
      <c r="AN379" s="2">
        <v>1</v>
      </c>
      <c r="AO379" s="2">
        <v>0</v>
      </c>
      <c r="AP379" s="2">
        <v>0</v>
      </c>
      <c r="AQ379" s="2" t="s">
        <v>77</v>
      </c>
      <c r="AR379" s="2" t="s">
        <v>77</v>
      </c>
      <c r="AS379" s="2" t="s">
        <v>77</v>
      </c>
      <c r="AT379" s="2">
        <v>37200000</v>
      </c>
      <c r="AU379" s="2">
        <v>37200000</v>
      </c>
      <c r="AV379" s="2">
        <v>100</v>
      </c>
      <c r="AW379" s="2">
        <v>88000000</v>
      </c>
      <c r="AX379" s="2">
        <v>45000000</v>
      </c>
      <c r="AY379" s="2">
        <v>51.14</v>
      </c>
      <c r="AZ379" s="2">
        <v>117289579</v>
      </c>
      <c r="BA379" s="2">
        <v>0</v>
      </c>
      <c r="BB379" s="2">
        <v>0</v>
      </c>
      <c r="BC379" s="2">
        <v>142612975</v>
      </c>
      <c r="BD379" s="2">
        <v>0</v>
      </c>
      <c r="BE379" s="2">
        <v>0</v>
      </c>
      <c r="BF379" s="2">
        <v>94287697</v>
      </c>
      <c r="BG379" s="2">
        <v>0</v>
      </c>
      <c r="BH379" s="2">
        <v>0</v>
      </c>
      <c r="BI379" s="2">
        <v>479390251</v>
      </c>
      <c r="BJ379" s="2">
        <v>82200000</v>
      </c>
      <c r="BK379" s="2">
        <v>17.149999999999999</v>
      </c>
      <c r="BL379" t="s">
        <v>783</v>
      </c>
      <c r="BM379" s="3">
        <f t="shared" si="61"/>
        <v>37.200000000000003</v>
      </c>
      <c r="BN379" s="3">
        <f t="shared" si="62"/>
        <v>37.200000000000003</v>
      </c>
      <c r="BO379" s="3">
        <f t="shared" si="63"/>
        <v>88</v>
      </c>
      <c r="BP379" s="3">
        <f t="shared" si="64"/>
        <v>45</v>
      </c>
      <c r="BQ379" s="3">
        <f t="shared" si="65"/>
        <v>117.289579</v>
      </c>
      <c r="BR379" s="3">
        <f t="shared" si="66"/>
        <v>0</v>
      </c>
      <c r="BS379" s="3">
        <f t="shared" si="67"/>
        <v>142.61297500000001</v>
      </c>
      <c r="BT379" s="3">
        <f t="shared" si="68"/>
        <v>0</v>
      </c>
      <c r="BU379" s="3">
        <f t="shared" si="69"/>
        <v>94.287696999999994</v>
      </c>
      <c r="BV379" s="3">
        <f t="shared" si="70"/>
        <v>0</v>
      </c>
      <c r="BW379" s="3">
        <f t="shared" si="71"/>
        <v>479.39025099999998</v>
      </c>
      <c r="BX379" s="3">
        <f t="shared" si="72"/>
        <v>82.2</v>
      </c>
    </row>
    <row r="380" spans="1:76" x14ac:dyDescent="0.25">
      <c r="A380">
        <v>16</v>
      </c>
      <c r="B380" t="s">
        <v>60</v>
      </c>
      <c r="C380" t="s">
        <v>61</v>
      </c>
      <c r="D380">
        <v>2021</v>
      </c>
      <c r="E380" t="s">
        <v>62</v>
      </c>
      <c r="F380" t="s">
        <v>63</v>
      </c>
      <c r="G380">
        <v>2</v>
      </c>
      <c r="H380" t="s">
        <v>64</v>
      </c>
      <c r="I380" t="s">
        <v>3596</v>
      </c>
      <c r="J380" t="s">
        <v>769</v>
      </c>
      <c r="K380" t="s">
        <v>770</v>
      </c>
      <c r="L380" t="s">
        <v>3642</v>
      </c>
      <c r="M380" t="s">
        <v>771</v>
      </c>
      <c r="N380" t="s">
        <v>3654</v>
      </c>
      <c r="O380" t="s">
        <v>258</v>
      </c>
      <c r="P380" t="s">
        <v>3676</v>
      </c>
      <c r="Q380" t="s">
        <v>772</v>
      </c>
      <c r="R380" t="s">
        <v>3779</v>
      </c>
      <c r="S380" t="s">
        <v>779</v>
      </c>
      <c r="T380">
        <v>8</v>
      </c>
      <c r="U380">
        <v>4</v>
      </c>
      <c r="V380" t="s">
        <v>784</v>
      </c>
      <c r="W380">
        <v>1</v>
      </c>
      <c r="X380" t="s">
        <v>72</v>
      </c>
      <c r="Y380">
        <v>1</v>
      </c>
      <c r="Z380" t="s">
        <v>73</v>
      </c>
      <c r="AA380">
        <v>1</v>
      </c>
      <c r="AB380" s="2">
        <v>2185</v>
      </c>
      <c r="AC380" s="2">
        <v>0</v>
      </c>
      <c r="AD380" s="2">
        <v>0</v>
      </c>
      <c r="AE380" s="2">
        <v>26336</v>
      </c>
      <c r="AF380" s="2">
        <v>0</v>
      </c>
      <c r="AG380" s="2">
        <v>0</v>
      </c>
      <c r="AH380" s="2">
        <v>22624</v>
      </c>
      <c r="AI380" s="2">
        <v>0</v>
      </c>
      <c r="AJ380" s="2">
        <v>0</v>
      </c>
      <c r="AK380" s="2">
        <v>15202</v>
      </c>
      <c r="AL380" s="2">
        <v>0</v>
      </c>
      <c r="AM380" s="2">
        <v>0</v>
      </c>
      <c r="AN380" s="2">
        <v>9738</v>
      </c>
      <c r="AO380" s="2">
        <v>0</v>
      </c>
      <c r="AP380" s="2">
        <v>0</v>
      </c>
      <c r="AQ380" s="2">
        <v>73900</v>
      </c>
      <c r="AR380" s="2">
        <v>0</v>
      </c>
      <c r="AS380" s="2">
        <v>0</v>
      </c>
      <c r="AT380" s="2">
        <v>1808392000</v>
      </c>
      <c r="AU380" s="2">
        <v>1808392000</v>
      </c>
      <c r="AV380" s="2">
        <v>100</v>
      </c>
      <c r="AW380" s="2">
        <v>20089933156</v>
      </c>
      <c r="AX380" s="2">
        <v>871306300</v>
      </c>
      <c r="AY380" s="2">
        <v>4.34</v>
      </c>
      <c r="AZ380" s="2">
        <v>17042175830</v>
      </c>
      <c r="BA380" s="2">
        <v>0</v>
      </c>
      <c r="BB380" s="2">
        <v>0</v>
      </c>
      <c r="BC380" s="2">
        <v>11451821917</v>
      </c>
      <c r="BD380" s="2">
        <v>0</v>
      </c>
      <c r="BE380" s="2">
        <v>0</v>
      </c>
      <c r="BF380" s="2">
        <v>7335582777</v>
      </c>
      <c r="BG380" s="2">
        <v>0</v>
      </c>
      <c r="BH380" s="2">
        <v>0</v>
      </c>
      <c r="BI380" s="2">
        <v>57727905680</v>
      </c>
      <c r="BJ380" s="2">
        <v>2679698300</v>
      </c>
      <c r="BK380" s="2">
        <v>4.6399999999999997</v>
      </c>
      <c r="BL380" t="s">
        <v>783</v>
      </c>
      <c r="BM380" s="3">
        <f t="shared" si="61"/>
        <v>1808.3920000000001</v>
      </c>
      <c r="BN380" s="3">
        <f t="shared" si="62"/>
        <v>1808.3920000000001</v>
      </c>
      <c r="BO380" s="3">
        <f t="shared" si="63"/>
        <v>20089.933155999999</v>
      </c>
      <c r="BP380" s="3">
        <f t="shared" si="64"/>
        <v>871.30629999999996</v>
      </c>
      <c r="BQ380" s="3">
        <f t="shared" si="65"/>
        <v>17042.17583</v>
      </c>
      <c r="BR380" s="3">
        <f t="shared" si="66"/>
        <v>0</v>
      </c>
      <c r="BS380" s="3">
        <f t="shared" si="67"/>
        <v>11451.821916999999</v>
      </c>
      <c r="BT380" s="3">
        <f t="shared" si="68"/>
        <v>0</v>
      </c>
      <c r="BU380" s="3">
        <f t="shared" si="69"/>
        <v>7335.5827769999996</v>
      </c>
      <c r="BV380" s="3">
        <f t="shared" si="70"/>
        <v>0</v>
      </c>
      <c r="BW380" s="3">
        <f t="shared" si="71"/>
        <v>57727.905679999996</v>
      </c>
      <c r="BX380" s="3">
        <f t="shared" si="72"/>
        <v>2679.6983</v>
      </c>
    </row>
    <row r="381" spans="1:76" x14ac:dyDescent="0.25">
      <c r="A381">
        <v>16</v>
      </c>
      <c r="B381" t="s">
        <v>60</v>
      </c>
      <c r="C381" t="s">
        <v>61</v>
      </c>
      <c r="D381">
        <v>2021</v>
      </c>
      <c r="E381" t="s">
        <v>62</v>
      </c>
      <c r="F381" t="s">
        <v>63</v>
      </c>
      <c r="G381">
        <v>2</v>
      </c>
      <c r="H381" t="s">
        <v>64</v>
      </c>
      <c r="I381" t="s">
        <v>3596</v>
      </c>
      <c r="J381" t="s">
        <v>769</v>
      </c>
      <c r="K381" t="s">
        <v>770</v>
      </c>
      <c r="L381" t="s">
        <v>3642</v>
      </c>
      <c r="M381" t="s">
        <v>771</v>
      </c>
      <c r="N381" t="s">
        <v>3654</v>
      </c>
      <c r="O381" t="s">
        <v>258</v>
      </c>
      <c r="P381" t="s">
        <v>3677</v>
      </c>
      <c r="Q381" t="s">
        <v>785</v>
      </c>
      <c r="R381" t="s">
        <v>3780</v>
      </c>
      <c r="S381" t="s">
        <v>786</v>
      </c>
      <c r="T381">
        <v>13</v>
      </c>
      <c r="U381">
        <v>1</v>
      </c>
      <c r="V381" t="s">
        <v>787</v>
      </c>
      <c r="W381">
        <v>1</v>
      </c>
      <c r="X381" t="s">
        <v>72</v>
      </c>
      <c r="Y381">
        <v>1</v>
      </c>
      <c r="Z381" t="s">
        <v>73</v>
      </c>
      <c r="AA381">
        <v>1</v>
      </c>
      <c r="AB381" s="2">
        <v>4</v>
      </c>
      <c r="AC381" s="2">
        <v>5</v>
      </c>
      <c r="AD381" s="2">
        <v>125</v>
      </c>
      <c r="AE381" s="2">
        <v>7</v>
      </c>
      <c r="AF381" s="2">
        <v>1</v>
      </c>
      <c r="AG381" s="2">
        <v>14.29</v>
      </c>
      <c r="AH381" s="2">
        <v>10</v>
      </c>
      <c r="AI381" s="2">
        <v>0</v>
      </c>
      <c r="AJ381" s="2">
        <v>0</v>
      </c>
      <c r="AK381" s="2">
        <v>4</v>
      </c>
      <c r="AL381" s="2">
        <v>0</v>
      </c>
      <c r="AM381" s="2">
        <v>0</v>
      </c>
      <c r="AN381" s="2">
        <v>5</v>
      </c>
      <c r="AO381" s="2">
        <v>0</v>
      </c>
      <c r="AP381" s="2">
        <v>0</v>
      </c>
      <c r="AQ381" s="2">
        <v>30</v>
      </c>
      <c r="AR381" s="2">
        <v>6</v>
      </c>
      <c r="AS381" s="2">
        <v>20</v>
      </c>
      <c r="AT381" s="2">
        <v>902273653</v>
      </c>
      <c r="AU381" s="2">
        <v>720896667</v>
      </c>
      <c r="AV381" s="2">
        <v>79.900000000000006</v>
      </c>
      <c r="AW381" s="2">
        <v>1002039428</v>
      </c>
      <c r="AX381" s="2">
        <v>289700000</v>
      </c>
      <c r="AY381" s="2">
        <v>28.91</v>
      </c>
      <c r="AZ381" s="2">
        <v>1761322204</v>
      </c>
      <c r="BA381" s="2">
        <v>0</v>
      </c>
      <c r="BB381" s="2">
        <v>0</v>
      </c>
      <c r="BC381" s="2">
        <v>956802198</v>
      </c>
      <c r="BD381" s="2">
        <v>0</v>
      </c>
      <c r="BE381" s="2">
        <v>0</v>
      </c>
      <c r="BF381" s="2">
        <v>1009144106</v>
      </c>
      <c r="BG381" s="2">
        <v>0</v>
      </c>
      <c r="BH381" s="2">
        <v>0</v>
      </c>
      <c r="BI381" s="2">
        <v>5631581589</v>
      </c>
      <c r="BJ381" s="2">
        <v>1010596667</v>
      </c>
      <c r="BK381" s="2">
        <v>17.95</v>
      </c>
      <c r="BM381" s="3">
        <f t="shared" si="61"/>
        <v>902.27365299999997</v>
      </c>
      <c r="BN381" s="3">
        <f t="shared" si="62"/>
        <v>720.89666699999998</v>
      </c>
      <c r="BO381" s="3">
        <f t="shared" si="63"/>
        <v>1002.039428</v>
      </c>
      <c r="BP381" s="3">
        <f t="shared" si="64"/>
        <v>289.7</v>
      </c>
      <c r="BQ381" s="3">
        <f t="shared" si="65"/>
        <v>1761.3222040000001</v>
      </c>
      <c r="BR381" s="3">
        <f t="shared" si="66"/>
        <v>0</v>
      </c>
      <c r="BS381" s="3">
        <f t="shared" si="67"/>
        <v>956.80219799999998</v>
      </c>
      <c r="BT381" s="3">
        <f t="shared" si="68"/>
        <v>0</v>
      </c>
      <c r="BU381" s="3">
        <f t="shared" si="69"/>
        <v>1009.144106</v>
      </c>
      <c r="BV381" s="3">
        <f t="shared" si="70"/>
        <v>0</v>
      </c>
      <c r="BW381" s="3">
        <f t="shared" si="71"/>
        <v>5631.5815890000003</v>
      </c>
      <c r="BX381" s="3">
        <f t="shared" si="72"/>
        <v>1010.596667</v>
      </c>
    </row>
    <row r="382" spans="1:76" x14ac:dyDescent="0.25">
      <c r="A382">
        <v>16</v>
      </c>
      <c r="B382" t="s">
        <v>60</v>
      </c>
      <c r="C382" t="s">
        <v>61</v>
      </c>
      <c r="D382">
        <v>2021</v>
      </c>
      <c r="E382" t="s">
        <v>62</v>
      </c>
      <c r="F382" t="s">
        <v>63</v>
      </c>
      <c r="G382">
        <v>2</v>
      </c>
      <c r="H382" t="s">
        <v>64</v>
      </c>
      <c r="I382" t="s">
        <v>3596</v>
      </c>
      <c r="J382" t="s">
        <v>769</v>
      </c>
      <c r="K382" t="s">
        <v>770</v>
      </c>
      <c r="L382" t="s">
        <v>3642</v>
      </c>
      <c r="M382" t="s">
        <v>771</v>
      </c>
      <c r="N382" t="s">
        <v>3654</v>
      </c>
      <c r="O382" t="s">
        <v>258</v>
      </c>
      <c r="P382" t="s">
        <v>3677</v>
      </c>
      <c r="Q382" t="s">
        <v>785</v>
      </c>
      <c r="R382" t="s">
        <v>3780</v>
      </c>
      <c r="S382" t="s">
        <v>786</v>
      </c>
      <c r="T382">
        <v>13</v>
      </c>
      <c r="U382">
        <v>2</v>
      </c>
      <c r="V382" t="s">
        <v>788</v>
      </c>
      <c r="W382">
        <v>1</v>
      </c>
      <c r="X382" t="s">
        <v>72</v>
      </c>
      <c r="Y382">
        <v>1</v>
      </c>
      <c r="Z382" t="s">
        <v>73</v>
      </c>
      <c r="AA382">
        <v>1</v>
      </c>
      <c r="AB382" s="2">
        <v>2</v>
      </c>
      <c r="AC382" s="2">
        <v>2</v>
      </c>
      <c r="AD382" s="2">
        <v>100</v>
      </c>
      <c r="AE382" s="2">
        <v>3</v>
      </c>
      <c r="AF382" s="2">
        <v>1</v>
      </c>
      <c r="AG382" s="2">
        <v>33.33</v>
      </c>
      <c r="AH382" s="2">
        <v>15</v>
      </c>
      <c r="AI382" s="2">
        <v>0</v>
      </c>
      <c r="AJ382" s="2">
        <v>0</v>
      </c>
      <c r="AK382" s="2">
        <v>7</v>
      </c>
      <c r="AL382" s="2">
        <v>0</v>
      </c>
      <c r="AM382" s="2">
        <v>0</v>
      </c>
      <c r="AN382" s="2">
        <v>3</v>
      </c>
      <c r="AO382" s="2">
        <v>0</v>
      </c>
      <c r="AP382" s="2">
        <v>0</v>
      </c>
      <c r="AQ382" s="2">
        <v>30</v>
      </c>
      <c r="AR382" s="2">
        <v>3</v>
      </c>
      <c r="AS382" s="2">
        <v>10</v>
      </c>
      <c r="AT382" s="2">
        <v>593625415</v>
      </c>
      <c r="AU382" s="2">
        <v>537019270</v>
      </c>
      <c r="AV382" s="2">
        <v>90.46</v>
      </c>
      <c r="AW382" s="2">
        <v>531599331</v>
      </c>
      <c r="AX382" s="2">
        <v>273520000</v>
      </c>
      <c r="AY382" s="2">
        <v>51.45</v>
      </c>
      <c r="AZ382" s="2">
        <v>1910219900</v>
      </c>
      <c r="BA382" s="2">
        <v>0</v>
      </c>
      <c r="BB382" s="2">
        <v>0</v>
      </c>
      <c r="BC382" s="2">
        <v>1524012610</v>
      </c>
      <c r="BD382" s="2">
        <v>0</v>
      </c>
      <c r="BE382" s="2">
        <v>0</v>
      </c>
      <c r="BF382" s="2">
        <v>580595528</v>
      </c>
      <c r="BG382" s="2">
        <v>0</v>
      </c>
      <c r="BH382" s="2">
        <v>0</v>
      </c>
      <c r="BI382" s="2">
        <v>5140052784</v>
      </c>
      <c r="BJ382" s="2">
        <v>810539270</v>
      </c>
      <c r="BK382" s="2">
        <v>15.77</v>
      </c>
      <c r="BM382" s="3">
        <f t="shared" si="61"/>
        <v>593.62541499999998</v>
      </c>
      <c r="BN382" s="3">
        <f t="shared" si="62"/>
        <v>537.01927000000001</v>
      </c>
      <c r="BO382" s="3">
        <f t="shared" si="63"/>
        <v>531.59933100000001</v>
      </c>
      <c r="BP382" s="3">
        <f t="shared" si="64"/>
        <v>273.52</v>
      </c>
      <c r="BQ382" s="3">
        <f t="shared" si="65"/>
        <v>1910.2199000000001</v>
      </c>
      <c r="BR382" s="3">
        <f t="shared" si="66"/>
        <v>0</v>
      </c>
      <c r="BS382" s="3">
        <f t="shared" si="67"/>
        <v>1524.01261</v>
      </c>
      <c r="BT382" s="3">
        <f t="shared" si="68"/>
        <v>0</v>
      </c>
      <c r="BU382" s="3">
        <f t="shared" si="69"/>
        <v>580.59552799999994</v>
      </c>
      <c r="BV382" s="3">
        <f t="shared" si="70"/>
        <v>0</v>
      </c>
      <c r="BW382" s="3">
        <f t="shared" si="71"/>
        <v>5140.0527839999995</v>
      </c>
      <c r="BX382" s="3">
        <f t="shared" si="72"/>
        <v>810.53926999999999</v>
      </c>
    </row>
    <row r="383" spans="1:76" x14ac:dyDescent="0.25">
      <c r="A383">
        <v>16</v>
      </c>
      <c r="B383" t="s">
        <v>60</v>
      </c>
      <c r="C383" t="s">
        <v>61</v>
      </c>
      <c r="D383">
        <v>2021</v>
      </c>
      <c r="E383" t="s">
        <v>62</v>
      </c>
      <c r="F383" t="s">
        <v>63</v>
      </c>
      <c r="G383">
        <v>2</v>
      </c>
      <c r="H383" t="s">
        <v>64</v>
      </c>
      <c r="I383" t="s">
        <v>3596</v>
      </c>
      <c r="J383" t="s">
        <v>769</v>
      </c>
      <c r="K383" t="s">
        <v>770</v>
      </c>
      <c r="L383" t="s">
        <v>3642</v>
      </c>
      <c r="M383" t="s">
        <v>771</v>
      </c>
      <c r="N383" t="s">
        <v>3654</v>
      </c>
      <c r="O383" t="s">
        <v>258</v>
      </c>
      <c r="P383" t="s">
        <v>3677</v>
      </c>
      <c r="Q383" t="s">
        <v>785</v>
      </c>
      <c r="R383" t="s">
        <v>3780</v>
      </c>
      <c r="S383" t="s">
        <v>786</v>
      </c>
      <c r="T383">
        <v>13</v>
      </c>
      <c r="U383">
        <v>3</v>
      </c>
      <c r="V383" t="s">
        <v>789</v>
      </c>
      <c r="W383">
        <v>1</v>
      </c>
      <c r="X383" t="s">
        <v>72</v>
      </c>
      <c r="Y383">
        <v>1</v>
      </c>
      <c r="Z383" t="s">
        <v>73</v>
      </c>
      <c r="AA383">
        <v>1</v>
      </c>
      <c r="AB383" s="2">
        <v>0</v>
      </c>
      <c r="AC383" s="2">
        <v>0</v>
      </c>
      <c r="AD383" s="2">
        <v>0</v>
      </c>
      <c r="AE383" s="2">
        <v>0.34</v>
      </c>
      <c r="AF383" s="2">
        <v>0.1</v>
      </c>
      <c r="AG383" s="2">
        <v>29.41</v>
      </c>
      <c r="AH383" s="2">
        <v>0.31</v>
      </c>
      <c r="AI383" s="2">
        <v>0</v>
      </c>
      <c r="AJ383" s="2">
        <v>0</v>
      </c>
      <c r="AK383" s="2">
        <v>0.21</v>
      </c>
      <c r="AL383" s="2">
        <v>0</v>
      </c>
      <c r="AM383" s="2">
        <v>0</v>
      </c>
      <c r="AN383" s="2">
        <v>0.14000000000000001</v>
      </c>
      <c r="AO383" s="2">
        <v>0</v>
      </c>
      <c r="AP383" s="2">
        <v>0</v>
      </c>
      <c r="AQ383" s="2">
        <v>1</v>
      </c>
      <c r="AR383" s="2">
        <v>0.1</v>
      </c>
      <c r="AS383" s="2">
        <v>10</v>
      </c>
      <c r="AT383" s="2">
        <v>0</v>
      </c>
      <c r="AU383" s="2">
        <v>0</v>
      </c>
      <c r="AV383" s="2">
        <v>0</v>
      </c>
      <c r="AW383" s="2">
        <v>457300000</v>
      </c>
      <c r="AX383" s="2">
        <v>151900000</v>
      </c>
      <c r="AY383" s="2">
        <v>33.22</v>
      </c>
      <c r="AZ383" s="2">
        <v>443094345</v>
      </c>
      <c r="BA383" s="2">
        <v>0</v>
      </c>
      <c r="BB383" s="2">
        <v>0</v>
      </c>
      <c r="BC383" s="2">
        <v>299393274</v>
      </c>
      <c r="BD383" s="2">
        <v>0</v>
      </c>
      <c r="BE383" s="2">
        <v>0</v>
      </c>
      <c r="BF383" s="2">
        <v>191855254</v>
      </c>
      <c r="BG383" s="2">
        <v>0</v>
      </c>
      <c r="BH383" s="2">
        <v>0</v>
      </c>
      <c r="BI383" s="2">
        <v>1391642873</v>
      </c>
      <c r="BJ383" s="2">
        <v>151900000</v>
      </c>
      <c r="BK383" s="2">
        <v>10.92</v>
      </c>
      <c r="BM383" s="3">
        <f t="shared" si="61"/>
        <v>0</v>
      </c>
      <c r="BN383" s="3">
        <f t="shared" si="62"/>
        <v>0</v>
      </c>
      <c r="BO383" s="3">
        <f t="shared" si="63"/>
        <v>457.3</v>
      </c>
      <c r="BP383" s="3">
        <f t="shared" si="64"/>
        <v>151.9</v>
      </c>
      <c r="BQ383" s="3">
        <f t="shared" si="65"/>
        <v>443.09434499999998</v>
      </c>
      <c r="BR383" s="3">
        <f t="shared" si="66"/>
        <v>0</v>
      </c>
      <c r="BS383" s="3">
        <f t="shared" si="67"/>
        <v>299.39327400000002</v>
      </c>
      <c r="BT383" s="3">
        <f t="shared" si="68"/>
        <v>0</v>
      </c>
      <c r="BU383" s="3">
        <f t="shared" si="69"/>
        <v>191.855254</v>
      </c>
      <c r="BV383" s="3">
        <f t="shared" si="70"/>
        <v>0</v>
      </c>
      <c r="BW383" s="3">
        <f t="shared" si="71"/>
        <v>1391.642873</v>
      </c>
      <c r="BX383" s="3">
        <f t="shared" si="72"/>
        <v>151.9</v>
      </c>
    </row>
    <row r="384" spans="1:76" x14ac:dyDescent="0.25">
      <c r="A384">
        <v>16</v>
      </c>
      <c r="B384" t="s">
        <v>60</v>
      </c>
      <c r="C384" t="s">
        <v>61</v>
      </c>
      <c r="D384">
        <v>2021</v>
      </c>
      <c r="E384" t="s">
        <v>62</v>
      </c>
      <c r="F384" t="s">
        <v>63</v>
      </c>
      <c r="G384">
        <v>2</v>
      </c>
      <c r="H384" t="s">
        <v>64</v>
      </c>
      <c r="I384" t="s">
        <v>3596</v>
      </c>
      <c r="J384" t="s">
        <v>769</v>
      </c>
      <c r="K384" t="s">
        <v>770</v>
      </c>
      <c r="L384" t="s">
        <v>3642</v>
      </c>
      <c r="M384" t="s">
        <v>771</v>
      </c>
      <c r="N384" t="s">
        <v>3654</v>
      </c>
      <c r="O384" t="s">
        <v>258</v>
      </c>
      <c r="P384" t="s">
        <v>3677</v>
      </c>
      <c r="Q384" t="s">
        <v>785</v>
      </c>
      <c r="R384" t="s">
        <v>3780</v>
      </c>
      <c r="S384" t="s">
        <v>786</v>
      </c>
      <c r="T384">
        <v>13</v>
      </c>
      <c r="U384">
        <v>4</v>
      </c>
      <c r="V384" t="s">
        <v>790</v>
      </c>
      <c r="W384">
        <v>1</v>
      </c>
      <c r="X384" t="s">
        <v>72</v>
      </c>
      <c r="Y384">
        <v>1</v>
      </c>
      <c r="Z384" t="s">
        <v>73</v>
      </c>
      <c r="AA384">
        <v>1</v>
      </c>
      <c r="AB384" s="2">
        <v>0</v>
      </c>
      <c r="AC384" s="2">
        <v>0</v>
      </c>
      <c r="AD384" s="2">
        <v>0</v>
      </c>
      <c r="AE384" s="2">
        <v>1</v>
      </c>
      <c r="AF384" s="2">
        <v>0</v>
      </c>
      <c r="AG384" s="2">
        <v>0</v>
      </c>
      <c r="AH384" s="2">
        <v>0</v>
      </c>
      <c r="AI384" s="2">
        <v>0</v>
      </c>
      <c r="AJ384" s="2">
        <v>0</v>
      </c>
      <c r="AK384" s="2">
        <v>0</v>
      </c>
      <c r="AL384" s="2">
        <v>0</v>
      </c>
      <c r="AM384" s="2">
        <v>0</v>
      </c>
      <c r="AN384" s="2">
        <v>0</v>
      </c>
      <c r="AO384" s="2">
        <v>0</v>
      </c>
      <c r="AP384" s="2">
        <v>0</v>
      </c>
      <c r="AQ384" s="2">
        <v>1</v>
      </c>
      <c r="AR384" s="2">
        <v>0</v>
      </c>
      <c r="AS384" s="2">
        <v>0</v>
      </c>
      <c r="AT384" s="2">
        <v>0</v>
      </c>
      <c r="AU384" s="2">
        <v>0</v>
      </c>
      <c r="AV384" s="2">
        <v>0</v>
      </c>
      <c r="AW384" s="2">
        <v>64000000</v>
      </c>
      <c r="AX384" s="2">
        <v>0</v>
      </c>
      <c r="AY384" s="2">
        <v>0</v>
      </c>
      <c r="AZ384" s="2">
        <v>0</v>
      </c>
      <c r="BA384" s="2">
        <v>0</v>
      </c>
      <c r="BB384" s="2">
        <v>0</v>
      </c>
      <c r="BC384" s="2">
        <v>0</v>
      </c>
      <c r="BD384" s="2">
        <v>0</v>
      </c>
      <c r="BE384" s="2">
        <v>0</v>
      </c>
      <c r="BF384" s="2">
        <v>0</v>
      </c>
      <c r="BG384" s="2">
        <v>0</v>
      </c>
      <c r="BH384" s="2">
        <v>0</v>
      </c>
      <c r="BI384" s="2">
        <v>64000000</v>
      </c>
      <c r="BJ384" s="2">
        <v>0</v>
      </c>
      <c r="BK384" s="2">
        <v>0</v>
      </c>
      <c r="BL384" t="s">
        <v>791</v>
      </c>
      <c r="BM384" s="3">
        <f t="shared" si="61"/>
        <v>0</v>
      </c>
      <c r="BN384" s="3">
        <f t="shared" si="62"/>
        <v>0</v>
      </c>
      <c r="BO384" s="3">
        <f t="shared" si="63"/>
        <v>64</v>
      </c>
      <c r="BP384" s="3">
        <f t="shared" si="64"/>
        <v>0</v>
      </c>
      <c r="BQ384" s="3">
        <f t="shared" si="65"/>
        <v>0</v>
      </c>
      <c r="BR384" s="3">
        <f t="shared" si="66"/>
        <v>0</v>
      </c>
      <c r="BS384" s="3">
        <f t="shared" si="67"/>
        <v>0</v>
      </c>
      <c r="BT384" s="3">
        <f t="shared" si="68"/>
        <v>0</v>
      </c>
      <c r="BU384" s="3">
        <f t="shared" si="69"/>
        <v>0</v>
      </c>
      <c r="BV384" s="3">
        <f t="shared" si="70"/>
        <v>0</v>
      </c>
      <c r="BW384" s="3">
        <f t="shared" si="71"/>
        <v>64</v>
      </c>
      <c r="BX384" s="3">
        <f t="shared" si="72"/>
        <v>0</v>
      </c>
    </row>
    <row r="385" spans="1:76" x14ac:dyDescent="0.25">
      <c r="A385">
        <v>16</v>
      </c>
      <c r="B385" t="s">
        <v>60</v>
      </c>
      <c r="C385" t="s">
        <v>61</v>
      </c>
      <c r="D385">
        <v>2021</v>
      </c>
      <c r="E385" t="s">
        <v>62</v>
      </c>
      <c r="F385" t="s">
        <v>63</v>
      </c>
      <c r="G385">
        <v>2</v>
      </c>
      <c r="H385" t="s">
        <v>64</v>
      </c>
      <c r="I385" t="s">
        <v>3596</v>
      </c>
      <c r="J385" t="s">
        <v>769</v>
      </c>
      <c r="K385" t="s">
        <v>770</v>
      </c>
      <c r="L385" t="s">
        <v>3642</v>
      </c>
      <c r="M385" t="s">
        <v>771</v>
      </c>
      <c r="N385" t="s">
        <v>3654</v>
      </c>
      <c r="O385" t="s">
        <v>258</v>
      </c>
      <c r="P385" t="s">
        <v>3677</v>
      </c>
      <c r="Q385" t="s">
        <v>785</v>
      </c>
      <c r="R385" t="s">
        <v>3780</v>
      </c>
      <c r="S385" t="s">
        <v>786</v>
      </c>
      <c r="T385">
        <v>13</v>
      </c>
      <c r="U385">
        <v>5</v>
      </c>
      <c r="V385" t="s">
        <v>792</v>
      </c>
      <c r="W385">
        <v>1</v>
      </c>
      <c r="X385" t="s">
        <v>72</v>
      </c>
      <c r="Y385">
        <v>1</v>
      </c>
      <c r="Z385" t="s">
        <v>73</v>
      </c>
      <c r="AA385">
        <v>1</v>
      </c>
      <c r="AB385" s="2">
        <v>0</v>
      </c>
      <c r="AC385" s="2">
        <v>0</v>
      </c>
      <c r="AD385" s="2">
        <v>0</v>
      </c>
      <c r="AE385" s="2">
        <v>0</v>
      </c>
      <c r="AF385" s="2">
        <v>0</v>
      </c>
      <c r="AG385" s="2">
        <v>0</v>
      </c>
      <c r="AH385" s="2">
        <v>47</v>
      </c>
      <c r="AI385" s="2">
        <v>0</v>
      </c>
      <c r="AJ385" s="2">
        <v>0</v>
      </c>
      <c r="AK385" s="2">
        <v>32</v>
      </c>
      <c r="AL385" s="2">
        <v>0</v>
      </c>
      <c r="AM385" s="2">
        <v>0</v>
      </c>
      <c r="AN385" s="2">
        <v>21</v>
      </c>
      <c r="AO385" s="2">
        <v>0</v>
      </c>
      <c r="AP385" s="2">
        <v>0</v>
      </c>
      <c r="AQ385" s="2">
        <v>100</v>
      </c>
      <c r="AR385" s="2">
        <v>0</v>
      </c>
      <c r="AS385" s="2">
        <v>0</v>
      </c>
      <c r="AT385" s="2">
        <v>0</v>
      </c>
      <c r="AU385" s="2">
        <v>0</v>
      </c>
      <c r="AV385" s="2">
        <v>0</v>
      </c>
      <c r="AW385" s="2">
        <v>0</v>
      </c>
      <c r="AX385" s="2">
        <v>0</v>
      </c>
      <c r="AY385" s="2">
        <v>0</v>
      </c>
      <c r="AZ385" s="2">
        <v>29539623</v>
      </c>
      <c r="BA385" s="2">
        <v>0</v>
      </c>
      <c r="BB385" s="2">
        <v>0</v>
      </c>
      <c r="BC385" s="2">
        <v>19959552</v>
      </c>
      <c r="BD385" s="2">
        <v>0</v>
      </c>
      <c r="BE385" s="2">
        <v>0</v>
      </c>
      <c r="BF385" s="2">
        <v>12790350</v>
      </c>
      <c r="BG385" s="2">
        <v>0</v>
      </c>
      <c r="BH385" s="2">
        <v>0</v>
      </c>
      <c r="BI385" s="2">
        <v>62289525</v>
      </c>
      <c r="BJ385" s="2">
        <v>0</v>
      </c>
      <c r="BK385" s="2">
        <v>0</v>
      </c>
      <c r="BM385" s="3">
        <f t="shared" si="61"/>
        <v>0</v>
      </c>
      <c r="BN385" s="3">
        <f t="shared" si="62"/>
        <v>0</v>
      </c>
      <c r="BO385" s="3">
        <f t="shared" si="63"/>
        <v>0</v>
      </c>
      <c r="BP385" s="3">
        <f t="shared" si="64"/>
        <v>0</v>
      </c>
      <c r="BQ385" s="3">
        <f t="shared" si="65"/>
        <v>29.539622999999999</v>
      </c>
      <c r="BR385" s="3">
        <f t="shared" si="66"/>
        <v>0</v>
      </c>
      <c r="BS385" s="3">
        <f t="shared" si="67"/>
        <v>19.959551999999999</v>
      </c>
      <c r="BT385" s="3">
        <f t="shared" si="68"/>
        <v>0</v>
      </c>
      <c r="BU385" s="3">
        <f t="shared" si="69"/>
        <v>12.79035</v>
      </c>
      <c r="BV385" s="3">
        <f t="shared" si="70"/>
        <v>0</v>
      </c>
      <c r="BW385" s="3">
        <f t="shared" si="71"/>
        <v>62.289524999999998</v>
      </c>
      <c r="BX385" s="3">
        <f t="shared" si="72"/>
        <v>0</v>
      </c>
    </row>
    <row r="386" spans="1:76" x14ac:dyDescent="0.25">
      <c r="A386">
        <v>16</v>
      </c>
      <c r="B386" t="s">
        <v>60</v>
      </c>
      <c r="C386" t="s">
        <v>61</v>
      </c>
      <c r="D386">
        <v>2021</v>
      </c>
      <c r="E386" t="s">
        <v>62</v>
      </c>
      <c r="F386" t="s">
        <v>63</v>
      </c>
      <c r="G386">
        <v>2</v>
      </c>
      <c r="H386" t="s">
        <v>64</v>
      </c>
      <c r="I386" t="s">
        <v>3596</v>
      </c>
      <c r="J386" t="s">
        <v>769</v>
      </c>
      <c r="K386" t="s">
        <v>770</v>
      </c>
      <c r="L386" t="s">
        <v>3642</v>
      </c>
      <c r="M386" t="s">
        <v>771</v>
      </c>
      <c r="N386" t="s">
        <v>3654</v>
      </c>
      <c r="O386" t="s">
        <v>258</v>
      </c>
      <c r="P386" t="s">
        <v>3677</v>
      </c>
      <c r="Q386" t="s">
        <v>785</v>
      </c>
      <c r="R386" t="s">
        <v>3781</v>
      </c>
      <c r="S386" t="s">
        <v>793</v>
      </c>
      <c r="T386">
        <v>14</v>
      </c>
      <c r="U386">
        <v>1</v>
      </c>
      <c r="V386" t="s">
        <v>794</v>
      </c>
      <c r="W386">
        <v>1</v>
      </c>
      <c r="X386" t="s">
        <v>72</v>
      </c>
      <c r="Y386">
        <v>1</v>
      </c>
      <c r="Z386" t="s">
        <v>73</v>
      </c>
      <c r="AA386">
        <v>1</v>
      </c>
      <c r="AB386" s="2">
        <v>80</v>
      </c>
      <c r="AC386" s="2">
        <v>80</v>
      </c>
      <c r="AD386" s="2">
        <v>100</v>
      </c>
      <c r="AE386" s="2">
        <v>1181</v>
      </c>
      <c r="AF386" s="2">
        <v>0</v>
      </c>
      <c r="AG386" s="2">
        <v>0</v>
      </c>
      <c r="AH386" s="2">
        <v>1076</v>
      </c>
      <c r="AI386" s="2">
        <v>0</v>
      </c>
      <c r="AJ386" s="2">
        <v>0</v>
      </c>
      <c r="AK386" s="2">
        <v>737</v>
      </c>
      <c r="AL386" s="2">
        <v>0</v>
      </c>
      <c r="AM386" s="2">
        <v>0</v>
      </c>
      <c r="AN386" s="2">
        <v>426</v>
      </c>
      <c r="AO386" s="2">
        <v>0</v>
      </c>
      <c r="AP386" s="2">
        <v>0</v>
      </c>
      <c r="AQ386" s="2">
        <v>3500</v>
      </c>
      <c r="AR386" s="2">
        <v>80</v>
      </c>
      <c r="AS386" s="2">
        <v>2.29</v>
      </c>
      <c r="AT386" s="2">
        <v>858213333</v>
      </c>
      <c r="AU386" s="2">
        <v>858213333</v>
      </c>
      <c r="AV386" s="2">
        <v>100</v>
      </c>
      <c r="AW386" s="2">
        <v>9372700330</v>
      </c>
      <c r="AX386" s="2">
        <v>4055583333</v>
      </c>
      <c r="AY386" s="2">
        <v>43.27</v>
      </c>
      <c r="AZ386" s="2">
        <v>4581085006</v>
      </c>
      <c r="BA386" s="2">
        <v>0</v>
      </c>
      <c r="BB386" s="2">
        <v>0</v>
      </c>
      <c r="BC386" s="2">
        <v>3135444779</v>
      </c>
      <c r="BD386" s="2">
        <v>0</v>
      </c>
      <c r="BE386" s="2">
        <v>0</v>
      </c>
      <c r="BF386" s="2">
        <v>1814435002</v>
      </c>
      <c r="BG386" s="2">
        <v>0</v>
      </c>
      <c r="BH386" s="2">
        <v>0</v>
      </c>
      <c r="BI386" s="2">
        <v>19761878450</v>
      </c>
      <c r="BJ386" s="2">
        <v>4913796666</v>
      </c>
      <c r="BK386" s="2">
        <v>24.87</v>
      </c>
      <c r="BL386" t="s">
        <v>795</v>
      </c>
      <c r="BM386" s="3">
        <f t="shared" si="61"/>
        <v>858.21333300000003</v>
      </c>
      <c r="BN386" s="3">
        <f t="shared" si="62"/>
        <v>858.21333300000003</v>
      </c>
      <c r="BO386" s="3">
        <f t="shared" si="63"/>
        <v>9372.7003299999997</v>
      </c>
      <c r="BP386" s="3">
        <f t="shared" si="64"/>
        <v>4055.583333</v>
      </c>
      <c r="BQ386" s="3">
        <f t="shared" si="65"/>
        <v>4581.0850060000002</v>
      </c>
      <c r="BR386" s="3">
        <f t="shared" si="66"/>
        <v>0</v>
      </c>
      <c r="BS386" s="3">
        <f t="shared" si="67"/>
        <v>3135.4447789999999</v>
      </c>
      <c r="BT386" s="3">
        <f t="shared" si="68"/>
        <v>0</v>
      </c>
      <c r="BU386" s="3">
        <f t="shared" si="69"/>
        <v>1814.4350019999999</v>
      </c>
      <c r="BV386" s="3">
        <f t="shared" si="70"/>
        <v>0</v>
      </c>
      <c r="BW386" s="3">
        <f t="shared" si="71"/>
        <v>19761.87845</v>
      </c>
      <c r="BX386" s="3">
        <f t="shared" si="72"/>
        <v>4913.7966660000002</v>
      </c>
    </row>
    <row r="387" spans="1:76" x14ac:dyDescent="0.25">
      <c r="A387">
        <v>16</v>
      </c>
      <c r="B387" t="s">
        <v>60</v>
      </c>
      <c r="C387" t="s">
        <v>61</v>
      </c>
      <c r="D387">
        <v>2021</v>
      </c>
      <c r="E387" t="s">
        <v>62</v>
      </c>
      <c r="F387" t="s">
        <v>63</v>
      </c>
      <c r="G387">
        <v>2</v>
      </c>
      <c r="H387" t="s">
        <v>64</v>
      </c>
      <c r="I387" t="s">
        <v>3596</v>
      </c>
      <c r="J387" t="s">
        <v>769</v>
      </c>
      <c r="K387" t="s">
        <v>770</v>
      </c>
      <c r="L387" t="s">
        <v>3642</v>
      </c>
      <c r="M387" t="s">
        <v>771</v>
      </c>
      <c r="N387" t="s">
        <v>3654</v>
      </c>
      <c r="O387" t="s">
        <v>258</v>
      </c>
      <c r="P387" t="s">
        <v>3677</v>
      </c>
      <c r="Q387" t="s">
        <v>785</v>
      </c>
      <c r="R387" t="s">
        <v>3781</v>
      </c>
      <c r="S387" t="s">
        <v>793</v>
      </c>
      <c r="T387">
        <v>14</v>
      </c>
      <c r="U387">
        <v>2</v>
      </c>
      <c r="V387" t="s">
        <v>796</v>
      </c>
      <c r="W387">
        <v>1</v>
      </c>
      <c r="X387" t="s">
        <v>72</v>
      </c>
      <c r="Y387">
        <v>1</v>
      </c>
      <c r="Z387" t="s">
        <v>73</v>
      </c>
      <c r="AA387">
        <v>1</v>
      </c>
      <c r="AB387" s="2">
        <v>1</v>
      </c>
      <c r="AC387" s="2">
        <v>1</v>
      </c>
      <c r="AD387" s="2">
        <v>100</v>
      </c>
      <c r="AE387" s="2">
        <v>1</v>
      </c>
      <c r="AF387" s="2">
        <v>0</v>
      </c>
      <c r="AG387" s="2">
        <v>0</v>
      </c>
      <c r="AH387" s="2">
        <v>1</v>
      </c>
      <c r="AI387" s="2">
        <v>0</v>
      </c>
      <c r="AJ387" s="2">
        <v>0</v>
      </c>
      <c r="AK387" s="2">
        <v>1</v>
      </c>
      <c r="AL387" s="2">
        <v>0</v>
      </c>
      <c r="AM387" s="2">
        <v>0</v>
      </c>
      <c r="AN387" s="2">
        <v>1</v>
      </c>
      <c r="AO387" s="2">
        <v>0</v>
      </c>
      <c r="AP387" s="2">
        <v>0</v>
      </c>
      <c r="AQ387" s="2">
        <v>5</v>
      </c>
      <c r="AR387" s="2">
        <v>1</v>
      </c>
      <c r="AS387" s="2">
        <v>20</v>
      </c>
      <c r="AT387" s="2">
        <v>651136667</v>
      </c>
      <c r="AU387" s="2">
        <v>646044002</v>
      </c>
      <c r="AV387" s="2">
        <v>99.22</v>
      </c>
      <c r="AW387" s="2">
        <v>1200000000</v>
      </c>
      <c r="AX387" s="2">
        <v>0</v>
      </c>
      <c r="AY387" s="2">
        <v>0</v>
      </c>
      <c r="AZ387" s="2">
        <v>890396026</v>
      </c>
      <c r="BA387" s="2">
        <v>0</v>
      </c>
      <c r="BB387" s="2">
        <v>0</v>
      </c>
      <c r="BC387" s="2">
        <v>562441688</v>
      </c>
      <c r="BD387" s="2">
        <v>0</v>
      </c>
      <c r="BE387" s="2">
        <v>0</v>
      </c>
      <c r="BF387" s="2">
        <v>550963286</v>
      </c>
      <c r="BG387" s="2">
        <v>0</v>
      </c>
      <c r="BH387" s="2">
        <v>0</v>
      </c>
      <c r="BI387" s="2">
        <v>3854937667</v>
      </c>
      <c r="BJ387" s="2">
        <v>646044002</v>
      </c>
      <c r="BK387" s="2">
        <v>16.760000000000002</v>
      </c>
      <c r="BL387" t="s">
        <v>797</v>
      </c>
      <c r="BM387" s="3">
        <f t="shared" ref="BM387:BM450" si="73">AT387 / 1000000</f>
        <v>651.13666699999999</v>
      </c>
      <c r="BN387" s="3">
        <f t="shared" ref="BN387:BN450" si="74">AU387 / 1000000</f>
        <v>646.04400199999998</v>
      </c>
      <c r="BO387" s="3">
        <f t="shared" ref="BO387:BO450" si="75">AW387 / 1000000</f>
        <v>1200</v>
      </c>
      <c r="BP387" s="3">
        <f t="shared" ref="BP387:BP450" si="76">AX387 / 1000000</f>
        <v>0</v>
      </c>
      <c r="BQ387" s="3">
        <f t="shared" ref="BQ387:BQ450" si="77">AZ387 / 1000000</f>
        <v>890.39602600000001</v>
      </c>
      <c r="BR387" s="3">
        <f t="shared" ref="BR387:BR450" si="78">BA387 / 1000000</f>
        <v>0</v>
      </c>
      <c r="BS387" s="3">
        <f t="shared" ref="BS387:BS450" si="79">BC387 / 1000000</f>
        <v>562.441688</v>
      </c>
      <c r="BT387" s="3">
        <f t="shared" ref="BT387:BT450" si="80">BD387 / 1000000</f>
        <v>0</v>
      </c>
      <c r="BU387" s="3">
        <f t="shared" ref="BU387:BU450" si="81">BF387 / 1000000</f>
        <v>550.96328600000004</v>
      </c>
      <c r="BV387" s="3">
        <f t="shared" ref="BV387:BV450" si="82">BG387 / 1000000</f>
        <v>0</v>
      </c>
      <c r="BW387" s="3">
        <f t="shared" ref="BW387:BW450" si="83">BM387+BO387+BQ387+BS387+BU387</f>
        <v>3854.9376670000001</v>
      </c>
      <c r="BX387" s="3">
        <f t="shared" ref="BX387:BX450" si="84">BN387+BP387+BR387+BT387+BV387</f>
        <v>646.04400199999998</v>
      </c>
    </row>
    <row r="388" spans="1:76" x14ac:dyDescent="0.25">
      <c r="A388">
        <v>16</v>
      </c>
      <c r="B388" t="s">
        <v>60</v>
      </c>
      <c r="C388" t="s">
        <v>61</v>
      </c>
      <c r="D388">
        <v>2021</v>
      </c>
      <c r="E388" t="s">
        <v>62</v>
      </c>
      <c r="F388" t="s">
        <v>63</v>
      </c>
      <c r="G388">
        <v>2</v>
      </c>
      <c r="H388" t="s">
        <v>64</v>
      </c>
      <c r="I388" t="s">
        <v>3596</v>
      </c>
      <c r="J388" t="s">
        <v>769</v>
      </c>
      <c r="K388" t="s">
        <v>770</v>
      </c>
      <c r="L388" t="s">
        <v>3642</v>
      </c>
      <c r="M388" t="s">
        <v>771</v>
      </c>
      <c r="N388" t="s">
        <v>3654</v>
      </c>
      <c r="O388" t="s">
        <v>258</v>
      </c>
      <c r="P388" t="s">
        <v>3677</v>
      </c>
      <c r="Q388" t="s">
        <v>785</v>
      </c>
      <c r="R388" t="s">
        <v>3781</v>
      </c>
      <c r="S388" t="s">
        <v>793</v>
      </c>
      <c r="T388">
        <v>14</v>
      </c>
      <c r="U388">
        <v>3</v>
      </c>
      <c r="V388" t="s">
        <v>798</v>
      </c>
      <c r="W388">
        <v>1</v>
      </c>
      <c r="X388" t="s">
        <v>72</v>
      </c>
      <c r="Y388">
        <v>1</v>
      </c>
      <c r="Z388" t="s">
        <v>73</v>
      </c>
      <c r="AA388">
        <v>1</v>
      </c>
      <c r="AB388" s="2">
        <v>0</v>
      </c>
      <c r="AC388" s="2">
        <v>0</v>
      </c>
      <c r="AD388" s="2">
        <v>0</v>
      </c>
      <c r="AE388" s="2">
        <v>1</v>
      </c>
      <c r="AF388" s="2">
        <v>1</v>
      </c>
      <c r="AG388" s="2">
        <v>100</v>
      </c>
      <c r="AH388" s="2">
        <v>1</v>
      </c>
      <c r="AI388" s="2">
        <v>0</v>
      </c>
      <c r="AJ388" s="2">
        <v>0</v>
      </c>
      <c r="AK388" s="2">
        <v>1</v>
      </c>
      <c r="AL388" s="2">
        <v>0</v>
      </c>
      <c r="AM388" s="2">
        <v>0</v>
      </c>
      <c r="AN388" s="2">
        <v>1</v>
      </c>
      <c r="AO388" s="2">
        <v>0</v>
      </c>
      <c r="AP388" s="2">
        <v>0</v>
      </c>
      <c r="AQ388" s="2">
        <v>4</v>
      </c>
      <c r="AR388" s="2">
        <v>1</v>
      </c>
      <c r="AS388" s="2">
        <v>25</v>
      </c>
      <c r="AT388" s="2">
        <v>0</v>
      </c>
      <c r="AU388" s="2">
        <v>0</v>
      </c>
      <c r="AV388" s="2">
        <v>0</v>
      </c>
      <c r="AW388" s="2">
        <v>57500000</v>
      </c>
      <c r="AX388" s="2">
        <v>55000000</v>
      </c>
      <c r="AY388" s="2">
        <v>95.65</v>
      </c>
      <c r="AZ388" s="2">
        <v>19894114</v>
      </c>
      <c r="BA388" s="2">
        <v>0</v>
      </c>
      <c r="BB388" s="2">
        <v>0</v>
      </c>
      <c r="BC388" s="2">
        <v>12566632</v>
      </c>
      <c r="BD388" s="2">
        <v>0</v>
      </c>
      <c r="BE388" s="2">
        <v>0</v>
      </c>
      <c r="BF388" s="2">
        <v>12310171</v>
      </c>
      <c r="BG388" s="2">
        <v>0</v>
      </c>
      <c r="BH388" s="2">
        <v>0</v>
      </c>
      <c r="BI388" s="2">
        <v>102270917</v>
      </c>
      <c r="BJ388" s="2">
        <v>55000000</v>
      </c>
      <c r="BK388" s="2">
        <v>53.78</v>
      </c>
      <c r="BL388" t="s">
        <v>799</v>
      </c>
      <c r="BM388" s="3">
        <f t="shared" si="73"/>
        <v>0</v>
      </c>
      <c r="BN388" s="3">
        <f t="shared" si="74"/>
        <v>0</v>
      </c>
      <c r="BO388" s="3">
        <f t="shared" si="75"/>
        <v>57.5</v>
      </c>
      <c r="BP388" s="3">
        <f t="shared" si="76"/>
        <v>55</v>
      </c>
      <c r="BQ388" s="3">
        <f t="shared" si="77"/>
        <v>19.894113999999998</v>
      </c>
      <c r="BR388" s="3">
        <f t="shared" si="78"/>
        <v>0</v>
      </c>
      <c r="BS388" s="3">
        <f t="shared" si="79"/>
        <v>12.566632</v>
      </c>
      <c r="BT388" s="3">
        <f t="shared" si="80"/>
        <v>0</v>
      </c>
      <c r="BU388" s="3">
        <f t="shared" si="81"/>
        <v>12.310171</v>
      </c>
      <c r="BV388" s="3">
        <f t="shared" si="82"/>
        <v>0</v>
      </c>
      <c r="BW388" s="3">
        <f t="shared" si="83"/>
        <v>102.270917</v>
      </c>
      <c r="BX388" s="3">
        <f t="shared" si="84"/>
        <v>55</v>
      </c>
    </row>
    <row r="389" spans="1:76" x14ac:dyDescent="0.25">
      <c r="A389">
        <v>16</v>
      </c>
      <c r="B389" t="s">
        <v>60</v>
      </c>
      <c r="C389" t="s">
        <v>61</v>
      </c>
      <c r="D389">
        <v>2021</v>
      </c>
      <c r="E389" t="s">
        <v>62</v>
      </c>
      <c r="F389" t="s">
        <v>63</v>
      </c>
      <c r="G389">
        <v>2</v>
      </c>
      <c r="H389" t="s">
        <v>64</v>
      </c>
      <c r="I389" t="s">
        <v>3596</v>
      </c>
      <c r="J389" t="s">
        <v>769</v>
      </c>
      <c r="K389" t="s">
        <v>770</v>
      </c>
      <c r="L389" t="s">
        <v>3642</v>
      </c>
      <c r="M389" t="s">
        <v>771</v>
      </c>
      <c r="N389" t="s">
        <v>3654</v>
      </c>
      <c r="O389" t="s">
        <v>258</v>
      </c>
      <c r="P389" t="s">
        <v>3677</v>
      </c>
      <c r="Q389" t="s">
        <v>785</v>
      </c>
      <c r="R389" t="s">
        <v>3781</v>
      </c>
      <c r="S389" t="s">
        <v>793</v>
      </c>
      <c r="T389">
        <v>14</v>
      </c>
      <c r="U389">
        <v>4</v>
      </c>
      <c r="V389" t="s">
        <v>800</v>
      </c>
      <c r="W389">
        <v>1</v>
      </c>
      <c r="X389" t="s">
        <v>72</v>
      </c>
      <c r="Y389">
        <v>1</v>
      </c>
      <c r="Z389" t="s">
        <v>73</v>
      </c>
      <c r="AA389">
        <v>1</v>
      </c>
      <c r="AB389" s="2">
        <v>0.01</v>
      </c>
      <c r="AC389" s="2">
        <v>0.01</v>
      </c>
      <c r="AD389" s="2">
        <v>100</v>
      </c>
      <c r="AE389" s="2">
        <v>0.09</v>
      </c>
      <c r="AF389" s="2">
        <v>0</v>
      </c>
      <c r="AG389" s="2">
        <v>0</v>
      </c>
      <c r="AH389" s="2">
        <v>0.37</v>
      </c>
      <c r="AI389" s="2">
        <v>0</v>
      </c>
      <c r="AJ389" s="2">
        <v>0</v>
      </c>
      <c r="AK389" s="2">
        <v>0.38</v>
      </c>
      <c r="AL389" s="2">
        <v>0</v>
      </c>
      <c r="AM389" s="2">
        <v>0</v>
      </c>
      <c r="AN389" s="2">
        <v>0.15</v>
      </c>
      <c r="AO389" s="2">
        <v>0</v>
      </c>
      <c r="AP389" s="2">
        <v>0</v>
      </c>
      <c r="AQ389" s="2">
        <v>1</v>
      </c>
      <c r="AR389" s="2">
        <v>0.01</v>
      </c>
      <c r="AS389" s="2">
        <v>1</v>
      </c>
      <c r="AT389" s="2">
        <v>75133333</v>
      </c>
      <c r="AU389" s="2">
        <v>37500000</v>
      </c>
      <c r="AV389" s="2">
        <v>49.91</v>
      </c>
      <c r="AW389" s="2">
        <v>6110045000</v>
      </c>
      <c r="AX389" s="2">
        <v>559545000</v>
      </c>
      <c r="AY389" s="2">
        <v>9.16</v>
      </c>
      <c r="AZ389" s="2">
        <v>28816802983</v>
      </c>
      <c r="BA389" s="2">
        <v>0</v>
      </c>
      <c r="BB389" s="2">
        <v>0</v>
      </c>
      <c r="BC389" s="2">
        <v>19265768430</v>
      </c>
      <c r="BD389" s="2">
        <v>0</v>
      </c>
      <c r="BE389" s="2">
        <v>0</v>
      </c>
      <c r="BF389" s="2">
        <v>12750781388</v>
      </c>
      <c r="BG389" s="2">
        <v>0</v>
      </c>
      <c r="BH389" s="2">
        <v>0</v>
      </c>
      <c r="BI389" s="2">
        <v>67018531134</v>
      </c>
      <c r="BJ389" s="2">
        <v>597045000</v>
      </c>
      <c r="BK389" s="2">
        <v>0.89</v>
      </c>
      <c r="BL389" t="s">
        <v>801</v>
      </c>
      <c r="BM389" s="3">
        <f t="shared" si="73"/>
        <v>75.133332999999993</v>
      </c>
      <c r="BN389" s="3">
        <f t="shared" si="74"/>
        <v>37.5</v>
      </c>
      <c r="BO389" s="3">
        <f t="shared" si="75"/>
        <v>6110.0450000000001</v>
      </c>
      <c r="BP389" s="3">
        <f t="shared" si="76"/>
        <v>559.54499999999996</v>
      </c>
      <c r="BQ389" s="3">
        <f t="shared" si="77"/>
        <v>28816.802983000001</v>
      </c>
      <c r="BR389" s="3">
        <f t="shared" si="78"/>
        <v>0</v>
      </c>
      <c r="BS389" s="3">
        <f t="shared" si="79"/>
        <v>19265.76843</v>
      </c>
      <c r="BT389" s="3">
        <f t="shared" si="80"/>
        <v>0</v>
      </c>
      <c r="BU389" s="3">
        <f t="shared" si="81"/>
        <v>12750.781387999999</v>
      </c>
      <c r="BV389" s="3">
        <f t="shared" si="82"/>
        <v>0</v>
      </c>
      <c r="BW389" s="3">
        <f t="shared" si="83"/>
        <v>67018.531134000004</v>
      </c>
      <c r="BX389" s="3">
        <f t="shared" si="84"/>
        <v>597.04499999999996</v>
      </c>
    </row>
    <row r="390" spans="1:76" x14ac:dyDescent="0.25">
      <c r="A390">
        <v>16</v>
      </c>
      <c r="B390" t="s">
        <v>60</v>
      </c>
      <c r="C390" t="s">
        <v>61</v>
      </c>
      <c r="D390">
        <v>2021</v>
      </c>
      <c r="E390" t="s">
        <v>62</v>
      </c>
      <c r="F390" t="s">
        <v>63</v>
      </c>
      <c r="G390">
        <v>2</v>
      </c>
      <c r="H390" t="s">
        <v>64</v>
      </c>
      <c r="I390" t="s">
        <v>3596</v>
      </c>
      <c r="J390" t="s">
        <v>769</v>
      </c>
      <c r="K390" t="s">
        <v>770</v>
      </c>
      <c r="L390" t="s">
        <v>3642</v>
      </c>
      <c r="M390" t="s">
        <v>771</v>
      </c>
      <c r="N390" t="s">
        <v>3654</v>
      </c>
      <c r="O390" t="s">
        <v>258</v>
      </c>
      <c r="P390" t="s">
        <v>3677</v>
      </c>
      <c r="Q390" t="s">
        <v>785</v>
      </c>
      <c r="R390" t="s">
        <v>3781</v>
      </c>
      <c r="S390" t="s">
        <v>793</v>
      </c>
      <c r="T390">
        <v>14</v>
      </c>
      <c r="U390">
        <v>5</v>
      </c>
      <c r="V390" t="s">
        <v>802</v>
      </c>
      <c r="W390">
        <v>1</v>
      </c>
      <c r="X390" t="s">
        <v>72</v>
      </c>
      <c r="Y390">
        <v>1</v>
      </c>
      <c r="Z390" t="s">
        <v>73</v>
      </c>
      <c r="AA390">
        <v>1</v>
      </c>
      <c r="AB390" s="2">
        <v>0</v>
      </c>
      <c r="AC390" s="2">
        <v>0</v>
      </c>
      <c r="AD390" s="2">
        <v>0</v>
      </c>
      <c r="AE390" s="2">
        <v>1</v>
      </c>
      <c r="AF390" s="2">
        <v>0</v>
      </c>
      <c r="AG390" s="2">
        <v>0</v>
      </c>
      <c r="AH390" s="2">
        <v>1</v>
      </c>
      <c r="AI390" s="2">
        <v>0</v>
      </c>
      <c r="AJ390" s="2">
        <v>0</v>
      </c>
      <c r="AK390" s="2">
        <v>1</v>
      </c>
      <c r="AL390" s="2">
        <v>0</v>
      </c>
      <c r="AM390" s="2">
        <v>0</v>
      </c>
      <c r="AN390" s="2">
        <v>0</v>
      </c>
      <c r="AO390" s="2">
        <v>0</v>
      </c>
      <c r="AP390" s="2">
        <v>0</v>
      </c>
      <c r="AQ390" s="2">
        <v>3</v>
      </c>
      <c r="AR390" s="2">
        <v>0</v>
      </c>
      <c r="AS390" s="2">
        <v>0</v>
      </c>
      <c r="AT390" s="2">
        <v>0</v>
      </c>
      <c r="AU390" s="2">
        <v>0</v>
      </c>
      <c r="AV390" s="2">
        <v>0</v>
      </c>
      <c r="AW390" s="2">
        <v>323625000</v>
      </c>
      <c r="AX390" s="2">
        <v>44000000</v>
      </c>
      <c r="AY390" s="2">
        <v>13.6</v>
      </c>
      <c r="AZ390" s="2">
        <v>187841839</v>
      </c>
      <c r="BA390" s="2">
        <v>0</v>
      </c>
      <c r="BB390" s="2">
        <v>0</v>
      </c>
      <c r="BC390" s="2">
        <v>188442398</v>
      </c>
      <c r="BD390" s="2">
        <v>0</v>
      </c>
      <c r="BE390" s="2">
        <v>0</v>
      </c>
      <c r="BF390" s="2">
        <v>0</v>
      </c>
      <c r="BG390" s="2">
        <v>0</v>
      </c>
      <c r="BH390" s="2">
        <v>0</v>
      </c>
      <c r="BI390" s="2">
        <v>699909237</v>
      </c>
      <c r="BJ390" s="2">
        <v>44000000</v>
      </c>
      <c r="BK390" s="2">
        <v>6.29</v>
      </c>
      <c r="BL390" t="s">
        <v>803</v>
      </c>
      <c r="BM390" s="3">
        <f t="shared" si="73"/>
        <v>0</v>
      </c>
      <c r="BN390" s="3">
        <f t="shared" si="74"/>
        <v>0</v>
      </c>
      <c r="BO390" s="3">
        <f t="shared" si="75"/>
        <v>323.625</v>
      </c>
      <c r="BP390" s="3">
        <f t="shared" si="76"/>
        <v>44</v>
      </c>
      <c r="BQ390" s="3">
        <f t="shared" si="77"/>
        <v>187.84183899999999</v>
      </c>
      <c r="BR390" s="3">
        <f t="shared" si="78"/>
        <v>0</v>
      </c>
      <c r="BS390" s="3">
        <f t="shared" si="79"/>
        <v>188.442398</v>
      </c>
      <c r="BT390" s="3">
        <f t="shared" si="80"/>
        <v>0</v>
      </c>
      <c r="BU390" s="3">
        <f t="shared" si="81"/>
        <v>0</v>
      </c>
      <c r="BV390" s="3">
        <f t="shared" si="82"/>
        <v>0</v>
      </c>
      <c r="BW390" s="3">
        <f t="shared" si="83"/>
        <v>699.90923699999996</v>
      </c>
      <c r="BX390" s="3">
        <f t="shared" si="84"/>
        <v>44</v>
      </c>
    </row>
    <row r="391" spans="1:76" x14ac:dyDescent="0.25">
      <c r="A391">
        <v>16</v>
      </c>
      <c r="B391" t="s">
        <v>60</v>
      </c>
      <c r="C391" t="s">
        <v>61</v>
      </c>
      <c r="D391">
        <v>2021</v>
      </c>
      <c r="E391" t="s">
        <v>62</v>
      </c>
      <c r="F391" t="s">
        <v>63</v>
      </c>
      <c r="G391">
        <v>2</v>
      </c>
      <c r="H391" t="s">
        <v>64</v>
      </c>
      <c r="I391" t="s">
        <v>3596</v>
      </c>
      <c r="J391" t="s">
        <v>769</v>
      </c>
      <c r="K391" t="s">
        <v>770</v>
      </c>
      <c r="L391" t="s">
        <v>3642</v>
      </c>
      <c r="M391" t="s">
        <v>771</v>
      </c>
      <c r="N391" t="s">
        <v>3654</v>
      </c>
      <c r="O391" t="s">
        <v>258</v>
      </c>
      <c r="P391" t="s">
        <v>3677</v>
      </c>
      <c r="Q391" t="s">
        <v>785</v>
      </c>
      <c r="R391" t="s">
        <v>3781</v>
      </c>
      <c r="S391" t="s">
        <v>793</v>
      </c>
      <c r="T391">
        <v>14</v>
      </c>
      <c r="U391">
        <v>6</v>
      </c>
      <c r="V391" t="s">
        <v>804</v>
      </c>
      <c r="W391">
        <v>1</v>
      </c>
      <c r="X391" t="s">
        <v>72</v>
      </c>
      <c r="Y391">
        <v>1</v>
      </c>
      <c r="Z391" t="s">
        <v>73</v>
      </c>
      <c r="AA391">
        <v>1</v>
      </c>
      <c r="AB391" s="2">
        <v>1</v>
      </c>
      <c r="AC391" s="2">
        <v>1</v>
      </c>
      <c r="AD391" s="2">
        <v>100</v>
      </c>
      <c r="AE391" s="2">
        <v>1</v>
      </c>
      <c r="AF391" s="2">
        <v>0</v>
      </c>
      <c r="AG391" s="2">
        <v>0</v>
      </c>
      <c r="AH391" s="2">
        <v>1</v>
      </c>
      <c r="AI391" s="2">
        <v>0</v>
      </c>
      <c r="AJ391" s="2">
        <v>0</v>
      </c>
      <c r="AK391" s="2">
        <v>1</v>
      </c>
      <c r="AL391" s="2">
        <v>0</v>
      </c>
      <c r="AM391" s="2">
        <v>0</v>
      </c>
      <c r="AN391" s="2">
        <v>0</v>
      </c>
      <c r="AO391" s="2">
        <v>0</v>
      </c>
      <c r="AP391" s="2">
        <v>0</v>
      </c>
      <c r="AQ391" s="2">
        <v>4</v>
      </c>
      <c r="AR391" s="2">
        <v>1</v>
      </c>
      <c r="AS391" s="2">
        <v>25</v>
      </c>
      <c r="AT391" s="2">
        <v>214866667</v>
      </c>
      <c r="AU391" s="2">
        <v>209616667</v>
      </c>
      <c r="AV391" s="2">
        <v>97.56</v>
      </c>
      <c r="AW391" s="2">
        <v>133000000</v>
      </c>
      <c r="AX391" s="2">
        <v>33000000</v>
      </c>
      <c r="AY391" s="2">
        <v>24.81</v>
      </c>
      <c r="AZ391" s="2">
        <v>300000000</v>
      </c>
      <c r="BA391" s="2">
        <v>0</v>
      </c>
      <c r="BB391" s="2">
        <v>0</v>
      </c>
      <c r="BC391" s="2">
        <v>300000000</v>
      </c>
      <c r="BD391" s="2">
        <v>0</v>
      </c>
      <c r="BE391" s="2">
        <v>0</v>
      </c>
      <c r="BF391" s="2">
        <v>0</v>
      </c>
      <c r="BG391" s="2">
        <v>0</v>
      </c>
      <c r="BH391" s="2">
        <v>0</v>
      </c>
      <c r="BI391" s="2">
        <v>947866667</v>
      </c>
      <c r="BJ391" s="2">
        <v>242616667</v>
      </c>
      <c r="BK391" s="2">
        <v>25.6</v>
      </c>
      <c r="BL391" t="s">
        <v>805</v>
      </c>
      <c r="BM391" s="3">
        <f t="shared" si="73"/>
        <v>214.86666700000001</v>
      </c>
      <c r="BN391" s="3">
        <f t="shared" si="74"/>
        <v>209.61666700000001</v>
      </c>
      <c r="BO391" s="3">
        <f t="shared" si="75"/>
        <v>133</v>
      </c>
      <c r="BP391" s="3">
        <f t="shared" si="76"/>
        <v>33</v>
      </c>
      <c r="BQ391" s="3">
        <f t="shared" si="77"/>
        <v>300</v>
      </c>
      <c r="BR391" s="3">
        <f t="shared" si="78"/>
        <v>0</v>
      </c>
      <c r="BS391" s="3">
        <f t="shared" si="79"/>
        <v>300</v>
      </c>
      <c r="BT391" s="3">
        <f t="shared" si="80"/>
        <v>0</v>
      </c>
      <c r="BU391" s="3">
        <f t="shared" si="81"/>
        <v>0</v>
      </c>
      <c r="BV391" s="3">
        <f t="shared" si="82"/>
        <v>0</v>
      </c>
      <c r="BW391" s="3">
        <f t="shared" si="83"/>
        <v>947.86666700000001</v>
      </c>
      <c r="BX391" s="3">
        <f t="shared" si="84"/>
        <v>242.61666700000001</v>
      </c>
    </row>
    <row r="392" spans="1:76" x14ac:dyDescent="0.25">
      <c r="A392">
        <v>16</v>
      </c>
      <c r="B392" t="s">
        <v>60</v>
      </c>
      <c r="C392" t="s">
        <v>61</v>
      </c>
      <c r="D392">
        <v>2021</v>
      </c>
      <c r="E392" t="s">
        <v>62</v>
      </c>
      <c r="F392" t="s">
        <v>63</v>
      </c>
      <c r="G392">
        <v>2</v>
      </c>
      <c r="H392" t="s">
        <v>64</v>
      </c>
      <c r="I392" t="s">
        <v>3596</v>
      </c>
      <c r="J392" t="s">
        <v>769</v>
      </c>
      <c r="K392" t="s">
        <v>770</v>
      </c>
      <c r="L392" t="s">
        <v>3642</v>
      </c>
      <c r="M392" t="s">
        <v>771</v>
      </c>
      <c r="N392" t="s">
        <v>3654</v>
      </c>
      <c r="O392" t="s">
        <v>258</v>
      </c>
      <c r="P392" t="s">
        <v>3677</v>
      </c>
      <c r="Q392" t="s">
        <v>785</v>
      </c>
      <c r="R392" t="s">
        <v>3781</v>
      </c>
      <c r="S392" t="s">
        <v>793</v>
      </c>
      <c r="T392">
        <v>14</v>
      </c>
      <c r="U392">
        <v>7</v>
      </c>
      <c r="V392" t="s">
        <v>806</v>
      </c>
      <c r="W392">
        <v>1</v>
      </c>
      <c r="X392" t="s">
        <v>72</v>
      </c>
      <c r="Y392">
        <v>1</v>
      </c>
      <c r="Z392" t="s">
        <v>73</v>
      </c>
      <c r="AA392">
        <v>1</v>
      </c>
      <c r="AB392" s="2">
        <v>0</v>
      </c>
      <c r="AC392" s="2">
        <v>0</v>
      </c>
      <c r="AD392" s="2">
        <v>0</v>
      </c>
      <c r="AE392" s="2">
        <v>2</v>
      </c>
      <c r="AF392" s="2">
        <v>0</v>
      </c>
      <c r="AG392" s="2">
        <v>0</v>
      </c>
      <c r="AH392" s="2">
        <v>2</v>
      </c>
      <c r="AI392" s="2">
        <v>0</v>
      </c>
      <c r="AJ392" s="2">
        <v>0</v>
      </c>
      <c r="AK392" s="2">
        <v>2</v>
      </c>
      <c r="AL392" s="2">
        <v>0</v>
      </c>
      <c r="AM392" s="2">
        <v>0</v>
      </c>
      <c r="AN392" s="2">
        <v>0</v>
      </c>
      <c r="AO392" s="2">
        <v>0</v>
      </c>
      <c r="AP392" s="2">
        <v>0</v>
      </c>
      <c r="AQ392" s="2">
        <v>6</v>
      </c>
      <c r="AR392" s="2">
        <v>0</v>
      </c>
      <c r="AS392" s="2">
        <v>0</v>
      </c>
      <c r="AT392" s="2">
        <v>0</v>
      </c>
      <c r="AU392" s="2">
        <v>0</v>
      </c>
      <c r="AV392" s="2">
        <v>0</v>
      </c>
      <c r="AW392" s="2">
        <v>1334129670</v>
      </c>
      <c r="AX392" s="2">
        <v>0</v>
      </c>
      <c r="AY392" s="2">
        <v>0</v>
      </c>
      <c r="AZ392" s="2">
        <v>143592932</v>
      </c>
      <c r="BA392" s="2">
        <v>0</v>
      </c>
      <c r="BB392" s="2">
        <v>0</v>
      </c>
      <c r="BC392" s="2">
        <v>143592932</v>
      </c>
      <c r="BD392" s="2">
        <v>0</v>
      </c>
      <c r="BE392" s="2">
        <v>0</v>
      </c>
      <c r="BF392" s="2">
        <v>0</v>
      </c>
      <c r="BG392" s="2">
        <v>0</v>
      </c>
      <c r="BH392" s="2">
        <v>0</v>
      </c>
      <c r="BI392" s="2">
        <v>1621315534</v>
      </c>
      <c r="BJ392" s="2">
        <v>0</v>
      </c>
      <c r="BK392" s="2">
        <v>0</v>
      </c>
      <c r="BL392" t="s">
        <v>807</v>
      </c>
      <c r="BM392" s="3">
        <f t="shared" si="73"/>
        <v>0</v>
      </c>
      <c r="BN392" s="3">
        <f t="shared" si="74"/>
        <v>0</v>
      </c>
      <c r="BO392" s="3">
        <f t="shared" si="75"/>
        <v>1334.12967</v>
      </c>
      <c r="BP392" s="3">
        <f t="shared" si="76"/>
        <v>0</v>
      </c>
      <c r="BQ392" s="3">
        <f t="shared" si="77"/>
        <v>143.59293199999999</v>
      </c>
      <c r="BR392" s="3">
        <f t="shared" si="78"/>
        <v>0</v>
      </c>
      <c r="BS392" s="3">
        <f t="shared" si="79"/>
        <v>143.59293199999999</v>
      </c>
      <c r="BT392" s="3">
        <f t="shared" si="80"/>
        <v>0</v>
      </c>
      <c r="BU392" s="3">
        <f t="shared" si="81"/>
        <v>0</v>
      </c>
      <c r="BV392" s="3">
        <f t="shared" si="82"/>
        <v>0</v>
      </c>
      <c r="BW392" s="3">
        <f t="shared" si="83"/>
        <v>1621.3155340000001</v>
      </c>
      <c r="BX392" s="3">
        <f t="shared" si="84"/>
        <v>0</v>
      </c>
    </row>
    <row r="393" spans="1:76" x14ac:dyDescent="0.25">
      <c r="A393">
        <v>16</v>
      </c>
      <c r="B393" t="s">
        <v>60</v>
      </c>
      <c r="C393" t="s">
        <v>61</v>
      </c>
      <c r="D393">
        <v>2021</v>
      </c>
      <c r="E393" t="s">
        <v>62</v>
      </c>
      <c r="F393" t="s">
        <v>63</v>
      </c>
      <c r="G393">
        <v>2</v>
      </c>
      <c r="H393" t="s">
        <v>64</v>
      </c>
      <c r="I393" t="s">
        <v>3596</v>
      </c>
      <c r="J393" t="s">
        <v>769</v>
      </c>
      <c r="K393" t="s">
        <v>770</v>
      </c>
      <c r="L393" t="s">
        <v>3642</v>
      </c>
      <c r="M393" t="s">
        <v>771</v>
      </c>
      <c r="N393" t="s">
        <v>3654</v>
      </c>
      <c r="O393" t="s">
        <v>258</v>
      </c>
      <c r="P393" t="s">
        <v>3677</v>
      </c>
      <c r="Q393" t="s">
        <v>785</v>
      </c>
      <c r="R393" t="s">
        <v>3782</v>
      </c>
      <c r="S393" t="s">
        <v>808</v>
      </c>
      <c r="T393">
        <v>4</v>
      </c>
      <c r="U393">
        <v>1</v>
      </c>
      <c r="V393" t="s">
        <v>809</v>
      </c>
      <c r="W393">
        <v>1</v>
      </c>
      <c r="X393" t="s">
        <v>72</v>
      </c>
      <c r="Y393">
        <v>1</v>
      </c>
      <c r="Z393" t="s">
        <v>73</v>
      </c>
      <c r="AA393">
        <v>1</v>
      </c>
      <c r="AB393" s="2">
        <v>0</v>
      </c>
      <c r="AC393" s="2">
        <v>0</v>
      </c>
      <c r="AD393" s="2">
        <v>0</v>
      </c>
      <c r="AE393" s="2">
        <v>9</v>
      </c>
      <c r="AF393" s="2">
        <v>0</v>
      </c>
      <c r="AG393" s="2">
        <v>0</v>
      </c>
      <c r="AH393" s="2">
        <v>9</v>
      </c>
      <c r="AI393" s="2">
        <v>0</v>
      </c>
      <c r="AJ393" s="2">
        <v>0</v>
      </c>
      <c r="AK393" s="2">
        <v>6</v>
      </c>
      <c r="AL393" s="2">
        <v>0</v>
      </c>
      <c r="AM393" s="2">
        <v>0</v>
      </c>
      <c r="AN393" s="2">
        <v>2</v>
      </c>
      <c r="AO393" s="2">
        <v>0</v>
      </c>
      <c r="AP393" s="2">
        <v>0</v>
      </c>
      <c r="AQ393" s="2">
        <v>26</v>
      </c>
      <c r="AR393" s="2">
        <v>0</v>
      </c>
      <c r="AS393" s="2">
        <v>0</v>
      </c>
      <c r="AT393" s="2">
        <v>0</v>
      </c>
      <c r="AU393" s="2">
        <v>0</v>
      </c>
      <c r="AV393" s="2">
        <v>0</v>
      </c>
      <c r="AW393" s="2">
        <v>1795458241</v>
      </c>
      <c r="AX393" s="2">
        <v>900000000</v>
      </c>
      <c r="AY393" s="2">
        <v>50.13</v>
      </c>
      <c r="AZ393" s="2">
        <v>1702925262</v>
      </c>
      <c r="BA393" s="2">
        <v>0</v>
      </c>
      <c r="BB393" s="2">
        <v>0</v>
      </c>
      <c r="BC393" s="2">
        <v>988488885</v>
      </c>
      <c r="BD393" s="2">
        <v>0</v>
      </c>
      <c r="BE393" s="2">
        <v>0</v>
      </c>
      <c r="BF393" s="2">
        <v>503843781</v>
      </c>
      <c r="BG393" s="2">
        <v>0</v>
      </c>
      <c r="BH393" s="2">
        <v>0</v>
      </c>
      <c r="BI393" s="2">
        <v>4990716169</v>
      </c>
      <c r="BJ393" s="2">
        <v>900000000</v>
      </c>
      <c r="BK393" s="2">
        <v>18.03</v>
      </c>
      <c r="BL393" t="s">
        <v>810</v>
      </c>
      <c r="BM393" s="3">
        <f t="shared" si="73"/>
        <v>0</v>
      </c>
      <c r="BN393" s="3">
        <f t="shared" si="74"/>
        <v>0</v>
      </c>
      <c r="BO393" s="3">
        <f t="shared" si="75"/>
        <v>1795.458241</v>
      </c>
      <c r="BP393" s="3">
        <f t="shared" si="76"/>
        <v>900</v>
      </c>
      <c r="BQ393" s="3">
        <f t="shared" si="77"/>
        <v>1702.925262</v>
      </c>
      <c r="BR393" s="3">
        <f t="shared" si="78"/>
        <v>0</v>
      </c>
      <c r="BS393" s="3">
        <f t="shared" si="79"/>
        <v>988.48888499999998</v>
      </c>
      <c r="BT393" s="3">
        <f t="shared" si="80"/>
        <v>0</v>
      </c>
      <c r="BU393" s="3">
        <f t="shared" si="81"/>
        <v>503.84378099999998</v>
      </c>
      <c r="BV393" s="3">
        <f t="shared" si="82"/>
        <v>0</v>
      </c>
      <c r="BW393" s="3">
        <f t="shared" si="83"/>
        <v>4990.7161689999994</v>
      </c>
      <c r="BX393" s="3">
        <f t="shared" si="84"/>
        <v>900</v>
      </c>
    </row>
    <row r="394" spans="1:76" x14ac:dyDescent="0.25">
      <c r="A394">
        <v>16</v>
      </c>
      <c r="B394" t="s">
        <v>60</v>
      </c>
      <c r="C394" t="s">
        <v>61</v>
      </c>
      <c r="D394">
        <v>2021</v>
      </c>
      <c r="E394" t="s">
        <v>62</v>
      </c>
      <c r="F394" t="s">
        <v>63</v>
      </c>
      <c r="G394">
        <v>2</v>
      </c>
      <c r="H394" t="s">
        <v>64</v>
      </c>
      <c r="I394" t="s">
        <v>3596</v>
      </c>
      <c r="J394" t="s">
        <v>769</v>
      </c>
      <c r="K394" t="s">
        <v>770</v>
      </c>
      <c r="L394" t="s">
        <v>3642</v>
      </c>
      <c r="M394" t="s">
        <v>771</v>
      </c>
      <c r="N394" t="s">
        <v>3654</v>
      </c>
      <c r="O394" t="s">
        <v>258</v>
      </c>
      <c r="P394" t="s">
        <v>3677</v>
      </c>
      <c r="Q394" t="s">
        <v>785</v>
      </c>
      <c r="R394" t="s">
        <v>3782</v>
      </c>
      <c r="S394" t="s">
        <v>808</v>
      </c>
      <c r="T394">
        <v>4</v>
      </c>
      <c r="U394">
        <v>2</v>
      </c>
      <c r="V394" t="s">
        <v>811</v>
      </c>
      <c r="W394">
        <v>1</v>
      </c>
      <c r="X394" t="s">
        <v>72</v>
      </c>
      <c r="Y394">
        <v>1</v>
      </c>
      <c r="Z394" t="s">
        <v>73</v>
      </c>
      <c r="AA394">
        <v>1</v>
      </c>
      <c r="AB394" s="2">
        <v>0</v>
      </c>
      <c r="AC394" s="2">
        <v>0</v>
      </c>
      <c r="AD394" s="2">
        <v>0</v>
      </c>
      <c r="AE394" s="2">
        <v>1</v>
      </c>
      <c r="AF394" s="2">
        <v>0</v>
      </c>
      <c r="AG394" s="2">
        <v>0</v>
      </c>
      <c r="AH394" s="2">
        <v>1</v>
      </c>
      <c r="AI394" s="2">
        <v>0</v>
      </c>
      <c r="AJ394" s="2">
        <v>0</v>
      </c>
      <c r="AK394" s="2">
        <v>1</v>
      </c>
      <c r="AL394" s="2">
        <v>0</v>
      </c>
      <c r="AM394" s="2">
        <v>0</v>
      </c>
      <c r="AN394" s="2">
        <v>1</v>
      </c>
      <c r="AO394" s="2">
        <v>0</v>
      </c>
      <c r="AP394" s="2">
        <v>0</v>
      </c>
      <c r="AQ394" s="2">
        <v>4</v>
      </c>
      <c r="AR394" s="2">
        <v>0</v>
      </c>
      <c r="AS394" s="2">
        <v>0</v>
      </c>
      <c r="AT394" s="2">
        <v>0</v>
      </c>
      <c r="AU394" s="2">
        <v>0</v>
      </c>
      <c r="AV394" s="2">
        <v>0</v>
      </c>
      <c r="AW394" s="2">
        <v>550000000</v>
      </c>
      <c r="AX394" s="2">
        <v>118916667</v>
      </c>
      <c r="AY394" s="2">
        <v>21.62</v>
      </c>
      <c r="AZ394" s="2">
        <v>500000000</v>
      </c>
      <c r="BA394" s="2">
        <v>0</v>
      </c>
      <c r="BB394" s="2">
        <v>0</v>
      </c>
      <c r="BC394" s="2">
        <v>500000000</v>
      </c>
      <c r="BD394" s="2">
        <v>0</v>
      </c>
      <c r="BE394" s="2">
        <v>0</v>
      </c>
      <c r="BF394" s="2">
        <v>450000000</v>
      </c>
      <c r="BG394" s="2">
        <v>0</v>
      </c>
      <c r="BH394" s="2">
        <v>0</v>
      </c>
      <c r="BI394" s="2">
        <v>2000000000</v>
      </c>
      <c r="BJ394" s="2">
        <v>118916667</v>
      </c>
      <c r="BK394" s="2">
        <v>5.95</v>
      </c>
      <c r="BL394" t="s">
        <v>812</v>
      </c>
      <c r="BM394" s="3">
        <f t="shared" si="73"/>
        <v>0</v>
      </c>
      <c r="BN394" s="3">
        <f t="shared" si="74"/>
        <v>0</v>
      </c>
      <c r="BO394" s="3">
        <f t="shared" si="75"/>
        <v>550</v>
      </c>
      <c r="BP394" s="3">
        <f t="shared" si="76"/>
        <v>118.916667</v>
      </c>
      <c r="BQ394" s="3">
        <f t="shared" si="77"/>
        <v>500</v>
      </c>
      <c r="BR394" s="3">
        <f t="shared" si="78"/>
        <v>0</v>
      </c>
      <c r="BS394" s="3">
        <f t="shared" si="79"/>
        <v>500</v>
      </c>
      <c r="BT394" s="3">
        <f t="shared" si="80"/>
        <v>0</v>
      </c>
      <c r="BU394" s="3">
        <f t="shared" si="81"/>
        <v>450</v>
      </c>
      <c r="BV394" s="3">
        <f t="shared" si="82"/>
        <v>0</v>
      </c>
      <c r="BW394" s="3">
        <f t="shared" si="83"/>
        <v>2000</v>
      </c>
      <c r="BX394" s="3">
        <f t="shared" si="84"/>
        <v>118.916667</v>
      </c>
    </row>
    <row r="395" spans="1:76" x14ac:dyDescent="0.25">
      <c r="A395">
        <v>16</v>
      </c>
      <c r="B395" t="s">
        <v>60</v>
      </c>
      <c r="C395" t="s">
        <v>61</v>
      </c>
      <c r="D395">
        <v>2021</v>
      </c>
      <c r="E395" t="s">
        <v>62</v>
      </c>
      <c r="F395" t="s">
        <v>63</v>
      </c>
      <c r="G395">
        <v>2</v>
      </c>
      <c r="H395" t="s">
        <v>64</v>
      </c>
      <c r="I395" t="s">
        <v>3596</v>
      </c>
      <c r="J395" t="s">
        <v>769</v>
      </c>
      <c r="K395" t="s">
        <v>770</v>
      </c>
      <c r="L395" t="s">
        <v>3642</v>
      </c>
      <c r="M395" t="s">
        <v>771</v>
      </c>
      <c r="N395" t="s">
        <v>3654</v>
      </c>
      <c r="O395" t="s">
        <v>258</v>
      </c>
      <c r="P395" t="s">
        <v>3665</v>
      </c>
      <c r="Q395" t="s">
        <v>400</v>
      </c>
      <c r="R395" t="s">
        <v>3783</v>
      </c>
      <c r="S395" t="s">
        <v>813</v>
      </c>
      <c r="T395">
        <v>16</v>
      </c>
      <c r="U395">
        <v>1</v>
      </c>
      <c r="V395" t="s">
        <v>814</v>
      </c>
      <c r="W395">
        <v>1</v>
      </c>
      <c r="X395" t="s">
        <v>72</v>
      </c>
      <c r="Y395">
        <v>1</v>
      </c>
      <c r="Z395" t="s">
        <v>73</v>
      </c>
      <c r="AA395">
        <v>1</v>
      </c>
      <c r="AB395" s="2">
        <v>0.05</v>
      </c>
      <c r="AC395" s="2">
        <v>0.05</v>
      </c>
      <c r="AD395" s="2">
        <v>100</v>
      </c>
      <c r="AE395" s="2">
        <v>0.3</v>
      </c>
      <c r="AF395" s="2">
        <v>0.19</v>
      </c>
      <c r="AG395" s="2">
        <v>63.33</v>
      </c>
      <c r="AH395" s="2">
        <v>0.25</v>
      </c>
      <c r="AI395" s="2">
        <v>0</v>
      </c>
      <c r="AJ395" s="2">
        <v>0</v>
      </c>
      <c r="AK395" s="2">
        <v>0.25</v>
      </c>
      <c r="AL395" s="2">
        <v>0</v>
      </c>
      <c r="AM395" s="2">
        <v>0</v>
      </c>
      <c r="AN395" s="2">
        <v>0.15</v>
      </c>
      <c r="AO395" s="2">
        <v>0</v>
      </c>
      <c r="AP395" s="2">
        <v>0</v>
      </c>
      <c r="AQ395" s="2">
        <v>1</v>
      </c>
      <c r="AR395" s="2">
        <v>0.24</v>
      </c>
      <c r="AS395" s="2">
        <v>24</v>
      </c>
      <c r="AT395" s="2">
        <v>73625440</v>
      </c>
      <c r="AU395" s="2">
        <v>72469968</v>
      </c>
      <c r="AV395" s="2">
        <v>98.42</v>
      </c>
      <c r="AW395" s="2">
        <v>329861111</v>
      </c>
      <c r="AX395" s="2">
        <v>287433333</v>
      </c>
      <c r="AY395" s="2">
        <v>87.14</v>
      </c>
      <c r="AZ395" s="2">
        <v>19641016</v>
      </c>
      <c r="BA395" s="2">
        <v>0</v>
      </c>
      <c r="BB395" s="2">
        <v>0</v>
      </c>
      <c r="BC395" s="2">
        <v>12749901</v>
      </c>
      <c r="BD395" s="2">
        <v>0</v>
      </c>
      <c r="BE395" s="2">
        <v>0</v>
      </c>
      <c r="BF395" s="2">
        <v>2995959</v>
      </c>
      <c r="BG395" s="2">
        <v>0</v>
      </c>
      <c r="BH395" s="2">
        <v>0</v>
      </c>
      <c r="BI395" s="2">
        <v>438873427</v>
      </c>
      <c r="BJ395" s="2">
        <v>359903301</v>
      </c>
      <c r="BK395" s="2">
        <v>82.01</v>
      </c>
      <c r="BM395" s="3">
        <f t="shared" si="73"/>
        <v>73.625439999999998</v>
      </c>
      <c r="BN395" s="3">
        <f t="shared" si="74"/>
        <v>72.469967999999994</v>
      </c>
      <c r="BO395" s="3">
        <f t="shared" si="75"/>
        <v>329.86111099999999</v>
      </c>
      <c r="BP395" s="3">
        <f t="shared" si="76"/>
        <v>287.433333</v>
      </c>
      <c r="BQ395" s="3">
        <f t="shared" si="77"/>
        <v>19.641016</v>
      </c>
      <c r="BR395" s="3">
        <f t="shared" si="78"/>
        <v>0</v>
      </c>
      <c r="BS395" s="3">
        <f t="shared" si="79"/>
        <v>12.749900999999999</v>
      </c>
      <c r="BT395" s="3">
        <f t="shared" si="80"/>
        <v>0</v>
      </c>
      <c r="BU395" s="3">
        <f t="shared" si="81"/>
        <v>2.995959</v>
      </c>
      <c r="BV395" s="3">
        <f t="shared" si="82"/>
        <v>0</v>
      </c>
      <c r="BW395" s="3">
        <f t="shared" si="83"/>
        <v>438.87342699999999</v>
      </c>
      <c r="BX395" s="3">
        <f t="shared" si="84"/>
        <v>359.903301</v>
      </c>
    </row>
    <row r="396" spans="1:76" x14ac:dyDescent="0.25">
      <c r="A396">
        <v>16</v>
      </c>
      <c r="B396" t="s">
        <v>60</v>
      </c>
      <c r="C396" t="s">
        <v>61</v>
      </c>
      <c r="D396">
        <v>2021</v>
      </c>
      <c r="E396" t="s">
        <v>62</v>
      </c>
      <c r="F396" t="s">
        <v>63</v>
      </c>
      <c r="G396">
        <v>2</v>
      </c>
      <c r="H396" t="s">
        <v>64</v>
      </c>
      <c r="I396" t="s">
        <v>3596</v>
      </c>
      <c r="J396" t="s">
        <v>769</v>
      </c>
      <c r="K396" t="s">
        <v>770</v>
      </c>
      <c r="L396" t="s">
        <v>3642</v>
      </c>
      <c r="M396" t="s">
        <v>771</v>
      </c>
      <c r="N396" t="s">
        <v>3654</v>
      </c>
      <c r="O396" t="s">
        <v>258</v>
      </c>
      <c r="P396" t="s">
        <v>3665</v>
      </c>
      <c r="Q396" t="s">
        <v>400</v>
      </c>
      <c r="R396" t="s">
        <v>3783</v>
      </c>
      <c r="S396" t="s">
        <v>813</v>
      </c>
      <c r="T396">
        <v>16</v>
      </c>
      <c r="U396">
        <v>2</v>
      </c>
      <c r="V396" t="s">
        <v>815</v>
      </c>
      <c r="W396">
        <v>1</v>
      </c>
      <c r="X396" t="s">
        <v>72</v>
      </c>
      <c r="Y396">
        <v>1</v>
      </c>
      <c r="Z396" t="s">
        <v>73</v>
      </c>
      <c r="AA396">
        <v>1</v>
      </c>
      <c r="AB396" s="2">
        <v>0.05</v>
      </c>
      <c r="AC396" s="2">
        <v>0.05</v>
      </c>
      <c r="AD396" s="2">
        <v>100</v>
      </c>
      <c r="AE396" s="2">
        <v>0.3</v>
      </c>
      <c r="AF396" s="2">
        <v>0.14000000000000001</v>
      </c>
      <c r="AG396" s="2">
        <v>46.67</v>
      </c>
      <c r="AH396" s="2">
        <v>0.25</v>
      </c>
      <c r="AI396" s="2">
        <v>0</v>
      </c>
      <c r="AJ396" s="2">
        <v>0</v>
      </c>
      <c r="AK396" s="2">
        <v>0.25</v>
      </c>
      <c r="AL396" s="2">
        <v>0</v>
      </c>
      <c r="AM396" s="2">
        <v>0</v>
      </c>
      <c r="AN396" s="2">
        <v>0.15</v>
      </c>
      <c r="AO396" s="2">
        <v>0</v>
      </c>
      <c r="AP396" s="2">
        <v>0</v>
      </c>
      <c r="AQ396" s="2">
        <v>1</v>
      </c>
      <c r="AR396" s="2">
        <v>0.19</v>
      </c>
      <c r="AS396" s="2">
        <v>19</v>
      </c>
      <c r="AT396" s="2">
        <v>38167027</v>
      </c>
      <c r="AU396" s="2">
        <v>37922499</v>
      </c>
      <c r="AV396" s="2">
        <v>99.35</v>
      </c>
      <c r="AW396" s="2">
        <v>206770000</v>
      </c>
      <c r="AX396" s="2">
        <v>175340000</v>
      </c>
      <c r="AY396" s="2">
        <v>84.8</v>
      </c>
      <c r="AZ396" s="2">
        <v>18168281</v>
      </c>
      <c r="BA396" s="2">
        <v>0</v>
      </c>
      <c r="BB396" s="2">
        <v>0</v>
      </c>
      <c r="BC396" s="2">
        <v>11706534</v>
      </c>
      <c r="BD396" s="2">
        <v>0</v>
      </c>
      <c r="BE396" s="2">
        <v>0</v>
      </c>
      <c r="BF396" s="2">
        <v>7831613</v>
      </c>
      <c r="BG396" s="2">
        <v>0</v>
      </c>
      <c r="BH396" s="2">
        <v>0</v>
      </c>
      <c r="BI396" s="2">
        <v>282643455</v>
      </c>
      <c r="BJ396" s="2">
        <v>213262499</v>
      </c>
      <c r="BK396" s="2">
        <v>75.45</v>
      </c>
      <c r="BM396" s="3">
        <f t="shared" si="73"/>
        <v>38.167026999999997</v>
      </c>
      <c r="BN396" s="3">
        <f t="shared" si="74"/>
        <v>37.922499000000002</v>
      </c>
      <c r="BO396" s="3">
        <f t="shared" si="75"/>
        <v>206.77</v>
      </c>
      <c r="BP396" s="3">
        <f t="shared" si="76"/>
        <v>175.34</v>
      </c>
      <c r="BQ396" s="3">
        <f t="shared" si="77"/>
        <v>18.168281</v>
      </c>
      <c r="BR396" s="3">
        <f t="shared" si="78"/>
        <v>0</v>
      </c>
      <c r="BS396" s="3">
        <f t="shared" si="79"/>
        <v>11.706534</v>
      </c>
      <c r="BT396" s="3">
        <f t="shared" si="80"/>
        <v>0</v>
      </c>
      <c r="BU396" s="3">
        <f t="shared" si="81"/>
        <v>7.8316129999999999</v>
      </c>
      <c r="BV396" s="3">
        <f t="shared" si="82"/>
        <v>0</v>
      </c>
      <c r="BW396" s="3">
        <f t="shared" si="83"/>
        <v>282.64345499999996</v>
      </c>
      <c r="BX396" s="3">
        <f t="shared" si="84"/>
        <v>213.26249899999999</v>
      </c>
    </row>
    <row r="397" spans="1:76" x14ac:dyDescent="0.25">
      <c r="A397">
        <v>16</v>
      </c>
      <c r="B397" t="s">
        <v>60</v>
      </c>
      <c r="C397" t="s">
        <v>61</v>
      </c>
      <c r="D397">
        <v>2021</v>
      </c>
      <c r="E397" t="s">
        <v>62</v>
      </c>
      <c r="F397" t="s">
        <v>63</v>
      </c>
      <c r="G397">
        <v>2</v>
      </c>
      <c r="H397" t="s">
        <v>64</v>
      </c>
      <c r="I397" t="s">
        <v>3596</v>
      </c>
      <c r="J397" t="s">
        <v>769</v>
      </c>
      <c r="K397" t="s">
        <v>770</v>
      </c>
      <c r="L397" t="s">
        <v>3642</v>
      </c>
      <c r="M397" t="s">
        <v>771</v>
      </c>
      <c r="N397" t="s">
        <v>3654</v>
      </c>
      <c r="O397" t="s">
        <v>258</v>
      </c>
      <c r="P397" t="s">
        <v>3665</v>
      </c>
      <c r="Q397" t="s">
        <v>400</v>
      </c>
      <c r="R397" t="s">
        <v>3783</v>
      </c>
      <c r="S397" t="s">
        <v>813</v>
      </c>
      <c r="T397">
        <v>16</v>
      </c>
      <c r="U397">
        <v>3</v>
      </c>
      <c r="V397" t="s">
        <v>816</v>
      </c>
      <c r="W397">
        <v>1</v>
      </c>
      <c r="X397" t="s">
        <v>72</v>
      </c>
      <c r="Y397">
        <v>1</v>
      </c>
      <c r="Z397" t="s">
        <v>73</v>
      </c>
      <c r="AA397">
        <v>1</v>
      </c>
      <c r="AB397" s="2">
        <v>300</v>
      </c>
      <c r="AC397" s="2">
        <v>303</v>
      </c>
      <c r="AD397" s="2">
        <v>101</v>
      </c>
      <c r="AE397" s="2">
        <v>1600</v>
      </c>
      <c r="AF397" s="2">
        <v>985</v>
      </c>
      <c r="AG397" s="2">
        <v>61.56</v>
      </c>
      <c r="AH397" s="2">
        <v>2100</v>
      </c>
      <c r="AI397" s="2">
        <v>0</v>
      </c>
      <c r="AJ397" s="2">
        <v>0</v>
      </c>
      <c r="AK397" s="2">
        <v>2100</v>
      </c>
      <c r="AL397" s="2">
        <v>0</v>
      </c>
      <c r="AM397" s="2">
        <v>0</v>
      </c>
      <c r="AN397" s="2">
        <v>400</v>
      </c>
      <c r="AO397" s="2">
        <v>0</v>
      </c>
      <c r="AP397" s="2">
        <v>0</v>
      </c>
      <c r="AQ397" s="2">
        <v>6500</v>
      </c>
      <c r="AR397" s="2">
        <v>1288</v>
      </c>
      <c r="AS397" s="2">
        <v>19.82</v>
      </c>
      <c r="AT397" s="2">
        <v>81237773</v>
      </c>
      <c r="AU397" s="2">
        <v>81237773</v>
      </c>
      <c r="AV397" s="2">
        <v>100</v>
      </c>
      <c r="AW397" s="2">
        <v>272647394</v>
      </c>
      <c r="AX397" s="2">
        <v>46000000</v>
      </c>
      <c r="AY397" s="2">
        <v>16.87</v>
      </c>
      <c r="AZ397" s="2">
        <v>20352342</v>
      </c>
      <c r="BA397" s="2">
        <v>0</v>
      </c>
      <c r="BB397" s="2">
        <v>0</v>
      </c>
      <c r="BC397" s="2">
        <v>13146130</v>
      </c>
      <c r="BD397" s="2">
        <v>0</v>
      </c>
      <c r="BE397" s="2">
        <v>0</v>
      </c>
      <c r="BF397" s="2">
        <v>7059794</v>
      </c>
      <c r="BG397" s="2">
        <v>0</v>
      </c>
      <c r="BH397" s="2">
        <v>0</v>
      </c>
      <c r="BI397" s="2">
        <v>394443433</v>
      </c>
      <c r="BJ397" s="2">
        <v>127237773</v>
      </c>
      <c r="BK397" s="2">
        <v>32.26</v>
      </c>
      <c r="BM397" s="3">
        <f t="shared" si="73"/>
        <v>81.237773000000004</v>
      </c>
      <c r="BN397" s="3">
        <f t="shared" si="74"/>
        <v>81.237773000000004</v>
      </c>
      <c r="BO397" s="3">
        <f t="shared" si="75"/>
        <v>272.64739400000002</v>
      </c>
      <c r="BP397" s="3">
        <f t="shared" si="76"/>
        <v>46</v>
      </c>
      <c r="BQ397" s="3">
        <f t="shared" si="77"/>
        <v>20.352342</v>
      </c>
      <c r="BR397" s="3">
        <f t="shared" si="78"/>
        <v>0</v>
      </c>
      <c r="BS397" s="3">
        <f t="shared" si="79"/>
        <v>13.146129999999999</v>
      </c>
      <c r="BT397" s="3">
        <f t="shared" si="80"/>
        <v>0</v>
      </c>
      <c r="BU397" s="3">
        <f t="shared" si="81"/>
        <v>7.0597940000000001</v>
      </c>
      <c r="BV397" s="3">
        <f t="shared" si="82"/>
        <v>0</v>
      </c>
      <c r="BW397" s="3">
        <f t="shared" si="83"/>
        <v>394.44343300000003</v>
      </c>
      <c r="BX397" s="3">
        <f t="shared" si="84"/>
        <v>127.237773</v>
      </c>
    </row>
    <row r="398" spans="1:76" x14ac:dyDescent="0.25">
      <c r="A398">
        <v>16</v>
      </c>
      <c r="B398" t="s">
        <v>60</v>
      </c>
      <c r="C398" t="s">
        <v>61</v>
      </c>
      <c r="D398">
        <v>2021</v>
      </c>
      <c r="E398" t="s">
        <v>62</v>
      </c>
      <c r="F398" t="s">
        <v>63</v>
      </c>
      <c r="G398">
        <v>2</v>
      </c>
      <c r="H398" t="s">
        <v>64</v>
      </c>
      <c r="I398" t="s">
        <v>3596</v>
      </c>
      <c r="J398" t="s">
        <v>769</v>
      </c>
      <c r="K398" t="s">
        <v>770</v>
      </c>
      <c r="L398" t="s">
        <v>3642</v>
      </c>
      <c r="M398" t="s">
        <v>771</v>
      </c>
      <c r="N398" t="s">
        <v>3654</v>
      </c>
      <c r="O398" t="s">
        <v>258</v>
      </c>
      <c r="P398" t="s">
        <v>3665</v>
      </c>
      <c r="Q398" t="s">
        <v>400</v>
      </c>
      <c r="R398" t="s">
        <v>3783</v>
      </c>
      <c r="S398" t="s">
        <v>813</v>
      </c>
      <c r="T398">
        <v>16</v>
      </c>
      <c r="U398">
        <v>4</v>
      </c>
      <c r="V398" t="s">
        <v>817</v>
      </c>
      <c r="W398">
        <v>1</v>
      </c>
      <c r="X398" t="s">
        <v>72</v>
      </c>
      <c r="Y398">
        <v>1</v>
      </c>
      <c r="Z398" t="s">
        <v>73</v>
      </c>
      <c r="AA398">
        <v>1</v>
      </c>
      <c r="AB398" s="2">
        <v>0.05</v>
      </c>
      <c r="AC398" s="2">
        <v>0.05</v>
      </c>
      <c r="AD398" s="2">
        <v>100</v>
      </c>
      <c r="AE398" s="2">
        <v>0.3</v>
      </c>
      <c r="AF398" s="2">
        <v>0.12</v>
      </c>
      <c r="AG398" s="2">
        <v>40</v>
      </c>
      <c r="AH398" s="2">
        <v>0.25</v>
      </c>
      <c r="AI398" s="2">
        <v>0</v>
      </c>
      <c r="AJ398" s="2">
        <v>0</v>
      </c>
      <c r="AK398" s="2">
        <v>0.25</v>
      </c>
      <c r="AL398" s="2">
        <v>0</v>
      </c>
      <c r="AM398" s="2">
        <v>0</v>
      </c>
      <c r="AN398" s="2">
        <v>0.15</v>
      </c>
      <c r="AO398" s="2">
        <v>0</v>
      </c>
      <c r="AP398" s="2">
        <v>0</v>
      </c>
      <c r="AQ398" s="2">
        <v>1</v>
      </c>
      <c r="AR398" s="2">
        <v>0.17</v>
      </c>
      <c r="AS398" s="2">
        <v>17</v>
      </c>
      <c r="AT398" s="2">
        <v>70320295</v>
      </c>
      <c r="AU398" s="2">
        <v>70320295</v>
      </c>
      <c r="AV398" s="2">
        <v>100</v>
      </c>
      <c r="AW398" s="2">
        <v>31849000</v>
      </c>
      <c r="AX398" s="2">
        <v>13640000</v>
      </c>
      <c r="AY398" s="2">
        <v>42.83</v>
      </c>
      <c r="AZ398" s="2">
        <v>12272998</v>
      </c>
      <c r="BA398" s="2">
        <v>0</v>
      </c>
      <c r="BB398" s="2">
        <v>0</v>
      </c>
      <c r="BC398" s="2">
        <v>9989233</v>
      </c>
      <c r="BD398" s="2">
        <v>0</v>
      </c>
      <c r="BE398" s="2">
        <v>0</v>
      </c>
      <c r="BF398" s="2">
        <v>12610102</v>
      </c>
      <c r="BG398" s="2">
        <v>0</v>
      </c>
      <c r="BH398" s="2">
        <v>0</v>
      </c>
      <c r="BI398" s="2">
        <v>137041628</v>
      </c>
      <c r="BJ398" s="2">
        <v>83960295</v>
      </c>
      <c r="BK398" s="2">
        <v>61.27</v>
      </c>
      <c r="BM398" s="3">
        <f t="shared" si="73"/>
        <v>70.320295000000002</v>
      </c>
      <c r="BN398" s="3">
        <f t="shared" si="74"/>
        <v>70.320295000000002</v>
      </c>
      <c r="BO398" s="3">
        <f t="shared" si="75"/>
        <v>31.849</v>
      </c>
      <c r="BP398" s="3">
        <f t="shared" si="76"/>
        <v>13.64</v>
      </c>
      <c r="BQ398" s="3">
        <f t="shared" si="77"/>
        <v>12.272997999999999</v>
      </c>
      <c r="BR398" s="3">
        <f t="shared" si="78"/>
        <v>0</v>
      </c>
      <c r="BS398" s="3">
        <f t="shared" si="79"/>
        <v>9.9892330000000005</v>
      </c>
      <c r="BT398" s="3">
        <f t="shared" si="80"/>
        <v>0</v>
      </c>
      <c r="BU398" s="3">
        <f t="shared" si="81"/>
        <v>12.610101999999999</v>
      </c>
      <c r="BV398" s="3">
        <f t="shared" si="82"/>
        <v>0</v>
      </c>
      <c r="BW398" s="3">
        <f t="shared" si="83"/>
        <v>137.041628</v>
      </c>
      <c r="BX398" s="3">
        <f t="shared" si="84"/>
        <v>83.960295000000002</v>
      </c>
    </row>
    <row r="399" spans="1:76" x14ac:dyDescent="0.25">
      <c r="A399">
        <v>16</v>
      </c>
      <c r="B399" t="s">
        <v>60</v>
      </c>
      <c r="C399" t="s">
        <v>61</v>
      </c>
      <c r="D399">
        <v>2021</v>
      </c>
      <c r="E399" t="s">
        <v>62</v>
      </c>
      <c r="F399" t="s">
        <v>63</v>
      </c>
      <c r="G399">
        <v>2</v>
      </c>
      <c r="H399" t="s">
        <v>64</v>
      </c>
      <c r="I399" t="s">
        <v>3596</v>
      </c>
      <c r="J399" t="s">
        <v>769</v>
      </c>
      <c r="K399" t="s">
        <v>770</v>
      </c>
      <c r="L399" t="s">
        <v>3642</v>
      </c>
      <c r="M399" t="s">
        <v>771</v>
      </c>
      <c r="N399" t="s">
        <v>3654</v>
      </c>
      <c r="O399" t="s">
        <v>258</v>
      </c>
      <c r="P399" t="s">
        <v>3665</v>
      </c>
      <c r="Q399" t="s">
        <v>400</v>
      </c>
      <c r="R399" t="s">
        <v>3783</v>
      </c>
      <c r="S399" t="s">
        <v>813</v>
      </c>
      <c r="T399">
        <v>16</v>
      </c>
      <c r="U399">
        <v>5</v>
      </c>
      <c r="V399" t="s">
        <v>818</v>
      </c>
      <c r="W399">
        <v>2</v>
      </c>
      <c r="X399" t="s">
        <v>76</v>
      </c>
      <c r="Y399">
        <v>1</v>
      </c>
      <c r="Z399" t="s">
        <v>73</v>
      </c>
      <c r="AA399">
        <v>1</v>
      </c>
      <c r="AB399" s="2">
        <v>1</v>
      </c>
      <c r="AC399" s="2">
        <v>1</v>
      </c>
      <c r="AD399" s="2">
        <v>100</v>
      </c>
      <c r="AE399" s="2">
        <v>1</v>
      </c>
      <c r="AF399" s="2">
        <v>0</v>
      </c>
      <c r="AG399" s="2">
        <v>0</v>
      </c>
      <c r="AH399" s="2">
        <v>1</v>
      </c>
      <c r="AI399" s="2">
        <v>0</v>
      </c>
      <c r="AJ399" s="2">
        <v>0</v>
      </c>
      <c r="AK399" s="2">
        <v>1</v>
      </c>
      <c r="AL399" s="2">
        <v>0</v>
      </c>
      <c r="AM399" s="2">
        <v>0</v>
      </c>
      <c r="AN399" s="2">
        <v>1</v>
      </c>
      <c r="AO399" s="2">
        <v>0</v>
      </c>
      <c r="AP399" s="2">
        <v>0</v>
      </c>
      <c r="AQ399" s="2" t="s">
        <v>77</v>
      </c>
      <c r="AR399" s="2" t="s">
        <v>77</v>
      </c>
      <c r="AS399" s="2" t="s">
        <v>77</v>
      </c>
      <c r="AT399" s="2">
        <v>46916666</v>
      </c>
      <c r="AU399" s="2">
        <v>46916666</v>
      </c>
      <c r="AV399" s="2">
        <v>100</v>
      </c>
      <c r="AW399" s="2">
        <v>443868000</v>
      </c>
      <c r="AX399" s="2">
        <v>0</v>
      </c>
      <c r="AY399" s="2">
        <v>0</v>
      </c>
      <c r="AZ399" s="2">
        <v>287454113</v>
      </c>
      <c r="BA399" s="2">
        <v>0</v>
      </c>
      <c r="BB399" s="2">
        <v>0</v>
      </c>
      <c r="BC399" s="2">
        <v>194229127</v>
      </c>
      <c r="BD399" s="2">
        <v>0</v>
      </c>
      <c r="BE399" s="2">
        <v>0</v>
      </c>
      <c r="BF399" s="2">
        <v>124464648</v>
      </c>
      <c r="BG399" s="2">
        <v>0</v>
      </c>
      <c r="BH399" s="2">
        <v>0</v>
      </c>
      <c r="BI399" s="2">
        <v>1096932554</v>
      </c>
      <c r="BJ399" s="2">
        <v>46916666</v>
      </c>
      <c r="BK399" s="2">
        <v>4.28</v>
      </c>
      <c r="BL399" t="s">
        <v>819</v>
      </c>
      <c r="BM399" s="3">
        <f t="shared" si="73"/>
        <v>46.916665999999999</v>
      </c>
      <c r="BN399" s="3">
        <f t="shared" si="74"/>
        <v>46.916665999999999</v>
      </c>
      <c r="BO399" s="3">
        <f t="shared" si="75"/>
        <v>443.86799999999999</v>
      </c>
      <c r="BP399" s="3">
        <f t="shared" si="76"/>
        <v>0</v>
      </c>
      <c r="BQ399" s="3">
        <f t="shared" si="77"/>
        <v>287.45411300000001</v>
      </c>
      <c r="BR399" s="3">
        <f t="shared" si="78"/>
        <v>0</v>
      </c>
      <c r="BS399" s="3">
        <f t="shared" si="79"/>
        <v>194.22912700000001</v>
      </c>
      <c r="BT399" s="3">
        <f t="shared" si="80"/>
        <v>0</v>
      </c>
      <c r="BU399" s="3">
        <f t="shared" si="81"/>
        <v>124.464648</v>
      </c>
      <c r="BV399" s="3">
        <f t="shared" si="82"/>
        <v>0</v>
      </c>
      <c r="BW399" s="3">
        <f t="shared" si="83"/>
        <v>1096.932554</v>
      </c>
      <c r="BX399" s="3">
        <f t="shared" si="84"/>
        <v>46.916665999999999</v>
      </c>
    </row>
    <row r="400" spans="1:76" x14ac:dyDescent="0.25">
      <c r="A400">
        <v>16</v>
      </c>
      <c r="B400" t="s">
        <v>60</v>
      </c>
      <c r="C400" t="s">
        <v>61</v>
      </c>
      <c r="D400">
        <v>2021</v>
      </c>
      <c r="E400" t="s">
        <v>62</v>
      </c>
      <c r="F400" t="s">
        <v>63</v>
      </c>
      <c r="G400">
        <v>2</v>
      </c>
      <c r="H400" t="s">
        <v>64</v>
      </c>
      <c r="I400" t="s">
        <v>3596</v>
      </c>
      <c r="J400" t="s">
        <v>769</v>
      </c>
      <c r="K400" t="s">
        <v>770</v>
      </c>
      <c r="L400" t="s">
        <v>3642</v>
      </c>
      <c r="M400" t="s">
        <v>771</v>
      </c>
      <c r="N400" t="s">
        <v>3654</v>
      </c>
      <c r="O400" t="s">
        <v>258</v>
      </c>
      <c r="P400" t="s">
        <v>3665</v>
      </c>
      <c r="Q400" t="s">
        <v>400</v>
      </c>
      <c r="R400" t="s">
        <v>3783</v>
      </c>
      <c r="S400" t="s">
        <v>813</v>
      </c>
      <c r="T400">
        <v>16</v>
      </c>
      <c r="U400">
        <v>6</v>
      </c>
      <c r="V400" t="s">
        <v>820</v>
      </c>
      <c r="W400">
        <v>1</v>
      </c>
      <c r="X400" t="s">
        <v>72</v>
      </c>
      <c r="Y400">
        <v>1</v>
      </c>
      <c r="Z400" t="s">
        <v>73</v>
      </c>
      <c r="AA400">
        <v>1</v>
      </c>
      <c r="AB400" s="2">
        <v>0</v>
      </c>
      <c r="AC400" s="2">
        <v>0</v>
      </c>
      <c r="AD400" s="2">
        <v>0</v>
      </c>
      <c r="AE400" s="2">
        <v>40</v>
      </c>
      <c r="AF400" s="2">
        <v>0</v>
      </c>
      <c r="AG400" s="2">
        <v>0</v>
      </c>
      <c r="AH400" s="2">
        <v>38</v>
      </c>
      <c r="AI400" s="2">
        <v>0</v>
      </c>
      <c r="AJ400" s="2">
        <v>0</v>
      </c>
      <c r="AK400" s="2">
        <v>26</v>
      </c>
      <c r="AL400" s="2">
        <v>0</v>
      </c>
      <c r="AM400" s="2">
        <v>0</v>
      </c>
      <c r="AN400" s="2">
        <v>16</v>
      </c>
      <c r="AO400" s="2">
        <v>0</v>
      </c>
      <c r="AP400" s="2">
        <v>0</v>
      </c>
      <c r="AQ400" s="2">
        <v>120</v>
      </c>
      <c r="AR400" s="2">
        <v>0</v>
      </c>
      <c r="AS400" s="2">
        <v>0</v>
      </c>
      <c r="AT400" s="2">
        <v>0</v>
      </c>
      <c r="AU400" s="2">
        <v>0</v>
      </c>
      <c r="AV400" s="2">
        <v>0</v>
      </c>
      <c r="AW400" s="2">
        <v>2500000000</v>
      </c>
      <c r="AX400" s="2">
        <v>0</v>
      </c>
      <c r="AY400" s="2">
        <v>0</v>
      </c>
      <c r="AZ400" s="2">
        <v>1149816451</v>
      </c>
      <c r="BA400" s="2">
        <v>0</v>
      </c>
      <c r="BB400" s="2">
        <v>0</v>
      </c>
      <c r="BC400" s="2">
        <v>776916510</v>
      </c>
      <c r="BD400" s="2">
        <v>0</v>
      </c>
      <c r="BE400" s="2">
        <v>0</v>
      </c>
      <c r="BF400" s="2">
        <v>497858592</v>
      </c>
      <c r="BG400" s="2">
        <v>0</v>
      </c>
      <c r="BH400" s="2">
        <v>0</v>
      </c>
      <c r="BI400" s="2">
        <v>4924591553</v>
      </c>
      <c r="BJ400" s="2">
        <v>0</v>
      </c>
      <c r="BK400" s="2">
        <v>0</v>
      </c>
      <c r="BL400" t="s">
        <v>821</v>
      </c>
      <c r="BM400" s="3">
        <f t="shared" si="73"/>
        <v>0</v>
      </c>
      <c r="BN400" s="3">
        <f t="shared" si="74"/>
        <v>0</v>
      </c>
      <c r="BO400" s="3">
        <f t="shared" si="75"/>
        <v>2500</v>
      </c>
      <c r="BP400" s="3">
        <f t="shared" si="76"/>
        <v>0</v>
      </c>
      <c r="BQ400" s="3">
        <f t="shared" si="77"/>
        <v>1149.8164509999999</v>
      </c>
      <c r="BR400" s="3">
        <f t="shared" si="78"/>
        <v>0</v>
      </c>
      <c r="BS400" s="3">
        <f t="shared" si="79"/>
        <v>776.91651000000002</v>
      </c>
      <c r="BT400" s="3">
        <f t="shared" si="80"/>
        <v>0</v>
      </c>
      <c r="BU400" s="3">
        <f t="shared" si="81"/>
        <v>497.85859199999999</v>
      </c>
      <c r="BV400" s="3">
        <f t="shared" si="82"/>
        <v>0</v>
      </c>
      <c r="BW400" s="3">
        <f t="shared" si="83"/>
        <v>4924.5915529999993</v>
      </c>
      <c r="BX400" s="3">
        <f t="shared" si="84"/>
        <v>0</v>
      </c>
    </row>
    <row r="401" spans="1:76" x14ac:dyDescent="0.25">
      <c r="A401">
        <v>16</v>
      </c>
      <c r="B401" t="s">
        <v>60</v>
      </c>
      <c r="C401" t="s">
        <v>61</v>
      </c>
      <c r="D401">
        <v>2021</v>
      </c>
      <c r="E401" t="s">
        <v>62</v>
      </c>
      <c r="F401" t="s">
        <v>63</v>
      </c>
      <c r="G401">
        <v>2</v>
      </c>
      <c r="H401" t="s">
        <v>64</v>
      </c>
      <c r="I401" t="s">
        <v>3596</v>
      </c>
      <c r="J401" t="s">
        <v>769</v>
      </c>
      <c r="K401" t="s">
        <v>770</v>
      </c>
      <c r="L401" t="s">
        <v>3642</v>
      </c>
      <c r="M401" t="s">
        <v>771</v>
      </c>
      <c r="N401" t="s">
        <v>3654</v>
      </c>
      <c r="O401" t="s">
        <v>258</v>
      </c>
      <c r="P401" t="s">
        <v>3665</v>
      </c>
      <c r="Q401" t="s">
        <v>400</v>
      </c>
      <c r="R401" t="s">
        <v>3783</v>
      </c>
      <c r="S401" t="s">
        <v>813</v>
      </c>
      <c r="T401">
        <v>16</v>
      </c>
      <c r="U401">
        <v>7</v>
      </c>
      <c r="V401" t="s">
        <v>822</v>
      </c>
      <c r="W401">
        <v>1</v>
      </c>
      <c r="X401" t="s">
        <v>72</v>
      </c>
      <c r="Y401">
        <v>1</v>
      </c>
      <c r="Z401" t="s">
        <v>73</v>
      </c>
      <c r="AA401">
        <v>1</v>
      </c>
      <c r="AB401" s="2">
        <v>0</v>
      </c>
      <c r="AC401" s="2">
        <v>0</v>
      </c>
      <c r="AD401" s="2">
        <v>0</v>
      </c>
      <c r="AE401" s="2">
        <v>40</v>
      </c>
      <c r="AF401" s="2">
        <v>0</v>
      </c>
      <c r="AG401" s="2">
        <v>0</v>
      </c>
      <c r="AH401" s="2">
        <v>38</v>
      </c>
      <c r="AI401" s="2">
        <v>0</v>
      </c>
      <c r="AJ401" s="2">
        <v>0</v>
      </c>
      <c r="AK401" s="2">
        <v>26</v>
      </c>
      <c r="AL401" s="2">
        <v>0</v>
      </c>
      <c r="AM401" s="2">
        <v>0</v>
      </c>
      <c r="AN401" s="2">
        <v>16</v>
      </c>
      <c r="AO401" s="2">
        <v>0</v>
      </c>
      <c r="AP401" s="2">
        <v>0</v>
      </c>
      <c r="AQ401" s="2">
        <v>120</v>
      </c>
      <c r="AR401" s="2">
        <v>0</v>
      </c>
      <c r="AS401" s="2">
        <v>0</v>
      </c>
      <c r="AT401" s="2">
        <v>0</v>
      </c>
      <c r="AU401" s="2">
        <v>0</v>
      </c>
      <c r="AV401" s="2">
        <v>0</v>
      </c>
      <c r="AW401" s="2">
        <v>151250000</v>
      </c>
      <c r="AX401" s="2">
        <v>0</v>
      </c>
      <c r="AY401" s="2">
        <v>0</v>
      </c>
      <c r="AZ401" s="2">
        <v>1485179582</v>
      </c>
      <c r="BA401" s="2">
        <v>0</v>
      </c>
      <c r="BB401" s="2">
        <v>0</v>
      </c>
      <c r="BC401" s="2">
        <v>1003517158</v>
      </c>
      <c r="BD401" s="2">
        <v>0</v>
      </c>
      <c r="BE401" s="2">
        <v>0</v>
      </c>
      <c r="BF401" s="2">
        <v>643067349</v>
      </c>
      <c r="BG401" s="2">
        <v>0</v>
      </c>
      <c r="BH401" s="2">
        <v>0</v>
      </c>
      <c r="BI401" s="2">
        <v>3283014089</v>
      </c>
      <c r="BJ401" s="2">
        <v>0</v>
      </c>
      <c r="BK401" s="2">
        <v>0</v>
      </c>
      <c r="BL401" t="s">
        <v>821</v>
      </c>
      <c r="BM401" s="3">
        <f t="shared" si="73"/>
        <v>0</v>
      </c>
      <c r="BN401" s="3">
        <f t="shared" si="74"/>
        <v>0</v>
      </c>
      <c r="BO401" s="3">
        <f t="shared" si="75"/>
        <v>151.25</v>
      </c>
      <c r="BP401" s="3">
        <f t="shared" si="76"/>
        <v>0</v>
      </c>
      <c r="BQ401" s="3">
        <f t="shared" si="77"/>
        <v>1485.179582</v>
      </c>
      <c r="BR401" s="3">
        <f t="shared" si="78"/>
        <v>0</v>
      </c>
      <c r="BS401" s="3">
        <f t="shared" si="79"/>
        <v>1003.517158</v>
      </c>
      <c r="BT401" s="3">
        <f t="shared" si="80"/>
        <v>0</v>
      </c>
      <c r="BU401" s="3">
        <f t="shared" si="81"/>
        <v>643.06734900000004</v>
      </c>
      <c r="BV401" s="3">
        <f t="shared" si="82"/>
        <v>0</v>
      </c>
      <c r="BW401" s="3">
        <f t="shared" si="83"/>
        <v>3283.0140889999998</v>
      </c>
      <c r="BX401" s="3">
        <f t="shared" si="84"/>
        <v>0</v>
      </c>
    </row>
    <row r="402" spans="1:76" x14ac:dyDescent="0.25">
      <c r="A402">
        <v>16</v>
      </c>
      <c r="B402" t="s">
        <v>60</v>
      </c>
      <c r="C402" t="s">
        <v>61</v>
      </c>
      <c r="D402">
        <v>2021</v>
      </c>
      <c r="E402" t="s">
        <v>62</v>
      </c>
      <c r="F402" t="s">
        <v>63</v>
      </c>
      <c r="G402">
        <v>2</v>
      </c>
      <c r="H402" t="s">
        <v>64</v>
      </c>
      <c r="I402" t="s">
        <v>3596</v>
      </c>
      <c r="J402" t="s">
        <v>769</v>
      </c>
      <c r="K402" t="s">
        <v>770</v>
      </c>
      <c r="L402" t="s">
        <v>3642</v>
      </c>
      <c r="M402" t="s">
        <v>771</v>
      </c>
      <c r="N402" t="s">
        <v>3654</v>
      </c>
      <c r="O402" t="s">
        <v>258</v>
      </c>
      <c r="P402" t="s">
        <v>3665</v>
      </c>
      <c r="Q402" t="s">
        <v>400</v>
      </c>
      <c r="R402" t="s">
        <v>3783</v>
      </c>
      <c r="S402" t="s">
        <v>813</v>
      </c>
      <c r="T402">
        <v>16</v>
      </c>
      <c r="U402">
        <v>8</v>
      </c>
      <c r="V402" t="s">
        <v>823</v>
      </c>
      <c r="W402">
        <v>1</v>
      </c>
      <c r="X402" t="s">
        <v>72</v>
      </c>
      <c r="Y402">
        <v>1</v>
      </c>
      <c r="Z402" t="s">
        <v>73</v>
      </c>
      <c r="AA402">
        <v>1</v>
      </c>
      <c r="AB402" s="2">
        <v>28</v>
      </c>
      <c r="AC402" s="2">
        <v>28</v>
      </c>
      <c r="AD402" s="2">
        <v>100</v>
      </c>
      <c r="AE402" s="2">
        <v>182</v>
      </c>
      <c r="AF402" s="2">
        <v>0</v>
      </c>
      <c r="AG402" s="2">
        <v>0</v>
      </c>
      <c r="AH402" s="2">
        <v>171</v>
      </c>
      <c r="AI402" s="2">
        <v>0</v>
      </c>
      <c r="AJ402" s="2">
        <v>0</v>
      </c>
      <c r="AK402" s="2">
        <v>115</v>
      </c>
      <c r="AL402" s="2">
        <v>0</v>
      </c>
      <c r="AM402" s="2">
        <v>0</v>
      </c>
      <c r="AN402" s="2">
        <v>74</v>
      </c>
      <c r="AO402" s="2">
        <v>0</v>
      </c>
      <c r="AP402" s="2">
        <v>0</v>
      </c>
      <c r="AQ402" s="2">
        <v>570</v>
      </c>
      <c r="AR402" s="2">
        <v>28</v>
      </c>
      <c r="AS402" s="2">
        <v>4.91</v>
      </c>
      <c r="AT402" s="2">
        <v>785119075</v>
      </c>
      <c r="AU402" s="2">
        <v>782160000</v>
      </c>
      <c r="AV402" s="2">
        <v>99.62</v>
      </c>
      <c r="AW402" s="2">
        <v>4375187495</v>
      </c>
      <c r="AX402" s="2">
        <v>1067980000</v>
      </c>
      <c r="AY402" s="2">
        <v>24.41</v>
      </c>
      <c r="AZ402" s="2">
        <v>4253618515</v>
      </c>
      <c r="BA402" s="2">
        <v>0</v>
      </c>
      <c r="BB402" s="2">
        <v>0</v>
      </c>
      <c r="BC402" s="2">
        <v>2874116516</v>
      </c>
      <c r="BD402" s="2">
        <v>0</v>
      </c>
      <c r="BE402" s="2">
        <v>0</v>
      </c>
      <c r="BF402" s="2">
        <v>1841772681</v>
      </c>
      <c r="BG402" s="2">
        <v>0</v>
      </c>
      <c r="BH402" s="2">
        <v>0</v>
      </c>
      <c r="BI402" s="2">
        <v>14129814282</v>
      </c>
      <c r="BJ402" s="2">
        <v>1850140000</v>
      </c>
      <c r="BK402" s="2">
        <v>13.09</v>
      </c>
      <c r="BL402" t="s">
        <v>824</v>
      </c>
      <c r="BM402" s="3">
        <f t="shared" si="73"/>
        <v>785.11907499999995</v>
      </c>
      <c r="BN402" s="3">
        <f t="shared" si="74"/>
        <v>782.16</v>
      </c>
      <c r="BO402" s="3">
        <f t="shared" si="75"/>
        <v>4375.1874950000001</v>
      </c>
      <c r="BP402" s="3">
        <f t="shared" si="76"/>
        <v>1067.98</v>
      </c>
      <c r="BQ402" s="3">
        <f t="shared" si="77"/>
        <v>4253.6185150000001</v>
      </c>
      <c r="BR402" s="3">
        <f t="shared" si="78"/>
        <v>0</v>
      </c>
      <c r="BS402" s="3">
        <f t="shared" si="79"/>
        <v>2874.116516</v>
      </c>
      <c r="BT402" s="3">
        <f t="shared" si="80"/>
        <v>0</v>
      </c>
      <c r="BU402" s="3">
        <f t="shared" si="81"/>
        <v>1841.7726809999999</v>
      </c>
      <c r="BV402" s="3">
        <f t="shared" si="82"/>
        <v>0</v>
      </c>
      <c r="BW402" s="3">
        <f t="shared" si="83"/>
        <v>14129.814281999999</v>
      </c>
      <c r="BX402" s="3">
        <f t="shared" si="84"/>
        <v>1850.1399999999999</v>
      </c>
    </row>
    <row r="403" spans="1:76" x14ac:dyDescent="0.25">
      <c r="A403">
        <v>16</v>
      </c>
      <c r="B403" t="s">
        <v>60</v>
      </c>
      <c r="C403" t="s">
        <v>61</v>
      </c>
      <c r="D403">
        <v>2021</v>
      </c>
      <c r="E403" t="s">
        <v>62</v>
      </c>
      <c r="F403" t="s">
        <v>63</v>
      </c>
      <c r="G403">
        <v>2</v>
      </c>
      <c r="H403" t="s">
        <v>64</v>
      </c>
      <c r="I403" t="s">
        <v>3596</v>
      </c>
      <c r="J403" t="s">
        <v>769</v>
      </c>
      <c r="K403" t="s">
        <v>770</v>
      </c>
      <c r="L403" t="s">
        <v>3642</v>
      </c>
      <c r="M403" t="s">
        <v>771</v>
      </c>
      <c r="N403" t="s">
        <v>3654</v>
      </c>
      <c r="O403" t="s">
        <v>258</v>
      </c>
      <c r="P403" t="s">
        <v>3665</v>
      </c>
      <c r="Q403" t="s">
        <v>400</v>
      </c>
      <c r="R403" t="s">
        <v>3783</v>
      </c>
      <c r="S403" t="s">
        <v>813</v>
      </c>
      <c r="T403">
        <v>16</v>
      </c>
      <c r="U403">
        <v>9</v>
      </c>
      <c r="V403" t="s">
        <v>825</v>
      </c>
      <c r="W403">
        <v>1</v>
      </c>
      <c r="X403" t="s">
        <v>72</v>
      </c>
      <c r="Y403">
        <v>1</v>
      </c>
      <c r="Z403" t="s">
        <v>73</v>
      </c>
      <c r="AA403">
        <v>1</v>
      </c>
      <c r="AB403" s="2">
        <v>0</v>
      </c>
      <c r="AC403" s="2">
        <v>0</v>
      </c>
      <c r="AD403" s="2">
        <v>0</v>
      </c>
      <c r="AE403" s="2">
        <v>1226</v>
      </c>
      <c r="AF403" s="2">
        <v>0</v>
      </c>
      <c r="AG403" s="2">
        <v>0</v>
      </c>
      <c r="AH403" s="2">
        <v>1149</v>
      </c>
      <c r="AI403" s="2">
        <v>0</v>
      </c>
      <c r="AJ403" s="2">
        <v>0</v>
      </c>
      <c r="AK403" s="2">
        <v>771</v>
      </c>
      <c r="AL403" s="2">
        <v>0</v>
      </c>
      <c r="AM403" s="2">
        <v>0</v>
      </c>
      <c r="AN403" s="2">
        <v>494</v>
      </c>
      <c r="AO403" s="2">
        <v>0</v>
      </c>
      <c r="AP403" s="2">
        <v>0</v>
      </c>
      <c r="AQ403" s="2">
        <v>3640</v>
      </c>
      <c r="AR403" s="2">
        <v>0</v>
      </c>
      <c r="AS403" s="2">
        <v>0</v>
      </c>
      <c r="AT403" s="2">
        <v>0</v>
      </c>
      <c r="AU403" s="2">
        <v>0</v>
      </c>
      <c r="AV403" s="2">
        <v>0</v>
      </c>
      <c r="AW403" s="2">
        <v>18000000000</v>
      </c>
      <c r="AX403" s="2">
        <v>0</v>
      </c>
      <c r="AY403" s="2">
        <v>0</v>
      </c>
      <c r="AZ403" s="2">
        <v>16907000000</v>
      </c>
      <c r="BA403" s="2">
        <v>0</v>
      </c>
      <c r="BB403" s="2">
        <v>0</v>
      </c>
      <c r="BC403" s="2">
        <v>11424000000</v>
      </c>
      <c r="BD403" s="2">
        <v>0</v>
      </c>
      <c r="BE403" s="2">
        <v>0</v>
      </c>
      <c r="BF403" s="2">
        <v>7320000000</v>
      </c>
      <c r="BG403" s="2">
        <v>0</v>
      </c>
      <c r="BH403" s="2">
        <v>0</v>
      </c>
      <c r="BI403" s="2">
        <v>53651000000</v>
      </c>
      <c r="BJ403" s="2">
        <v>0</v>
      </c>
      <c r="BK403" s="2">
        <v>0</v>
      </c>
      <c r="BL403" t="s">
        <v>826</v>
      </c>
      <c r="BM403" s="3">
        <f t="shared" si="73"/>
        <v>0</v>
      </c>
      <c r="BN403" s="3">
        <f t="shared" si="74"/>
        <v>0</v>
      </c>
      <c r="BO403" s="3">
        <f t="shared" si="75"/>
        <v>18000</v>
      </c>
      <c r="BP403" s="3">
        <f t="shared" si="76"/>
        <v>0</v>
      </c>
      <c r="BQ403" s="3">
        <f t="shared" si="77"/>
        <v>16907</v>
      </c>
      <c r="BR403" s="3">
        <f t="shared" si="78"/>
        <v>0</v>
      </c>
      <c r="BS403" s="3">
        <f t="shared" si="79"/>
        <v>11424</v>
      </c>
      <c r="BT403" s="3">
        <f t="shared" si="80"/>
        <v>0</v>
      </c>
      <c r="BU403" s="3">
        <f t="shared" si="81"/>
        <v>7320</v>
      </c>
      <c r="BV403" s="3">
        <f t="shared" si="82"/>
        <v>0</v>
      </c>
      <c r="BW403" s="3">
        <f t="shared" si="83"/>
        <v>53651</v>
      </c>
      <c r="BX403" s="3">
        <f t="shared" si="84"/>
        <v>0</v>
      </c>
    </row>
    <row r="404" spans="1:76" x14ac:dyDescent="0.25">
      <c r="A404">
        <v>16</v>
      </c>
      <c r="B404" t="s">
        <v>60</v>
      </c>
      <c r="C404" t="s">
        <v>61</v>
      </c>
      <c r="D404">
        <v>2021</v>
      </c>
      <c r="E404" t="s">
        <v>62</v>
      </c>
      <c r="F404" t="s">
        <v>63</v>
      </c>
      <c r="G404">
        <v>2</v>
      </c>
      <c r="H404" t="s">
        <v>64</v>
      </c>
      <c r="I404" t="s">
        <v>3596</v>
      </c>
      <c r="J404" t="s">
        <v>769</v>
      </c>
      <c r="K404" t="s">
        <v>770</v>
      </c>
      <c r="L404" t="s">
        <v>3642</v>
      </c>
      <c r="M404" t="s">
        <v>771</v>
      </c>
      <c r="N404" t="s">
        <v>3654</v>
      </c>
      <c r="O404" t="s">
        <v>258</v>
      </c>
      <c r="P404" t="s">
        <v>3665</v>
      </c>
      <c r="Q404" t="s">
        <v>400</v>
      </c>
      <c r="R404" t="s">
        <v>3784</v>
      </c>
      <c r="S404" t="s">
        <v>827</v>
      </c>
      <c r="T404">
        <v>12</v>
      </c>
      <c r="U404">
        <v>2</v>
      </c>
      <c r="V404" t="s">
        <v>828</v>
      </c>
      <c r="W404">
        <v>1</v>
      </c>
      <c r="X404" t="s">
        <v>72</v>
      </c>
      <c r="Y404">
        <v>1</v>
      </c>
      <c r="Z404" t="s">
        <v>73</v>
      </c>
      <c r="AA404">
        <v>1</v>
      </c>
      <c r="AB404" s="2">
        <v>0.05</v>
      </c>
      <c r="AC404" s="2">
        <v>0.05</v>
      </c>
      <c r="AD404" s="2">
        <v>100</v>
      </c>
      <c r="AE404" s="2">
        <v>0.35</v>
      </c>
      <c r="AF404" s="2">
        <v>0</v>
      </c>
      <c r="AG404" s="2">
        <v>0</v>
      </c>
      <c r="AH404" s="2">
        <v>0.28999999999999998</v>
      </c>
      <c r="AI404" s="2">
        <v>0</v>
      </c>
      <c r="AJ404" s="2">
        <v>0</v>
      </c>
      <c r="AK404" s="2">
        <v>0.18</v>
      </c>
      <c r="AL404" s="2">
        <v>0</v>
      </c>
      <c r="AM404" s="2">
        <v>0</v>
      </c>
      <c r="AN404" s="2">
        <v>0.13</v>
      </c>
      <c r="AO404" s="2">
        <v>0</v>
      </c>
      <c r="AP404" s="2">
        <v>0</v>
      </c>
      <c r="AQ404" s="2">
        <v>1</v>
      </c>
      <c r="AR404" s="2">
        <v>0.05</v>
      </c>
      <c r="AS404" s="2">
        <v>5</v>
      </c>
      <c r="AT404" s="2">
        <v>70034000</v>
      </c>
      <c r="AU404" s="2">
        <v>68500000</v>
      </c>
      <c r="AV404" s="2">
        <v>97.82</v>
      </c>
      <c r="AW404" s="2">
        <v>1356500000</v>
      </c>
      <c r="AX404" s="2">
        <v>207983333</v>
      </c>
      <c r="AY404" s="2">
        <v>15.33</v>
      </c>
      <c r="AZ404" s="2">
        <v>573460775</v>
      </c>
      <c r="BA404" s="2">
        <v>0</v>
      </c>
      <c r="BB404" s="2">
        <v>0</v>
      </c>
      <c r="BC404" s="2">
        <v>387480231</v>
      </c>
      <c r="BD404" s="2">
        <v>0</v>
      </c>
      <c r="BE404" s="2">
        <v>0</v>
      </c>
      <c r="BF404" s="2">
        <v>248302565</v>
      </c>
      <c r="BG404" s="2">
        <v>0</v>
      </c>
      <c r="BH404" s="2">
        <v>0</v>
      </c>
      <c r="BI404" s="2">
        <v>2635777571</v>
      </c>
      <c r="BJ404" s="2">
        <v>276483333</v>
      </c>
      <c r="BK404" s="2">
        <v>10.49</v>
      </c>
      <c r="BL404" t="s">
        <v>829</v>
      </c>
      <c r="BM404" s="3">
        <f t="shared" si="73"/>
        <v>70.034000000000006</v>
      </c>
      <c r="BN404" s="3">
        <f t="shared" si="74"/>
        <v>68.5</v>
      </c>
      <c r="BO404" s="3">
        <f t="shared" si="75"/>
        <v>1356.5</v>
      </c>
      <c r="BP404" s="3">
        <f t="shared" si="76"/>
        <v>207.98333299999999</v>
      </c>
      <c r="BQ404" s="3">
        <f t="shared" si="77"/>
        <v>573.46077500000001</v>
      </c>
      <c r="BR404" s="3">
        <f t="shared" si="78"/>
        <v>0</v>
      </c>
      <c r="BS404" s="3">
        <f t="shared" si="79"/>
        <v>387.480231</v>
      </c>
      <c r="BT404" s="3">
        <f t="shared" si="80"/>
        <v>0</v>
      </c>
      <c r="BU404" s="3">
        <f t="shared" si="81"/>
        <v>248.30256499999999</v>
      </c>
      <c r="BV404" s="3">
        <f t="shared" si="82"/>
        <v>0</v>
      </c>
      <c r="BW404" s="3">
        <f t="shared" si="83"/>
        <v>2635.7775710000001</v>
      </c>
      <c r="BX404" s="3">
        <f t="shared" si="84"/>
        <v>276.48333300000002</v>
      </c>
    </row>
    <row r="405" spans="1:76" x14ac:dyDescent="0.25">
      <c r="A405">
        <v>16</v>
      </c>
      <c r="B405" t="s">
        <v>60</v>
      </c>
      <c r="C405" t="s">
        <v>61</v>
      </c>
      <c r="D405">
        <v>2021</v>
      </c>
      <c r="E405" t="s">
        <v>62</v>
      </c>
      <c r="F405" t="s">
        <v>63</v>
      </c>
      <c r="G405">
        <v>2</v>
      </c>
      <c r="H405" t="s">
        <v>64</v>
      </c>
      <c r="I405" t="s">
        <v>3596</v>
      </c>
      <c r="J405" t="s">
        <v>769</v>
      </c>
      <c r="K405" t="s">
        <v>770</v>
      </c>
      <c r="L405" t="s">
        <v>3642</v>
      </c>
      <c r="M405" t="s">
        <v>771</v>
      </c>
      <c r="N405" t="s">
        <v>3654</v>
      </c>
      <c r="O405" t="s">
        <v>258</v>
      </c>
      <c r="P405" t="s">
        <v>3665</v>
      </c>
      <c r="Q405" t="s">
        <v>400</v>
      </c>
      <c r="R405" t="s">
        <v>3784</v>
      </c>
      <c r="S405" t="s">
        <v>827</v>
      </c>
      <c r="T405">
        <v>12</v>
      </c>
      <c r="U405">
        <v>3</v>
      </c>
      <c r="V405" t="s">
        <v>830</v>
      </c>
      <c r="W405">
        <v>1</v>
      </c>
      <c r="X405" t="s">
        <v>72</v>
      </c>
      <c r="Y405">
        <v>1</v>
      </c>
      <c r="Z405" t="s">
        <v>73</v>
      </c>
      <c r="AA405">
        <v>1</v>
      </c>
      <c r="AB405" s="2">
        <v>20</v>
      </c>
      <c r="AC405" s="2">
        <v>25</v>
      </c>
      <c r="AD405" s="2">
        <v>125</v>
      </c>
      <c r="AE405" s="2">
        <v>30</v>
      </c>
      <c r="AF405" s="2">
        <v>0</v>
      </c>
      <c r="AG405" s="2">
        <v>0</v>
      </c>
      <c r="AH405" s="2">
        <v>30</v>
      </c>
      <c r="AI405" s="2">
        <v>0</v>
      </c>
      <c r="AJ405" s="2">
        <v>0</v>
      </c>
      <c r="AK405" s="2">
        <v>15</v>
      </c>
      <c r="AL405" s="2">
        <v>0</v>
      </c>
      <c r="AM405" s="2">
        <v>0</v>
      </c>
      <c r="AN405" s="2">
        <v>5</v>
      </c>
      <c r="AO405" s="2">
        <v>0</v>
      </c>
      <c r="AP405" s="2">
        <v>0</v>
      </c>
      <c r="AQ405" s="2">
        <v>100</v>
      </c>
      <c r="AR405" s="2">
        <v>25</v>
      </c>
      <c r="AS405" s="2">
        <v>25</v>
      </c>
      <c r="AT405" s="2">
        <v>256349333</v>
      </c>
      <c r="AU405" s="2">
        <v>256349333</v>
      </c>
      <c r="AV405" s="2">
        <v>100</v>
      </c>
      <c r="AW405" s="2">
        <v>460000000</v>
      </c>
      <c r="AX405" s="2">
        <v>293000000</v>
      </c>
      <c r="AY405" s="2">
        <v>63.7</v>
      </c>
      <c r="AZ405" s="2">
        <v>349860000</v>
      </c>
      <c r="BA405" s="2">
        <v>0</v>
      </c>
      <c r="BB405" s="2">
        <v>0</v>
      </c>
      <c r="BC405" s="2">
        <v>174930000</v>
      </c>
      <c r="BD405" s="2">
        <v>0</v>
      </c>
      <c r="BE405" s="2">
        <v>0</v>
      </c>
      <c r="BF405" s="2">
        <v>69972000</v>
      </c>
      <c r="BG405" s="2">
        <v>0</v>
      </c>
      <c r="BH405" s="2">
        <v>0</v>
      </c>
      <c r="BI405" s="2">
        <v>1311111333</v>
      </c>
      <c r="BJ405" s="2">
        <v>549349333</v>
      </c>
      <c r="BK405" s="2">
        <v>41.9</v>
      </c>
      <c r="BL405" t="s">
        <v>831</v>
      </c>
      <c r="BM405" s="3">
        <f t="shared" si="73"/>
        <v>256.349333</v>
      </c>
      <c r="BN405" s="3">
        <f t="shared" si="74"/>
        <v>256.349333</v>
      </c>
      <c r="BO405" s="3">
        <f t="shared" si="75"/>
        <v>460</v>
      </c>
      <c r="BP405" s="3">
        <f t="shared" si="76"/>
        <v>293</v>
      </c>
      <c r="BQ405" s="3">
        <f t="shared" si="77"/>
        <v>349.86</v>
      </c>
      <c r="BR405" s="3">
        <f t="shared" si="78"/>
        <v>0</v>
      </c>
      <c r="BS405" s="3">
        <f t="shared" si="79"/>
        <v>174.93</v>
      </c>
      <c r="BT405" s="3">
        <f t="shared" si="80"/>
        <v>0</v>
      </c>
      <c r="BU405" s="3">
        <f t="shared" si="81"/>
        <v>69.971999999999994</v>
      </c>
      <c r="BV405" s="3">
        <f t="shared" si="82"/>
        <v>0</v>
      </c>
      <c r="BW405" s="3">
        <f t="shared" si="83"/>
        <v>1311.1113330000001</v>
      </c>
      <c r="BX405" s="3">
        <f t="shared" si="84"/>
        <v>549.349333</v>
      </c>
    </row>
    <row r="406" spans="1:76" x14ac:dyDescent="0.25">
      <c r="A406">
        <v>16</v>
      </c>
      <c r="B406" t="s">
        <v>60</v>
      </c>
      <c r="C406" t="s">
        <v>61</v>
      </c>
      <c r="D406">
        <v>2021</v>
      </c>
      <c r="E406" t="s">
        <v>62</v>
      </c>
      <c r="F406" t="s">
        <v>63</v>
      </c>
      <c r="G406">
        <v>2</v>
      </c>
      <c r="H406" t="s">
        <v>64</v>
      </c>
      <c r="I406" t="s">
        <v>3596</v>
      </c>
      <c r="J406" t="s">
        <v>769</v>
      </c>
      <c r="K406" t="s">
        <v>770</v>
      </c>
      <c r="L406" t="s">
        <v>3642</v>
      </c>
      <c r="M406" t="s">
        <v>771</v>
      </c>
      <c r="N406" t="s">
        <v>3654</v>
      </c>
      <c r="O406" t="s">
        <v>258</v>
      </c>
      <c r="P406" t="s">
        <v>3665</v>
      </c>
      <c r="Q406" t="s">
        <v>400</v>
      </c>
      <c r="R406" t="s">
        <v>3784</v>
      </c>
      <c r="S406" t="s">
        <v>827</v>
      </c>
      <c r="T406">
        <v>12</v>
      </c>
      <c r="U406">
        <v>4</v>
      </c>
      <c r="V406" t="s">
        <v>832</v>
      </c>
      <c r="W406">
        <v>1</v>
      </c>
      <c r="X406" t="s">
        <v>72</v>
      </c>
      <c r="Y406">
        <v>2</v>
      </c>
      <c r="Z406" t="s">
        <v>833</v>
      </c>
      <c r="AA406">
        <v>1</v>
      </c>
      <c r="AB406" s="2">
        <v>1</v>
      </c>
      <c r="AC406" s="2">
        <v>1</v>
      </c>
      <c r="AD406" s="2">
        <v>100</v>
      </c>
      <c r="AE406" s="2">
        <v>0</v>
      </c>
      <c r="AF406" s="2">
        <v>0</v>
      </c>
      <c r="AG406" s="2">
        <v>0</v>
      </c>
      <c r="AH406" s="2">
        <v>0</v>
      </c>
      <c r="AI406" s="2">
        <v>0</v>
      </c>
      <c r="AJ406" s="2">
        <v>0</v>
      </c>
      <c r="AK406" s="2">
        <v>0</v>
      </c>
      <c r="AL406" s="2">
        <v>0</v>
      </c>
      <c r="AM406" s="2">
        <v>0</v>
      </c>
      <c r="AN406" s="2">
        <v>0</v>
      </c>
      <c r="AO406" s="2">
        <v>0</v>
      </c>
      <c r="AP406" s="2">
        <v>0</v>
      </c>
      <c r="AQ406" s="2">
        <v>1</v>
      </c>
      <c r="AR406" s="2">
        <v>1</v>
      </c>
      <c r="AS406" s="2">
        <v>100</v>
      </c>
      <c r="AT406" s="2">
        <v>273600000</v>
      </c>
      <c r="AU406" s="2">
        <v>273600000</v>
      </c>
      <c r="AV406" s="2">
        <v>100</v>
      </c>
      <c r="AW406" s="2">
        <v>0</v>
      </c>
      <c r="AX406" s="2">
        <v>0</v>
      </c>
      <c r="AY406" s="2">
        <v>0</v>
      </c>
      <c r="AZ406" s="2">
        <v>0</v>
      </c>
      <c r="BA406" s="2">
        <v>0</v>
      </c>
      <c r="BB406" s="2">
        <v>0</v>
      </c>
      <c r="BC406" s="2">
        <v>0</v>
      </c>
      <c r="BD406" s="2">
        <v>0</v>
      </c>
      <c r="BE406" s="2">
        <v>0</v>
      </c>
      <c r="BF406" s="2">
        <v>0</v>
      </c>
      <c r="BG406" s="2">
        <v>0</v>
      </c>
      <c r="BH406" s="2">
        <v>0</v>
      </c>
      <c r="BI406" s="2">
        <v>273600000</v>
      </c>
      <c r="BJ406" s="2">
        <v>273600000</v>
      </c>
      <c r="BK406" s="2">
        <v>100</v>
      </c>
      <c r="BM406" s="3">
        <f t="shared" si="73"/>
        <v>273.60000000000002</v>
      </c>
      <c r="BN406" s="3">
        <f t="shared" si="74"/>
        <v>273.60000000000002</v>
      </c>
      <c r="BO406" s="3">
        <f t="shared" si="75"/>
        <v>0</v>
      </c>
      <c r="BP406" s="3">
        <f t="shared" si="76"/>
        <v>0</v>
      </c>
      <c r="BQ406" s="3">
        <f t="shared" si="77"/>
        <v>0</v>
      </c>
      <c r="BR406" s="3">
        <f t="shared" si="78"/>
        <v>0</v>
      </c>
      <c r="BS406" s="3">
        <f t="shared" si="79"/>
        <v>0</v>
      </c>
      <c r="BT406" s="3">
        <f t="shared" si="80"/>
        <v>0</v>
      </c>
      <c r="BU406" s="3">
        <f t="shared" si="81"/>
        <v>0</v>
      </c>
      <c r="BV406" s="3">
        <f t="shared" si="82"/>
        <v>0</v>
      </c>
      <c r="BW406" s="3">
        <f t="shared" si="83"/>
        <v>273.60000000000002</v>
      </c>
      <c r="BX406" s="3">
        <f t="shared" si="84"/>
        <v>273.60000000000002</v>
      </c>
    </row>
    <row r="407" spans="1:76" x14ac:dyDescent="0.25">
      <c r="A407">
        <v>16</v>
      </c>
      <c r="B407" t="s">
        <v>60</v>
      </c>
      <c r="C407" t="s">
        <v>61</v>
      </c>
      <c r="D407">
        <v>2021</v>
      </c>
      <c r="E407" t="s">
        <v>62</v>
      </c>
      <c r="F407" t="s">
        <v>63</v>
      </c>
      <c r="G407">
        <v>2</v>
      </c>
      <c r="H407" t="s">
        <v>64</v>
      </c>
      <c r="I407" t="s">
        <v>3596</v>
      </c>
      <c r="J407" t="s">
        <v>769</v>
      </c>
      <c r="K407" t="s">
        <v>770</v>
      </c>
      <c r="L407" t="s">
        <v>3642</v>
      </c>
      <c r="M407" t="s">
        <v>771</v>
      </c>
      <c r="N407" t="s">
        <v>3654</v>
      </c>
      <c r="O407" t="s">
        <v>258</v>
      </c>
      <c r="P407" t="s">
        <v>3665</v>
      </c>
      <c r="Q407" t="s">
        <v>400</v>
      </c>
      <c r="R407" t="s">
        <v>3784</v>
      </c>
      <c r="S407" t="s">
        <v>827</v>
      </c>
      <c r="T407">
        <v>12</v>
      </c>
      <c r="U407">
        <v>5</v>
      </c>
      <c r="V407" t="s">
        <v>834</v>
      </c>
      <c r="W407">
        <v>1</v>
      </c>
      <c r="X407" t="s">
        <v>72</v>
      </c>
      <c r="Y407">
        <v>1</v>
      </c>
      <c r="Z407" t="s">
        <v>73</v>
      </c>
      <c r="AA407">
        <v>1</v>
      </c>
      <c r="AB407" s="2">
        <v>1</v>
      </c>
      <c r="AC407" s="2">
        <v>1</v>
      </c>
      <c r="AD407" s="2">
        <v>100</v>
      </c>
      <c r="AE407" s="2">
        <v>1</v>
      </c>
      <c r="AF407" s="2">
        <v>1</v>
      </c>
      <c r="AG407" s="2">
        <v>100</v>
      </c>
      <c r="AH407" s="2">
        <v>1</v>
      </c>
      <c r="AI407" s="2">
        <v>0</v>
      </c>
      <c r="AJ407" s="2">
        <v>0</v>
      </c>
      <c r="AK407" s="2">
        <v>1</v>
      </c>
      <c r="AL407" s="2">
        <v>0</v>
      </c>
      <c r="AM407" s="2">
        <v>0</v>
      </c>
      <c r="AN407" s="2">
        <v>1</v>
      </c>
      <c r="AO407" s="2">
        <v>0</v>
      </c>
      <c r="AP407" s="2">
        <v>0</v>
      </c>
      <c r="AQ407" s="2">
        <v>5</v>
      </c>
      <c r="AR407" s="2">
        <v>2</v>
      </c>
      <c r="AS407" s="2">
        <v>40</v>
      </c>
      <c r="AT407" s="2">
        <v>54566667</v>
      </c>
      <c r="AU407" s="2">
        <v>54566667</v>
      </c>
      <c r="AV407" s="2">
        <v>100</v>
      </c>
      <c r="AW407" s="2">
        <v>392500000</v>
      </c>
      <c r="AX407" s="2">
        <v>362510000</v>
      </c>
      <c r="AY407" s="2">
        <v>92.36</v>
      </c>
      <c r="AZ407" s="2">
        <v>347397569</v>
      </c>
      <c r="BA407" s="2">
        <v>0</v>
      </c>
      <c r="BB407" s="2">
        <v>0</v>
      </c>
      <c r="BC407" s="2">
        <v>296198167</v>
      </c>
      <c r="BD407" s="2">
        <v>0</v>
      </c>
      <c r="BE407" s="2">
        <v>0</v>
      </c>
      <c r="BF407" s="2">
        <v>231933293</v>
      </c>
      <c r="BG407" s="2">
        <v>0</v>
      </c>
      <c r="BH407" s="2">
        <v>0</v>
      </c>
      <c r="BI407" s="2">
        <v>1322595696</v>
      </c>
      <c r="BJ407" s="2">
        <v>417076667</v>
      </c>
      <c r="BK407" s="2">
        <v>31.53</v>
      </c>
      <c r="BM407" s="3">
        <f t="shared" si="73"/>
        <v>54.566667000000002</v>
      </c>
      <c r="BN407" s="3">
        <f t="shared" si="74"/>
        <v>54.566667000000002</v>
      </c>
      <c r="BO407" s="3">
        <f t="shared" si="75"/>
        <v>392.5</v>
      </c>
      <c r="BP407" s="3">
        <f t="shared" si="76"/>
        <v>362.51</v>
      </c>
      <c r="BQ407" s="3">
        <f t="shared" si="77"/>
        <v>347.39756899999998</v>
      </c>
      <c r="BR407" s="3">
        <f t="shared" si="78"/>
        <v>0</v>
      </c>
      <c r="BS407" s="3">
        <f t="shared" si="79"/>
        <v>296.19816700000001</v>
      </c>
      <c r="BT407" s="3">
        <f t="shared" si="80"/>
        <v>0</v>
      </c>
      <c r="BU407" s="3">
        <f t="shared" si="81"/>
        <v>231.93329299999999</v>
      </c>
      <c r="BV407" s="3">
        <f t="shared" si="82"/>
        <v>0</v>
      </c>
      <c r="BW407" s="3">
        <f t="shared" si="83"/>
        <v>1322.5956960000001</v>
      </c>
      <c r="BX407" s="3">
        <f t="shared" si="84"/>
        <v>417.07666699999999</v>
      </c>
    </row>
    <row r="408" spans="1:76" x14ac:dyDescent="0.25">
      <c r="A408">
        <v>16</v>
      </c>
      <c r="B408" t="s">
        <v>60</v>
      </c>
      <c r="C408" t="s">
        <v>61</v>
      </c>
      <c r="D408">
        <v>2021</v>
      </c>
      <c r="E408" t="s">
        <v>62</v>
      </c>
      <c r="F408" t="s">
        <v>63</v>
      </c>
      <c r="G408">
        <v>2</v>
      </c>
      <c r="H408" t="s">
        <v>64</v>
      </c>
      <c r="I408" t="s">
        <v>3596</v>
      </c>
      <c r="J408" t="s">
        <v>769</v>
      </c>
      <c r="K408" t="s">
        <v>770</v>
      </c>
      <c r="L408" t="s">
        <v>3642</v>
      </c>
      <c r="M408" t="s">
        <v>771</v>
      </c>
      <c r="N408" t="s">
        <v>3654</v>
      </c>
      <c r="O408" t="s">
        <v>258</v>
      </c>
      <c r="P408" t="s">
        <v>3665</v>
      </c>
      <c r="Q408" t="s">
        <v>400</v>
      </c>
      <c r="R408" t="s">
        <v>3785</v>
      </c>
      <c r="S408" t="s">
        <v>835</v>
      </c>
      <c r="T408">
        <v>10</v>
      </c>
      <c r="U408">
        <v>1</v>
      </c>
      <c r="V408" t="s">
        <v>836</v>
      </c>
      <c r="W408">
        <v>1</v>
      </c>
      <c r="X408" t="s">
        <v>72</v>
      </c>
      <c r="Y408">
        <v>1</v>
      </c>
      <c r="Z408" t="s">
        <v>73</v>
      </c>
      <c r="AA408">
        <v>1</v>
      </c>
      <c r="AB408" s="2">
        <v>13</v>
      </c>
      <c r="AC408" s="2">
        <v>13</v>
      </c>
      <c r="AD408" s="2">
        <v>100</v>
      </c>
      <c r="AE408" s="2">
        <v>250</v>
      </c>
      <c r="AF408" s="2">
        <v>0</v>
      </c>
      <c r="AG408" s="2">
        <v>0</v>
      </c>
      <c r="AH408" s="2">
        <v>235</v>
      </c>
      <c r="AI408" s="2">
        <v>0</v>
      </c>
      <c r="AJ408" s="2">
        <v>0</v>
      </c>
      <c r="AK408" s="2">
        <v>158</v>
      </c>
      <c r="AL408" s="2">
        <v>0</v>
      </c>
      <c r="AM408" s="2">
        <v>0</v>
      </c>
      <c r="AN408" s="2">
        <v>94</v>
      </c>
      <c r="AO408" s="2">
        <v>0</v>
      </c>
      <c r="AP408" s="2">
        <v>0</v>
      </c>
      <c r="AQ408" s="2">
        <v>750</v>
      </c>
      <c r="AR408" s="2">
        <v>13</v>
      </c>
      <c r="AS408" s="2">
        <v>1.73</v>
      </c>
      <c r="AT408" s="2">
        <v>204000000</v>
      </c>
      <c r="AU408" s="2">
        <v>201699566</v>
      </c>
      <c r="AV408" s="2">
        <v>98.87</v>
      </c>
      <c r="AW408" s="2">
        <v>3185805027</v>
      </c>
      <c r="AX408" s="2">
        <v>795035353</v>
      </c>
      <c r="AY408" s="2">
        <v>24.96</v>
      </c>
      <c r="AZ408" s="2">
        <v>3027970221</v>
      </c>
      <c r="BA408" s="2">
        <v>0</v>
      </c>
      <c r="BB408" s="2">
        <v>0</v>
      </c>
      <c r="BC408" s="2">
        <v>2033388014</v>
      </c>
      <c r="BD408" s="2">
        <v>0</v>
      </c>
      <c r="BE408" s="2">
        <v>0</v>
      </c>
      <c r="BF408" s="2">
        <v>1206470229</v>
      </c>
      <c r="BG408" s="2">
        <v>0</v>
      </c>
      <c r="BH408" s="2">
        <v>0</v>
      </c>
      <c r="BI408" s="2">
        <v>9657633491</v>
      </c>
      <c r="BJ408" s="2">
        <v>996734919</v>
      </c>
      <c r="BK408" s="2">
        <v>10.32</v>
      </c>
      <c r="BL408" t="s">
        <v>837</v>
      </c>
      <c r="BM408" s="3">
        <f t="shared" si="73"/>
        <v>204</v>
      </c>
      <c r="BN408" s="3">
        <f t="shared" si="74"/>
        <v>201.699566</v>
      </c>
      <c r="BO408" s="3">
        <f t="shared" si="75"/>
        <v>3185.8050269999999</v>
      </c>
      <c r="BP408" s="3">
        <f t="shared" si="76"/>
        <v>795.03535299999999</v>
      </c>
      <c r="BQ408" s="3">
        <f t="shared" si="77"/>
        <v>3027.970221</v>
      </c>
      <c r="BR408" s="3">
        <f t="shared" si="78"/>
        <v>0</v>
      </c>
      <c r="BS408" s="3">
        <f t="shared" si="79"/>
        <v>2033.3880140000001</v>
      </c>
      <c r="BT408" s="3">
        <f t="shared" si="80"/>
        <v>0</v>
      </c>
      <c r="BU408" s="3">
        <f t="shared" si="81"/>
        <v>1206.470229</v>
      </c>
      <c r="BV408" s="3">
        <f t="shared" si="82"/>
        <v>0</v>
      </c>
      <c r="BW408" s="3">
        <f t="shared" si="83"/>
        <v>9657.6334910000005</v>
      </c>
      <c r="BX408" s="3">
        <f t="shared" si="84"/>
        <v>996.73491899999999</v>
      </c>
    </row>
    <row r="409" spans="1:76" x14ac:dyDescent="0.25">
      <c r="A409">
        <v>16</v>
      </c>
      <c r="B409" t="s">
        <v>60</v>
      </c>
      <c r="C409" t="s">
        <v>61</v>
      </c>
      <c r="D409">
        <v>2021</v>
      </c>
      <c r="E409" t="s">
        <v>62</v>
      </c>
      <c r="F409" t="s">
        <v>63</v>
      </c>
      <c r="G409">
        <v>2</v>
      </c>
      <c r="H409" t="s">
        <v>64</v>
      </c>
      <c r="I409" t="s">
        <v>3596</v>
      </c>
      <c r="J409" t="s">
        <v>769</v>
      </c>
      <c r="K409" t="s">
        <v>770</v>
      </c>
      <c r="L409" t="s">
        <v>3642</v>
      </c>
      <c r="M409" t="s">
        <v>771</v>
      </c>
      <c r="N409" t="s">
        <v>3654</v>
      </c>
      <c r="O409" t="s">
        <v>258</v>
      </c>
      <c r="P409" t="s">
        <v>3665</v>
      </c>
      <c r="Q409" t="s">
        <v>400</v>
      </c>
      <c r="R409" t="s">
        <v>3785</v>
      </c>
      <c r="S409" t="s">
        <v>835</v>
      </c>
      <c r="T409">
        <v>10</v>
      </c>
      <c r="U409">
        <v>2</v>
      </c>
      <c r="V409" t="s">
        <v>838</v>
      </c>
      <c r="W409">
        <v>1</v>
      </c>
      <c r="X409" t="s">
        <v>72</v>
      </c>
      <c r="Y409">
        <v>1</v>
      </c>
      <c r="Z409" t="s">
        <v>73</v>
      </c>
      <c r="AA409">
        <v>1</v>
      </c>
      <c r="AB409" s="2">
        <v>5</v>
      </c>
      <c r="AC409" s="2">
        <v>0</v>
      </c>
      <c r="AD409" s="2">
        <v>0</v>
      </c>
      <c r="AE409" s="2">
        <v>85</v>
      </c>
      <c r="AF409" s="2">
        <v>5</v>
      </c>
      <c r="AG409" s="2">
        <v>5.88</v>
      </c>
      <c r="AH409" s="2">
        <v>75</v>
      </c>
      <c r="AI409" s="2">
        <v>0</v>
      </c>
      <c r="AJ409" s="2">
        <v>0</v>
      </c>
      <c r="AK409" s="2">
        <v>51</v>
      </c>
      <c r="AL409" s="2">
        <v>0</v>
      </c>
      <c r="AM409" s="2">
        <v>0</v>
      </c>
      <c r="AN409" s="2">
        <v>39</v>
      </c>
      <c r="AO409" s="2">
        <v>0</v>
      </c>
      <c r="AP409" s="2">
        <v>0</v>
      </c>
      <c r="AQ409" s="2">
        <v>250</v>
      </c>
      <c r="AR409" s="2">
        <v>5</v>
      </c>
      <c r="AS409" s="2">
        <v>2</v>
      </c>
      <c r="AT409" s="2">
        <v>96000000</v>
      </c>
      <c r="AU409" s="2">
        <v>96000000</v>
      </c>
      <c r="AV409" s="2">
        <v>100</v>
      </c>
      <c r="AW409" s="2">
        <v>1431194973</v>
      </c>
      <c r="AX409" s="2">
        <v>363897666</v>
      </c>
      <c r="AY409" s="2">
        <v>25.43</v>
      </c>
      <c r="AZ409" s="2">
        <v>1308436767</v>
      </c>
      <c r="BA409" s="2">
        <v>0</v>
      </c>
      <c r="BB409" s="2">
        <v>0</v>
      </c>
      <c r="BC409" s="2">
        <v>896667631</v>
      </c>
      <c r="BD409" s="2">
        <v>0</v>
      </c>
      <c r="BE409" s="2">
        <v>0</v>
      </c>
      <c r="BF409" s="2">
        <v>671149001</v>
      </c>
      <c r="BG409" s="2">
        <v>0</v>
      </c>
      <c r="BH409" s="2">
        <v>0</v>
      </c>
      <c r="BI409" s="2">
        <v>4403448372</v>
      </c>
      <c r="BJ409" s="2">
        <v>459897666</v>
      </c>
      <c r="BK409" s="2">
        <v>10.44</v>
      </c>
      <c r="BL409" t="s">
        <v>839</v>
      </c>
      <c r="BM409" s="3">
        <f t="shared" si="73"/>
        <v>96</v>
      </c>
      <c r="BN409" s="3">
        <f t="shared" si="74"/>
        <v>96</v>
      </c>
      <c r="BO409" s="3">
        <f t="shared" si="75"/>
        <v>1431.1949729999999</v>
      </c>
      <c r="BP409" s="3">
        <f t="shared" si="76"/>
        <v>363.89766600000002</v>
      </c>
      <c r="BQ409" s="3">
        <f t="shared" si="77"/>
        <v>1308.4367669999999</v>
      </c>
      <c r="BR409" s="3">
        <f t="shared" si="78"/>
        <v>0</v>
      </c>
      <c r="BS409" s="3">
        <f t="shared" si="79"/>
        <v>896.66763100000003</v>
      </c>
      <c r="BT409" s="3">
        <f t="shared" si="80"/>
        <v>0</v>
      </c>
      <c r="BU409" s="3">
        <f t="shared" si="81"/>
        <v>671.149001</v>
      </c>
      <c r="BV409" s="3">
        <f t="shared" si="82"/>
        <v>0</v>
      </c>
      <c r="BW409" s="3">
        <f t="shared" si="83"/>
        <v>4403.4483719999998</v>
      </c>
      <c r="BX409" s="3">
        <f t="shared" si="84"/>
        <v>459.89766600000002</v>
      </c>
    </row>
    <row r="410" spans="1:76" x14ac:dyDescent="0.25">
      <c r="A410">
        <v>16</v>
      </c>
      <c r="B410" t="s">
        <v>60</v>
      </c>
      <c r="C410" t="s">
        <v>61</v>
      </c>
      <c r="D410">
        <v>2021</v>
      </c>
      <c r="E410" t="s">
        <v>62</v>
      </c>
      <c r="F410" t="s">
        <v>63</v>
      </c>
      <c r="G410">
        <v>2</v>
      </c>
      <c r="H410" t="s">
        <v>64</v>
      </c>
      <c r="I410" t="s">
        <v>3596</v>
      </c>
      <c r="J410" t="s">
        <v>769</v>
      </c>
      <c r="K410" t="s">
        <v>770</v>
      </c>
      <c r="L410" t="s">
        <v>3642</v>
      </c>
      <c r="M410" t="s">
        <v>771</v>
      </c>
      <c r="N410" t="s">
        <v>3654</v>
      </c>
      <c r="O410" t="s">
        <v>258</v>
      </c>
      <c r="P410" t="s">
        <v>3665</v>
      </c>
      <c r="Q410" t="s">
        <v>400</v>
      </c>
      <c r="R410" t="s">
        <v>3786</v>
      </c>
      <c r="S410" t="s">
        <v>840</v>
      </c>
      <c r="T410">
        <v>12</v>
      </c>
      <c r="U410">
        <v>1</v>
      </c>
      <c r="V410" t="s">
        <v>841</v>
      </c>
      <c r="W410">
        <v>1</v>
      </c>
      <c r="X410" t="s">
        <v>72</v>
      </c>
      <c r="Y410">
        <v>1</v>
      </c>
      <c r="Z410" t="s">
        <v>73</v>
      </c>
      <c r="AA410">
        <v>1</v>
      </c>
      <c r="AB410" s="2">
        <v>150</v>
      </c>
      <c r="AC410" s="2">
        <v>175</v>
      </c>
      <c r="AD410" s="2">
        <v>116.67</v>
      </c>
      <c r="AE410" s="2">
        <v>486</v>
      </c>
      <c r="AF410" s="2">
        <v>127</v>
      </c>
      <c r="AG410" s="2">
        <v>26.13</v>
      </c>
      <c r="AH410" s="2">
        <v>440</v>
      </c>
      <c r="AI410" s="2">
        <v>0</v>
      </c>
      <c r="AJ410" s="2">
        <v>0</v>
      </c>
      <c r="AK410" s="2">
        <v>333</v>
      </c>
      <c r="AL410" s="2">
        <v>0</v>
      </c>
      <c r="AM410" s="2">
        <v>0</v>
      </c>
      <c r="AN410" s="2">
        <v>191</v>
      </c>
      <c r="AO410" s="2">
        <v>0</v>
      </c>
      <c r="AP410" s="2">
        <v>0</v>
      </c>
      <c r="AQ410" s="2">
        <v>1600</v>
      </c>
      <c r="AR410" s="2">
        <v>302</v>
      </c>
      <c r="AS410" s="2">
        <v>18.88</v>
      </c>
      <c r="AT410" s="2">
        <v>86700000</v>
      </c>
      <c r="AU410" s="2">
        <v>86700000</v>
      </c>
      <c r="AV410" s="2">
        <v>100</v>
      </c>
      <c r="AW410" s="2">
        <v>1457769888</v>
      </c>
      <c r="AX410" s="2">
        <v>386609943</v>
      </c>
      <c r="AY410" s="2">
        <v>26.52</v>
      </c>
      <c r="AZ410" s="2">
        <v>1226106559</v>
      </c>
      <c r="BA410" s="2">
        <v>0</v>
      </c>
      <c r="BB410" s="2">
        <v>0</v>
      </c>
      <c r="BC410" s="2">
        <v>828464776</v>
      </c>
      <c r="BD410" s="2">
        <v>0</v>
      </c>
      <c r="BE410" s="2">
        <v>0</v>
      </c>
      <c r="BF410" s="2">
        <v>530891418</v>
      </c>
      <c r="BG410" s="2">
        <v>0</v>
      </c>
      <c r="BH410" s="2">
        <v>0</v>
      </c>
      <c r="BI410" s="2">
        <v>4129932641</v>
      </c>
      <c r="BJ410" s="2">
        <v>473309943</v>
      </c>
      <c r="BK410" s="2">
        <v>11.46</v>
      </c>
      <c r="BM410" s="3">
        <f t="shared" si="73"/>
        <v>86.7</v>
      </c>
      <c r="BN410" s="3">
        <f t="shared" si="74"/>
        <v>86.7</v>
      </c>
      <c r="BO410" s="3">
        <f t="shared" si="75"/>
        <v>1457.769888</v>
      </c>
      <c r="BP410" s="3">
        <f t="shared" si="76"/>
        <v>386.60994299999999</v>
      </c>
      <c r="BQ410" s="3">
        <f t="shared" si="77"/>
        <v>1226.1065590000001</v>
      </c>
      <c r="BR410" s="3">
        <f t="shared" si="78"/>
        <v>0</v>
      </c>
      <c r="BS410" s="3">
        <f t="shared" si="79"/>
        <v>828.46477600000003</v>
      </c>
      <c r="BT410" s="3">
        <f t="shared" si="80"/>
        <v>0</v>
      </c>
      <c r="BU410" s="3">
        <f t="shared" si="81"/>
        <v>530.89141800000004</v>
      </c>
      <c r="BV410" s="3">
        <f t="shared" si="82"/>
        <v>0</v>
      </c>
      <c r="BW410" s="3">
        <f t="shared" si="83"/>
        <v>4129.9326410000003</v>
      </c>
      <c r="BX410" s="3">
        <f t="shared" si="84"/>
        <v>473.30994299999998</v>
      </c>
    </row>
    <row r="411" spans="1:76" x14ac:dyDescent="0.25">
      <c r="A411">
        <v>16</v>
      </c>
      <c r="B411" t="s">
        <v>60</v>
      </c>
      <c r="C411" t="s">
        <v>61</v>
      </c>
      <c r="D411">
        <v>2021</v>
      </c>
      <c r="E411" t="s">
        <v>62</v>
      </c>
      <c r="F411" t="s">
        <v>63</v>
      </c>
      <c r="G411">
        <v>2</v>
      </c>
      <c r="H411" t="s">
        <v>64</v>
      </c>
      <c r="I411" t="s">
        <v>3596</v>
      </c>
      <c r="J411" t="s">
        <v>769</v>
      </c>
      <c r="K411" t="s">
        <v>770</v>
      </c>
      <c r="L411" t="s">
        <v>3642</v>
      </c>
      <c r="M411" t="s">
        <v>771</v>
      </c>
      <c r="N411" t="s">
        <v>3654</v>
      </c>
      <c r="O411" t="s">
        <v>258</v>
      </c>
      <c r="P411" t="s">
        <v>3665</v>
      </c>
      <c r="Q411" t="s">
        <v>400</v>
      </c>
      <c r="R411" t="s">
        <v>3786</v>
      </c>
      <c r="S411" t="s">
        <v>840</v>
      </c>
      <c r="T411">
        <v>12</v>
      </c>
      <c r="U411">
        <v>2</v>
      </c>
      <c r="V411" t="s">
        <v>842</v>
      </c>
      <c r="W411">
        <v>1</v>
      </c>
      <c r="X411" t="s">
        <v>72</v>
      </c>
      <c r="Y411">
        <v>1</v>
      </c>
      <c r="Z411" t="s">
        <v>73</v>
      </c>
      <c r="AA411">
        <v>1</v>
      </c>
      <c r="AB411" s="2">
        <v>250</v>
      </c>
      <c r="AC411" s="2">
        <v>0</v>
      </c>
      <c r="AD411" s="2">
        <v>0</v>
      </c>
      <c r="AE411" s="2">
        <v>2632</v>
      </c>
      <c r="AF411" s="2">
        <v>0</v>
      </c>
      <c r="AG411" s="2">
        <v>0</v>
      </c>
      <c r="AH411" s="2">
        <v>2485</v>
      </c>
      <c r="AI411" s="2">
        <v>0</v>
      </c>
      <c r="AJ411" s="2">
        <v>0</v>
      </c>
      <c r="AK411" s="2">
        <v>2034</v>
      </c>
      <c r="AL411" s="2">
        <v>0</v>
      </c>
      <c r="AM411" s="2">
        <v>0</v>
      </c>
      <c r="AN411" s="2">
        <v>849</v>
      </c>
      <c r="AO411" s="2">
        <v>0</v>
      </c>
      <c r="AP411" s="2">
        <v>0</v>
      </c>
      <c r="AQ411" s="2">
        <v>8000</v>
      </c>
      <c r="AR411" s="2">
        <v>0</v>
      </c>
      <c r="AS411" s="2">
        <v>0</v>
      </c>
      <c r="AT411" s="2">
        <v>390239268</v>
      </c>
      <c r="AU411" s="2">
        <v>390239268</v>
      </c>
      <c r="AV411" s="2">
        <v>100</v>
      </c>
      <c r="AW411" s="2">
        <v>2367978946</v>
      </c>
      <c r="AX411" s="2">
        <v>169559946</v>
      </c>
      <c r="AY411" s="2">
        <v>7.16</v>
      </c>
      <c r="AZ411" s="2">
        <v>2442463416</v>
      </c>
      <c r="BA411" s="2">
        <v>0</v>
      </c>
      <c r="BB411" s="2">
        <v>0</v>
      </c>
      <c r="BC411" s="2">
        <v>1999945078</v>
      </c>
      <c r="BD411" s="2">
        <v>0</v>
      </c>
      <c r="BE411" s="2">
        <v>0</v>
      </c>
      <c r="BF411" s="2">
        <v>1005198161</v>
      </c>
      <c r="BG411" s="2">
        <v>0</v>
      </c>
      <c r="BH411" s="2">
        <v>0</v>
      </c>
      <c r="BI411" s="2">
        <v>8205824869</v>
      </c>
      <c r="BJ411" s="2">
        <v>559799214</v>
      </c>
      <c r="BK411" s="2">
        <v>6.82</v>
      </c>
      <c r="BL411" t="s">
        <v>843</v>
      </c>
      <c r="BM411" s="3">
        <f t="shared" si="73"/>
        <v>390.23926799999998</v>
      </c>
      <c r="BN411" s="3">
        <f t="shared" si="74"/>
        <v>390.23926799999998</v>
      </c>
      <c r="BO411" s="3">
        <f t="shared" si="75"/>
        <v>2367.9789460000002</v>
      </c>
      <c r="BP411" s="3">
        <f t="shared" si="76"/>
        <v>169.559946</v>
      </c>
      <c r="BQ411" s="3">
        <f t="shared" si="77"/>
        <v>2442.4634160000001</v>
      </c>
      <c r="BR411" s="3">
        <f t="shared" si="78"/>
        <v>0</v>
      </c>
      <c r="BS411" s="3">
        <f t="shared" si="79"/>
        <v>1999.945078</v>
      </c>
      <c r="BT411" s="3">
        <f t="shared" si="80"/>
        <v>0</v>
      </c>
      <c r="BU411" s="3">
        <f t="shared" si="81"/>
        <v>1005.198161</v>
      </c>
      <c r="BV411" s="3">
        <f t="shared" si="82"/>
        <v>0</v>
      </c>
      <c r="BW411" s="3">
        <f t="shared" si="83"/>
        <v>8205.824869</v>
      </c>
      <c r="BX411" s="3">
        <f t="shared" si="84"/>
        <v>559.79921400000001</v>
      </c>
    </row>
    <row r="412" spans="1:76" x14ac:dyDescent="0.25">
      <c r="A412">
        <v>16</v>
      </c>
      <c r="B412" t="s">
        <v>60</v>
      </c>
      <c r="C412" t="s">
        <v>61</v>
      </c>
      <c r="D412">
        <v>2021</v>
      </c>
      <c r="E412" t="s">
        <v>62</v>
      </c>
      <c r="F412" t="s">
        <v>63</v>
      </c>
      <c r="G412">
        <v>2</v>
      </c>
      <c r="H412" t="s">
        <v>64</v>
      </c>
      <c r="I412" t="s">
        <v>3596</v>
      </c>
      <c r="J412" t="s">
        <v>769</v>
      </c>
      <c r="K412" t="s">
        <v>770</v>
      </c>
      <c r="L412" t="s">
        <v>3642</v>
      </c>
      <c r="M412" t="s">
        <v>771</v>
      </c>
      <c r="N412" t="s">
        <v>3654</v>
      </c>
      <c r="O412" t="s">
        <v>258</v>
      </c>
      <c r="P412" t="s">
        <v>3665</v>
      </c>
      <c r="Q412" t="s">
        <v>400</v>
      </c>
      <c r="R412" t="s">
        <v>3786</v>
      </c>
      <c r="S412" t="s">
        <v>840</v>
      </c>
      <c r="T412">
        <v>12</v>
      </c>
      <c r="U412">
        <v>3</v>
      </c>
      <c r="V412" t="s">
        <v>844</v>
      </c>
      <c r="W412">
        <v>1</v>
      </c>
      <c r="X412" t="s">
        <v>72</v>
      </c>
      <c r="Y412">
        <v>1</v>
      </c>
      <c r="Z412" t="s">
        <v>73</v>
      </c>
      <c r="AA412">
        <v>1</v>
      </c>
      <c r="AB412" s="2">
        <v>14</v>
      </c>
      <c r="AC412" s="2">
        <v>17</v>
      </c>
      <c r="AD412" s="2">
        <v>121.43</v>
      </c>
      <c r="AE412" s="2">
        <v>460</v>
      </c>
      <c r="AF412" s="2">
        <v>41</v>
      </c>
      <c r="AG412" s="2">
        <v>8.91</v>
      </c>
      <c r="AH412" s="2">
        <v>455</v>
      </c>
      <c r="AI412" s="2">
        <v>0</v>
      </c>
      <c r="AJ412" s="2">
        <v>0</v>
      </c>
      <c r="AK412" s="2">
        <v>255</v>
      </c>
      <c r="AL412" s="2">
        <v>0</v>
      </c>
      <c r="AM412" s="2">
        <v>0</v>
      </c>
      <c r="AN412" s="2">
        <v>231</v>
      </c>
      <c r="AO412" s="2">
        <v>0</v>
      </c>
      <c r="AP412" s="2">
        <v>0</v>
      </c>
      <c r="AQ412" s="2">
        <v>1415</v>
      </c>
      <c r="AR412" s="2">
        <v>58</v>
      </c>
      <c r="AS412" s="2">
        <v>4.0999999999999996</v>
      </c>
      <c r="AT412" s="2">
        <v>81500000</v>
      </c>
      <c r="AU412" s="2">
        <v>81500000</v>
      </c>
      <c r="AV412" s="2">
        <v>100</v>
      </c>
      <c r="AW412" s="2">
        <v>2421337117</v>
      </c>
      <c r="AX412" s="2">
        <v>378461111</v>
      </c>
      <c r="AY412" s="2">
        <v>15.63</v>
      </c>
      <c r="AZ412" s="2">
        <v>2417843108</v>
      </c>
      <c r="BA412" s="2">
        <v>0</v>
      </c>
      <c r="BB412" s="2">
        <v>0</v>
      </c>
      <c r="BC412" s="2">
        <v>1356970216</v>
      </c>
      <c r="BD412" s="2">
        <v>0</v>
      </c>
      <c r="BE412" s="2">
        <v>0</v>
      </c>
      <c r="BF412" s="2">
        <v>1274697608</v>
      </c>
      <c r="BG412" s="2">
        <v>0</v>
      </c>
      <c r="BH412" s="2">
        <v>0</v>
      </c>
      <c r="BI412" s="2">
        <v>7552348049</v>
      </c>
      <c r="BJ412" s="2">
        <v>459961111</v>
      </c>
      <c r="BK412" s="2">
        <v>6.09</v>
      </c>
      <c r="BM412" s="3">
        <f t="shared" si="73"/>
        <v>81.5</v>
      </c>
      <c r="BN412" s="3">
        <f t="shared" si="74"/>
        <v>81.5</v>
      </c>
      <c r="BO412" s="3">
        <f t="shared" si="75"/>
        <v>2421.337117</v>
      </c>
      <c r="BP412" s="3">
        <f t="shared" si="76"/>
        <v>378.46111100000002</v>
      </c>
      <c r="BQ412" s="3">
        <f t="shared" si="77"/>
        <v>2417.843108</v>
      </c>
      <c r="BR412" s="3">
        <f t="shared" si="78"/>
        <v>0</v>
      </c>
      <c r="BS412" s="3">
        <f t="shared" si="79"/>
        <v>1356.9702159999999</v>
      </c>
      <c r="BT412" s="3">
        <f t="shared" si="80"/>
        <v>0</v>
      </c>
      <c r="BU412" s="3">
        <f t="shared" si="81"/>
        <v>1274.6976079999999</v>
      </c>
      <c r="BV412" s="3">
        <f t="shared" si="82"/>
        <v>0</v>
      </c>
      <c r="BW412" s="3">
        <f t="shared" si="83"/>
        <v>7552.3480490000002</v>
      </c>
      <c r="BX412" s="3">
        <f t="shared" si="84"/>
        <v>459.96111100000002</v>
      </c>
    </row>
    <row r="413" spans="1:76" x14ac:dyDescent="0.25">
      <c r="A413">
        <v>16</v>
      </c>
      <c r="B413" t="s">
        <v>60</v>
      </c>
      <c r="C413" t="s">
        <v>61</v>
      </c>
      <c r="D413">
        <v>2021</v>
      </c>
      <c r="E413" t="s">
        <v>62</v>
      </c>
      <c r="F413" t="s">
        <v>63</v>
      </c>
      <c r="G413">
        <v>2</v>
      </c>
      <c r="H413" t="s">
        <v>64</v>
      </c>
      <c r="I413" t="s">
        <v>3596</v>
      </c>
      <c r="J413" t="s">
        <v>769</v>
      </c>
      <c r="K413" t="s">
        <v>770</v>
      </c>
      <c r="L413" t="s">
        <v>3642</v>
      </c>
      <c r="M413" t="s">
        <v>771</v>
      </c>
      <c r="N413" t="s">
        <v>3654</v>
      </c>
      <c r="O413" t="s">
        <v>258</v>
      </c>
      <c r="P413" t="s">
        <v>3665</v>
      </c>
      <c r="Q413" t="s">
        <v>400</v>
      </c>
      <c r="R413" t="s">
        <v>3786</v>
      </c>
      <c r="S413" t="s">
        <v>840</v>
      </c>
      <c r="T413">
        <v>12</v>
      </c>
      <c r="U413">
        <v>4</v>
      </c>
      <c r="V413" t="s">
        <v>845</v>
      </c>
      <c r="W413">
        <v>1</v>
      </c>
      <c r="X413" t="s">
        <v>72</v>
      </c>
      <c r="Y413">
        <v>1</v>
      </c>
      <c r="Z413" t="s">
        <v>73</v>
      </c>
      <c r="AA413">
        <v>1</v>
      </c>
      <c r="AB413" s="2">
        <v>12.5</v>
      </c>
      <c r="AC413" s="2">
        <v>12.5</v>
      </c>
      <c r="AD413" s="2">
        <v>100</v>
      </c>
      <c r="AE413" s="2">
        <v>28</v>
      </c>
      <c r="AF413" s="2">
        <v>3.55</v>
      </c>
      <c r="AG413" s="2">
        <v>12.68</v>
      </c>
      <c r="AH413" s="2">
        <v>30</v>
      </c>
      <c r="AI413" s="2">
        <v>0</v>
      </c>
      <c r="AJ413" s="2">
        <v>0</v>
      </c>
      <c r="AK413" s="2">
        <v>22</v>
      </c>
      <c r="AL413" s="2">
        <v>0</v>
      </c>
      <c r="AM413" s="2">
        <v>0</v>
      </c>
      <c r="AN413" s="2">
        <v>7.5</v>
      </c>
      <c r="AO413" s="2">
        <v>0</v>
      </c>
      <c r="AP413" s="2">
        <v>0</v>
      </c>
      <c r="AQ413" s="2">
        <v>100</v>
      </c>
      <c r="AR413" s="2">
        <v>16.05</v>
      </c>
      <c r="AS413" s="2">
        <v>16.05</v>
      </c>
      <c r="AT413" s="2">
        <v>50200000</v>
      </c>
      <c r="AU413" s="2">
        <v>50200000</v>
      </c>
      <c r="AV413" s="2">
        <v>100</v>
      </c>
      <c r="AW413" s="2">
        <v>1162257185</v>
      </c>
      <c r="AX413" s="2">
        <v>153266667</v>
      </c>
      <c r="AY413" s="2">
        <v>13.19</v>
      </c>
      <c r="AZ413" s="2">
        <v>1119555283</v>
      </c>
      <c r="BA413" s="2">
        <v>0</v>
      </c>
      <c r="BB413" s="2">
        <v>0</v>
      </c>
      <c r="BC413" s="2">
        <v>802970468</v>
      </c>
      <c r="BD413" s="2">
        <v>0</v>
      </c>
      <c r="BE413" s="2">
        <v>0</v>
      </c>
      <c r="BF413" s="2">
        <v>592053813</v>
      </c>
      <c r="BG413" s="2">
        <v>0</v>
      </c>
      <c r="BH413" s="2">
        <v>0</v>
      </c>
      <c r="BI413" s="2">
        <v>3727036749</v>
      </c>
      <c r="BJ413" s="2">
        <v>203466667</v>
      </c>
      <c r="BK413" s="2">
        <v>5.46</v>
      </c>
      <c r="BM413" s="3">
        <f t="shared" si="73"/>
        <v>50.2</v>
      </c>
      <c r="BN413" s="3">
        <f t="shared" si="74"/>
        <v>50.2</v>
      </c>
      <c r="BO413" s="3">
        <f t="shared" si="75"/>
        <v>1162.2571849999999</v>
      </c>
      <c r="BP413" s="3">
        <f t="shared" si="76"/>
        <v>153.26666700000001</v>
      </c>
      <c r="BQ413" s="3">
        <f t="shared" si="77"/>
        <v>1119.5552829999999</v>
      </c>
      <c r="BR413" s="3">
        <f t="shared" si="78"/>
        <v>0</v>
      </c>
      <c r="BS413" s="3">
        <f t="shared" si="79"/>
        <v>802.97046799999998</v>
      </c>
      <c r="BT413" s="3">
        <f t="shared" si="80"/>
        <v>0</v>
      </c>
      <c r="BU413" s="3">
        <f t="shared" si="81"/>
        <v>592.05381299999999</v>
      </c>
      <c r="BV413" s="3">
        <f t="shared" si="82"/>
        <v>0</v>
      </c>
      <c r="BW413" s="3">
        <f t="shared" si="83"/>
        <v>3727.0367489999999</v>
      </c>
      <c r="BX413" s="3">
        <f t="shared" si="84"/>
        <v>203.46666700000003</v>
      </c>
    </row>
    <row r="414" spans="1:76" x14ac:dyDescent="0.25">
      <c r="A414">
        <v>16</v>
      </c>
      <c r="B414" t="s">
        <v>60</v>
      </c>
      <c r="C414" t="s">
        <v>61</v>
      </c>
      <c r="D414">
        <v>2021</v>
      </c>
      <c r="E414" t="s">
        <v>62</v>
      </c>
      <c r="F414" t="s">
        <v>63</v>
      </c>
      <c r="G414">
        <v>2</v>
      </c>
      <c r="H414" t="s">
        <v>64</v>
      </c>
      <c r="I414" t="s">
        <v>3596</v>
      </c>
      <c r="J414" t="s">
        <v>769</v>
      </c>
      <c r="K414" t="s">
        <v>770</v>
      </c>
      <c r="L414" t="s">
        <v>3642</v>
      </c>
      <c r="M414" t="s">
        <v>771</v>
      </c>
      <c r="N414" t="s">
        <v>3654</v>
      </c>
      <c r="O414" t="s">
        <v>258</v>
      </c>
      <c r="P414" t="s">
        <v>3665</v>
      </c>
      <c r="Q414" t="s">
        <v>400</v>
      </c>
      <c r="R414" t="s">
        <v>3786</v>
      </c>
      <c r="S414" t="s">
        <v>840</v>
      </c>
      <c r="T414">
        <v>12</v>
      </c>
      <c r="U414">
        <v>5</v>
      </c>
      <c r="V414" t="s">
        <v>846</v>
      </c>
      <c r="W414">
        <v>1</v>
      </c>
      <c r="X414" t="s">
        <v>72</v>
      </c>
      <c r="Y414">
        <v>1</v>
      </c>
      <c r="Z414" t="s">
        <v>73</v>
      </c>
      <c r="AA414">
        <v>1</v>
      </c>
      <c r="AB414" s="2">
        <v>0</v>
      </c>
      <c r="AC414" s="2">
        <v>0</v>
      </c>
      <c r="AD414" s="2">
        <v>0</v>
      </c>
      <c r="AE414" s="2">
        <v>43</v>
      </c>
      <c r="AF414" s="2">
        <v>0</v>
      </c>
      <c r="AG414" s="2">
        <v>0</v>
      </c>
      <c r="AH414" s="2">
        <v>33</v>
      </c>
      <c r="AI414" s="2">
        <v>0</v>
      </c>
      <c r="AJ414" s="2">
        <v>0</v>
      </c>
      <c r="AK414" s="2">
        <v>18</v>
      </c>
      <c r="AL414" s="2">
        <v>0</v>
      </c>
      <c r="AM414" s="2">
        <v>0</v>
      </c>
      <c r="AN414" s="2">
        <v>6</v>
      </c>
      <c r="AO414" s="2">
        <v>0</v>
      </c>
      <c r="AP414" s="2">
        <v>0</v>
      </c>
      <c r="AQ414" s="2">
        <v>100</v>
      </c>
      <c r="AR414" s="2">
        <v>0</v>
      </c>
      <c r="AS414" s="2">
        <v>0</v>
      </c>
      <c r="AT414" s="2">
        <v>0</v>
      </c>
      <c r="AU414" s="2">
        <v>0</v>
      </c>
      <c r="AV414" s="2">
        <v>0</v>
      </c>
      <c r="AW414" s="2">
        <v>1444656864</v>
      </c>
      <c r="AX414" s="2">
        <v>145166667</v>
      </c>
      <c r="AY414" s="2">
        <v>10.050000000000001</v>
      </c>
      <c r="AZ414" s="2">
        <v>1109647714</v>
      </c>
      <c r="BA414" s="2">
        <v>0</v>
      </c>
      <c r="BB414" s="2">
        <v>0</v>
      </c>
      <c r="BC414" s="2">
        <v>630406628</v>
      </c>
      <c r="BD414" s="2">
        <v>0</v>
      </c>
      <c r="BE414" s="2">
        <v>0</v>
      </c>
      <c r="BF414" s="2">
        <v>197734477</v>
      </c>
      <c r="BG414" s="2">
        <v>0</v>
      </c>
      <c r="BH414" s="2">
        <v>0</v>
      </c>
      <c r="BI414" s="2">
        <v>3382445683</v>
      </c>
      <c r="BJ414" s="2">
        <v>145166667</v>
      </c>
      <c r="BK414" s="2">
        <v>4.29</v>
      </c>
      <c r="BL414" t="s">
        <v>847</v>
      </c>
      <c r="BM414" s="3">
        <f t="shared" si="73"/>
        <v>0</v>
      </c>
      <c r="BN414" s="3">
        <f t="shared" si="74"/>
        <v>0</v>
      </c>
      <c r="BO414" s="3">
        <f t="shared" si="75"/>
        <v>1444.656864</v>
      </c>
      <c r="BP414" s="3">
        <f t="shared" si="76"/>
        <v>145.16666699999999</v>
      </c>
      <c r="BQ414" s="3">
        <f t="shared" si="77"/>
        <v>1109.647714</v>
      </c>
      <c r="BR414" s="3">
        <f t="shared" si="78"/>
        <v>0</v>
      </c>
      <c r="BS414" s="3">
        <f t="shared" si="79"/>
        <v>630.40662799999996</v>
      </c>
      <c r="BT414" s="3">
        <f t="shared" si="80"/>
        <v>0</v>
      </c>
      <c r="BU414" s="3">
        <f t="shared" si="81"/>
        <v>197.734477</v>
      </c>
      <c r="BV414" s="3">
        <f t="shared" si="82"/>
        <v>0</v>
      </c>
      <c r="BW414" s="3">
        <f t="shared" si="83"/>
        <v>3382.4456829999999</v>
      </c>
      <c r="BX414" s="3">
        <f t="shared" si="84"/>
        <v>145.16666699999999</v>
      </c>
    </row>
    <row r="415" spans="1:76" x14ac:dyDescent="0.25">
      <c r="A415">
        <v>16</v>
      </c>
      <c r="B415" t="s">
        <v>60</v>
      </c>
      <c r="C415" t="s">
        <v>61</v>
      </c>
      <c r="D415">
        <v>2021</v>
      </c>
      <c r="E415" t="s">
        <v>62</v>
      </c>
      <c r="F415" t="s">
        <v>63</v>
      </c>
      <c r="G415">
        <v>2</v>
      </c>
      <c r="H415" t="s">
        <v>64</v>
      </c>
      <c r="I415" t="s">
        <v>3596</v>
      </c>
      <c r="J415" t="s">
        <v>769</v>
      </c>
      <c r="K415" t="s">
        <v>770</v>
      </c>
      <c r="L415" t="s">
        <v>3642</v>
      </c>
      <c r="M415" t="s">
        <v>771</v>
      </c>
      <c r="N415" t="s">
        <v>3654</v>
      </c>
      <c r="O415" t="s">
        <v>258</v>
      </c>
      <c r="P415" t="s">
        <v>3665</v>
      </c>
      <c r="Q415" t="s">
        <v>400</v>
      </c>
      <c r="R415" t="s">
        <v>3787</v>
      </c>
      <c r="S415" t="s">
        <v>848</v>
      </c>
      <c r="T415">
        <v>11</v>
      </c>
      <c r="U415">
        <v>1</v>
      </c>
      <c r="V415" t="s">
        <v>849</v>
      </c>
      <c r="W415">
        <v>1</v>
      </c>
      <c r="X415" t="s">
        <v>72</v>
      </c>
      <c r="Y415">
        <v>1</v>
      </c>
      <c r="Z415" t="s">
        <v>73</v>
      </c>
      <c r="AA415">
        <v>1</v>
      </c>
      <c r="AB415" s="2">
        <v>0</v>
      </c>
      <c r="AC415" s="2">
        <v>0</v>
      </c>
      <c r="AD415" s="2">
        <v>0</v>
      </c>
      <c r="AE415" s="2">
        <v>1</v>
      </c>
      <c r="AF415" s="2">
        <v>0</v>
      </c>
      <c r="AG415" s="2">
        <v>0</v>
      </c>
      <c r="AH415" s="2">
        <v>1</v>
      </c>
      <c r="AI415" s="2">
        <v>0</v>
      </c>
      <c r="AJ415" s="2">
        <v>0</v>
      </c>
      <c r="AK415" s="2">
        <v>1</v>
      </c>
      <c r="AL415" s="2">
        <v>0</v>
      </c>
      <c r="AM415" s="2">
        <v>0</v>
      </c>
      <c r="AN415" s="2">
        <v>1</v>
      </c>
      <c r="AO415" s="2">
        <v>0</v>
      </c>
      <c r="AP415" s="2">
        <v>0</v>
      </c>
      <c r="AQ415" s="2">
        <v>4</v>
      </c>
      <c r="AR415" s="2">
        <v>0</v>
      </c>
      <c r="AS415" s="2">
        <v>0</v>
      </c>
      <c r="AT415" s="2">
        <v>0</v>
      </c>
      <c r="AU415" s="2">
        <v>0</v>
      </c>
      <c r="AV415" s="2">
        <v>0</v>
      </c>
      <c r="AW415" s="2">
        <v>885750000</v>
      </c>
      <c r="AX415" s="2">
        <v>385750000</v>
      </c>
      <c r="AY415" s="2">
        <v>43.55</v>
      </c>
      <c r="AZ415" s="2">
        <v>38202862</v>
      </c>
      <c r="BA415" s="2">
        <v>0</v>
      </c>
      <c r="BB415" s="2">
        <v>0</v>
      </c>
      <c r="BC415" s="2">
        <v>38202862</v>
      </c>
      <c r="BD415" s="2">
        <v>0</v>
      </c>
      <c r="BE415" s="2">
        <v>0</v>
      </c>
      <c r="BF415" s="2">
        <v>38202862</v>
      </c>
      <c r="BG415" s="2">
        <v>0</v>
      </c>
      <c r="BH415" s="2">
        <v>0</v>
      </c>
      <c r="BI415" s="2">
        <v>1000358586</v>
      </c>
      <c r="BJ415" s="2">
        <v>385750000</v>
      </c>
      <c r="BK415" s="2">
        <v>38.56</v>
      </c>
      <c r="BL415" t="s">
        <v>850</v>
      </c>
      <c r="BM415" s="3">
        <f t="shared" si="73"/>
        <v>0</v>
      </c>
      <c r="BN415" s="3">
        <f t="shared" si="74"/>
        <v>0</v>
      </c>
      <c r="BO415" s="3">
        <f t="shared" si="75"/>
        <v>885.75</v>
      </c>
      <c r="BP415" s="3">
        <f t="shared" si="76"/>
        <v>385.75</v>
      </c>
      <c r="BQ415" s="3">
        <f t="shared" si="77"/>
        <v>38.202862000000003</v>
      </c>
      <c r="BR415" s="3">
        <f t="shared" si="78"/>
        <v>0</v>
      </c>
      <c r="BS415" s="3">
        <f t="shared" si="79"/>
        <v>38.202862000000003</v>
      </c>
      <c r="BT415" s="3">
        <f t="shared" si="80"/>
        <v>0</v>
      </c>
      <c r="BU415" s="3">
        <f t="shared" si="81"/>
        <v>38.202862000000003</v>
      </c>
      <c r="BV415" s="3">
        <f t="shared" si="82"/>
        <v>0</v>
      </c>
      <c r="BW415" s="3">
        <f t="shared" si="83"/>
        <v>1000.3585859999999</v>
      </c>
      <c r="BX415" s="3">
        <f t="shared" si="84"/>
        <v>385.75</v>
      </c>
    </row>
    <row r="416" spans="1:76" x14ac:dyDescent="0.25">
      <c r="A416">
        <v>16</v>
      </c>
      <c r="B416" t="s">
        <v>60</v>
      </c>
      <c r="C416" t="s">
        <v>61</v>
      </c>
      <c r="D416">
        <v>2021</v>
      </c>
      <c r="E416" t="s">
        <v>62</v>
      </c>
      <c r="F416" t="s">
        <v>63</v>
      </c>
      <c r="G416">
        <v>2</v>
      </c>
      <c r="H416" t="s">
        <v>64</v>
      </c>
      <c r="I416" t="s">
        <v>3596</v>
      </c>
      <c r="J416" t="s">
        <v>769</v>
      </c>
      <c r="K416" t="s">
        <v>770</v>
      </c>
      <c r="L416" t="s">
        <v>3642</v>
      </c>
      <c r="M416" t="s">
        <v>771</v>
      </c>
      <c r="N416" t="s">
        <v>3654</v>
      </c>
      <c r="O416" t="s">
        <v>258</v>
      </c>
      <c r="P416" t="s">
        <v>3665</v>
      </c>
      <c r="Q416" t="s">
        <v>400</v>
      </c>
      <c r="R416" t="s">
        <v>3787</v>
      </c>
      <c r="S416" t="s">
        <v>848</v>
      </c>
      <c r="T416">
        <v>11</v>
      </c>
      <c r="U416">
        <v>2</v>
      </c>
      <c r="V416" t="s">
        <v>851</v>
      </c>
      <c r="W416">
        <v>1</v>
      </c>
      <c r="X416" t="s">
        <v>72</v>
      </c>
      <c r="Y416">
        <v>1</v>
      </c>
      <c r="Z416" t="s">
        <v>73</v>
      </c>
      <c r="AA416">
        <v>1</v>
      </c>
      <c r="AB416" s="2">
        <v>0</v>
      </c>
      <c r="AC416" s="2">
        <v>0</v>
      </c>
      <c r="AD416" s="2">
        <v>0</v>
      </c>
      <c r="AE416" s="2">
        <v>20</v>
      </c>
      <c r="AF416" s="2">
        <v>0</v>
      </c>
      <c r="AG416" s="2">
        <v>0</v>
      </c>
      <c r="AH416" s="2">
        <v>20</v>
      </c>
      <c r="AI416" s="2">
        <v>0</v>
      </c>
      <c r="AJ416" s="2">
        <v>0</v>
      </c>
      <c r="AK416" s="2">
        <v>15</v>
      </c>
      <c r="AL416" s="2">
        <v>0</v>
      </c>
      <c r="AM416" s="2">
        <v>0</v>
      </c>
      <c r="AN416" s="2">
        <v>5</v>
      </c>
      <c r="AO416" s="2">
        <v>0</v>
      </c>
      <c r="AP416" s="2">
        <v>0</v>
      </c>
      <c r="AQ416" s="2">
        <v>60</v>
      </c>
      <c r="AR416" s="2">
        <v>0</v>
      </c>
      <c r="AS416" s="2">
        <v>0</v>
      </c>
      <c r="AT416" s="2">
        <v>0</v>
      </c>
      <c r="AU416" s="2">
        <v>0</v>
      </c>
      <c r="AV416" s="2">
        <v>0</v>
      </c>
      <c r="AW416" s="2">
        <v>427670585</v>
      </c>
      <c r="AX416" s="2">
        <v>427670585</v>
      </c>
      <c r="AY416" s="2">
        <v>100</v>
      </c>
      <c r="AZ416" s="2">
        <v>491733588</v>
      </c>
      <c r="BA416" s="2">
        <v>0</v>
      </c>
      <c r="BB416" s="2">
        <v>0</v>
      </c>
      <c r="BC416" s="2">
        <v>339340320</v>
      </c>
      <c r="BD416" s="2">
        <v>0</v>
      </c>
      <c r="BE416" s="2">
        <v>0</v>
      </c>
      <c r="BF416" s="2">
        <v>125959415</v>
      </c>
      <c r="BG416" s="2">
        <v>0</v>
      </c>
      <c r="BH416" s="2">
        <v>0</v>
      </c>
      <c r="BI416" s="2">
        <v>1384703908</v>
      </c>
      <c r="BJ416" s="2">
        <v>427670585</v>
      </c>
      <c r="BK416" s="2">
        <v>30.89</v>
      </c>
      <c r="BL416" t="s">
        <v>852</v>
      </c>
      <c r="BM416" s="3">
        <f t="shared" si="73"/>
        <v>0</v>
      </c>
      <c r="BN416" s="3">
        <f t="shared" si="74"/>
        <v>0</v>
      </c>
      <c r="BO416" s="3">
        <f t="shared" si="75"/>
        <v>427.67058500000002</v>
      </c>
      <c r="BP416" s="3">
        <f t="shared" si="76"/>
        <v>427.67058500000002</v>
      </c>
      <c r="BQ416" s="3">
        <f t="shared" si="77"/>
        <v>491.733588</v>
      </c>
      <c r="BR416" s="3">
        <f t="shared" si="78"/>
        <v>0</v>
      </c>
      <c r="BS416" s="3">
        <f t="shared" si="79"/>
        <v>339.34032000000002</v>
      </c>
      <c r="BT416" s="3">
        <f t="shared" si="80"/>
        <v>0</v>
      </c>
      <c r="BU416" s="3">
        <f t="shared" si="81"/>
        <v>125.95941500000001</v>
      </c>
      <c r="BV416" s="3">
        <f t="shared" si="82"/>
        <v>0</v>
      </c>
      <c r="BW416" s="3">
        <f t="shared" si="83"/>
        <v>1384.7039080000002</v>
      </c>
      <c r="BX416" s="3">
        <f t="shared" si="84"/>
        <v>427.67058500000002</v>
      </c>
    </row>
    <row r="417" spans="1:76" x14ac:dyDescent="0.25">
      <c r="A417">
        <v>16</v>
      </c>
      <c r="B417" t="s">
        <v>60</v>
      </c>
      <c r="C417" t="s">
        <v>61</v>
      </c>
      <c r="D417">
        <v>2021</v>
      </c>
      <c r="E417" t="s">
        <v>62</v>
      </c>
      <c r="F417" t="s">
        <v>63</v>
      </c>
      <c r="G417">
        <v>2</v>
      </c>
      <c r="H417" t="s">
        <v>64</v>
      </c>
      <c r="I417" t="s">
        <v>3596</v>
      </c>
      <c r="J417" t="s">
        <v>769</v>
      </c>
      <c r="K417" t="s">
        <v>770</v>
      </c>
      <c r="L417" t="s">
        <v>3642</v>
      </c>
      <c r="M417" t="s">
        <v>771</v>
      </c>
      <c r="N417" t="s">
        <v>3654</v>
      </c>
      <c r="O417" t="s">
        <v>258</v>
      </c>
      <c r="P417" t="s">
        <v>3665</v>
      </c>
      <c r="Q417" t="s">
        <v>400</v>
      </c>
      <c r="R417" t="s">
        <v>3787</v>
      </c>
      <c r="S417" t="s">
        <v>848</v>
      </c>
      <c r="T417">
        <v>11</v>
      </c>
      <c r="U417">
        <v>6</v>
      </c>
      <c r="V417" t="s">
        <v>853</v>
      </c>
      <c r="W417">
        <v>1</v>
      </c>
      <c r="X417" t="s">
        <v>72</v>
      </c>
      <c r="Y417">
        <v>1</v>
      </c>
      <c r="Z417" t="s">
        <v>73</v>
      </c>
      <c r="AA417">
        <v>1</v>
      </c>
      <c r="AB417" s="2">
        <v>0</v>
      </c>
      <c r="AC417" s="2">
        <v>0</v>
      </c>
      <c r="AD417" s="2">
        <v>0</v>
      </c>
      <c r="AE417" s="2">
        <v>1</v>
      </c>
      <c r="AF417" s="2">
        <v>0</v>
      </c>
      <c r="AG417" s="2">
        <v>0</v>
      </c>
      <c r="AH417" s="2">
        <v>1</v>
      </c>
      <c r="AI417" s="2">
        <v>0</v>
      </c>
      <c r="AJ417" s="2">
        <v>0</v>
      </c>
      <c r="AK417" s="2">
        <v>1</v>
      </c>
      <c r="AL417" s="2">
        <v>0</v>
      </c>
      <c r="AM417" s="2">
        <v>0</v>
      </c>
      <c r="AN417" s="2">
        <v>1</v>
      </c>
      <c r="AO417" s="2">
        <v>0</v>
      </c>
      <c r="AP417" s="2">
        <v>0</v>
      </c>
      <c r="AQ417" s="2">
        <v>4</v>
      </c>
      <c r="AR417" s="2">
        <v>0</v>
      </c>
      <c r="AS417" s="2">
        <v>0</v>
      </c>
      <c r="AT417" s="2">
        <v>0</v>
      </c>
      <c r="AU417" s="2">
        <v>0</v>
      </c>
      <c r="AV417" s="2">
        <v>0</v>
      </c>
      <c r="AW417" s="2">
        <v>500000000</v>
      </c>
      <c r="AX417" s="2">
        <v>500000000</v>
      </c>
      <c r="AY417" s="2">
        <v>100</v>
      </c>
      <c r="AZ417" s="2">
        <v>173337798</v>
      </c>
      <c r="BA417" s="2">
        <v>0</v>
      </c>
      <c r="BB417" s="2">
        <v>0</v>
      </c>
      <c r="BC417" s="2">
        <v>173337798</v>
      </c>
      <c r="BD417" s="2">
        <v>0</v>
      </c>
      <c r="BE417" s="2">
        <v>0</v>
      </c>
      <c r="BF417" s="2">
        <v>173337798</v>
      </c>
      <c r="BG417" s="2">
        <v>0</v>
      </c>
      <c r="BH417" s="2">
        <v>0</v>
      </c>
      <c r="BI417" s="2">
        <v>1020013394</v>
      </c>
      <c r="BJ417" s="2">
        <v>500000000</v>
      </c>
      <c r="BK417" s="2">
        <v>49.02</v>
      </c>
      <c r="BL417" t="s">
        <v>854</v>
      </c>
      <c r="BM417" s="3">
        <f t="shared" si="73"/>
        <v>0</v>
      </c>
      <c r="BN417" s="3">
        <f t="shared" si="74"/>
        <v>0</v>
      </c>
      <c r="BO417" s="3">
        <f t="shared" si="75"/>
        <v>500</v>
      </c>
      <c r="BP417" s="3">
        <f t="shared" si="76"/>
        <v>500</v>
      </c>
      <c r="BQ417" s="3">
        <f t="shared" si="77"/>
        <v>173.33779799999999</v>
      </c>
      <c r="BR417" s="3">
        <f t="shared" si="78"/>
        <v>0</v>
      </c>
      <c r="BS417" s="3">
        <f t="shared" si="79"/>
        <v>173.33779799999999</v>
      </c>
      <c r="BT417" s="3">
        <f t="shared" si="80"/>
        <v>0</v>
      </c>
      <c r="BU417" s="3">
        <f t="shared" si="81"/>
        <v>173.33779799999999</v>
      </c>
      <c r="BV417" s="3">
        <f t="shared" si="82"/>
        <v>0</v>
      </c>
      <c r="BW417" s="3">
        <f t="shared" si="83"/>
        <v>1020.0133940000001</v>
      </c>
      <c r="BX417" s="3">
        <f t="shared" si="84"/>
        <v>500</v>
      </c>
    </row>
    <row r="418" spans="1:76" x14ac:dyDescent="0.25">
      <c r="A418">
        <v>16</v>
      </c>
      <c r="B418" t="s">
        <v>60</v>
      </c>
      <c r="C418" t="s">
        <v>61</v>
      </c>
      <c r="D418">
        <v>2021</v>
      </c>
      <c r="E418" t="s">
        <v>62</v>
      </c>
      <c r="F418" t="s">
        <v>63</v>
      </c>
      <c r="G418">
        <v>2</v>
      </c>
      <c r="H418" t="s">
        <v>64</v>
      </c>
      <c r="I418" t="s">
        <v>3596</v>
      </c>
      <c r="J418" t="s">
        <v>769</v>
      </c>
      <c r="K418" t="s">
        <v>770</v>
      </c>
      <c r="L418" t="s">
        <v>3642</v>
      </c>
      <c r="M418" t="s">
        <v>771</v>
      </c>
      <c r="N418" t="s">
        <v>3654</v>
      </c>
      <c r="O418" t="s">
        <v>258</v>
      </c>
      <c r="P418" t="s">
        <v>3665</v>
      </c>
      <c r="Q418" t="s">
        <v>400</v>
      </c>
      <c r="R418" t="s">
        <v>3787</v>
      </c>
      <c r="S418" t="s">
        <v>848</v>
      </c>
      <c r="T418">
        <v>11</v>
      </c>
      <c r="U418">
        <v>7</v>
      </c>
      <c r="V418" t="s">
        <v>855</v>
      </c>
      <c r="W418">
        <v>1</v>
      </c>
      <c r="X418" t="s">
        <v>72</v>
      </c>
      <c r="Y418">
        <v>1</v>
      </c>
      <c r="Z418" t="s">
        <v>73</v>
      </c>
      <c r="AA418">
        <v>1</v>
      </c>
      <c r="AB418" s="2">
        <v>1</v>
      </c>
      <c r="AC418" s="2">
        <v>0</v>
      </c>
      <c r="AD418" s="2">
        <v>0</v>
      </c>
      <c r="AE418" s="2">
        <v>2</v>
      </c>
      <c r="AF418" s="2">
        <v>0.05</v>
      </c>
      <c r="AG418" s="2">
        <v>2.5</v>
      </c>
      <c r="AH418" s="2">
        <v>1</v>
      </c>
      <c r="AI418" s="2">
        <v>0</v>
      </c>
      <c r="AJ418" s="2">
        <v>0</v>
      </c>
      <c r="AK418" s="2">
        <v>1</v>
      </c>
      <c r="AL418" s="2">
        <v>0</v>
      </c>
      <c r="AM418" s="2">
        <v>0</v>
      </c>
      <c r="AN418" s="2">
        <v>0</v>
      </c>
      <c r="AO418" s="2">
        <v>0</v>
      </c>
      <c r="AP418" s="2">
        <v>0</v>
      </c>
      <c r="AQ418" s="2">
        <v>4</v>
      </c>
      <c r="AR418" s="2">
        <v>0.05</v>
      </c>
      <c r="AS418" s="2">
        <v>1.25</v>
      </c>
      <c r="AT418" s="2">
        <v>344564562</v>
      </c>
      <c r="AU418" s="2">
        <v>0</v>
      </c>
      <c r="AV418" s="2">
        <v>0</v>
      </c>
      <c r="AW418" s="2">
        <v>424564562</v>
      </c>
      <c r="AX418" s="2">
        <v>344560000</v>
      </c>
      <c r="AY418" s="2">
        <v>81.16</v>
      </c>
      <c r="AZ418" s="2">
        <v>80000000</v>
      </c>
      <c r="BA418" s="2">
        <v>0</v>
      </c>
      <c r="BB418" s="2">
        <v>0</v>
      </c>
      <c r="BC418" s="2">
        <v>80000000</v>
      </c>
      <c r="BD418" s="2">
        <v>0</v>
      </c>
      <c r="BE418" s="2">
        <v>0</v>
      </c>
      <c r="BF418" s="2">
        <v>0</v>
      </c>
      <c r="BG418" s="2">
        <v>0</v>
      </c>
      <c r="BH418" s="2">
        <v>0</v>
      </c>
      <c r="BI418" s="2">
        <v>929129124</v>
      </c>
      <c r="BJ418" s="2">
        <v>344560000</v>
      </c>
      <c r="BK418" s="2">
        <v>37.08</v>
      </c>
      <c r="BL418" t="s">
        <v>856</v>
      </c>
      <c r="BM418" s="3">
        <f t="shared" si="73"/>
        <v>344.56456200000002</v>
      </c>
      <c r="BN418" s="3">
        <f t="shared" si="74"/>
        <v>0</v>
      </c>
      <c r="BO418" s="3">
        <f t="shared" si="75"/>
        <v>424.56456200000002</v>
      </c>
      <c r="BP418" s="3">
        <f t="shared" si="76"/>
        <v>344.56</v>
      </c>
      <c r="BQ418" s="3">
        <f t="shared" si="77"/>
        <v>80</v>
      </c>
      <c r="BR418" s="3">
        <f t="shared" si="78"/>
        <v>0</v>
      </c>
      <c r="BS418" s="3">
        <f t="shared" si="79"/>
        <v>80</v>
      </c>
      <c r="BT418" s="3">
        <f t="shared" si="80"/>
        <v>0</v>
      </c>
      <c r="BU418" s="3">
        <f t="shared" si="81"/>
        <v>0</v>
      </c>
      <c r="BV418" s="3">
        <f t="shared" si="82"/>
        <v>0</v>
      </c>
      <c r="BW418" s="3">
        <f t="shared" si="83"/>
        <v>929.12912400000005</v>
      </c>
      <c r="BX418" s="3">
        <f t="shared" si="84"/>
        <v>344.56</v>
      </c>
    </row>
    <row r="419" spans="1:76" x14ac:dyDescent="0.25">
      <c r="A419">
        <v>16</v>
      </c>
      <c r="B419" t="s">
        <v>60</v>
      </c>
      <c r="C419" t="s">
        <v>61</v>
      </c>
      <c r="D419">
        <v>2021</v>
      </c>
      <c r="E419" t="s">
        <v>62</v>
      </c>
      <c r="F419" t="s">
        <v>63</v>
      </c>
      <c r="G419">
        <v>2</v>
      </c>
      <c r="H419" t="s">
        <v>64</v>
      </c>
      <c r="I419" t="s">
        <v>3596</v>
      </c>
      <c r="J419" t="s">
        <v>769</v>
      </c>
      <c r="K419" t="s">
        <v>770</v>
      </c>
      <c r="L419" t="s">
        <v>3642</v>
      </c>
      <c r="M419" t="s">
        <v>771</v>
      </c>
      <c r="N419" t="s">
        <v>3654</v>
      </c>
      <c r="O419" t="s">
        <v>258</v>
      </c>
      <c r="P419" t="s">
        <v>3665</v>
      </c>
      <c r="Q419" t="s">
        <v>400</v>
      </c>
      <c r="R419" t="s">
        <v>3787</v>
      </c>
      <c r="S419" t="s">
        <v>848</v>
      </c>
      <c r="T419">
        <v>11</v>
      </c>
      <c r="U419">
        <v>8</v>
      </c>
      <c r="V419" t="s">
        <v>857</v>
      </c>
      <c r="W419">
        <v>2</v>
      </c>
      <c r="X419" t="s">
        <v>76</v>
      </c>
      <c r="Y419">
        <v>1</v>
      </c>
      <c r="Z419" t="s">
        <v>73</v>
      </c>
      <c r="AA419">
        <v>1</v>
      </c>
      <c r="AB419" s="2">
        <v>6</v>
      </c>
      <c r="AC419" s="2">
        <v>7</v>
      </c>
      <c r="AD419" s="2">
        <v>116.67</v>
      </c>
      <c r="AE419" s="2">
        <v>6</v>
      </c>
      <c r="AF419" s="2">
        <v>4</v>
      </c>
      <c r="AG419" s="2">
        <v>66.67</v>
      </c>
      <c r="AH419" s="2">
        <v>6</v>
      </c>
      <c r="AI419" s="2">
        <v>0</v>
      </c>
      <c r="AJ419" s="2">
        <v>0</v>
      </c>
      <c r="AK419" s="2">
        <v>6</v>
      </c>
      <c r="AL419" s="2">
        <v>0</v>
      </c>
      <c r="AM419" s="2">
        <v>0</v>
      </c>
      <c r="AN419" s="2">
        <v>6</v>
      </c>
      <c r="AO419" s="2">
        <v>0</v>
      </c>
      <c r="AP419" s="2">
        <v>0</v>
      </c>
      <c r="AQ419" s="2" t="s">
        <v>77</v>
      </c>
      <c r="AR419" s="2" t="s">
        <v>77</v>
      </c>
      <c r="AS419" s="2" t="s">
        <v>77</v>
      </c>
      <c r="AT419" s="2">
        <v>201535438</v>
      </c>
      <c r="AU419" s="2">
        <v>201493333</v>
      </c>
      <c r="AV419" s="2">
        <v>99.98</v>
      </c>
      <c r="AW419" s="2">
        <v>6907579853</v>
      </c>
      <c r="AX419" s="2">
        <v>1783590334</v>
      </c>
      <c r="AY419" s="2">
        <v>25.82</v>
      </c>
      <c r="AZ419" s="2">
        <v>6482946170</v>
      </c>
      <c r="BA419" s="2">
        <v>0</v>
      </c>
      <c r="BB419" s="2">
        <v>0</v>
      </c>
      <c r="BC419" s="2">
        <v>4354500158</v>
      </c>
      <c r="BD419" s="2">
        <v>0</v>
      </c>
      <c r="BE419" s="2">
        <v>0</v>
      </c>
      <c r="BF419" s="2">
        <v>2841687594</v>
      </c>
      <c r="BG419" s="2">
        <v>0</v>
      </c>
      <c r="BH419" s="2">
        <v>0</v>
      </c>
      <c r="BI419" s="2">
        <v>20788249213</v>
      </c>
      <c r="BJ419" s="2">
        <v>1985083667</v>
      </c>
      <c r="BK419" s="2">
        <v>9.5500000000000007</v>
      </c>
      <c r="BL419" t="s">
        <v>858</v>
      </c>
      <c r="BM419" s="3">
        <f t="shared" si="73"/>
        <v>201.535438</v>
      </c>
      <c r="BN419" s="3">
        <f t="shared" si="74"/>
        <v>201.49333300000001</v>
      </c>
      <c r="BO419" s="3">
        <f t="shared" si="75"/>
        <v>6907.5798530000002</v>
      </c>
      <c r="BP419" s="3">
        <f t="shared" si="76"/>
        <v>1783.590334</v>
      </c>
      <c r="BQ419" s="3">
        <f t="shared" si="77"/>
        <v>6482.9461700000002</v>
      </c>
      <c r="BR419" s="3">
        <f t="shared" si="78"/>
        <v>0</v>
      </c>
      <c r="BS419" s="3">
        <f t="shared" si="79"/>
        <v>4354.5001579999998</v>
      </c>
      <c r="BT419" s="3">
        <f t="shared" si="80"/>
        <v>0</v>
      </c>
      <c r="BU419" s="3">
        <f t="shared" si="81"/>
        <v>2841.687594</v>
      </c>
      <c r="BV419" s="3">
        <f t="shared" si="82"/>
        <v>0</v>
      </c>
      <c r="BW419" s="3">
        <f t="shared" si="83"/>
        <v>20788.249212999999</v>
      </c>
      <c r="BX419" s="3">
        <f t="shared" si="84"/>
        <v>1985.0836669999999</v>
      </c>
    </row>
    <row r="420" spans="1:76" x14ac:dyDescent="0.25">
      <c r="A420">
        <v>16</v>
      </c>
      <c r="B420" t="s">
        <v>60</v>
      </c>
      <c r="C420" t="s">
        <v>61</v>
      </c>
      <c r="D420">
        <v>2021</v>
      </c>
      <c r="E420" t="s">
        <v>62</v>
      </c>
      <c r="F420" t="s">
        <v>63</v>
      </c>
      <c r="G420">
        <v>2</v>
      </c>
      <c r="H420" t="s">
        <v>64</v>
      </c>
      <c r="I420" t="s">
        <v>3596</v>
      </c>
      <c r="J420" t="s">
        <v>769</v>
      </c>
      <c r="K420" t="s">
        <v>770</v>
      </c>
      <c r="L420" t="s">
        <v>3642</v>
      </c>
      <c r="M420" t="s">
        <v>771</v>
      </c>
      <c r="N420" t="s">
        <v>3652</v>
      </c>
      <c r="O420" t="s">
        <v>68</v>
      </c>
      <c r="P420" t="s">
        <v>3678</v>
      </c>
      <c r="Q420" t="s">
        <v>859</v>
      </c>
      <c r="R420" t="s">
        <v>3788</v>
      </c>
      <c r="S420" t="s">
        <v>860</v>
      </c>
      <c r="T420">
        <v>6</v>
      </c>
      <c r="U420">
        <v>1</v>
      </c>
      <c r="V420" t="s">
        <v>861</v>
      </c>
      <c r="W420">
        <v>1</v>
      </c>
      <c r="X420" t="s">
        <v>72</v>
      </c>
      <c r="Y420">
        <v>1</v>
      </c>
      <c r="Z420" t="s">
        <v>73</v>
      </c>
      <c r="AA420">
        <v>1</v>
      </c>
      <c r="AB420" s="2">
        <v>0</v>
      </c>
      <c r="AC420" s="2">
        <v>0</v>
      </c>
      <c r="AD420" s="2">
        <v>0</v>
      </c>
      <c r="AE420" s="2">
        <v>0.3</v>
      </c>
      <c r="AF420" s="2">
        <v>0.14000000000000001</v>
      </c>
      <c r="AG420" s="2">
        <v>46.67</v>
      </c>
      <c r="AH420" s="2">
        <v>0.3</v>
      </c>
      <c r="AI420" s="2">
        <v>0</v>
      </c>
      <c r="AJ420" s="2">
        <v>0</v>
      </c>
      <c r="AK420" s="2">
        <v>0.25</v>
      </c>
      <c r="AL420" s="2">
        <v>0</v>
      </c>
      <c r="AM420" s="2">
        <v>0</v>
      </c>
      <c r="AN420" s="2">
        <v>0.15</v>
      </c>
      <c r="AO420" s="2">
        <v>0</v>
      </c>
      <c r="AP420" s="2">
        <v>0</v>
      </c>
      <c r="AQ420" s="2">
        <v>1</v>
      </c>
      <c r="AR420" s="2">
        <v>0.14000000000000001</v>
      </c>
      <c r="AS420" s="2">
        <v>14</v>
      </c>
      <c r="AT420" s="2">
        <v>0</v>
      </c>
      <c r="AU420" s="2">
        <v>0</v>
      </c>
      <c r="AV420" s="2">
        <v>0</v>
      </c>
      <c r="AW420" s="2">
        <v>574839000</v>
      </c>
      <c r="AX420" s="2">
        <v>174090000</v>
      </c>
      <c r="AY420" s="2">
        <v>30.28</v>
      </c>
      <c r="AZ420" s="2">
        <v>1476411478</v>
      </c>
      <c r="BA420" s="2">
        <v>0</v>
      </c>
      <c r="BB420" s="2">
        <v>0</v>
      </c>
      <c r="BC420" s="2">
        <v>998335380</v>
      </c>
      <c r="BD420" s="2">
        <v>0</v>
      </c>
      <c r="BE420" s="2">
        <v>0</v>
      </c>
      <c r="BF420" s="2">
        <v>637434797</v>
      </c>
      <c r="BG420" s="2">
        <v>0</v>
      </c>
      <c r="BH420" s="2">
        <v>0</v>
      </c>
      <c r="BI420" s="2">
        <v>3687020655</v>
      </c>
      <c r="BJ420" s="2">
        <v>174090000</v>
      </c>
      <c r="BK420" s="2">
        <v>4.72</v>
      </c>
      <c r="BM420" s="3">
        <f t="shared" si="73"/>
        <v>0</v>
      </c>
      <c r="BN420" s="3">
        <f t="shared" si="74"/>
        <v>0</v>
      </c>
      <c r="BO420" s="3">
        <f t="shared" si="75"/>
        <v>574.83900000000006</v>
      </c>
      <c r="BP420" s="3">
        <f t="shared" si="76"/>
        <v>174.09</v>
      </c>
      <c r="BQ420" s="3">
        <f t="shared" si="77"/>
        <v>1476.411478</v>
      </c>
      <c r="BR420" s="3">
        <f t="shared" si="78"/>
        <v>0</v>
      </c>
      <c r="BS420" s="3">
        <f t="shared" si="79"/>
        <v>998.33537999999999</v>
      </c>
      <c r="BT420" s="3">
        <f t="shared" si="80"/>
        <v>0</v>
      </c>
      <c r="BU420" s="3">
        <f t="shared" si="81"/>
        <v>637.434797</v>
      </c>
      <c r="BV420" s="3">
        <f t="shared" si="82"/>
        <v>0</v>
      </c>
      <c r="BW420" s="3">
        <f t="shared" si="83"/>
        <v>3687.0206549999998</v>
      </c>
      <c r="BX420" s="3">
        <f t="shared" si="84"/>
        <v>174.09</v>
      </c>
    </row>
    <row r="421" spans="1:76" x14ac:dyDescent="0.25">
      <c r="A421">
        <v>16</v>
      </c>
      <c r="B421" t="s">
        <v>60</v>
      </c>
      <c r="C421" t="s">
        <v>61</v>
      </c>
      <c r="D421">
        <v>2021</v>
      </c>
      <c r="E421" t="s">
        <v>62</v>
      </c>
      <c r="F421" t="s">
        <v>63</v>
      </c>
      <c r="G421">
        <v>2</v>
      </c>
      <c r="H421" t="s">
        <v>64</v>
      </c>
      <c r="I421" t="s">
        <v>3596</v>
      </c>
      <c r="J421" t="s">
        <v>769</v>
      </c>
      <c r="K421" t="s">
        <v>770</v>
      </c>
      <c r="L421" t="s">
        <v>3642</v>
      </c>
      <c r="M421" t="s">
        <v>771</v>
      </c>
      <c r="N421" t="s">
        <v>3652</v>
      </c>
      <c r="O421" t="s">
        <v>68</v>
      </c>
      <c r="P421" t="s">
        <v>3678</v>
      </c>
      <c r="Q421" t="s">
        <v>859</v>
      </c>
      <c r="R421" t="s">
        <v>3789</v>
      </c>
      <c r="S421" t="s">
        <v>862</v>
      </c>
      <c r="T421">
        <v>8</v>
      </c>
      <c r="U421">
        <v>1</v>
      </c>
      <c r="V421" t="s">
        <v>863</v>
      </c>
      <c r="W421">
        <v>1</v>
      </c>
      <c r="X421" t="s">
        <v>72</v>
      </c>
      <c r="Y421">
        <v>1</v>
      </c>
      <c r="Z421" t="s">
        <v>73</v>
      </c>
      <c r="AA421">
        <v>1</v>
      </c>
      <c r="AB421" s="2">
        <v>5</v>
      </c>
      <c r="AC421" s="2">
        <v>3</v>
      </c>
      <c r="AD421" s="2">
        <v>60</v>
      </c>
      <c r="AE421" s="2">
        <v>12</v>
      </c>
      <c r="AF421" s="2">
        <v>2</v>
      </c>
      <c r="AG421" s="2">
        <v>16.670000000000002</v>
      </c>
      <c r="AH421" s="2">
        <v>10</v>
      </c>
      <c r="AI421" s="2">
        <v>0</v>
      </c>
      <c r="AJ421" s="2">
        <v>0</v>
      </c>
      <c r="AK421" s="2">
        <v>5</v>
      </c>
      <c r="AL421" s="2">
        <v>0</v>
      </c>
      <c r="AM421" s="2">
        <v>0</v>
      </c>
      <c r="AN421" s="2">
        <v>5</v>
      </c>
      <c r="AO421" s="2">
        <v>0</v>
      </c>
      <c r="AP421" s="2">
        <v>0</v>
      </c>
      <c r="AQ421" s="2">
        <v>35</v>
      </c>
      <c r="AR421" s="2">
        <v>5</v>
      </c>
      <c r="AS421" s="2">
        <v>14.29</v>
      </c>
      <c r="AT421" s="2">
        <v>215501087</v>
      </c>
      <c r="AU421" s="2">
        <v>215379089</v>
      </c>
      <c r="AV421" s="2">
        <v>99.94</v>
      </c>
      <c r="AW421" s="2">
        <v>970050000</v>
      </c>
      <c r="AX421" s="2">
        <v>274423334</v>
      </c>
      <c r="AY421" s="2">
        <v>28.29</v>
      </c>
      <c r="AZ421" s="2">
        <v>1031463708</v>
      </c>
      <c r="BA421" s="2">
        <v>0</v>
      </c>
      <c r="BB421" s="2">
        <v>0</v>
      </c>
      <c r="BC421" s="2">
        <v>699676571</v>
      </c>
      <c r="BD421" s="2">
        <v>0</v>
      </c>
      <c r="BE421" s="2">
        <v>0</v>
      </c>
      <c r="BF421" s="2">
        <v>448107986</v>
      </c>
      <c r="BG421" s="2">
        <v>0</v>
      </c>
      <c r="BH421" s="2">
        <v>0</v>
      </c>
      <c r="BI421" s="2">
        <v>3364799352</v>
      </c>
      <c r="BJ421" s="2">
        <v>489802423</v>
      </c>
      <c r="BK421" s="2">
        <v>14.56</v>
      </c>
      <c r="BL421" t="s">
        <v>864</v>
      </c>
      <c r="BM421" s="3">
        <f t="shared" si="73"/>
        <v>215.50108700000001</v>
      </c>
      <c r="BN421" s="3">
        <f t="shared" si="74"/>
        <v>215.37908899999999</v>
      </c>
      <c r="BO421" s="3">
        <f t="shared" si="75"/>
        <v>970.05</v>
      </c>
      <c r="BP421" s="3">
        <f t="shared" si="76"/>
        <v>274.42333400000001</v>
      </c>
      <c r="BQ421" s="3">
        <f t="shared" si="77"/>
        <v>1031.463708</v>
      </c>
      <c r="BR421" s="3">
        <f t="shared" si="78"/>
        <v>0</v>
      </c>
      <c r="BS421" s="3">
        <f t="shared" si="79"/>
        <v>699.67657099999997</v>
      </c>
      <c r="BT421" s="3">
        <f t="shared" si="80"/>
        <v>0</v>
      </c>
      <c r="BU421" s="3">
        <f t="shared" si="81"/>
        <v>448.10798599999998</v>
      </c>
      <c r="BV421" s="3">
        <f t="shared" si="82"/>
        <v>0</v>
      </c>
      <c r="BW421" s="3">
        <f t="shared" si="83"/>
        <v>3364.799352</v>
      </c>
      <c r="BX421" s="3">
        <f t="shared" si="84"/>
        <v>489.80242299999998</v>
      </c>
    </row>
    <row r="422" spans="1:76" x14ac:dyDescent="0.25">
      <c r="A422">
        <v>16</v>
      </c>
      <c r="B422" t="s">
        <v>60</v>
      </c>
      <c r="C422" t="s">
        <v>61</v>
      </c>
      <c r="D422">
        <v>2021</v>
      </c>
      <c r="E422" t="s">
        <v>62</v>
      </c>
      <c r="F422" t="s">
        <v>63</v>
      </c>
      <c r="G422">
        <v>2</v>
      </c>
      <c r="H422" t="s">
        <v>64</v>
      </c>
      <c r="I422" t="s">
        <v>3596</v>
      </c>
      <c r="J422" t="s">
        <v>769</v>
      </c>
      <c r="K422" t="s">
        <v>770</v>
      </c>
      <c r="L422" t="s">
        <v>3642</v>
      </c>
      <c r="M422" t="s">
        <v>771</v>
      </c>
      <c r="N422" t="s">
        <v>3652</v>
      </c>
      <c r="O422" t="s">
        <v>68</v>
      </c>
      <c r="P422" t="s">
        <v>3678</v>
      </c>
      <c r="Q422" t="s">
        <v>859</v>
      </c>
      <c r="R422" t="s">
        <v>3789</v>
      </c>
      <c r="S422" t="s">
        <v>862</v>
      </c>
      <c r="T422">
        <v>8</v>
      </c>
      <c r="U422">
        <v>2</v>
      </c>
      <c r="V422" t="s">
        <v>865</v>
      </c>
      <c r="W422">
        <v>1</v>
      </c>
      <c r="X422" t="s">
        <v>72</v>
      </c>
      <c r="Y422">
        <v>1</v>
      </c>
      <c r="Z422" t="s">
        <v>73</v>
      </c>
      <c r="AA422">
        <v>1</v>
      </c>
      <c r="AB422" s="2">
        <v>1</v>
      </c>
      <c r="AC422" s="2">
        <v>1</v>
      </c>
      <c r="AD422" s="2">
        <v>100</v>
      </c>
      <c r="AE422" s="2">
        <v>2</v>
      </c>
      <c r="AF422" s="2">
        <v>0</v>
      </c>
      <c r="AG422" s="2">
        <v>0</v>
      </c>
      <c r="AH422" s="2">
        <v>3</v>
      </c>
      <c r="AI422" s="2">
        <v>0</v>
      </c>
      <c r="AJ422" s="2">
        <v>0</v>
      </c>
      <c r="AK422" s="2">
        <v>3</v>
      </c>
      <c r="AL422" s="2">
        <v>0</v>
      </c>
      <c r="AM422" s="2">
        <v>0</v>
      </c>
      <c r="AN422" s="2">
        <v>1</v>
      </c>
      <c r="AO422" s="2">
        <v>0</v>
      </c>
      <c r="AP422" s="2">
        <v>0</v>
      </c>
      <c r="AQ422" s="2">
        <v>10</v>
      </c>
      <c r="AR422" s="2">
        <v>1</v>
      </c>
      <c r="AS422" s="2">
        <v>10</v>
      </c>
      <c r="AT422" s="2">
        <v>214498913</v>
      </c>
      <c r="AU422" s="2">
        <v>214498913</v>
      </c>
      <c r="AV422" s="2">
        <v>100</v>
      </c>
      <c r="AW422" s="2">
        <v>1149445000</v>
      </c>
      <c r="AX422" s="2">
        <v>579532225</v>
      </c>
      <c r="AY422" s="2">
        <v>50.42</v>
      </c>
      <c r="AZ422" s="2">
        <v>764231937</v>
      </c>
      <c r="BA422" s="2">
        <v>0</v>
      </c>
      <c r="BB422" s="2">
        <v>0</v>
      </c>
      <c r="BC422" s="2">
        <v>515954592</v>
      </c>
      <c r="BD422" s="2">
        <v>0</v>
      </c>
      <c r="BE422" s="2">
        <v>0</v>
      </c>
      <c r="BF422" s="2">
        <v>328934139</v>
      </c>
      <c r="BG422" s="2">
        <v>0</v>
      </c>
      <c r="BH422" s="2">
        <v>0</v>
      </c>
      <c r="BI422" s="2">
        <v>2973064581</v>
      </c>
      <c r="BJ422" s="2">
        <v>794031138</v>
      </c>
      <c r="BK422" s="2">
        <v>26.71</v>
      </c>
      <c r="BL422" t="s">
        <v>866</v>
      </c>
      <c r="BM422" s="3">
        <f t="shared" si="73"/>
        <v>214.49891299999999</v>
      </c>
      <c r="BN422" s="3">
        <f t="shared" si="74"/>
        <v>214.49891299999999</v>
      </c>
      <c r="BO422" s="3">
        <f t="shared" si="75"/>
        <v>1149.4449999999999</v>
      </c>
      <c r="BP422" s="3">
        <f t="shared" si="76"/>
        <v>579.53222500000004</v>
      </c>
      <c r="BQ422" s="3">
        <f t="shared" si="77"/>
        <v>764.23193700000002</v>
      </c>
      <c r="BR422" s="3">
        <f t="shared" si="78"/>
        <v>0</v>
      </c>
      <c r="BS422" s="3">
        <f t="shared" si="79"/>
        <v>515.95459200000005</v>
      </c>
      <c r="BT422" s="3">
        <f t="shared" si="80"/>
        <v>0</v>
      </c>
      <c r="BU422" s="3">
        <f t="shared" si="81"/>
        <v>328.93413900000002</v>
      </c>
      <c r="BV422" s="3">
        <f t="shared" si="82"/>
        <v>0</v>
      </c>
      <c r="BW422" s="3">
        <f t="shared" si="83"/>
        <v>2973.0645809999996</v>
      </c>
      <c r="BX422" s="3">
        <f t="shared" si="84"/>
        <v>794.03113800000006</v>
      </c>
    </row>
    <row r="423" spans="1:76" x14ac:dyDescent="0.25">
      <c r="A423">
        <v>16</v>
      </c>
      <c r="B423" t="s">
        <v>60</v>
      </c>
      <c r="C423" t="s">
        <v>61</v>
      </c>
      <c r="D423">
        <v>2021</v>
      </c>
      <c r="E423" t="s">
        <v>62</v>
      </c>
      <c r="F423" t="s">
        <v>63</v>
      </c>
      <c r="G423">
        <v>2</v>
      </c>
      <c r="H423" t="s">
        <v>64</v>
      </c>
      <c r="I423" t="s">
        <v>3596</v>
      </c>
      <c r="J423" t="s">
        <v>769</v>
      </c>
      <c r="K423" t="s">
        <v>770</v>
      </c>
      <c r="L423" t="s">
        <v>3642</v>
      </c>
      <c r="M423" t="s">
        <v>771</v>
      </c>
      <c r="N423" t="s">
        <v>3652</v>
      </c>
      <c r="O423" t="s">
        <v>68</v>
      </c>
      <c r="P423" t="s">
        <v>3678</v>
      </c>
      <c r="Q423" t="s">
        <v>859</v>
      </c>
      <c r="R423" t="s">
        <v>3789</v>
      </c>
      <c r="S423" t="s">
        <v>862</v>
      </c>
      <c r="T423">
        <v>8</v>
      </c>
      <c r="U423">
        <v>3</v>
      </c>
      <c r="V423" t="s">
        <v>867</v>
      </c>
      <c r="W423">
        <v>1</v>
      </c>
      <c r="X423" t="s">
        <v>72</v>
      </c>
      <c r="Y423">
        <v>1</v>
      </c>
      <c r="Z423" t="s">
        <v>73</v>
      </c>
      <c r="AA423">
        <v>1</v>
      </c>
      <c r="AB423" s="2">
        <v>0</v>
      </c>
      <c r="AC423" s="2">
        <v>0</v>
      </c>
      <c r="AD423" s="2">
        <v>0</v>
      </c>
      <c r="AE423" s="2">
        <v>15</v>
      </c>
      <c r="AF423" s="2">
        <v>2</v>
      </c>
      <c r="AG423" s="2">
        <v>13.33</v>
      </c>
      <c r="AH423" s="2">
        <v>14</v>
      </c>
      <c r="AI423" s="2">
        <v>0</v>
      </c>
      <c r="AJ423" s="2">
        <v>0</v>
      </c>
      <c r="AK423" s="2">
        <v>14</v>
      </c>
      <c r="AL423" s="2">
        <v>0</v>
      </c>
      <c r="AM423" s="2">
        <v>0</v>
      </c>
      <c r="AN423" s="2">
        <v>6</v>
      </c>
      <c r="AO423" s="2">
        <v>0</v>
      </c>
      <c r="AP423" s="2">
        <v>0</v>
      </c>
      <c r="AQ423" s="2">
        <v>49</v>
      </c>
      <c r="AR423" s="2">
        <v>2</v>
      </c>
      <c r="AS423" s="2">
        <v>4.08</v>
      </c>
      <c r="AT423" s="2">
        <v>0</v>
      </c>
      <c r="AU423" s="2">
        <v>0</v>
      </c>
      <c r="AV423" s="2">
        <v>0</v>
      </c>
      <c r="AW423" s="2">
        <v>1408505000</v>
      </c>
      <c r="AX423" s="2">
        <v>131325000</v>
      </c>
      <c r="AY423" s="2">
        <v>9.32</v>
      </c>
      <c r="AZ423" s="2">
        <v>1316959607</v>
      </c>
      <c r="BA423" s="2">
        <v>0</v>
      </c>
      <c r="BB423" s="2">
        <v>0</v>
      </c>
      <c r="BC423" s="2">
        <v>889116673</v>
      </c>
      <c r="BD423" s="2">
        <v>0</v>
      </c>
      <c r="BE423" s="2">
        <v>0</v>
      </c>
      <c r="BF423" s="2">
        <v>566834429</v>
      </c>
      <c r="BG423" s="2">
        <v>0</v>
      </c>
      <c r="BH423" s="2">
        <v>0</v>
      </c>
      <c r="BI423" s="2">
        <v>4181415709</v>
      </c>
      <c r="BJ423" s="2">
        <v>131325000</v>
      </c>
      <c r="BK423" s="2">
        <v>3.14</v>
      </c>
      <c r="BM423" s="3">
        <f t="shared" si="73"/>
        <v>0</v>
      </c>
      <c r="BN423" s="3">
        <f t="shared" si="74"/>
        <v>0</v>
      </c>
      <c r="BO423" s="3">
        <f t="shared" si="75"/>
        <v>1408.5050000000001</v>
      </c>
      <c r="BP423" s="3">
        <f t="shared" si="76"/>
        <v>131.32499999999999</v>
      </c>
      <c r="BQ423" s="3">
        <f t="shared" si="77"/>
        <v>1316.959607</v>
      </c>
      <c r="BR423" s="3">
        <f t="shared" si="78"/>
        <v>0</v>
      </c>
      <c r="BS423" s="3">
        <f t="shared" si="79"/>
        <v>889.11667299999999</v>
      </c>
      <c r="BT423" s="3">
        <f t="shared" si="80"/>
        <v>0</v>
      </c>
      <c r="BU423" s="3">
        <f t="shared" si="81"/>
        <v>566.834429</v>
      </c>
      <c r="BV423" s="3">
        <f t="shared" si="82"/>
        <v>0</v>
      </c>
      <c r="BW423" s="3">
        <f t="shared" si="83"/>
        <v>4181.4157089999999</v>
      </c>
      <c r="BX423" s="3">
        <f t="shared" si="84"/>
        <v>131.32499999999999</v>
      </c>
    </row>
    <row r="424" spans="1:76" x14ac:dyDescent="0.25">
      <c r="A424">
        <v>16</v>
      </c>
      <c r="B424" t="s">
        <v>60</v>
      </c>
      <c r="C424" t="s">
        <v>61</v>
      </c>
      <c r="D424">
        <v>2021</v>
      </c>
      <c r="E424" t="s">
        <v>62</v>
      </c>
      <c r="F424" t="s">
        <v>63</v>
      </c>
      <c r="G424">
        <v>2</v>
      </c>
      <c r="H424" t="s">
        <v>64</v>
      </c>
      <c r="I424" t="s">
        <v>3596</v>
      </c>
      <c r="J424" t="s">
        <v>769</v>
      </c>
      <c r="K424" t="s">
        <v>770</v>
      </c>
      <c r="L424" t="s">
        <v>3642</v>
      </c>
      <c r="M424" t="s">
        <v>771</v>
      </c>
      <c r="N424" t="s">
        <v>3652</v>
      </c>
      <c r="O424" t="s">
        <v>68</v>
      </c>
      <c r="P424" t="s">
        <v>3657</v>
      </c>
      <c r="Q424" t="s">
        <v>69</v>
      </c>
      <c r="R424" t="s">
        <v>3790</v>
      </c>
      <c r="S424" t="s">
        <v>868</v>
      </c>
      <c r="T424">
        <v>11</v>
      </c>
      <c r="U424">
        <v>1</v>
      </c>
      <c r="V424" t="s">
        <v>869</v>
      </c>
      <c r="W424">
        <v>2</v>
      </c>
      <c r="X424" t="s">
        <v>76</v>
      </c>
      <c r="Y424">
        <v>1</v>
      </c>
      <c r="Z424" t="s">
        <v>73</v>
      </c>
      <c r="AA424">
        <v>1</v>
      </c>
      <c r="AB424" s="2">
        <v>100</v>
      </c>
      <c r="AC424" s="2">
        <v>100</v>
      </c>
      <c r="AD424" s="2">
        <v>100</v>
      </c>
      <c r="AE424" s="2">
        <v>100</v>
      </c>
      <c r="AF424" s="2">
        <v>44</v>
      </c>
      <c r="AG424" s="2">
        <v>44</v>
      </c>
      <c r="AH424" s="2">
        <v>100</v>
      </c>
      <c r="AI424" s="2">
        <v>0</v>
      </c>
      <c r="AJ424" s="2">
        <v>0</v>
      </c>
      <c r="AK424" s="2">
        <v>100</v>
      </c>
      <c r="AL424" s="2">
        <v>0</v>
      </c>
      <c r="AM424" s="2">
        <v>0</v>
      </c>
      <c r="AN424" s="2">
        <v>100</v>
      </c>
      <c r="AO424" s="2">
        <v>0</v>
      </c>
      <c r="AP424" s="2">
        <v>0</v>
      </c>
      <c r="AQ424" s="2" t="s">
        <v>77</v>
      </c>
      <c r="AR424" s="2" t="s">
        <v>77</v>
      </c>
      <c r="AS424" s="2" t="s">
        <v>77</v>
      </c>
      <c r="AT424" s="2">
        <v>34408669</v>
      </c>
      <c r="AU424" s="2">
        <v>34400000</v>
      </c>
      <c r="AV424" s="2">
        <v>99.97</v>
      </c>
      <c r="AW424" s="2">
        <v>20000000</v>
      </c>
      <c r="AX424" s="2">
        <v>20000000</v>
      </c>
      <c r="AY424" s="2">
        <v>100</v>
      </c>
      <c r="AZ424" s="2">
        <v>27689543</v>
      </c>
      <c r="BA424" s="2">
        <v>0</v>
      </c>
      <c r="BB424" s="2">
        <v>0</v>
      </c>
      <c r="BC424" s="2">
        <v>18709476</v>
      </c>
      <c r="BD424" s="2">
        <v>0</v>
      </c>
      <c r="BE424" s="2">
        <v>0</v>
      </c>
      <c r="BF424" s="2">
        <v>11989285</v>
      </c>
      <c r="BG424" s="2">
        <v>0</v>
      </c>
      <c r="BH424" s="2">
        <v>0</v>
      </c>
      <c r="BI424" s="2">
        <v>112796973</v>
      </c>
      <c r="BJ424" s="2">
        <v>54400000</v>
      </c>
      <c r="BK424" s="2">
        <v>48.23</v>
      </c>
      <c r="BM424" s="3">
        <f t="shared" si="73"/>
        <v>34.408669000000003</v>
      </c>
      <c r="BN424" s="3">
        <f t="shared" si="74"/>
        <v>34.4</v>
      </c>
      <c r="BO424" s="3">
        <f t="shared" si="75"/>
        <v>20</v>
      </c>
      <c r="BP424" s="3">
        <f t="shared" si="76"/>
        <v>20</v>
      </c>
      <c r="BQ424" s="3">
        <f t="shared" si="77"/>
        <v>27.689543</v>
      </c>
      <c r="BR424" s="3">
        <f t="shared" si="78"/>
        <v>0</v>
      </c>
      <c r="BS424" s="3">
        <f t="shared" si="79"/>
        <v>18.709475999999999</v>
      </c>
      <c r="BT424" s="3">
        <f t="shared" si="80"/>
        <v>0</v>
      </c>
      <c r="BU424" s="3">
        <f t="shared" si="81"/>
        <v>11.989285000000001</v>
      </c>
      <c r="BV424" s="3">
        <f t="shared" si="82"/>
        <v>0</v>
      </c>
      <c r="BW424" s="3">
        <f t="shared" si="83"/>
        <v>112.79697299999999</v>
      </c>
      <c r="BX424" s="3">
        <f t="shared" si="84"/>
        <v>54.4</v>
      </c>
    </row>
    <row r="425" spans="1:76" x14ac:dyDescent="0.25">
      <c r="A425">
        <v>16</v>
      </c>
      <c r="B425" t="s">
        <v>60</v>
      </c>
      <c r="C425" t="s">
        <v>61</v>
      </c>
      <c r="D425">
        <v>2021</v>
      </c>
      <c r="E425" t="s">
        <v>62</v>
      </c>
      <c r="F425" t="s">
        <v>63</v>
      </c>
      <c r="G425">
        <v>2</v>
      </c>
      <c r="H425" t="s">
        <v>64</v>
      </c>
      <c r="I425" t="s">
        <v>3596</v>
      </c>
      <c r="J425" t="s">
        <v>769</v>
      </c>
      <c r="K425" t="s">
        <v>770</v>
      </c>
      <c r="L425" t="s">
        <v>3642</v>
      </c>
      <c r="M425" t="s">
        <v>771</v>
      </c>
      <c r="N425" t="s">
        <v>3652</v>
      </c>
      <c r="O425" t="s">
        <v>68</v>
      </c>
      <c r="P425" t="s">
        <v>3657</v>
      </c>
      <c r="Q425" t="s">
        <v>69</v>
      </c>
      <c r="R425" t="s">
        <v>3790</v>
      </c>
      <c r="S425" t="s">
        <v>868</v>
      </c>
      <c r="T425">
        <v>11</v>
      </c>
      <c r="U425">
        <v>2</v>
      </c>
      <c r="V425" t="s">
        <v>870</v>
      </c>
      <c r="W425">
        <v>2</v>
      </c>
      <c r="X425" t="s">
        <v>76</v>
      </c>
      <c r="Y425">
        <v>1</v>
      </c>
      <c r="Z425" t="s">
        <v>73</v>
      </c>
      <c r="AA425">
        <v>1</v>
      </c>
      <c r="AB425" s="2">
        <v>100</v>
      </c>
      <c r="AC425" s="2">
        <v>100</v>
      </c>
      <c r="AD425" s="2">
        <v>100</v>
      </c>
      <c r="AE425" s="2">
        <v>100</v>
      </c>
      <c r="AF425" s="2">
        <v>29</v>
      </c>
      <c r="AG425" s="2">
        <v>29</v>
      </c>
      <c r="AH425" s="2">
        <v>100</v>
      </c>
      <c r="AI425" s="2">
        <v>0</v>
      </c>
      <c r="AJ425" s="2">
        <v>0</v>
      </c>
      <c r="AK425" s="2">
        <v>100</v>
      </c>
      <c r="AL425" s="2">
        <v>0</v>
      </c>
      <c r="AM425" s="2">
        <v>0</v>
      </c>
      <c r="AN425" s="2">
        <v>100</v>
      </c>
      <c r="AO425" s="2">
        <v>0</v>
      </c>
      <c r="AP425" s="2">
        <v>0</v>
      </c>
      <c r="AQ425" s="2" t="s">
        <v>77</v>
      </c>
      <c r="AR425" s="2" t="s">
        <v>77</v>
      </c>
      <c r="AS425" s="2" t="s">
        <v>77</v>
      </c>
      <c r="AT425" s="2">
        <v>24933333</v>
      </c>
      <c r="AU425" s="2">
        <v>24933333</v>
      </c>
      <c r="AV425" s="2">
        <v>100</v>
      </c>
      <c r="AW425" s="2">
        <v>227533623</v>
      </c>
      <c r="AX425" s="2">
        <v>77672223</v>
      </c>
      <c r="AY425" s="2">
        <v>34.14</v>
      </c>
      <c r="AZ425" s="2">
        <v>6844606</v>
      </c>
      <c r="BA425" s="2">
        <v>0</v>
      </c>
      <c r="BB425" s="2">
        <v>0</v>
      </c>
      <c r="BC425" s="2">
        <v>4624814</v>
      </c>
      <c r="BD425" s="2">
        <v>0</v>
      </c>
      <c r="BE425" s="2">
        <v>0</v>
      </c>
      <c r="BF425" s="2">
        <v>2963643</v>
      </c>
      <c r="BG425" s="2">
        <v>0</v>
      </c>
      <c r="BH425" s="2">
        <v>0</v>
      </c>
      <c r="BI425" s="2">
        <v>266900019</v>
      </c>
      <c r="BJ425" s="2">
        <v>102605556</v>
      </c>
      <c r="BK425" s="2">
        <v>38.44</v>
      </c>
      <c r="BM425" s="3">
        <f t="shared" si="73"/>
        <v>24.933333000000001</v>
      </c>
      <c r="BN425" s="3">
        <f t="shared" si="74"/>
        <v>24.933333000000001</v>
      </c>
      <c r="BO425" s="3">
        <f t="shared" si="75"/>
        <v>227.53362300000001</v>
      </c>
      <c r="BP425" s="3">
        <f t="shared" si="76"/>
        <v>77.672223000000002</v>
      </c>
      <c r="BQ425" s="3">
        <f t="shared" si="77"/>
        <v>6.8446059999999997</v>
      </c>
      <c r="BR425" s="3">
        <f t="shared" si="78"/>
        <v>0</v>
      </c>
      <c r="BS425" s="3">
        <f t="shared" si="79"/>
        <v>4.6248139999999998</v>
      </c>
      <c r="BT425" s="3">
        <f t="shared" si="80"/>
        <v>0</v>
      </c>
      <c r="BU425" s="3">
        <f t="shared" si="81"/>
        <v>2.9636429999999998</v>
      </c>
      <c r="BV425" s="3">
        <f t="shared" si="82"/>
        <v>0</v>
      </c>
      <c r="BW425" s="3">
        <f t="shared" si="83"/>
        <v>266.90001900000004</v>
      </c>
      <c r="BX425" s="3">
        <f t="shared" si="84"/>
        <v>102.60555600000001</v>
      </c>
    </row>
    <row r="426" spans="1:76" x14ac:dyDescent="0.25">
      <c r="A426">
        <v>16</v>
      </c>
      <c r="B426" t="s">
        <v>60</v>
      </c>
      <c r="C426" t="s">
        <v>61</v>
      </c>
      <c r="D426">
        <v>2021</v>
      </c>
      <c r="E426" t="s">
        <v>62</v>
      </c>
      <c r="F426" t="s">
        <v>63</v>
      </c>
      <c r="G426">
        <v>2</v>
      </c>
      <c r="H426" t="s">
        <v>64</v>
      </c>
      <c r="I426" t="s">
        <v>3596</v>
      </c>
      <c r="J426" t="s">
        <v>769</v>
      </c>
      <c r="K426" t="s">
        <v>770</v>
      </c>
      <c r="L426" t="s">
        <v>3642</v>
      </c>
      <c r="M426" t="s">
        <v>771</v>
      </c>
      <c r="N426" t="s">
        <v>3652</v>
      </c>
      <c r="O426" t="s">
        <v>68</v>
      </c>
      <c r="P426" t="s">
        <v>3657</v>
      </c>
      <c r="Q426" t="s">
        <v>69</v>
      </c>
      <c r="R426" t="s">
        <v>3790</v>
      </c>
      <c r="S426" t="s">
        <v>868</v>
      </c>
      <c r="T426">
        <v>11</v>
      </c>
      <c r="U426">
        <v>3</v>
      </c>
      <c r="V426" t="s">
        <v>871</v>
      </c>
      <c r="W426">
        <v>2</v>
      </c>
      <c r="X426" t="s">
        <v>76</v>
      </c>
      <c r="Y426">
        <v>1</v>
      </c>
      <c r="Z426" t="s">
        <v>73</v>
      </c>
      <c r="AA426">
        <v>1</v>
      </c>
      <c r="AB426" s="2">
        <v>100</v>
      </c>
      <c r="AC426" s="2">
        <v>100</v>
      </c>
      <c r="AD426" s="2">
        <v>100</v>
      </c>
      <c r="AE426" s="2">
        <v>100</v>
      </c>
      <c r="AF426" s="2">
        <v>60</v>
      </c>
      <c r="AG426" s="2">
        <v>60</v>
      </c>
      <c r="AH426" s="2">
        <v>100</v>
      </c>
      <c r="AI426" s="2">
        <v>0</v>
      </c>
      <c r="AJ426" s="2">
        <v>0</v>
      </c>
      <c r="AK426" s="2">
        <v>100</v>
      </c>
      <c r="AL426" s="2">
        <v>0</v>
      </c>
      <c r="AM426" s="2">
        <v>0</v>
      </c>
      <c r="AN426" s="2">
        <v>100</v>
      </c>
      <c r="AO426" s="2">
        <v>0</v>
      </c>
      <c r="AP426" s="2">
        <v>0</v>
      </c>
      <c r="AQ426" s="2" t="s">
        <v>77</v>
      </c>
      <c r="AR426" s="2" t="s">
        <v>77</v>
      </c>
      <c r="AS426" s="2" t="s">
        <v>77</v>
      </c>
      <c r="AT426" s="2">
        <v>186486333</v>
      </c>
      <c r="AU426" s="2">
        <v>186486333</v>
      </c>
      <c r="AV426" s="2">
        <v>100</v>
      </c>
      <c r="AW426" s="2">
        <v>357538890</v>
      </c>
      <c r="AX426" s="2">
        <v>257538890</v>
      </c>
      <c r="AY426" s="2">
        <v>72.03</v>
      </c>
      <c r="AZ426" s="2">
        <v>48534481</v>
      </c>
      <c r="BA426" s="2">
        <v>0</v>
      </c>
      <c r="BB426" s="2">
        <v>0</v>
      </c>
      <c r="BC426" s="2">
        <v>32794138</v>
      </c>
      <c r="BD426" s="2">
        <v>0</v>
      </c>
      <c r="BE426" s="2">
        <v>0</v>
      </c>
      <c r="BF426" s="2">
        <v>21014926</v>
      </c>
      <c r="BG426" s="2">
        <v>0</v>
      </c>
      <c r="BH426" s="2">
        <v>0</v>
      </c>
      <c r="BI426" s="2">
        <v>646368768</v>
      </c>
      <c r="BJ426" s="2">
        <v>444025223</v>
      </c>
      <c r="BK426" s="2">
        <v>68.7</v>
      </c>
      <c r="BM426" s="3">
        <f t="shared" si="73"/>
        <v>186.486333</v>
      </c>
      <c r="BN426" s="3">
        <f t="shared" si="74"/>
        <v>186.486333</v>
      </c>
      <c r="BO426" s="3">
        <f t="shared" si="75"/>
        <v>357.53888999999998</v>
      </c>
      <c r="BP426" s="3">
        <f t="shared" si="76"/>
        <v>257.53888999999998</v>
      </c>
      <c r="BQ426" s="3">
        <f t="shared" si="77"/>
        <v>48.534481</v>
      </c>
      <c r="BR426" s="3">
        <f t="shared" si="78"/>
        <v>0</v>
      </c>
      <c r="BS426" s="3">
        <f t="shared" si="79"/>
        <v>32.794137999999997</v>
      </c>
      <c r="BT426" s="3">
        <f t="shared" si="80"/>
        <v>0</v>
      </c>
      <c r="BU426" s="3">
        <f t="shared" si="81"/>
        <v>21.014925999999999</v>
      </c>
      <c r="BV426" s="3">
        <f t="shared" si="82"/>
        <v>0</v>
      </c>
      <c r="BW426" s="3">
        <f t="shared" si="83"/>
        <v>646.36876799999993</v>
      </c>
      <c r="BX426" s="3">
        <f t="shared" si="84"/>
        <v>444.02522299999998</v>
      </c>
    </row>
    <row r="427" spans="1:76" x14ac:dyDescent="0.25">
      <c r="A427">
        <v>16</v>
      </c>
      <c r="B427" t="s">
        <v>60</v>
      </c>
      <c r="C427" t="s">
        <v>61</v>
      </c>
      <c r="D427">
        <v>2021</v>
      </c>
      <c r="E427" t="s">
        <v>62</v>
      </c>
      <c r="F427" t="s">
        <v>63</v>
      </c>
      <c r="G427">
        <v>2</v>
      </c>
      <c r="H427" t="s">
        <v>64</v>
      </c>
      <c r="I427" t="s">
        <v>3596</v>
      </c>
      <c r="J427" t="s">
        <v>769</v>
      </c>
      <c r="K427" t="s">
        <v>770</v>
      </c>
      <c r="L427" t="s">
        <v>3642</v>
      </c>
      <c r="M427" t="s">
        <v>771</v>
      </c>
      <c r="N427" t="s">
        <v>3652</v>
      </c>
      <c r="O427" t="s">
        <v>68</v>
      </c>
      <c r="P427" t="s">
        <v>3657</v>
      </c>
      <c r="Q427" t="s">
        <v>69</v>
      </c>
      <c r="R427" t="s">
        <v>3790</v>
      </c>
      <c r="S427" t="s">
        <v>868</v>
      </c>
      <c r="T427">
        <v>11</v>
      </c>
      <c r="U427">
        <v>4</v>
      </c>
      <c r="V427" t="s">
        <v>872</v>
      </c>
      <c r="W427">
        <v>2</v>
      </c>
      <c r="X427" t="s">
        <v>76</v>
      </c>
      <c r="Y427">
        <v>1</v>
      </c>
      <c r="Z427" t="s">
        <v>73</v>
      </c>
      <c r="AA427">
        <v>1</v>
      </c>
      <c r="AB427" s="2">
        <v>100</v>
      </c>
      <c r="AC427" s="2">
        <v>100</v>
      </c>
      <c r="AD427" s="2">
        <v>100</v>
      </c>
      <c r="AE427" s="2">
        <v>100</v>
      </c>
      <c r="AF427" s="2">
        <v>39</v>
      </c>
      <c r="AG427" s="2">
        <v>39</v>
      </c>
      <c r="AH427" s="2">
        <v>100</v>
      </c>
      <c r="AI427" s="2">
        <v>0</v>
      </c>
      <c r="AJ427" s="2">
        <v>0</v>
      </c>
      <c r="AK427" s="2">
        <v>100</v>
      </c>
      <c r="AL427" s="2">
        <v>0</v>
      </c>
      <c r="AM427" s="2">
        <v>0</v>
      </c>
      <c r="AN427" s="2">
        <v>100</v>
      </c>
      <c r="AO427" s="2">
        <v>0</v>
      </c>
      <c r="AP427" s="2">
        <v>0</v>
      </c>
      <c r="AQ427" s="2" t="s">
        <v>77</v>
      </c>
      <c r="AR427" s="2" t="s">
        <v>77</v>
      </c>
      <c r="AS427" s="2" t="s">
        <v>77</v>
      </c>
      <c r="AT427" s="2">
        <v>98304999</v>
      </c>
      <c r="AU427" s="2">
        <v>98304999</v>
      </c>
      <c r="AV427" s="2">
        <v>100</v>
      </c>
      <c r="AW427" s="2">
        <v>231155261</v>
      </c>
      <c r="AX427" s="2">
        <v>61333334</v>
      </c>
      <c r="AY427" s="2">
        <v>26.53</v>
      </c>
      <c r="AZ427" s="2">
        <v>29478475</v>
      </c>
      <c r="BA427" s="2">
        <v>0</v>
      </c>
      <c r="BB427" s="2">
        <v>0</v>
      </c>
      <c r="BC427" s="2">
        <v>19918234</v>
      </c>
      <c r="BD427" s="2">
        <v>0</v>
      </c>
      <c r="BE427" s="2">
        <v>0</v>
      </c>
      <c r="BF427" s="2">
        <v>12763874</v>
      </c>
      <c r="BG427" s="2">
        <v>0</v>
      </c>
      <c r="BH427" s="2">
        <v>0</v>
      </c>
      <c r="BI427" s="2">
        <v>391620843</v>
      </c>
      <c r="BJ427" s="2">
        <v>159638333</v>
      </c>
      <c r="BK427" s="2">
        <v>40.76</v>
      </c>
      <c r="BM427" s="3">
        <f t="shared" si="73"/>
        <v>98.304998999999995</v>
      </c>
      <c r="BN427" s="3">
        <f t="shared" si="74"/>
        <v>98.304998999999995</v>
      </c>
      <c r="BO427" s="3">
        <f t="shared" si="75"/>
        <v>231.155261</v>
      </c>
      <c r="BP427" s="3">
        <f t="shared" si="76"/>
        <v>61.333334000000001</v>
      </c>
      <c r="BQ427" s="3">
        <f t="shared" si="77"/>
        <v>29.478475</v>
      </c>
      <c r="BR427" s="3">
        <f t="shared" si="78"/>
        <v>0</v>
      </c>
      <c r="BS427" s="3">
        <f t="shared" si="79"/>
        <v>19.918234000000002</v>
      </c>
      <c r="BT427" s="3">
        <f t="shared" si="80"/>
        <v>0</v>
      </c>
      <c r="BU427" s="3">
        <f t="shared" si="81"/>
        <v>12.763873999999999</v>
      </c>
      <c r="BV427" s="3">
        <f t="shared" si="82"/>
        <v>0</v>
      </c>
      <c r="BW427" s="3">
        <f t="shared" si="83"/>
        <v>391.62084299999998</v>
      </c>
      <c r="BX427" s="3">
        <f t="shared" si="84"/>
        <v>159.63833299999999</v>
      </c>
    </row>
    <row r="428" spans="1:76" x14ac:dyDescent="0.25">
      <c r="A428">
        <v>16</v>
      </c>
      <c r="B428" t="s">
        <v>60</v>
      </c>
      <c r="C428" t="s">
        <v>61</v>
      </c>
      <c r="D428">
        <v>2021</v>
      </c>
      <c r="E428" t="s">
        <v>62</v>
      </c>
      <c r="F428" t="s">
        <v>63</v>
      </c>
      <c r="G428">
        <v>2</v>
      </c>
      <c r="H428" t="s">
        <v>64</v>
      </c>
      <c r="I428" t="s">
        <v>3596</v>
      </c>
      <c r="J428" t="s">
        <v>769</v>
      </c>
      <c r="K428" t="s">
        <v>770</v>
      </c>
      <c r="L428" t="s">
        <v>3642</v>
      </c>
      <c r="M428" t="s">
        <v>771</v>
      </c>
      <c r="N428" t="s">
        <v>3652</v>
      </c>
      <c r="O428" t="s">
        <v>68</v>
      </c>
      <c r="P428" t="s">
        <v>3657</v>
      </c>
      <c r="Q428" t="s">
        <v>69</v>
      </c>
      <c r="R428" t="s">
        <v>3790</v>
      </c>
      <c r="S428" t="s">
        <v>868</v>
      </c>
      <c r="T428">
        <v>11</v>
      </c>
      <c r="U428">
        <v>5</v>
      </c>
      <c r="V428" t="s">
        <v>873</v>
      </c>
      <c r="W428">
        <v>2</v>
      </c>
      <c r="X428" t="s">
        <v>76</v>
      </c>
      <c r="Y428">
        <v>1</v>
      </c>
      <c r="Z428" t="s">
        <v>73</v>
      </c>
      <c r="AA428">
        <v>1</v>
      </c>
      <c r="AB428" s="2">
        <v>100</v>
      </c>
      <c r="AC428" s="2">
        <v>100</v>
      </c>
      <c r="AD428" s="2">
        <v>100</v>
      </c>
      <c r="AE428" s="2">
        <v>100</v>
      </c>
      <c r="AF428" s="2">
        <v>45</v>
      </c>
      <c r="AG428" s="2">
        <v>45</v>
      </c>
      <c r="AH428" s="2">
        <v>100</v>
      </c>
      <c r="AI428" s="2">
        <v>0</v>
      </c>
      <c r="AJ428" s="2">
        <v>0</v>
      </c>
      <c r="AK428" s="2">
        <v>100</v>
      </c>
      <c r="AL428" s="2">
        <v>0</v>
      </c>
      <c r="AM428" s="2">
        <v>0</v>
      </c>
      <c r="AN428" s="2">
        <v>100</v>
      </c>
      <c r="AO428" s="2">
        <v>0</v>
      </c>
      <c r="AP428" s="2">
        <v>0</v>
      </c>
      <c r="AQ428" s="2" t="s">
        <v>77</v>
      </c>
      <c r="AR428" s="2" t="s">
        <v>77</v>
      </c>
      <c r="AS428" s="2" t="s">
        <v>77</v>
      </c>
      <c r="AT428" s="2">
        <v>155866666</v>
      </c>
      <c r="AU428" s="2">
        <v>155866666</v>
      </c>
      <c r="AV428" s="2">
        <v>100</v>
      </c>
      <c r="AW428" s="2">
        <v>451772226</v>
      </c>
      <c r="AX428" s="2">
        <v>432772226</v>
      </c>
      <c r="AY428" s="2">
        <v>95.79</v>
      </c>
      <c r="AZ428" s="2">
        <v>43012128</v>
      </c>
      <c r="BA428" s="2">
        <v>0</v>
      </c>
      <c r="BB428" s="2">
        <v>0</v>
      </c>
      <c r="BC428" s="2">
        <v>29062754</v>
      </c>
      <c r="BD428" s="2">
        <v>0</v>
      </c>
      <c r="BE428" s="2">
        <v>0</v>
      </c>
      <c r="BF428" s="2">
        <v>18623805</v>
      </c>
      <c r="BG428" s="2">
        <v>0</v>
      </c>
      <c r="BH428" s="2">
        <v>0</v>
      </c>
      <c r="BI428" s="2">
        <v>698337579</v>
      </c>
      <c r="BJ428" s="2">
        <v>588638892</v>
      </c>
      <c r="BK428" s="2">
        <v>84.29</v>
      </c>
      <c r="BM428" s="3">
        <f t="shared" si="73"/>
        <v>155.86666600000001</v>
      </c>
      <c r="BN428" s="3">
        <f t="shared" si="74"/>
        <v>155.86666600000001</v>
      </c>
      <c r="BO428" s="3">
        <f t="shared" si="75"/>
        <v>451.77222599999999</v>
      </c>
      <c r="BP428" s="3">
        <f t="shared" si="76"/>
        <v>432.77222599999999</v>
      </c>
      <c r="BQ428" s="3">
        <f t="shared" si="77"/>
        <v>43.012127999999997</v>
      </c>
      <c r="BR428" s="3">
        <f t="shared" si="78"/>
        <v>0</v>
      </c>
      <c r="BS428" s="3">
        <f t="shared" si="79"/>
        <v>29.062754000000002</v>
      </c>
      <c r="BT428" s="3">
        <f t="shared" si="80"/>
        <v>0</v>
      </c>
      <c r="BU428" s="3">
        <f t="shared" si="81"/>
        <v>18.623805000000001</v>
      </c>
      <c r="BV428" s="3">
        <f t="shared" si="82"/>
        <v>0</v>
      </c>
      <c r="BW428" s="3">
        <f t="shared" si="83"/>
        <v>698.33757899999989</v>
      </c>
      <c r="BX428" s="3">
        <f t="shared" si="84"/>
        <v>588.63889199999994</v>
      </c>
    </row>
    <row r="429" spans="1:76" x14ac:dyDescent="0.25">
      <c r="A429">
        <v>16</v>
      </c>
      <c r="B429" t="s">
        <v>60</v>
      </c>
      <c r="C429" t="s">
        <v>61</v>
      </c>
      <c r="D429">
        <v>2021</v>
      </c>
      <c r="E429" t="s">
        <v>62</v>
      </c>
      <c r="F429" t="s">
        <v>63</v>
      </c>
      <c r="G429">
        <v>2</v>
      </c>
      <c r="H429" t="s">
        <v>64</v>
      </c>
      <c r="I429" t="s">
        <v>3596</v>
      </c>
      <c r="J429" t="s">
        <v>769</v>
      </c>
      <c r="K429" t="s">
        <v>770</v>
      </c>
      <c r="L429" t="s">
        <v>3642</v>
      </c>
      <c r="M429" t="s">
        <v>771</v>
      </c>
      <c r="N429" t="s">
        <v>3652</v>
      </c>
      <c r="O429" t="s">
        <v>68</v>
      </c>
      <c r="P429" t="s">
        <v>3657</v>
      </c>
      <c r="Q429" t="s">
        <v>69</v>
      </c>
      <c r="R429" t="s">
        <v>3791</v>
      </c>
      <c r="S429" t="s">
        <v>874</v>
      </c>
      <c r="T429">
        <v>10</v>
      </c>
      <c r="U429">
        <v>1</v>
      </c>
      <c r="V429" t="s">
        <v>875</v>
      </c>
      <c r="W429">
        <v>2</v>
      </c>
      <c r="X429" t="s">
        <v>76</v>
      </c>
      <c r="Y429">
        <v>1</v>
      </c>
      <c r="Z429" t="s">
        <v>73</v>
      </c>
      <c r="AA429">
        <v>1</v>
      </c>
      <c r="AB429" s="2">
        <v>13</v>
      </c>
      <c r="AC429" s="2">
        <v>13</v>
      </c>
      <c r="AD429" s="2">
        <v>100</v>
      </c>
      <c r="AE429" s="2">
        <v>13</v>
      </c>
      <c r="AF429" s="2">
        <v>13</v>
      </c>
      <c r="AG429" s="2">
        <v>100</v>
      </c>
      <c r="AH429" s="2">
        <v>13</v>
      </c>
      <c r="AI429" s="2">
        <v>0</v>
      </c>
      <c r="AJ429" s="2">
        <v>0</v>
      </c>
      <c r="AK429" s="2">
        <v>13</v>
      </c>
      <c r="AL429" s="2">
        <v>0</v>
      </c>
      <c r="AM429" s="2">
        <v>0</v>
      </c>
      <c r="AN429" s="2">
        <v>13</v>
      </c>
      <c r="AO429" s="2">
        <v>0</v>
      </c>
      <c r="AP429" s="2">
        <v>0</v>
      </c>
      <c r="AQ429" s="2" t="s">
        <v>77</v>
      </c>
      <c r="AR429" s="2" t="s">
        <v>77</v>
      </c>
      <c r="AS429" s="2" t="s">
        <v>77</v>
      </c>
      <c r="AT429" s="2">
        <v>280793331</v>
      </c>
      <c r="AU429" s="2">
        <v>268659998</v>
      </c>
      <c r="AV429" s="2">
        <v>95.68</v>
      </c>
      <c r="AW429" s="2">
        <v>945296000</v>
      </c>
      <c r="AX429" s="2">
        <v>780046000</v>
      </c>
      <c r="AY429" s="2">
        <v>82.52</v>
      </c>
      <c r="AZ429" s="2">
        <v>40679753</v>
      </c>
      <c r="BA429" s="2">
        <v>0</v>
      </c>
      <c r="BB429" s="2">
        <v>0</v>
      </c>
      <c r="BC429" s="2">
        <v>27486798</v>
      </c>
      <c r="BD429" s="2">
        <v>0</v>
      </c>
      <c r="BE429" s="2">
        <v>0</v>
      </c>
      <c r="BF429" s="2">
        <v>17613911</v>
      </c>
      <c r="BG429" s="2">
        <v>0</v>
      </c>
      <c r="BH429" s="2">
        <v>0</v>
      </c>
      <c r="BI429" s="2">
        <v>1311869793</v>
      </c>
      <c r="BJ429" s="2">
        <v>1048705998</v>
      </c>
      <c r="BK429" s="2">
        <v>79.94</v>
      </c>
      <c r="BM429" s="3">
        <f t="shared" si="73"/>
        <v>280.79333100000002</v>
      </c>
      <c r="BN429" s="3">
        <f t="shared" si="74"/>
        <v>268.65999799999997</v>
      </c>
      <c r="BO429" s="3">
        <f t="shared" si="75"/>
        <v>945.29600000000005</v>
      </c>
      <c r="BP429" s="3">
        <f t="shared" si="76"/>
        <v>780.04600000000005</v>
      </c>
      <c r="BQ429" s="3">
        <f t="shared" si="77"/>
        <v>40.679752999999998</v>
      </c>
      <c r="BR429" s="3">
        <f t="shared" si="78"/>
        <v>0</v>
      </c>
      <c r="BS429" s="3">
        <f t="shared" si="79"/>
        <v>27.486798</v>
      </c>
      <c r="BT429" s="3">
        <f t="shared" si="80"/>
        <v>0</v>
      </c>
      <c r="BU429" s="3">
        <f t="shared" si="81"/>
        <v>17.613911000000002</v>
      </c>
      <c r="BV429" s="3">
        <f t="shared" si="82"/>
        <v>0</v>
      </c>
      <c r="BW429" s="3">
        <f t="shared" si="83"/>
        <v>1311.8697929999998</v>
      </c>
      <c r="BX429" s="3">
        <f t="shared" si="84"/>
        <v>1048.7059979999999</v>
      </c>
    </row>
    <row r="430" spans="1:76" x14ac:dyDescent="0.25">
      <c r="A430">
        <v>16</v>
      </c>
      <c r="B430" t="s">
        <v>60</v>
      </c>
      <c r="C430" t="s">
        <v>61</v>
      </c>
      <c r="D430">
        <v>2021</v>
      </c>
      <c r="E430" t="s">
        <v>62</v>
      </c>
      <c r="F430" t="s">
        <v>63</v>
      </c>
      <c r="G430">
        <v>2</v>
      </c>
      <c r="H430" t="s">
        <v>64</v>
      </c>
      <c r="I430" t="s">
        <v>3596</v>
      </c>
      <c r="J430" t="s">
        <v>769</v>
      </c>
      <c r="K430" t="s">
        <v>770</v>
      </c>
      <c r="L430" t="s">
        <v>3642</v>
      </c>
      <c r="M430" t="s">
        <v>771</v>
      </c>
      <c r="N430" t="s">
        <v>3652</v>
      </c>
      <c r="O430" t="s">
        <v>68</v>
      </c>
      <c r="P430" t="s">
        <v>3657</v>
      </c>
      <c r="Q430" t="s">
        <v>69</v>
      </c>
      <c r="R430" t="s">
        <v>3791</v>
      </c>
      <c r="S430" t="s">
        <v>874</v>
      </c>
      <c r="T430">
        <v>10</v>
      </c>
      <c r="U430">
        <v>2</v>
      </c>
      <c r="V430" t="s">
        <v>876</v>
      </c>
      <c r="W430">
        <v>2</v>
      </c>
      <c r="X430" t="s">
        <v>76</v>
      </c>
      <c r="Y430">
        <v>1</v>
      </c>
      <c r="Z430" t="s">
        <v>73</v>
      </c>
      <c r="AA430">
        <v>1</v>
      </c>
      <c r="AB430" s="2">
        <v>100</v>
      </c>
      <c r="AC430" s="2">
        <v>100</v>
      </c>
      <c r="AD430" s="2">
        <v>100</v>
      </c>
      <c r="AE430" s="2">
        <v>100</v>
      </c>
      <c r="AF430" s="2">
        <v>100</v>
      </c>
      <c r="AG430" s="2">
        <v>100</v>
      </c>
      <c r="AH430" s="2">
        <v>100</v>
      </c>
      <c r="AI430" s="2">
        <v>0</v>
      </c>
      <c r="AJ430" s="2">
        <v>0</v>
      </c>
      <c r="AK430" s="2">
        <v>100</v>
      </c>
      <c r="AL430" s="2">
        <v>0</v>
      </c>
      <c r="AM430" s="2">
        <v>0</v>
      </c>
      <c r="AN430" s="2">
        <v>100</v>
      </c>
      <c r="AO430" s="2">
        <v>0</v>
      </c>
      <c r="AP430" s="2">
        <v>0</v>
      </c>
      <c r="AQ430" s="2" t="s">
        <v>77</v>
      </c>
      <c r="AR430" s="2" t="s">
        <v>77</v>
      </c>
      <c r="AS430" s="2" t="s">
        <v>77</v>
      </c>
      <c r="AT430" s="2">
        <v>594421971</v>
      </c>
      <c r="AU430" s="2">
        <v>452437113</v>
      </c>
      <c r="AV430" s="2">
        <v>76.11</v>
      </c>
      <c r="AW430" s="2">
        <v>2421820276</v>
      </c>
      <c r="AX430" s="2">
        <v>559881871</v>
      </c>
      <c r="AY430" s="2">
        <v>23.12</v>
      </c>
      <c r="AZ430" s="2">
        <v>70265029</v>
      </c>
      <c r="BA430" s="2">
        <v>0</v>
      </c>
      <c r="BB430" s="2">
        <v>0</v>
      </c>
      <c r="BC430" s="2">
        <v>49975996</v>
      </c>
      <c r="BD430" s="2">
        <v>0</v>
      </c>
      <c r="BE430" s="2">
        <v>0</v>
      </c>
      <c r="BF430" s="2">
        <v>32025293</v>
      </c>
      <c r="BG430" s="2">
        <v>0</v>
      </c>
      <c r="BH430" s="2">
        <v>0</v>
      </c>
      <c r="BI430" s="2">
        <v>3168508565</v>
      </c>
      <c r="BJ430" s="2">
        <v>1012318984</v>
      </c>
      <c r="BK430" s="2">
        <v>31.95</v>
      </c>
      <c r="BM430" s="3">
        <f t="shared" si="73"/>
        <v>594.42197099999998</v>
      </c>
      <c r="BN430" s="3">
        <f t="shared" si="74"/>
        <v>452.43711300000001</v>
      </c>
      <c r="BO430" s="3">
        <f t="shared" si="75"/>
        <v>2421.8202759999999</v>
      </c>
      <c r="BP430" s="3">
        <f t="shared" si="76"/>
        <v>559.88187100000005</v>
      </c>
      <c r="BQ430" s="3">
        <f t="shared" si="77"/>
        <v>70.265028999999998</v>
      </c>
      <c r="BR430" s="3">
        <f t="shared" si="78"/>
        <v>0</v>
      </c>
      <c r="BS430" s="3">
        <f t="shared" si="79"/>
        <v>49.975996000000002</v>
      </c>
      <c r="BT430" s="3">
        <f t="shared" si="80"/>
        <v>0</v>
      </c>
      <c r="BU430" s="3">
        <f t="shared" si="81"/>
        <v>32.025292999999998</v>
      </c>
      <c r="BV430" s="3">
        <f t="shared" si="82"/>
        <v>0</v>
      </c>
      <c r="BW430" s="3">
        <f t="shared" si="83"/>
        <v>3168.5085650000005</v>
      </c>
      <c r="BX430" s="3">
        <f t="shared" si="84"/>
        <v>1012.318984</v>
      </c>
    </row>
    <row r="431" spans="1:76" x14ac:dyDescent="0.25">
      <c r="A431">
        <v>16</v>
      </c>
      <c r="B431" t="s">
        <v>60</v>
      </c>
      <c r="C431" t="s">
        <v>61</v>
      </c>
      <c r="D431">
        <v>2021</v>
      </c>
      <c r="E431" t="s">
        <v>62</v>
      </c>
      <c r="F431" t="s">
        <v>63</v>
      </c>
      <c r="G431">
        <v>2</v>
      </c>
      <c r="H431" t="s">
        <v>64</v>
      </c>
      <c r="I431" t="s">
        <v>3596</v>
      </c>
      <c r="J431" t="s">
        <v>769</v>
      </c>
      <c r="K431" t="s">
        <v>770</v>
      </c>
      <c r="L431" t="s">
        <v>3642</v>
      </c>
      <c r="M431" t="s">
        <v>771</v>
      </c>
      <c r="N431" t="s">
        <v>3652</v>
      </c>
      <c r="O431" t="s">
        <v>68</v>
      </c>
      <c r="P431" t="s">
        <v>3657</v>
      </c>
      <c r="Q431" t="s">
        <v>69</v>
      </c>
      <c r="R431" t="s">
        <v>3791</v>
      </c>
      <c r="S431" t="s">
        <v>874</v>
      </c>
      <c r="T431">
        <v>10</v>
      </c>
      <c r="U431">
        <v>3</v>
      </c>
      <c r="V431" t="s">
        <v>877</v>
      </c>
      <c r="W431">
        <v>1</v>
      </c>
      <c r="X431" t="s">
        <v>72</v>
      </c>
      <c r="Y431">
        <v>1</v>
      </c>
      <c r="Z431" t="s">
        <v>73</v>
      </c>
      <c r="AA431">
        <v>1</v>
      </c>
      <c r="AB431" s="2">
        <v>0</v>
      </c>
      <c r="AC431" s="2">
        <v>0</v>
      </c>
      <c r="AD431" s="2">
        <v>0</v>
      </c>
      <c r="AE431" s="2">
        <v>33</v>
      </c>
      <c r="AF431" s="2">
        <v>0</v>
      </c>
      <c r="AG431" s="2">
        <v>0</v>
      </c>
      <c r="AH431" s="2">
        <v>6</v>
      </c>
      <c r="AI431" s="2">
        <v>0</v>
      </c>
      <c r="AJ431" s="2">
        <v>0</v>
      </c>
      <c r="AK431" s="2">
        <v>6</v>
      </c>
      <c r="AL431" s="2">
        <v>0</v>
      </c>
      <c r="AM431" s="2">
        <v>0</v>
      </c>
      <c r="AN431" s="2">
        <v>5</v>
      </c>
      <c r="AO431" s="2">
        <v>0</v>
      </c>
      <c r="AP431" s="2">
        <v>0</v>
      </c>
      <c r="AQ431" s="2">
        <v>50</v>
      </c>
      <c r="AR431" s="2">
        <v>0</v>
      </c>
      <c r="AS431" s="2">
        <v>0</v>
      </c>
      <c r="AT431" s="2">
        <v>0</v>
      </c>
      <c r="AU431" s="2">
        <v>0</v>
      </c>
      <c r="AV431" s="2">
        <v>0</v>
      </c>
      <c r="AW431" s="2">
        <v>468512449</v>
      </c>
      <c r="AX431" s="2">
        <v>0</v>
      </c>
      <c r="AY431" s="2">
        <v>0</v>
      </c>
      <c r="AZ431" s="2">
        <v>22188956</v>
      </c>
      <c r="BA431" s="2">
        <v>0</v>
      </c>
      <c r="BB431" s="2">
        <v>0</v>
      </c>
      <c r="BC431" s="2">
        <v>14992799</v>
      </c>
      <c r="BD431" s="2">
        <v>0</v>
      </c>
      <c r="BE431" s="2">
        <v>0</v>
      </c>
      <c r="BF431" s="2">
        <v>9607588</v>
      </c>
      <c r="BG431" s="2">
        <v>0</v>
      </c>
      <c r="BH431" s="2">
        <v>0</v>
      </c>
      <c r="BI431" s="2">
        <v>515301792</v>
      </c>
      <c r="BJ431" s="2">
        <v>0</v>
      </c>
      <c r="BK431" s="2">
        <v>0</v>
      </c>
      <c r="BL431" t="s">
        <v>878</v>
      </c>
      <c r="BM431" s="3">
        <f t="shared" si="73"/>
        <v>0</v>
      </c>
      <c r="BN431" s="3">
        <f t="shared" si="74"/>
        <v>0</v>
      </c>
      <c r="BO431" s="3">
        <f t="shared" si="75"/>
        <v>468.512449</v>
      </c>
      <c r="BP431" s="3">
        <f t="shared" si="76"/>
        <v>0</v>
      </c>
      <c r="BQ431" s="3">
        <f t="shared" si="77"/>
        <v>22.188956000000001</v>
      </c>
      <c r="BR431" s="3">
        <f t="shared" si="78"/>
        <v>0</v>
      </c>
      <c r="BS431" s="3">
        <f t="shared" si="79"/>
        <v>14.992799</v>
      </c>
      <c r="BT431" s="3">
        <f t="shared" si="80"/>
        <v>0</v>
      </c>
      <c r="BU431" s="3">
        <f t="shared" si="81"/>
        <v>9.6075879999999998</v>
      </c>
      <c r="BV431" s="3">
        <f t="shared" si="82"/>
        <v>0</v>
      </c>
      <c r="BW431" s="3">
        <f t="shared" si="83"/>
        <v>515.30179199999998</v>
      </c>
      <c r="BX431" s="3">
        <f t="shared" si="84"/>
        <v>0</v>
      </c>
    </row>
    <row r="432" spans="1:76" x14ac:dyDescent="0.25">
      <c r="A432">
        <v>16</v>
      </c>
      <c r="B432" t="s">
        <v>60</v>
      </c>
      <c r="C432" t="s">
        <v>61</v>
      </c>
      <c r="D432">
        <v>2021</v>
      </c>
      <c r="E432" t="s">
        <v>62</v>
      </c>
      <c r="F432" t="s">
        <v>63</v>
      </c>
      <c r="G432">
        <v>2</v>
      </c>
      <c r="H432" t="s">
        <v>64</v>
      </c>
      <c r="I432" t="s">
        <v>3596</v>
      </c>
      <c r="J432" t="s">
        <v>769</v>
      </c>
      <c r="K432" t="s">
        <v>770</v>
      </c>
      <c r="L432" t="s">
        <v>3642</v>
      </c>
      <c r="M432" t="s">
        <v>771</v>
      </c>
      <c r="N432" t="s">
        <v>3652</v>
      </c>
      <c r="O432" t="s">
        <v>68</v>
      </c>
      <c r="P432" t="s">
        <v>3657</v>
      </c>
      <c r="Q432" t="s">
        <v>69</v>
      </c>
      <c r="R432" t="s">
        <v>3791</v>
      </c>
      <c r="S432" t="s">
        <v>874</v>
      </c>
      <c r="T432">
        <v>10</v>
      </c>
      <c r="U432">
        <v>4</v>
      </c>
      <c r="V432" t="s">
        <v>879</v>
      </c>
      <c r="W432">
        <v>2</v>
      </c>
      <c r="X432" t="s">
        <v>76</v>
      </c>
      <c r="Y432">
        <v>1</v>
      </c>
      <c r="Z432" t="s">
        <v>73</v>
      </c>
      <c r="AA432">
        <v>1</v>
      </c>
      <c r="AB432" s="2">
        <v>100</v>
      </c>
      <c r="AC432" s="2">
        <v>100</v>
      </c>
      <c r="AD432" s="2">
        <v>100</v>
      </c>
      <c r="AE432" s="2">
        <v>100</v>
      </c>
      <c r="AF432" s="2">
        <v>100</v>
      </c>
      <c r="AG432" s="2">
        <v>100</v>
      </c>
      <c r="AH432" s="2">
        <v>100</v>
      </c>
      <c r="AI432" s="2">
        <v>0</v>
      </c>
      <c r="AJ432" s="2">
        <v>0</v>
      </c>
      <c r="AK432" s="2">
        <v>100</v>
      </c>
      <c r="AL432" s="2">
        <v>0</v>
      </c>
      <c r="AM432" s="2">
        <v>0</v>
      </c>
      <c r="AN432" s="2">
        <v>100</v>
      </c>
      <c r="AO432" s="2">
        <v>0</v>
      </c>
      <c r="AP432" s="2">
        <v>0</v>
      </c>
      <c r="AQ432" s="2" t="s">
        <v>77</v>
      </c>
      <c r="AR432" s="2" t="s">
        <v>77</v>
      </c>
      <c r="AS432" s="2" t="s">
        <v>77</v>
      </c>
      <c r="AT432" s="2">
        <v>143168904</v>
      </c>
      <c r="AU432" s="2">
        <v>143168904</v>
      </c>
      <c r="AV432" s="2">
        <v>100</v>
      </c>
      <c r="AW432" s="2">
        <v>138670000</v>
      </c>
      <c r="AX432" s="2">
        <v>138670000</v>
      </c>
      <c r="AY432" s="2">
        <v>100</v>
      </c>
      <c r="AZ432" s="2">
        <v>11094478</v>
      </c>
      <c r="BA432" s="2">
        <v>0</v>
      </c>
      <c r="BB432" s="2">
        <v>0</v>
      </c>
      <c r="BC432" s="2">
        <v>7496400</v>
      </c>
      <c r="BD432" s="2">
        <v>0</v>
      </c>
      <c r="BE432" s="2">
        <v>0</v>
      </c>
      <c r="BF432" s="2">
        <v>4803794</v>
      </c>
      <c r="BG432" s="2">
        <v>0</v>
      </c>
      <c r="BH432" s="2">
        <v>0</v>
      </c>
      <c r="BI432" s="2">
        <v>305233576</v>
      </c>
      <c r="BJ432" s="2">
        <v>281838904</v>
      </c>
      <c r="BK432" s="2">
        <v>92.34</v>
      </c>
      <c r="BM432" s="3">
        <f t="shared" si="73"/>
        <v>143.168904</v>
      </c>
      <c r="BN432" s="3">
        <f t="shared" si="74"/>
        <v>143.168904</v>
      </c>
      <c r="BO432" s="3">
        <f t="shared" si="75"/>
        <v>138.66999999999999</v>
      </c>
      <c r="BP432" s="3">
        <f t="shared" si="76"/>
        <v>138.66999999999999</v>
      </c>
      <c r="BQ432" s="3">
        <f t="shared" si="77"/>
        <v>11.094478000000001</v>
      </c>
      <c r="BR432" s="3">
        <f t="shared" si="78"/>
        <v>0</v>
      </c>
      <c r="BS432" s="3">
        <f t="shared" si="79"/>
        <v>7.4964000000000004</v>
      </c>
      <c r="BT432" s="3">
        <f t="shared" si="80"/>
        <v>0</v>
      </c>
      <c r="BU432" s="3">
        <f t="shared" si="81"/>
        <v>4.8037939999999999</v>
      </c>
      <c r="BV432" s="3">
        <f t="shared" si="82"/>
        <v>0</v>
      </c>
      <c r="BW432" s="3">
        <f t="shared" si="83"/>
        <v>305.23357599999991</v>
      </c>
      <c r="BX432" s="3">
        <f t="shared" si="84"/>
        <v>281.83890399999996</v>
      </c>
    </row>
    <row r="433" spans="1:76" x14ac:dyDescent="0.25">
      <c r="A433">
        <v>16</v>
      </c>
      <c r="B433" t="s">
        <v>60</v>
      </c>
      <c r="C433" t="s">
        <v>61</v>
      </c>
      <c r="D433">
        <v>2021</v>
      </c>
      <c r="E433" t="s">
        <v>62</v>
      </c>
      <c r="F433" t="s">
        <v>63</v>
      </c>
      <c r="G433">
        <v>2</v>
      </c>
      <c r="H433" t="s">
        <v>64</v>
      </c>
      <c r="I433" t="s">
        <v>3596</v>
      </c>
      <c r="J433" t="s">
        <v>769</v>
      </c>
      <c r="K433" t="s">
        <v>770</v>
      </c>
      <c r="L433" t="s">
        <v>3642</v>
      </c>
      <c r="M433" t="s">
        <v>771</v>
      </c>
      <c r="N433" t="s">
        <v>3652</v>
      </c>
      <c r="O433" t="s">
        <v>68</v>
      </c>
      <c r="P433" t="s">
        <v>3657</v>
      </c>
      <c r="Q433" t="s">
        <v>69</v>
      </c>
      <c r="R433" t="s">
        <v>3791</v>
      </c>
      <c r="S433" t="s">
        <v>874</v>
      </c>
      <c r="T433">
        <v>10</v>
      </c>
      <c r="U433">
        <v>5</v>
      </c>
      <c r="V433" t="s">
        <v>880</v>
      </c>
      <c r="W433">
        <v>3</v>
      </c>
      <c r="X433" t="s">
        <v>138</v>
      </c>
      <c r="Y433">
        <v>1</v>
      </c>
      <c r="Z433" t="s">
        <v>73</v>
      </c>
      <c r="AA433">
        <v>1</v>
      </c>
      <c r="AB433" s="2">
        <v>7.2</v>
      </c>
      <c r="AC433" s="2">
        <v>7.2</v>
      </c>
      <c r="AD433" s="2">
        <v>100</v>
      </c>
      <c r="AE433" s="2">
        <v>7.8</v>
      </c>
      <c r="AF433" s="2">
        <v>7.8</v>
      </c>
      <c r="AG433" s="2">
        <v>100</v>
      </c>
      <c r="AH433" s="2">
        <v>8</v>
      </c>
      <c r="AI433" s="2">
        <v>0</v>
      </c>
      <c r="AJ433" s="2">
        <v>0</v>
      </c>
      <c r="AK433" s="2">
        <v>9</v>
      </c>
      <c r="AL433" s="2">
        <v>0</v>
      </c>
      <c r="AM433" s="2">
        <v>0</v>
      </c>
      <c r="AN433" s="2">
        <v>9</v>
      </c>
      <c r="AO433" s="2">
        <v>0</v>
      </c>
      <c r="AP433" s="2">
        <v>0</v>
      </c>
      <c r="AQ433" s="2" t="s">
        <v>77</v>
      </c>
      <c r="AR433" s="2" t="s">
        <v>77</v>
      </c>
      <c r="AS433" s="2" t="s">
        <v>77</v>
      </c>
      <c r="AT433" s="2">
        <v>63206666</v>
      </c>
      <c r="AU433" s="2">
        <v>63206666</v>
      </c>
      <c r="AV433" s="2">
        <v>100</v>
      </c>
      <c r="AW433" s="2">
        <v>166160000</v>
      </c>
      <c r="AX433" s="2">
        <v>129800000</v>
      </c>
      <c r="AY433" s="2">
        <v>78.12</v>
      </c>
      <c r="AZ433" s="2">
        <v>11094478</v>
      </c>
      <c r="BA433" s="2">
        <v>0</v>
      </c>
      <c r="BB433" s="2">
        <v>0</v>
      </c>
      <c r="BC433" s="2">
        <v>4997600</v>
      </c>
      <c r="BD433" s="2">
        <v>0</v>
      </c>
      <c r="BE433" s="2">
        <v>0</v>
      </c>
      <c r="BF433" s="2">
        <v>3202529</v>
      </c>
      <c r="BG433" s="2">
        <v>0</v>
      </c>
      <c r="BH433" s="2">
        <v>0</v>
      </c>
      <c r="BI433" s="2">
        <v>248661273</v>
      </c>
      <c r="BJ433" s="2">
        <v>193006666</v>
      </c>
      <c r="BK433" s="2">
        <v>77.62</v>
      </c>
      <c r="BM433" s="3">
        <f t="shared" si="73"/>
        <v>63.206665999999998</v>
      </c>
      <c r="BN433" s="3">
        <f t="shared" si="74"/>
        <v>63.206665999999998</v>
      </c>
      <c r="BO433" s="3">
        <f t="shared" si="75"/>
        <v>166.16</v>
      </c>
      <c r="BP433" s="3">
        <f t="shared" si="76"/>
        <v>129.80000000000001</v>
      </c>
      <c r="BQ433" s="3">
        <f t="shared" si="77"/>
        <v>11.094478000000001</v>
      </c>
      <c r="BR433" s="3">
        <f t="shared" si="78"/>
        <v>0</v>
      </c>
      <c r="BS433" s="3">
        <f t="shared" si="79"/>
        <v>4.9976000000000003</v>
      </c>
      <c r="BT433" s="3">
        <f t="shared" si="80"/>
        <v>0</v>
      </c>
      <c r="BU433" s="3">
        <f t="shared" si="81"/>
        <v>3.2025290000000002</v>
      </c>
      <c r="BV433" s="3">
        <f t="shared" si="82"/>
        <v>0</v>
      </c>
      <c r="BW433" s="3">
        <f t="shared" si="83"/>
        <v>248.66127300000002</v>
      </c>
      <c r="BX433" s="3">
        <f t="shared" si="84"/>
        <v>193.006666</v>
      </c>
    </row>
    <row r="434" spans="1:76" x14ac:dyDescent="0.25">
      <c r="A434">
        <v>16</v>
      </c>
      <c r="B434" t="s">
        <v>60</v>
      </c>
      <c r="C434" t="s">
        <v>61</v>
      </c>
      <c r="D434">
        <v>2021</v>
      </c>
      <c r="E434" t="s">
        <v>62</v>
      </c>
      <c r="F434" t="s">
        <v>63</v>
      </c>
      <c r="G434">
        <v>2</v>
      </c>
      <c r="H434" t="s">
        <v>64</v>
      </c>
      <c r="I434" t="s">
        <v>3596</v>
      </c>
      <c r="J434" t="s">
        <v>769</v>
      </c>
      <c r="K434" t="s">
        <v>770</v>
      </c>
      <c r="L434" t="s">
        <v>3642</v>
      </c>
      <c r="M434" t="s">
        <v>771</v>
      </c>
      <c r="N434" t="s">
        <v>3652</v>
      </c>
      <c r="O434" t="s">
        <v>68</v>
      </c>
      <c r="P434" t="s">
        <v>3657</v>
      </c>
      <c r="Q434" t="s">
        <v>69</v>
      </c>
      <c r="R434" t="s">
        <v>3791</v>
      </c>
      <c r="S434" t="s">
        <v>874</v>
      </c>
      <c r="T434">
        <v>10</v>
      </c>
      <c r="U434">
        <v>6</v>
      </c>
      <c r="V434" t="s">
        <v>881</v>
      </c>
      <c r="W434">
        <v>2</v>
      </c>
      <c r="X434" t="s">
        <v>76</v>
      </c>
      <c r="Y434">
        <v>1</v>
      </c>
      <c r="Z434" t="s">
        <v>73</v>
      </c>
      <c r="AA434">
        <v>1</v>
      </c>
      <c r="AB434" s="2">
        <v>9</v>
      </c>
      <c r="AC434" s="2">
        <v>9</v>
      </c>
      <c r="AD434" s="2">
        <v>100</v>
      </c>
      <c r="AE434" s="2">
        <v>9</v>
      </c>
      <c r="AF434" s="2">
        <v>9</v>
      </c>
      <c r="AG434" s="2">
        <v>100</v>
      </c>
      <c r="AH434" s="2">
        <v>9</v>
      </c>
      <c r="AI434" s="2">
        <v>0</v>
      </c>
      <c r="AJ434" s="2">
        <v>0</v>
      </c>
      <c r="AK434" s="2">
        <v>9</v>
      </c>
      <c r="AL434" s="2">
        <v>0</v>
      </c>
      <c r="AM434" s="2">
        <v>0</v>
      </c>
      <c r="AN434" s="2">
        <v>9</v>
      </c>
      <c r="AO434" s="2">
        <v>0</v>
      </c>
      <c r="AP434" s="2">
        <v>0</v>
      </c>
      <c r="AQ434" s="2" t="s">
        <v>77</v>
      </c>
      <c r="AR434" s="2" t="s">
        <v>77</v>
      </c>
      <c r="AS434" s="2" t="s">
        <v>77</v>
      </c>
      <c r="AT434" s="2">
        <v>171855000</v>
      </c>
      <c r="AU434" s="2">
        <v>171855000</v>
      </c>
      <c r="AV434" s="2">
        <v>100</v>
      </c>
      <c r="AW434" s="2">
        <v>709028000</v>
      </c>
      <c r="AX434" s="2">
        <v>509028000</v>
      </c>
      <c r="AY434" s="2">
        <v>71.790000000000006</v>
      </c>
      <c r="AZ434" s="2">
        <v>18490797</v>
      </c>
      <c r="BA434" s="2">
        <v>0</v>
      </c>
      <c r="BB434" s="2">
        <v>0</v>
      </c>
      <c r="BC434" s="2">
        <v>12493999</v>
      </c>
      <c r="BD434" s="2">
        <v>0</v>
      </c>
      <c r="BE434" s="2">
        <v>0</v>
      </c>
      <c r="BF434" s="2">
        <v>8006323</v>
      </c>
      <c r="BG434" s="2">
        <v>0</v>
      </c>
      <c r="BH434" s="2">
        <v>0</v>
      </c>
      <c r="BI434" s="2">
        <v>919874119</v>
      </c>
      <c r="BJ434" s="2">
        <v>680883000</v>
      </c>
      <c r="BK434" s="2">
        <v>74.02</v>
      </c>
      <c r="BM434" s="3">
        <f t="shared" si="73"/>
        <v>171.85499999999999</v>
      </c>
      <c r="BN434" s="3">
        <f t="shared" si="74"/>
        <v>171.85499999999999</v>
      </c>
      <c r="BO434" s="3">
        <f t="shared" si="75"/>
        <v>709.02800000000002</v>
      </c>
      <c r="BP434" s="3">
        <f t="shared" si="76"/>
        <v>509.02800000000002</v>
      </c>
      <c r="BQ434" s="3">
        <f t="shared" si="77"/>
        <v>18.490797000000001</v>
      </c>
      <c r="BR434" s="3">
        <f t="shared" si="78"/>
        <v>0</v>
      </c>
      <c r="BS434" s="3">
        <f t="shared" si="79"/>
        <v>12.493999000000001</v>
      </c>
      <c r="BT434" s="3">
        <f t="shared" si="80"/>
        <v>0</v>
      </c>
      <c r="BU434" s="3">
        <f t="shared" si="81"/>
        <v>8.0063230000000001</v>
      </c>
      <c r="BV434" s="3">
        <f t="shared" si="82"/>
        <v>0</v>
      </c>
      <c r="BW434" s="3">
        <f t="shared" si="83"/>
        <v>919.87411900000006</v>
      </c>
      <c r="BX434" s="3">
        <f t="shared" si="84"/>
        <v>680.88300000000004</v>
      </c>
    </row>
    <row r="435" spans="1:76" x14ac:dyDescent="0.25">
      <c r="A435">
        <v>16</v>
      </c>
      <c r="B435" t="s">
        <v>60</v>
      </c>
      <c r="C435" t="s">
        <v>61</v>
      </c>
      <c r="D435">
        <v>2021</v>
      </c>
      <c r="E435" t="s">
        <v>62</v>
      </c>
      <c r="F435" t="s">
        <v>63</v>
      </c>
      <c r="G435">
        <v>2</v>
      </c>
      <c r="H435" t="s">
        <v>64</v>
      </c>
      <c r="I435" t="s">
        <v>3596</v>
      </c>
      <c r="J435" t="s">
        <v>769</v>
      </c>
      <c r="K435" t="s">
        <v>770</v>
      </c>
      <c r="L435" t="s">
        <v>3642</v>
      </c>
      <c r="M435" t="s">
        <v>771</v>
      </c>
      <c r="N435" t="s">
        <v>3652</v>
      </c>
      <c r="O435" t="s">
        <v>68</v>
      </c>
      <c r="P435" t="s">
        <v>3657</v>
      </c>
      <c r="Q435" t="s">
        <v>69</v>
      </c>
      <c r="R435" t="s">
        <v>3791</v>
      </c>
      <c r="S435" t="s">
        <v>874</v>
      </c>
      <c r="T435">
        <v>10</v>
      </c>
      <c r="U435">
        <v>7</v>
      </c>
      <c r="V435" t="s">
        <v>882</v>
      </c>
      <c r="W435">
        <v>2</v>
      </c>
      <c r="X435" t="s">
        <v>76</v>
      </c>
      <c r="Y435">
        <v>1</v>
      </c>
      <c r="Z435" t="s">
        <v>73</v>
      </c>
      <c r="AA435">
        <v>1</v>
      </c>
      <c r="AB435" s="2">
        <v>5</v>
      </c>
      <c r="AC435" s="2">
        <v>5</v>
      </c>
      <c r="AD435" s="2">
        <v>100</v>
      </c>
      <c r="AE435" s="2">
        <v>5</v>
      </c>
      <c r="AF435" s="2">
        <v>5</v>
      </c>
      <c r="AG435" s="2">
        <v>100</v>
      </c>
      <c r="AH435" s="2">
        <v>5</v>
      </c>
      <c r="AI435" s="2">
        <v>0</v>
      </c>
      <c r="AJ435" s="2">
        <v>0</v>
      </c>
      <c r="AK435" s="2">
        <v>5</v>
      </c>
      <c r="AL435" s="2">
        <v>0</v>
      </c>
      <c r="AM435" s="2">
        <v>0</v>
      </c>
      <c r="AN435" s="2">
        <v>5</v>
      </c>
      <c r="AO435" s="2">
        <v>0</v>
      </c>
      <c r="AP435" s="2">
        <v>0</v>
      </c>
      <c r="AQ435" s="2" t="s">
        <v>77</v>
      </c>
      <c r="AR435" s="2" t="s">
        <v>77</v>
      </c>
      <c r="AS435" s="2" t="s">
        <v>77</v>
      </c>
      <c r="AT435" s="2">
        <v>1248452718</v>
      </c>
      <c r="AU435" s="2">
        <v>1188868999</v>
      </c>
      <c r="AV435" s="2">
        <v>95.23</v>
      </c>
      <c r="AW435" s="2">
        <v>5555587482</v>
      </c>
      <c r="AX435" s="2">
        <v>3958765006</v>
      </c>
      <c r="AY435" s="2">
        <v>71.260000000000005</v>
      </c>
      <c r="AZ435" s="2">
        <v>144228217</v>
      </c>
      <c r="BA435" s="2">
        <v>0</v>
      </c>
      <c r="BB435" s="2">
        <v>0</v>
      </c>
      <c r="BC435" s="2">
        <v>97453192</v>
      </c>
      <c r="BD435" s="2">
        <v>0</v>
      </c>
      <c r="BE435" s="2">
        <v>0</v>
      </c>
      <c r="BF435" s="2">
        <v>62449322</v>
      </c>
      <c r="BG435" s="2">
        <v>0</v>
      </c>
      <c r="BH435" s="2">
        <v>0</v>
      </c>
      <c r="BI435" s="2">
        <v>7108170931</v>
      </c>
      <c r="BJ435" s="2">
        <v>5147634005</v>
      </c>
      <c r="BK435" s="2">
        <v>72.42</v>
      </c>
      <c r="BM435" s="3">
        <f t="shared" si="73"/>
        <v>1248.452718</v>
      </c>
      <c r="BN435" s="3">
        <f t="shared" si="74"/>
        <v>1188.868999</v>
      </c>
      <c r="BO435" s="3">
        <f t="shared" si="75"/>
        <v>5555.5874819999999</v>
      </c>
      <c r="BP435" s="3">
        <f t="shared" si="76"/>
        <v>3958.7650060000001</v>
      </c>
      <c r="BQ435" s="3">
        <f t="shared" si="77"/>
        <v>144.228217</v>
      </c>
      <c r="BR435" s="3">
        <f t="shared" si="78"/>
        <v>0</v>
      </c>
      <c r="BS435" s="3">
        <f t="shared" si="79"/>
        <v>97.453192000000001</v>
      </c>
      <c r="BT435" s="3">
        <f t="shared" si="80"/>
        <v>0</v>
      </c>
      <c r="BU435" s="3">
        <f t="shared" si="81"/>
        <v>62.449322000000002</v>
      </c>
      <c r="BV435" s="3">
        <f t="shared" si="82"/>
        <v>0</v>
      </c>
      <c r="BW435" s="3">
        <f t="shared" si="83"/>
        <v>7108.1709309999997</v>
      </c>
      <c r="BX435" s="3">
        <f t="shared" si="84"/>
        <v>5147.6340049999999</v>
      </c>
    </row>
    <row r="436" spans="1:76" x14ac:dyDescent="0.25">
      <c r="A436">
        <v>16</v>
      </c>
      <c r="B436" t="s">
        <v>60</v>
      </c>
      <c r="C436" t="s">
        <v>61</v>
      </c>
      <c r="D436">
        <v>2021</v>
      </c>
      <c r="E436" t="s">
        <v>62</v>
      </c>
      <c r="F436" t="s">
        <v>63</v>
      </c>
      <c r="G436">
        <v>2</v>
      </c>
      <c r="H436" t="s">
        <v>64</v>
      </c>
      <c r="I436" t="s">
        <v>3596</v>
      </c>
      <c r="J436" t="s">
        <v>769</v>
      </c>
      <c r="K436" t="s">
        <v>770</v>
      </c>
      <c r="L436" t="s">
        <v>3642</v>
      </c>
      <c r="M436" t="s">
        <v>771</v>
      </c>
      <c r="N436" t="s">
        <v>3652</v>
      </c>
      <c r="O436" t="s">
        <v>68</v>
      </c>
      <c r="P436" t="s">
        <v>3657</v>
      </c>
      <c r="Q436" t="s">
        <v>69</v>
      </c>
      <c r="R436" t="s">
        <v>3791</v>
      </c>
      <c r="S436" t="s">
        <v>874</v>
      </c>
      <c r="T436">
        <v>10</v>
      </c>
      <c r="U436">
        <v>8</v>
      </c>
      <c r="V436" t="s">
        <v>883</v>
      </c>
      <c r="W436">
        <v>2</v>
      </c>
      <c r="X436" t="s">
        <v>76</v>
      </c>
      <c r="Y436">
        <v>1</v>
      </c>
      <c r="Z436" t="s">
        <v>73</v>
      </c>
      <c r="AA436">
        <v>1</v>
      </c>
      <c r="AB436" s="2">
        <v>100</v>
      </c>
      <c r="AC436" s="2">
        <v>100</v>
      </c>
      <c r="AD436" s="2">
        <v>100</v>
      </c>
      <c r="AE436" s="2">
        <v>100</v>
      </c>
      <c r="AF436" s="2">
        <v>100</v>
      </c>
      <c r="AG436" s="2">
        <v>100</v>
      </c>
      <c r="AH436" s="2">
        <v>100</v>
      </c>
      <c r="AI436" s="2">
        <v>0</v>
      </c>
      <c r="AJ436" s="2">
        <v>0</v>
      </c>
      <c r="AK436" s="2">
        <v>100</v>
      </c>
      <c r="AL436" s="2">
        <v>0</v>
      </c>
      <c r="AM436" s="2">
        <v>0</v>
      </c>
      <c r="AN436" s="2">
        <v>100</v>
      </c>
      <c r="AO436" s="2">
        <v>0</v>
      </c>
      <c r="AP436" s="2">
        <v>0</v>
      </c>
      <c r="AQ436" s="2" t="s">
        <v>77</v>
      </c>
      <c r="AR436" s="2" t="s">
        <v>77</v>
      </c>
      <c r="AS436" s="2" t="s">
        <v>77</v>
      </c>
      <c r="AT436" s="2">
        <v>74151820</v>
      </c>
      <c r="AU436" s="2">
        <v>74151820</v>
      </c>
      <c r="AV436" s="2">
        <v>100</v>
      </c>
      <c r="AW436" s="2">
        <v>242455793</v>
      </c>
      <c r="AX436" s="2">
        <v>31289000</v>
      </c>
      <c r="AY436" s="2">
        <v>12.91</v>
      </c>
      <c r="AZ436" s="2">
        <v>51774232</v>
      </c>
      <c r="BA436" s="2">
        <v>0</v>
      </c>
      <c r="BB436" s="2">
        <v>0</v>
      </c>
      <c r="BC436" s="2">
        <v>34983197</v>
      </c>
      <c r="BD436" s="2">
        <v>0</v>
      </c>
      <c r="BE436" s="2">
        <v>0</v>
      </c>
      <c r="BF436" s="2">
        <v>22417705</v>
      </c>
      <c r="BG436" s="2">
        <v>0</v>
      </c>
      <c r="BH436" s="2">
        <v>0</v>
      </c>
      <c r="BI436" s="2">
        <v>425782747</v>
      </c>
      <c r="BJ436" s="2">
        <v>105440820</v>
      </c>
      <c r="BK436" s="2">
        <v>24.76</v>
      </c>
      <c r="BM436" s="3">
        <f t="shared" si="73"/>
        <v>74.151820000000001</v>
      </c>
      <c r="BN436" s="3">
        <f t="shared" si="74"/>
        <v>74.151820000000001</v>
      </c>
      <c r="BO436" s="3">
        <f t="shared" si="75"/>
        <v>242.455793</v>
      </c>
      <c r="BP436" s="3">
        <f t="shared" si="76"/>
        <v>31.289000000000001</v>
      </c>
      <c r="BQ436" s="3">
        <f t="shared" si="77"/>
        <v>51.774231999999998</v>
      </c>
      <c r="BR436" s="3">
        <f t="shared" si="78"/>
        <v>0</v>
      </c>
      <c r="BS436" s="3">
        <f t="shared" si="79"/>
        <v>34.983196999999997</v>
      </c>
      <c r="BT436" s="3">
        <f t="shared" si="80"/>
        <v>0</v>
      </c>
      <c r="BU436" s="3">
        <f t="shared" si="81"/>
        <v>22.417705000000002</v>
      </c>
      <c r="BV436" s="3">
        <f t="shared" si="82"/>
        <v>0</v>
      </c>
      <c r="BW436" s="3">
        <f t="shared" si="83"/>
        <v>425.78274700000003</v>
      </c>
      <c r="BX436" s="3">
        <f t="shared" si="84"/>
        <v>105.44082</v>
      </c>
    </row>
    <row r="437" spans="1:76" x14ac:dyDescent="0.25">
      <c r="A437">
        <v>16</v>
      </c>
      <c r="B437" t="s">
        <v>60</v>
      </c>
      <c r="C437" t="s">
        <v>61</v>
      </c>
      <c r="D437">
        <v>2021</v>
      </c>
      <c r="E437" t="s">
        <v>62</v>
      </c>
      <c r="F437" t="s">
        <v>63</v>
      </c>
      <c r="G437">
        <v>2</v>
      </c>
      <c r="H437" t="s">
        <v>64</v>
      </c>
      <c r="I437" t="s">
        <v>3597</v>
      </c>
      <c r="J437" t="s">
        <v>884</v>
      </c>
      <c r="K437" t="s">
        <v>885</v>
      </c>
      <c r="L437" t="s">
        <v>3643</v>
      </c>
      <c r="M437" t="s">
        <v>886</v>
      </c>
      <c r="N437" t="s">
        <v>3654</v>
      </c>
      <c r="O437" t="s">
        <v>258</v>
      </c>
      <c r="P437" t="s">
        <v>3654</v>
      </c>
      <c r="Q437" t="s">
        <v>656</v>
      </c>
      <c r="R437" t="s">
        <v>3792</v>
      </c>
      <c r="S437" t="s">
        <v>887</v>
      </c>
      <c r="T437">
        <v>12</v>
      </c>
      <c r="U437">
        <v>1</v>
      </c>
      <c r="V437" t="s">
        <v>888</v>
      </c>
      <c r="W437">
        <v>1</v>
      </c>
      <c r="X437" t="s">
        <v>72</v>
      </c>
      <c r="Y437">
        <v>1</v>
      </c>
      <c r="Z437" t="s">
        <v>73</v>
      </c>
      <c r="AA437">
        <v>1</v>
      </c>
      <c r="AB437" s="2">
        <v>300</v>
      </c>
      <c r="AC437" s="2">
        <v>256</v>
      </c>
      <c r="AD437" s="2">
        <v>85.33</v>
      </c>
      <c r="AE437" s="2">
        <v>1544</v>
      </c>
      <c r="AF437" s="2">
        <v>361</v>
      </c>
      <c r="AG437" s="2">
        <v>23.38</v>
      </c>
      <c r="AH437" s="2">
        <v>1150</v>
      </c>
      <c r="AI437" s="2">
        <v>0</v>
      </c>
      <c r="AJ437" s="2">
        <v>0</v>
      </c>
      <c r="AK437" s="2">
        <v>1155</v>
      </c>
      <c r="AL437" s="2">
        <v>0</v>
      </c>
      <c r="AM437" s="2">
        <v>0</v>
      </c>
      <c r="AN437" s="2">
        <v>395</v>
      </c>
      <c r="AO437" s="2">
        <v>0</v>
      </c>
      <c r="AP437" s="2">
        <v>0</v>
      </c>
      <c r="AQ437" s="2">
        <v>4500</v>
      </c>
      <c r="AR437" s="2">
        <v>617</v>
      </c>
      <c r="AS437" s="2">
        <v>13.71</v>
      </c>
      <c r="AT437" s="2">
        <v>1341500000</v>
      </c>
      <c r="AU437" s="2">
        <v>1334499735</v>
      </c>
      <c r="AV437" s="2">
        <v>99.48</v>
      </c>
      <c r="AW437" s="2">
        <v>1957826667</v>
      </c>
      <c r="AX437" s="2">
        <v>1855203667</v>
      </c>
      <c r="AY437" s="2">
        <v>94.76</v>
      </c>
      <c r="AZ437" s="2">
        <v>339081600</v>
      </c>
      <c r="BA437" s="2">
        <v>0</v>
      </c>
      <c r="BB437" s="2">
        <v>0</v>
      </c>
      <c r="BC437" s="2">
        <v>351144864</v>
      </c>
      <c r="BD437" s="2">
        <v>0</v>
      </c>
      <c r="BE437" s="2">
        <v>0</v>
      </c>
      <c r="BF437" s="2">
        <v>48822054</v>
      </c>
      <c r="BG437" s="2">
        <v>0</v>
      </c>
      <c r="BH437" s="2">
        <v>0</v>
      </c>
      <c r="BI437" s="2">
        <v>4038375185</v>
      </c>
      <c r="BJ437" s="2">
        <v>3189703402</v>
      </c>
      <c r="BK437" s="2">
        <v>78.98</v>
      </c>
      <c r="BM437" s="3">
        <f t="shared" si="73"/>
        <v>1341.5</v>
      </c>
      <c r="BN437" s="3">
        <f t="shared" si="74"/>
        <v>1334.4997350000001</v>
      </c>
      <c r="BO437" s="3">
        <f t="shared" si="75"/>
        <v>1957.826667</v>
      </c>
      <c r="BP437" s="3">
        <f t="shared" si="76"/>
        <v>1855.203667</v>
      </c>
      <c r="BQ437" s="3">
        <f t="shared" si="77"/>
        <v>339.08159999999998</v>
      </c>
      <c r="BR437" s="3">
        <f t="shared" si="78"/>
        <v>0</v>
      </c>
      <c r="BS437" s="3">
        <f t="shared" si="79"/>
        <v>351.14486399999998</v>
      </c>
      <c r="BT437" s="3">
        <f t="shared" si="80"/>
        <v>0</v>
      </c>
      <c r="BU437" s="3">
        <f t="shared" si="81"/>
        <v>48.822054000000001</v>
      </c>
      <c r="BV437" s="3">
        <f t="shared" si="82"/>
        <v>0</v>
      </c>
      <c r="BW437" s="3">
        <f t="shared" si="83"/>
        <v>4038.3751850000003</v>
      </c>
      <c r="BX437" s="3">
        <f t="shared" si="84"/>
        <v>3189.7034020000001</v>
      </c>
    </row>
    <row r="438" spans="1:76" x14ac:dyDescent="0.25">
      <c r="A438">
        <v>16</v>
      </c>
      <c r="B438" t="s">
        <v>60</v>
      </c>
      <c r="C438" t="s">
        <v>61</v>
      </c>
      <c r="D438">
        <v>2021</v>
      </c>
      <c r="E438" t="s">
        <v>62</v>
      </c>
      <c r="F438" t="s">
        <v>63</v>
      </c>
      <c r="G438">
        <v>2</v>
      </c>
      <c r="H438" t="s">
        <v>64</v>
      </c>
      <c r="I438" t="s">
        <v>3597</v>
      </c>
      <c r="J438" t="s">
        <v>884</v>
      </c>
      <c r="K438" t="s">
        <v>885</v>
      </c>
      <c r="L438" t="s">
        <v>3643</v>
      </c>
      <c r="M438" t="s">
        <v>886</v>
      </c>
      <c r="N438" t="s">
        <v>3654</v>
      </c>
      <c r="O438" t="s">
        <v>258</v>
      </c>
      <c r="P438" t="s">
        <v>3654</v>
      </c>
      <c r="Q438" t="s">
        <v>656</v>
      </c>
      <c r="R438" t="s">
        <v>3792</v>
      </c>
      <c r="S438" t="s">
        <v>887</v>
      </c>
      <c r="T438">
        <v>12</v>
      </c>
      <c r="U438">
        <v>2</v>
      </c>
      <c r="V438" t="s">
        <v>889</v>
      </c>
      <c r="W438">
        <v>1</v>
      </c>
      <c r="X438" t="s">
        <v>72</v>
      </c>
      <c r="Y438">
        <v>1</v>
      </c>
      <c r="Z438" t="s">
        <v>73</v>
      </c>
      <c r="AA438">
        <v>1</v>
      </c>
      <c r="AB438" s="2">
        <v>200</v>
      </c>
      <c r="AC438" s="2">
        <v>121</v>
      </c>
      <c r="AD438" s="2">
        <v>60.5</v>
      </c>
      <c r="AE438" s="2">
        <v>1526</v>
      </c>
      <c r="AF438" s="2">
        <v>379</v>
      </c>
      <c r="AG438" s="2">
        <v>24.84</v>
      </c>
      <c r="AH438" s="2">
        <v>1310</v>
      </c>
      <c r="AI438" s="2">
        <v>0</v>
      </c>
      <c r="AJ438" s="2">
        <v>0</v>
      </c>
      <c r="AK438" s="2">
        <v>1155</v>
      </c>
      <c r="AL438" s="2">
        <v>0</v>
      </c>
      <c r="AM438" s="2">
        <v>0</v>
      </c>
      <c r="AN438" s="2">
        <v>388</v>
      </c>
      <c r="AO438" s="2">
        <v>0</v>
      </c>
      <c r="AP438" s="2">
        <v>0</v>
      </c>
      <c r="AQ438" s="2">
        <v>4500</v>
      </c>
      <c r="AR438" s="2">
        <v>500</v>
      </c>
      <c r="AS438" s="2">
        <v>11.11</v>
      </c>
      <c r="AT438" s="2">
        <v>8770440000</v>
      </c>
      <c r="AU438" s="2">
        <v>8673522836</v>
      </c>
      <c r="AV438" s="2">
        <v>98.89</v>
      </c>
      <c r="AW438" s="2">
        <v>22042173333</v>
      </c>
      <c r="AX438" s="2">
        <v>480571667</v>
      </c>
      <c r="AY438" s="2">
        <v>2.1800000000000002</v>
      </c>
      <c r="AZ438" s="2">
        <v>23126953723</v>
      </c>
      <c r="BA438" s="2">
        <v>0</v>
      </c>
      <c r="BB438" s="2">
        <v>0</v>
      </c>
      <c r="BC438" s="2">
        <v>9368975415</v>
      </c>
      <c r="BD438" s="2">
        <v>0</v>
      </c>
      <c r="BE438" s="2">
        <v>0</v>
      </c>
      <c r="BF438" s="2">
        <v>3529364676</v>
      </c>
      <c r="BG438" s="2">
        <v>0</v>
      </c>
      <c r="BH438" s="2">
        <v>0</v>
      </c>
      <c r="BI438" s="2">
        <v>66837907147</v>
      </c>
      <c r="BJ438" s="2">
        <v>9154094503</v>
      </c>
      <c r="BK438" s="2">
        <v>13.7</v>
      </c>
      <c r="BM438" s="3">
        <f t="shared" si="73"/>
        <v>8770.44</v>
      </c>
      <c r="BN438" s="3">
        <f t="shared" si="74"/>
        <v>8673.5228360000001</v>
      </c>
      <c r="BO438" s="3">
        <f t="shared" si="75"/>
        <v>22042.173332999999</v>
      </c>
      <c r="BP438" s="3">
        <f t="shared" si="76"/>
        <v>480.57166699999999</v>
      </c>
      <c r="BQ438" s="3">
        <f t="shared" si="77"/>
        <v>23126.953722999999</v>
      </c>
      <c r="BR438" s="3">
        <f t="shared" si="78"/>
        <v>0</v>
      </c>
      <c r="BS438" s="3">
        <f t="shared" si="79"/>
        <v>9368.9754150000008</v>
      </c>
      <c r="BT438" s="3">
        <f t="shared" si="80"/>
        <v>0</v>
      </c>
      <c r="BU438" s="3">
        <f t="shared" si="81"/>
        <v>3529.3646760000001</v>
      </c>
      <c r="BV438" s="3">
        <f t="shared" si="82"/>
        <v>0</v>
      </c>
      <c r="BW438" s="3">
        <f t="shared" si="83"/>
        <v>66837.907147000005</v>
      </c>
      <c r="BX438" s="3">
        <f t="shared" si="84"/>
        <v>9154.0945030000003</v>
      </c>
    </row>
    <row r="439" spans="1:76" x14ac:dyDescent="0.25">
      <c r="A439">
        <v>16</v>
      </c>
      <c r="B439" t="s">
        <v>60</v>
      </c>
      <c r="C439" t="s">
        <v>61</v>
      </c>
      <c r="D439">
        <v>2021</v>
      </c>
      <c r="E439" t="s">
        <v>62</v>
      </c>
      <c r="F439" t="s">
        <v>63</v>
      </c>
      <c r="G439">
        <v>2</v>
      </c>
      <c r="H439" t="s">
        <v>64</v>
      </c>
      <c r="I439" t="s">
        <v>3597</v>
      </c>
      <c r="J439" t="s">
        <v>884</v>
      </c>
      <c r="K439" t="s">
        <v>885</v>
      </c>
      <c r="L439" t="s">
        <v>3643</v>
      </c>
      <c r="M439" t="s">
        <v>886</v>
      </c>
      <c r="N439" t="s">
        <v>3654</v>
      </c>
      <c r="O439" t="s">
        <v>258</v>
      </c>
      <c r="P439" t="s">
        <v>3654</v>
      </c>
      <c r="Q439" t="s">
        <v>656</v>
      </c>
      <c r="R439" t="s">
        <v>3793</v>
      </c>
      <c r="S439" t="s">
        <v>890</v>
      </c>
      <c r="T439">
        <v>20</v>
      </c>
      <c r="U439">
        <v>1</v>
      </c>
      <c r="V439" t="s">
        <v>891</v>
      </c>
      <c r="W439">
        <v>1</v>
      </c>
      <c r="X439" t="s">
        <v>72</v>
      </c>
      <c r="Y439">
        <v>1</v>
      </c>
      <c r="Z439" t="s">
        <v>73</v>
      </c>
      <c r="AA439">
        <v>1</v>
      </c>
      <c r="AB439" s="2">
        <v>170</v>
      </c>
      <c r="AC439" s="2">
        <v>0</v>
      </c>
      <c r="AD439" s="2">
        <v>0</v>
      </c>
      <c r="AE439" s="2">
        <v>4133</v>
      </c>
      <c r="AF439" s="2">
        <v>711</v>
      </c>
      <c r="AG439" s="2">
        <v>17.2</v>
      </c>
      <c r="AH439" s="2">
        <v>622</v>
      </c>
      <c r="AI439" s="2">
        <v>0</v>
      </c>
      <c r="AJ439" s="2">
        <v>0</v>
      </c>
      <c r="AK439" s="2">
        <v>622</v>
      </c>
      <c r="AL439" s="2">
        <v>0</v>
      </c>
      <c r="AM439" s="2">
        <v>0</v>
      </c>
      <c r="AN439" s="2">
        <v>623</v>
      </c>
      <c r="AO439" s="2">
        <v>0</v>
      </c>
      <c r="AP439" s="2">
        <v>0</v>
      </c>
      <c r="AQ439" s="2">
        <v>6000</v>
      </c>
      <c r="AR439" s="2">
        <v>711</v>
      </c>
      <c r="AS439" s="2">
        <v>11.85</v>
      </c>
      <c r="AT439" s="2">
        <v>16831409458</v>
      </c>
      <c r="AU439" s="2">
        <v>15908183975</v>
      </c>
      <c r="AV439" s="2">
        <v>94.51</v>
      </c>
      <c r="AW439" s="2">
        <v>42846900000</v>
      </c>
      <c r="AX439" s="2">
        <v>41474824041</v>
      </c>
      <c r="AY439" s="2">
        <v>96.8</v>
      </c>
      <c r="AZ439" s="2">
        <v>30912000000</v>
      </c>
      <c r="BA439" s="2">
        <v>0</v>
      </c>
      <c r="BB439" s="2">
        <v>0</v>
      </c>
      <c r="BC439" s="2">
        <v>18031000000</v>
      </c>
      <c r="BD439" s="2">
        <v>0</v>
      </c>
      <c r="BE439" s="2">
        <v>0</v>
      </c>
      <c r="BF439" s="2">
        <v>4653000000</v>
      </c>
      <c r="BG439" s="2">
        <v>0</v>
      </c>
      <c r="BH439" s="2">
        <v>0</v>
      </c>
      <c r="BI439" s="2">
        <v>113274309458</v>
      </c>
      <c r="BJ439" s="2">
        <v>57383008016</v>
      </c>
      <c r="BK439" s="2">
        <v>50.66</v>
      </c>
      <c r="BL439" t="s">
        <v>892</v>
      </c>
      <c r="BM439" s="3">
        <f t="shared" si="73"/>
        <v>16831.409457999998</v>
      </c>
      <c r="BN439" s="3">
        <f t="shared" si="74"/>
        <v>15908.183975</v>
      </c>
      <c r="BO439" s="3">
        <f t="shared" si="75"/>
        <v>42846.9</v>
      </c>
      <c r="BP439" s="3">
        <f t="shared" si="76"/>
        <v>41474.824041</v>
      </c>
      <c r="BQ439" s="3">
        <f t="shared" si="77"/>
        <v>30912</v>
      </c>
      <c r="BR439" s="3">
        <f t="shared" si="78"/>
        <v>0</v>
      </c>
      <c r="BS439" s="3">
        <f t="shared" si="79"/>
        <v>18031</v>
      </c>
      <c r="BT439" s="3">
        <f t="shared" si="80"/>
        <v>0</v>
      </c>
      <c r="BU439" s="3">
        <f t="shared" si="81"/>
        <v>4653</v>
      </c>
      <c r="BV439" s="3">
        <f t="shared" si="82"/>
        <v>0</v>
      </c>
      <c r="BW439" s="3">
        <f t="shared" si="83"/>
        <v>113274.309458</v>
      </c>
      <c r="BX439" s="3">
        <f t="shared" si="84"/>
        <v>57383.008016</v>
      </c>
    </row>
    <row r="440" spans="1:76" x14ac:dyDescent="0.25">
      <c r="A440">
        <v>16</v>
      </c>
      <c r="B440" t="s">
        <v>60</v>
      </c>
      <c r="C440" t="s">
        <v>61</v>
      </c>
      <c r="D440">
        <v>2021</v>
      </c>
      <c r="E440" t="s">
        <v>62</v>
      </c>
      <c r="F440" t="s">
        <v>63</v>
      </c>
      <c r="G440">
        <v>2</v>
      </c>
      <c r="H440" t="s">
        <v>64</v>
      </c>
      <c r="I440" t="s">
        <v>3597</v>
      </c>
      <c r="J440" t="s">
        <v>884</v>
      </c>
      <c r="K440" t="s">
        <v>885</v>
      </c>
      <c r="L440" t="s">
        <v>3643</v>
      </c>
      <c r="M440" t="s">
        <v>886</v>
      </c>
      <c r="N440" t="s">
        <v>3654</v>
      </c>
      <c r="O440" t="s">
        <v>258</v>
      </c>
      <c r="P440" t="s">
        <v>3654</v>
      </c>
      <c r="Q440" t="s">
        <v>656</v>
      </c>
      <c r="R440" t="s">
        <v>3793</v>
      </c>
      <c r="S440" t="s">
        <v>890</v>
      </c>
      <c r="T440">
        <v>20</v>
      </c>
      <c r="U440">
        <v>2</v>
      </c>
      <c r="V440" t="s">
        <v>893</v>
      </c>
      <c r="W440">
        <v>1</v>
      </c>
      <c r="X440" t="s">
        <v>72</v>
      </c>
      <c r="Y440">
        <v>1</v>
      </c>
      <c r="Z440" t="s">
        <v>73</v>
      </c>
      <c r="AA440">
        <v>1</v>
      </c>
      <c r="AB440" s="2">
        <v>11000</v>
      </c>
      <c r="AC440" s="2">
        <v>8984</v>
      </c>
      <c r="AD440" s="2">
        <v>81.67</v>
      </c>
      <c r="AE440" s="2">
        <v>2016</v>
      </c>
      <c r="AF440" s="2">
        <v>0</v>
      </c>
      <c r="AG440" s="2">
        <v>0</v>
      </c>
      <c r="AH440" s="2">
        <v>0</v>
      </c>
      <c r="AI440" s="2">
        <v>0</v>
      </c>
      <c r="AJ440" s="2">
        <v>0</v>
      </c>
      <c r="AK440" s="2">
        <v>0</v>
      </c>
      <c r="AL440" s="2">
        <v>0</v>
      </c>
      <c r="AM440" s="2">
        <v>0</v>
      </c>
      <c r="AN440" s="2">
        <v>0</v>
      </c>
      <c r="AO440" s="2">
        <v>0</v>
      </c>
      <c r="AP440" s="2">
        <v>0</v>
      </c>
      <c r="AQ440" s="2">
        <v>11000</v>
      </c>
      <c r="AR440" s="2">
        <v>8984</v>
      </c>
      <c r="AS440" s="2">
        <v>81.67</v>
      </c>
      <c r="AT440" s="2">
        <v>10451174265</v>
      </c>
      <c r="AU440" s="2">
        <v>10425681332</v>
      </c>
      <c r="AV440" s="2">
        <v>99.76</v>
      </c>
      <c r="AW440" s="2">
        <v>0</v>
      </c>
      <c r="AX440" s="2">
        <v>0</v>
      </c>
      <c r="AY440" s="2">
        <v>0</v>
      </c>
      <c r="AZ440" s="2">
        <v>0</v>
      </c>
      <c r="BA440" s="2">
        <v>0</v>
      </c>
      <c r="BB440" s="2">
        <v>0</v>
      </c>
      <c r="BC440" s="2">
        <v>0</v>
      </c>
      <c r="BD440" s="2">
        <v>0</v>
      </c>
      <c r="BE440" s="2">
        <v>0</v>
      </c>
      <c r="BF440" s="2">
        <v>0</v>
      </c>
      <c r="BG440" s="2">
        <v>0</v>
      </c>
      <c r="BH440" s="2">
        <v>0</v>
      </c>
      <c r="BI440" s="2">
        <v>10451174265</v>
      </c>
      <c r="BJ440" s="2">
        <v>10425681332</v>
      </c>
      <c r="BK440" s="2">
        <v>99.76</v>
      </c>
      <c r="BL440" t="s">
        <v>894</v>
      </c>
      <c r="BM440" s="3">
        <f t="shared" si="73"/>
        <v>10451.174265</v>
      </c>
      <c r="BN440" s="3">
        <f t="shared" si="74"/>
        <v>10425.681332</v>
      </c>
      <c r="BO440" s="3">
        <f t="shared" si="75"/>
        <v>0</v>
      </c>
      <c r="BP440" s="3">
        <f t="shared" si="76"/>
        <v>0</v>
      </c>
      <c r="BQ440" s="3">
        <f t="shared" si="77"/>
        <v>0</v>
      </c>
      <c r="BR440" s="3">
        <f t="shared" si="78"/>
        <v>0</v>
      </c>
      <c r="BS440" s="3">
        <f t="shared" si="79"/>
        <v>0</v>
      </c>
      <c r="BT440" s="3">
        <f t="shared" si="80"/>
        <v>0</v>
      </c>
      <c r="BU440" s="3">
        <f t="shared" si="81"/>
        <v>0</v>
      </c>
      <c r="BV440" s="3">
        <f t="shared" si="82"/>
        <v>0</v>
      </c>
      <c r="BW440" s="3">
        <f t="shared" si="83"/>
        <v>10451.174265</v>
      </c>
      <c r="BX440" s="3">
        <f t="shared" si="84"/>
        <v>10425.681332</v>
      </c>
    </row>
    <row r="441" spans="1:76" x14ac:dyDescent="0.25">
      <c r="A441">
        <v>16</v>
      </c>
      <c r="B441" t="s">
        <v>60</v>
      </c>
      <c r="C441" t="s">
        <v>61</v>
      </c>
      <c r="D441">
        <v>2021</v>
      </c>
      <c r="E441" t="s">
        <v>62</v>
      </c>
      <c r="F441" t="s">
        <v>63</v>
      </c>
      <c r="G441">
        <v>2</v>
      </c>
      <c r="H441" t="s">
        <v>64</v>
      </c>
      <c r="I441" t="s">
        <v>3597</v>
      </c>
      <c r="J441" t="s">
        <v>884</v>
      </c>
      <c r="K441" t="s">
        <v>885</v>
      </c>
      <c r="L441" t="s">
        <v>3643</v>
      </c>
      <c r="M441" t="s">
        <v>886</v>
      </c>
      <c r="N441" t="s">
        <v>3654</v>
      </c>
      <c r="O441" t="s">
        <v>258</v>
      </c>
      <c r="P441" t="s">
        <v>3654</v>
      </c>
      <c r="Q441" t="s">
        <v>656</v>
      </c>
      <c r="R441" t="s">
        <v>3793</v>
      </c>
      <c r="S441" t="s">
        <v>890</v>
      </c>
      <c r="T441">
        <v>20</v>
      </c>
      <c r="U441">
        <v>3</v>
      </c>
      <c r="V441" t="s">
        <v>895</v>
      </c>
      <c r="W441">
        <v>3</v>
      </c>
      <c r="X441" t="s">
        <v>138</v>
      </c>
      <c r="Y441">
        <v>1</v>
      </c>
      <c r="Z441" t="s">
        <v>73</v>
      </c>
      <c r="AA441">
        <v>1</v>
      </c>
      <c r="AB441" s="2">
        <v>0.9</v>
      </c>
      <c r="AC441" s="2">
        <v>0.89</v>
      </c>
      <c r="AD441" s="2">
        <v>98.89</v>
      </c>
      <c r="AE441" s="2">
        <v>1</v>
      </c>
      <c r="AF441" s="2">
        <v>0.97</v>
      </c>
      <c r="AG441" s="2">
        <v>97</v>
      </c>
      <c r="AH441" s="2">
        <v>0</v>
      </c>
      <c r="AI441" s="2">
        <v>0</v>
      </c>
      <c r="AJ441" s="2">
        <v>0</v>
      </c>
      <c r="AK441" s="2">
        <v>0</v>
      </c>
      <c r="AL441" s="2">
        <v>0</v>
      </c>
      <c r="AM441" s="2">
        <v>0</v>
      </c>
      <c r="AN441" s="2">
        <v>0</v>
      </c>
      <c r="AO441" s="2">
        <v>0</v>
      </c>
      <c r="AP441" s="2">
        <v>0</v>
      </c>
      <c r="AQ441" s="2" t="s">
        <v>77</v>
      </c>
      <c r="AR441" s="2" t="s">
        <v>77</v>
      </c>
      <c r="AS441" s="2" t="s">
        <v>77</v>
      </c>
      <c r="AT441" s="2">
        <v>102302955</v>
      </c>
      <c r="AU441" s="2">
        <v>102302955</v>
      </c>
      <c r="AV441" s="2">
        <v>100</v>
      </c>
      <c r="AW441" s="2">
        <v>264100000</v>
      </c>
      <c r="AX441" s="2">
        <v>264100000</v>
      </c>
      <c r="AY441" s="2">
        <v>100</v>
      </c>
      <c r="AZ441" s="2">
        <v>0</v>
      </c>
      <c r="BA441" s="2">
        <v>0</v>
      </c>
      <c r="BB441" s="2">
        <v>0</v>
      </c>
      <c r="BC441" s="2">
        <v>0</v>
      </c>
      <c r="BD441" s="2">
        <v>0</v>
      </c>
      <c r="BE441" s="2">
        <v>0</v>
      </c>
      <c r="BF441" s="2">
        <v>0</v>
      </c>
      <c r="BG441" s="2">
        <v>0</v>
      </c>
      <c r="BH441" s="2">
        <v>0</v>
      </c>
      <c r="BI441" s="2">
        <v>366402955</v>
      </c>
      <c r="BJ441" s="2">
        <v>366402955</v>
      </c>
      <c r="BK441" s="2">
        <v>100</v>
      </c>
      <c r="BL441" t="s">
        <v>896</v>
      </c>
      <c r="BM441" s="3">
        <f t="shared" si="73"/>
        <v>102.302955</v>
      </c>
      <c r="BN441" s="3">
        <f t="shared" si="74"/>
        <v>102.302955</v>
      </c>
      <c r="BO441" s="3">
        <f t="shared" si="75"/>
        <v>264.10000000000002</v>
      </c>
      <c r="BP441" s="3">
        <f t="shared" si="76"/>
        <v>264.10000000000002</v>
      </c>
      <c r="BQ441" s="3">
        <f t="shared" si="77"/>
        <v>0</v>
      </c>
      <c r="BR441" s="3">
        <f t="shared" si="78"/>
        <v>0</v>
      </c>
      <c r="BS441" s="3">
        <f t="shared" si="79"/>
        <v>0</v>
      </c>
      <c r="BT441" s="3">
        <f t="shared" si="80"/>
        <v>0</v>
      </c>
      <c r="BU441" s="3">
        <f t="shared" si="81"/>
        <v>0</v>
      </c>
      <c r="BV441" s="3">
        <f t="shared" si="82"/>
        <v>0</v>
      </c>
      <c r="BW441" s="3">
        <f t="shared" si="83"/>
        <v>366.40295500000002</v>
      </c>
      <c r="BX441" s="3">
        <f t="shared" si="84"/>
        <v>366.40295500000002</v>
      </c>
    </row>
    <row r="442" spans="1:76" x14ac:dyDescent="0.25">
      <c r="A442">
        <v>16</v>
      </c>
      <c r="B442" t="s">
        <v>60</v>
      </c>
      <c r="C442" t="s">
        <v>61</v>
      </c>
      <c r="D442">
        <v>2021</v>
      </c>
      <c r="E442" t="s">
        <v>62</v>
      </c>
      <c r="F442" t="s">
        <v>63</v>
      </c>
      <c r="G442">
        <v>2</v>
      </c>
      <c r="H442" t="s">
        <v>64</v>
      </c>
      <c r="I442" t="s">
        <v>3597</v>
      </c>
      <c r="J442" t="s">
        <v>884</v>
      </c>
      <c r="K442" t="s">
        <v>885</v>
      </c>
      <c r="L442" t="s">
        <v>3643</v>
      </c>
      <c r="M442" t="s">
        <v>886</v>
      </c>
      <c r="N442" t="s">
        <v>3654</v>
      </c>
      <c r="O442" t="s">
        <v>258</v>
      </c>
      <c r="P442" t="s">
        <v>3654</v>
      </c>
      <c r="Q442" t="s">
        <v>656</v>
      </c>
      <c r="R442" t="s">
        <v>3793</v>
      </c>
      <c r="S442" t="s">
        <v>890</v>
      </c>
      <c r="T442">
        <v>20</v>
      </c>
      <c r="U442">
        <v>4</v>
      </c>
      <c r="V442" t="s">
        <v>897</v>
      </c>
      <c r="W442">
        <v>1</v>
      </c>
      <c r="X442" t="s">
        <v>72</v>
      </c>
      <c r="Y442">
        <v>1</v>
      </c>
      <c r="Z442" t="s">
        <v>73</v>
      </c>
      <c r="AA442">
        <v>1</v>
      </c>
      <c r="AB442" s="2">
        <v>0</v>
      </c>
      <c r="AC442" s="2">
        <v>0</v>
      </c>
      <c r="AD442" s="2">
        <v>0</v>
      </c>
      <c r="AE442" s="2">
        <v>285</v>
      </c>
      <c r="AF442" s="2">
        <v>0</v>
      </c>
      <c r="AG442" s="2">
        <v>0</v>
      </c>
      <c r="AH442" s="2">
        <v>0</v>
      </c>
      <c r="AI442" s="2">
        <v>0</v>
      </c>
      <c r="AJ442" s="2">
        <v>0</v>
      </c>
      <c r="AK442" s="2">
        <v>0</v>
      </c>
      <c r="AL442" s="2">
        <v>0</v>
      </c>
      <c r="AM442" s="2">
        <v>0</v>
      </c>
      <c r="AN442" s="2">
        <v>0</v>
      </c>
      <c r="AO442" s="2">
        <v>0</v>
      </c>
      <c r="AP442" s="2">
        <v>0</v>
      </c>
      <c r="AQ442" s="2">
        <v>285</v>
      </c>
      <c r="AR442" s="2">
        <v>0</v>
      </c>
      <c r="AS442" s="2">
        <v>0</v>
      </c>
      <c r="AT442" s="2">
        <v>0</v>
      </c>
      <c r="AU442" s="2">
        <v>0</v>
      </c>
      <c r="AV442" s="2">
        <v>0</v>
      </c>
      <c r="AW442" s="2">
        <v>2051808000</v>
      </c>
      <c r="AX442" s="2">
        <v>0</v>
      </c>
      <c r="AY442" s="2">
        <v>0</v>
      </c>
      <c r="AZ442" s="2">
        <v>0</v>
      </c>
      <c r="BA442" s="2">
        <v>0</v>
      </c>
      <c r="BB442" s="2">
        <v>0</v>
      </c>
      <c r="BC442" s="2">
        <v>0</v>
      </c>
      <c r="BD442" s="2">
        <v>0</v>
      </c>
      <c r="BE442" s="2">
        <v>0</v>
      </c>
      <c r="BF442" s="2">
        <v>0</v>
      </c>
      <c r="BG442" s="2">
        <v>0</v>
      </c>
      <c r="BH442" s="2">
        <v>0</v>
      </c>
      <c r="BI442" s="2">
        <v>2051808000</v>
      </c>
      <c r="BJ442" s="2">
        <v>0</v>
      </c>
      <c r="BK442" s="2">
        <v>0</v>
      </c>
      <c r="BL442" t="s">
        <v>898</v>
      </c>
      <c r="BM442" s="3">
        <f t="shared" si="73"/>
        <v>0</v>
      </c>
      <c r="BN442" s="3">
        <f t="shared" si="74"/>
        <v>0</v>
      </c>
      <c r="BO442" s="3">
        <f t="shared" si="75"/>
        <v>2051.808</v>
      </c>
      <c r="BP442" s="3">
        <f t="shared" si="76"/>
        <v>0</v>
      </c>
      <c r="BQ442" s="3">
        <f t="shared" si="77"/>
        <v>0</v>
      </c>
      <c r="BR442" s="3">
        <f t="shared" si="78"/>
        <v>0</v>
      </c>
      <c r="BS442" s="3">
        <f t="shared" si="79"/>
        <v>0</v>
      </c>
      <c r="BT442" s="3">
        <f t="shared" si="80"/>
        <v>0</v>
      </c>
      <c r="BU442" s="3">
        <f t="shared" si="81"/>
        <v>0</v>
      </c>
      <c r="BV442" s="3">
        <f t="shared" si="82"/>
        <v>0</v>
      </c>
      <c r="BW442" s="3">
        <f t="shared" si="83"/>
        <v>2051.808</v>
      </c>
      <c r="BX442" s="3">
        <f t="shared" si="84"/>
        <v>0</v>
      </c>
    </row>
    <row r="443" spans="1:76" x14ac:dyDescent="0.25">
      <c r="A443">
        <v>16</v>
      </c>
      <c r="B443" t="s">
        <v>60</v>
      </c>
      <c r="C443" t="s">
        <v>61</v>
      </c>
      <c r="D443">
        <v>2021</v>
      </c>
      <c r="E443" t="s">
        <v>62</v>
      </c>
      <c r="F443" t="s">
        <v>63</v>
      </c>
      <c r="G443">
        <v>2</v>
      </c>
      <c r="H443" t="s">
        <v>64</v>
      </c>
      <c r="I443" t="s">
        <v>3597</v>
      </c>
      <c r="J443" t="s">
        <v>884</v>
      </c>
      <c r="K443" t="s">
        <v>885</v>
      </c>
      <c r="L443" t="s">
        <v>3643</v>
      </c>
      <c r="M443" t="s">
        <v>886</v>
      </c>
      <c r="N443" t="s">
        <v>3654</v>
      </c>
      <c r="O443" t="s">
        <v>258</v>
      </c>
      <c r="P443" t="s">
        <v>3654</v>
      </c>
      <c r="Q443" t="s">
        <v>656</v>
      </c>
      <c r="R443" t="s">
        <v>3793</v>
      </c>
      <c r="S443" t="s">
        <v>890</v>
      </c>
      <c r="T443">
        <v>20</v>
      </c>
      <c r="U443">
        <v>5</v>
      </c>
      <c r="V443" t="s">
        <v>899</v>
      </c>
      <c r="W443">
        <v>1</v>
      </c>
      <c r="X443" t="s">
        <v>72</v>
      </c>
      <c r="Y443">
        <v>1</v>
      </c>
      <c r="Z443" t="s">
        <v>73</v>
      </c>
      <c r="AA443">
        <v>1</v>
      </c>
      <c r="AB443" s="2">
        <v>0</v>
      </c>
      <c r="AC443" s="2">
        <v>0</v>
      </c>
      <c r="AD443" s="2">
        <v>0</v>
      </c>
      <c r="AE443" s="2">
        <v>14504</v>
      </c>
      <c r="AF443" s="2">
        <v>0</v>
      </c>
      <c r="AG443" s="2">
        <v>0</v>
      </c>
      <c r="AH443" s="2">
        <v>0</v>
      </c>
      <c r="AI443" s="2">
        <v>0</v>
      </c>
      <c r="AJ443" s="2">
        <v>0</v>
      </c>
      <c r="AK443" s="2">
        <v>0</v>
      </c>
      <c r="AL443" s="2">
        <v>0</v>
      </c>
      <c r="AM443" s="2">
        <v>0</v>
      </c>
      <c r="AN443" s="2">
        <v>0</v>
      </c>
      <c r="AO443" s="2">
        <v>0</v>
      </c>
      <c r="AP443" s="2">
        <v>0</v>
      </c>
      <c r="AQ443" s="2">
        <v>14504</v>
      </c>
      <c r="AR443" s="2">
        <v>0</v>
      </c>
      <c r="AS443" s="2">
        <v>0</v>
      </c>
      <c r="AT443" s="2">
        <v>0</v>
      </c>
      <c r="AU443" s="2">
        <v>0</v>
      </c>
      <c r="AV443" s="2">
        <v>0</v>
      </c>
      <c r="AW443" s="2">
        <v>7948192000</v>
      </c>
      <c r="AX443" s="2">
        <v>7887275200</v>
      </c>
      <c r="AY443" s="2">
        <v>99.23</v>
      </c>
      <c r="AZ443" s="2">
        <v>0</v>
      </c>
      <c r="BA443" s="2">
        <v>0</v>
      </c>
      <c r="BB443" s="2">
        <v>0</v>
      </c>
      <c r="BC443" s="2">
        <v>0</v>
      </c>
      <c r="BD443" s="2">
        <v>0</v>
      </c>
      <c r="BE443" s="2">
        <v>0</v>
      </c>
      <c r="BF443" s="2">
        <v>0</v>
      </c>
      <c r="BG443" s="2">
        <v>0</v>
      </c>
      <c r="BH443" s="2">
        <v>0</v>
      </c>
      <c r="BI443" s="2">
        <v>7948192000</v>
      </c>
      <c r="BJ443" s="2">
        <v>7887275200</v>
      </c>
      <c r="BK443" s="2">
        <v>99.23</v>
      </c>
      <c r="BL443" t="s">
        <v>898</v>
      </c>
      <c r="BM443" s="3">
        <f t="shared" si="73"/>
        <v>0</v>
      </c>
      <c r="BN443" s="3">
        <f t="shared" si="74"/>
        <v>0</v>
      </c>
      <c r="BO443" s="3">
        <f t="shared" si="75"/>
        <v>7948.192</v>
      </c>
      <c r="BP443" s="3">
        <f t="shared" si="76"/>
        <v>7887.2752</v>
      </c>
      <c r="BQ443" s="3">
        <f t="shared" si="77"/>
        <v>0</v>
      </c>
      <c r="BR443" s="3">
        <f t="shared" si="78"/>
        <v>0</v>
      </c>
      <c r="BS443" s="3">
        <f t="shared" si="79"/>
        <v>0</v>
      </c>
      <c r="BT443" s="3">
        <f t="shared" si="80"/>
        <v>0</v>
      </c>
      <c r="BU443" s="3">
        <f t="shared" si="81"/>
        <v>0</v>
      </c>
      <c r="BV443" s="3">
        <f t="shared" si="82"/>
        <v>0</v>
      </c>
      <c r="BW443" s="3">
        <f t="shared" si="83"/>
        <v>7948.192</v>
      </c>
      <c r="BX443" s="3">
        <f t="shared" si="84"/>
        <v>7887.2752</v>
      </c>
    </row>
    <row r="444" spans="1:76" x14ac:dyDescent="0.25">
      <c r="A444">
        <v>16</v>
      </c>
      <c r="B444" t="s">
        <v>60</v>
      </c>
      <c r="C444" t="s">
        <v>61</v>
      </c>
      <c r="D444">
        <v>2021</v>
      </c>
      <c r="E444" t="s">
        <v>62</v>
      </c>
      <c r="F444" t="s">
        <v>63</v>
      </c>
      <c r="G444">
        <v>2</v>
      </c>
      <c r="H444" t="s">
        <v>64</v>
      </c>
      <c r="I444" t="s">
        <v>3597</v>
      </c>
      <c r="J444" t="s">
        <v>884</v>
      </c>
      <c r="K444" t="s">
        <v>885</v>
      </c>
      <c r="L444" t="s">
        <v>3643</v>
      </c>
      <c r="M444" t="s">
        <v>886</v>
      </c>
      <c r="N444" t="s">
        <v>3654</v>
      </c>
      <c r="O444" t="s">
        <v>258</v>
      </c>
      <c r="P444" t="s">
        <v>3679</v>
      </c>
      <c r="Q444" t="s">
        <v>900</v>
      </c>
      <c r="R444" t="s">
        <v>3794</v>
      </c>
      <c r="S444" t="s">
        <v>901</v>
      </c>
      <c r="T444">
        <v>23</v>
      </c>
      <c r="U444">
        <v>1</v>
      </c>
      <c r="V444" t="s">
        <v>902</v>
      </c>
      <c r="W444">
        <v>1</v>
      </c>
      <c r="X444" t="s">
        <v>72</v>
      </c>
      <c r="Y444">
        <v>1</v>
      </c>
      <c r="Z444" t="s">
        <v>73</v>
      </c>
      <c r="AA444">
        <v>1</v>
      </c>
      <c r="AB444" s="2">
        <v>2</v>
      </c>
      <c r="AC444" s="2">
        <v>1.5</v>
      </c>
      <c r="AD444" s="2">
        <v>75</v>
      </c>
      <c r="AE444" s="2">
        <v>4.5</v>
      </c>
      <c r="AF444" s="2">
        <v>1.55</v>
      </c>
      <c r="AG444" s="2">
        <v>34.44</v>
      </c>
      <c r="AH444" s="2">
        <v>1</v>
      </c>
      <c r="AI444" s="2">
        <v>0</v>
      </c>
      <c r="AJ444" s="2">
        <v>0</v>
      </c>
      <c r="AK444" s="2">
        <v>0.8</v>
      </c>
      <c r="AL444" s="2">
        <v>0</v>
      </c>
      <c r="AM444" s="2">
        <v>0</v>
      </c>
      <c r="AN444" s="2">
        <v>0.2</v>
      </c>
      <c r="AO444" s="2">
        <v>0</v>
      </c>
      <c r="AP444" s="2">
        <v>0</v>
      </c>
      <c r="AQ444" s="2">
        <v>8</v>
      </c>
      <c r="AR444" s="2">
        <v>3.05</v>
      </c>
      <c r="AS444" s="2">
        <v>38.130000000000003</v>
      </c>
      <c r="AT444" s="2">
        <v>4140818762</v>
      </c>
      <c r="AU444" s="2">
        <v>3999333670</v>
      </c>
      <c r="AV444" s="2">
        <v>96.58</v>
      </c>
      <c r="AW444" s="2">
        <v>3752195119</v>
      </c>
      <c r="AX444" s="2">
        <v>594677500</v>
      </c>
      <c r="AY444" s="2">
        <v>15.85</v>
      </c>
      <c r="AZ444" s="2">
        <v>664676654</v>
      </c>
      <c r="BA444" s="2">
        <v>0</v>
      </c>
      <c r="BB444" s="2">
        <v>0</v>
      </c>
      <c r="BC444" s="2">
        <v>466745897</v>
      </c>
      <c r="BD444" s="2">
        <v>0</v>
      </c>
      <c r="BE444" s="2">
        <v>0</v>
      </c>
      <c r="BF444" s="2">
        <v>177930757</v>
      </c>
      <c r="BG444" s="2">
        <v>0</v>
      </c>
      <c r="BH444" s="2">
        <v>0</v>
      </c>
      <c r="BI444" s="2">
        <v>9202367189</v>
      </c>
      <c r="BJ444" s="2">
        <v>4594011170</v>
      </c>
      <c r="BK444" s="2">
        <v>49.92</v>
      </c>
      <c r="BM444" s="3">
        <f t="shared" si="73"/>
        <v>4140.8187619999999</v>
      </c>
      <c r="BN444" s="3">
        <f t="shared" si="74"/>
        <v>3999.33367</v>
      </c>
      <c r="BO444" s="3">
        <f t="shared" si="75"/>
        <v>3752.195119</v>
      </c>
      <c r="BP444" s="3">
        <f t="shared" si="76"/>
        <v>594.67750000000001</v>
      </c>
      <c r="BQ444" s="3">
        <f t="shared" si="77"/>
        <v>664.67665399999998</v>
      </c>
      <c r="BR444" s="3">
        <f t="shared" si="78"/>
        <v>0</v>
      </c>
      <c r="BS444" s="3">
        <f t="shared" si="79"/>
        <v>466.74589700000001</v>
      </c>
      <c r="BT444" s="3">
        <f t="shared" si="80"/>
        <v>0</v>
      </c>
      <c r="BU444" s="3">
        <f t="shared" si="81"/>
        <v>177.930757</v>
      </c>
      <c r="BV444" s="3">
        <f t="shared" si="82"/>
        <v>0</v>
      </c>
      <c r="BW444" s="3">
        <f t="shared" si="83"/>
        <v>9202.3671890000005</v>
      </c>
      <c r="BX444" s="3">
        <f t="shared" si="84"/>
        <v>4594.0111699999998</v>
      </c>
    </row>
    <row r="445" spans="1:76" x14ac:dyDescent="0.25">
      <c r="A445">
        <v>16</v>
      </c>
      <c r="B445" t="s">
        <v>60</v>
      </c>
      <c r="C445" t="s">
        <v>61</v>
      </c>
      <c r="D445">
        <v>2021</v>
      </c>
      <c r="E445" t="s">
        <v>62</v>
      </c>
      <c r="F445" t="s">
        <v>63</v>
      </c>
      <c r="G445">
        <v>2</v>
      </c>
      <c r="H445" t="s">
        <v>64</v>
      </c>
      <c r="I445" t="s">
        <v>3597</v>
      </c>
      <c r="J445" t="s">
        <v>884</v>
      </c>
      <c r="K445" t="s">
        <v>885</v>
      </c>
      <c r="L445" t="s">
        <v>3643</v>
      </c>
      <c r="M445" t="s">
        <v>886</v>
      </c>
      <c r="N445" t="s">
        <v>3654</v>
      </c>
      <c r="O445" t="s">
        <v>258</v>
      </c>
      <c r="P445" t="s">
        <v>3679</v>
      </c>
      <c r="Q445" t="s">
        <v>900</v>
      </c>
      <c r="R445" t="s">
        <v>3794</v>
      </c>
      <c r="S445" t="s">
        <v>901</v>
      </c>
      <c r="T445">
        <v>23</v>
      </c>
      <c r="U445">
        <v>2</v>
      </c>
      <c r="V445" t="s">
        <v>903</v>
      </c>
      <c r="W445">
        <v>1</v>
      </c>
      <c r="X445" t="s">
        <v>72</v>
      </c>
      <c r="Y445">
        <v>1</v>
      </c>
      <c r="Z445" t="s">
        <v>73</v>
      </c>
      <c r="AA445">
        <v>1</v>
      </c>
      <c r="AB445" s="2">
        <v>1</v>
      </c>
      <c r="AC445" s="2">
        <v>1.07</v>
      </c>
      <c r="AD445" s="2">
        <v>107</v>
      </c>
      <c r="AE445" s="2">
        <v>3</v>
      </c>
      <c r="AF445" s="2">
        <v>0.78</v>
      </c>
      <c r="AG445" s="2">
        <v>26</v>
      </c>
      <c r="AH445" s="2">
        <v>2</v>
      </c>
      <c r="AI445" s="2">
        <v>0</v>
      </c>
      <c r="AJ445" s="2">
        <v>0</v>
      </c>
      <c r="AK445" s="2">
        <v>1</v>
      </c>
      <c r="AL445" s="2">
        <v>0</v>
      </c>
      <c r="AM445" s="2">
        <v>0</v>
      </c>
      <c r="AN445" s="2">
        <v>1</v>
      </c>
      <c r="AO445" s="2">
        <v>0</v>
      </c>
      <c r="AP445" s="2">
        <v>0</v>
      </c>
      <c r="AQ445" s="2">
        <v>8</v>
      </c>
      <c r="AR445" s="2">
        <v>1.85</v>
      </c>
      <c r="AS445" s="2">
        <v>23.13</v>
      </c>
      <c r="AT445" s="2">
        <v>5779071896</v>
      </c>
      <c r="AU445" s="2">
        <v>5777610481</v>
      </c>
      <c r="AV445" s="2">
        <v>99.97</v>
      </c>
      <c r="AW445" s="2">
        <v>2894002549</v>
      </c>
      <c r="AX445" s="2">
        <v>2468596348</v>
      </c>
      <c r="AY445" s="2">
        <v>85.3</v>
      </c>
      <c r="AZ445" s="2">
        <v>250000000</v>
      </c>
      <c r="BA445" s="2">
        <v>0</v>
      </c>
      <c r="BB445" s="2">
        <v>0</v>
      </c>
      <c r="BC445" s="2">
        <v>200000000</v>
      </c>
      <c r="BD445" s="2">
        <v>0</v>
      </c>
      <c r="BE445" s="2">
        <v>0</v>
      </c>
      <c r="BF445" s="2">
        <v>200000000</v>
      </c>
      <c r="BG445" s="2">
        <v>0</v>
      </c>
      <c r="BH445" s="2">
        <v>0</v>
      </c>
      <c r="BI445" s="2">
        <v>9323074445</v>
      </c>
      <c r="BJ445" s="2">
        <v>8246206829</v>
      </c>
      <c r="BK445" s="2">
        <v>88.45</v>
      </c>
      <c r="BM445" s="3">
        <f t="shared" si="73"/>
        <v>5779.0718960000004</v>
      </c>
      <c r="BN445" s="3">
        <f t="shared" si="74"/>
        <v>5777.6104809999997</v>
      </c>
      <c r="BO445" s="3">
        <f t="shared" si="75"/>
        <v>2894.0025489999998</v>
      </c>
      <c r="BP445" s="3">
        <f t="shared" si="76"/>
        <v>2468.596348</v>
      </c>
      <c r="BQ445" s="3">
        <f t="shared" si="77"/>
        <v>250</v>
      </c>
      <c r="BR445" s="3">
        <f t="shared" si="78"/>
        <v>0</v>
      </c>
      <c r="BS445" s="3">
        <f t="shared" si="79"/>
        <v>200</v>
      </c>
      <c r="BT445" s="3">
        <f t="shared" si="80"/>
        <v>0</v>
      </c>
      <c r="BU445" s="3">
        <f t="shared" si="81"/>
        <v>200</v>
      </c>
      <c r="BV445" s="3">
        <f t="shared" si="82"/>
        <v>0</v>
      </c>
      <c r="BW445" s="3">
        <f t="shared" si="83"/>
        <v>9323.0744450000002</v>
      </c>
      <c r="BX445" s="3">
        <f t="shared" si="84"/>
        <v>8246.2068289999988</v>
      </c>
    </row>
    <row r="446" spans="1:76" x14ac:dyDescent="0.25">
      <c r="A446">
        <v>16</v>
      </c>
      <c r="B446" t="s">
        <v>60</v>
      </c>
      <c r="C446" t="s">
        <v>61</v>
      </c>
      <c r="D446">
        <v>2021</v>
      </c>
      <c r="E446" t="s">
        <v>62</v>
      </c>
      <c r="F446" t="s">
        <v>63</v>
      </c>
      <c r="G446">
        <v>2</v>
      </c>
      <c r="H446" t="s">
        <v>64</v>
      </c>
      <c r="I446" t="s">
        <v>3597</v>
      </c>
      <c r="J446" t="s">
        <v>884</v>
      </c>
      <c r="K446" t="s">
        <v>885</v>
      </c>
      <c r="L446" t="s">
        <v>3643</v>
      </c>
      <c r="M446" t="s">
        <v>886</v>
      </c>
      <c r="N446" t="s">
        <v>3654</v>
      </c>
      <c r="O446" t="s">
        <v>258</v>
      </c>
      <c r="P446" t="s">
        <v>3679</v>
      </c>
      <c r="Q446" t="s">
        <v>900</v>
      </c>
      <c r="R446" t="s">
        <v>3794</v>
      </c>
      <c r="S446" t="s">
        <v>901</v>
      </c>
      <c r="T446">
        <v>23</v>
      </c>
      <c r="U446">
        <v>3</v>
      </c>
      <c r="V446" t="s">
        <v>904</v>
      </c>
      <c r="W446">
        <v>1</v>
      </c>
      <c r="X446" t="s">
        <v>72</v>
      </c>
      <c r="Y446">
        <v>1</v>
      </c>
      <c r="Z446" t="s">
        <v>73</v>
      </c>
      <c r="AA446">
        <v>1</v>
      </c>
      <c r="AB446" s="2">
        <v>2</v>
      </c>
      <c r="AC446" s="2">
        <v>2</v>
      </c>
      <c r="AD446" s="2">
        <v>100</v>
      </c>
      <c r="AE446" s="2">
        <v>4</v>
      </c>
      <c r="AF446" s="2">
        <v>1.82</v>
      </c>
      <c r="AG446" s="2">
        <v>45.5</v>
      </c>
      <c r="AH446" s="2">
        <v>1</v>
      </c>
      <c r="AI446" s="2">
        <v>0</v>
      </c>
      <c r="AJ446" s="2">
        <v>0</v>
      </c>
      <c r="AK446" s="2">
        <v>0.8</v>
      </c>
      <c r="AL446" s="2">
        <v>0</v>
      </c>
      <c r="AM446" s="2">
        <v>0</v>
      </c>
      <c r="AN446" s="2">
        <v>0.2</v>
      </c>
      <c r="AO446" s="2">
        <v>0</v>
      </c>
      <c r="AP446" s="2">
        <v>0</v>
      </c>
      <c r="AQ446" s="2">
        <v>8</v>
      </c>
      <c r="AR446" s="2">
        <v>3.82</v>
      </c>
      <c r="AS446" s="2">
        <v>47.75</v>
      </c>
      <c r="AT446" s="2">
        <v>195508000</v>
      </c>
      <c r="AU446" s="2">
        <v>161629334</v>
      </c>
      <c r="AV446" s="2">
        <v>82.67</v>
      </c>
      <c r="AW446" s="2">
        <v>986728332</v>
      </c>
      <c r="AX446" s="2">
        <v>881291666</v>
      </c>
      <c r="AY446" s="2">
        <v>89.31</v>
      </c>
      <c r="AZ446" s="2">
        <v>2577145600</v>
      </c>
      <c r="BA446" s="2">
        <v>0</v>
      </c>
      <c r="BB446" s="2">
        <v>0</v>
      </c>
      <c r="BC446" s="2">
        <v>2402758116</v>
      </c>
      <c r="BD446" s="2">
        <v>0</v>
      </c>
      <c r="BE446" s="2">
        <v>0</v>
      </c>
      <c r="BF446" s="2">
        <v>665319120</v>
      </c>
      <c r="BG446" s="2">
        <v>0</v>
      </c>
      <c r="BH446" s="2">
        <v>0</v>
      </c>
      <c r="BI446" s="2">
        <v>6827459168</v>
      </c>
      <c r="BJ446" s="2">
        <v>1042921000</v>
      </c>
      <c r="BK446" s="2">
        <v>15.28</v>
      </c>
      <c r="BM446" s="3">
        <f t="shared" si="73"/>
        <v>195.50800000000001</v>
      </c>
      <c r="BN446" s="3">
        <f t="shared" si="74"/>
        <v>161.629334</v>
      </c>
      <c r="BO446" s="3">
        <f t="shared" si="75"/>
        <v>986.72833200000002</v>
      </c>
      <c r="BP446" s="3">
        <f t="shared" si="76"/>
        <v>881.29166599999996</v>
      </c>
      <c r="BQ446" s="3">
        <f t="shared" si="77"/>
        <v>2577.1455999999998</v>
      </c>
      <c r="BR446" s="3">
        <f t="shared" si="78"/>
        <v>0</v>
      </c>
      <c r="BS446" s="3">
        <f t="shared" si="79"/>
        <v>2402.758116</v>
      </c>
      <c r="BT446" s="3">
        <f t="shared" si="80"/>
        <v>0</v>
      </c>
      <c r="BU446" s="3">
        <f t="shared" si="81"/>
        <v>665.31912</v>
      </c>
      <c r="BV446" s="3">
        <f t="shared" si="82"/>
        <v>0</v>
      </c>
      <c r="BW446" s="3">
        <f t="shared" si="83"/>
        <v>6827.4591679999994</v>
      </c>
      <c r="BX446" s="3">
        <f t="shared" si="84"/>
        <v>1042.921</v>
      </c>
    </row>
    <row r="447" spans="1:76" x14ac:dyDescent="0.25">
      <c r="A447">
        <v>16</v>
      </c>
      <c r="B447" t="s">
        <v>60</v>
      </c>
      <c r="C447" t="s">
        <v>61</v>
      </c>
      <c r="D447">
        <v>2021</v>
      </c>
      <c r="E447" t="s">
        <v>62</v>
      </c>
      <c r="F447" t="s">
        <v>63</v>
      </c>
      <c r="G447">
        <v>2</v>
      </c>
      <c r="H447" t="s">
        <v>64</v>
      </c>
      <c r="I447" t="s">
        <v>3597</v>
      </c>
      <c r="J447" t="s">
        <v>884</v>
      </c>
      <c r="K447" t="s">
        <v>885</v>
      </c>
      <c r="L447" t="s">
        <v>3643</v>
      </c>
      <c r="M447" t="s">
        <v>886</v>
      </c>
      <c r="N447" t="s">
        <v>3654</v>
      </c>
      <c r="O447" t="s">
        <v>258</v>
      </c>
      <c r="P447" t="s">
        <v>3679</v>
      </c>
      <c r="Q447" t="s">
        <v>900</v>
      </c>
      <c r="R447" t="s">
        <v>3795</v>
      </c>
      <c r="S447" t="s">
        <v>905</v>
      </c>
      <c r="T447">
        <v>12</v>
      </c>
      <c r="U447">
        <v>1</v>
      </c>
      <c r="V447" t="s">
        <v>906</v>
      </c>
      <c r="W447">
        <v>1</v>
      </c>
      <c r="X447" t="s">
        <v>72</v>
      </c>
      <c r="Y447">
        <v>1</v>
      </c>
      <c r="Z447" t="s">
        <v>73</v>
      </c>
      <c r="AA447">
        <v>1</v>
      </c>
      <c r="AB447" s="2">
        <v>8</v>
      </c>
      <c r="AC447" s="2">
        <v>8</v>
      </c>
      <c r="AD447" s="2">
        <v>100</v>
      </c>
      <c r="AE447" s="2">
        <v>49</v>
      </c>
      <c r="AF447" s="2">
        <v>16</v>
      </c>
      <c r="AG447" s="2">
        <v>32.65</v>
      </c>
      <c r="AH447" s="2">
        <v>53</v>
      </c>
      <c r="AI447" s="2">
        <v>0</v>
      </c>
      <c r="AJ447" s="2">
        <v>0</v>
      </c>
      <c r="AK447" s="2">
        <v>38</v>
      </c>
      <c r="AL447" s="2">
        <v>0</v>
      </c>
      <c r="AM447" s="2">
        <v>0</v>
      </c>
      <c r="AN447" s="2">
        <v>2</v>
      </c>
      <c r="AO447" s="2">
        <v>0</v>
      </c>
      <c r="AP447" s="2">
        <v>0</v>
      </c>
      <c r="AQ447" s="2">
        <v>150</v>
      </c>
      <c r="AR447" s="2">
        <v>24</v>
      </c>
      <c r="AS447" s="2">
        <v>16</v>
      </c>
      <c r="AT447" s="2">
        <v>217270000</v>
      </c>
      <c r="AU447" s="2">
        <v>137770000</v>
      </c>
      <c r="AV447" s="2">
        <v>63.41</v>
      </c>
      <c r="AW447" s="2">
        <v>512326667</v>
      </c>
      <c r="AX447" s="2">
        <v>437650000</v>
      </c>
      <c r="AY447" s="2">
        <v>85.42</v>
      </c>
      <c r="AZ447" s="2">
        <v>802485678</v>
      </c>
      <c r="BA447" s="2">
        <v>0</v>
      </c>
      <c r="BB447" s="2">
        <v>0</v>
      </c>
      <c r="BC447" s="2">
        <v>760573894</v>
      </c>
      <c r="BD447" s="2">
        <v>0</v>
      </c>
      <c r="BE447" s="2">
        <v>0</v>
      </c>
      <c r="BF447" s="2">
        <v>155825160</v>
      </c>
      <c r="BG447" s="2">
        <v>0</v>
      </c>
      <c r="BH447" s="2">
        <v>0</v>
      </c>
      <c r="BI447" s="2">
        <v>2448481399</v>
      </c>
      <c r="BJ447" s="2">
        <v>575420000</v>
      </c>
      <c r="BK447" s="2">
        <v>23.5</v>
      </c>
      <c r="BM447" s="3">
        <f t="shared" si="73"/>
        <v>217.27</v>
      </c>
      <c r="BN447" s="3">
        <f t="shared" si="74"/>
        <v>137.77000000000001</v>
      </c>
      <c r="BO447" s="3">
        <f t="shared" si="75"/>
        <v>512.32666700000004</v>
      </c>
      <c r="BP447" s="3">
        <f t="shared" si="76"/>
        <v>437.65</v>
      </c>
      <c r="BQ447" s="3">
        <f t="shared" si="77"/>
        <v>802.48567800000001</v>
      </c>
      <c r="BR447" s="3">
        <f t="shared" si="78"/>
        <v>0</v>
      </c>
      <c r="BS447" s="3">
        <f t="shared" si="79"/>
        <v>760.573894</v>
      </c>
      <c r="BT447" s="3">
        <f t="shared" si="80"/>
        <v>0</v>
      </c>
      <c r="BU447" s="3">
        <f t="shared" si="81"/>
        <v>155.82516000000001</v>
      </c>
      <c r="BV447" s="3">
        <f t="shared" si="82"/>
        <v>0</v>
      </c>
      <c r="BW447" s="3">
        <f t="shared" si="83"/>
        <v>2448.4813989999998</v>
      </c>
      <c r="BX447" s="3">
        <f t="shared" si="84"/>
        <v>575.41999999999996</v>
      </c>
    </row>
    <row r="448" spans="1:76" x14ac:dyDescent="0.25">
      <c r="A448">
        <v>16</v>
      </c>
      <c r="B448" t="s">
        <v>60</v>
      </c>
      <c r="C448" t="s">
        <v>61</v>
      </c>
      <c r="D448">
        <v>2021</v>
      </c>
      <c r="E448" t="s">
        <v>62</v>
      </c>
      <c r="F448" t="s">
        <v>63</v>
      </c>
      <c r="G448">
        <v>2</v>
      </c>
      <c r="H448" t="s">
        <v>64</v>
      </c>
      <c r="I448" t="s">
        <v>3597</v>
      </c>
      <c r="J448" t="s">
        <v>884</v>
      </c>
      <c r="K448" t="s">
        <v>885</v>
      </c>
      <c r="L448" t="s">
        <v>3643</v>
      </c>
      <c r="M448" t="s">
        <v>886</v>
      </c>
      <c r="N448" t="s">
        <v>3654</v>
      </c>
      <c r="O448" t="s">
        <v>258</v>
      </c>
      <c r="P448" t="s">
        <v>3679</v>
      </c>
      <c r="Q448" t="s">
        <v>900</v>
      </c>
      <c r="R448" t="s">
        <v>3795</v>
      </c>
      <c r="S448" t="s">
        <v>905</v>
      </c>
      <c r="T448">
        <v>12</v>
      </c>
      <c r="U448">
        <v>2</v>
      </c>
      <c r="V448" t="s">
        <v>907</v>
      </c>
      <c r="W448">
        <v>1</v>
      </c>
      <c r="X448" t="s">
        <v>72</v>
      </c>
      <c r="Y448">
        <v>1</v>
      </c>
      <c r="Z448" t="s">
        <v>73</v>
      </c>
      <c r="AA448">
        <v>1</v>
      </c>
      <c r="AB448" s="2">
        <v>10</v>
      </c>
      <c r="AC448" s="2">
        <v>10</v>
      </c>
      <c r="AD448" s="2">
        <v>100</v>
      </c>
      <c r="AE448" s="2">
        <v>28</v>
      </c>
      <c r="AF448" s="2">
        <v>11</v>
      </c>
      <c r="AG448" s="2">
        <v>39.29</v>
      </c>
      <c r="AH448" s="2">
        <v>34</v>
      </c>
      <c r="AI448" s="2">
        <v>0</v>
      </c>
      <c r="AJ448" s="2">
        <v>0</v>
      </c>
      <c r="AK448" s="2">
        <v>26</v>
      </c>
      <c r="AL448" s="2">
        <v>0</v>
      </c>
      <c r="AM448" s="2">
        <v>0</v>
      </c>
      <c r="AN448" s="2">
        <v>2</v>
      </c>
      <c r="AO448" s="2">
        <v>0</v>
      </c>
      <c r="AP448" s="2">
        <v>0</v>
      </c>
      <c r="AQ448" s="2">
        <v>100</v>
      </c>
      <c r="AR448" s="2">
        <v>21</v>
      </c>
      <c r="AS448" s="2">
        <v>21</v>
      </c>
      <c r="AT448" s="2">
        <v>466261055</v>
      </c>
      <c r="AU448" s="2">
        <v>249069389</v>
      </c>
      <c r="AV448" s="2">
        <v>53.42</v>
      </c>
      <c r="AW448" s="2">
        <v>802873333</v>
      </c>
      <c r="AX448" s="2">
        <v>584856666</v>
      </c>
      <c r="AY448" s="2">
        <v>72.849999999999994</v>
      </c>
      <c r="AZ448" s="2">
        <v>894365787</v>
      </c>
      <c r="BA448" s="2">
        <v>0</v>
      </c>
      <c r="BB448" s="2">
        <v>0</v>
      </c>
      <c r="BC448" s="2">
        <v>927047412</v>
      </c>
      <c r="BD448" s="2">
        <v>0</v>
      </c>
      <c r="BE448" s="2">
        <v>0</v>
      </c>
      <c r="BF448" s="2">
        <v>197940069</v>
      </c>
      <c r="BG448" s="2">
        <v>0</v>
      </c>
      <c r="BH448" s="2">
        <v>0</v>
      </c>
      <c r="BI448" s="2">
        <v>3288487656</v>
      </c>
      <c r="BJ448" s="2">
        <v>833926055</v>
      </c>
      <c r="BK448" s="2">
        <v>25.36</v>
      </c>
      <c r="BM448" s="3">
        <f t="shared" si="73"/>
        <v>466.261055</v>
      </c>
      <c r="BN448" s="3">
        <f t="shared" si="74"/>
        <v>249.069389</v>
      </c>
      <c r="BO448" s="3">
        <f t="shared" si="75"/>
        <v>802.873333</v>
      </c>
      <c r="BP448" s="3">
        <f t="shared" si="76"/>
        <v>584.85666600000002</v>
      </c>
      <c r="BQ448" s="3">
        <f t="shared" si="77"/>
        <v>894.36578699999995</v>
      </c>
      <c r="BR448" s="3">
        <f t="shared" si="78"/>
        <v>0</v>
      </c>
      <c r="BS448" s="3">
        <f t="shared" si="79"/>
        <v>927.04741200000001</v>
      </c>
      <c r="BT448" s="3">
        <f t="shared" si="80"/>
        <v>0</v>
      </c>
      <c r="BU448" s="3">
        <f t="shared" si="81"/>
        <v>197.94006899999999</v>
      </c>
      <c r="BV448" s="3">
        <f t="shared" si="82"/>
        <v>0</v>
      </c>
      <c r="BW448" s="3">
        <f t="shared" si="83"/>
        <v>3288.4876560000002</v>
      </c>
      <c r="BX448" s="3">
        <f t="shared" si="84"/>
        <v>833.92605500000002</v>
      </c>
    </row>
    <row r="449" spans="1:76" x14ac:dyDescent="0.25">
      <c r="A449">
        <v>16</v>
      </c>
      <c r="B449" t="s">
        <v>60</v>
      </c>
      <c r="C449" t="s">
        <v>61</v>
      </c>
      <c r="D449">
        <v>2021</v>
      </c>
      <c r="E449" t="s">
        <v>62</v>
      </c>
      <c r="F449" t="s">
        <v>63</v>
      </c>
      <c r="G449">
        <v>2</v>
      </c>
      <c r="H449" t="s">
        <v>64</v>
      </c>
      <c r="I449" t="s">
        <v>3597</v>
      </c>
      <c r="J449" t="s">
        <v>884</v>
      </c>
      <c r="K449" t="s">
        <v>885</v>
      </c>
      <c r="L449" t="s">
        <v>3643</v>
      </c>
      <c r="M449" t="s">
        <v>886</v>
      </c>
      <c r="N449" t="s">
        <v>3654</v>
      </c>
      <c r="O449" t="s">
        <v>258</v>
      </c>
      <c r="P449" t="s">
        <v>3679</v>
      </c>
      <c r="Q449" t="s">
        <v>900</v>
      </c>
      <c r="R449" t="s">
        <v>3796</v>
      </c>
      <c r="S449" t="s">
        <v>908</v>
      </c>
      <c r="T449">
        <v>14</v>
      </c>
      <c r="U449">
        <v>1</v>
      </c>
      <c r="V449" t="s">
        <v>909</v>
      </c>
      <c r="W449">
        <v>3</v>
      </c>
      <c r="X449" t="s">
        <v>138</v>
      </c>
      <c r="Y449">
        <v>1</v>
      </c>
      <c r="Z449" t="s">
        <v>73</v>
      </c>
      <c r="AA449">
        <v>1</v>
      </c>
      <c r="AB449" s="2">
        <v>0</v>
      </c>
      <c r="AC449" s="2">
        <v>0</v>
      </c>
      <c r="AD449" s="2">
        <v>0</v>
      </c>
      <c r="AE449" s="2">
        <v>0.7</v>
      </c>
      <c r="AF449" s="2">
        <v>0.53</v>
      </c>
      <c r="AG449" s="2">
        <v>75.709999999999994</v>
      </c>
      <c r="AH449" s="2">
        <v>0.8</v>
      </c>
      <c r="AI449" s="2">
        <v>0</v>
      </c>
      <c r="AJ449" s="2">
        <v>0</v>
      </c>
      <c r="AK449" s="2">
        <v>0.9</v>
      </c>
      <c r="AL449" s="2">
        <v>0</v>
      </c>
      <c r="AM449" s="2">
        <v>0</v>
      </c>
      <c r="AN449" s="2">
        <v>1</v>
      </c>
      <c r="AO449" s="2">
        <v>0</v>
      </c>
      <c r="AP449" s="2">
        <v>0</v>
      </c>
      <c r="AQ449" s="2" t="s">
        <v>77</v>
      </c>
      <c r="AR449" s="2" t="s">
        <v>77</v>
      </c>
      <c r="AS449" s="2" t="s">
        <v>77</v>
      </c>
      <c r="AT449" s="2">
        <v>0</v>
      </c>
      <c r="AU449" s="2">
        <v>0</v>
      </c>
      <c r="AV449" s="2">
        <v>0</v>
      </c>
      <c r="AW449" s="2">
        <v>157893333</v>
      </c>
      <c r="AX449" s="2">
        <v>157893333</v>
      </c>
      <c r="AY449" s="2">
        <v>100</v>
      </c>
      <c r="AZ449" s="2">
        <v>98155200</v>
      </c>
      <c r="BA449" s="2">
        <v>0</v>
      </c>
      <c r="BB449" s="2">
        <v>0</v>
      </c>
      <c r="BC449" s="2">
        <v>101631408</v>
      </c>
      <c r="BD449" s="2">
        <v>0</v>
      </c>
      <c r="BE449" s="2">
        <v>0</v>
      </c>
      <c r="BF449" s="2">
        <v>28437300</v>
      </c>
      <c r="BG449" s="2">
        <v>0</v>
      </c>
      <c r="BH449" s="2">
        <v>0</v>
      </c>
      <c r="BI449" s="2">
        <v>386117241</v>
      </c>
      <c r="BJ449" s="2">
        <v>157893333</v>
      </c>
      <c r="BK449" s="2">
        <v>40.89</v>
      </c>
      <c r="BM449" s="3">
        <f t="shared" si="73"/>
        <v>0</v>
      </c>
      <c r="BN449" s="3">
        <f t="shared" si="74"/>
        <v>0</v>
      </c>
      <c r="BO449" s="3">
        <f t="shared" si="75"/>
        <v>157.89333300000001</v>
      </c>
      <c r="BP449" s="3">
        <f t="shared" si="76"/>
        <v>157.89333300000001</v>
      </c>
      <c r="BQ449" s="3">
        <f t="shared" si="77"/>
        <v>98.155199999999994</v>
      </c>
      <c r="BR449" s="3">
        <f t="shared" si="78"/>
        <v>0</v>
      </c>
      <c r="BS449" s="3">
        <f t="shared" si="79"/>
        <v>101.63140799999999</v>
      </c>
      <c r="BT449" s="3">
        <f t="shared" si="80"/>
        <v>0</v>
      </c>
      <c r="BU449" s="3">
        <f t="shared" si="81"/>
        <v>28.4373</v>
      </c>
      <c r="BV449" s="3">
        <f t="shared" si="82"/>
        <v>0</v>
      </c>
      <c r="BW449" s="3">
        <f t="shared" si="83"/>
        <v>386.11724099999998</v>
      </c>
      <c r="BX449" s="3">
        <f t="shared" si="84"/>
        <v>157.89333300000001</v>
      </c>
    </row>
    <row r="450" spans="1:76" x14ac:dyDescent="0.25">
      <c r="A450">
        <v>16</v>
      </c>
      <c r="B450" t="s">
        <v>60</v>
      </c>
      <c r="C450" t="s">
        <v>61</v>
      </c>
      <c r="D450">
        <v>2021</v>
      </c>
      <c r="E450" t="s">
        <v>62</v>
      </c>
      <c r="F450" t="s">
        <v>63</v>
      </c>
      <c r="G450">
        <v>2</v>
      </c>
      <c r="H450" t="s">
        <v>64</v>
      </c>
      <c r="I450" t="s">
        <v>3597</v>
      </c>
      <c r="J450" t="s">
        <v>884</v>
      </c>
      <c r="K450" t="s">
        <v>885</v>
      </c>
      <c r="L450" t="s">
        <v>3643</v>
      </c>
      <c r="M450" t="s">
        <v>886</v>
      </c>
      <c r="N450" t="s">
        <v>3654</v>
      </c>
      <c r="O450" t="s">
        <v>258</v>
      </c>
      <c r="P450" t="s">
        <v>3679</v>
      </c>
      <c r="Q450" t="s">
        <v>900</v>
      </c>
      <c r="R450" t="s">
        <v>3796</v>
      </c>
      <c r="S450" t="s">
        <v>908</v>
      </c>
      <c r="T450">
        <v>14</v>
      </c>
      <c r="U450">
        <v>2</v>
      </c>
      <c r="V450" t="s">
        <v>910</v>
      </c>
      <c r="W450">
        <v>3</v>
      </c>
      <c r="X450" t="s">
        <v>138</v>
      </c>
      <c r="Y450">
        <v>1</v>
      </c>
      <c r="Z450" t="s">
        <v>73</v>
      </c>
      <c r="AA450">
        <v>1</v>
      </c>
      <c r="AB450" s="2">
        <v>0.2</v>
      </c>
      <c r="AC450" s="2">
        <v>0.2</v>
      </c>
      <c r="AD450" s="2">
        <v>100</v>
      </c>
      <c r="AE450" s="2">
        <v>0.7</v>
      </c>
      <c r="AF450" s="2">
        <v>0.44</v>
      </c>
      <c r="AG450" s="2">
        <v>62.86</v>
      </c>
      <c r="AH450" s="2">
        <v>0.8</v>
      </c>
      <c r="AI450" s="2">
        <v>0</v>
      </c>
      <c r="AJ450" s="2">
        <v>0</v>
      </c>
      <c r="AK450" s="2">
        <v>0.9</v>
      </c>
      <c r="AL450" s="2">
        <v>0</v>
      </c>
      <c r="AM450" s="2">
        <v>0</v>
      </c>
      <c r="AN450" s="2">
        <v>1</v>
      </c>
      <c r="AO450" s="2">
        <v>0</v>
      </c>
      <c r="AP450" s="2">
        <v>0</v>
      </c>
      <c r="AQ450" s="2" t="s">
        <v>77</v>
      </c>
      <c r="AR450" s="2" t="s">
        <v>77</v>
      </c>
      <c r="AS450" s="2" t="s">
        <v>77</v>
      </c>
      <c r="AT450" s="2">
        <v>66994793</v>
      </c>
      <c r="AU450" s="2">
        <v>38600000</v>
      </c>
      <c r="AV450" s="2">
        <v>57.62</v>
      </c>
      <c r="AW450" s="2">
        <v>136520000</v>
      </c>
      <c r="AX450" s="2">
        <v>136520000</v>
      </c>
      <c r="AY450" s="2">
        <v>100</v>
      </c>
      <c r="AZ450" s="2">
        <v>65436800</v>
      </c>
      <c r="BA450" s="2">
        <v>0</v>
      </c>
      <c r="BB450" s="2">
        <v>0</v>
      </c>
      <c r="BC450" s="2">
        <v>67754274</v>
      </c>
      <c r="BD450" s="2">
        <v>0</v>
      </c>
      <c r="BE450" s="2">
        <v>0</v>
      </c>
      <c r="BF450" s="2">
        <v>18958200</v>
      </c>
      <c r="BG450" s="2">
        <v>0</v>
      </c>
      <c r="BH450" s="2">
        <v>0</v>
      </c>
      <c r="BI450" s="2">
        <v>355664067</v>
      </c>
      <c r="BJ450" s="2">
        <v>175120000</v>
      </c>
      <c r="BK450" s="2">
        <v>49.24</v>
      </c>
      <c r="BM450" s="3">
        <f t="shared" si="73"/>
        <v>66.994793000000001</v>
      </c>
      <c r="BN450" s="3">
        <f t="shared" si="74"/>
        <v>38.6</v>
      </c>
      <c r="BO450" s="3">
        <f t="shared" si="75"/>
        <v>136.52000000000001</v>
      </c>
      <c r="BP450" s="3">
        <f t="shared" si="76"/>
        <v>136.52000000000001</v>
      </c>
      <c r="BQ450" s="3">
        <f t="shared" si="77"/>
        <v>65.436800000000005</v>
      </c>
      <c r="BR450" s="3">
        <f t="shared" si="78"/>
        <v>0</v>
      </c>
      <c r="BS450" s="3">
        <f t="shared" si="79"/>
        <v>67.754273999999995</v>
      </c>
      <c r="BT450" s="3">
        <f t="shared" si="80"/>
        <v>0</v>
      </c>
      <c r="BU450" s="3">
        <f t="shared" si="81"/>
        <v>18.958200000000001</v>
      </c>
      <c r="BV450" s="3">
        <f t="shared" si="82"/>
        <v>0</v>
      </c>
      <c r="BW450" s="3">
        <f t="shared" si="83"/>
        <v>355.66406699999999</v>
      </c>
      <c r="BX450" s="3">
        <f t="shared" si="84"/>
        <v>175.12</v>
      </c>
    </row>
    <row r="451" spans="1:76" x14ac:dyDescent="0.25">
      <c r="A451">
        <v>16</v>
      </c>
      <c r="B451" t="s">
        <v>60</v>
      </c>
      <c r="C451" t="s">
        <v>61</v>
      </c>
      <c r="D451">
        <v>2021</v>
      </c>
      <c r="E451" t="s">
        <v>62</v>
      </c>
      <c r="F451" t="s">
        <v>63</v>
      </c>
      <c r="G451">
        <v>2</v>
      </c>
      <c r="H451" t="s">
        <v>64</v>
      </c>
      <c r="I451" t="s">
        <v>3597</v>
      </c>
      <c r="J451" t="s">
        <v>884</v>
      </c>
      <c r="K451" t="s">
        <v>885</v>
      </c>
      <c r="L451" t="s">
        <v>3643</v>
      </c>
      <c r="M451" t="s">
        <v>886</v>
      </c>
      <c r="N451" t="s">
        <v>3654</v>
      </c>
      <c r="O451" t="s">
        <v>258</v>
      </c>
      <c r="P451" t="s">
        <v>3679</v>
      </c>
      <c r="Q451" t="s">
        <v>900</v>
      </c>
      <c r="R451" t="s">
        <v>3796</v>
      </c>
      <c r="S451" t="s">
        <v>908</v>
      </c>
      <c r="T451">
        <v>14</v>
      </c>
      <c r="U451">
        <v>3</v>
      </c>
      <c r="V451" t="s">
        <v>911</v>
      </c>
      <c r="W451">
        <v>3</v>
      </c>
      <c r="X451" t="s">
        <v>138</v>
      </c>
      <c r="Y451">
        <v>1</v>
      </c>
      <c r="Z451" t="s">
        <v>73</v>
      </c>
      <c r="AA451">
        <v>1</v>
      </c>
      <c r="AB451" s="2">
        <v>0.6</v>
      </c>
      <c r="AC451" s="2">
        <v>0.48</v>
      </c>
      <c r="AD451" s="2">
        <v>80</v>
      </c>
      <c r="AE451" s="2">
        <v>0.7</v>
      </c>
      <c r="AF451" s="2">
        <v>0.56000000000000005</v>
      </c>
      <c r="AG451" s="2">
        <v>80</v>
      </c>
      <c r="AH451" s="2">
        <v>0.8</v>
      </c>
      <c r="AI451" s="2">
        <v>0</v>
      </c>
      <c r="AJ451" s="2">
        <v>0</v>
      </c>
      <c r="AK451" s="2">
        <v>0.9</v>
      </c>
      <c r="AL451" s="2">
        <v>0</v>
      </c>
      <c r="AM451" s="2">
        <v>0</v>
      </c>
      <c r="AN451" s="2">
        <v>1</v>
      </c>
      <c r="AO451" s="2">
        <v>0</v>
      </c>
      <c r="AP451" s="2">
        <v>0</v>
      </c>
      <c r="AQ451" s="2" t="s">
        <v>77</v>
      </c>
      <c r="AR451" s="2" t="s">
        <v>77</v>
      </c>
      <c r="AS451" s="2" t="s">
        <v>77</v>
      </c>
      <c r="AT451" s="2">
        <v>35834492</v>
      </c>
      <c r="AU451" s="2">
        <v>35700000</v>
      </c>
      <c r="AV451" s="2">
        <v>99.64</v>
      </c>
      <c r="AW451" s="2">
        <v>141016667</v>
      </c>
      <c r="AX451" s="2">
        <v>138750000</v>
      </c>
      <c r="AY451" s="2">
        <v>98.39</v>
      </c>
      <c r="AZ451" s="2">
        <v>98155200</v>
      </c>
      <c r="BA451" s="2">
        <v>0</v>
      </c>
      <c r="BB451" s="2">
        <v>0</v>
      </c>
      <c r="BC451" s="2">
        <v>101631410</v>
      </c>
      <c r="BD451" s="2">
        <v>0</v>
      </c>
      <c r="BE451" s="2">
        <v>0</v>
      </c>
      <c r="BF451" s="2">
        <v>28437300</v>
      </c>
      <c r="BG451" s="2">
        <v>0</v>
      </c>
      <c r="BH451" s="2">
        <v>0</v>
      </c>
      <c r="BI451" s="2">
        <v>405075069</v>
      </c>
      <c r="BJ451" s="2">
        <v>174450000</v>
      </c>
      <c r="BK451" s="2">
        <v>43.07</v>
      </c>
      <c r="BM451" s="3">
        <f t="shared" ref="BM451:BM514" si="85">AT451 / 1000000</f>
        <v>35.834491999999997</v>
      </c>
      <c r="BN451" s="3">
        <f t="shared" ref="BN451:BN514" si="86">AU451 / 1000000</f>
        <v>35.700000000000003</v>
      </c>
      <c r="BO451" s="3">
        <f t="shared" ref="BO451:BO514" si="87">AW451 / 1000000</f>
        <v>141.01666700000001</v>
      </c>
      <c r="BP451" s="3">
        <f t="shared" ref="BP451:BP514" si="88">AX451 / 1000000</f>
        <v>138.75</v>
      </c>
      <c r="BQ451" s="3">
        <f t="shared" ref="BQ451:BQ514" si="89">AZ451 / 1000000</f>
        <v>98.155199999999994</v>
      </c>
      <c r="BR451" s="3">
        <f t="shared" ref="BR451:BR514" si="90">BA451 / 1000000</f>
        <v>0</v>
      </c>
      <c r="BS451" s="3">
        <f t="shared" ref="BS451:BS514" si="91">BC451 / 1000000</f>
        <v>101.63141</v>
      </c>
      <c r="BT451" s="3">
        <f t="shared" ref="BT451:BT514" si="92">BD451 / 1000000</f>
        <v>0</v>
      </c>
      <c r="BU451" s="3">
        <f t="shared" ref="BU451:BU514" si="93">BF451 / 1000000</f>
        <v>28.4373</v>
      </c>
      <c r="BV451" s="3">
        <f t="shared" ref="BV451:BV514" si="94">BG451 / 1000000</f>
        <v>0</v>
      </c>
      <c r="BW451" s="3">
        <f t="shared" ref="BW451:BW514" si="95">BM451+BO451+BQ451+BS451+BU451</f>
        <v>405.07506899999998</v>
      </c>
      <c r="BX451" s="3">
        <f t="shared" ref="BX451:BX514" si="96">BN451+BP451+BR451+BT451+BV451</f>
        <v>174.45</v>
      </c>
    </row>
    <row r="452" spans="1:76" x14ac:dyDescent="0.25">
      <c r="A452">
        <v>16</v>
      </c>
      <c r="B452" t="s">
        <v>60</v>
      </c>
      <c r="C452" t="s">
        <v>61</v>
      </c>
      <c r="D452">
        <v>2021</v>
      </c>
      <c r="E452" t="s">
        <v>62</v>
      </c>
      <c r="F452" t="s">
        <v>63</v>
      </c>
      <c r="G452">
        <v>2</v>
      </c>
      <c r="H452" t="s">
        <v>64</v>
      </c>
      <c r="I452" t="s">
        <v>3597</v>
      </c>
      <c r="J452" t="s">
        <v>884</v>
      </c>
      <c r="K452" t="s">
        <v>885</v>
      </c>
      <c r="L452" t="s">
        <v>3643</v>
      </c>
      <c r="M452" t="s">
        <v>886</v>
      </c>
      <c r="N452" t="s">
        <v>3654</v>
      </c>
      <c r="O452" t="s">
        <v>258</v>
      </c>
      <c r="P452" t="s">
        <v>3679</v>
      </c>
      <c r="Q452" t="s">
        <v>900</v>
      </c>
      <c r="R452" t="s">
        <v>3796</v>
      </c>
      <c r="S452" t="s">
        <v>908</v>
      </c>
      <c r="T452">
        <v>14</v>
      </c>
      <c r="U452">
        <v>4</v>
      </c>
      <c r="V452" t="s">
        <v>912</v>
      </c>
      <c r="W452">
        <v>1</v>
      </c>
      <c r="X452" t="s">
        <v>72</v>
      </c>
      <c r="Y452">
        <v>1</v>
      </c>
      <c r="Z452" t="s">
        <v>73</v>
      </c>
      <c r="AA452">
        <v>1</v>
      </c>
      <c r="AB452" s="2">
        <v>1</v>
      </c>
      <c r="AC452" s="2">
        <v>1</v>
      </c>
      <c r="AD452" s="2">
        <v>100</v>
      </c>
      <c r="AE452" s="2">
        <v>240</v>
      </c>
      <c r="AF452" s="2">
        <v>0</v>
      </c>
      <c r="AG452" s="2">
        <v>0</v>
      </c>
      <c r="AH452" s="2">
        <v>450</v>
      </c>
      <c r="AI452" s="2">
        <v>0</v>
      </c>
      <c r="AJ452" s="2">
        <v>0</v>
      </c>
      <c r="AK452" s="2">
        <v>450</v>
      </c>
      <c r="AL452" s="2">
        <v>0</v>
      </c>
      <c r="AM452" s="2">
        <v>0</v>
      </c>
      <c r="AN452" s="2">
        <v>109</v>
      </c>
      <c r="AO452" s="2">
        <v>0</v>
      </c>
      <c r="AP452" s="2">
        <v>0</v>
      </c>
      <c r="AQ452" s="2">
        <v>1250</v>
      </c>
      <c r="AR452" s="2">
        <v>1</v>
      </c>
      <c r="AS452" s="2">
        <v>0.08</v>
      </c>
      <c r="AT452" s="2">
        <v>21531016</v>
      </c>
      <c r="AU452" s="2">
        <v>21531016</v>
      </c>
      <c r="AV452" s="2">
        <v>100</v>
      </c>
      <c r="AW452" s="2">
        <v>5974570000</v>
      </c>
      <c r="AX452" s="2">
        <v>5907804143</v>
      </c>
      <c r="AY452" s="2">
        <v>98.88</v>
      </c>
      <c r="AZ452" s="2">
        <v>8706233559</v>
      </c>
      <c r="BA452" s="2">
        <v>0</v>
      </c>
      <c r="BB452" s="2">
        <v>0</v>
      </c>
      <c r="BC452" s="2">
        <v>8908162567</v>
      </c>
      <c r="BD452" s="2">
        <v>0</v>
      </c>
      <c r="BE452" s="2">
        <v>0</v>
      </c>
      <c r="BF452" s="2">
        <v>9479100</v>
      </c>
      <c r="BG452" s="2">
        <v>0</v>
      </c>
      <c r="BH452" s="2">
        <v>0</v>
      </c>
      <c r="BI452" s="2">
        <v>23619976242</v>
      </c>
      <c r="BJ452" s="2">
        <v>5929335159</v>
      </c>
      <c r="BK452" s="2">
        <v>25.1</v>
      </c>
      <c r="BL452" t="s">
        <v>913</v>
      </c>
      <c r="BM452" s="3">
        <f t="shared" si="85"/>
        <v>21.531016000000001</v>
      </c>
      <c r="BN452" s="3">
        <f t="shared" si="86"/>
        <v>21.531016000000001</v>
      </c>
      <c r="BO452" s="3">
        <f t="shared" si="87"/>
        <v>5974.57</v>
      </c>
      <c r="BP452" s="3">
        <f t="shared" si="88"/>
        <v>5907.8041430000003</v>
      </c>
      <c r="BQ452" s="3">
        <f t="shared" si="89"/>
        <v>8706.2335590000002</v>
      </c>
      <c r="BR452" s="3">
        <f t="shared" si="90"/>
        <v>0</v>
      </c>
      <c r="BS452" s="3">
        <f t="shared" si="91"/>
        <v>8908.1625669999994</v>
      </c>
      <c r="BT452" s="3">
        <f t="shared" si="92"/>
        <v>0</v>
      </c>
      <c r="BU452" s="3">
        <f t="shared" si="93"/>
        <v>9.4791000000000007</v>
      </c>
      <c r="BV452" s="3">
        <f t="shared" si="94"/>
        <v>0</v>
      </c>
      <c r="BW452" s="3">
        <f t="shared" si="95"/>
        <v>23619.976242000001</v>
      </c>
      <c r="BX452" s="3">
        <f t="shared" si="96"/>
        <v>5929.3351590000002</v>
      </c>
    </row>
    <row r="453" spans="1:76" x14ac:dyDescent="0.25">
      <c r="A453">
        <v>16</v>
      </c>
      <c r="B453" t="s">
        <v>60</v>
      </c>
      <c r="C453" t="s">
        <v>61</v>
      </c>
      <c r="D453">
        <v>2021</v>
      </c>
      <c r="E453" t="s">
        <v>62</v>
      </c>
      <c r="F453" t="s">
        <v>63</v>
      </c>
      <c r="G453">
        <v>2</v>
      </c>
      <c r="H453" t="s">
        <v>64</v>
      </c>
      <c r="I453" t="s">
        <v>3597</v>
      </c>
      <c r="J453" t="s">
        <v>884</v>
      </c>
      <c r="K453" t="s">
        <v>885</v>
      </c>
      <c r="L453" t="s">
        <v>3643</v>
      </c>
      <c r="M453" t="s">
        <v>886</v>
      </c>
      <c r="N453" t="s">
        <v>3654</v>
      </c>
      <c r="O453" t="s">
        <v>258</v>
      </c>
      <c r="P453" t="s">
        <v>3679</v>
      </c>
      <c r="Q453" t="s">
        <v>900</v>
      </c>
      <c r="R453" t="s">
        <v>3797</v>
      </c>
      <c r="S453" t="s">
        <v>914</v>
      </c>
      <c r="T453">
        <v>11</v>
      </c>
      <c r="U453">
        <v>1</v>
      </c>
      <c r="V453" t="s">
        <v>915</v>
      </c>
      <c r="W453">
        <v>1</v>
      </c>
      <c r="X453" t="s">
        <v>72</v>
      </c>
      <c r="Y453">
        <v>1</v>
      </c>
      <c r="Z453" t="s">
        <v>73</v>
      </c>
      <c r="AA453">
        <v>1</v>
      </c>
      <c r="AB453" s="2">
        <v>0.45</v>
      </c>
      <c r="AC453" s="2">
        <v>0.45</v>
      </c>
      <c r="AD453" s="2">
        <v>100</v>
      </c>
      <c r="AE453" s="2">
        <v>0.5</v>
      </c>
      <c r="AF453" s="2">
        <v>0.42</v>
      </c>
      <c r="AG453" s="2">
        <v>84</v>
      </c>
      <c r="AH453" s="2">
        <v>0.93</v>
      </c>
      <c r="AI453" s="2">
        <v>0</v>
      </c>
      <c r="AJ453" s="2">
        <v>0</v>
      </c>
      <c r="AK453" s="2">
        <v>0.96</v>
      </c>
      <c r="AL453" s="2">
        <v>0</v>
      </c>
      <c r="AM453" s="2">
        <v>0</v>
      </c>
      <c r="AN453" s="2">
        <v>0.16</v>
      </c>
      <c r="AO453" s="2">
        <v>0</v>
      </c>
      <c r="AP453" s="2">
        <v>0</v>
      </c>
      <c r="AQ453" s="2">
        <v>3</v>
      </c>
      <c r="AR453" s="2">
        <v>0.87</v>
      </c>
      <c r="AS453" s="2">
        <v>29</v>
      </c>
      <c r="AT453" s="2">
        <v>496572667</v>
      </c>
      <c r="AU453" s="2">
        <v>470709334</v>
      </c>
      <c r="AV453" s="2">
        <v>94.79</v>
      </c>
      <c r="AW453" s="2">
        <v>823509000</v>
      </c>
      <c r="AX453" s="2">
        <v>775356667</v>
      </c>
      <c r="AY453" s="2">
        <v>94.15</v>
      </c>
      <c r="AZ453" s="2">
        <v>1539055046</v>
      </c>
      <c r="BA453" s="2">
        <v>0</v>
      </c>
      <c r="BB453" s="2">
        <v>0</v>
      </c>
      <c r="BC453" s="2">
        <v>1593945464</v>
      </c>
      <c r="BD453" s="2">
        <v>0</v>
      </c>
      <c r="BE453" s="2">
        <v>0</v>
      </c>
      <c r="BF453" s="2">
        <v>270122114</v>
      </c>
      <c r="BG453" s="2">
        <v>0</v>
      </c>
      <c r="BH453" s="2">
        <v>0</v>
      </c>
      <c r="BI453" s="2">
        <v>4723204291</v>
      </c>
      <c r="BJ453" s="2">
        <v>1246066001</v>
      </c>
      <c r="BK453" s="2">
        <v>26.38</v>
      </c>
      <c r="BL453" t="s">
        <v>916</v>
      </c>
      <c r="BM453" s="3">
        <f t="shared" si="85"/>
        <v>496.57266700000002</v>
      </c>
      <c r="BN453" s="3">
        <f t="shared" si="86"/>
        <v>470.70933400000001</v>
      </c>
      <c r="BO453" s="3">
        <f t="shared" si="87"/>
        <v>823.50900000000001</v>
      </c>
      <c r="BP453" s="3">
        <f t="shared" si="88"/>
        <v>775.35666700000002</v>
      </c>
      <c r="BQ453" s="3">
        <f t="shared" si="89"/>
        <v>1539.0550459999999</v>
      </c>
      <c r="BR453" s="3">
        <f t="shared" si="90"/>
        <v>0</v>
      </c>
      <c r="BS453" s="3">
        <f t="shared" si="91"/>
        <v>1593.9454639999999</v>
      </c>
      <c r="BT453" s="3">
        <f t="shared" si="92"/>
        <v>0</v>
      </c>
      <c r="BU453" s="3">
        <f t="shared" si="93"/>
        <v>270.12211400000001</v>
      </c>
      <c r="BV453" s="3">
        <f t="shared" si="94"/>
        <v>0</v>
      </c>
      <c r="BW453" s="3">
        <f t="shared" si="95"/>
        <v>4723.204291</v>
      </c>
      <c r="BX453" s="3">
        <f t="shared" si="96"/>
        <v>1246.0660010000001</v>
      </c>
    </row>
    <row r="454" spans="1:76" x14ac:dyDescent="0.25">
      <c r="A454">
        <v>16</v>
      </c>
      <c r="B454" t="s">
        <v>60</v>
      </c>
      <c r="C454" t="s">
        <v>61</v>
      </c>
      <c r="D454">
        <v>2021</v>
      </c>
      <c r="E454" t="s">
        <v>62</v>
      </c>
      <c r="F454" t="s">
        <v>63</v>
      </c>
      <c r="G454">
        <v>2</v>
      </c>
      <c r="H454" t="s">
        <v>64</v>
      </c>
      <c r="I454" t="s">
        <v>3597</v>
      </c>
      <c r="J454" t="s">
        <v>884</v>
      </c>
      <c r="K454" t="s">
        <v>885</v>
      </c>
      <c r="L454" t="s">
        <v>3643</v>
      </c>
      <c r="M454" t="s">
        <v>886</v>
      </c>
      <c r="N454" t="s">
        <v>3654</v>
      </c>
      <c r="O454" t="s">
        <v>258</v>
      </c>
      <c r="P454" t="s">
        <v>3679</v>
      </c>
      <c r="Q454" t="s">
        <v>900</v>
      </c>
      <c r="R454" t="s">
        <v>3797</v>
      </c>
      <c r="S454" t="s">
        <v>914</v>
      </c>
      <c r="T454">
        <v>11</v>
      </c>
      <c r="U454">
        <v>2</v>
      </c>
      <c r="V454" t="s">
        <v>917</v>
      </c>
      <c r="W454">
        <v>1</v>
      </c>
      <c r="X454" t="s">
        <v>72</v>
      </c>
      <c r="Y454">
        <v>1</v>
      </c>
      <c r="Z454" t="s">
        <v>73</v>
      </c>
      <c r="AA454">
        <v>1</v>
      </c>
      <c r="AB454" s="2">
        <v>0</v>
      </c>
      <c r="AC454" s="2">
        <v>0</v>
      </c>
      <c r="AD454" s="2">
        <v>0</v>
      </c>
      <c r="AE454" s="2">
        <v>1.5</v>
      </c>
      <c r="AF454" s="2">
        <v>0.65</v>
      </c>
      <c r="AG454" s="2">
        <v>43.33</v>
      </c>
      <c r="AH454" s="2">
        <v>0.4</v>
      </c>
      <c r="AI454" s="2">
        <v>0</v>
      </c>
      <c r="AJ454" s="2">
        <v>0</v>
      </c>
      <c r="AK454" s="2">
        <v>0.1</v>
      </c>
      <c r="AL454" s="2">
        <v>0</v>
      </c>
      <c r="AM454" s="2">
        <v>0</v>
      </c>
      <c r="AN454" s="2">
        <v>0</v>
      </c>
      <c r="AO454" s="2">
        <v>0</v>
      </c>
      <c r="AP454" s="2">
        <v>0</v>
      </c>
      <c r="AQ454" s="2">
        <v>2</v>
      </c>
      <c r="AR454" s="2">
        <v>0.65</v>
      </c>
      <c r="AS454" s="2">
        <v>32.5</v>
      </c>
      <c r="AT454" s="2">
        <v>0</v>
      </c>
      <c r="AU454" s="2">
        <v>0</v>
      </c>
      <c r="AV454" s="2">
        <v>0</v>
      </c>
      <c r="AW454" s="2">
        <v>1545000000</v>
      </c>
      <c r="AX454" s="2">
        <v>0</v>
      </c>
      <c r="AY454" s="2">
        <v>0</v>
      </c>
      <c r="AZ454" s="2">
        <v>939879600</v>
      </c>
      <c r="BA454" s="2">
        <v>0</v>
      </c>
      <c r="BB454" s="2">
        <v>0</v>
      </c>
      <c r="BC454" s="2">
        <v>48079988</v>
      </c>
      <c r="BD454" s="2">
        <v>0</v>
      </c>
      <c r="BE454" s="2">
        <v>0</v>
      </c>
      <c r="BF454" s="2">
        <v>0</v>
      </c>
      <c r="BG454" s="2">
        <v>0</v>
      </c>
      <c r="BH454" s="2">
        <v>0</v>
      </c>
      <c r="BI454" s="2">
        <v>2532959588</v>
      </c>
      <c r="BJ454" s="2">
        <v>0</v>
      </c>
      <c r="BK454" s="2">
        <v>0</v>
      </c>
      <c r="BL454" t="s">
        <v>918</v>
      </c>
      <c r="BM454" s="3">
        <f t="shared" si="85"/>
        <v>0</v>
      </c>
      <c r="BN454" s="3">
        <f t="shared" si="86"/>
        <v>0</v>
      </c>
      <c r="BO454" s="3">
        <f t="shared" si="87"/>
        <v>1545</v>
      </c>
      <c r="BP454" s="3">
        <f t="shared" si="88"/>
        <v>0</v>
      </c>
      <c r="BQ454" s="3">
        <f t="shared" si="89"/>
        <v>939.87959999999998</v>
      </c>
      <c r="BR454" s="3">
        <f t="shared" si="90"/>
        <v>0</v>
      </c>
      <c r="BS454" s="3">
        <f t="shared" si="91"/>
        <v>48.079988</v>
      </c>
      <c r="BT454" s="3">
        <f t="shared" si="92"/>
        <v>0</v>
      </c>
      <c r="BU454" s="3">
        <f t="shared" si="93"/>
        <v>0</v>
      </c>
      <c r="BV454" s="3">
        <f t="shared" si="94"/>
        <v>0</v>
      </c>
      <c r="BW454" s="3">
        <f t="shared" si="95"/>
        <v>2532.9595880000002</v>
      </c>
      <c r="BX454" s="3">
        <f t="shared" si="96"/>
        <v>0</v>
      </c>
    </row>
    <row r="455" spans="1:76" x14ac:dyDescent="0.25">
      <c r="A455">
        <v>16</v>
      </c>
      <c r="B455" t="s">
        <v>60</v>
      </c>
      <c r="C455" t="s">
        <v>61</v>
      </c>
      <c r="D455">
        <v>2021</v>
      </c>
      <c r="E455" t="s">
        <v>62</v>
      </c>
      <c r="F455" t="s">
        <v>63</v>
      </c>
      <c r="G455">
        <v>2</v>
      </c>
      <c r="H455" t="s">
        <v>64</v>
      </c>
      <c r="I455" t="s">
        <v>3597</v>
      </c>
      <c r="J455" t="s">
        <v>884</v>
      </c>
      <c r="K455" t="s">
        <v>885</v>
      </c>
      <c r="L455" t="s">
        <v>3643</v>
      </c>
      <c r="M455" t="s">
        <v>886</v>
      </c>
      <c r="N455" t="s">
        <v>3654</v>
      </c>
      <c r="O455" t="s">
        <v>258</v>
      </c>
      <c r="P455" t="s">
        <v>3679</v>
      </c>
      <c r="Q455" t="s">
        <v>900</v>
      </c>
      <c r="R455" t="s">
        <v>3797</v>
      </c>
      <c r="S455" t="s">
        <v>914</v>
      </c>
      <c r="T455">
        <v>11</v>
      </c>
      <c r="U455">
        <v>3</v>
      </c>
      <c r="V455" t="s">
        <v>919</v>
      </c>
      <c r="W455">
        <v>2</v>
      </c>
      <c r="X455" t="s">
        <v>76</v>
      </c>
      <c r="Y455">
        <v>1</v>
      </c>
      <c r="Z455" t="s">
        <v>73</v>
      </c>
      <c r="AA455">
        <v>1</v>
      </c>
      <c r="AB455" s="2">
        <v>0</v>
      </c>
      <c r="AC455" s="2">
        <v>0</v>
      </c>
      <c r="AD455" s="2">
        <v>0</v>
      </c>
      <c r="AE455" s="2">
        <v>100</v>
      </c>
      <c r="AF455" s="2">
        <v>0</v>
      </c>
      <c r="AG455" s="2">
        <v>0</v>
      </c>
      <c r="AH455" s="2">
        <v>100</v>
      </c>
      <c r="AI455" s="2">
        <v>0</v>
      </c>
      <c r="AJ455" s="2">
        <v>0</v>
      </c>
      <c r="AK455" s="2">
        <v>100</v>
      </c>
      <c r="AL455" s="2">
        <v>0</v>
      </c>
      <c r="AM455" s="2">
        <v>0</v>
      </c>
      <c r="AN455" s="2">
        <v>0</v>
      </c>
      <c r="AO455" s="2">
        <v>0</v>
      </c>
      <c r="AP455" s="2">
        <v>0</v>
      </c>
      <c r="AQ455" s="2" t="s">
        <v>77</v>
      </c>
      <c r="AR455" s="2" t="s">
        <v>77</v>
      </c>
      <c r="AS455" s="2" t="s">
        <v>77</v>
      </c>
      <c r="AT455" s="2">
        <v>0</v>
      </c>
      <c r="AU455" s="2">
        <v>0</v>
      </c>
      <c r="AV455" s="2">
        <v>0</v>
      </c>
      <c r="AW455" s="2">
        <v>5931491000</v>
      </c>
      <c r="AX455" s="2">
        <v>0</v>
      </c>
      <c r="AY455" s="2">
        <v>0</v>
      </c>
      <c r="AZ455" s="2">
        <v>29035079600</v>
      </c>
      <c r="BA455" s="2">
        <v>0</v>
      </c>
      <c r="BB455" s="2">
        <v>0</v>
      </c>
      <c r="BC455" s="2">
        <v>4311079988</v>
      </c>
      <c r="BD455" s="2">
        <v>0</v>
      </c>
      <c r="BE455" s="2">
        <v>0</v>
      </c>
      <c r="BF455" s="2">
        <v>0</v>
      </c>
      <c r="BG455" s="2">
        <v>0</v>
      </c>
      <c r="BH455" s="2">
        <v>0</v>
      </c>
      <c r="BI455" s="2">
        <v>39277650588</v>
      </c>
      <c r="BJ455" s="2">
        <v>0</v>
      </c>
      <c r="BK455" s="2">
        <v>0</v>
      </c>
      <c r="BL455" t="s">
        <v>920</v>
      </c>
      <c r="BM455" s="3">
        <f t="shared" si="85"/>
        <v>0</v>
      </c>
      <c r="BN455" s="3">
        <f t="shared" si="86"/>
        <v>0</v>
      </c>
      <c r="BO455" s="3">
        <f t="shared" si="87"/>
        <v>5931.491</v>
      </c>
      <c r="BP455" s="3">
        <f t="shared" si="88"/>
        <v>0</v>
      </c>
      <c r="BQ455" s="3">
        <f t="shared" si="89"/>
        <v>29035.079600000001</v>
      </c>
      <c r="BR455" s="3">
        <f t="shared" si="90"/>
        <v>0</v>
      </c>
      <c r="BS455" s="3">
        <f t="shared" si="91"/>
        <v>4311.0799880000004</v>
      </c>
      <c r="BT455" s="3">
        <f t="shared" si="92"/>
        <v>0</v>
      </c>
      <c r="BU455" s="3">
        <f t="shared" si="93"/>
        <v>0</v>
      </c>
      <c r="BV455" s="3">
        <f t="shared" si="94"/>
        <v>0</v>
      </c>
      <c r="BW455" s="3">
        <f t="shared" si="95"/>
        <v>39277.650587999997</v>
      </c>
      <c r="BX455" s="3">
        <f t="shared" si="96"/>
        <v>0</v>
      </c>
    </row>
    <row r="456" spans="1:76" x14ac:dyDescent="0.25">
      <c r="A456">
        <v>16</v>
      </c>
      <c r="B456" t="s">
        <v>60</v>
      </c>
      <c r="C456" t="s">
        <v>61</v>
      </c>
      <c r="D456">
        <v>2021</v>
      </c>
      <c r="E456" t="s">
        <v>62</v>
      </c>
      <c r="F456" t="s">
        <v>63</v>
      </c>
      <c r="G456">
        <v>2</v>
      </c>
      <c r="H456" t="s">
        <v>64</v>
      </c>
      <c r="I456" t="s">
        <v>3597</v>
      </c>
      <c r="J456" t="s">
        <v>884</v>
      </c>
      <c r="K456" t="s">
        <v>885</v>
      </c>
      <c r="L456" t="s">
        <v>3643</v>
      </c>
      <c r="M456" t="s">
        <v>886</v>
      </c>
      <c r="N456" t="s">
        <v>3654</v>
      </c>
      <c r="O456" t="s">
        <v>258</v>
      </c>
      <c r="P456" t="s">
        <v>3679</v>
      </c>
      <c r="Q456" t="s">
        <v>900</v>
      </c>
      <c r="R456" t="s">
        <v>3798</v>
      </c>
      <c r="S456" t="s">
        <v>921</v>
      </c>
      <c r="T456">
        <v>16</v>
      </c>
      <c r="U456">
        <v>1</v>
      </c>
      <c r="V456" t="s">
        <v>922</v>
      </c>
      <c r="W456">
        <v>3</v>
      </c>
      <c r="X456" t="s">
        <v>138</v>
      </c>
      <c r="Y456">
        <v>1</v>
      </c>
      <c r="Z456" t="s">
        <v>73</v>
      </c>
      <c r="AA456">
        <v>1</v>
      </c>
      <c r="AB456" s="2">
        <v>0.15</v>
      </c>
      <c r="AC456" s="2">
        <v>0.15</v>
      </c>
      <c r="AD456" s="2">
        <v>100</v>
      </c>
      <c r="AE456" s="2">
        <v>0.6</v>
      </c>
      <c r="AF456" s="2">
        <v>0.54</v>
      </c>
      <c r="AG456" s="2">
        <v>90</v>
      </c>
      <c r="AH456" s="2">
        <v>0.75</v>
      </c>
      <c r="AI456" s="2">
        <v>0</v>
      </c>
      <c r="AJ456" s="2">
        <v>0</v>
      </c>
      <c r="AK456" s="2">
        <v>0.9</v>
      </c>
      <c r="AL456" s="2">
        <v>0</v>
      </c>
      <c r="AM456" s="2">
        <v>0</v>
      </c>
      <c r="AN456" s="2">
        <v>1</v>
      </c>
      <c r="AO456" s="2">
        <v>0</v>
      </c>
      <c r="AP456" s="2">
        <v>0</v>
      </c>
      <c r="AQ456" s="2" t="s">
        <v>77</v>
      </c>
      <c r="AR456" s="2" t="s">
        <v>77</v>
      </c>
      <c r="AS456" s="2" t="s">
        <v>77</v>
      </c>
      <c r="AT456" s="2">
        <v>236681668</v>
      </c>
      <c r="AU456" s="2">
        <v>220223324</v>
      </c>
      <c r="AV456" s="2">
        <v>93.05</v>
      </c>
      <c r="AW456" s="2">
        <v>516656667</v>
      </c>
      <c r="AX456" s="2">
        <v>490014000</v>
      </c>
      <c r="AY456" s="2">
        <v>94.84</v>
      </c>
      <c r="AZ456" s="2">
        <v>433000000</v>
      </c>
      <c r="BA456" s="2">
        <v>0</v>
      </c>
      <c r="BB456" s="2">
        <v>0</v>
      </c>
      <c r="BC456" s="2">
        <v>433000000</v>
      </c>
      <c r="BD456" s="2">
        <v>0</v>
      </c>
      <c r="BE456" s="2">
        <v>0</v>
      </c>
      <c r="BF456" s="2">
        <v>216000000</v>
      </c>
      <c r="BG456" s="2">
        <v>0</v>
      </c>
      <c r="BH456" s="2">
        <v>0</v>
      </c>
      <c r="BI456" s="2">
        <v>1835338335</v>
      </c>
      <c r="BJ456" s="2">
        <v>710237324</v>
      </c>
      <c r="BK456" s="2">
        <v>38.700000000000003</v>
      </c>
      <c r="BL456" t="s">
        <v>923</v>
      </c>
      <c r="BM456" s="3">
        <f t="shared" si="85"/>
        <v>236.681668</v>
      </c>
      <c r="BN456" s="3">
        <f t="shared" si="86"/>
        <v>220.22332399999999</v>
      </c>
      <c r="BO456" s="3">
        <f t="shared" si="87"/>
        <v>516.65666699999997</v>
      </c>
      <c r="BP456" s="3">
        <f t="shared" si="88"/>
        <v>490.01400000000001</v>
      </c>
      <c r="BQ456" s="3">
        <f t="shared" si="89"/>
        <v>433</v>
      </c>
      <c r="BR456" s="3">
        <f t="shared" si="90"/>
        <v>0</v>
      </c>
      <c r="BS456" s="3">
        <f t="shared" si="91"/>
        <v>433</v>
      </c>
      <c r="BT456" s="3">
        <f t="shared" si="92"/>
        <v>0</v>
      </c>
      <c r="BU456" s="3">
        <f t="shared" si="93"/>
        <v>216</v>
      </c>
      <c r="BV456" s="3">
        <f t="shared" si="94"/>
        <v>0</v>
      </c>
      <c r="BW456" s="3">
        <f t="shared" si="95"/>
        <v>1835.3383349999999</v>
      </c>
      <c r="BX456" s="3">
        <f t="shared" si="96"/>
        <v>710.23732399999994</v>
      </c>
    </row>
    <row r="457" spans="1:76" x14ac:dyDescent="0.25">
      <c r="A457">
        <v>16</v>
      </c>
      <c r="B457" t="s">
        <v>60</v>
      </c>
      <c r="C457" t="s">
        <v>61</v>
      </c>
      <c r="D457">
        <v>2021</v>
      </c>
      <c r="E457" t="s">
        <v>62</v>
      </c>
      <c r="F457" t="s">
        <v>63</v>
      </c>
      <c r="G457">
        <v>2</v>
      </c>
      <c r="H457" t="s">
        <v>64</v>
      </c>
      <c r="I457" t="s">
        <v>3597</v>
      </c>
      <c r="J457" t="s">
        <v>884</v>
      </c>
      <c r="K457" t="s">
        <v>885</v>
      </c>
      <c r="L457" t="s">
        <v>3643</v>
      </c>
      <c r="M457" t="s">
        <v>886</v>
      </c>
      <c r="N457" t="s">
        <v>3654</v>
      </c>
      <c r="O457" t="s">
        <v>258</v>
      </c>
      <c r="P457" t="s">
        <v>3679</v>
      </c>
      <c r="Q457" t="s">
        <v>900</v>
      </c>
      <c r="R457" t="s">
        <v>3798</v>
      </c>
      <c r="S457" t="s">
        <v>921</v>
      </c>
      <c r="T457">
        <v>16</v>
      </c>
      <c r="U457">
        <v>2</v>
      </c>
      <c r="V457" t="s">
        <v>924</v>
      </c>
      <c r="W457">
        <v>1</v>
      </c>
      <c r="X457" t="s">
        <v>72</v>
      </c>
      <c r="Y457">
        <v>1</v>
      </c>
      <c r="Z457" t="s">
        <v>73</v>
      </c>
      <c r="AA457">
        <v>1</v>
      </c>
      <c r="AB457" s="2">
        <v>0</v>
      </c>
      <c r="AC457" s="2">
        <v>0</v>
      </c>
      <c r="AD457" s="2">
        <v>0</v>
      </c>
      <c r="AE457" s="2">
        <v>0.5</v>
      </c>
      <c r="AF457" s="2">
        <v>0.24</v>
      </c>
      <c r="AG457" s="2">
        <v>48</v>
      </c>
      <c r="AH457" s="2">
        <v>0.5</v>
      </c>
      <c r="AI457" s="2">
        <v>0</v>
      </c>
      <c r="AJ457" s="2">
        <v>0</v>
      </c>
      <c r="AK457" s="2">
        <v>0.5</v>
      </c>
      <c r="AL457" s="2">
        <v>0</v>
      </c>
      <c r="AM457" s="2">
        <v>0</v>
      </c>
      <c r="AN457" s="2">
        <v>0.5</v>
      </c>
      <c r="AO457" s="2">
        <v>0</v>
      </c>
      <c r="AP457" s="2">
        <v>0</v>
      </c>
      <c r="AQ457" s="2">
        <v>2</v>
      </c>
      <c r="AR457" s="2">
        <v>0.24</v>
      </c>
      <c r="AS457" s="2">
        <v>12</v>
      </c>
      <c r="AT457" s="2">
        <v>0</v>
      </c>
      <c r="AU457" s="2">
        <v>0</v>
      </c>
      <c r="AV457" s="2">
        <v>0</v>
      </c>
      <c r="AW457" s="2">
        <v>555230333</v>
      </c>
      <c r="AX457" s="2">
        <v>539005333</v>
      </c>
      <c r="AY457" s="2">
        <v>97.08</v>
      </c>
      <c r="AZ457" s="2">
        <v>516000000</v>
      </c>
      <c r="BA457" s="2">
        <v>0</v>
      </c>
      <c r="BB457" s="2">
        <v>0</v>
      </c>
      <c r="BC457" s="2">
        <v>516000000</v>
      </c>
      <c r="BD457" s="2">
        <v>0</v>
      </c>
      <c r="BE457" s="2">
        <v>0</v>
      </c>
      <c r="BF457" s="2">
        <v>221000000</v>
      </c>
      <c r="BG457" s="2">
        <v>0</v>
      </c>
      <c r="BH457" s="2">
        <v>0</v>
      </c>
      <c r="BI457" s="2">
        <v>1808230333</v>
      </c>
      <c r="BJ457" s="2">
        <v>539005333</v>
      </c>
      <c r="BK457" s="2">
        <v>29.81</v>
      </c>
      <c r="BL457" t="s">
        <v>925</v>
      </c>
      <c r="BM457" s="3">
        <f t="shared" si="85"/>
        <v>0</v>
      </c>
      <c r="BN457" s="3">
        <f t="shared" si="86"/>
        <v>0</v>
      </c>
      <c r="BO457" s="3">
        <f t="shared" si="87"/>
        <v>555.23033299999997</v>
      </c>
      <c r="BP457" s="3">
        <f t="shared" si="88"/>
        <v>539.00533299999995</v>
      </c>
      <c r="BQ457" s="3">
        <f t="shared" si="89"/>
        <v>516</v>
      </c>
      <c r="BR457" s="3">
        <f t="shared" si="90"/>
        <v>0</v>
      </c>
      <c r="BS457" s="3">
        <f t="shared" si="91"/>
        <v>516</v>
      </c>
      <c r="BT457" s="3">
        <f t="shared" si="92"/>
        <v>0</v>
      </c>
      <c r="BU457" s="3">
        <f t="shared" si="93"/>
        <v>221</v>
      </c>
      <c r="BV457" s="3">
        <f t="shared" si="94"/>
        <v>0</v>
      </c>
      <c r="BW457" s="3">
        <f t="shared" si="95"/>
        <v>1808.230333</v>
      </c>
      <c r="BX457" s="3">
        <f t="shared" si="96"/>
        <v>539.00533299999995</v>
      </c>
    </row>
    <row r="458" spans="1:76" x14ac:dyDescent="0.25">
      <c r="A458">
        <v>16</v>
      </c>
      <c r="B458" t="s">
        <v>60</v>
      </c>
      <c r="C458" t="s">
        <v>61</v>
      </c>
      <c r="D458">
        <v>2021</v>
      </c>
      <c r="E458" t="s">
        <v>62</v>
      </c>
      <c r="F458" t="s">
        <v>63</v>
      </c>
      <c r="G458">
        <v>2</v>
      </c>
      <c r="H458" t="s">
        <v>64</v>
      </c>
      <c r="I458" t="s">
        <v>3597</v>
      </c>
      <c r="J458" t="s">
        <v>884</v>
      </c>
      <c r="K458" t="s">
        <v>885</v>
      </c>
      <c r="L458" t="s">
        <v>3643</v>
      </c>
      <c r="M458" t="s">
        <v>886</v>
      </c>
      <c r="N458" t="s">
        <v>3654</v>
      </c>
      <c r="O458" t="s">
        <v>258</v>
      </c>
      <c r="P458" t="s">
        <v>3679</v>
      </c>
      <c r="Q458" t="s">
        <v>900</v>
      </c>
      <c r="R458" t="s">
        <v>3798</v>
      </c>
      <c r="S458" t="s">
        <v>921</v>
      </c>
      <c r="T458">
        <v>16</v>
      </c>
      <c r="U458">
        <v>3</v>
      </c>
      <c r="V458" t="s">
        <v>926</v>
      </c>
      <c r="W458">
        <v>1</v>
      </c>
      <c r="X458" t="s">
        <v>72</v>
      </c>
      <c r="Y458">
        <v>1</v>
      </c>
      <c r="Z458" t="s">
        <v>73</v>
      </c>
      <c r="AA458">
        <v>1</v>
      </c>
      <c r="AB458" s="2">
        <v>0</v>
      </c>
      <c r="AC458" s="2">
        <v>0</v>
      </c>
      <c r="AD458" s="2">
        <v>0</v>
      </c>
      <c r="AE458" s="2">
        <v>0.5</v>
      </c>
      <c r="AF458" s="2">
        <v>0.24</v>
      </c>
      <c r="AG458" s="2">
        <v>48</v>
      </c>
      <c r="AH458" s="2">
        <v>0.5</v>
      </c>
      <c r="AI458" s="2">
        <v>0</v>
      </c>
      <c r="AJ458" s="2">
        <v>0</v>
      </c>
      <c r="AK458" s="2">
        <v>0.5</v>
      </c>
      <c r="AL458" s="2">
        <v>0</v>
      </c>
      <c r="AM458" s="2">
        <v>0</v>
      </c>
      <c r="AN458" s="2">
        <v>0.5</v>
      </c>
      <c r="AO458" s="2">
        <v>0</v>
      </c>
      <c r="AP458" s="2">
        <v>0</v>
      </c>
      <c r="AQ458" s="2">
        <v>2</v>
      </c>
      <c r="AR458" s="2">
        <v>0.24</v>
      </c>
      <c r="AS458" s="2">
        <v>12</v>
      </c>
      <c r="AT458" s="2">
        <v>0</v>
      </c>
      <c r="AU458" s="2">
        <v>0</v>
      </c>
      <c r="AV458" s="2">
        <v>0</v>
      </c>
      <c r="AW458" s="2">
        <v>166752843</v>
      </c>
      <c r="AX458" s="2">
        <v>114566667</v>
      </c>
      <c r="AY458" s="2">
        <v>68.709999999999994</v>
      </c>
      <c r="AZ458" s="2">
        <v>571000000</v>
      </c>
      <c r="BA458" s="2">
        <v>0</v>
      </c>
      <c r="BB458" s="2">
        <v>0</v>
      </c>
      <c r="BC458" s="2">
        <v>570000000</v>
      </c>
      <c r="BD458" s="2">
        <v>0</v>
      </c>
      <c r="BE458" s="2">
        <v>0</v>
      </c>
      <c r="BF458" s="2">
        <v>276000000</v>
      </c>
      <c r="BG458" s="2">
        <v>0</v>
      </c>
      <c r="BH458" s="2">
        <v>0</v>
      </c>
      <c r="BI458" s="2">
        <v>1583752843</v>
      </c>
      <c r="BJ458" s="2">
        <v>114566667</v>
      </c>
      <c r="BK458" s="2">
        <v>7.23</v>
      </c>
      <c r="BL458" t="s">
        <v>927</v>
      </c>
      <c r="BM458" s="3">
        <f t="shared" si="85"/>
        <v>0</v>
      </c>
      <c r="BN458" s="3">
        <f t="shared" si="86"/>
        <v>0</v>
      </c>
      <c r="BO458" s="3">
        <f t="shared" si="87"/>
        <v>166.75284300000001</v>
      </c>
      <c r="BP458" s="3">
        <f t="shared" si="88"/>
        <v>114.566667</v>
      </c>
      <c r="BQ458" s="3">
        <f t="shared" si="89"/>
        <v>571</v>
      </c>
      <c r="BR458" s="3">
        <f t="shared" si="90"/>
        <v>0</v>
      </c>
      <c r="BS458" s="3">
        <f t="shared" si="91"/>
        <v>570</v>
      </c>
      <c r="BT458" s="3">
        <f t="shared" si="92"/>
        <v>0</v>
      </c>
      <c r="BU458" s="3">
        <f t="shared" si="93"/>
        <v>276</v>
      </c>
      <c r="BV458" s="3">
        <f t="shared" si="94"/>
        <v>0</v>
      </c>
      <c r="BW458" s="3">
        <f t="shared" si="95"/>
        <v>1583.752843</v>
      </c>
      <c r="BX458" s="3">
        <f t="shared" si="96"/>
        <v>114.566667</v>
      </c>
    </row>
    <row r="459" spans="1:76" x14ac:dyDescent="0.25">
      <c r="A459">
        <v>16</v>
      </c>
      <c r="B459" t="s">
        <v>60</v>
      </c>
      <c r="C459" t="s">
        <v>61</v>
      </c>
      <c r="D459">
        <v>2021</v>
      </c>
      <c r="E459" t="s">
        <v>62</v>
      </c>
      <c r="F459" t="s">
        <v>63</v>
      </c>
      <c r="G459">
        <v>2</v>
      </c>
      <c r="H459" t="s">
        <v>64</v>
      </c>
      <c r="I459" t="s">
        <v>3597</v>
      </c>
      <c r="J459" t="s">
        <v>884</v>
      </c>
      <c r="K459" t="s">
        <v>885</v>
      </c>
      <c r="L459" t="s">
        <v>3643</v>
      </c>
      <c r="M459" t="s">
        <v>886</v>
      </c>
      <c r="N459" t="s">
        <v>3654</v>
      </c>
      <c r="O459" t="s">
        <v>258</v>
      </c>
      <c r="P459" t="s">
        <v>3679</v>
      </c>
      <c r="Q459" t="s">
        <v>900</v>
      </c>
      <c r="R459" t="s">
        <v>3798</v>
      </c>
      <c r="S459" t="s">
        <v>921</v>
      </c>
      <c r="T459">
        <v>16</v>
      </c>
      <c r="U459">
        <v>4</v>
      </c>
      <c r="V459" t="s">
        <v>928</v>
      </c>
      <c r="W459">
        <v>1</v>
      </c>
      <c r="X459" t="s">
        <v>72</v>
      </c>
      <c r="Y459">
        <v>1</v>
      </c>
      <c r="Z459" t="s">
        <v>73</v>
      </c>
      <c r="AA459">
        <v>1</v>
      </c>
      <c r="AB459" s="2">
        <v>0</v>
      </c>
      <c r="AC459" s="2">
        <v>0</v>
      </c>
      <c r="AD459" s="2">
        <v>0</v>
      </c>
      <c r="AE459" s="2">
        <v>1</v>
      </c>
      <c r="AF459" s="2">
        <v>0.48</v>
      </c>
      <c r="AG459" s="2">
        <v>48</v>
      </c>
      <c r="AH459" s="2">
        <v>1</v>
      </c>
      <c r="AI459" s="2">
        <v>0</v>
      </c>
      <c r="AJ459" s="2">
        <v>0</v>
      </c>
      <c r="AK459" s="2">
        <v>1</v>
      </c>
      <c r="AL459" s="2">
        <v>0</v>
      </c>
      <c r="AM459" s="2">
        <v>0</v>
      </c>
      <c r="AN459" s="2">
        <v>1</v>
      </c>
      <c r="AO459" s="2">
        <v>0</v>
      </c>
      <c r="AP459" s="2">
        <v>0</v>
      </c>
      <c r="AQ459" s="2">
        <v>4</v>
      </c>
      <c r="AR459" s="2">
        <v>0.48</v>
      </c>
      <c r="AS459" s="2">
        <v>12</v>
      </c>
      <c r="AT459" s="2">
        <v>0</v>
      </c>
      <c r="AU459" s="2">
        <v>0</v>
      </c>
      <c r="AV459" s="2">
        <v>0</v>
      </c>
      <c r="AW459" s="2">
        <v>140250000</v>
      </c>
      <c r="AX459" s="2">
        <v>140250000</v>
      </c>
      <c r="AY459" s="2">
        <v>100</v>
      </c>
      <c r="AZ459" s="2">
        <v>223000000</v>
      </c>
      <c r="BA459" s="2">
        <v>0</v>
      </c>
      <c r="BB459" s="2">
        <v>0</v>
      </c>
      <c r="BC459" s="2">
        <v>223000000</v>
      </c>
      <c r="BD459" s="2">
        <v>0</v>
      </c>
      <c r="BE459" s="2">
        <v>0</v>
      </c>
      <c r="BF459" s="2">
        <v>96000000</v>
      </c>
      <c r="BG459" s="2">
        <v>0</v>
      </c>
      <c r="BH459" s="2">
        <v>0</v>
      </c>
      <c r="BI459" s="2">
        <v>682250000</v>
      </c>
      <c r="BJ459" s="2">
        <v>140250000</v>
      </c>
      <c r="BK459" s="2">
        <v>20.56</v>
      </c>
      <c r="BL459" t="s">
        <v>929</v>
      </c>
      <c r="BM459" s="3">
        <f t="shared" si="85"/>
        <v>0</v>
      </c>
      <c r="BN459" s="3">
        <f t="shared" si="86"/>
        <v>0</v>
      </c>
      <c r="BO459" s="3">
        <f t="shared" si="87"/>
        <v>140.25</v>
      </c>
      <c r="BP459" s="3">
        <f t="shared" si="88"/>
        <v>140.25</v>
      </c>
      <c r="BQ459" s="3">
        <f t="shared" si="89"/>
        <v>223</v>
      </c>
      <c r="BR459" s="3">
        <f t="shared" si="90"/>
        <v>0</v>
      </c>
      <c r="BS459" s="3">
        <f t="shared" si="91"/>
        <v>223</v>
      </c>
      <c r="BT459" s="3">
        <f t="shared" si="92"/>
        <v>0</v>
      </c>
      <c r="BU459" s="3">
        <f t="shared" si="93"/>
        <v>96</v>
      </c>
      <c r="BV459" s="3">
        <f t="shared" si="94"/>
        <v>0</v>
      </c>
      <c r="BW459" s="3">
        <f t="shared" si="95"/>
        <v>682.25</v>
      </c>
      <c r="BX459" s="3">
        <f t="shared" si="96"/>
        <v>140.25</v>
      </c>
    </row>
    <row r="460" spans="1:76" x14ac:dyDescent="0.25">
      <c r="A460">
        <v>16</v>
      </c>
      <c r="B460" t="s">
        <v>60</v>
      </c>
      <c r="C460" t="s">
        <v>61</v>
      </c>
      <c r="D460">
        <v>2021</v>
      </c>
      <c r="E460" t="s">
        <v>62</v>
      </c>
      <c r="F460" t="s">
        <v>63</v>
      </c>
      <c r="G460">
        <v>2</v>
      </c>
      <c r="H460" t="s">
        <v>64</v>
      </c>
      <c r="I460" t="s">
        <v>3597</v>
      </c>
      <c r="J460" t="s">
        <v>884</v>
      </c>
      <c r="K460" t="s">
        <v>885</v>
      </c>
      <c r="L460" t="s">
        <v>3643</v>
      </c>
      <c r="M460" t="s">
        <v>886</v>
      </c>
      <c r="N460" t="s">
        <v>3654</v>
      </c>
      <c r="O460" t="s">
        <v>258</v>
      </c>
      <c r="P460" t="s">
        <v>3679</v>
      </c>
      <c r="Q460" t="s">
        <v>900</v>
      </c>
      <c r="R460" t="s">
        <v>3799</v>
      </c>
      <c r="S460" t="s">
        <v>930</v>
      </c>
      <c r="T460">
        <v>16</v>
      </c>
      <c r="U460">
        <v>1</v>
      </c>
      <c r="V460" t="s">
        <v>931</v>
      </c>
      <c r="W460">
        <v>3</v>
      </c>
      <c r="X460" t="s">
        <v>138</v>
      </c>
      <c r="Y460">
        <v>1</v>
      </c>
      <c r="Z460" t="s">
        <v>73</v>
      </c>
      <c r="AA460">
        <v>1</v>
      </c>
      <c r="AB460" s="2">
        <v>0</v>
      </c>
      <c r="AC460" s="2">
        <v>0</v>
      </c>
      <c r="AD460" s="2">
        <v>0</v>
      </c>
      <c r="AE460" s="2">
        <v>0.3</v>
      </c>
      <c r="AF460" s="2">
        <v>0.26</v>
      </c>
      <c r="AG460" s="2">
        <v>86.67</v>
      </c>
      <c r="AH460" s="2">
        <v>0.6</v>
      </c>
      <c r="AI460" s="2">
        <v>0</v>
      </c>
      <c r="AJ460" s="2">
        <v>0</v>
      </c>
      <c r="AK460" s="2">
        <v>0.9</v>
      </c>
      <c r="AL460" s="2">
        <v>0</v>
      </c>
      <c r="AM460" s="2">
        <v>0</v>
      </c>
      <c r="AN460" s="2">
        <v>1</v>
      </c>
      <c r="AO460" s="2">
        <v>0</v>
      </c>
      <c r="AP460" s="2">
        <v>0</v>
      </c>
      <c r="AQ460" s="2" t="s">
        <v>77</v>
      </c>
      <c r="AR460" s="2" t="s">
        <v>77</v>
      </c>
      <c r="AS460" s="2" t="s">
        <v>77</v>
      </c>
      <c r="AT460" s="2">
        <v>0</v>
      </c>
      <c r="AU460" s="2">
        <v>0</v>
      </c>
      <c r="AV460" s="2">
        <v>0</v>
      </c>
      <c r="AW460" s="2">
        <v>63480000</v>
      </c>
      <c r="AX460" s="2">
        <v>38640000</v>
      </c>
      <c r="AY460" s="2">
        <v>60.87</v>
      </c>
      <c r="AZ460" s="2">
        <v>131917801</v>
      </c>
      <c r="BA460" s="2">
        <v>0</v>
      </c>
      <c r="BB460" s="2">
        <v>0</v>
      </c>
      <c r="BC460" s="2">
        <v>138513692</v>
      </c>
      <c r="BD460" s="2">
        <v>0</v>
      </c>
      <c r="BE460" s="2">
        <v>0</v>
      </c>
      <c r="BF460" s="2">
        <v>72719687</v>
      </c>
      <c r="BG460" s="2">
        <v>0</v>
      </c>
      <c r="BH460" s="2">
        <v>0</v>
      </c>
      <c r="BI460" s="2">
        <v>406631180</v>
      </c>
      <c r="BJ460" s="2">
        <v>38640000</v>
      </c>
      <c r="BK460" s="2">
        <v>9.5</v>
      </c>
      <c r="BM460" s="3">
        <f t="shared" si="85"/>
        <v>0</v>
      </c>
      <c r="BN460" s="3">
        <f t="shared" si="86"/>
        <v>0</v>
      </c>
      <c r="BO460" s="3">
        <f t="shared" si="87"/>
        <v>63.48</v>
      </c>
      <c r="BP460" s="3">
        <f t="shared" si="88"/>
        <v>38.64</v>
      </c>
      <c r="BQ460" s="3">
        <f t="shared" si="89"/>
        <v>131.917801</v>
      </c>
      <c r="BR460" s="3">
        <f t="shared" si="90"/>
        <v>0</v>
      </c>
      <c r="BS460" s="3">
        <f t="shared" si="91"/>
        <v>138.51369199999999</v>
      </c>
      <c r="BT460" s="3">
        <f t="shared" si="92"/>
        <v>0</v>
      </c>
      <c r="BU460" s="3">
        <f t="shared" si="93"/>
        <v>72.719686999999993</v>
      </c>
      <c r="BV460" s="3">
        <f t="shared" si="94"/>
        <v>0</v>
      </c>
      <c r="BW460" s="3">
        <f t="shared" si="95"/>
        <v>406.63117999999997</v>
      </c>
      <c r="BX460" s="3">
        <f t="shared" si="96"/>
        <v>38.64</v>
      </c>
    </row>
    <row r="461" spans="1:76" x14ac:dyDescent="0.25">
      <c r="A461">
        <v>16</v>
      </c>
      <c r="B461" t="s">
        <v>60</v>
      </c>
      <c r="C461" t="s">
        <v>61</v>
      </c>
      <c r="D461">
        <v>2021</v>
      </c>
      <c r="E461" t="s">
        <v>62</v>
      </c>
      <c r="F461" t="s">
        <v>63</v>
      </c>
      <c r="G461">
        <v>2</v>
      </c>
      <c r="H461" t="s">
        <v>64</v>
      </c>
      <c r="I461" t="s">
        <v>3597</v>
      </c>
      <c r="J461" t="s">
        <v>884</v>
      </c>
      <c r="K461" t="s">
        <v>885</v>
      </c>
      <c r="L461" t="s">
        <v>3643</v>
      </c>
      <c r="M461" t="s">
        <v>886</v>
      </c>
      <c r="N461" t="s">
        <v>3654</v>
      </c>
      <c r="O461" t="s">
        <v>258</v>
      </c>
      <c r="P461" t="s">
        <v>3679</v>
      </c>
      <c r="Q461" t="s">
        <v>900</v>
      </c>
      <c r="R461" t="s">
        <v>3799</v>
      </c>
      <c r="S461" t="s">
        <v>930</v>
      </c>
      <c r="T461">
        <v>16</v>
      </c>
      <c r="U461">
        <v>2</v>
      </c>
      <c r="V461" t="s">
        <v>932</v>
      </c>
      <c r="W461">
        <v>2</v>
      </c>
      <c r="X461" t="s">
        <v>76</v>
      </c>
      <c r="Y461">
        <v>1</v>
      </c>
      <c r="Z461" t="s">
        <v>73</v>
      </c>
      <c r="AA461">
        <v>1</v>
      </c>
      <c r="AB461" s="2">
        <v>0</v>
      </c>
      <c r="AC461" s="2">
        <v>0</v>
      </c>
      <c r="AD461" s="2">
        <v>0</v>
      </c>
      <c r="AE461" s="2">
        <v>100</v>
      </c>
      <c r="AF461" s="2">
        <v>100</v>
      </c>
      <c r="AG461" s="2">
        <v>100</v>
      </c>
      <c r="AH461" s="2">
        <v>100</v>
      </c>
      <c r="AI461" s="2">
        <v>0</v>
      </c>
      <c r="AJ461" s="2">
        <v>0</v>
      </c>
      <c r="AK461" s="2">
        <v>100</v>
      </c>
      <c r="AL461" s="2">
        <v>0</v>
      </c>
      <c r="AM461" s="2">
        <v>0</v>
      </c>
      <c r="AN461" s="2">
        <v>100</v>
      </c>
      <c r="AO461" s="2">
        <v>0</v>
      </c>
      <c r="AP461" s="2">
        <v>0</v>
      </c>
      <c r="AQ461" s="2" t="s">
        <v>77</v>
      </c>
      <c r="AR461" s="2" t="s">
        <v>77</v>
      </c>
      <c r="AS461" s="2" t="s">
        <v>77</v>
      </c>
      <c r="AT461" s="2">
        <v>0</v>
      </c>
      <c r="AU461" s="2">
        <v>0</v>
      </c>
      <c r="AV461" s="2">
        <v>0</v>
      </c>
      <c r="AW461" s="2">
        <v>124267500</v>
      </c>
      <c r="AX461" s="2">
        <v>101360000</v>
      </c>
      <c r="AY461" s="2">
        <v>81.56</v>
      </c>
      <c r="AZ461" s="2">
        <v>125302801</v>
      </c>
      <c r="BA461" s="2">
        <v>0</v>
      </c>
      <c r="BB461" s="2">
        <v>0</v>
      </c>
      <c r="BC461" s="2">
        <v>131567942</v>
      </c>
      <c r="BD461" s="2">
        <v>0</v>
      </c>
      <c r="BE461" s="2">
        <v>0</v>
      </c>
      <c r="BF461" s="2">
        <v>69073168</v>
      </c>
      <c r="BG461" s="2">
        <v>0</v>
      </c>
      <c r="BH461" s="2">
        <v>0</v>
      </c>
      <c r="BI461" s="2">
        <v>450211411</v>
      </c>
      <c r="BJ461" s="2">
        <v>101360000</v>
      </c>
      <c r="BK461" s="2">
        <v>22.51</v>
      </c>
      <c r="BM461" s="3">
        <f t="shared" si="85"/>
        <v>0</v>
      </c>
      <c r="BN461" s="3">
        <f t="shared" si="86"/>
        <v>0</v>
      </c>
      <c r="BO461" s="3">
        <f t="shared" si="87"/>
        <v>124.2675</v>
      </c>
      <c r="BP461" s="3">
        <f t="shared" si="88"/>
        <v>101.36</v>
      </c>
      <c r="BQ461" s="3">
        <f t="shared" si="89"/>
        <v>125.302801</v>
      </c>
      <c r="BR461" s="3">
        <f t="shared" si="90"/>
        <v>0</v>
      </c>
      <c r="BS461" s="3">
        <f t="shared" si="91"/>
        <v>131.56794199999999</v>
      </c>
      <c r="BT461" s="3">
        <f t="shared" si="92"/>
        <v>0</v>
      </c>
      <c r="BU461" s="3">
        <f t="shared" si="93"/>
        <v>69.073167999999995</v>
      </c>
      <c r="BV461" s="3">
        <f t="shared" si="94"/>
        <v>0</v>
      </c>
      <c r="BW461" s="3">
        <f t="shared" si="95"/>
        <v>450.211411</v>
      </c>
      <c r="BX461" s="3">
        <f t="shared" si="96"/>
        <v>101.36</v>
      </c>
    </row>
    <row r="462" spans="1:76" x14ac:dyDescent="0.25">
      <c r="A462">
        <v>16</v>
      </c>
      <c r="B462" t="s">
        <v>60</v>
      </c>
      <c r="C462" t="s">
        <v>61</v>
      </c>
      <c r="D462">
        <v>2021</v>
      </c>
      <c r="E462" t="s">
        <v>62</v>
      </c>
      <c r="F462" t="s">
        <v>63</v>
      </c>
      <c r="G462">
        <v>2</v>
      </c>
      <c r="H462" t="s">
        <v>64</v>
      </c>
      <c r="I462" t="s">
        <v>3597</v>
      </c>
      <c r="J462" t="s">
        <v>884</v>
      </c>
      <c r="K462" t="s">
        <v>885</v>
      </c>
      <c r="L462" t="s">
        <v>3643</v>
      </c>
      <c r="M462" t="s">
        <v>886</v>
      </c>
      <c r="N462" t="s">
        <v>3654</v>
      </c>
      <c r="O462" t="s">
        <v>258</v>
      </c>
      <c r="P462" t="s">
        <v>3679</v>
      </c>
      <c r="Q462" t="s">
        <v>900</v>
      </c>
      <c r="R462" t="s">
        <v>3799</v>
      </c>
      <c r="S462" t="s">
        <v>930</v>
      </c>
      <c r="T462">
        <v>16</v>
      </c>
      <c r="U462">
        <v>3</v>
      </c>
      <c r="V462" t="s">
        <v>933</v>
      </c>
      <c r="W462">
        <v>2</v>
      </c>
      <c r="X462" t="s">
        <v>76</v>
      </c>
      <c r="Y462">
        <v>1</v>
      </c>
      <c r="Z462" t="s">
        <v>73</v>
      </c>
      <c r="AA462">
        <v>1</v>
      </c>
      <c r="AB462" s="2">
        <v>0</v>
      </c>
      <c r="AC462" s="2">
        <v>0</v>
      </c>
      <c r="AD462" s="2">
        <v>0</v>
      </c>
      <c r="AE462" s="2">
        <v>100</v>
      </c>
      <c r="AF462" s="2">
        <v>100</v>
      </c>
      <c r="AG462" s="2">
        <v>100</v>
      </c>
      <c r="AH462" s="2">
        <v>100</v>
      </c>
      <c r="AI462" s="2">
        <v>0</v>
      </c>
      <c r="AJ462" s="2">
        <v>0</v>
      </c>
      <c r="AK462" s="2">
        <v>100</v>
      </c>
      <c r="AL462" s="2">
        <v>0</v>
      </c>
      <c r="AM462" s="2">
        <v>0</v>
      </c>
      <c r="AN462" s="2">
        <v>100</v>
      </c>
      <c r="AO462" s="2">
        <v>0</v>
      </c>
      <c r="AP462" s="2">
        <v>0</v>
      </c>
      <c r="AQ462" s="2" t="s">
        <v>77</v>
      </c>
      <c r="AR462" s="2" t="s">
        <v>77</v>
      </c>
      <c r="AS462" s="2" t="s">
        <v>77</v>
      </c>
      <c r="AT462" s="2">
        <v>0</v>
      </c>
      <c r="AU462" s="2">
        <v>0</v>
      </c>
      <c r="AV462" s="2">
        <v>0</v>
      </c>
      <c r="AW462" s="2">
        <v>222800000</v>
      </c>
      <c r="AX462" s="2">
        <v>95300000</v>
      </c>
      <c r="AY462" s="2">
        <v>42.77</v>
      </c>
      <c r="AZ462" s="2">
        <v>305584042</v>
      </c>
      <c r="BA462" s="2">
        <v>0</v>
      </c>
      <c r="BB462" s="2">
        <v>0</v>
      </c>
      <c r="BC462" s="2">
        <v>320863245</v>
      </c>
      <c r="BD462" s="2">
        <v>0</v>
      </c>
      <c r="BE462" s="2">
        <v>0</v>
      </c>
      <c r="BF462" s="2">
        <v>168453202</v>
      </c>
      <c r="BG462" s="2">
        <v>0</v>
      </c>
      <c r="BH462" s="2">
        <v>0</v>
      </c>
      <c r="BI462" s="2">
        <v>1017700489</v>
      </c>
      <c r="BJ462" s="2">
        <v>95300000</v>
      </c>
      <c r="BK462" s="2">
        <v>9.36</v>
      </c>
      <c r="BM462" s="3">
        <f t="shared" si="85"/>
        <v>0</v>
      </c>
      <c r="BN462" s="3">
        <f t="shared" si="86"/>
        <v>0</v>
      </c>
      <c r="BO462" s="3">
        <f t="shared" si="87"/>
        <v>222.8</v>
      </c>
      <c r="BP462" s="3">
        <f t="shared" si="88"/>
        <v>95.3</v>
      </c>
      <c r="BQ462" s="3">
        <f t="shared" si="89"/>
        <v>305.58404200000001</v>
      </c>
      <c r="BR462" s="3">
        <f t="shared" si="90"/>
        <v>0</v>
      </c>
      <c r="BS462" s="3">
        <f t="shared" si="91"/>
        <v>320.86324500000001</v>
      </c>
      <c r="BT462" s="3">
        <f t="shared" si="92"/>
        <v>0</v>
      </c>
      <c r="BU462" s="3">
        <f t="shared" si="93"/>
        <v>168.453202</v>
      </c>
      <c r="BV462" s="3">
        <f t="shared" si="94"/>
        <v>0</v>
      </c>
      <c r="BW462" s="3">
        <f t="shared" si="95"/>
        <v>1017.7004890000001</v>
      </c>
      <c r="BX462" s="3">
        <f t="shared" si="96"/>
        <v>95.3</v>
      </c>
    </row>
    <row r="463" spans="1:76" x14ac:dyDescent="0.25">
      <c r="A463">
        <v>16</v>
      </c>
      <c r="B463" t="s">
        <v>60</v>
      </c>
      <c r="C463" t="s">
        <v>61</v>
      </c>
      <c r="D463">
        <v>2021</v>
      </c>
      <c r="E463" t="s">
        <v>62</v>
      </c>
      <c r="F463" t="s">
        <v>63</v>
      </c>
      <c r="G463">
        <v>2</v>
      </c>
      <c r="H463" t="s">
        <v>64</v>
      </c>
      <c r="I463" t="s">
        <v>3597</v>
      </c>
      <c r="J463" t="s">
        <v>884</v>
      </c>
      <c r="K463" t="s">
        <v>885</v>
      </c>
      <c r="L463" t="s">
        <v>3643</v>
      </c>
      <c r="M463" t="s">
        <v>886</v>
      </c>
      <c r="N463" t="s">
        <v>3654</v>
      </c>
      <c r="O463" t="s">
        <v>258</v>
      </c>
      <c r="P463" t="s">
        <v>3679</v>
      </c>
      <c r="Q463" t="s">
        <v>900</v>
      </c>
      <c r="R463" t="s">
        <v>3799</v>
      </c>
      <c r="S463" t="s">
        <v>930</v>
      </c>
      <c r="T463">
        <v>16</v>
      </c>
      <c r="U463">
        <v>4</v>
      </c>
      <c r="V463" t="s">
        <v>934</v>
      </c>
      <c r="W463">
        <v>3</v>
      </c>
      <c r="X463" t="s">
        <v>138</v>
      </c>
      <c r="Y463">
        <v>1</v>
      </c>
      <c r="Z463" t="s">
        <v>73</v>
      </c>
      <c r="AA463">
        <v>1</v>
      </c>
      <c r="AB463" s="2">
        <v>0</v>
      </c>
      <c r="AC463" s="2">
        <v>0</v>
      </c>
      <c r="AD463" s="2">
        <v>0</v>
      </c>
      <c r="AE463" s="2">
        <v>0.3</v>
      </c>
      <c r="AF463" s="2">
        <v>0.17</v>
      </c>
      <c r="AG463" s="2">
        <v>56.67</v>
      </c>
      <c r="AH463" s="2">
        <v>0.6</v>
      </c>
      <c r="AI463" s="2">
        <v>0</v>
      </c>
      <c r="AJ463" s="2">
        <v>0</v>
      </c>
      <c r="AK463" s="2">
        <v>0.9</v>
      </c>
      <c r="AL463" s="2">
        <v>0</v>
      </c>
      <c r="AM463" s="2">
        <v>0</v>
      </c>
      <c r="AN463" s="2">
        <v>1</v>
      </c>
      <c r="AO463" s="2">
        <v>0</v>
      </c>
      <c r="AP463" s="2">
        <v>0</v>
      </c>
      <c r="AQ463" s="2" t="s">
        <v>77</v>
      </c>
      <c r="AR463" s="2" t="s">
        <v>77</v>
      </c>
      <c r="AS463" s="2" t="s">
        <v>77</v>
      </c>
      <c r="AT463" s="2">
        <v>0</v>
      </c>
      <c r="AU463" s="2">
        <v>0</v>
      </c>
      <c r="AV463" s="2">
        <v>0</v>
      </c>
      <c r="AW463" s="2">
        <v>74760000</v>
      </c>
      <c r="AX463" s="2">
        <v>74760000</v>
      </c>
      <c r="AY463" s="2">
        <v>100</v>
      </c>
      <c r="AZ463" s="2">
        <v>235257184</v>
      </c>
      <c r="BA463" s="2">
        <v>0</v>
      </c>
      <c r="BB463" s="2">
        <v>0</v>
      </c>
      <c r="BC463" s="2">
        <v>247020043</v>
      </c>
      <c r="BD463" s="2">
        <v>0</v>
      </c>
      <c r="BE463" s="2">
        <v>0</v>
      </c>
      <c r="BF463" s="2">
        <v>129685522</v>
      </c>
      <c r="BG463" s="2">
        <v>0</v>
      </c>
      <c r="BH463" s="2">
        <v>0</v>
      </c>
      <c r="BI463" s="2">
        <v>686722749</v>
      </c>
      <c r="BJ463" s="2">
        <v>74760000</v>
      </c>
      <c r="BK463" s="2">
        <v>10.89</v>
      </c>
      <c r="BM463" s="3">
        <f t="shared" si="85"/>
        <v>0</v>
      </c>
      <c r="BN463" s="3">
        <f t="shared" si="86"/>
        <v>0</v>
      </c>
      <c r="BO463" s="3">
        <f t="shared" si="87"/>
        <v>74.760000000000005</v>
      </c>
      <c r="BP463" s="3">
        <f t="shared" si="88"/>
        <v>74.760000000000005</v>
      </c>
      <c r="BQ463" s="3">
        <f t="shared" si="89"/>
        <v>235.257184</v>
      </c>
      <c r="BR463" s="3">
        <f t="shared" si="90"/>
        <v>0</v>
      </c>
      <c r="BS463" s="3">
        <f t="shared" si="91"/>
        <v>247.02004299999999</v>
      </c>
      <c r="BT463" s="3">
        <f t="shared" si="92"/>
        <v>0</v>
      </c>
      <c r="BU463" s="3">
        <f t="shared" si="93"/>
        <v>129.68552199999999</v>
      </c>
      <c r="BV463" s="3">
        <f t="shared" si="94"/>
        <v>0</v>
      </c>
      <c r="BW463" s="3">
        <f t="shared" si="95"/>
        <v>686.72274900000002</v>
      </c>
      <c r="BX463" s="3">
        <f t="shared" si="96"/>
        <v>74.760000000000005</v>
      </c>
    </row>
    <row r="464" spans="1:76" x14ac:dyDescent="0.25">
      <c r="A464">
        <v>16</v>
      </c>
      <c r="B464" t="s">
        <v>60</v>
      </c>
      <c r="C464" t="s">
        <v>61</v>
      </c>
      <c r="D464">
        <v>2021</v>
      </c>
      <c r="E464" t="s">
        <v>62</v>
      </c>
      <c r="F464" t="s">
        <v>63</v>
      </c>
      <c r="G464">
        <v>2</v>
      </c>
      <c r="H464" t="s">
        <v>64</v>
      </c>
      <c r="I464" t="s">
        <v>3597</v>
      </c>
      <c r="J464" t="s">
        <v>884</v>
      </c>
      <c r="K464" t="s">
        <v>885</v>
      </c>
      <c r="L464" t="s">
        <v>3643</v>
      </c>
      <c r="M464" t="s">
        <v>886</v>
      </c>
      <c r="N464" t="s">
        <v>3654</v>
      </c>
      <c r="O464" t="s">
        <v>258</v>
      </c>
      <c r="P464" t="s">
        <v>3679</v>
      </c>
      <c r="Q464" t="s">
        <v>900</v>
      </c>
      <c r="R464" t="s">
        <v>3799</v>
      </c>
      <c r="S464" t="s">
        <v>930</v>
      </c>
      <c r="T464">
        <v>16</v>
      </c>
      <c r="U464">
        <v>5</v>
      </c>
      <c r="V464" t="s">
        <v>935</v>
      </c>
      <c r="W464">
        <v>2</v>
      </c>
      <c r="X464" t="s">
        <v>76</v>
      </c>
      <c r="Y464">
        <v>1</v>
      </c>
      <c r="Z464" t="s">
        <v>73</v>
      </c>
      <c r="AA464">
        <v>1</v>
      </c>
      <c r="AB464" s="2">
        <v>0</v>
      </c>
      <c r="AC464" s="2">
        <v>0</v>
      </c>
      <c r="AD464" s="2">
        <v>0</v>
      </c>
      <c r="AE464" s="2">
        <v>100</v>
      </c>
      <c r="AF464" s="2">
        <v>100</v>
      </c>
      <c r="AG464" s="2">
        <v>100</v>
      </c>
      <c r="AH464" s="2">
        <v>100</v>
      </c>
      <c r="AI464" s="2">
        <v>0</v>
      </c>
      <c r="AJ464" s="2">
        <v>0</v>
      </c>
      <c r="AK464" s="2">
        <v>100</v>
      </c>
      <c r="AL464" s="2">
        <v>0</v>
      </c>
      <c r="AM464" s="2">
        <v>0</v>
      </c>
      <c r="AN464" s="2">
        <v>100</v>
      </c>
      <c r="AO464" s="2">
        <v>0</v>
      </c>
      <c r="AP464" s="2">
        <v>0</v>
      </c>
      <c r="AQ464" s="2" t="s">
        <v>77</v>
      </c>
      <c r="AR464" s="2" t="s">
        <v>77</v>
      </c>
      <c r="AS464" s="2" t="s">
        <v>77</v>
      </c>
      <c r="AT464" s="2">
        <v>0</v>
      </c>
      <c r="AU464" s="2">
        <v>0</v>
      </c>
      <c r="AV464" s="2">
        <v>0</v>
      </c>
      <c r="AW464" s="2">
        <v>63480000</v>
      </c>
      <c r="AX464" s="2">
        <v>52440000</v>
      </c>
      <c r="AY464" s="2">
        <v>82.61</v>
      </c>
      <c r="AZ464" s="2">
        <v>109925425</v>
      </c>
      <c r="BA464" s="2">
        <v>0</v>
      </c>
      <c r="BB464" s="2">
        <v>0</v>
      </c>
      <c r="BC464" s="2">
        <v>115421696</v>
      </c>
      <c r="BD464" s="2">
        <v>0</v>
      </c>
      <c r="BE464" s="2">
        <v>0</v>
      </c>
      <c r="BF464" s="2">
        <v>60596390</v>
      </c>
      <c r="BG464" s="2">
        <v>0</v>
      </c>
      <c r="BH464" s="2">
        <v>0</v>
      </c>
      <c r="BI464" s="2">
        <v>349423511</v>
      </c>
      <c r="BJ464" s="2">
        <v>52440000</v>
      </c>
      <c r="BK464" s="2">
        <v>15.01</v>
      </c>
      <c r="BM464" s="3">
        <f t="shared" si="85"/>
        <v>0</v>
      </c>
      <c r="BN464" s="3">
        <f t="shared" si="86"/>
        <v>0</v>
      </c>
      <c r="BO464" s="3">
        <f t="shared" si="87"/>
        <v>63.48</v>
      </c>
      <c r="BP464" s="3">
        <f t="shared" si="88"/>
        <v>52.44</v>
      </c>
      <c r="BQ464" s="3">
        <f t="shared" si="89"/>
        <v>109.925425</v>
      </c>
      <c r="BR464" s="3">
        <f t="shared" si="90"/>
        <v>0</v>
      </c>
      <c r="BS464" s="3">
        <f t="shared" si="91"/>
        <v>115.421696</v>
      </c>
      <c r="BT464" s="3">
        <f t="shared" si="92"/>
        <v>0</v>
      </c>
      <c r="BU464" s="3">
        <f t="shared" si="93"/>
        <v>60.59639</v>
      </c>
      <c r="BV464" s="3">
        <f t="shared" si="94"/>
        <v>0</v>
      </c>
      <c r="BW464" s="3">
        <f t="shared" si="95"/>
        <v>349.42351100000002</v>
      </c>
      <c r="BX464" s="3">
        <f t="shared" si="96"/>
        <v>52.44</v>
      </c>
    </row>
    <row r="465" spans="1:76" x14ac:dyDescent="0.25">
      <c r="A465">
        <v>16</v>
      </c>
      <c r="B465" t="s">
        <v>60</v>
      </c>
      <c r="C465" t="s">
        <v>61</v>
      </c>
      <c r="D465">
        <v>2021</v>
      </c>
      <c r="E465" t="s">
        <v>62</v>
      </c>
      <c r="F465" t="s">
        <v>63</v>
      </c>
      <c r="G465">
        <v>2</v>
      </c>
      <c r="H465" t="s">
        <v>64</v>
      </c>
      <c r="I465" t="s">
        <v>3597</v>
      </c>
      <c r="J465" t="s">
        <v>884</v>
      </c>
      <c r="K465" t="s">
        <v>885</v>
      </c>
      <c r="L465" t="s">
        <v>3643</v>
      </c>
      <c r="M465" t="s">
        <v>886</v>
      </c>
      <c r="N465" t="s">
        <v>3654</v>
      </c>
      <c r="O465" t="s">
        <v>258</v>
      </c>
      <c r="P465" t="s">
        <v>3679</v>
      </c>
      <c r="Q465" t="s">
        <v>900</v>
      </c>
      <c r="R465" t="s">
        <v>3799</v>
      </c>
      <c r="S465" t="s">
        <v>930</v>
      </c>
      <c r="T465">
        <v>16</v>
      </c>
      <c r="U465">
        <v>6</v>
      </c>
      <c r="V465" t="s">
        <v>936</v>
      </c>
      <c r="W465">
        <v>2</v>
      </c>
      <c r="X465" t="s">
        <v>76</v>
      </c>
      <c r="Y465">
        <v>1</v>
      </c>
      <c r="Z465" t="s">
        <v>73</v>
      </c>
      <c r="AA465">
        <v>1</v>
      </c>
      <c r="AB465" s="2">
        <v>100</v>
      </c>
      <c r="AC465" s="2">
        <v>100</v>
      </c>
      <c r="AD465" s="2">
        <v>100</v>
      </c>
      <c r="AE465" s="2">
        <v>100</v>
      </c>
      <c r="AF465" s="2">
        <v>100</v>
      </c>
      <c r="AG465" s="2">
        <v>100</v>
      </c>
      <c r="AH465" s="2">
        <v>100</v>
      </c>
      <c r="AI465" s="2">
        <v>0</v>
      </c>
      <c r="AJ465" s="2">
        <v>0</v>
      </c>
      <c r="AK465" s="2">
        <v>100</v>
      </c>
      <c r="AL465" s="2">
        <v>0</v>
      </c>
      <c r="AM465" s="2">
        <v>0</v>
      </c>
      <c r="AN465" s="2">
        <v>100</v>
      </c>
      <c r="AO465" s="2">
        <v>0</v>
      </c>
      <c r="AP465" s="2">
        <v>0</v>
      </c>
      <c r="AQ465" s="2" t="s">
        <v>77</v>
      </c>
      <c r="AR465" s="2" t="s">
        <v>77</v>
      </c>
      <c r="AS465" s="2" t="s">
        <v>77</v>
      </c>
      <c r="AT465" s="2">
        <v>56070000</v>
      </c>
      <c r="AU465" s="2">
        <v>56070000</v>
      </c>
      <c r="AV465" s="2">
        <v>100</v>
      </c>
      <c r="AW465" s="2">
        <v>67284000</v>
      </c>
      <c r="AX465" s="2">
        <v>67284000</v>
      </c>
      <c r="AY465" s="2">
        <v>100</v>
      </c>
      <c r="AZ465" s="2">
        <v>343743184</v>
      </c>
      <c r="BA465" s="2">
        <v>0</v>
      </c>
      <c r="BB465" s="2">
        <v>0</v>
      </c>
      <c r="BC465" s="2">
        <v>360930343</v>
      </c>
      <c r="BD465" s="2">
        <v>0</v>
      </c>
      <c r="BE465" s="2">
        <v>0</v>
      </c>
      <c r="BF465" s="2">
        <v>189488430</v>
      </c>
      <c r="BG465" s="2">
        <v>0</v>
      </c>
      <c r="BH465" s="2">
        <v>0</v>
      </c>
      <c r="BI465" s="2">
        <v>1017515957</v>
      </c>
      <c r="BJ465" s="2">
        <v>123354000</v>
      </c>
      <c r="BK465" s="2">
        <v>12.12</v>
      </c>
      <c r="BM465" s="3">
        <f t="shared" si="85"/>
        <v>56.07</v>
      </c>
      <c r="BN465" s="3">
        <f t="shared" si="86"/>
        <v>56.07</v>
      </c>
      <c r="BO465" s="3">
        <f t="shared" si="87"/>
        <v>67.284000000000006</v>
      </c>
      <c r="BP465" s="3">
        <f t="shared" si="88"/>
        <v>67.284000000000006</v>
      </c>
      <c r="BQ465" s="3">
        <f t="shared" si="89"/>
        <v>343.74318399999999</v>
      </c>
      <c r="BR465" s="3">
        <f t="shared" si="90"/>
        <v>0</v>
      </c>
      <c r="BS465" s="3">
        <f t="shared" si="91"/>
        <v>360.93034299999999</v>
      </c>
      <c r="BT465" s="3">
        <f t="shared" si="92"/>
        <v>0</v>
      </c>
      <c r="BU465" s="3">
        <f t="shared" si="93"/>
        <v>189.48842999999999</v>
      </c>
      <c r="BV465" s="3">
        <f t="shared" si="94"/>
        <v>0</v>
      </c>
      <c r="BW465" s="3">
        <f t="shared" si="95"/>
        <v>1017.515957</v>
      </c>
      <c r="BX465" s="3">
        <f t="shared" si="96"/>
        <v>123.35400000000001</v>
      </c>
    </row>
    <row r="466" spans="1:76" x14ac:dyDescent="0.25">
      <c r="A466">
        <v>16</v>
      </c>
      <c r="B466" t="s">
        <v>60</v>
      </c>
      <c r="C466" t="s">
        <v>61</v>
      </c>
      <c r="D466">
        <v>2021</v>
      </c>
      <c r="E466" t="s">
        <v>62</v>
      </c>
      <c r="F466" t="s">
        <v>63</v>
      </c>
      <c r="G466">
        <v>2</v>
      </c>
      <c r="H466" t="s">
        <v>64</v>
      </c>
      <c r="I466" t="s">
        <v>3597</v>
      </c>
      <c r="J466" t="s">
        <v>884</v>
      </c>
      <c r="K466" t="s">
        <v>885</v>
      </c>
      <c r="L466" t="s">
        <v>3643</v>
      </c>
      <c r="M466" t="s">
        <v>886</v>
      </c>
      <c r="N466" t="s">
        <v>3654</v>
      </c>
      <c r="O466" t="s">
        <v>258</v>
      </c>
      <c r="P466" t="s">
        <v>3679</v>
      </c>
      <c r="Q466" t="s">
        <v>900</v>
      </c>
      <c r="R466" t="s">
        <v>3799</v>
      </c>
      <c r="S466" t="s">
        <v>930</v>
      </c>
      <c r="T466">
        <v>16</v>
      </c>
      <c r="U466">
        <v>7</v>
      </c>
      <c r="V466" t="s">
        <v>937</v>
      </c>
      <c r="W466">
        <v>1</v>
      </c>
      <c r="X466" t="s">
        <v>72</v>
      </c>
      <c r="Y466">
        <v>1</v>
      </c>
      <c r="Z466" t="s">
        <v>73</v>
      </c>
      <c r="AA466">
        <v>1</v>
      </c>
      <c r="AB466" s="2">
        <v>0.05</v>
      </c>
      <c r="AC466" s="2">
        <v>0.05</v>
      </c>
      <c r="AD466" s="2">
        <v>100</v>
      </c>
      <c r="AE466" s="2">
        <v>0.27</v>
      </c>
      <c r="AF466" s="2">
        <v>0.14000000000000001</v>
      </c>
      <c r="AG466" s="2">
        <v>51.85</v>
      </c>
      <c r="AH466" s="2">
        <v>0.28000000000000003</v>
      </c>
      <c r="AI466" s="2">
        <v>0</v>
      </c>
      <c r="AJ466" s="2">
        <v>0</v>
      </c>
      <c r="AK466" s="2">
        <v>0.3</v>
      </c>
      <c r="AL466" s="2">
        <v>0</v>
      </c>
      <c r="AM466" s="2">
        <v>0</v>
      </c>
      <c r="AN466" s="2">
        <v>0.1</v>
      </c>
      <c r="AO466" s="2">
        <v>0</v>
      </c>
      <c r="AP466" s="2">
        <v>0</v>
      </c>
      <c r="AQ466" s="2">
        <v>1</v>
      </c>
      <c r="AR466" s="2">
        <v>0.19</v>
      </c>
      <c r="AS466" s="2">
        <v>19</v>
      </c>
      <c r="AT466" s="2">
        <v>78179520</v>
      </c>
      <c r="AU466" s="2">
        <v>62229077</v>
      </c>
      <c r="AV466" s="2">
        <v>79.599999999999994</v>
      </c>
      <c r="AW466" s="2">
        <v>223468000</v>
      </c>
      <c r="AX466" s="2">
        <v>168808000</v>
      </c>
      <c r="AY466" s="2">
        <v>75.540000000000006</v>
      </c>
      <c r="AZ466" s="2">
        <v>793508556</v>
      </c>
      <c r="BA466" s="2">
        <v>0</v>
      </c>
      <c r="BB466" s="2">
        <v>0</v>
      </c>
      <c r="BC466" s="2">
        <v>833183983</v>
      </c>
      <c r="BD466" s="2">
        <v>0</v>
      </c>
      <c r="BE466" s="2">
        <v>0</v>
      </c>
      <c r="BF466" s="2">
        <v>437421591</v>
      </c>
      <c r="BG466" s="2">
        <v>0</v>
      </c>
      <c r="BH466" s="2">
        <v>0</v>
      </c>
      <c r="BI466" s="2">
        <v>2365761650</v>
      </c>
      <c r="BJ466" s="2">
        <v>231037077</v>
      </c>
      <c r="BK466" s="2">
        <v>9.77</v>
      </c>
      <c r="BM466" s="3">
        <f t="shared" si="85"/>
        <v>78.179519999999997</v>
      </c>
      <c r="BN466" s="3">
        <f t="shared" si="86"/>
        <v>62.229076999999997</v>
      </c>
      <c r="BO466" s="3">
        <f t="shared" si="87"/>
        <v>223.46799999999999</v>
      </c>
      <c r="BP466" s="3">
        <f t="shared" si="88"/>
        <v>168.80799999999999</v>
      </c>
      <c r="BQ466" s="3">
        <f t="shared" si="89"/>
        <v>793.508556</v>
      </c>
      <c r="BR466" s="3">
        <f t="shared" si="90"/>
        <v>0</v>
      </c>
      <c r="BS466" s="3">
        <f t="shared" si="91"/>
        <v>833.18398300000001</v>
      </c>
      <c r="BT466" s="3">
        <f t="shared" si="92"/>
        <v>0</v>
      </c>
      <c r="BU466" s="3">
        <f t="shared" si="93"/>
        <v>437.42159099999998</v>
      </c>
      <c r="BV466" s="3">
        <f t="shared" si="94"/>
        <v>0</v>
      </c>
      <c r="BW466" s="3">
        <f t="shared" si="95"/>
        <v>2365.7616499999999</v>
      </c>
      <c r="BX466" s="3">
        <f t="shared" si="96"/>
        <v>231.03707699999998</v>
      </c>
    </row>
    <row r="467" spans="1:76" x14ac:dyDescent="0.25">
      <c r="A467">
        <v>16</v>
      </c>
      <c r="B467" t="s">
        <v>60</v>
      </c>
      <c r="C467" t="s">
        <v>61</v>
      </c>
      <c r="D467">
        <v>2021</v>
      </c>
      <c r="E467" t="s">
        <v>62</v>
      </c>
      <c r="F467" t="s">
        <v>63</v>
      </c>
      <c r="G467">
        <v>2</v>
      </c>
      <c r="H467" t="s">
        <v>64</v>
      </c>
      <c r="I467" t="s">
        <v>3597</v>
      </c>
      <c r="J467" t="s">
        <v>884</v>
      </c>
      <c r="K467" t="s">
        <v>885</v>
      </c>
      <c r="L467" t="s">
        <v>3643</v>
      </c>
      <c r="M467" t="s">
        <v>886</v>
      </c>
      <c r="N467" t="s">
        <v>3654</v>
      </c>
      <c r="O467" t="s">
        <v>258</v>
      </c>
      <c r="P467" t="s">
        <v>3679</v>
      </c>
      <c r="Q467" t="s">
        <v>900</v>
      </c>
      <c r="R467" t="s">
        <v>3799</v>
      </c>
      <c r="S467" t="s">
        <v>930</v>
      </c>
      <c r="T467">
        <v>16</v>
      </c>
      <c r="U467">
        <v>8</v>
      </c>
      <c r="V467" t="s">
        <v>938</v>
      </c>
      <c r="W467">
        <v>2</v>
      </c>
      <c r="X467" t="s">
        <v>76</v>
      </c>
      <c r="Y467">
        <v>1</v>
      </c>
      <c r="Z467" t="s">
        <v>73</v>
      </c>
      <c r="AA467">
        <v>1</v>
      </c>
      <c r="AB467" s="2">
        <v>100</v>
      </c>
      <c r="AC467" s="2">
        <v>100</v>
      </c>
      <c r="AD467" s="2">
        <v>100</v>
      </c>
      <c r="AE467" s="2">
        <v>100</v>
      </c>
      <c r="AF467" s="2">
        <v>100</v>
      </c>
      <c r="AG467" s="2">
        <v>100</v>
      </c>
      <c r="AH467" s="2">
        <v>100</v>
      </c>
      <c r="AI467" s="2">
        <v>0</v>
      </c>
      <c r="AJ467" s="2">
        <v>0</v>
      </c>
      <c r="AK467" s="2">
        <v>100</v>
      </c>
      <c r="AL467" s="2">
        <v>0</v>
      </c>
      <c r="AM467" s="2">
        <v>0</v>
      </c>
      <c r="AN467" s="2">
        <v>100</v>
      </c>
      <c r="AO467" s="2">
        <v>0</v>
      </c>
      <c r="AP467" s="2">
        <v>0</v>
      </c>
      <c r="AQ467" s="2" t="s">
        <v>77</v>
      </c>
      <c r="AR467" s="2" t="s">
        <v>77</v>
      </c>
      <c r="AS467" s="2" t="s">
        <v>77</v>
      </c>
      <c r="AT467" s="2">
        <v>175666182</v>
      </c>
      <c r="AU467" s="2">
        <v>142989080</v>
      </c>
      <c r="AV467" s="2">
        <v>81.400000000000006</v>
      </c>
      <c r="AW467" s="2">
        <v>268000657</v>
      </c>
      <c r="AX467" s="2">
        <v>165012000</v>
      </c>
      <c r="AY467" s="2">
        <v>61.57</v>
      </c>
      <c r="AZ467" s="2">
        <v>491864556</v>
      </c>
      <c r="BA467" s="2">
        <v>0</v>
      </c>
      <c r="BB467" s="2">
        <v>0</v>
      </c>
      <c r="BC467" s="2">
        <v>516457783</v>
      </c>
      <c r="BD467" s="2">
        <v>0</v>
      </c>
      <c r="BE467" s="2">
        <v>0</v>
      </c>
      <c r="BF467" s="2">
        <v>271140334</v>
      </c>
      <c r="BG467" s="2">
        <v>0</v>
      </c>
      <c r="BH467" s="2">
        <v>0</v>
      </c>
      <c r="BI467" s="2">
        <v>1723129512</v>
      </c>
      <c r="BJ467" s="2">
        <v>308001080</v>
      </c>
      <c r="BK467" s="2">
        <v>17.87</v>
      </c>
      <c r="BM467" s="3">
        <f t="shared" si="85"/>
        <v>175.66618199999999</v>
      </c>
      <c r="BN467" s="3">
        <f t="shared" si="86"/>
        <v>142.98908</v>
      </c>
      <c r="BO467" s="3">
        <f t="shared" si="87"/>
        <v>268.00065699999999</v>
      </c>
      <c r="BP467" s="3">
        <f t="shared" si="88"/>
        <v>165.012</v>
      </c>
      <c r="BQ467" s="3">
        <f t="shared" si="89"/>
        <v>491.86455599999999</v>
      </c>
      <c r="BR467" s="3">
        <f t="shared" si="90"/>
        <v>0</v>
      </c>
      <c r="BS467" s="3">
        <f t="shared" si="91"/>
        <v>516.45778299999995</v>
      </c>
      <c r="BT467" s="3">
        <f t="shared" si="92"/>
        <v>0</v>
      </c>
      <c r="BU467" s="3">
        <f t="shared" si="93"/>
        <v>271.140334</v>
      </c>
      <c r="BV467" s="3">
        <f t="shared" si="94"/>
        <v>0</v>
      </c>
      <c r="BW467" s="3">
        <f t="shared" si="95"/>
        <v>1723.1295119999997</v>
      </c>
      <c r="BX467" s="3">
        <f t="shared" si="96"/>
        <v>308.00108</v>
      </c>
    </row>
    <row r="468" spans="1:76" x14ac:dyDescent="0.25">
      <c r="A468">
        <v>16</v>
      </c>
      <c r="B468" t="s">
        <v>60</v>
      </c>
      <c r="C468" t="s">
        <v>61</v>
      </c>
      <c r="D468">
        <v>2021</v>
      </c>
      <c r="E468" t="s">
        <v>62</v>
      </c>
      <c r="F468" t="s">
        <v>63</v>
      </c>
      <c r="G468">
        <v>2</v>
      </c>
      <c r="H468" t="s">
        <v>64</v>
      </c>
      <c r="I468" t="s">
        <v>3597</v>
      </c>
      <c r="J468" t="s">
        <v>884</v>
      </c>
      <c r="K468" t="s">
        <v>885</v>
      </c>
      <c r="L468" t="s">
        <v>3643</v>
      </c>
      <c r="M468" t="s">
        <v>886</v>
      </c>
      <c r="N468" t="s">
        <v>3654</v>
      </c>
      <c r="O468" t="s">
        <v>258</v>
      </c>
      <c r="P468" t="s">
        <v>3679</v>
      </c>
      <c r="Q468" t="s">
        <v>900</v>
      </c>
      <c r="R468" t="s">
        <v>3799</v>
      </c>
      <c r="S468" t="s">
        <v>930</v>
      </c>
      <c r="T468">
        <v>16</v>
      </c>
      <c r="U468">
        <v>9</v>
      </c>
      <c r="V468" t="s">
        <v>939</v>
      </c>
      <c r="W468">
        <v>2</v>
      </c>
      <c r="X468" t="s">
        <v>76</v>
      </c>
      <c r="Y468">
        <v>1</v>
      </c>
      <c r="Z468" t="s">
        <v>73</v>
      </c>
      <c r="AA468">
        <v>1</v>
      </c>
      <c r="AB468" s="2">
        <v>99</v>
      </c>
      <c r="AC468" s="2">
        <v>99</v>
      </c>
      <c r="AD468" s="2">
        <v>100</v>
      </c>
      <c r="AE468" s="2">
        <v>99</v>
      </c>
      <c r="AF468" s="2">
        <v>99</v>
      </c>
      <c r="AG468" s="2">
        <v>100</v>
      </c>
      <c r="AH468" s="2">
        <v>99</v>
      </c>
      <c r="AI468" s="2">
        <v>0</v>
      </c>
      <c r="AJ468" s="2">
        <v>0</v>
      </c>
      <c r="AK468" s="2">
        <v>99</v>
      </c>
      <c r="AL468" s="2">
        <v>0</v>
      </c>
      <c r="AM468" s="2">
        <v>0</v>
      </c>
      <c r="AN468" s="2">
        <v>99</v>
      </c>
      <c r="AO468" s="2">
        <v>0</v>
      </c>
      <c r="AP468" s="2">
        <v>0</v>
      </c>
      <c r="AQ468" s="2" t="s">
        <v>77</v>
      </c>
      <c r="AR468" s="2" t="s">
        <v>77</v>
      </c>
      <c r="AS468" s="2" t="s">
        <v>77</v>
      </c>
      <c r="AT468" s="2">
        <v>43792000</v>
      </c>
      <c r="AU468" s="2">
        <v>43792000</v>
      </c>
      <c r="AV468" s="2">
        <v>100</v>
      </c>
      <c r="AW468" s="2">
        <v>49680000</v>
      </c>
      <c r="AX468" s="2">
        <v>49680000</v>
      </c>
      <c r="AY468" s="2">
        <v>100</v>
      </c>
      <c r="AZ468" s="2">
        <v>168417516</v>
      </c>
      <c r="BA468" s="2">
        <v>0</v>
      </c>
      <c r="BB468" s="2">
        <v>0</v>
      </c>
      <c r="BC468" s="2">
        <v>176838391</v>
      </c>
      <c r="BD468" s="2">
        <v>0</v>
      </c>
      <c r="BE468" s="2">
        <v>0</v>
      </c>
      <c r="BF468" s="2">
        <v>92840155</v>
      </c>
      <c r="BG468" s="2">
        <v>0</v>
      </c>
      <c r="BH468" s="2">
        <v>0</v>
      </c>
      <c r="BI468" s="2">
        <v>531568062</v>
      </c>
      <c r="BJ468" s="2">
        <v>93472000</v>
      </c>
      <c r="BK468" s="2">
        <v>17.579999999999998</v>
      </c>
      <c r="BM468" s="3">
        <f t="shared" si="85"/>
        <v>43.792000000000002</v>
      </c>
      <c r="BN468" s="3">
        <f t="shared" si="86"/>
        <v>43.792000000000002</v>
      </c>
      <c r="BO468" s="3">
        <f t="shared" si="87"/>
        <v>49.68</v>
      </c>
      <c r="BP468" s="3">
        <f t="shared" si="88"/>
        <v>49.68</v>
      </c>
      <c r="BQ468" s="3">
        <f t="shared" si="89"/>
        <v>168.41751600000001</v>
      </c>
      <c r="BR468" s="3">
        <f t="shared" si="90"/>
        <v>0</v>
      </c>
      <c r="BS468" s="3">
        <f t="shared" si="91"/>
        <v>176.838391</v>
      </c>
      <c r="BT468" s="3">
        <f t="shared" si="92"/>
        <v>0</v>
      </c>
      <c r="BU468" s="3">
        <f t="shared" si="93"/>
        <v>92.840154999999996</v>
      </c>
      <c r="BV468" s="3">
        <f t="shared" si="94"/>
        <v>0</v>
      </c>
      <c r="BW468" s="3">
        <f t="shared" si="95"/>
        <v>531.56806200000005</v>
      </c>
      <c r="BX468" s="3">
        <f t="shared" si="96"/>
        <v>93.472000000000008</v>
      </c>
    </row>
    <row r="469" spans="1:76" x14ac:dyDescent="0.25">
      <c r="A469">
        <v>16</v>
      </c>
      <c r="B469" t="s">
        <v>60</v>
      </c>
      <c r="C469" t="s">
        <v>61</v>
      </c>
      <c r="D469">
        <v>2021</v>
      </c>
      <c r="E469" t="s">
        <v>62</v>
      </c>
      <c r="F469" t="s">
        <v>63</v>
      </c>
      <c r="G469">
        <v>2</v>
      </c>
      <c r="H469" t="s">
        <v>64</v>
      </c>
      <c r="I469" t="s">
        <v>3597</v>
      </c>
      <c r="J469" t="s">
        <v>884</v>
      </c>
      <c r="K469" t="s">
        <v>885</v>
      </c>
      <c r="L469" t="s">
        <v>3643</v>
      </c>
      <c r="M469" t="s">
        <v>886</v>
      </c>
      <c r="N469" t="s">
        <v>3654</v>
      </c>
      <c r="O469" t="s">
        <v>258</v>
      </c>
      <c r="P469" t="s">
        <v>3679</v>
      </c>
      <c r="Q469" t="s">
        <v>900</v>
      </c>
      <c r="R469" t="s">
        <v>3799</v>
      </c>
      <c r="S469" t="s">
        <v>930</v>
      </c>
      <c r="T469">
        <v>16</v>
      </c>
      <c r="U469">
        <v>10</v>
      </c>
      <c r="V469" t="s">
        <v>940</v>
      </c>
      <c r="W469">
        <v>2</v>
      </c>
      <c r="X469" t="s">
        <v>76</v>
      </c>
      <c r="Y469">
        <v>1</v>
      </c>
      <c r="Z469" t="s">
        <v>73</v>
      </c>
      <c r="AA469">
        <v>1</v>
      </c>
      <c r="AB469" s="2">
        <v>100</v>
      </c>
      <c r="AC469" s="2">
        <v>100</v>
      </c>
      <c r="AD469" s="2">
        <v>100</v>
      </c>
      <c r="AE469" s="2">
        <v>100</v>
      </c>
      <c r="AF469" s="2">
        <v>100</v>
      </c>
      <c r="AG469" s="2">
        <v>100</v>
      </c>
      <c r="AH469" s="2">
        <v>100</v>
      </c>
      <c r="AI469" s="2">
        <v>0</v>
      </c>
      <c r="AJ469" s="2">
        <v>0</v>
      </c>
      <c r="AK469" s="2">
        <v>100</v>
      </c>
      <c r="AL469" s="2">
        <v>0</v>
      </c>
      <c r="AM469" s="2">
        <v>0</v>
      </c>
      <c r="AN469" s="2">
        <v>100</v>
      </c>
      <c r="AO469" s="2">
        <v>0</v>
      </c>
      <c r="AP469" s="2">
        <v>0</v>
      </c>
      <c r="AQ469" s="2" t="s">
        <v>77</v>
      </c>
      <c r="AR469" s="2" t="s">
        <v>77</v>
      </c>
      <c r="AS469" s="2" t="s">
        <v>77</v>
      </c>
      <c r="AT469" s="2">
        <v>151197020</v>
      </c>
      <c r="AU469" s="2">
        <v>127272177</v>
      </c>
      <c r="AV469" s="2">
        <v>84.17</v>
      </c>
      <c r="AW469" s="2">
        <v>468725000</v>
      </c>
      <c r="AX469" s="2">
        <v>388892000</v>
      </c>
      <c r="AY469" s="2">
        <v>82.97</v>
      </c>
      <c r="AZ469" s="2">
        <v>991958556</v>
      </c>
      <c r="BA469" s="2">
        <v>0</v>
      </c>
      <c r="BB469" s="2">
        <v>0</v>
      </c>
      <c r="BC469" s="2">
        <v>1041556483</v>
      </c>
      <c r="BD469" s="2">
        <v>0</v>
      </c>
      <c r="BE469" s="2">
        <v>0</v>
      </c>
      <c r="BF469" s="2">
        <v>546817155</v>
      </c>
      <c r="BG469" s="2">
        <v>0</v>
      </c>
      <c r="BH469" s="2">
        <v>0</v>
      </c>
      <c r="BI469" s="2">
        <v>3200254214</v>
      </c>
      <c r="BJ469" s="2">
        <v>516164177</v>
      </c>
      <c r="BK469" s="2">
        <v>16.13</v>
      </c>
      <c r="BM469" s="3">
        <f t="shared" si="85"/>
        <v>151.19702000000001</v>
      </c>
      <c r="BN469" s="3">
        <f t="shared" si="86"/>
        <v>127.272177</v>
      </c>
      <c r="BO469" s="3">
        <f t="shared" si="87"/>
        <v>468.72500000000002</v>
      </c>
      <c r="BP469" s="3">
        <f t="shared" si="88"/>
        <v>388.892</v>
      </c>
      <c r="BQ469" s="3">
        <f t="shared" si="89"/>
        <v>991.95855600000004</v>
      </c>
      <c r="BR469" s="3">
        <f t="shared" si="90"/>
        <v>0</v>
      </c>
      <c r="BS469" s="3">
        <f t="shared" si="91"/>
        <v>1041.5564830000001</v>
      </c>
      <c r="BT469" s="3">
        <f t="shared" si="92"/>
        <v>0</v>
      </c>
      <c r="BU469" s="3">
        <f t="shared" si="93"/>
        <v>546.81715499999996</v>
      </c>
      <c r="BV469" s="3">
        <f t="shared" si="94"/>
        <v>0</v>
      </c>
      <c r="BW469" s="3">
        <f t="shared" si="95"/>
        <v>3200.2542139999996</v>
      </c>
      <c r="BX469" s="3">
        <f t="shared" si="96"/>
        <v>516.164177</v>
      </c>
    </row>
    <row r="470" spans="1:76" x14ac:dyDescent="0.25">
      <c r="A470">
        <v>16</v>
      </c>
      <c r="B470" t="s">
        <v>60</v>
      </c>
      <c r="C470" t="s">
        <v>61</v>
      </c>
      <c r="D470">
        <v>2021</v>
      </c>
      <c r="E470" t="s">
        <v>62</v>
      </c>
      <c r="F470" t="s">
        <v>63</v>
      </c>
      <c r="G470">
        <v>2</v>
      </c>
      <c r="H470" t="s">
        <v>64</v>
      </c>
      <c r="I470" t="s">
        <v>3597</v>
      </c>
      <c r="J470" t="s">
        <v>884</v>
      </c>
      <c r="K470" t="s">
        <v>885</v>
      </c>
      <c r="L470" t="s">
        <v>3643</v>
      </c>
      <c r="M470" t="s">
        <v>886</v>
      </c>
      <c r="N470" t="s">
        <v>3654</v>
      </c>
      <c r="O470" t="s">
        <v>258</v>
      </c>
      <c r="P470" t="s">
        <v>3679</v>
      </c>
      <c r="Q470" t="s">
        <v>900</v>
      </c>
      <c r="R470" t="s">
        <v>3799</v>
      </c>
      <c r="S470" t="s">
        <v>930</v>
      </c>
      <c r="T470">
        <v>16</v>
      </c>
      <c r="U470">
        <v>11</v>
      </c>
      <c r="V470" t="s">
        <v>941</v>
      </c>
      <c r="W470">
        <v>1</v>
      </c>
      <c r="X470" t="s">
        <v>72</v>
      </c>
      <c r="Y470">
        <v>1</v>
      </c>
      <c r="Z470" t="s">
        <v>73</v>
      </c>
      <c r="AA470">
        <v>1</v>
      </c>
      <c r="AB470" s="2">
        <v>5800</v>
      </c>
      <c r="AC470" s="2">
        <v>6298</v>
      </c>
      <c r="AD470" s="2">
        <v>108.59</v>
      </c>
      <c r="AE470" s="2">
        <v>7750</v>
      </c>
      <c r="AF470" s="2">
        <v>6067</v>
      </c>
      <c r="AG470" s="2">
        <v>78.28</v>
      </c>
      <c r="AH470" s="2">
        <v>9700</v>
      </c>
      <c r="AI470" s="2">
        <v>0</v>
      </c>
      <c r="AJ470" s="2">
        <v>0</v>
      </c>
      <c r="AK470" s="2">
        <v>9700</v>
      </c>
      <c r="AL470" s="2">
        <v>0</v>
      </c>
      <c r="AM470" s="2">
        <v>0</v>
      </c>
      <c r="AN470" s="2">
        <v>5800</v>
      </c>
      <c r="AO470" s="2">
        <v>0</v>
      </c>
      <c r="AP470" s="2">
        <v>0</v>
      </c>
      <c r="AQ470" s="2">
        <v>38750</v>
      </c>
      <c r="AR470" s="2">
        <v>12365</v>
      </c>
      <c r="AS470" s="2">
        <v>31.91</v>
      </c>
      <c r="AT470" s="2">
        <v>50420400</v>
      </c>
      <c r="AU470" s="2">
        <v>50420400</v>
      </c>
      <c r="AV470" s="2">
        <v>100</v>
      </c>
      <c r="AW470" s="2">
        <v>153667000</v>
      </c>
      <c r="AX470" s="2">
        <v>139783000</v>
      </c>
      <c r="AY470" s="2">
        <v>90.96</v>
      </c>
      <c r="AZ470" s="2">
        <v>477632079</v>
      </c>
      <c r="BA470" s="2">
        <v>0</v>
      </c>
      <c r="BB470" s="2">
        <v>0</v>
      </c>
      <c r="BC470" s="2">
        <v>501513683</v>
      </c>
      <c r="BD470" s="2">
        <v>0</v>
      </c>
      <c r="BE470" s="2">
        <v>0</v>
      </c>
      <c r="BF470" s="2">
        <v>263294682</v>
      </c>
      <c r="BG470" s="2">
        <v>0</v>
      </c>
      <c r="BH470" s="2">
        <v>0</v>
      </c>
      <c r="BI470" s="2">
        <v>1446527844</v>
      </c>
      <c r="BJ470" s="2">
        <v>190203400</v>
      </c>
      <c r="BK470" s="2">
        <v>13.15</v>
      </c>
      <c r="BM470" s="3">
        <f t="shared" si="85"/>
        <v>50.420400000000001</v>
      </c>
      <c r="BN470" s="3">
        <f t="shared" si="86"/>
        <v>50.420400000000001</v>
      </c>
      <c r="BO470" s="3">
        <f t="shared" si="87"/>
        <v>153.667</v>
      </c>
      <c r="BP470" s="3">
        <f t="shared" si="88"/>
        <v>139.78299999999999</v>
      </c>
      <c r="BQ470" s="3">
        <f t="shared" si="89"/>
        <v>477.63207899999998</v>
      </c>
      <c r="BR470" s="3">
        <f t="shared" si="90"/>
        <v>0</v>
      </c>
      <c r="BS470" s="3">
        <f t="shared" si="91"/>
        <v>501.51368300000001</v>
      </c>
      <c r="BT470" s="3">
        <f t="shared" si="92"/>
        <v>0</v>
      </c>
      <c r="BU470" s="3">
        <f t="shared" si="93"/>
        <v>263.29468200000002</v>
      </c>
      <c r="BV470" s="3">
        <f t="shared" si="94"/>
        <v>0</v>
      </c>
      <c r="BW470" s="3">
        <f t="shared" si="95"/>
        <v>1446.527844</v>
      </c>
      <c r="BX470" s="3">
        <f t="shared" si="96"/>
        <v>190.20339999999999</v>
      </c>
    </row>
    <row r="471" spans="1:76" x14ac:dyDescent="0.25">
      <c r="A471">
        <v>16</v>
      </c>
      <c r="B471" t="s">
        <v>60</v>
      </c>
      <c r="C471" t="s">
        <v>61</v>
      </c>
      <c r="D471">
        <v>2021</v>
      </c>
      <c r="E471" t="s">
        <v>62</v>
      </c>
      <c r="F471" t="s">
        <v>63</v>
      </c>
      <c r="G471">
        <v>2</v>
      </c>
      <c r="H471" t="s">
        <v>64</v>
      </c>
      <c r="I471" t="s">
        <v>3597</v>
      </c>
      <c r="J471" t="s">
        <v>884</v>
      </c>
      <c r="K471" t="s">
        <v>885</v>
      </c>
      <c r="L471" t="s">
        <v>3643</v>
      </c>
      <c r="M471" t="s">
        <v>886</v>
      </c>
      <c r="N471" t="s">
        <v>3654</v>
      </c>
      <c r="O471" t="s">
        <v>258</v>
      </c>
      <c r="P471" t="s">
        <v>3679</v>
      </c>
      <c r="Q471" t="s">
        <v>900</v>
      </c>
      <c r="R471" t="s">
        <v>3800</v>
      </c>
      <c r="S471" t="s">
        <v>942</v>
      </c>
      <c r="T471">
        <v>17</v>
      </c>
      <c r="U471">
        <v>1</v>
      </c>
      <c r="V471" t="s">
        <v>943</v>
      </c>
      <c r="W471">
        <v>3</v>
      </c>
      <c r="X471" t="s">
        <v>138</v>
      </c>
      <c r="Y471">
        <v>1</v>
      </c>
      <c r="Z471" t="s">
        <v>73</v>
      </c>
      <c r="AA471">
        <v>1</v>
      </c>
      <c r="AB471" s="2">
        <v>0.3</v>
      </c>
      <c r="AC471" s="2">
        <v>0.3</v>
      </c>
      <c r="AD471" s="2">
        <v>100</v>
      </c>
      <c r="AE471" s="2">
        <v>1</v>
      </c>
      <c r="AF471" s="2">
        <v>0.89</v>
      </c>
      <c r="AG471" s="2">
        <v>89</v>
      </c>
      <c r="AH471" s="2">
        <v>0</v>
      </c>
      <c r="AI471" s="2">
        <v>0</v>
      </c>
      <c r="AJ471" s="2">
        <v>0</v>
      </c>
      <c r="AK471" s="2">
        <v>0</v>
      </c>
      <c r="AL471" s="2">
        <v>0</v>
      </c>
      <c r="AM471" s="2">
        <v>0</v>
      </c>
      <c r="AN471" s="2">
        <v>0</v>
      </c>
      <c r="AO471" s="2">
        <v>0</v>
      </c>
      <c r="AP471" s="2">
        <v>0</v>
      </c>
      <c r="AQ471" s="2" t="s">
        <v>77</v>
      </c>
      <c r="AR471" s="2" t="s">
        <v>77</v>
      </c>
      <c r="AS471" s="2" t="s">
        <v>77</v>
      </c>
      <c r="AT471" s="2">
        <v>46816001</v>
      </c>
      <c r="AU471" s="2">
        <v>13373333</v>
      </c>
      <c r="AV471" s="2">
        <v>28.56</v>
      </c>
      <c r="AW471" s="2">
        <v>191936667</v>
      </c>
      <c r="AX471" s="2">
        <v>162650000</v>
      </c>
      <c r="AY471" s="2">
        <v>84.74</v>
      </c>
      <c r="AZ471" s="2">
        <v>0</v>
      </c>
      <c r="BA471" s="2">
        <v>0</v>
      </c>
      <c r="BB471" s="2">
        <v>0</v>
      </c>
      <c r="BC471" s="2">
        <v>0</v>
      </c>
      <c r="BD471" s="2">
        <v>0</v>
      </c>
      <c r="BE471" s="2">
        <v>0</v>
      </c>
      <c r="BF471" s="2">
        <v>0</v>
      </c>
      <c r="BG471" s="2">
        <v>0</v>
      </c>
      <c r="BH471" s="2">
        <v>0</v>
      </c>
      <c r="BI471" s="2">
        <v>238752668</v>
      </c>
      <c r="BJ471" s="2">
        <v>176023333</v>
      </c>
      <c r="BK471" s="2">
        <v>73.73</v>
      </c>
      <c r="BM471" s="3">
        <f t="shared" si="85"/>
        <v>46.816001</v>
      </c>
      <c r="BN471" s="3">
        <f t="shared" si="86"/>
        <v>13.373333000000001</v>
      </c>
      <c r="BO471" s="3">
        <f t="shared" si="87"/>
        <v>191.936667</v>
      </c>
      <c r="BP471" s="3">
        <f t="shared" si="88"/>
        <v>162.65</v>
      </c>
      <c r="BQ471" s="3">
        <f t="shared" si="89"/>
        <v>0</v>
      </c>
      <c r="BR471" s="3">
        <f t="shared" si="90"/>
        <v>0</v>
      </c>
      <c r="BS471" s="3">
        <f t="shared" si="91"/>
        <v>0</v>
      </c>
      <c r="BT471" s="3">
        <f t="shared" si="92"/>
        <v>0</v>
      </c>
      <c r="BU471" s="3">
        <f t="shared" si="93"/>
        <v>0</v>
      </c>
      <c r="BV471" s="3">
        <f t="shared" si="94"/>
        <v>0</v>
      </c>
      <c r="BW471" s="3">
        <f t="shared" si="95"/>
        <v>238.752668</v>
      </c>
      <c r="BX471" s="3">
        <f t="shared" si="96"/>
        <v>176.02333300000001</v>
      </c>
    </row>
    <row r="472" spans="1:76" x14ac:dyDescent="0.25">
      <c r="A472">
        <v>16</v>
      </c>
      <c r="B472" t="s">
        <v>60</v>
      </c>
      <c r="C472" t="s">
        <v>61</v>
      </c>
      <c r="D472">
        <v>2021</v>
      </c>
      <c r="E472" t="s">
        <v>62</v>
      </c>
      <c r="F472" t="s">
        <v>63</v>
      </c>
      <c r="G472">
        <v>2</v>
      </c>
      <c r="H472" t="s">
        <v>64</v>
      </c>
      <c r="I472" t="s">
        <v>3597</v>
      </c>
      <c r="J472" t="s">
        <v>884</v>
      </c>
      <c r="K472" t="s">
        <v>885</v>
      </c>
      <c r="L472" t="s">
        <v>3643</v>
      </c>
      <c r="M472" t="s">
        <v>886</v>
      </c>
      <c r="N472" t="s">
        <v>3654</v>
      </c>
      <c r="O472" t="s">
        <v>258</v>
      </c>
      <c r="P472" t="s">
        <v>3679</v>
      </c>
      <c r="Q472" t="s">
        <v>900</v>
      </c>
      <c r="R472" t="s">
        <v>3800</v>
      </c>
      <c r="S472" t="s">
        <v>942</v>
      </c>
      <c r="T472">
        <v>17</v>
      </c>
      <c r="U472">
        <v>2</v>
      </c>
      <c r="V472" t="s">
        <v>944</v>
      </c>
      <c r="W472">
        <v>2</v>
      </c>
      <c r="X472" t="s">
        <v>76</v>
      </c>
      <c r="Y472">
        <v>1</v>
      </c>
      <c r="Z472" t="s">
        <v>73</v>
      </c>
      <c r="AA472">
        <v>1</v>
      </c>
      <c r="AB472" s="2">
        <v>100</v>
      </c>
      <c r="AC472" s="2">
        <v>100</v>
      </c>
      <c r="AD472" s="2">
        <v>100</v>
      </c>
      <c r="AE472" s="2">
        <v>100</v>
      </c>
      <c r="AF472" s="2">
        <v>100</v>
      </c>
      <c r="AG472" s="2">
        <v>100</v>
      </c>
      <c r="AH472" s="2">
        <v>100</v>
      </c>
      <c r="AI472" s="2">
        <v>0</v>
      </c>
      <c r="AJ472" s="2">
        <v>0</v>
      </c>
      <c r="AK472" s="2">
        <v>100</v>
      </c>
      <c r="AL472" s="2">
        <v>0</v>
      </c>
      <c r="AM472" s="2">
        <v>0</v>
      </c>
      <c r="AN472" s="2">
        <v>100</v>
      </c>
      <c r="AO472" s="2">
        <v>0</v>
      </c>
      <c r="AP472" s="2">
        <v>0</v>
      </c>
      <c r="AQ472" s="2" t="s">
        <v>77</v>
      </c>
      <c r="AR472" s="2" t="s">
        <v>77</v>
      </c>
      <c r="AS472" s="2" t="s">
        <v>77</v>
      </c>
      <c r="AT472" s="2">
        <v>311130664</v>
      </c>
      <c r="AU472" s="2">
        <v>210714000</v>
      </c>
      <c r="AV472" s="2">
        <v>67.72</v>
      </c>
      <c r="AW472" s="2">
        <v>648593333</v>
      </c>
      <c r="AX472" s="2">
        <v>536250000</v>
      </c>
      <c r="AY472" s="2">
        <v>82.68</v>
      </c>
      <c r="AZ472" s="2">
        <v>988193000</v>
      </c>
      <c r="BA472" s="2">
        <v>0</v>
      </c>
      <c r="BB472" s="2">
        <v>0</v>
      </c>
      <c r="BC472" s="2">
        <v>1037603000</v>
      </c>
      <c r="BD472" s="2">
        <v>0</v>
      </c>
      <c r="BE472" s="2">
        <v>0</v>
      </c>
      <c r="BF472" s="2">
        <v>544741000</v>
      </c>
      <c r="BG472" s="2">
        <v>0</v>
      </c>
      <c r="BH472" s="2">
        <v>0</v>
      </c>
      <c r="BI472" s="2">
        <v>3530260997</v>
      </c>
      <c r="BJ472" s="2">
        <v>746964000</v>
      </c>
      <c r="BK472" s="2">
        <v>21.16</v>
      </c>
      <c r="BM472" s="3">
        <f t="shared" si="85"/>
        <v>311.13066400000002</v>
      </c>
      <c r="BN472" s="3">
        <f t="shared" si="86"/>
        <v>210.714</v>
      </c>
      <c r="BO472" s="3">
        <f t="shared" si="87"/>
        <v>648.59333300000003</v>
      </c>
      <c r="BP472" s="3">
        <f t="shared" si="88"/>
        <v>536.25</v>
      </c>
      <c r="BQ472" s="3">
        <f t="shared" si="89"/>
        <v>988.19299999999998</v>
      </c>
      <c r="BR472" s="3">
        <f t="shared" si="90"/>
        <v>0</v>
      </c>
      <c r="BS472" s="3">
        <f t="shared" si="91"/>
        <v>1037.6030000000001</v>
      </c>
      <c r="BT472" s="3">
        <f t="shared" si="92"/>
        <v>0</v>
      </c>
      <c r="BU472" s="3">
        <f t="shared" si="93"/>
        <v>544.74099999999999</v>
      </c>
      <c r="BV472" s="3">
        <f t="shared" si="94"/>
        <v>0</v>
      </c>
      <c r="BW472" s="3">
        <f t="shared" si="95"/>
        <v>3530.2609970000003</v>
      </c>
      <c r="BX472" s="3">
        <f t="shared" si="96"/>
        <v>746.96399999999994</v>
      </c>
    </row>
    <row r="473" spans="1:76" x14ac:dyDescent="0.25">
      <c r="A473">
        <v>16</v>
      </c>
      <c r="B473" t="s">
        <v>60</v>
      </c>
      <c r="C473" t="s">
        <v>61</v>
      </c>
      <c r="D473">
        <v>2021</v>
      </c>
      <c r="E473" t="s">
        <v>62</v>
      </c>
      <c r="F473" t="s">
        <v>63</v>
      </c>
      <c r="G473">
        <v>2</v>
      </c>
      <c r="H473" t="s">
        <v>64</v>
      </c>
      <c r="I473" t="s">
        <v>3597</v>
      </c>
      <c r="J473" t="s">
        <v>884</v>
      </c>
      <c r="K473" t="s">
        <v>885</v>
      </c>
      <c r="L473" t="s">
        <v>3643</v>
      </c>
      <c r="M473" t="s">
        <v>886</v>
      </c>
      <c r="N473" t="s">
        <v>3654</v>
      </c>
      <c r="O473" t="s">
        <v>258</v>
      </c>
      <c r="P473" t="s">
        <v>3679</v>
      </c>
      <c r="Q473" t="s">
        <v>900</v>
      </c>
      <c r="R473" t="s">
        <v>3800</v>
      </c>
      <c r="S473" t="s">
        <v>942</v>
      </c>
      <c r="T473">
        <v>17</v>
      </c>
      <c r="U473">
        <v>3</v>
      </c>
      <c r="V473" t="s">
        <v>945</v>
      </c>
      <c r="W473">
        <v>2</v>
      </c>
      <c r="X473" t="s">
        <v>76</v>
      </c>
      <c r="Y473">
        <v>1</v>
      </c>
      <c r="Z473" t="s">
        <v>73</v>
      </c>
      <c r="AA473">
        <v>1</v>
      </c>
      <c r="AB473" s="2">
        <v>100</v>
      </c>
      <c r="AC473" s="2">
        <v>100</v>
      </c>
      <c r="AD473" s="2">
        <v>100</v>
      </c>
      <c r="AE473" s="2">
        <v>100</v>
      </c>
      <c r="AF473" s="2">
        <v>100</v>
      </c>
      <c r="AG473" s="2">
        <v>100</v>
      </c>
      <c r="AH473" s="2">
        <v>100</v>
      </c>
      <c r="AI473" s="2">
        <v>0</v>
      </c>
      <c r="AJ473" s="2">
        <v>0</v>
      </c>
      <c r="AK473" s="2">
        <v>100</v>
      </c>
      <c r="AL473" s="2">
        <v>0</v>
      </c>
      <c r="AM473" s="2">
        <v>0</v>
      </c>
      <c r="AN473" s="2">
        <v>100</v>
      </c>
      <c r="AO473" s="2">
        <v>0</v>
      </c>
      <c r="AP473" s="2">
        <v>0</v>
      </c>
      <c r="AQ473" s="2" t="s">
        <v>77</v>
      </c>
      <c r="AR473" s="2" t="s">
        <v>77</v>
      </c>
      <c r="AS473" s="2" t="s">
        <v>77</v>
      </c>
      <c r="AT473" s="2">
        <v>254293335</v>
      </c>
      <c r="AU473" s="2">
        <v>137940002</v>
      </c>
      <c r="AV473" s="2">
        <v>54.25</v>
      </c>
      <c r="AW473" s="2">
        <v>1712130000</v>
      </c>
      <c r="AX473" s="2">
        <v>1278700000</v>
      </c>
      <c r="AY473" s="2">
        <v>74.680000000000007</v>
      </c>
      <c r="AZ473" s="2">
        <v>1962463000</v>
      </c>
      <c r="BA473" s="2">
        <v>0</v>
      </c>
      <c r="BB473" s="2">
        <v>0</v>
      </c>
      <c r="BC473" s="2">
        <v>2040586000</v>
      </c>
      <c r="BD473" s="2">
        <v>0</v>
      </c>
      <c r="BE473" s="2">
        <v>0</v>
      </c>
      <c r="BF473" s="2">
        <v>1060768000</v>
      </c>
      <c r="BG473" s="2">
        <v>0</v>
      </c>
      <c r="BH473" s="2">
        <v>0</v>
      </c>
      <c r="BI473" s="2">
        <v>7030240335</v>
      </c>
      <c r="BJ473" s="2">
        <v>1416640002</v>
      </c>
      <c r="BK473" s="2">
        <v>20.149999999999999</v>
      </c>
      <c r="BM473" s="3">
        <f t="shared" si="85"/>
        <v>254.29333500000001</v>
      </c>
      <c r="BN473" s="3">
        <f t="shared" si="86"/>
        <v>137.94000199999999</v>
      </c>
      <c r="BO473" s="3">
        <f t="shared" si="87"/>
        <v>1712.13</v>
      </c>
      <c r="BP473" s="3">
        <f t="shared" si="88"/>
        <v>1278.7</v>
      </c>
      <c r="BQ473" s="3">
        <f t="shared" si="89"/>
        <v>1962.463</v>
      </c>
      <c r="BR473" s="3">
        <f t="shared" si="90"/>
        <v>0</v>
      </c>
      <c r="BS473" s="3">
        <f t="shared" si="91"/>
        <v>2040.586</v>
      </c>
      <c r="BT473" s="3">
        <f t="shared" si="92"/>
        <v>0</v>
      </c>
      <c r="BU473" s="3">
        <f t="shared" si="93"/>
        <v>1060.768</v>
      </c>
      <c r="BV473" s="3">
        <f t="shared" si="94"/>
        <v>0</v>
      </c>
      <c r="BW473" s="3">
        <f t="shared" si="95"/>
        <v>7030.2403350000004</v>
      </c>
      <c r="BX473" s="3">
        <f t="shared" si="96"/>
        <v>1416.6400020000001</v>
      </c>
    </row>
    <row r="474" spans="1:76" x14ac:dyDescent="0.25">
      <c r="A474">
        <v>16</v>
      </c>
      <c r="B474" t="s">
        <v>60</v>
      </c>
      <c r="C474" t="s">
        <v>61</v>
      </c>
      <c r="D474">
        <v>2021</v>
      </c>
      <c r="E474" t="s">
        <v>62</v>
      </c>
      <c r="F474" t="s">
        <v>63</v>
      </c>
      <c r="G474">
        <v>2</v>
      </c>
      <c r="H474" t="s">
        <v>64</v>
      </c>
      <c r="I474" t="s">
        <v>3597</v>
      </c>
      <c r="J474" t="s">
        <v>884</v>
      </c>
      <c r="K474" t="s">
        <v>885</v>
      </c>
      <c r="L474" t="s">
        <v>3643</v>
      </c>
      <c r="M474" t="s">
        <v>886</v>
      </c>
      <c r="N474" t="s">
        <v>3654</v>
      </c>
      <c r="O474" t="s">
        <v>258</v>
      </c>
      <c r="P474" t="s">
        <v>3679</v>
      </c>
      <c r="Q474" t="s">
        <v>900</v>
      </c>
      <c r="R474" t="s">
        <v>3800</v>
      </c>
      <c r="S474" t="s">
        <v>942</v>
      </c>
      <c r="T474">
        <v>17</v>
      </c>
      <c r="U474">
        <v>4</v>
      </c>
      <c r="V474" t="s">
        <v>946</v>
      </c>
      <c r="W474">
        <v>1</v>
      </c>
      <c r="X474" t="s">
        <v>72</v>
      </c>
      <c r="Y474">
        <v>1</v>
      </c>
      <c r="Z474" t="s">
        <v>73</v>
      </c>
      <c r="AA474">
        <v>1</v>
      </c>
      <c r="AB474" s="2">
        <v>0.6</v>
      </c>
      <c r="AC474" s="2">
        <v>1</v>
      </c>
      <c r="AD474" s="2">
        <v>166.67</v>
      </c>
      <c r="AE474" s="2">
        <v>0</v>
      </c>
      <c r="AF474" s="2">
        <v>0</v>
      </c>
      <c r="AG474" s="2">
        <v>0</v>
      </c>
      <c r="AH474" s="2">
        <v>0</v>
      </c>
      <c r="AI474" s="2">
        <v>0</v>
      </c>
      <c r="AJ474" s="2">
        <v>0</v>
      </c>
      <c r="AK474" s="2">
        <v>0</v>
      </c>
      <c r="AL474" s="2">
        <v>0</v>
      </c>
      <c r="AM474" s="2">
        <v>0</v>
      </c>
      <c r="AN474" s="2">
        <v>0</v>
      </c>
      <c r="AO474" s="2">
        <v>0</v>
      </c>
      <c r="AP474" s="2">
        <v>0</v>
      </c>
      <c r="AQ474" s="2">
        <v>1</v>
      </c>
      <c r="AR474" s="2">
        <v>1</v>
      </c>
      <c r="AS474" s="2">
        <v>100</v>
      </c>
      <c r="AT474" s="2">
        <v>47850000</v>
      </c>
      <c r="AU474" s="2">
        <v>47850000</v>
      </c>
      <c r="AV474" s="2">
        <v>100</v>
      </c>
      <c r="AW474" s="2">
        <v>0</v>
      </c>
      <c r="AX474" s="2">
        <v>0</v>
      </c>
      <c r="AY474" s="2">
        <v>0</v>
      </c>
      <c r="AZ474" s="2">
        <v>0</v>
      </c>
      <c r="BA474" s="2">
        <v>0</v>
      </c>
      <c r="BB474" s="2">
        <v>0</v>
      </c>
      <c r="BC474" s="2">
        <v>0</v>
      </c>
      <c r="BD474" s="2">
        <v>0</v>
      </c>
      <c r="BE474" s="2">
        <v>0</v>
      </c>
      <c r="BF474" s="2">
        <v>0</v>
      </c>
      <c r="BG474" s="2">
        <v>0</v>
      </c>
      <c r="BH474" s="2">
        <v>0</v>
      </c>
      <c r="BI474" s="2">
        <v>47850000</v>
      </c>
      <c r="BJ474" s="2">
        <v>47850000</v>
      </c>
      <c r="BK474" s="2">
        <v>100</v>
      </c>
      <c r="BM474" s="3">
        <f t="shared" si="85"/>
        <v>47.85</v>
      </c>
      <c r="BN474" s="3">
        <f t="shared" si="86"/>
        <v>47.85</v>
      </c>
      <c r="BO474" s="3">
        <f t="shared" si="87"/>
        <v>0</v>
      </c>
      <c r="BP474" s="3">
        <f t="shared" si="88"/>
        <v>0</v>
      </c>
      <c r="BQ474" s="3">
        <f t="shared" si="89"/>
        <v>0</v>
      </c>
      <c r="BR474" s="3">
        <f t="shared" si="90"/>
        <v>0</v>
      </c>
      <c r="BS474" s="3">
        <f t="shared" si="91"/>
        <v>0</v>
      </c>
      <c r="BT474" s="3">
        <f t="shared" si="92"/>
        <v>0</v>
      </c>
      <c r="BU474" s="3">
        <f t="shared" si="93"/>
        <v>0</v>
      </c>
      <c r="BV474" s="3">
        <f t="shared" si="94"/>
        <v>0</v>
      </c>
      <c r="BW474" s="3">
        <f t="shared" si="95"/>
        <v>47.85</v>
      </c>
      <c r="BX474" s="3">
        <f t="shared" si="96"/>
        <v>47.85</v>
      </c>
    </row>
    <row r="475" spans="1:76" x14ac:dyDescent="0.25">
      <c r="A475">
        <v>16</v>
      </c>
      <c r="B475" t="s">
        <v>60</v>
      </c>
      <c r="C475" t="s">
        <v>61</v>
      </c>
      <c r="D475">
        <v>2021</v>
      </c>
      <c r="E475" t="s">
        <v>62</v>
      </c>
      <c r="F475" t="s">
        <v>63</v>
      </c>
      <c r="G475">
        <v>2</v>
      </c>
      <c r="H475" t="s">
        <v>64</v>
      </c>
      <c r="I475" t="s">
        <v>3597</v>
      </c>
      <c r="J475" t="s">
        <v>884</v>
      </c>
      <c r="K475" t="s">
        <v>885</v>
      </c>
      <c r="L475" t="s">
        <v>3643</v>
      </c>
      <c r="M475" t="s">
        <v>886</v>
      </c>
      <c r="N475" t="s">
        <v>3654</v>
      </c>
      <c r="O475" t="s">
        <v>258</v>
      </c>
      <c r="P475" t="s">
        <v>3679</v>
      </c>
      <c r="Q475" t="s">
        <v>900</v>
      </c>
      <c r="R475" t="s">
        <v>3800</v>
      </c>
      <c r="S475" t="s">
        <v>942</v>
      </c>
      <c r="T475">
        <v>17</v>
      </c>
      <c r="U475">
        <v>5</v>
      </c>
      <c r="V475" t="s">
        <v>947</v>
      </c>
      <c r="W475">
        <v>1</v>
      </c>
      <c r="X475" t="s">
        <v>72</v>
      </c>
      <c r="Y475">
        <v>1</v>
      </c>
      <c r="Z475" t="s">
        <v>73</v>
      </c>
      <c r="AA475">
        <v>1</v>
      </c>
      <c r="AB475" s="2">
        <v>518</v>
      </c>
      <c r="AC475" s="2">
        <v>518</v>
      </c>
      <c r="AD475" s="2">
        <v>100</v>
      </c>
      <c r="AE475" s="2">
        <v>2611</v>
      </c>
      <c r="AF475" s="2">
        <v>1234</v>
      </c>
      <c r="AG475" s="2">
        <v>47.26</v>
      </c>
      <c r="AH475" s="2">
        <v>2340</v>
      </c>
      <c r="AI475" s="2">
        <v>0</v>
      </c>
      <c r="AJ475" s="2">
        <v>0</v>
      </c>
      <c r="AK475" s="2">
        <v>2836</v>
      </c>
      <c r="AL475" s="2">
        <v>0</v>
      </c>
      <c r="AM475" s="2">
        <v>0</v>
      </c>
      <c r="AN475" s="2">
        <v>695</v>
      </c>
      <c r="AO475" s="2">
        <v>0</v>
      </c>
      <c r="AP475" s="2">
        <v>0</v>
      </c>
      <c r="AQ475" s="2">
        <v>9000</v>
      </c>
      <c r="AR475" s="2">
        <v>1752</v>
      </c>
      <c r="AS475" s="2">
        <v>19.47</v>
      </c>
      <c r="AT475" s="2">
        <v>116060000</v>
      </c>
      <c r="AU475" s="2">
        <v>64000000</v>
      </c>
      <c r="AV475" s="2">
        <v>55.14</v>
      </c>
      <c r="AW475" s="2">
        <v>297100000</v>
      </c>
      <c r="AX475" s="2">
        <v>249400000</v>
      </c>
      <c r="AY475" s="2">
        <v>83.94</v>
      </c>
      <c r="AZ475" s="2">
        <v>248724000</v>
      </c>
      <c r="BA475" s="2">
        <v>0</v>
      </c>
      <c r="BB475" s="2">
        <v>0</v>
      </c>
      <c r="BC475" s="2">
        <v>261161000</v>
      </c>
      <c r="BD475" s="2">
        <v>0</v>
      </c>
      <c r="BE475" s="2">
        <v>0</v>
      </c>
      <c r="BF475" s="2">
        <v>182812000</v>
      </c>
      <c r="BG475" s="2">
        <v>0</v>
      </c>
      <c r="BH475" s="2">
        <v>0</v>
      </c>
      <c r="BI475" s="2">
        <v>1105857000</v>
      </c>
      <c r="BJ475" s="2">
        <v>313400000</v>
      </c>
      <c r="BK475" s="2">
        <v>28.34</v>
      </c>
      <c r="BM475" s="3">
        <f t="shared" si="85"/>
        <v>116.06</v>
      </c>
      <c r="BN475" s="3">
        <f t="shared" si="86"/>
        <v>64</v>
      </c>
      <c r="BO475" s="3">
        <f t="shared" si="87"/>
        <v>297.10000000000002</v>
      </c>
      <c r="BP475" s="3">
        <f t="shared" si="88"/>
        <v>249.4</v>
      </c>
      <c r="BQ475" s="3">
        <f t="shared" si="89"/>
        <v>248.72399999999999</v>
      </c>
      <c r="BR475" s="3">
        <f t="shared" si="90"/>
        <v>0</v>
      </c>
      <c r="BS475" s="3">
        <f t="shared" si="91"/>
        <v>261.161</v>
      </c>
      <c r="BT475" s="3">
        <f t="shared" si="92"/>
        <v>0</v>
      </c>
      <c r="BU475" s="3">
        <f t="shared" si="93"/>
        <v>182.81200000000001</v>
      </c>
      <c r="BV475" s="3">
        <f t="shared" si="94"/>
        <v>0</v>
      </c>
      <c r="BW475" s="3">
        <f t="shared" si="95"/>
        <v>1105.857</v>
      </c>
      <c r="BX475" s="3">
        <f t="shared" si="96"/>
        <v>313.39999999999998</v>
      </c>
    </row>
    <row r="476" spans="1:76" x14ac:dyDescent="0.25">
      <c r="A476">
        <v>16</v>
      </c>
      <c r="B476" t="s">
        <v>60</v>
      </c>
      <c r="C476" t="s">
        <v>61</v>
      </c>
      <c r="D476">
        <v>2021</v>
      </c>
      <c r="E476" t="s">
        <v>62</v>
      </c>
      <c r="F476" t="s">
        <v>63</v>
      </c>
      <c r="G476">
        <v>2</v>
      </c>
      <c r="H476" t="s">
        <v>64</v>
      </c>
      <c r="I476" t="s">
        <v>3597</v>
      </c>
      <c r="J476" t="s">
        <v>884</v>
      </c>
      <c r="K476" t="s">
        <v>885</v>
      </c>
      <c r="L476" t="s">
        <v>3643</v>
      </c>
      <c r="M476" t="s">
        <v>886</v>
      </c>
      <c r="N476" t="s">
        <v>3654</v>
      </c>
      <c r="O476" t="s">
        <v>258</v>
      </c>
      <c r="P476" t="s">
        <v>3679</v>
      </c>
      <c r="Q476" t="s">
        <v>900</v>
      </c>
      <c r="R476" t="s">
        <v>3800</v>
      </c>
      <c r="S476" t="s">
        <v>942</v>
      </c>
      <c r="T476">
        <v>17</v>
      </c>
      <c r="U476">
        <v>6</v>
      </c>
      <c r="V476" t="s">
        <v>948</v>
      </c>
      <c r="W476">
        <v>1</v>
      </c>
      <c r="X476" t="s">
        <v>72</v>
      </c>
      <c r="Y476">
        <v>1</v>
      </c>
      <c r="Z476" t="s">
        <v>73</v>
      </c>
      <c r="AA476">
        <v>1</v>
      </c>
      <c r="AB476" s="2">
        <v>50</v>
      </c>
      <c r="AC476" s="2">
        <v>0</v>
      </c>
      <c r="AD476" s="2">
        <v>0</v>
      </c>
      <c r="AE476" s="2">
        <v>1500</v>
      </c>
      <c r="AF476" s="2">
        <v>1474</v>
      </c>
      <c r="AG476" s="2">
        <v>98.27</v>
      </c>
      <c r="AH476" s="2">
        <v>375</v>
      </c>
      <c r="AI476" s="2">
        <v>0</v>
      </c>
      <c r="AJ476" s="2">
        <v>0</v>
      </c>
      <c r="AK476" s="2">
        <v>300</v>
      </c>
      <c r="AL476" s="2">
        <v>0</v>
      </c>
      <c r="AM476" s="2">
        <v>0</v>
      </c>
      <c r="AN476" s="2">
        <v>75</v>
      </c>
      <c r="AO476" s="2">
        <v>0</v>
      </c>
      <c r="AP476" s="2">
        <v>0</v>
      </c>
      <c r="AQ476" s="2">
        <v>2250</v>
      </c>
      <c r="AR476" s="2">
        <v>1474</v>
      </c>
      <c r="AS476" s="2">
        <v>65.510000000000005</v>
      </c>
      <c r="AT476" s="2">
        <v>36383333</v>
      </c>
      <c r="AU476" s="2">
        <v>24976666</v>
      </c>
      <c r="AV476" s="2">
        <v>68.66</v>
      </c>
      <c r="AW476" s="2">
        <v>143000000</v>
      </c>
      <c r="AX476" s="2">
        <v>63000000</v>
      </c>
      <c r="AY476" s="2">
        <v>44.06</v>
      </c>
      <c r="AZ476" s="2">
        <v>142317000</v>
      </c>
      <c r="BA476" s="2">
        <v>0</v>
      </c>
      <c r="BB476" s="2">
        <v>0</v>
      </c>
      <c r="BC476" s="2">
        <v>149433000</v>
      </c>
      <c r="BD476" s="2">
        <v>0</v>
      </c>
      <c r="BE476" s="2">
        <v>0</v>
      </c>
      <c r="BF476" s="2">
        <v>62683000</v>
      </c>
      <c r="BG476" s="2">
        <v>0</v>
      </c>
      <c r="BH476" s="2">
        <v>0</v>
      </c>
      <c r="BI476" s="2">
        <v>533816333</v>
      </c>
      <c r="BJ476" s="2">
        <v>87976666</v>
      </c>
      <c r="BK476" s="2">
        <v>16.48</v>
      </c>
      <c r="BM476" s="3">
        <f t="shared" si="85"/>
        <v>36.383333</v>
      </c>
      <c r="BN476" s="3">
        <f t="shared" si="86"/>
        <v>24.976666000000002</v>
      </c>
      <c r="BO476" s="3">
        <f t="shared" si="87"/>
        <v>143</v>
      </c>
      <c r="BP476" s="3">
        <f t="shared" si="88"/>
        <v>63</v>
      </c>
      <c r="BQ476" s="3">
        <f t="shared" si="89"/>
        <v>142.31700000000001</v>
      </c>
      <c r="BR476" s="3">
        <f t="shared" si="90"/>
        <v>0</v>
      </c>
      <c r="BS476" s="3">
        <f t="shared" si="91"/>
        <v>149.43299999999999</v>
      </c>
      <c r="BT476" s="3">
        <f t="shared" si="92"/>
        <v>0</v>
      </c>
      <c r="BU476" s="3">
        <f t="shared" si="93"/>
        <v>62.683</v>
      </c>
      <c r="BV476" s="3">
        <f t="shared" si="94"/>
        <v>0</v>
      </c>
      <c r="BW476" s="3">
        <f t="shared" si="95"/>
        <v>533.81633299999999</v>
      </c>
      <c r="BX476" s="3">
        <f t="shared" si="96"/>
        <v>87.976665999999994</v>
      </c>
    </row>
    <row r="477" spans="1:76" x14ac:dyDescent="0.25">
      <c r="A477">
        <v>16</v>
      </c>
      <c r="B477" t="s">
        <v>60</v>
      </c>
      <c r="C477" t="s">
        <v>61</v>
      </c>
      <c r="D477">
        <v>2021</v>
      </c>
      <c r="E477" t="s">
        <v>62</v>
      </c>
      <c r="F477" t="s">
        <v>63</v>
      </c>
      <c r="G477">
        <v>2</v>
      </c>
      <c r="H477" t="s">
        <v>64</v>
      </c>
      <c r="I477" t="s">
        <v>3597</v>
      </c>
      <c r="J477" t="s">
        <v>884</v>
      </c>
      <c r="K477" t="s">
        <v>885</v>
      </c>
      <c r="L477" t="s">
        <v>3643</v>
      </c>
      <c r="M477" t="s">
        <v>886</v>
      </c>
      <c r="N477" t="s">
        <v>3654</v>
      </c>
      <c r="O477" t="s">
        <v>258</v>
      </c>
      <c r="P477" t="s">
        <v>3679</v>
      </c>
      <c r="Q477" t="s">
        <v>900</v>
      </c>
      <c r="R477" t="s">
        <v>3801</v>
      </c>
      <c r="S477" t="s">
        <v>949</v>
      </c>
      <c r="T477">
        <v>17</v>
      </c>
      <c r="U477">
        <v>1</v>
      </c>
      <c r="V477" t="s">
        <v>950</v>
      </c>
      <c r="W477">
        <v>3</v>
      </c>
      <c r="X477" t="s">
        <v>138</v>
      </c>
      <c r="Y477">
        <v>1</v>
      </c>
      <c r="Z477" t="s">
        <v>73</v>
      </c>
      <c r="AA477">
        <v>1</v>
      </c>
      <c r="AB477" s="2">
        <v>0.05</v>
      </c>
      <c r="AC477" s="2">
        <v>0.05</v>
      </c>
      <c r="AD477" s="2">
        <v>100</v>
      </c>
      <c r="AE477" s="2">
        <v>0.38</v>
      </c>
      <c r="AF477" s="2">
        <v>0.24</v>
      </c>
      <c r="AG477" s="2">
        <v>63.16</v>
      </c>
      <c r="AH477" s="2">
        <v>0.71</v>
      </c>
      <c r="AI477" s="2">
        <v>0</v>
      </c>
      <c r="AJ477" s="2">
        <v>0</v>
      </c>
      <c r="AK477" s="2">
        <v>0.92</v>
      </c>
      <c r="AL477" s="2">
        <v>0</v>
      </c>
      <c r="AM477" s="2">
        <v>0</v>
      </c>
      <c r="AN477" s="2">
        <v>1</v>
      </c>
      <c r="AO477" s="2">
        <v>0</v>
      </c>
      <c r="AP477" s="2">
        <v>0</v>
      </c>
      <c r="AQ477" s="2" t="s">
        <v>77</v>
      </c>
      <c r="AR477" s="2" t="s">
        <v>77</v>
      </c>
      <c r="AS477" s="2" t="s">
        <v>77</v>
      </c>
      <c r="AT477" s="2">
        <v>88700000</v>
      </c>
      <c r="AU477" s="2">
        <v>88700000</v>
      </c>
      <c r="AV477" s="2">
        <v>100</v>
      </c>
      <c r="AW477" s="2">
        <v>608750000</v>
      </c>
      <c r="AX477" s="2">
        <v>0</v>
      </c>
      <c r="AY477" s="2">
        <v>0</v>
      </c>
      <c r="AZ477" s="2">
        <v>567000000</v>
      </c>
      <c r="BA477" s="2">
        <v>0</v>
      </c>
      <c r="BB477" s="2">
        <v>0</v>
      </c>
      <c r="BC477" s="2">
        <v>356000000</v>
      </c>
      <c r="BD477" s="2">
        <v>0</v>
      </c>
      <c r="BE477" s="2">
        <v>0</v>
      </c>
      <c r="BF477" s="2">
        <v>130000000</v>
      </c>
      <c r="BG477" s="2">
        <v>0</v>
      </c>
      <c r="BH477" s="2">
        <v>0</v>
      </c>
      <c r="BI477" s="2">
        <v>1750450000</v>
      </c>
      <c r="BJ477" s="2">
        <v>88700000</v>
      </c>
      <c r="BK477" s="2">
        <v>5.07</v>
      </c>
      <c r="BL477" t="s">
        <v>951</v>
      </c>
      <c r="BM477" s="3">
        <f t="shared" si="85"/>
        <v>88.7</v>
      </c>
      <c r="BN477" s="3">
        <f t="shared" si="86"/>
        <v>88.7</v>
      </c>
      <c r="BO477" s="3">
        <f t="shared" si="87"/>
        <v>608.75</v>
      </c>
      <c r="BP477" s="3">
        <f t="shared" si="88"/>
        <v>0</v>
      </c>
      <c r="BQ477" s="3">
        <f t="shared" si="89"/>
        <v>567</v>
      </c>
      <c r="BR477" s="3">
        <f t="shared" si="90"/>
        <v>0</v>
      </c>
      <c r="BS477" s="3">
        <f t="shared" si="91"/>
        <v>356</v>
      </c>
      <c r="BT477" s="3">
        <f t="shared" si="92"/>
        <v>0</v>
      </c>
      <c r="BU477" s="3">
        <f t="shared" si="93"/>
        <v>130</v>
      </c>
      <c r="BV477" s="3">
        <f t="shared" si="94"/>
        <v>0</v>
      </c>
      <c r="BW477" s="3">
        <f t="shared" si="95"/>
        <v>1750.45</v>
      </c>
      <c r="BX477" s="3">
        <f t="shared" si="96"/>
        <v>88.7</v>
      </c>
    </row>
    <row r="478" spans="1:76" x14ac:dyDescent="0.25">
      <c r="A478">
        <v>16</v>
      </c>
      <c r="B478" t="s">
        <v>60</v>
      </c>
      <c r="C478" t="s">
        <v>61</v>
      </c>
      <c r="D478">
        <v>2021</v>
      </c>
      <c r="E478" t="s">
        <v>62</v>
      </c>
      <c r="F478" t="s">
        <v>63</v>
      </c>
      <c r="G478">
        <v>2</v>
      </c>
      <c r="H478" t="s">
        <v>64</v>
      </c>
      <c r="I478" t="s">
        <v>3597</v>
      </c>
      <c r="J478" t="s">
        <v>884</v>
      </c>
      <c r="K478" t="s">
        <v>885</v>
      </c>
      <c r="L478" t="s">
        <v>3643</v>
      </c>
      <c r="M478" t="s">
        <v>886</v>
      </c>
      <c r="N478" t="s">
        <v>3654</v>
      </c>
      <c r="O478" t="s">
        <v>258</v>
      </c>
      <c r="P478" t="s">
        <v>3679</v>
      </c>
      <c r="Q478" t="s">
        <v>900</v>
      </c>
      <c r="R478" t="s">
        <v>3801</v>
      </c>
      <c r="S478" t="s">
        <v>949</v>
      </c>
      <c r="T478">
        <v>17</v>
      </c>
      <c r="U478">
        <v>2</v>
      </c>
      <c r="V478" t="s">
        <v>952</v>
      </c>
      <c r="W478">
        <v>1</v>
      </c>
      <c r="X478" t="s">
        <v>72</v>
      </c>
      <c r="Y478">
        <v>1</v>
      </c>
      <c r="Z478" t="s">
        <v>73</v>
      </c>
      <c r="AA478">
        <v>1</v>
      </c>
      <c r="AB478" s="2">
        <v>2</v>
      </c>
      <c r="AC478" s="2">
        <v>2</v>
      </c>
      <c r="AD478" s="2">
        <v>100</v>
      </c>
      <c r="AE478" s="2">
        <v>1</v>
      </c>
      <c r="AF478" s="2">
        <v>0.5</v>
      </c>
      <c r="AG478" s="2">
        <v>50</v>
      </c>
      <c r="AH478" s="2">
        <v>0.5</v>
      </c>
      <c r="AI478" s="2">
        <v>0</v>
      </c>
      <c r="AJ478" s="2">
        <v>0</v>
      </c>
      <c r="AK478" s="2">
        <v>0.25</v>
      </c>
      <c r="AL478" s="2">
        <v>0</v>
      </c>
      <c r="AM478" s="2">
        <v>0</v>
      </c>
      <c r="AN478" s="2">
        <v>0.25</v>
      </c>
      <c r="AO478" s="2">
        <v>0</v>
      </c>
      <c r="AP478" s="2">
        <v>0</v>
      </c>
      <c r="AQ478" s="2">
        <v>4</v>
      </c>
      <c r="AR478" s="2">
        <v>2.5</v>
      </c>
      <c r="AS478" s="2">
        <v>62.5</v>
      </c>
      <c r="AT478" s="2">
        <v>194166224</v>
      </c>
      <c r="AU478" s="2">
        <v>101400000</v>
      </c>
      <c r="AV478" s="2">
        <v>52.22</v>
      </c>
      <c r="AW478" s="2">
        <v>1158750000</v>
      </c>
      <c r="AX478" s="2">
        <v>676116216</v>
      </c>
      <c r="AY478" s="2">
        <v>58.35</v>
      </c>
      <c r="AZ478" s="2">
        <v>1320000000</v>
      </c>
      <c r="BA478" s="2">
        <v>0</v>
      </c>
      <c r="BB478" s="2">
        <v>0</v>
      </c>
      <c r="BC478" s="2">
        <v>829000000</v>
      </c>
      <c r="BD478" s="2">
        <v>0</v>
      </c>
      <c r="BE478" s="2">
        <v>0</v>
      </c>
      <c r="BF478" s="2">
        <v>301000000</v>
      </c>
      <c r="BG478" s="2">
        <v>0</v>
      </c>
      <c r="BH478" s="2">
        <v>0</v>
      </c>
      <c r="BI478" s="2">
        <v>3802916224</v>
      </c>
      <c r="BJ478" s="2">
        <v>777516216</v>
      </c>
      <c r="BK478" s="2">
        <v>20.45</v>
      </c>
      <c r="BL478" t="s">
        <v>953</v>
      </c>
      <c r="BM478" s="3">
        <f t="shared" si="85"/>
        <v>194.166224</v>
      </c>
      <c r="BN478" s="3">
        <f t="shared" si="86"/>
        <v>101.4</v>
      </c>
      <c r="BO478" s="3">
        <f t="shared" si="87"/>
        <v>1158.75</v>
      </c>
      <c r="BP478" s="3">
        <f t="shared" si="88"/>
        <v>676.11621600000001</v>
      </c>
      <c r="BQ478" s="3">
        <f t="shared" si="89"/>
        <v>1320</v>
      </c>
      <c r="BR478" s="3">
        <f t="shared" si="90"/>
        <v>0</v>
      </c>
      <c r="BS478" s="3">
        <f t="shared" si="91"/>
        <v>829</v>
      </c>
      <c r="BT478" s="3">
        <f t="shared" si="92"/>
        <v>0</v>
      </c>
      <c r="BU478" s="3">
        <f t="shared" si="93"/>
        <v>301</v>
      </c>
      <c r="BV478" s="3">
        <f t="shared" si="94"/>
        <v>0</v>
      </c>
      <c r="BW478" s="3">
        <f t="shared" si="95"/>
        <v>3802.9162240000001</v>
      </c>
      <c r="BX478" s="3">
        <f t="shared" si="96"/>
        <v>777.51621599999999</v>
      </c>
    </row>
    <row r="479" spans="1:76" x14ac:dyDescent="0.25">
      <c r="A479">
        <v>16</v>
      </c>
      <c r="B479" t="s">
        <v>60</v>
      </c>
      <c r="C479" t="s">
        <v>61</v>
      </c>
      <c r="D479">
        <v>2021</v>
      </c>
      <c r="E479" t="s">
        <v>62</v>
      </c>
      <c r="F479" t="s">
        <v>63</v>
      </c>
      <c r="G479">
        <v>2</v>
      </c>
      <c r="H479" t="s">
        <v>64</v>
      </c>
      <c r="I479" t="s">
        <v>3597</v>
      </c>
      <c r="J479" t="s">
        <v>884</v>
      </c>
      <c r="K479" t="s">
        <v>885</v>
      </c>
      <c r="L479" t="s">
        <v>3643</v>
      </c>
      <c r="M479" t="s">
        <v>886</v>
      </c>
      <c r="N479" t="s">
        <v>3654</v>
      </c>
      <c r="O479" t="s">
        <v>258</v>
      </c>
      <c r="P479" t="s">
        <v>3679</v>
      </c>
      <c r="Q479" t="s">
        <v>900</v>
      </c>
      <c r="R479" t="s">
        <v>3801</v>
      </c>
      <c r="S479" t="s">
        <v>949</v>
      </c>
      <c r="T479">
        <v>17</v>
      </c>
      <c r="U479">
        <v>3</v>
      </c>
      <c r="V479" t="s">
        <v>954</v>
      </c>
      <c r="W479">
        <v>3</v>
      </c>
      <c r="X479" t="s">
        <v>138</v>
      </c>
      <c r="Y479">
        <v>1</v>
      </c>
      <c r="Z479" t="s">
        <v>73</v>
      </c>
      <c r="AA479">
        <v>1</v>
      </c>
      <c r="AB479" s="2">
        <v>0.11</v>
      </c>
      <c r="AC479" s="2">
        <v>0.11</v>
      </c>
      <c r="AD479" s="2">
        <v>100</v>
      </c>
      <c r="AE479" s="2">
        <v>0.42</v>
      </c>
      <c r="AF479" s="2">
        <v>0.21</v>
      </c>
      <c r="AG479" s="2">
        <v>50</v>
      </c>
      <c r="AH479" s="2">
        <v>0.73</v>
      </c>
      <c r="AI479" s="2">
        <v>0</v>
      </c>
      <c r="AJ479" s="2">
        <v>0</v>
      </c>
      <c r="AK479" s="2">
        <v>0.93</v>
      </c>
      <c r="AL479" s="2">
        <v>0</v>
      </c>
      <c r="AM479" s="2">
        <v>0</v>
      </c>
      <c r="AN479" s="2">
        <v>1</v>
      </c>
      <c r="AO479" s="2">
        <v>0</v>
      </c>
      <c r="AP479" s="2">
        <v>0</v>
      </c>
      <c r="AQ479" s="2" t="s">
        <v>77</v>
      </c>
      <c r="AR479" s="2" t="s">
        <v>77</v>
      </c>
      <c r="AS479" s="2" t="s">
        <v>77</v>
      </c>
      <c r="AT479" s="2">
        <v>65000000</v>
      </c>
      <c r="AU479" s="2">
        <v>57200000</v>
      </c>
      <c r="AV479" s="2">
        <v>88</v>
      </c>
      <c r="AW479" s="2">
        <v>160500000</v>
      </c>
      <c r="AX479" s="2">
        <v>160500000</v>
      </c>
      <c r="AY479" s="2">
        <v>100</v>
      </c>
      <c r="AZ479" s="2">
        <v>1326000000</v>
      </c>
      <c r="BA479" s="2">
        <v>0</v>
      </c>
      <c r="BB479" s="2">
        <v>0</v>
      </c>
      <c r="BC479" s="2">
        <v>834000000</v>
      </c>
      <c r="BD479" s="2">
        <v>0</v>
      </c>
      <c r="BE479" s="2">
        <v>0</v>
      </c>
      <c r="BF479" s="2">
        <v>304000000</v>
      </c>
      <c r="BG479" s="2">
        <v>0</v>
      </c>
      <c r="BH479" s="2">
        <v>0</v>
      </c>
      <c r="BI479" s="2">
        <v>2689500000</v>
      </c>
      <c r="BJ479" s="2">
        <v>217700000</v>
      </c>
      <c r="BK479" s="2">
        <v>8.09</v>
      </c>
      <c r="BL479" t="s">
        <v>955</v>
      </c>
      <c r="BM479" s="3">
        <f t="shared" si="85"/>
        <v>65</v>
      </c>
      <c r="BN479" s="3">
        <f t="shared" si="86"/>
        <v>57.2</v>
      </c>
      <c r="BO479" s="3">
        <f t="shared" si="87"/>
        <v>160.5</v>
      </c>
      <c r="BP479" s="3">
        <f t="shared" si="88"/>
        <v>160.5</v>
      </c>
      <c r="BQ479" s="3">
        <f t="shared" si="89"/>
        <v>1326</v>
      </c>
      <c r="BR479" s="3">
        <f t="shared" si="90"/>
        <v>0</v>
      </c>
      <c r="BS479" s="3">
        <f t="shared" si="91"/>
        <v>834</v>
      </c>
      <c r="BT479" s="3">
        <f t="shared" si="92"/>
        <v>0</v>
      </c>
      <c r="BU479" s="3">
        <f t="shared" si="93"/>
        <v>304</v>
      </c>
      <c r="BV479" s="3">
        <f t="shared" si="94"/>
        <v>0</v>
      </c>
      <c r="BW479" s="3">
        <f t="shared" si="95"/>
        <v>2689.5</v>
      </c>
      <c r="BX479" s="3">
        <f t="shared" si="96"/>
        <v>217.7</v>
      </c>
    </row>
    <row r="480" spans="1:76" x14ac:dyDescent="0.25">
      <c r="A480">
        <v>16</v>
      </c>
      <c r="B480" t="s">
        <v>60</v>
      </c>
      <c r="C480" t="s">
        <v>61</v>
      </c>
      <c r="D480">
        <v>2021</v>
      </c>
      <c r="E480" t="s">
        <v>62</v>
      </c>
      <c r="F480" t="s">
        <v>63</v>
      </c>
      <c r="G480">
        <v>2</v>
      </c>
      <c r="H480" t="s">
        <v>64</v>
      </c>
      <c r="I480" t="s">
        <v>3597</v>
      </c>
      <c r="J480" t="s">
        <v>884</v>
      </c>
      <c r="K480" t="s">
        <v>885</v>
      </c>
      <c r="L480" t="s">
        <v>3643</v>
      </c>
      <c r="M480" t="s">
        <v>886</v>
      </c>
      <c r="N480" t="s">
        <v>3654</v>
      </c>
      <c r="O480" t="s">
        <v>258</v>
      </c>
      <c r="P480" t="s">
        <v>3680</v>
      </c>
      <c r="Q480" t="s">
        <v>956</v>
      </c>
      <c r="R480" t="s">
        <v>3802</v>
      </c>
      <c r="S480" t="s">
        <v>957</v>
      </c>
      <c r="T480">
        <v>20</v>
      </c>
      <c r="U480">
        <v>1</v>
      </c>
      <c r="V480" t="s">
        <v>958</v>
      </c>
      <c r="W480">
        <v>3</v>
      </c>
      <c r="X480" t="s">
        <v>138</v>
      </c>
      <c r="Y480">
        <v>1</v>
      </c>
      <c r="Z480" t="s">
        <v>73</v>
      </c>
      <c r="AA480">
        <v>1</v>
      </c>
      <c r="AB480" s="2">
        <v>0.1</v>
      </c>
      <c r="AC480" s="2">
        <v>0.1</v>
      </c>
      <c r="AD480" s="2">
        <v>100</v>
      </c>
      <c r="AE480" s="2">
        <v>0.3</v>
      </c>
      <c r="AF480" s="2">
        <v>0.24</v>
      </c>
      <c r="AG480" s="2">
        <v>80</v>
      </c>
      <c r="AH480" s="2">
        <v>0.7</v>
      </c>
      <c r="AI480" s="2">
        <v>0</v>
      </c>
      <c r="AJ480" s="2">
        <v>0</v>
      </c>
      <c r="AK480" s="2">
        <v>0.9</v>
      </c>
      <c r="AL480" s="2">
        <v>0</v>
      </c>
      <c r="AM480" s="2">
        <v>0</v>
      </c>
      <c r="AN480" s="2">
        <v>1</v>
      </c>
      <c r="AO480" s="2">
        <v>0</v>
      </c>
      <c r="AP480" s="2">
        <v>0</v>
      </c>
      <c r="AQ480" s="2" t="s">
        <v>77</v>
      </c>
      <c r="AR480" s="2" t="s">
        <v>77</v>
      </c>
      <c r="AS480" s="2" t="s">
        <v>77</v>
      </c>
      <c r="AT480" s="2">
        <v>101458223</v>
      </c>
      <c r="AU480" s="2">
        <v>84483206</v>
      </c>
      <c r="AV480" s="2">
        <v>83.26</v>
      </c>
      <c r="AW480" s="2">
        <v>287800000</v>
      </c>
      <c r="AX480" s="2">
        <v>224800000</v>
      </c>
      <c r="AY480" s="2">
        <v>78.11</v>
      </c>
      <c r="AZ480" s="2">
        <v>708737359</v>
      </c>
      <c r="BA480" s="2">
        <v>0</v>
      </c>
      <c r="BB480" s="2">
        <v>0</v>
      </c>
      <c r="BC480" s="2">
        <v>641437139</v>
      </c>
      <c r="BD480" s="2">
        <v>0</v>
      </c>
      <c r="BE480" s="2">
        <v>0</v>
      </c>
      <c r="BF480" s="2">
        <v>615070649</v>
      </c>
      <c r="BG480" s="2">
        <v>0</v>
      </c>
      <c r="BH480" s="2">
        <v>0</v>
      </c>
      <c r="BI480" s="2">
        <v>2354503370</v>
      </c>
      <c r="BJ480" s="2">
        <v>309283206</v>
      </c>
      <c r="BK480" s="2">
        <v>13.14</v>
      </c>
      <c r="BM480" s="3">
        <f t="shared" si="85"/>
        <v>101.458223</v>
      </c>
      <c r="BN480" s="3">
        <f t="shared" si="86"/>
        <v>84.483205999999996</v>
      </c>
      <c r="BO480" s="3">
        <f t="shared" si="87"/>
        <v>287.8</v>
      </c>
      <c r="BP480" s="3">
        <f t="shared" si="88"/>
        <v>224.8</v>
      </c>
      <c r="BQ480" s="3">
        <f t="shared" si="89"/>
        <v>708.73735899999997</v>
      </c>
      <c r="BR480" s="3">
        <f t="shared" si="90"/>
        <v>0</v>
      </c>
      <c r="BS480" s="3">
        <f t="shared" si="91"/>
        <v>641.437139</v>
      </c>
      <c r="BT480" s="3">
        <f t="shared" si="92"/>
        <v>0</v>
      </c>
      <c r="BU480" s="3">
        <f t="shared" si="93"/>
        <v>615.070649</v>
      </c>
      <c r="BV480" s="3">
        <f t="shared" si="94"/>
        <v>0</v>
      </c>
      <c r="BW480" s="3">
        <f t="shared" si="95"/>
        <v>2354.5033700000004</v>
      </c>
      <c r="BX480" s="3">
        <f t="shared" si="96"/>
        <v>309.28320600000001</v>
      </c>
    </row>
    <row r="481" spans="1:76" x14ac:dyDescent="0.25">
      <c r="A481">
        <v>16</v>
      </c>
      <c r="B481" t="s">
        <v>60</v>
      </c>
      <c r="C481" t="s">
        <v>61</v>
      </c>
      <c r="D481">
        <v>2021</v>
      </c>
      <c r="E481" t="s">
        <v>62</v>
      </c>
      <c r="F481" t="s">
        <v>63</v>
      </c>
      <c r="G481">
        <v>2</v>
      </c>
      <c r="H481" t="s">
        <v>64</v>
      </c>
      <c r="I481" t="s">
        <v>3597</v>
      </c>
      <c r="J481" t="s">
        <v>884</v>
      </c>
      <c r="K481" t="s">
        <v>885</v>
      </c>
      <c r="L481" t="s">
        <v>3643</v>
      </c>
      <c r="M481" t="s">
        <v>886</v>
      </c>
      <c r="N481" t="s">
        <v>3654</v>
      </c>
      <c r="O481" t="s">
        <v>258</v>
      </c>
      <c r="P481" t="s">
        <v>3680</v>
      </c>
      <c r="Q481" t="s">
        <v>956</v>
      </c>
      <c r="R481" t="s">
        <v>3802</v>
      </c>
      <c r="S481" t="s">
        <v>957</v>
      </c>
      <c r="T481">
        <v>20</v>
      </c>
      <c r="U481">
        <v>2</v>
      </c>
      <c r="V481" t="s">
        <v>959</v>
      </c>
      <c r="W481">
        <v>3</v>
      </c>
      <c r="X481" t="s">
        <v>138</v>
      </c>
      <c r="Y481">
        <v>1</v>
      </c>
      <c r="Z481" t="s">
        <v>73</v>
      </c>
      <c r="AA481">
        <v>1</v>
      </c>
      <c r="AB481" s="2">
        <v>0.1</v>
      </c>
      <c r="AC481" s="2">
        <v>0.1</v>
      </c>
      <c r="AD481" s="2">
        <v>100</v>
      </c>
      <c r="AE481" s="2">
        <v>0.3</v>
      </c>
      <c r="AF481" s="2">
        <v>0.2</v>
      </c>
      <c r="AG481" s="2">
        <v>66.67</v>
      </c>
      <c r="AH481" s="2">
        <v>0.7</v>
      </c>
      <c r="AI481" s="2">
        <v>0</v>
      </c>
      <c r="AJ481" s="2">
        <v>0</v>
      </c>
      <c r="AK481" s="2">
        <v>0.9</v>
      </c>
      <c r="AL481" s="2">
        <v>0</v>
      </c>
      <c r="AM481" s="2">
        <v>0</v>
      </c>
      <c r="AN481" s="2">
        <v>1</v>
      </c>
      <c r="AO481" s="2">
        <v>0</v>
      </c>
      <c r="AP481" s="2">
        <v>0</v>
      </c>
      <c r="AQ481" s="2" t="s">
        <v>77</v>
      </c>
      <c r="AR481" s="2" t="s">
        <v>77</v>
      </c>
      <c r="AS481" s="2" t="s">
        <v>77</v>
      </c>
      <c r="AT481" s="2">
        <v>98949999</v>
      </c>
      <c r="AU481" s="2">
        <v>98949999</v>
      </c>
      <c r="AV481" s="2">
        <v>100</v>
      </c>
      <c r="AW481" s="2">
        <v>332116667</v>
      </c>
      <c r="AX481" s="2">
        <v>331853334</v>
      </c>
      <c r="AY481" s="2">
        <v>99.92</v>
      </c>
      <c r="AZ481" s="2">
        <v>708737359</v>
      </c>
      <c r="BA481" s="2">
        <v>0</v>
      </c>
      <c r="BB481" s="2">
        <v>0</v>
      </c>
      <c r="BC481" s="2">
        <v>641437139</v>
      </c>
      <c r="BD481" s="2">
        <v>0</v>
      </c>
      <c r="BE481" s="2">
        <v>0</v>
      </c>
      <c r="BF481" s="2">
        <v>615070650</v>
      </c>
      <c r="BG481" s="2">
        <v>0</v>
      </c>
      <c r="BH481" s="2">
        <v>0</v>
      </c>
      <c r="BI481" s="2">
        <v>2396311814</v>
      </c>
      <c r="BJ481" s="2">
        <v>430803333</v>
      </c>
      <c r="BK481" s="2">
        <v>17.98</v>
      </c>
      <c r="BM481" s="3">
        <f t="shared" si="85"/>
        <v>98.949999000000005</v>
      </c>
      <c r="BN481" s="3">
        <f t="shared" si="86"/>
        <v>98.949999000000005</v>
      </c>
      <c r="BO481" s="3">
        <f t="shared" si="87"/>
        <v>332.11666700000001</v>
      </c>
      <c r="BP481" s="3">
        <f t="shared" si="88"/>
        <v>331.85333400000002</v>
      </c>
      <c r="BQ481" s="3">
        <f t="shared" si="89"/>
        <v>708.73735899999997</v>
      </c>
      <c r="BR481" s="3">
        <f t="shared" si="90"/>
        <v>0</v>
      </c>
      <c r="BS481" s="3">
        <f t="shared" si="91"/>
        <v>641.437139</v>
      </c>
      <c r="BT481" s="3">
        <f t="shared" si="92"/>
        <v>0</v>
      </c>
      <c r="BU481" s="3">
        <f t="shared" si="93"/>
        <v>615.07065</v>
      </c>
      <c r="BV481" s="3">
        <f t="shared" si="94"/>
        <v>0</v>
      </c>
      <c r="BW481" s="3">
        <f t="shared" si="95"/>
        <v>2396.3118140000001</v>
      </c>
      <c r="BX481" s="3">
        <f t="shared" si="96"/>
        <v>430.80333300000001</v>
      </c>
    </row>
    <row r="482" spans="1:76" x14ac:dyDescent="0.25">
      <c r="A482">
        <v>16</v>
      </c>
      <c r="B482" t="s">
        <v>60</v>
      </c>
      <c r="C482" t="s">
        <v>61</v>
      </c>
      <c r="D482">
        <v>2021</v>
      </c>
      <c r="E482" t="s">
        <v>62</v>
      </c>
      <c r="F482" t="s">
        <v>63</v>
      </c>
      <c r="G482">
        <v>2</v>
      </c>
      <c r="H482" t="s">
        <v>64</v>
      </c>
      <c r="I482" t="s">
        <v>3597</v>
      </c>
      <c r="J482" t="s">
        <v>884</v>
      </c>
      <c r="K482" t="s">
        <v>885</v>
      </c>
      <c r="L482" t="s">
        <v>3643</v>
      </c>
      <c r="M482" t="s">
        <v>886</v>
      </c>
      <c r="N482" t="s">
        <v>3654</v>
      </c>
      <c r="O482" t="s">
        <v>258</v>
      </c>
      <c r="P482" t="s">
        <v>3680</v>
      </c>
      <c r="Q482" t="s">
        <v>956</v>
      </c>
      <c r="R482" t="s">
        <v>3802</v>
      </c>
      <c r="S482" t="s">
        <v>957</v>
      </c>
      <c r="T482">
        <v>20</v>
      </c>
      <c r="U482">
        <v>3</v>
      </c>
      <c r="V482" t="s">
        <v>960</v>
      </c>
      <c r="W482">
        <v>1</v>
      </c>
      <c r="X482" t="s">
        <v>72</v>
      </c>
      <c r="Y482">
        <v>1</v>
      </c>
      <c r="Z482" t="s">
        <v>73</v>
      </c>
      <c r="AA482">
        <v>1</v>
      </c>
      <c r="AB482" s="2">
        <v>0.3</v>
      </c>
      <c r="AC482" s="2">
        <v>0.3</v>
      </c>
      <c r="AD482" s="2">
        <v>100</v>
      </c>
      <c r="AE482" s="2">
        <v>0.6</v>
      </c>
      <c r="AF482" s="2">
        <v>0.36</v>
      </c>
      <c r="AG482" s="2">
        <v>60</v>
      </c>
      <c r="AH482" s="2">
        <v>1.2</v>
      </c>
      <c r="AI482" s="2">
        <v>0</v>
      </c>
      <c r="AJ482" s="2">
        <v>0</v>
      </c>
      <c r="AK482" s="2">
        <v>0.6</v>
      </c>
      <c r="AL482" s="2">
        <v>0</v>
      </c>
      <c r="AM482" s="2">
        <v>0</v>
      </c>
      <c r="AN482" s="2">
        <v>0.3</v>
      </c>
      <c r="AO482" s="2">
        <v>0</v>
      </c>
      <c r="AP482" s="2">
        <v>0</v>
      </c>
      <c r="AQ482" s="2">
        <v>3</v>
      </c>
      <c r="AR482" s="2">
        <v>0.66</v>
      </c>
      <c r="AS482" s="2">
        <v>22</v>
      </c>
      <c r="AT482" s="2">
        <v>1679602243</v>
      </c>
      <c r="AU482" s="2">
        <v>1679602243</v>
      </c>
      <c r="AV482" s="2">
        <v>100</v>
      </c>
      <c r="AW482" s="2">
        <v>3053303333</v>
      </c>
      <c r="AX482" s="2">
        <v>2508852303</v>
      </c>
      <c r="AY482" s="2">
        <v>82.17</v>
      </c>
      <c r="AZ482" s="2">
        <v>7443666490</v>
      </c>
      <c r="BA482" s="2">
        <v>0</v>
      </c>
      <c r="BB482" s="2">
        <v>0</v>
      </c>
      <c r="BC482" s="2">
        <v>4927475703</v>
      </c>
      <c r="BD482" s="2">
        <v>0</v>
      </c>
      <c r="BE482" s="2">
        <v>0</v>
      </c>
      <c r="BF482" s="2">
        <v>1828133409</v>
      </c>
      <c r="BG482" s="2">
        <v>0</v>
      </c>
      <c r="BH482" s="2">
        <v>0</v>
      </c>
      <c r="BI482" s="2">
        <v>18932181178</v>
      </c>
      <c r="BJ482" s="2">
        <v>4188454546</v>
      </c>
      <c r="BK482" s="2">
        <v>22.12</v>
      </c>
      <c r="BM482" s="3">
        <f t="shared" si="85"/>
        <v>1679.602243</v>
      </c>
      <c r="BN482" s="3">
        <f t="shared" si="86"/>
        <v>1679.602243</v>
      </c>
      <c r="BO482" s="3">
        <f t="shared" si="87"/>
        <v>3053.3033329999998</v>
      </c>
      <c r="BP482" s="3">
        <f t="shared" si="88"/>
        <v>2508.8523030000001</v>
      </c>
      <c r="BQ482" s="3">
        <f t="shared" si="89"/>
        <v>7443.6664899999996</v>
      </c>
      <c r="BR482" s="3">
        <f t="shared" si="90"/>
        <v>0</v>
      </c>
      <c r="BS482" s="3">
        <f t="shared" si="91"/>
        <v>4927.4757030000001</v>
      </c>
      <c r="BT482" s="3">
        <f t="shared" si="92"/>
        <v>0</v>
      </c>
      <c r="BU482" s="3">
        <f t="shared" si="93"/>
        <v>1828.133409</v>
      </c>
      <c r="BV482" s="3">
        <f t="shared" si="94"/>
        <v>0</v>
      </c>
      <c r="BW482" s="3">
        <f t="shared" si="95"/>
        <v>18932.181177999999</v>
      </c>
      <c r="BX482" s="3">
        <f t="shared" si="96"/>
        <v>4188.4545459999999</v>
      </c>
    </row>
    <row r="483" spans="1:76" x14ac:dyDescent="0.25">
      <c r="A483">
        <v>16</v>
      </c>
      <c r="B483" t="s">
        <v>60</v>
      </c>
      <c r="C483" t="s">
        <v>61</v>
      </c>
      <c r="D483">
        <v>2021</v>
      </c>
      <c r="E483" t="s">
        <v>62</v>
      </c>
      <c r="F483" t="s">
        <v>63</v>
      </c>
      <c r="G483">
        <v>2</v>
      </c>
      <c r="H483" t="s">
        <v>64</v>
      </c>
      <c r="I483" t="s">
        <v>3597</v>
      </c>
      <c r="J483" t="s">
        <v>884</v>
      </c>
      <c r="K483" t="s">
        <v>885</v>
      </c>
      <c r="L483" t="s">
        <v>3643</v>
      </c>
      <c r="M483" t="s">
        <v>886</v>
      </c>
      <c r="N483" t="s">
        <v>3654</v>
      </c>
      <c r="O483" t="s">
        <v>258</v>
      </c>
      <c r="P483" t="s">
        <v>3680</v>
      </c>
      <c r="Q483" t="s">
        <v>956</v>
      </c>
      <c r="R483" t="s">
        <v>3802</v>
      </c>
      <c r="S483" t="s">
        <v>957</v>
      </c>
      <c r="T483">
        <v>20</v>
      </c>
      <c r="U483">
        <v>4</v>
      </c>
      <c r="V483" t="s">
        <v>961</v>
      </c>
      <c r="W483">
        <v>3</v>
      </c>
      <c r="X483" t="s">
        <v>138</v>
      </c>
      <c r="Y483">
        <v>1</v>
      </c>
      <c r="Z483" t="s">
        <v>73</v>
      </c>
      <c r="AA483">
        <v>1</v>
      </c>
      <c r="AB483" s="2">
        <v>0.1</v>
      </c>
      <c r="AC483" s="2">
        <v>0.1</v>
      </c>
      <c r="AD483" s="2">
        <v>100</v>
      </c>
      <c r="AE483" s="2">
        <v>0.3</v>
      </c>
      <c r="AF483" s="2">
        <v>0.14000000000000001</v>
      </c>
      <c r="AG483" s="2">
        <v>46.67</v>
      </c>
      <c r="AH483" s="2">
        <v>0.7</v>
      </c>
      <c r="AI483" s="2">
        <v>0</v>
      </c>
      <c r="AJ483" s="2">
        <v>0</v>
      </c>
      <c r="AK483" s="2">
        <v>0.9</v>
      </c>
      <c r="AL483" s="2">
        <v>0</v>
      </c>
      <c r="AM483" s="2">
        <v>0</v>
      </c>
      <c r="AN483" s="2">
        <v>1</v>
      </c>
      <c r="AO483" s="2">
        <v>0</v>
      </c>
      <c r="AP483" s="2">
        <v>0</v>
      </c>
      <c r="AQ483" s="2" t="s">
        <v>77</v>
      </c>
      <c r="AR483" s="2" t="s">
        <v>77</v>
      </c>
      <c r="AS483" s="2" t="s">
        <v>77</v>
      </c>
      <c r="AT483" s="2">
        <v>144075324</v>
      </c>
      <c r="AU483" s="2">
        <v>142356667</v>
      </c>
      <c r="AV483" s="2">
        <v>98.81</v>
      </c>
      <c r="AW483" s="2">
        <v>326780000</v>
      </c>
      <c r="AX483" s="2">
        <v>326780000</v>
      </c>
      <c r="AY483" s="2">
        <v>100</v>
      </c>
      <c r="AZ483" s="2">
        <v>354368680</v>
      </c>
      <c r="BA483" s="2">
        <v>0</v>
      </c>
      <c r="BB483" s="2">
        <v>0</v>
      </c>
      <c r="BC483" s="2">
        <v>320718570</v>
      </c>
      <c r="BD483" s="2">
        <v>0</v>
      </c>
      <c r="BE483" s="2">
        <v>0</v>
      </c>
      <c r="BF483" s="2">
        <v>307535323</v>
      </c>
      <c r="BG483" s="2">
        <v>0</v>
      </c>
      <c r="BH483" s="2">
        <v>0</v>
      </c>
      <c r="BI483" s="2">
        <v>1453477897</v>
      </c>
      <c r="BJ483" s="2">
        <v>469136667</v>
      </c>
      <c r="BK483" s="2">
        <v>32.28</v>
      </c>
      <c r="BM483" s="3">
        <f t="shared" si="85"/>
        <v>144.07532399999999</v>
      </c>
      <c r="BN483" s="3">
        <f t="shared" si="86"/>
        <v>142.35666699999999</v>
      </c>
      <c r="BO483" s="3">
        <f t="shared" si="87"/>
        <v>326.77999999999997</v>
      </c>
      <c r="BP483" s="3">
        <f t="shared" si="88"/>
        <v>326.77999999999997</v>
      </c>
      <c r="BQ483" s="3">
        <f t="shared" si="89"/>
        <v>354.36867999999998</v>
      </c>
      <c r="BR483" s="3">
        <f t="shared" si="90"/>
        <v>0</v>
      </c>
      <c r="BS483" s="3">
        <f t="shared" si="91"/>
        <v>320.71857</v>
      </c>
      <c r="BT483" s="3">
        <f t="shared" si="92"/>
        <v>0</v>
      </c>
      <c r="BU483" s="3">
        <f t="shared" si="93"/>
        <v>307.53532300000001</v>
      </c>
      <c r="BV483" s="3">
        <f t="shared" si="94"/>
        <v>0</v>
      </c>
      <c r="BW483" s="3">
        <f t="shared" si="95"/>
        <v>1453.477897</v>
      </c>
      <c r="BX483" s="3">
        <f t="shared" si="96"/>
        <v>469.13666699999999</v>
      </c>
    </row>
    <row r="484" spans="1:76" x14ac:dyDescent="0.25">
      <c r="A484">
        <v>16</v>
      </c>
      <c r="B484" t="s">
        <v>60</v>
      </c>
      <c r="C484" t="s">
        <v>61</v>
      </c>
      <c r="D484">
        <v>2021</v>
      </c>
      <c r="E484" t="s">
        <v>62</v>
      </c>
      <c r="F484" t="s">
        <v>63</v>
      </c>
      <c r="G484">
        <v>2</v>
      </c>
      <c r="H484" t="s">
        <v>64</v>
      </c>
      <c r="I484" t="s">
        <v>3597</v>
      </c>
      <c r="J484" t="s">
        <v>884</v>
      </c>
      <c r="K484" t="s">
        <v>885</v>
      </c>
      <c r="L484" t="s">
        <v>3643</v>
      </c>
      <c r="M484" t="s">
        <v>886</v>
      </c>
      <c r="N484" t="s">
        <v>3654</v>
      </c>
      <c r="O484" t="s">
        <v>258</v>
      </c>
      <c r="P484" t="s">
        <v>3680</v>
      </c>
      <c r="Q484" t="s">
        <v>956</v>
      </c>
      <c r="R484" t="s">
        <v>3803</v>
      </c>
      <c r="S484" t="s">
        <v>962</v>
      </c>
      <c r="T484">
        <v>17</v>
      </c>
      <c r="U484">
        <v>1</v>
      </c>
      <c r="V484" t="s">
        <v>963</v>
      </c>
      <c r="W484">
        <v>1</v>
      </c>
      <c r="X484" t="s">
        <v>72</v>
      </c>
      <c r="Y484">
        <v>1</v>
      </c>
      <c r="Z484" t="s">
        <v>73</v>
      </c>
      <c r="AA484">
        <v>1</v>
      </c>
      <c r="AB484" s="2">
        <v>95</v>
      </c>
      <c r="AC484" s="2">
        <v>95</v>
      </c>
      <c r="AD484" s="2">
        <v>100</v>
      </c>
      <c r="AE484" s="2">
        <v>270</v>
      </c>
      <c r="AF484" s="2">
        <v>162</v>
      </c>
      <c r="AG484" s="2">
        <v>60</v>
      </c>
      <c r="AH484" s="2">
        <v>270</v>
      </c>
      <c r="AI484" s="2">
        <v>0</v>
      </c>
      <c r="AJ484" s="2">
        <v>0</v>
      </c>
      <c r="AK484" s="2">
        <v>270</v>
      </c>
      <c r="AL484" s="2">
        <v>0</v>
      </c>
      <c r="AM484" s="2">
        <v>0</v>
      </c>
      <c r="AN484" s="2">
        <v>95</v>
      </c>
      <c r="AO484" s="2">
        <v>0</v>
      </c>
      <c r="AP484" s="2">
        <v>0</v>
      </c>
      <c r="AQ484" s="2">
        <v>1000</v>
      </c>
      <c r="AR484" s="2">
        <v>257</v>
      </c>
      <c r="AS484" s="2">
        <v>25.7</v>
      </c>
      <c r="AT484" s="2">
        <v>617057667</v>
      </c>
      <c r="AU484" s="2">
        <v>466452662</v>
      </c>
      <c r="AV484" s="2">
        <v>75.59</v>
      </c>
      <c r="AW484" s="2">
        <v>1344782300</v>
      </c>
      <c r="AX484" s="2">
        <v>638670300</v>
      </c>
      <c r="AY484" s="2">
        <v>47.49</v>
      </c>
      <c r="AZ484" s="2">
        <v>1836483000</v>
      </c>
      <c r="BA484" s="2">
        <v>0</v>
      </c>
      <c r="BB484" s="2">
        <v>0</v>
      </c>
      <c r="BC484" s="2">
        <v>1452631500</v>
      </c>
      <c r="BD484" s="2">
        <v>0</v>
      </c>
      <c r="BE484" s="2">
        <v>0</v>
      </c>
      <c r="BF484" s="2">
        <v>490551500</v>
      </c>
      <c r="BG484" s="2">
        <v>0</v>
      </c>
      <c r="BH484" s="2">
        <v>0</v>
      </c>
      <c r="BI484" s="2">
        <v>5741505967</v>
      </c>
      <c r="BJ484" s="2">
        <v>1105122962</v>
      </c>
      <c r="BK484" s="2">
        <v>19.25</v>
      </c>
      <c r="BM484" s="3">
        <f t="shared" si="85"/>
        <v>617.05766700000004</v>
      </c>
      <c r="BN484" s="3">
        <f t="shared" si="86"/>
        <v>466.45266199999998</v>
      </c>
      <c r="BO484" s="3">
        <f t="shared" si="87"/>
        <v>1344.7823000000001</v>
      </c>
      <c r="BP484" s="3">
        <f t="shared" si="88"/>
        <v>638.6703</v>
      </c>
      <c r="BQ484" s="3">
        <f t="shared" si="89"/>
        <v>1836.4829999999999</v>
      </c>
      <c r="BR484" s="3">
        <f t="shared" si="90"/>
        <v>0</v>
      </c>
      <c r="BS484" s="3">
        <f t="shared" si="91"/>
        <v>1452.6315</v>
      </c>
      <c r="BT484" s="3">
        <f t="shared" si="92"/>
        <v>0</v>
      </c>
      <c r="BU484" s="3">
        <f t="shared" si="93"/>
        <v>490.55149999999998</v>
      </c>
      <c r="BV484" s="3">
        <f t="shared" si="94"/>
        <v>0</v>
      </c>
      <c r="BW484" s="3">
        <f t="shared" si="95"/>
        <v>5741.5059669999991</v>
      </c>
      <c r="BX484" s="3">
        <f t="shared" si="96"/>
        <v>1105.1229619999999</v>
      </c>
    </row>
    <row r="485" spans="1:76" x14ac:dyDescent="0.25">
      <c r="A485">
        <v>16</v>
      </c>
      <c r="B485" t="s">
        <v>60</v>
      </c>
      <c r="C485" t="s">
        <v>61</v>
      </c>
      <c r="D485">
        <v>2021</v>
      </c>
      <c r="E485" t="s">
        <v>62</v>
      </c>
      <c r="F485" t="s">
        <v>63</v>
      </c>
      <c r="G485">
        <v>2</v>
      </c>
      <c r="H485" t="s">
        <v>64</v>
      </c>
      <c r="I485" t="s">
        <v>3597</v>
      </c>
      <c r="J485" t="s">
        <v>884</v>
      </c>
      <c r="K485" t="s">
        <v>885</v>
      </c>
      <c r="L485" t="s">
        <v>3643</v>
      </c>
      <c r="M485" t="s">
        <v>886</v>
      </c>
      <c r="N485" t="s">
        <v>3654</v>
      </c>
      <c r="O485" t="s">
        <v>258</v>
      </c>
      <c r="P485" t="s">
        <v>3680</v>
      </c>
      <c r="Q485" t="s">
        <v>956</v>
      </c>
      <c r="R485" t="s">
        <v>3803</v>
      </c>
      <c r="S485" t="s">
        <v>962</v>
      </c>
      <c r="T485">
        <v>17</v>
      </c>
      <c r="U485">
        <v>2</v>
      </c>
      <c r="V485" t="s">
        <v>964</v>
      </c>
      <c r="W485">
        <v>1</v>
      </c>
      <c r="X485" t="s">
        <v>72</v>
      </c>
      <c r="Y485">
        <v>1</v>
      </c>
      <c r="Z485" t="s">
        <v>73</v>
      </c>
      <c r="AA485">
        <v>1</v>
      </c>
      <c r="AB485" s="2">
        <v>9</v>
      </c>
      <c r="AC485" s="2">
        <v>9</v>
      </c>
      <c r="AD485" s="2">
        <v>100</v>
      </c>
      <c r="AE485" s="2">
        <v>18</v>
      </c>
      <c r="AF485" s="2">
        <v>10</v>
      </c>
      <c r="AG485" s="2">
        <v>55.56</v>
      </c>
      <c r="AH485" s="2">
        <v>18</v>
      </c>
      <c r="AI485" s="2">
        <v>0</v>
      </c>
      <c r="AJ485" s="2">
        <v>0</v>
      </c>
      <c r="AK485" s="2">
        <v>18</v>
      </c>
      <c r="AL485" s="2">
        <v>0</v>
      </c>
      <c r="AM485" s="2">
        <v>0</v>
      </c>
      <c r="AN485" s="2">
        <v>9</v>
      </c>
      <c r="AO485" s="2">
        <v>0</v>
      </c>
      <c r="AP485" s="2">
        <v>0</v>
      </c>
      <c r="AQ485" s="2">
        <v>72</v>
      </c>
      <c r="AR485" s="2">
        <v>19</v>
      </c>
      <c r="AS485" s="2">
        <v>26.39</v>
      </c>
      <c r="AT485" s="2">
        <v>93605667</v>
      </c>
      <c r="AU485" s="2">
        <v>77155667</v>
      </c>
      <c r="AV485" s="2">
        <v>82.43</v>
      </c>
      <c r="AW485" s="2">
        <v>299425129</v>
      </c>
      <c r="AX485" s="2">
        <v>294675129</v>
      </c>
      <c r="AY485" s="2">
        <v>98.41</v>
      </c>
      <c r="AZ485" s="2">
        <v>174708000</v>
      </c>
      <c r="BA485" s="2">
        <v>0</v>
      </c>
      <c r="BB485" s="2">
        <v>0</v>
      </c>
      <c r="BC485" s="2">
        <v>174708000</v>
      </c>
      <c r="BD485" s="2">
        <v>0</v>
      </c>
      <c r="BE485" s="2">
        <v>0</v>
      </c>
      <c r="BF485" s="2">
        <v>174708000</v>
      </c>
      <c r="BG485" s="2">
        <v>0</v>
      </c>
      <c r="BH485" s="2">
        <v>0</v>
      </c>
      <c r="BI485" s="2">
        <v>917154796</v>
      </c>
      <c r="BJ485" s="2">
        <v>371830796</v>
      </c>
      <c r="BK485" s="2">
        <v>40.54</v>
      </c>
      <c r="BM485" s="3">
        <f t="shared" si="85"/>
        <v>93.605666999999997</v>
      </c>
      <c r="BN485" s="3">
        <f t="shared" si="86"/>
        <v>77.155666999999994</v>
      </c>
      <c r="BO485" s="3">
        <f t="shared" si="87"/>
        <v>299.42512900000003</v>
      </c>
      <c r="BP485" s="3">
        <f t="shared" si="88"/>
        <v>294.67512900000003</v>
      </c>
      <c r="BQ485" s="3">
        <f t="shared" si="89"/>
        <v>174.708</v>
      </c>
      <c r="BR485" s="3">
        <f t="shared" si="90"/>
        <v>0</v>
      </c>
      <c r="BS485" s="3">
        <f t="shared" si="91"/>
        <v>174.708</v>
      </c>
      <c r="BT485" s="3">
        <f t="shared" si="92"/>
        <v>0</v>
      </c>
      <c r="BU485" s="3">
        <f t="shared" si="93"/>
        <v>174.708</v>
      </c>
      <c r="BV485" s="3">
        <f t="shared" si="94"/>
        <v>0</v>
      </c>
      <c r="BW485" s="3">
        <f t="shared" si="95"/>
        <v>917.15479599999992</v>
      </c>
      <c r="BX485" s="3">
        <f t="shared" si="96"/>
        <v>371.83079600000002</v>
      </c>
    </row>
    <row r="486" spans="1:76" x14ac:dyDescent="0.25">
      <c r="A486">
        <v>16</v>
      </c>
      <c r="B486" t="s">
        <v>60</v>
      </c>
      <c r="C486" t="s">
        <v>61</v>
      </c>
      <c r="D486">
        <v>2021</v>
      </c>
      <c r="E486" t="s">
        <v>62</v>
      </c>
      <c r="F486" t="s">
        <v>63</v>
      </c>
      <c r="G486">
        <v>2</v>
      </c>
      <c r="H486" t="s">
        <v>64</v>
      </c>
      <c r="I486" t="s">
        <v>3597</v>
      </c>
      <c r="J486" t="s">
        <v>884</v>
      </c>
      <c r="K486" t="s">
        <v>885</v>
      </c>
      <c r="L486" t="s">
        <v>3643</v>
      </c>
      <c r="M486" t="s">
        <v>886</v>
      </c>
      <c r="N486" t="s">
        <v>3654</v>
      </c>
      <c r="O486" t="s">
        <v>258</v>
      </c>
      <c r="P486" t="s">
        <v>3680</v>
      </c>
      <c r="Q486" t="s">
        <v>956</v>
      </c>
      <c r="R486" t="s">
        <v>3803</v>
      </c>
      <c r="S486" t="s">
        <v>962</v>
      </c>
      <c r="T486">
        <v>17</v>
      </c>
      <c r="U486">
        <v>3</v>
      </c>
      <c r="V486" t="s">
        <v>965</v>
      </c>
      <c r="W486">
        <v>1</v>
      </c>
      <c r="X486" t="s">
        <v>72</v>
      </c>
      <c r="Y486">
        <v>1</v>
      </c>
      <c r="Z486" t="s">
        <v>73</v>
      </c>
      <c r="AA486">
        <v>1</v>
      </c>
      <c r="AB486" s="2">
        <v>9</v>
      </c>
      <c r="AC486" s="2">
        <v>9</v>
      </c>
      <c r="AD486" s="2">
        <v>100</v>
      </c>
      <c r="AE486" s="2">
        <v>18</v>
      </c>
      <c r="AF486" s="2">
        <v>11</v>
      </c>
      <c r="AG486" s="2">
        <v>61.11</v>
      </c>
      <c r="AH486" s="2">
        <v>18</v>
      </c>
      <c r="AI486" s="2">
        <v>0</v>
      </c>
      <c r="AJ486" s="2">
        <v>0</v>
      </c>
      <c r="AK486" s="2">
        <v>18</v>
      </c>
      <c r="AL486" s="2">
        <v>0</v>
      </c>
      <c r="AM486" s="2">
        <v>0</v>
      </c>
      <c r="AN486" s="2">
        <v>9</v>
      </c>
      <c r="AO486" s="2">
        <v>0</v>
      </c>
      <c r="AP486" s="2">
        <v>0</v>
      </c>
      <c r="AQ486" s="2">
        <v>72</v>
      </c>
      <c r="AR486" s="2">
        <v>20</v>
      </c>
      <c r="AS486" s="2">
        <v>27.78</v>
      </c>
      <c r="AT486" s="2">
        <v>95740000</v>
      </c>
      <c r="AU486" s="2">
        <v>95740000</v>
      </c>
      <c r="AV486" s="2">
        <v>100</v>
      </c>
      <c r="AW486" s="2">
        <v>219250000</v>
      </c>
      <c r="AX486" s="2">
        <v>219250000</v>
      </c>
      <c r="AY486" s="2">
        <v>100</v>
      </c>
      <c r="AZ486" s="2">
        <v>197800000</v>
      </c>
      <c r="BA486" s="2">
        <v>0</v>
      </c>
      <c r="BB486" s="2">
        <v>0</v>
      </c>
      <c r="BC486" s="2">
        <v>197800000</v>
      </c>
      <c r="BD486" s="2">
        <v>0</v>
      </c>
      <c r="BE486" s="2">
        <v>0</v>
      </c>
      <c r="BF486" s="2">
        <v>197800000</v>
      </c>
      <c r="BG486" s="2">
        <v>0</v>
      </c>
      <c r="BH486" s="2">
        <v>0</v>
      </c>
      <c r="BI486" s="2">
        <v>908390000</v>
      </c>
      <c r="BJ486" s="2">
        <v>314990000</v>
      </c>
      <c r="BK486" s="2">
        <v>34.68</v>
      </c>
      <c r="BM486" s="3">
        <f t="shared" si="85"/>
        <v>95.74</v>
      </c>
      <c r="BN486" s="3">
        <f t="shared" si="86"/>
        <v>95.74</v>
      </c>
      <c r="BO486" s="3">
        <f t="shared" si="87"/>
        <v>219.25</v>
      </c>
      <c r="BP486" s="3">
        <f t="shared" si="88"/>
        <v>219.25</v>
      </c>
      <c r="BQ486" s="3">
        <f t="shared" si="89"/>
        <v>197.8</v>
      </c>
      <c r="BR486" s="3">
        <f t="shared" si="90"/>
        <v>0</v>
      </c>
      <c r="BS486" s="3">
        <f t="shared" si="91"/>
        <v>197.8</v>
      </c>
      <c r="BT486" s="3">
        <f t="shared" si="92"/>
        <v>0</v>
      </c>
      <c r="BU486" s="3">
        <f t="shared" si="93"/>
        <v>197.8</v>
      </c>
      <c r="BV486" s="3">
        <f t="shared" si="94"/>
        <v>0</v>
      </c>
      <c r="BW486" s="3">
        <f t="shared" si="95"/>
        <v>908.38999999999987</v>
      </c>
      <c r="BX486" s="3">
        <f t="shared" si="96"/>
        <v>314.99</v>
      </c>
    </row>
    <row r="487" spans="1:76" x14ac:dyDescent="0.25">
      <c r="A487">
        <v>16</v>
      </c>
      <c r="B487" t="s">
        <v>60</v>
      </c>
      <c r="C487" t="s">
        <v>61</v>
      </c>
      <c r="D487">
        <v>2021</v>
      </c>
      <c r="E487" t="s">
        <v>62</v>
      </c>
      <c r="F487" t="s">
        <v>63</v>
      </c>
      <c r="G487">
        <v>2</v>
      </c>
      <c r="H487" t="s">
        <v>64</v>
      </c>
      <c r="I487" t="s">
        <v>3597</v>
      </c>
      <c r="J487" t="s">
        <v>884</v>
      </c>
      <c r="K487" t="s">
        <v>885</v>
      </c>
      <c r="L487" t="s">
        <v>3643</v>
      </c>
      <c r="M487" t="s">
        <v>886</v>
      </c>
      <c r="N487" t="s">
        <v>3654</v>
      </c>
      <c r="O487" t="s">
        <v>258</v>
      </c>
      <c r="P487" t="s">
        <v>3680</v>
      </c>
      <c r="Q487" t="s">
        <v>956</v>
      </c>
      <c r="R487" t="s">
        <v>3803</v>
      </c>
      <c r="S487" t="s">
        <v>962</v>
      </c>
      <c r="T487">
        <v>17</v>
      </c>
      <c r="U487">
        <v>4</v>
      </c>
      <c r="V487" t="s">
        <v>966</v>
      </c>
      <c r="W487">
        <v>1</v>
      </c>
      <c r="X487" t="s">
        <v>72</v>
      </c>
      <c r="Y487">
        <v>1</v>
      </c>
      <c r="Z487" t="s">
        <v>73</v>
      </c>
      <c r="AA487">
        <v>1</v>
      </c>
      <c r="AB487" s="2">
        <v>15</v>
      </c>
      <c r="AC487" s="2">
        <v>15</v>
      </c>
      <c r="AD487" s="2">
        <v>100</v>
      </c>
      <c r="AE487" s="2">
        <v>70</v>
      </c>
      <c r="AF487" s="2">
        <v>38</v>
      </c>
      <c r="AG487" s="2">
        <v>54.29</v>
      </c>
      <c r="AH487" s="2">
        <v>70</v>
      </c>
      <c r="AI487" s="2">
        <v>0</v>
      </c>
      <c r="AJ487" s="2">
        <v>0</v>
      </c>
      <c r="AK487" s="2">
        <v>70</v>
      </c>
      <c r="AL487" s="2">
        <v>0</v>
      </c>
      <c r="AM487" s="2">
        <v>0</v>
      </c>
      <c r="AN487" s="2">
        <v>15</v>
      </c>
      <c r="AO487" s="2">
        <v>0</v>
      </c>
      <c r="AP487" s="2">
        <v>0</v>
      </c>
      <c r="AQ487" s="2">
        <v>240</v>
      </c>
      <c r="AR487" s="2">
        <v>53</v>
      </c>
      <c r="AS487" s="2">
        <v>22.08</v>
      </c>
      <c r="AT487" s="2">
        <v>853299666</v>
      </c>
      <c r="AU487" s="2">
        <v>677299666</v>
      </c>
      <c r="AV487" s="2">
        <v>79.37</v>
      </c>
      <c r="AW487" s="2">
        <v>358579571</v>
      </c>
      <c r="AX487" s="2">
        <v>347750000</v>
      </c>
      <c r="AY487" s="2">
        <v>96.98</v>
      </c>
      <c r="AZ487" s="2">
        <v>196029000</v>
      </c>
      <c r="BA487" s="2">
        <v>0</v>
      </c>
      <c r="BB487" s="2">
        <v>0</v>
      </c>
      <c r="BC487" s="2">
        <v>196029000</v>
      </c>
      <c r="BD487" s="2">
        <v>0</v>
      </c>
      <c r="BE487" s="2">
        <v>0</v>
      </c>
      <c r="BF487" s="2">
        <v>196029000</v>
      </c>
      <c r="BG487" s="2">
        <v>0</v>
      </c>
      <c r="BH487" s="2">
        <v>0</v>
      </c>
      <c r="BI487" s="2">
        <v>1799966237</v>
      </c>
      <c r="BJ487" s="2">
        <v>1025049666</v>
      </c>
      <c r="BK487" s="2">
        <v>56.95</v>
      </c>
      <c r="BM487" s="3">
        <f t="shared" si="85"/>
        <v>853.299666</v>
      </c>
      <c r="BN487" s="3">
        <f t="shared" si="86"/>
        <v>677.299666</v>
      </c>
      <c r="BO487" s="3">
        <f t="shared" si="87"/>
        <v>358.57957099999999</v>
      </c>
      <c r="BP487" s="3">
        <f t="shared" si="88"/>
        <v>347.75</v>
      </c>
      <c r="BQ487" s="3">
        <f t="shared" si="89"/>
        <v>196.029</v>
      </c>
      <c r="BR487" s="3">
        <f t="shared" si="90"/>
        <v>0</v>
      </c>
      <c r="BS487" s="3">
        <f t="shared" si="91"/>
        <v>196.029</v>
      </c>
      <c r="BT487" s="3">
        <f t="shared" si="92"/>
        <v>0</v>
      </c>
      <c r="BU487" s="3">
        <f t="shared" si="93"/>
        <v>196.029</v>
      </c>
      <c r="BV487" s="3">
        <f t="shared" si="94"/>
        <v>0</v>
      </c>
      <c r="BW487" s="3">
        <f t="shared" si="95"/>
        <v>1799.9662370000001</v>
      </c>
      <c r="BX487" s="3">
        <f t="shared" si="96"/>
        <v>1025.0496659999999</v>
      </c>
    </row>
    <row r="488" spans="1:76" x14ac:dyDescent="0.25">
      <c r="A488">
        <v>16</v>
      </c>
      <c r="B488" t="s">
        <v>60</v>
      </c>
      <c r="C488" t="s">
        <v>61</v>
      </c>
      <c r="D488">
        <v>2021</v>
      </c>
      <c r="E488" t="s">
        <v>62</v>
      </c>
      <c r="F488" t="s">
        <v>63</v>
      </c>
      <c r="G488">
        <v>2</v>
      </c>
      <c r="H488" t="s">
        <v>64</v>
      </c>
      <c r="I488" t="s">
        <v>3597</v>
      </c>
      <c r="J488" t="s">
        <v>884</v>
      </c>
      <c r="K488" t="s">
        <v>885</v>
      </c>
      <c r="L488" t="s">
        <v>3643</v>
      </c>
      <c r="M488" t="s">
        <v>886</v>
      </c>
      <c r="N488" t="s">
        <v>3654</v>
      </c>
      <c r="O488" t="s">
        <v>258</v>
      </c>
      <c r="P488" t="s">
        <v>3680</v>
      </c>
      <c r="Q488" t="s">
        <v>956</v>
      </c>
      <c r="R488" t="s">
        <v>3803</v>
      </c>
      <c r="S488" t="s">
        <v>962</v>
      </c>
      <c r="T488">
        <v>17</v>
      </c>
      <c r="U488">
        <v>5</v>
      </c>
      <c r="V488" t="s">
        <v>967</v>
      </c>
      <c r="W488">
        <v>1</v>
      </c>
      <c r="X488" t="s">
        <v>72</v>
      </c>
      <c r="Y488">
        <v>1</v>
      </c>
      <c r="Z488" t="s">
        <v>73</v>
      </c>
      <c r="AA488">
        <v>1</v>
      </c>
      <c r="AB488" s="2">
        <v>0.5</v>
      </c>
      <c r="AC488" s="2">
        <v>0.2</v>
      </c>
      <c r="AD488" s="2">
        <v>40</v>
      </c>
      <c r="AE488" s="2">
        <v>1.8</v>
      </c>
      <c r="AF488" s="2">
        <v>0.8</v>
      </c>
      <c r="AG488" s="2">
        <v>44.44</v>
      </c>
      <c r="AH488" s="2">
        <v>0</v>
      </c>
      <c r="AI488" s="2">
        <v>0</v>
      </c>
      <c r="AJ488" s="2">
        <v>0</v>
      </c>
      <c r="AK488" s="2">
        <v>0</v>
      </c>
      <c r="AL488" s="2">
        <v>0</v>
      </c>
      <c r="AM488" s="2">
        <v>0</v>
      </c>
      <c r="AN488" s="2">
        <v>0</v>
      </c>
      <c r="AO488" s="2">
        <v>0</v>
      </c>
      <c r="AP488" s="2">
        <v>0</v>
      </c>
      <c r="AQ488" s="2">
        <v>2</v>
      </c>
      <c r="AR488" s="2">
        <v>1</v>
      </c>
      <c r="AS488" s="2">
        <v>50</v>
      </c>
      <c r="AT488" s="2">
        <v>300000000</v>
      </c>
      <c r="AU488" s="2">
        <v>273598826</v>
      </c>
      <c r="AV488" s="2">
        <v>91.2</v>
      </c>
      <c r="AW488" s="2">
        <v>33000000</v>
      </c>
      <c r="AX488" s="2">
        <v>0</v>
      </c>
      <c r="AY488" s="2">
        <v>0</v>
      </c>
      <c r="AZ488" s="2">
        <v>0</v>
      </c>
      <c r="BA488" s="2">
        <v>0</v>
      </c>
      <c r="BB488" s="2">
        <v>0</v>
      </c>
      <c r="BC488" s="2">
        <v>0</v>
      </c>
      <c r="BD488" s="2">
        <v>0</v>
      </c>
      <c r="BE488" s="2">
        <v>0</v>
      </c>
      <c r="BF488" s="2">
        <v>0</v>
      </c>
      <c r="BG488" s="2">
        <v>0</v>
      </c>
      <c r="BH488" s="2">
        <v>0</v>
      </c>
      <c r="BI488" s="2">
        <v>333000000</v>
      </c>
      <c r="BJ488" s="2">
        <v>273598826</v>
      </c>
      <c r="BK488" s="2">
        <v>82.16</v>
      </c>
      <c r="BM488" s="3">
        <f t="shared" si="85"/>
        <v>300</v>
      </c>
      <c r="BN488" s="3">
        <f t="shared" si="86"/>
        <v>273.59882599999997</v>
      </c>
      <c r="BO488" s="3">
        <f t="shared" si="87"/>
        <v>33</v>
      </c>
      <c r="BP488" s="3">
        <f t="shared" si="88"/>
        <v>0</v>
      </c>
      <c r="BQ488" s="3">
        <f t="shared" si="89"/>
        <v>0</v>
      </c>
      <c r="BR488" s="3">
        <f t="shared" si="90"/>
        <v>0</v>
      </c>
      <c r="BS488" s="3">
        <f t="shared" si="91"/>
        <v>0</v>
      </c>
      <c r="BT488" s="3">
        <f t="shared" si="92"/>
        <v>0</v>
      </c>
      <c r="BU488" s="3">
        <f t="shared" si="93"/>
        <v>0</v>
      </c>
      <c r="BV488" s="3">
        <f t="shared" si="94"/>
        <v>0</v>
      </c>
      <c r="BW488" s="3">
        <f t="shared" si="95"/>
        <v>333</v>
      </c>
      <c r="BX488" s="3">
        <f t="shared" si="96"/>
        <v>273.59882599999997</v>
      </c>
    </row>
    <row r="489" spans="1:76" x14ac:dyDescent="0.25">
      <c r="A489">
        <v>16</v>
      </c>
      <c r="B489" t="s">
        <v>60</v>
      </c>
      <c r="C489" t="s">
        <v>61</v>
      </c>
      <c r="D489">
        <v>2021</v>
      </c>
      <c r="E489" t="s">
        <v>62</v>
      </c>
      <c r="F489" t="s">
        <v>63</v>
      </c>
      <c r="G489">
        <v>2</v>
      </c>
      <c r="H489" t="s">
        <v>64</v>
      </c>
      <c r="I489" t="s">
        <v>3597</v>
      </c>
      <c r="J489" t="s">
        <v>884</v>
      </c>
      <c r="K489" t="s">
        <v>885</v>
      </c>
      <c r="L489" t="s">
        <v>3643</v>
      </c>
      <c r="M489" t="s">
        <v>886</v>
      </c>
      <c r="N489" t="s">
        <v>3655</v>
      </c>
      <c r="O489" t="s">
        <v>620</v>
      </c>
      <c r="P489" t="s">
        <v>3681</v>
      </c>
      <c r="Q489" t="s">
        <v>968</v>
      </c>
      <c r="R489" t="s">
        <v>3804</v>
      </c>
      <c r="S489" t="s">
        <v>969</v>
      </c>
      <c r="T489">
        <v>16</v>
      </c>
      <c r="U489">
        <v>1</v>
      </c>
      <c r="V489" t="s">
        <v>970</v>
      </c>
      <c r="W489">
        <v>1</v>
      </c>
      <c r="X489" t="s">
        <v>72</v>
      </c>
      <c r="Y489">
        <v>1</v>
      </c>
      <c r="Z489" t="s">
        <v>73</v>
      </c>
      <c r="AA489">
        <v>1</v>
      </c>
      <c r="AB489" s="2">
        <v>0</v>
      </c>
      <c r="AC489" s="2">
        <v>0</v>
      </c>
      <c r="AD489" s="2">
        <v>0</v>
      </c>
      <c r="AE489" s="2">
        <v>0</v>
      </c>
      <c r="AF489" s="2">
        <v>0</v>
      </c>
      <c r="AG489" s="2">
        <v>0</v>
      </c>
      <c r="AH489" s="2">
        <v>1.52</v>
      </c>
      <c r="AI489" s="2">
        <v>0</v>
      </c>
      <c r="AJ489" s="2">
        <v>0</v>
      </c>
      <c r="AK489" s="2">
        <v>0.48</v>
      </c>
      <c r="AL489" s="2">
        <v>0</v>
      </c>
      <c r="AM489" s="2">
        <v>0</v>
      </c>
      <c r="AN489" s="2">
        <v>0</v>
      </c>
      <c r="AO489" s="2">
        <v>0</v>
      </c>
      <c r="AP489" s="2">
        <v>0</v>
      </c>
      <c r="AQ489" s="2">
        <v>2</v>
      </c>
      <c r="AR489" s="2">
        <v>0</v>
      </c>
      <c r="AS489" s="2">
        <v>0</v>
      </c>
      <c r="AT489" s="2">
        <v>0</v>
      </c>
      <c r="AU489" s="2">
        <v>0</v>
      </c>
      <c r="AV489" s="2">
        <v>0</v>
      </c>
      <c r="AW489" s="2">
        <v>0</v>
      </c>
      <c r="AX489" s="2">
        <v>0</v>
      </c>
      <c r="AY489" s="2">
        <v>0</v>
      </c>
      <c r="AZ489" s="2">
        <v>3435794234</v>
      </c>
      <c r="BA489" s="2">
        <v>0</v>
      </c>
      <c r="BB489" s="2">
        <v>0</v>
      </c>
      <c r="BC489" s="2">
        <v>1084039994</v>
      </c>
      <c r="BD489" s="2">
        <v>0</v>
      </c>
      <c r="BE489" s="2">
        <v>0</v>
      </c>
      <c r="BF489" s="2">
        <v>0</v>
      </c>
      <c r="BG489" s="2">
        <v>0</v>
      </c>
      <c r="BH489" s="2">
        <v>0</v>
      </c>
      <c r="BI489" s="2">
        <v>4519834228</v>
      </c>
      <c r="BJ489" s="2">
        <v>0</v>
      </c>
      <c r="BK489" s="2">
        <v>0</v>
      </c>
      <c r="BM489" s="3">
        <f t="shared" si="85"/>
        <v>0</v>
      </c>
      <c r="BN489" s="3">
        <f t="shared" si="86"/>
        <v>0</v>
      </c>
      <c r="BO489" s="3">
        <f t="shared" si="87"/>
        <v>0</v>
      </c>
      <c r="BP489" s="3">
        <f t="shared" si="88"/>
        <v>0</v>
      </c>
      <c r="BQ489" s="3">
        <f t="shared" si="89"/>
        <v>3435.794234</v>
      </c>
      <c r="BR489" s="3">
        <f t="shared" si="90"/>
        <v>0</v>
      </c>
      <c r="BS489" s="3">
        <f t="shared" si="91"/>
        <v>1084.039994</v>
      </c>
      <c r="BT489" s="3">
        <f t="shared" si="92"/>
        <v>0</v>
      </c>
      <c r="BU489" s="3">
        <f t="shared" si="93"/>
        <v>0</v>
      </c>
      <c r="BV489" s="3">
        <f t="shared" si="94"/>
        <v>0</v>
      </c>
      <c r="BW489" s="3">
        <f t="shared" si="95"/>
        <v>4519.8342279999997</v>
      </c>
      <c r="BX489" s="3">
        <f t="shared" si="96"/>
        <v>0</v>
      </c>
    </row>
    <row r="490" spans="1:76" x14ac:dyDescent="0.25">
      <c r="A490">
        <v>16</v>
      </c>
      <c r="B490" t="s">
        <v>60</v>
      </c>
      <c r="C490" t="s">
        <v>61</v>
      </c>
      <c r="D490">
        <v>2021</v>
      </c>
      <c r="E490" t="s">
        <v>62</v>
      </c>
      <c r="F490" t="s">
        <v>63</v>
      </c>
      <c r="G490">
        <v>2</v>
      </c>
      <c r="H490" t="s">
        <v>64</v>
      </c>
      <c r="I490" t="s">
        <v>3597</v>
      </c>
      <c r="J490" t="s">
        <v>884</v>
      </c>
      <c r="K490" t="s">
        <v>885</v>
      </c>
      <c r="L490" t="s">
        <v>3643</v>
      </c>
      <c r="M490" t="s">
        <v>886</v>
      </c>
      <c r="N490" t="s">
        <v>3655</v>
      </c>
      <c r="O490" t="s">
        <v>620</v>
      </c>
      <c r="P490" t="s">
        <v>3681</v>
      </c>
      <c r="Q490" t="s">
        <v>968</v>
      </c>
      <c r="R490" t="s">
        <v>3804</v>
      </c>
      <c r="S490" t="s">
        <v>969</v>
      </c>
      <c r="T490">
        <v>16</v>
      </c>
      <c r="U490">
        <v>2</v>
      </c>
      <c r="V490" t="s">
        <v>971</v>
      </c>
      <c r="W490">
        <v>1</v>
      </c>
      <c r="X490" t="s">
        <v>72</v>
      </c>
      <c r="Y490">
        <v>1</v>
      </c>
      <c r="Z490" t="s">
        <v>73</v>
      </c>
      <c r="AA490">
        <v>1</v>
      </c>
      <c r="AB490" s="2">
        <v>0.36</v>
      </c>
      <c r="AC490" s="2">
        <v>0.36</v>
      </c>
      <c r="AD490" s="2">
        <v>100</v>
      </c>
      <c r="AE490" s="2">
        <v>0.82</v>
      </c>
      <c r="AF490" s="2">
        <v>0.4</v>
      </c>
      <c r="AG490" s="2">
        <v>48.78</v>
      </c>
      <c r="AH490" s="2">
        <v>0.84</v>
      </c>
      <c r="AI490" s="2">
        <v>0</v>
      </c>
      <c r="AJ490" s="2">
        <v>0</v>
      </c>
      <c r="AK490" s="2">
        <v>0.92</v>
      </c>
      <c r="AL490" s="2">
        <v>0</v>
      </c>
      <c r="AM490" s="2">
        <v>0</v>
      </c>
      <c r="AN490" s="2">
        <v>0.06</v>
      </c>
      <c r="AO490" s="2">
        <v>0</v>
      </c>
      <c r="AP490" s="2">
        <v>0</v>
      </c>
      <c r="AQ490" s="2">
        <v>3</v>
      </c>
      <c r="AR490" s="2">
        <v>0.76</v>
      </c>
      <c r="AS490" s="2">
        <v>25.33</v>
      </c>
      <c r="AT490" s="2">
        <v>764472399</v>
      </c>
      <c r="AU490" s="2">
        <v>583674399</v>
      </c>
      <c r="AV490" s="2">
        <v>76.349999999999994</v>
      </c>
      <c r="AW490" s="2">
        <v>1494208667</v>
      </c>
      <c r="AX490" s="2">
        <v>1278716000</v>
      </c>
      <c r="AY490" s="2">
        <v>85.58</v>
      </c>
      <c r="AZ490" s="2">
        <v>1479679666</v>
      </c>
      <c r="BA490" s="2">
        <v>0</v>
      </c>
      <c r="BB490" s="2">
        <v>0</v>
      </c>
      <c r="BC490" s="2">
        <v>1624070056</v>
      </c>
      <c r="BD490" s="2">
        <v>0</v>
      </c>
      <c r="BE490" s="2">
        <v>0</v>
      </c>
      <c r="BF490" s="2">
        <v>102984056</v>
      </c>
      <c r="BG490" s="2">
        <v>0</v>
      </c>
      <c r="BH490" s="2">
        <v>0</v>
      </c>
      <c r="BI490" s="2">
        <v>5465414844</v>
      </c>
      <c r="BJ490" s="2">
        <v>1862390399</v>
      </c>
      <c r="BK490" s="2">
        <v>34.08</v>
      </c>
      <c r="BL490" t="s">
        <v>972</v>
      </c>
      <c r="BM490" s="3">
        <f t="shared" si="85"/>
        <v>764.472399</v>
      </c>
      <c r="BN490" s="3">
        <f t="shared" si="86"/>
        <v>583.67439899999999</v>
      </c>
      <c r="BO490" s="3">
        <f t="shared" si="87"/>
        <v>1494.2086670000001</v>
      </c>
      <c r="BP490" s="3">
        <f t="shared" si="88"/>
        <v>1278.7159999999999</v>
      </c>
      <c r="BQ490" s="3">
        <f t="shared" si="89"/>
        <v>1479.679666</v>
      </c>
      <c r="BR490" s="3">
        <f t="shared" si="90"/>
        <v>0</v>
      </c>
      <c r="BS490" s="3">
        <f t="shared" si="91"/>
        <v>1624.070056</v>
      </c>
      <c r="BT490" s="3">
        <f t="shared" si="92"/>
        <v>0</v>
      </c>
      <c r="BU490" s="3">
        <f t="shared" si="93"/>
        <v>102.984056</v>
      </c>
      <c r="BV490" s="3">
        <f t="shared" si="94"/>
        <v>0</v>
      </c>
      <c r="BW490" s="3">
        <f t="shared" si="95"/>
        <v>5465.4148439999999</v>
      </c>
      <c r="BX490" s="3">
        <f t="shared" si="96"/>
        <v>1862.3903989999999</v>
      </c>
    </row>
    <row r="491" spans="1:76" x14ac:dyDescent="0.25">
      <c r="A491">
        <v>16</v>
      </c>
      <c r="B491" t="s">
        <v>60</v>
      </c>
      <c r="C491" t="s">
        <v>61</v>
      </c>
      <c r="D491">
        <v>2021</v>
      </c>
      <c r="E491" t="s">
        <v>62</v>
      </c>
      <c r="F491" t="s">
        <v>63</v>
      </c>
      <c r="G491">
        <v>2</v>
      </c>
      <c r="H491" t="s">
        <v>64</v>
      </c>
      <c r="I491" t="s">
        <v>3597</v>
      </c>
      <c r="J491" t="s">
        <v>884</v>
      </c>
      <c r="K491" t="s">
        <v>885</v>
      </c>
      <c r="L491" t="s">
        <v>3643</v>
      </c>
      <c r="M491" t="s">
        <v>886</v>
      </c>
      <c r="N491" t="s">
        <v>3655</v>
      </c>
      <c r="O491" t="s">
        <v>620</v>
      </c>
      <c r="P491" t="s">
        <v>3681</v>
      </c>
      <c r="Q491" t="s">
        <v>968</v>
      </c>
      <c r="R491" t="s">
        <v>3804</v>
      </c>
      <c r="S491" t="s">
        <v>969</v>
      </c>
      <c r="T491">
        <v>16</v>
      </c>
      <c r="U491">
        <v>3</v>
      </c>
      <c r="V491" t="s">
        <v>973</v>
      </c>
      <c r="W491">
        <v>1</v>
      </c>
      <c r="X491" t="s">
        <v>72</v>
      </c>
      <c r="Y491">
        <v>1</v>
      </c>
      <c r="Z491" t="s">
        <v>73</v>
      </c>
      <c r="AA491">
        <v>1</v>
      </c>
      <c r="AB491" s="2">
        <v>0</v>
      </c>
      <c r="AC491" s="2">
        <v>0</v>
      </c>
      <c r="AD491" s="2">
        <v>0</v>
      </c>
      <c r="AE491" s="2">
        <v>0.55000000000000004</v>
      </c>
      <c r="AF491" s="2">
        <v>0.1</v>
      </c>
      <c r="AG491" s="2">
        <v>18.18</v>
      </c>
      <c r="AH491" s="2">
        <v>1.3</v>
      </c>
      <c r="AI491" s="2">
        <v>0</v>
      </c>
      <c r="AJ491" s="2">
        <v>0</v>
      </c>
      <c r="AK491" s="2">
        <v>0.15</v>
      </c>
      <c r="AL491" s="2">
        <v>0</v>
      </c>
      <c r="AM491" s="2">
        <v>0</v>
      </c>
      <c r="AN491" s="2">
        <v>0</v>
      </c>
      <c r="AO491" s="2">
        <v>0</v>
      </c>
      <c r="AP491" s="2">
        <v>0</v>
      </c>
      <c r="AQ491" s="2">
        <v>2</v>
      </c>
      <c r="AR491" s="2">
        <v>0.1</v>
      </c>
      <c r="AS491" s="2">
        <v>5</v>
      </c>
      <c r="AT491" s="2">
        <v>0</v>
      </c>
      <c r="AU491" s="2">
        <v>0</v>
      </c>
      <c r="AV491" s="2">
        <v>0</v>
      </c>
      <c r="AW491" s="2">
        <v>1179654333</v>
      </c>
      <c r="AX491" s="2">
        <v>0</v>
      </c>
      <c r="AY491" s="2">
        <v>0</v>
      </c>
      <c r="AZ491" s="2">
        <v>23339800</v>
      </c>
      <c r="BA491" s="2">
        <v>0</v>
      </c>
      <c r="BB491" s="2">
        <v>0</v>
      </c>
      <c r="BC491" s="2">
        <v>24039994</v>
      </c>
      <c r="BD491" s="2">
        <v>0</v>
      </c>
      <c r="BE491" s="2">
        <v>0</v>
      </c>
      <c r="BF491" s="2">
        <v>0</v>
      </c>
      <c r="BG491" s="2">
        <v>0</v>
      </c>
      <c r="BH491" s="2">
        <v>0</v>
      </c>
      <c r="BI491" s="2">
        <v>1227034127</v>
      </c>
      <c r="BJ491" s="2">
        <v>0</v>
      </c>
      <c r="BK491" s="2">
        <v>0</v>
      </c>
      <c r="BL491" t="s">
        <v>972</v>
      </c>
      <c r="BM491" s="3">
        <f t="shared" si="85"/>
        <v>0</v>
      </c>
      <c r="BN491" s="3">
        <f t="shared" si="86"/>
        <v>0</v>
      </c>
      <c r="BO491" s="3">
        <f t="shared" si="87"/>
        <v>1179.654333</v>
      </c>
      <c r="BP491" s="3">
        <f t="shared" si="88"/>
        <v>0</v>
      </c>
      <c r="BQ491" s="3">
        <f t="shared" si="89"/>
        <v>23.3398</v>
      </c>
      <c r="BR491" s="3">
        <f t="shared" si="90"/>
        <v>0</v>
      </c>
      <c r="BS491" s="3">
        <f t="shared" si="91"/>
        <v>24.039994</v>
      </c>
      <c r="BT491" s="3">
        <f t="shared" si="92"/>
        <v>0</v>
      </c>
      <c r="BU491" s="3">
        <f t="shared" si="93"/>
        <v>0</v>
      </c>
      <c r="BV491" s="3">
        <f t="shared" si="94"/>
        <v>0</v>
      </c>
      <c r="BW491" s="3">
        <f t="shared" si="95"/>
        <v>1227.0341269999999</v>
      </c>
      <c r="BX491" s="3">
        <f t="shared" si="96"/>
        <v>0</v>
      </c>
    </row>
    <row r="492" spans="1:76" x14ac:dyDescent="0.25">
      <c r="A492">
        <v>16</v>
      </c>
      <c r="B492" t="s">
        <v>60</v>
      </c>
      <c r="C492" t="s">
        <v>61</v>
      </c>
      <c r="D492">
        <v>2021</v>
      </c>
      <c r="E492" t="s">
        <v>62</v>
      </c>
      <c r="F492" t="s">
        <v>63</v>
      </c>
      <c r="G492">
        <v>2</v>
      </c>
      <c r="H492" t="s">
        <v>64</v>
      </c>
      <c r="I492" t="s">
        <v>3597</v>
      </c>
      <c r="J492" t="s">
        <v>884</v>
      </c>
      <c r="K492" t="s">
        <v>885</v>
      </c>
      <c r="L492" t="s">
        <v>3643</v>
      </c>
      <c r="M492" t="s">
        <v>886</v>
      </c>
      <c r="N492" t="s">
        <v>3655</v>
      </c>
      <c r="O492" t="s">
        <v>620</v>
      </c>
      <c r="P492" t="s">
        <v>3681</v>
      </c>
      <c r="Q492" t="s">
        <v>968</v>
      </c>
      <c r="R492" t="s">
        <v>3805</v>
      </c>
      <c r="S492" t="s">
        <v>974</v>
      </c>
      <c r="T492">
        <v>16</v>
      </c>
      <c r="U492">
        <v>1</v>
      </c>
      <c r="V492" t="s">
        <v>975</v>
      </c>
      <c r="W492">
        <v>3</v>
      </c>
      <c r="X492" t="s">
        <v>138</v>
      </c>
      <c r="Y492">
        <v>1</v>
      </c>
      <c r="Z492" t="s">
        <v>73</v>
      </c>
      <c r="AA492">
        <v>1</v>
      </c>
      <c r="AB492" s="2">
        <v>0.17</v>
      </c>
      <c r="AC492" s="2">
        <v>0.17</v>
      </c>
      <c r="AD492" s="2">
        <v>100</v>
      </c>
      <c r="AE492" s="2">
        <v>0.67</v>
      </c>
      <c r="AF492" s="2">
        <v>0.42</v>
      </c>
      <c r="AG492" s="2">
        <v>62.69</v>
      </c>
      <c r="AH492" s="2">
        <v>0.82</v>
      </c>
      <c r="AI492" s="2">
        <v>0</v>
      </c>
      <c r="AJ492" s="2">
        <v>0</v>
      </c>
      <c r="AK492" s="2">
        <v>0.97</v>
      </c>
      <c r="AL492" s="2">
        <v>0</v>
      </c>
      <c r="AM492" s="2">
        <v>0</v>
      </c>
      <c r="AN492" s="2">
        <v>1</v>
      </c>
      <c r="AO492" s="2">
        <v>0</v>
      </c>
      <c r="AP492" s="2">
        <v>0</v>
      </c>
      <c r="AQ492" s="2" t="s">
        <v>77</v>
      </c>
      <c r="AR492" s="2" t="s">
        <v>77</v>
      </c>
      <c r="AS492" s="2" t="s">
        <v>77</v>
      </c>
      <c r="AT492" s="2">
        <v>200192000</v>
      </c>
      <c r="AU492" s="2">
        <v>191975333</v>
      </c>
      <c r="AV492" s="2">
        <v>95.9</v>
      </c>
      <c r="AW492" s="2">
        <v>501060000</v>
      </c>
      <c r="AX492" s="2">
        <v>474796000</v>
      </c>
      <c r="AY492" s="2">
        <v>94.76</v>
      </c>
      <c r="AZ492" s="2">
        <v>606537748</v>
      </c>
      <c r="BA492" s="2">
        <v>0</v>
      </c>
      <c r="BB492" s="2">
        <v>0</v>
      </c>
      <c r="BC492" s="2">
        <v>522863494</v>
      </c>
      <c r="BD492" s="2">
        <v>0</v>
      </c>
      <c r="BE492" s="2">
        <v>0</v>
      </c>
      <c r="BF492" s="2">
        <v>24479816</v>
      </c>
      <c r="BG492" s="2">
        <v>0</v>
      </c>
      <c r="BH492" s="2">
        <v>0</v>
      </c>
      <c r="BI492" s="2">
        <v>1855133058</v>
      </c>
      <c r="BJ492" s="2">
        <v>666771333</v>
      </c>
      <c r="BK492" s="2">
        <v>35.94</v>
      </c>
      <c r="BL492" t="s">
        <v>972</v>
      </c>
      <c r="BM492" s="3">
        <f t="shared" si="85"/>
        <v>200.19200000000001</v>
      </c>
      <c r="BN492" s="3">
        <f t="shared" si="86"/>
        <v>191.97533300000001</v>
      </c>
      <c r="BO492" s="3">
        <f t="shared" si="87"/>
        <v>501.06</v>
      </c>
      <c r="BP492" s="3">
        <f t="shared" si="88"/>
        <v>474.79599999999999</v>
      </c>
      <c r="BQ492" s="3">
        <f t="shared" si="89"/>
        <v>606.53774799999997</v>
      </c>
      <c r="BR492" s="3">
        <f t="shared" si="90"/>
        <v>0</v>
      </c>
      <c r="BS492" s="3">
        <f t="shared" si="91"/>
        <v>522.86349399999995</v>
      </c>
      <c r="BT492" s="3">
        <f t="shared" si="92"/>
        <v>0</v>
      </c>
      <c r="BU492" s="3">
        <f t="shared" si="93"/>
        <v>24.479816</v>
      </c>
      <c r="BV492" s="3">
        <f t="shared" si="94"/>
        <v>0</v>
      </c>
      <c r="BW492" s="3">
        <f t="shared" si="95"/>
        <v>1855.1330579999999</v>
      </c>
      <c r="BX492" s="3">
        <f t="shared" si="96"/>
        <v>666.77133300000003</v>
      </c>
    </row>
    <row r="493" spans="1:76" x14ac:dyDescent="0.25">
      <c r="A493">
        <v>16</v>
      </c>
      <c r="B493" t="s">
        <v>60</v>
      </c>
      <c r="C493" t="s">
        <v>61</v>
      </c>
      <c r="D493">
        <v>2021</v>
      </c>
      <c r="E493" t="s">
        <v>62</v>
      </c>
      <c r="F493" t="s">
        <v>63</v>
      </c>
      <c r="G493">
        <v>2</v>
      </c>
      <c r="H493" t="s">
        <v>64</v>
      </c>
      <c r="I493" t="s">
        <v>3597</v>
      </c>
      <c r="J493" t="s">
        <v>884</v>
      </c>
      <c r="K493" t="s">
        <v>885</v>
      </c>
      <c r="L493" t="s">
        <v>3643</v>
      </c>
      <c r="M493" t="s">
        <v>886</v>
      </c>
      <c r="N493" t="s">
        <v>3655</v>
      </c>
      <c r="O493" t="s">
        <v>620</v>
      </c>
      <c r="P493" t="s">
        <v>3681</v>
      </c>
      <c r="Q493" t="s">
        <v>968</v>
      </c>
      <c r="R493" t="s">
        <v>3805</v>
      </c>
      <c r="S493" t="s">
        <v>974</v>
      </c>
      <c r="T493">
        <v>16</v>
      </c>
      <c r="U493">
        <v>2</v>
      </c>
      <c r="V493" t="s">
        <v>976</v>
      </c>
      <c r="W493">
        <v>1</v>
      </c>
      <c r="X493" t="s">
        <v>72</v>
      </c>
      <c r="Y493">
        <v>1</v>
      </c>
      <c r="Z493" t="s">
        <v>73</v>
      </c>
      <c r="AA493">
        <v>1</v>
      </c>
      <c r="AB493" s="2">
        <v>5</v>
      </c>
      <c r="AC493" s="2">
        <v>5</v>
      </c>
      <c r="AD493" s="2">
        <v>100</v>
      </c>
      <c r="AE493" s="2">
        <v>11</v>
      </c>
      <c r="AF493" s="2">
        <v>3.12</v>
      </c>
      <c r="AG493" s="2">
        <v>28.36</v>
      </c>
      <c r="AH493" s="2">
        <v>14</v>
      </c>
      <c r="AI493" s="2">
        <v>0</v>
      </c>
      <c r="AJ493" s="2">
        <v>0</v>
      </c>
      <c r="AK493" s="2">
        <v>0</v>
      </c>
      <c r="AL493" s="2">
        <v>0</v>
      </c>
      <c r="AM493" s="2">
        <v>0</v>
      </c>
      <c r="AN493" s="2">
        <v>0</v>
      </c>
      <c r="AO493" s="2">
        <v>0</v>
      </c>
      <c r="AP493" s="2">
        <v>0</v>
      </c>
      <c r="AQ493" s="2">
        <v>30</v>
      </c>
      <c r="AR493" s="2">
        <v>8.1199999999999992</v>
      </c>
      <c r="AS493" s="2">
        <v>27.07</v>
      </c>
      <c r="AT493" s="2">
        <v>250000000</v>
      </c>
      <c r="AU493" s="2">
        <v>249876020</v>
      </c>
      <c r="AV493" s="2">
        <v>99.95</v>
      </c>
      <c r="AW493" s="2">
        <v>403069000</v>
      </c>
      <c r="AX493" s="2">
        <v>0</v>
      </c>
      <c r="AY493" s="2">
        <v>0</v>
      </c>
      <c r="AZ493" s="2">
        <v>47379794</v>
      </c>
      <c r="BA493" s="2">
        <v>0</v>
      </c>
      <c r="BB493" s="2">
        <v>0</v>
      </c>
      <c r="BC493" s="2">
        <v>0</v>
      </c>
      <c r="BD493" s="2">
        <v>0</v>
      </c>
      <c r="BE493" s="2">
        <v>0</v>
      </c>
      <c r="BF493" s="2">
        <v>0</v>
      </c>
      <c r="BG493" s="2">
        <v>0</v>
      </c>
      <c r="BH493" s="2">
        <v>0</v>
      </c>
      <c r="BI493" s="2">
        <v>700448794</v>
      </c>
      <c r="BJ493" s="2">
        <v>249876020</v>
      </c>
      <c r="BK493" s="2">
        <v>35.67</v>
      </c>
      <c r="BL493" t="s">
        <v>977</v>
      </c>
      <c r="BM493" s="3">
        <f t="shared" si="85"/>
        <v>250</v>
      </c>
      <c r="BN493" s="3">
        <f t="shared" si="86"/>
        <v>249.87602000000001</v>
      </c>
      <c r="BO493" s="3">
        <f t="shared" si="87"/>
        <v>403.06900000000002</v>
      </c>
      <c r="BP493" s="3">
        <f t="shared" si="88"/>
        <v>0</v>
      </c>
      <c r="BQ493" s="3">
        <f t="shared" si="89"/>
        <v>47.379793999999997</v>
      </c>
      <c r="BR493" s="3">
        <f t="shared" si="90"/>
        <v>0</v>
      </c>
      <c r="BS493" s="3">
        <f t="shared" si="91"/>
        <v>0</v>
      </c>
      <c r="BT493" s="3">
        <f t="shared" si="92"/>
        <v>0</v>
      </c>
      <c r="BU493" s="3">
        <f t="shared" si="93"/>
        <v>0</v>
      </c>
      <c r="BV493" s="3">
        <f t="shared" si="94"/>
        <v>0</v>
      </c>
      <c r="BW493" s="3">
        <f t="shared" si="95"/>
        <v>700.44879399999991</v>
      </c>
      <c r="BX493" s="3">
        <f t="shared" si="96"/>
        <v>249.87602000000001</v>
      </c>
    </row>
    <row r="494" spans="1:76" x14ac:dyDescent="0.25">
      <c r="A494">
        <v>16</v>
      </c>
      <c r="B494" t="s">
        <v>60</v>
      </c>
      <c r="C494" t="s">
        <v>61</v>
      </c>
      <c r="D494">
        <v>2021</v>
      </c>
      <c r="E494" t="s">
        <v>62</v>
      </c>
      <c r="F494" t="s">
        <v>63</v>
      </c>
      <c r="G494">
        <v>2</v>
      </c>
      <c r="H494" t="s">
        <v>64</v>
      </c>
      <c r="I494" t="s">
        <v>3597</v>
      </c>
      <c r="J494" t="s">
        <v>884</v>
      </c>
      <c r="K494" t="s">
        <v>885</v>
      </c>
      <c r="L494" t="s">
        <v>3643</v>
      </c>
      <c r="M494" t="s">
        <v>886</v>
      </c>
      <c r="N494" t="s">
        <v>3655</v>
      </c>
      <c r="O494" t="s">
        <v>620</v>
      </c>
      <c r="P494" t="s">
        <v>3681</v>
      </c>
      <c r="Q494" t="s">
        <v>968</v>
      </c>
      <c r="R494" t="s">
        <v>3805</v>
      </c>
      <c r="S494" t="s">
        <v>974</v>
      </c>
      <c r="T494">
        <v>16</v>
      </c>
      <c r="U494">
        <v>3</v>
      </c>
      <c r="V494" t="s">
        <v>978</v>
      </c>
      <c r="W494">
        <v>2</v>
      </c>
      <c r="X494" t="s">
        <v>76</v>
      </c>
      <c r="Y494">
        <v>1</v>
      </c>
      <c r="Z494" t="s">
        <v>73</v>
      </c>
      <c r="AA494">
        <v>1</v>
      </c>
      <c r="AB494" s="2">
        <v>100</v>
      </c>
      <c r="AC494" s="2">
        <v>52.5</v>
      </c>
      <c r="AD494" s="2">
        <v>52.5</v>
      </c>
      <c r="AE494" s="2">
        <v>100</v>
      </c>
      <c r="AF494" s="2">
        <v>0</v>
      </c>
      <c r="AG494" s="2">
        <v>0</v>
      </c>
      <c r="AH494" s="2">
        <v>100</v>
      </c>
      <c r="AI494" s="2">
        <v>0</v>
      </c>
      <c r="AJ494" s="2">
        <v>0</v>
      </c>
      <c r="AK494" s="2">
        <v>100</v>
      </c>
      <c r="AL494" s="2">
        <v>0</v>
      </c>
      <c r="AM494" s="2">
        <v>0</v>
      </c>
      <c r="AN494" s="2">
        <v>100</v>
      </c>
      <c r="AO494" s="2">
        <v>0</v>
      </c>
      <c r="AP494" s="2">
        <v>0</v>
      </c>
      <c r="AQ494" s="2" t="s">
        <v>77</v>
      </c>
      <c r="AR494" s="2" t="s">
        <v>77</v>
      </c>
      <c r="AS494" s="2" t="s">
        <v>77</v>
      </c>
      <c r="AT494" s="2">
        <v>391150000</v>
      </c>
      <c r="AU494" s="2">
        <v>389000000</v>
      </c>
      <c r="AV494" s="2">
        <v>99.45</v>
      </c>
      <c r="AW494" s="2">
        <v>3145622000</v>
      </c>
      <c r="AX494" s="2">
        <v>377205891</v>
      </c>
      <c r="AY494" s="2">
        <v>11.99</v>
      </c>
      <c r="AZ494" s="2">
        <v>5621529536</v>
      </c>
      <c r="BA494" s="2">
        <v>0</v>
      </c>
      <c r="BB494" s="2">
        <v>0</v>
      </c>
      <c r="BC494" s="2">
        <v>1624039996</v>
      </c>
      <c r="BD494" s="2">
        <v>0</v>
      </c>
      <c r="BE494" s="2">
        <v>0</v>
      </c>
      <c r="BF494" s="2">
        <v>24479816</v>
      </c>
      <c r="BG494" s="2">
        <v>0</v>
      </c>
      <c r="BH494" s="2">
        <v>0</v>
      </c>
      <c r="BI494" s="2">
        <v>10806821348</v>
      </c>
      <c r="BJ494" s="2">
        <v>766205891</v>
      </c>
      <c r="BK494" s="2">
        <v>7.09</v>
      </c>
      <c r="BL494" t="s">
        <v>979</v>
      </c>
      <c r="BM494" s="3">
        <f t="shared" si="85"/>
        <v>391.15</v>
      </c>
      <c r="BN494" s="3">
        <f t="shared" si="86"/>
        <v>389</v>
      </c>
      <c r="BO494" s="3">
        <f t="shared" si="87"/>
        <v>3145.6219999999998</v>
      </c>
      <c r="BP494" s="3">
        <f t="shared" si="88"/>
        <v>377.20589100000001</v>
      </c>
      <c r="BQ494" s="3">
        <f t="shared" si="89"/>
        <v>5621.529536</v>
      </c>
      <c r="BR494" s="3">
        <f t="shared" si="90"/>
        <v>0</v>
      </c>
      <c r="BS494" s="3">
        <f t="shared" si="91"/>
        <v>1624.039996</v>
      </c>
      <c r="BT494" s="3">
        <f t="shared" si="92"/>
        <v>0</v>
      </c>
      <c r="BU494" s="3">
        <f t="shared" si="93"/>
        <v>24.479816</v>
      </c>
      <c r="BV494" s="3">
        <f t="shared" si="94"/>
        <v>0</v>
      </c>
      <c r="BW494" s="3">
        <f t="shared" si="95"/>
        <v>10806.821347999998</v>
      </c>
      <c r="BX494" s="3">
        <f t="shared" si="96"/>
        <v>766.20589100000007</v>
      </c>
    </row>
    <row r="495" spans="1:76" x14ac:dyDescent="0.25">
      <c r="A495">
        <v>16</v>
      </c>
      <c r="B495" t="s">
        <v>60</v>
      </c>
      <c r="C495" t="s">
        <v>61</v>
      </c>
      <c r="D495">
        <v>2021</v>
      </c>
      <c r="E495" t="s">
        <v>62</v>
      </c>
      <c r="F495" t="s">
        <v>63</v>
      </c>
      <c r="G495">
        <v>2</v>
      </c>
      <c r="H495" t="s">
        <v>64</v>
      </c>
      <c r="I495" t="s">
        <v>3597</v>
      </c>
      <c r="J495" t="s">
        <v>884</v>
      </c>
      <c r="K495" t="s">
        <v>885</v>
      </c>
      <c r="L495" t="s">
        <v>3643</v>
      </c>
      <c r="M495" t="s">
        <v>886</v>
      </c>
      <c r="N495" t="s">
        <v>3655</v>
      </c>
      <c r="O495" t="s">
        <v>620</v>
      </c>
      <c r="P495" t="s">
        <v>3682</v>
      </c>
      <c r="Q495" t="s">
        <v>980</v>
      </c>
      <c r="R495" t="s">
        <v>3806</v>
      </c>
      <c r="S495" t="s">
        <v>981</v>
      </c>
      <c r="T495">
        <v>12</v>
      </c>
      <c r="U495">
        <v>1</v>
      </c>
      <c r="V495" t="s">
        <v>982</v>
      </c>
      <c r="W495">
        <v>1</v>
      </c>
      <c r="X495" t="s">
        <v>72</v>
      </c>
      <c r="Y495">
        <v>1</v>
      </c>
      <c r="Z495" t="s">
        <v>73</v>
      </c>
      <c r="AA495">
        <v>1</v>
      </c>
      <c r="AB495" s="2">
        <v>25</v>
      </c>
      <c r="AC495" s="2">
        <v>25</v>
      </c>
      <c r="AD495" s="2">
        <v>100</v>
      </c>
      <c r="AE495" s="2">
        <v>25</v>
      </c>
      <c r="AF495" s="2">
        <v>15.83</v>
      </c>
      <c r="AG495" s="2">
        <v>63.32</v>
      </c>
      <c r="AH495" s="2">
        <v>25</v>
      </c>
      <c r="AI495" s="2">
        <v>0</v>
      </c>
      <c r="AJ495" s="2">
        <v>0</v>
      </c>
      <c r="AK495" s="2">
        <v>13</v>
      </c>
      <c r="AL495" s="2">
        <v>0</v>
      </c>
      <c r="AM495" s="2">
        <v>0</v>
      </c>
      <c r="AN495" s="2">
        <v>12</v>
      </c>
      <c r="AO495" s="2">
        <v>0</v>
      </c>
      <c r="AP495" s="2">
        <v>0</v>
      </c>
      <c r="AQ495" s="2">
        <v>100</v>
      </c>
      <c r="AR495" s="2">
        <v>40.83</v>
      </c>
      <c r="AS495" s="2">
        <v>40.83</v>
      </c>
      <c r="AT495" s="2">
        <v>215754550</v>
      </c>
      <c r="AU495" s="2">
        <v>98500000</v>
      </c>
      <c r="AV495" s="2">
        <v>45.65</v>
      </c>
      <c r="AW495" s="2">
        <v>850496666</v>
      </c>
      <c r="AX495" s="2">
        <v>723385000</v>
      </c>
      <c r="AY495" s="2">
        <v>85.05</v>
      </c>
      <c r="AZ495" s="2">
        <v>293876422</v>
      </c>
      <c r="BA495" s="2">
        <v>0</v>
      </c>
      <c r="BB495" s="2">
        <v>0</v>
      </c>
      <c r="BC495" s="2">
        <v>267921009</v>
      </c>
      <c r="BD495" s="2">
        <v>0</v>
      </c>
      <c r="BE495" s="2">
        <v>0</v>
      </c>
      <c r="BF495" s="2">
        <v>237510494</v>
      </c>
      <c r="BG495" s="2">
        <v>0</v>
      </c>
      <c r="BH495" s="2">
        <v>0</v>
      </c>
      <c r="BI495" s="2">
        <v>1865559141</v>
      </c>
      <c r="BJ495" s="2">
        <v>821885000</v>
      </c>
      <c r="BK495" s="2">
        <v>44.06</v>
      </c>
      <c r="BM495" s="3">
        <f t="shared" si="85"/>
        <v>215.75454999999999</v>
      </c>
      <c r="BN495" s="3">
        <f t="shared" si="86"/>
        <v>98.5</v>
      </c>
      <c r="BO495" s="3">
        <f t="shared" si="87"/>
        <v>850.496666</v>
      </c>
      <c r="BP495" s="3">
        <f t="shared" si="88"/>
        <v>723.38499999999999</v>
      </c>
      <c r="BQ495" s="3">
        <f t="shared" si="89"/>
        <v>293.87642199999999</v>
      </c>
      <c r="BR495" s="3">
        <f t="shared" si="90"/>
        <v>0</v>
      </c>
      <c r="BS495" s="3">
        <f t="shared" si="91"/>
        <v>267.92100900000003</v>
      </c>
      <c r="BT495" s="3">
        <f t="shared" si="92"/>
        <v>0</v>
      </c>
      <c r="BU495" s="3">
        <f t="shared" si="93"/>
        <v>237.51049399999999</v>
      </c>
      <c r="BV495" s="3">
        <f t="shared" si="94"/>
        <v>0</v>
      </c>
      <c r="BW495" s="3">
        <f t="shared" si="95"/>
        <v>1865.5591410000002</v>
      </c>
      <c r="BX495" s="3">
        <f t="shared" si="96"/>
        <v>821.88499999999999</v>
      </c>
    </row>
    <row r="496" spans="1:76" x14ac:dyDescent="0.25">
      <c r="A496">
        <v>16</v>
      </c>
      <c r="B496" t="s">
        <v>60</v>
      </c>
      <c r="C496" t="s">
        <v>61</v>
      </c>
      <c r="D496">
        <v>2021</v>
      </c>
      <c r="E496" t="s">
        <v>62</v>
      </c>
      <c r="F496" t="s">
        <v>63</v>
      </c>
      <c r="G496">
        <v>2</v>
      </c>
      <c r="H496" t="s">
        <v>64</v>
      </c>
      <c r="I496" t="s">
        <v>3597</v>
      </c>
      <c r="J496" t="s">
        <v>884</v>
      </c>
      <c r="K496" t="s">
        <v>885</v>
      </c>
      <c r="L496" t="s">
        <v>3643</v>
      </c>
      <c r="M496" t="s">
        <v>886</v>
      </c>
      <c r="N496" t="s">
        <v>3655</v>
      </c>
      <c r="O496" t="s">
        <v>620</v>
      </c>
      <c r="P496" t="s">
        <v>3682</v>
      </c>
      <c r="Q496" t="s">
        <v>980</v>
      </c>
      <c r="R496" t="s">
        <v>3806</v>
      </c>
      <c r="S496" t="s">
        <v>981</v>
      </c>
      <c r="T496">
        <v>12</v>
      </c>
      <c r="U496">
        <v>2</v>
      </c>
      <c r="V496" t="s">
        <v>983</v>
      </c>
      <c r="W496">
        <v>1</v>
      </c>
      <c r="X496" t="s">
        <v>72</v>
      </c>
      <c r="Y496">
        <v>1</v>
      </c>
      <c r="Z496" t="s">
        <v>73</v>
      </c>
      <c r="AA496">
        <v>1</v>
      </c>
      <c r="AB496" s="2">
        <v>0</v>
      </c>
      <c r="AC496" s="2">
        <v>0</v>
      </c>
      <c r="AD496" s="2">
        <v>0</v>
      </c>
      <c r="AE496" s="2">
        <v>33</v>
      </c>
      <c r="AF496" s="2">
        <v>23.1</v>
      </c>
      <c r="AG496" s="2">
        <v>70</v>
      </c>
      <c r="AH496" s="2">
        <v>33.5</v>
      </c>
      <c r="AI496" s="2">
        <v>0</v>
      </c>
      <c r="AJ496" s="2">
        <v>0</v>
      </c>
      <c r="AK496" s="2">
        <v>33.5</v>
      </c>
      <c r="AL496" s="2">
        <v>0</v>
      </c>
      <c r="AM496" s="2">
        <v>0</v>
      </c>
      <c r="AN496" s="2">
        <v>0</v>
      </c>
      <c r="AO496" s="2">
        <v>0</v>
      </c>
      <c r="AP496" s="2">
        <v>0</v>
      </c>
      <c r="AQ496" s="2">
        <v>100</v>
      </c>
      <c r="AR496" s="2">
        <v>23.1</v>
      </c>
      <c r="AS496" s="2">
        <v>23.1</v>
      </c>
      <c r="AT496" s="2">
        <v>0</v>
      </c>
      <c r="AU496" s="2">
        <v>0</v>
      </c>
      <c r="AV496" s="2">
        <v>0</v>
      </c>
      <c r="AW496" s="2">
        <v>78238832</v>
      </c>
      <c r="AX496" s="2">
        <v>0</v>
      </c>
      <c r="AY496" s="2">
        <v>0</v>
      </c>
      <c r="AZ496" s="2">
        <v>98763775</v>
      </c>
      <c r="BA496" s="2">
        <v>0</v>
      </c>
      <c r="BB496" s="2">
        <v>0</v>
      </c>
      <c r="BC496" s="2">
        <v>98763775</v>
      </c>
      <c r="BD496" s="2">
        <v>0</v>
      </c>
      <c r="BE496" s="2">
        <v>0</v>
      </c>
      <c r="BF496" s="2">
        <v>0</v>
      </c>
      <c r="BG496" s="2">
        <v>0</v>
      </c>
      <c r="BH496" s="2">
        <v>0</v>
      </c>
      <c r="BI496" s="2">
        <v>275766382</v>
      </c>
      <c r="BJ496" s="2">
        <v>0</v>
      </c>
      <c r="BK496" s="2">
        <v>0</v>
      </c>
      <c r="BM496" s="3">
        <f t="shared" si="85"/>
        <v>0</v>
      </c>
      <c r="BN496" s="3">
        <f t="shared" si="86"/>
        <v>0</v>
      </c>
      <c r="BO496" s="3">
        <f t="shared" si="87"/>
        <v>78.238832000000002</v>
      </c>
      <c r="BP496" s="3">
        <f t="shared" si="88"/>
        <v>0</v>
      </c>
      <c r="BQ496" s="3">
        <f t="shared" si="89"/>
        <v>98.763774999999995</v>
      </c>
      <c r="BR496" s="3">
        <f t="shared" si="90"/>
        <v>0</v>
      </c>
      <c r="BS496" s="3">
        <f t="shared" si="91"/>
        <v>98.763774999999995</v>
      </c>
      <c r="BT496" s="3">
        <f t="shared" si="92"/>
        <v>0</v>
      </c>
      <c r="BU496" s="3">
        <f t="shared" si="93"/>
        <v>0</v>
      </c>
      <c r="BV496" s="3">
        <f t="shared" si="94"/>
        <v>0</v>
      </c>
      <c r="BW496" s="3">
        <f t="shared" si="95"/>
        <v>275.76638200000002</v>
      </c>
      <c r="BX496" s="3">
        <f t="shared" si="96"/>
        <v>0</v>
      </c>
    </row>
    <row r="497" spans="1:76" x14ac:dyDescent="0.25">
      <c r="A497">
        <v>16</v>
      </c>
      <c r="B497" t="s">
        <v>60</v>
      </c>
      <c r="C497" t="s">
        <v>61</v>
      </c>
      <c r="D497">
        <v>2021</v>
      </c>
      <c r="E497" t="s">
        <v>62</v>
      </c>
      <c r="F497" t="s">
        <v>63</v>
      </c>
      <c r="G497">
        <v>2</v>
      </c>
      <c r="H497" t="s">
        <v>64</v>
      </c>
      <c r="I497" t="s">
        <v>3597</v>
      </c>
      <c r="J497" t="s">
        <v>884</v>
      </c>
      <c r="K497" t="s">
        <v>885</v>
      </c>
      <c r="L497" t="s">
        <v>3643</v>
      </c>
      <c r="M497" t="s">
        <v>886</v>
      </c>
      <c r="N497" t="s">
        <v>3655</v>
      </c>
      <c r="O497" t="s">
        <v>620</v>
      </c>
      <c r="P497" t="s">
        <v>3682</v>
      </c>
      <c r="Q497" t="s">
        <v>980</v>
      </c>
      <c r="R497" t="s">
        <v>3806</v>
      </c>
      <c r="S497" t="s">
        <v>981</v>
      </c>
      <c r="T497">
        <v>12</v>
      </c>
      <c r="U497">
        <v>3</v>
      </c>
      <c r="V497" t="s">
        <v>984</v>
      </c>
      <c r="W497">
        <v>2</v>
      </c>
      <c r="X497" t="s">
        <v>76</v>
      </c>
      <c r="Y497">
        <v>1</v>
      </c>
      <c r="Z497" t="s">
        <v>73</v>
      </c>
      <c r="AA497">
        <v>1</v>
      </c>
      <c r="AB497" s="2">
        <v>100</v>
      </c>
      <c r="AC497" s="2">
        <v>100</v>
      </c>
      <c r="AD497" s="2">
        <v>100</v>
      </c>
      <c r="AE497" s="2">
        <v>100</v>
      </c>
      <c r="AF497" s="2">
        <v>100</v>
      </c>
      <c r="AG497" s="2">
        <v>100</v>
      </c>
      <c r="AH497" s="2">
        <v>100</v>
      </c>
      <c r="AI497" s="2">
        <v>0</v>
      </c>
      <c r="AJ497" s="2">
        <v>0</v>
      </c>
      <c r="AK497" s="2">
        <v>100</v>
      </c>
      <c r="AL497" s="2">
        <v>0</v>
      </c>
      <c r="AM497" s="2">
        <v>0</v>
      </c>
      <c r="AN497" s="2">
        <v>100</v>
      </c>
      <c r="AO497" s="2">
        <v>0</v>
      </c>
      <c r="AP497" s="2">
        <v>0</v>
      </c>
      <c r="AQ497" s="2" t="s">
        <v>77</v>
      </c>
      <c r="AR497" s="2" t="s">
        <v>77</v>
      </c>
      <c r="AS497" s="2" t="s">
        <v>77</v>
      </c>
      <c r="AT497" s="2">
        <v>709601133</v>
      </c>
      <c r="AU497" s="2">
        <v>604166666</v>
      </c>
      <c r="AV497" s="2">
        <v>85.14</v>
      </c>
      <c r="AW497" s="2">
        <v>1994390502</v>
      </c>
      <c r="AX497" s="2">
        <v>681170000</v>
      </c>
      <c r="AY497" s="2">
        <v>34.15</v>
      </c>
      <c r="AZ497" s="2">
        <v>1676595118</v>
      </c>
      <c r="BA497" s="2">
        <v>0</v>
      </c>
      <c r="BB497" s="2">
        <v>0</v>
      </c>
      <c r="BC497" s="2">
        <v>1708555548</v>
      </c>
      <c r="BD497" s="2">
        <v>0</v>
      </c>
      <c r="BE497" s="2">
        <v>0</v>
      </c>
      <c r="BF497" s="2">
        <v>411378365</v>
      </c>
      <c r="BG497" s="2">
        <v>0</v>
      </c>
      <c r="BH497" s="2">
        <v>0</v>
      </c>
      <c r="BI497" s="2">
        <v>6500520666</v>
      </c>
      <c r="BJ497" s="2">
        <v>1285336666</v>
      </c>
      <c r="BK497" s="2">
        <v>19.77</v>
      </c>
      <c r="BM497" s="3">
        <f t="shared" si="85"/>
        <v>709.601133</v>
      </c>
      <c r="BN497" s="3">
        <f t="shared" si="86"/>
        <v>604.16666599999996</v>
      </c>
      <c r="BO497" s="3">
        <f t="shared" si="87"/>
        <v>1994.390502</v>
      </c>
      <c r="BP497" s="3">
        <f t="shared" si="88"/>
        <v>681.17</v>
      </c>
      <c r="BQ497" s="3">
        <f t="shared" si="89"/>
        <v>1676.595118</v>
      </c>
      <c r="BR497" s="3">
        <f t="shared" si="90"/>
        <v>0</v>
      </c>
      <c r="BS497" s="3">
        <f t="shared" si="91"/>
        <v>1708.555548</v>
      </c>
      <c r="BT497" s="3">
        <f t="shared" si="92"/>
        <v>0</v>
      </c>
      <c r="BU497" s="3">
        <f t="shared" si="93"/>
        <v>411.37836499999997</v>
      </c>
      <c r="BV497" s="3">
        <f t="shared" si="94"/>
        <v>0</v>
      </c>
      <c r="BW497" s="3">
        <f t="shared" si="95"/>
        <v>6500.5206659999994</v>
      </c>
      <c r="BX497" s="3">
        <f t="shared" si="96"/>
        <v>1285.3366659999999</v>
      </c>
    </row>
    <row r="498" spans="1:76" x14ac:dyDescent="0.25">
      <c r="A498">
        <v>16</v>
      </c>
      <c r="B498" t="s">
        <v>60</v>
      </c>
      <c r="C498" t="s">
        <v>61</v>
      </c>
      <c r="D498">
        <v>2021</v>
      </c>
      <c r="E498" t="s">
        <v>62</v>
      </c>
      <c r="F498" t="s">
        <v>63</v>
      </c>
      <c r="G498">
        <v>2</v>
      </c>
      <c r="H498" t="s">
        <v>64</v>
      </c>
      <c r="I498" t="s">
        <v>3597</v>
      </c>
      <c r="J498" t="s">
        <v>884</v>
      </c>
      <c r="K498" t="s">
        <v>885</v>
      </c>
      <c r="L498" t="s">
        <v>3643</v>
      </c>
      <c r="M498" t="s">
        <v>886</v>
      </c>
      <c r="N498" t="s">
        <v>3653</v>
      </c>
      <c r="O498" t="s">
        <v>134</v>
      </c>
      <c r="P498" t="s">
        <v>3673</v>
      </c>
      <c r="Q498" t="s">
        <v>638</v>
      </c>
      <c r="R498" t="s">
        <v>3807</v>
      </c>
      <c r="S498" t="s">
        <v>985</v>
      </c>
      <c r="T498">
        <v>19</v>
      </c>
      <c r="U498">
        <v>1</v>
      </c>
      <c r="V498" t="s">
        <v>986</v>
      </c>
      <c r="W498">
        <v>3</v>
      </c>
      <c r="X498" t="s">
        <v>138</v>
      </c>
      <c r="Y498">
        <v>1</v>
      </c>
      <c r="Z498" t="s">
        <v>73</v>
      </c>
      <c r="AA498">
        <v>1</v>
      </c>
      <c r="AB498" s="2">
        <v>0.17</v>
      </c>
      <c r="AC498" s="2">
        <v>0.17</v>
      </c>
      <c r="AD498" s="2">
        <v>100</v>
      </c>
      <c r="AE498" s="2">
        <v>0.67</v>
      </c>
      <c r="AF498" s="2">
        <v>0.41</v>
      </c>
      <c r="AG498" s="2">
        <v>61.19</v>
      </c>
      <c r="AH498" s="2">
        <v>0.82</v>
      </c>
      <c r="AI498" s="2">
        <v>0</v>
      </c>
      <c r="AJ498" s="2">
        <v>0</v>
      </c>
      <c r="AK498" s="2">
        <v>0.97</v>
      </c>
      <c r="AL498" s="2">
        <v>0</v>
      </c>
      <c r="AM498" s="2">
        <v>0</v>
      </c>
      <c r="AN498" s="2">
        <v>1</v>
      </c>
      <c r="AO498" s="2">
        <v>0</v>
      </c>
      <c r="AP498" s="2">
        <v>0</v>
      </c>
      <c r="AQ498" s="2" t="s">
        <v>77</v>
      </c>
      <c r="AR498" s="2" t="s">
        <v>77</v>
      </c>
      <c r="AS498" s="2" t="s">
        <v>77</v>
      </c>
      <c r="AT498" s="2">
        <v>87890000</v>
      </c>
      <c r="AU498" s="2">
        <v>87890000</v>
      </c>
      <c r="AV498" s="2">
        <v>100</v>
      </c>
      <c r="AW498" s="2">
        <v>198900000</v>
      </c>
      <c r="AX498" s="2">
        <v>185470000</v>
      </c>
      <c r="AY498" s="2">
        <v>93.25</v>
      </c>
      <c r="AZ498" s="2">
        <v>299683032</v>
      </c>
      <c r="BA498" s="2">
        <v>0</v>
      </c>
      <c r="BB498" s="2">
        <v>0</v>
      </c>
      <c r="BC498" s="2">
        <v>313606273</v>
      </c>
      <c r="BD498" s="2">
        <v>0</v>
      </c>
      <c r="BE498" s="2">
        <v>0</v>
      </c>
      <c r="BF498" s="2">
        <v>24479817</v>
      </c>
      <c r="BG498" s="2">
        <v>0</v>
      </c>
      <c r="BH498" s="2">
        <v>0</v>
      </c>
      <c r="BI498" s="2">
        <v>924559122</v>
      </c>
      <c r="BJ498" s="2">
        <v>273360000</v>
      </c>
      <c r="BK498" s="2">
        <v>29.57</v>
      </c>
      <c r="BL498" t="s">
        <v>972</v>
      </c>
      <c r="BM498" s="3">
        <f t="shared" si="85"/>
        <v>87.89</v>
      </c>
      <c r="BN498" s="3">
        <f t="shared" si="86"/>
        <v>87.89</v>
      </c>
      <c r="BO498" s="3">
        <f t="shared" si="87"/>
        <v>198.9</v>
      </c>
      <c r="BP498" s="3">
        <f t="shared" si="88"/>
        <v>185.47</v>
      </c>
      <c r="BQ498" s="3">
        <f t="shared" si="89"/>
        <v>299.68303200000003</v>
      </c>
      <c r="BR498" s="3">
        <f t="shared" si="90"/>
        <v>0</v>
      </c>
      <c r="BS498" s="3">
        <f t="shared" si="91"/>
        <v>313.60627299999999</v>
      </c>
      <c r="BT498" s="3">
        <f t="shared" si="92"/>
        <v>0</v>
      </c>
      <c r="BU498" s="3">
        <f t="shared" si="93"/>
        <v>24.479817000000001</v>
      </c>
      <c r="BV498" s="3">
        <f t="shared" si="94"/>
        <v>0</v>
      </c>
      <c r="BW498" s="3">
        <f t="shared" si="95"/>
        <v>924.55912200000012</v>
      </c>
      <c r="BX498" s="3">
        <f t="shared" si="96"/>
        <v>273.36</v>
      </c>
    </row>
    <row r="499" spans="1:76" x14ac:dyDescent="0.25">
      <c r="A499">
        <v>16</v>
      </c>
      <c r="B499" t="s">
        <v>60</v>
      </c>
      <c r="C499" t="s">
        <v>61</v>
      </c>
      <c r="D499">
        <v>2021</v>
      </c>
      <c r="E499" t="s">
        <v>62</v>
      </c>
      <c r="F499" t="s">
        <v>63</v>
      </c>
      <c r="G499">
        <v>2</v>
      </c>
      <c r="H499" t="s">
        <v>64</v>
      </c>
      <c r="I499" t="s">
        <v>3597</v>
      </c>
      <c r="J499" t="s">
        <v>884</v>
      </c>
      <c r="K499" t="s">
        <v>885</v>
      </c>
      <c r="L499" t="s">
        <v>3643</v>
      </c>
      <c r="M499" t="s">
        <v>886</v>
      </c>
      <c r="N499" t="s">
        <v>3653</v>
      </c>
      <c r="O499" t="s">
        <v>134</v>
      </c>
      <c r="P499" t="s">
        <v>3673</v>
      </c>
      <c r="Q499" t="s">
        <v>638</v>
      </c>
      <c r="R499" t="s">
        <v>3807</v>
      </c>
      <c r="S499" t="s">
        <v>985</v>
      </c>
      <c r="T499">
        <v>19</v>
      </c>
      <c r="U499">
        <v>2</v>
      </c>
      <c r="V499" t="s">
        <v>987</v>
      </c>
      <c r="W499">
        <v>1</v>
      </c>
      <c r="X499" t="s">
        <v>72</v>
      </c>
      <c r="Y499">
        <v>1</v>
      </c>
      <c r="Z499" t="s">
        <v>73</v>
      </c>
      <c r="AA499">
        <v>1</v>
      </c>
      <c r="AB499" s="2">
        <v>1</v>
      </c>
      <c r="AC499" s="2">
        <v>1</v>
      </c>
      <c r="AD499" s="2">
        <v>100</v>
      </c>
      <c r="AE499" s="2">
        <v>10</v>
      </c>
      <c r="AF499" s="2">
        <v>3.33</v>
      </c>
      <c r="AG499" s="2">
        <v>33.299999999999997</v>
      </c>
      <c r="AH499" s="2">
        <v>19</v>
      </c>
      <c r="AI499" s="2">
        <v>0</v>
      </c>
      <c r="AJ499" s="2">
        <v>0</v>
      </c>
      <c r="AK499" s="2">
        <v>0</v>
      </c>
      <c r="AL499" s="2">
        <v>0</v>
      </c>
      <c r="AM499" s="2">
        <v>0</v>
      </c>
      <c r="AN499" s="2">
        <v>0</v>
      </c>
      <c r="AO499" s="2">
        <v>0</v>
      </c>
      <c r="AP499" s="2">
        <v>0</v>
      </c>
      <c r="AQ499" s="2">
        <v>30</v>
      </c>
      <c r="AR499" s="2">
        <v>4.33</v>
      </c>
      <c r="AS499" s="2">
        <v>14.43</v>
      </c>
      <c r="AT499" s="2">
        <v>30000000</v>
      </c>
      <c r="AU499" s="2">
        <v>0</v>
      </c>
      <c r="AV499" s="2">
        <v>0</v>
      </c>
      <c r="AW499" s="2">
        <v>170000000</v>
      </c>
      <c r="AX499" s="2">
        <v>0</v>
      </c>
      <c r="AY499" s="2">
        <v>0</v>
      </c>
      <c r="AZ499" s="2">
        <v>50000000</v>
      </c>
      <c r="BA499" s="2">
        <v>0</v>
      </c>
      <c r="BB499" s="2">
        <v>0</v>
      </c>
      <c r="BC499" s="2">
        <v>0</v>
      </c>
      <c r="BD499" s="2">
        <v>0</v>
      </c>
      <c r="BE499" s="2">
        <v>0</v>
      </c>
      <c r="BF499" s="2">
        <v>0</v>
      </c>
      <c r="BG499" s="2">
        <v>0</v>
      </c>
      <c r="BH499" s="2">
        <v>0</v>
      </c>
      <c r="BI499" s="2">
        <v>250000000</v>
      </c>
      <c r="BJ499" s="2">
        <v>0</v>
      </c>
      <c r="BK499" s="2">
        <v>0</v>
      </c>
      <c r="BL499" t="s">
        <v>988</v>
      </c>
      <c r="BM499" s="3">
        <f t="shared" si="85"/>
        <v>30</v>
      </c>
      <c r="BN499" s="3">
        <f t="shared" si="86"/>
        <v>0</v>
      </c>
      <c r="BO499" s="3">
        <f t="shared" si="87"/>
        <v>170</v>
      </c>
      <c r="BP499" s="3">
        <f t="shared" si="88"/>
        <v>0</v>
      </c>
      <c r="BQ499" s="3">
        <f t="shared" si="89"/>
        <v>50</v>
      </c>
      <c r="BR499" s="3">
        <f t="shared" si="90"/>
        <v>0</v>
      </c>
      <c r="BS499" s="3">
        <f t="shared" si="91"/>
        <v>0</v>
      </c>
      <c r="BT499" s="3">
        <f t="shared" si="92"/>
        <v>0</v>
      </c>
      <c r="BU499" s="3">
        <f t="shared" si="93"/>
        <v>0</v>
      </c>
      <c r="BV499" s="3">
        <f t="shared" si="94"/>
        <v>0</v>
      </c>
      <c r="BW499" s="3">
        <f t="shared" si="95"/>
        <v>250</v>
      </c>
      <c r="BX499" s="3">
        <f t="shared" si="96"/>
        <v>0</v>
      </c>
    </row>
    <row r="500" spans="1:76" x14ac:dyDescent="0.25">
      <c r="A500">
        <v>16</v>
      </c>
      <c r="B500" t="s">
        <v>60</v>
      </c>
      <c r="C500" t="s">
        <v>61</v>
      </c>
      <c r="D500">
        <v>2021</v>
      </c>
      <c r="E500" t="s">
        <v>62</v>
      </c>
      <c r="F500" t="s">
        <v>63</v>
      </c>
      <c r="G500">
        <v>2</v>
      </c>
      <c r="H500" t="s">
        <v>64</v>
      </c>
      <c r="I500" t="s">
        <v>3597</v>
      </c>
      <c r="J500" t="s">
        <v>884</v>
      </c>
      <c r="K500" t="s">
        <v>885</v>
      </c>
      <c r="L500" t="s">
        <v>3643</v>
      </c>
      <c r="M500" t="s">
        <v>886</v>
      </c>
      <c r="N500" t="s">
        <v>3653</v>
      </c>
      <c r="O500" t="s">
        <v>134</v>
      </c>
      <c r="P500" t="s">
        <v>3673</v>
      </c>
      <c r="Q500" t="s">
        <v>638</v>
      </c>
      <c r="R500" t="s">
        <v>3807</v>
      </c>
      <c r="S500" t="s">
        <v>985</v>
      </c>
      <c r="T500">
        <v>19</v>
      </c>
      <c r="U500">
        <v>3</v>
      </c>
      <c r="V500" t="s">
        <v>989</v>
      </c>
      <c r="W500">
        <v>2</v>
      </c>
      <c r="X500" t="s">
        <v>76</v>
      </c>
      <c r="Y500">
        <v>1</v>
      </c>
      <c r="Z500" t="s">
        <v>73</v>
      </c>
      <c r="AA500">
        <v>1</v>
      </c>
      <c r="AB500" s="2">
        <v>100</v>
      </c>
      <c r="AC500" s="2">
        <v>28</v>
      </c>
      <c r="AD500" s="2">
        <v>28</v>
      </c>
      <c r="AE500" s="2">
        <v>100</v>
      </c>
      <c r="AF500" s="2">
        <v>0</v>
      </c>
      <c r="AG500" s="2">
        <v>0</v>
      </c>
      <c r="AH500" s="2">
        <v>100</v>
      </c>
      <c r="AI500" s="2">
        <v>0</v>
      </c>
      <c r="AJ500" s="2">
        <v>0</v>
      </c>
      <c r="AK500" s="2">
        <v>100</v>
      </c>
      <c r="AL500" s="2">
        <v>0</v>
      </c>
      <c r="AM500" s="2">
        <v>0</v>
      </c>
      <c r="AN500" s="2">
        <v>100</v>
      </c>
      <c r="AO500" s="2">
        <v>0</v>
      </c>
      <c r="AP500" s="2">
        <v>0</v>
      </c>
      <c r="AQ500" s="2" t="s">
        <v>77</v>
      </c>
      <c r="AR500" s="2" t="s">
        <v>77</v>
      </c>
      <c r="AS500" s="2" t="s">
        <v>77</v>
      </c>
      <c r="AT500" s="2">
        <v>218203601</v>
      </c>
      <c r="AU500" s="2">
        <v>0</v>
      </c>
      <c r="AV500" s="2">
        <v>0</v>
      </c>
      <c r="AW500" s="2">
        <v>1355550000</v>
      </c>
      <c r="AX500" s="2">
        <v>216357456</v>
      </c>
      <c r="AY500" s="2">
        <v>15.96</v>
      </c>
      <c r="AZ500" s="2">
        <v>2372500000</v>
      </c>
      <c r="BA500" s="2">
        <v>0</v>
      </c>
      <c r="BB500" s="2">
        <v>0</v>
      </c>
      <c r="BC500" s="2">
        <v>640833334</v>
      </c>
      <c r="BD500" s="2">
        <v>0</v>
      </c>
      <c r="BE500" s="2">
        <v>0</v>
      </c>
      <c r="BF500" s="2">
        <v>24479817</v>
      </c>
      <c r="BG500" s="2">
        <v>0</v>
      </c>
      <c r="BH500" s="2">
        <v>0</v>
      </c>
      <c r="BI500" s="2">
        <v>4611566752</v>
      </c>
      <c r="BJ500" s="2">
        <v>216357456</v>
      </c>
      <c r="BK500" s="2">
        <v>4.6900000000000004</v>
      </c>
      <c r="BL500" t="s">
        <v>990</v>
      </c>
      <c r="BM500" s="3">
        <f t="shared" si="85"/>
        <v>218.20360099999999</v>
      </c>
      <c r="BN500" s="3">
        <f t="shared" si="86"/>
        <v>0</v>
      </c>
      <c r="BO500" s="3">
        <f t="shared" si="87"/>
        <v>1355.55</v>
      </c>
      <c r="BP500" s="3">
        <f t="shared" si="88"/>
        <v>216.35745600000001</v>
      </c>
      <c r="BQ500" s="3">
        <f t="shared" si="89"/>
        <v>2372.5</v>
      </c>
      <c r="BR500" s="3">
        <f t="shared" si="90"/>
        <v>0</v>
      </c>
      <c r="BS500" s="3">
        <f t="shared" si="91"/>
        <v>640.83333400000004</v>
      </c>
      <c r="BT500" s="3">
        <f t="shared" si="92"/>
        <v>0</v>
      </c>
      <c r="BU500" s="3">
        <f t="shared" si="93"/>
        <v>24.479817000000001</v>
      </c>
      <c r="BV500" s="3">
        <f t="shared" si="94"/>
        <v>0</v>
      </c>
      <c r="BW500" s="3">
        <f t="shared" si="95"/>
        <v>4611.5667520000006</v>
      </c>
      <c r="BX500" s="3">
        <f t="shared" si="96"/>
        <v>216.35745600000001</v>
      </c>
    </row>
    <row r="501" spans="1:76" x14ac:dyDescent="0.25">
      <c r="A501">
        <v>16</v>
      </c>
      <c r="B501" t="s">
        <v>60</v>
      </c>
      <c r="C501" t="s">
        <v>61</v>
      </c>
      <c r="D501">
        <v>2021</v>
      </c>
      <c r="E501" t="s">
        <v>62</v>
      </c>
      <c r="F501" t="s">
        <v>63</v>
      </c>
      <c r="G501">
        <v>2</v>
      </c>
      <c r="H501" t="s">
        <v>64</v>
      </c>
      <c r="I501" t="s">
        <v>3597</v>
      </c>
      <c r="J501" t="s">
        <v>884</v>
      </c>
      <c r="K501" t="s">
        <v>885</v>
      </c>
      <c r="L501" t="s">
        <v>3643</v>
      </c>
      <c r="M501" t="s">
        <v>886</v>
      </c>
      <c r="N501" t="s">
        <v>3653</v>
      </c>
      <c r="O501" t="s">
        <v>134</v>
      </c>
      <c r="P501" t="s">
        <v>3673</v>
      </c>
      <c r="Q501" t="s">
        <v>638</v>
      </c>
      <c r="R501" t="s">
        <v>3808</v>
      </c>
      <c r="S501" t="s">
        <v>991</v>
      </c>
      <c r="T501">
        <v>19</v>
      </c>
      <c r="U501">
        <v>1</v>
      </c>
      <c r="V501" t="s">
        <v>992</v>
      </c>
      <c r="W501">
        <v>2</v>
      </c>
      <c r="X501" t="s">
        <v>76</v>
      </c>
      <c r="Y501">
        <v>1</v>
      </c>
      <c r="Z501" t="s">
        <v>73</v>
      </c>
      <c r="AA501">
        <v>1</v>
      </c>
      <c r="AB501" s="2">
        <v>100</v>
      </c>
      <c r="AC501" s="2">
        <v>100</v>
      </c>
      <c r="AD501" s="2">
        <v>100</v>
      </c>
      <c r="AE501" s="2">
        <v>100</v>
      </c>
      <c r="AF501" s="2">
        <v>100</v>
      </c>
      <c r="AG501" s="2">
        <v>100</v>
      </c>
      <c r="AH501" s="2">
        <v>100</v>
      </c>
      <c r="AI501" s="2">
        <v>0</v>
      </c>
      <c r="AJ501" s="2">
        <v>0</v>
      </c>
      <c r="AK501" s="2">
        <v>100</v>
      </c>
      <c r="AL501" s="2">
        <v>0</v>
      </c>
      <c r="AM501" s="2">
        <v>0</v>
      </c>
      <c r="AN501" s="2">
        <v>100</v>
      </c>
      <c r="AO501" s="2">
        <v>0</v>
      </c>
      <c r="AP501" s="2">
        <v>0</v>
      </c>
      <c r="AQ501" s="2" t="s">
        <v>77</v>
      </c>
      <c r="AR501" s="2" t="s">
        <v>77</v>
      </c>
      <c r="AS501" s="2" t="s">
        <v>77</v>
      </c>
      <c r="AT501" s="2">
        <v>1912660000</v>
      </c>
      <c r="AU501" s="2">
        <v>1141227562</v>
      </c>
      <c r="AV501" s="2">
        <v>59.67</v>
      </c>
      <c r="AW501" s="2">
        <v>6681790000</v>
      </c>
      <c r="AX501" s="2">
        <v>5198926505</v>
      </c>
      <c r="AY501" s="2">
        <v>77.81</v>
      </c>
      <c r="AZ501" s="2">
        <v>5125677500</v>
      </c>
      <c r="BA501" s="2">
        <v>0</v>
      </c>
      <c r="BB501" s="2">
        <v>0</v>
      </c>
      <c r="BC501" s="2">
        <v>5397150000</v>
      </c>
      <c r="BD501" s="2">
        <v>0</v>
      </c>
      <c r="BE501" s="2">
        <v>0</v>
      </c>
      <c r="BF501" s="2">
        <v>2242017500</v>
      </c>
      <c r="BG501" s="2">
        <v>0</v>
      </c>
      <c r="BH501" s="2">
        <v>0</v>
      </c>
      <c r="BI501" s="2">
        <v>21359295000</v>
      </c>
      <c r="BJ501" s="2">
        <v>6340154067</v>
      </c>
      <c r="BK501" s="2">
        <v>29.68</v>
      </c>
      <c r="BM501" s="3">
        <f t="shared" si="85"/>
        <v>1912.66</v>
      </c>
      <c r="BN501" s="3">
        <f t="shared" si="86"/>
        <v>1141.227562</v>
      </c>
      <c r="BO501" s="3">
        <f t="shared" si="87"/>
        <v>6681.79</v>
      </c>
      <c r="BP501" s="3">
        <f t="shared" si="88"/>
        <v>5198.9265050000004</v>
      </c>
      <c r="BQ501" s="3">
        <f t="shared" si="89"/>
        <v>5125.6774999999998</v>
      </c>
      <c r="BR501" s="3">
        <f t="shared" si="90"/>
        <v>0</v>
      </c>
      <c r="BS501" s="3">
        <f t="shared" si="91"/>
        <v>5397.15</v>
      </c>
      <c r="BT501" s="3">
        <f t="shared" si="92"/>
        <v>0</v>
      </c>
      <c r="BU501" s="3">
        <f t="shared" si="93"/>
        <v>2242.0174999999999</v>
      </c>
      <c r="BV501" s="3">
        <f t="shared" si="94"/>
        <v>0</v>
      </c>
      <c r="BW501" s="3">
        <f t="shared" si="95"/>
        <v>21359.294999999998</v>
      </c>
      <c r="BX501" s="3">
        <f t="shared" si="96"/>
        <v>6340.1540670000004</v>
      </c>
    </row>
    <row r="502" spans="1:76" x14ac:dyDescent="0.25">
      <c r="A502">
        <v>16</v>
      </c>
      <c r="B502" t="s">
        <v>60</v>
      </c>
      <c r="C502" t="s">
        <v>61</v>
      </c>
      <c r="D502">
        <v>2021</v>
      </c>
      <c r="E502" t="s">
        <v>62</v>
      </c>
      <c r="F502" t="s">
        <v>63</v>
      </c>
      <c r="G502">
        <v>2</v>
      </c>
      <c r="H502" t="s">
        <v>64</v>
      </c>
      <c r="I502" t="s">
        <v>3597</v>
      </c>
      <c r="J502" t="s">
        <v>884</v>
      </c>
      <c r="K502" t="s">
        <v>885</v>
      </c>
      <c r="L502" t="s">
        <v>3643</v>
      </c>
      <c r="M502" t="s">
        <v>886</v>
      </c>
      <c r="N502" t="s">
        <v>3653</v>
      </c>
      <c r="O502" t="s">
        <v>134</v>
      </c>
      <c r="P502" t="s">
        <v>3673</v>
      </c>
      <c r="Q502" t="s">
        <v>638</v>
      </c>
      <c r="R502" t="s">
        <v>3808</v>
      </c>
      <c r="S502" t="s">
        <v>991</v>
      </c>
      <c r="T502">
        <v>19</v>
      </c>
      <c r="U502">
        <v>2</v>
      </c>
      <c r="V502" t="s">
        <v>993</v>
      </c>
      <c r="W502">
        <v>2</v>
      </c>
      <c r="X502" t="s">
        <v>76</v>
      </c>
      <c r="Y502">
        <v>1</v>
      </c>
      <c r="Z502" t="s">
        <v>73</v>
      </c>
      <c r="AA502">
        <v>1</v>
      </c>
      <c r="AB502" s="2">
        <v>100</v>
      </c>
      <c r="AC502" s="2">
        <v>100</v>
      </c>
      <c r="AD502" s="2">
        <v>100</v>
      </c>
      <c r="AE502" s="2">
        <v>100</v>
      </c>
      <c r="AF502" s="2">
        <v>100</v>
      </c>
      <c r="AG502" s="2">
        <v>100</v>
      </c>
      <c r="AH502" s="2">
        <v>100</v>
      </c>
      <c r="AI502" s="2">
        <v>0</v>
      </c>
      <c r="AJ502" s="2">
        <v>0</v>
      </c>
      <c r="AK502" s="2">
        <v>100</v>
      </c>
      <c r="AL502" s="2">
        <v>0</v>
      </c>
      <c r="AM502" s="2">
        <v>0</v>
      </c>
      <c r="AN502" s="2">
        <v>100</v>
      </c>
      <c r="AO502" s="2">
        <v>0</v>
      </c>
      <c r="AP502" s="2">
        <v>0</v>
      </c>
      <c r="AQ502" s="2" t="s">
        <v>77</v>
      </c>
      <c r="AR502" s="2" t="s">
        <v>77</v>
      </c>
      <c r="AS502" s="2" t="s">
        <v>77</v>
      </c>
      <c r="AT502" s="2">
        <v>1345740000</v>
      </c>
      <c r="AU502" s="2">
        <v>1283145600</v>
      </c>
      <c r="AV502" s="2">
        <v>95.35</v>
      </c>
      <c r="AW502" s="2">
        <v>906610000</v>
      </c>
      <c r="AX502" s="2">
        <v>800665000</v>
      </c>
      <c r="AY502" s="2">
        <v>88.31</v>
      </c>
      <c r="AZ502" s="2">
        <v>1174322500</v>
      </c>
      <c r="BA502" s="2">
        <v>0</v>
      </c>
      <c r="BB502" s="2">
        <v>0</v>
      </c>
      <c r="BC502" s="2">
        <v>1217850000</v>
      </c>
      <c r="BD502" s="2">
        <v>0</v>
      </c>
      <c r="BE502" s="2">
        <v>0</v>
      </c>
      <c r="BF502" s="2">
        <v>431982500</v>
      </c>
      <c r="BG502" s="2">
        <v>0</v>
      </c>
      <c r="BH502" s="2">
        <v>0</v>
      </c>
      <c r="BI502" s="2">
        <v>5076505000</v>
      </c>
      <c r="BJ502" s="2">
        <v>2083810600</v>
      </c>
      <c r="BK502" s="2">
        <v>41.05</v>
      </c>
      <c r="BM502" s="3">
        <f t="shared" si="85"/>
        <v>1345.74</v>
      </c>
      <c r="BN502" s="3">
        <f t="shared" si="86"/>
        <v>1283.1456000000001</v>
      </c>
      <c r="BO502" s="3">
        <f t="shared" si="87"/>
        <v>906.61</v>
      </c>
      <c r="BP502" s="3">
        <f t="shared" si="88"/>
        <v>800.66499999999996</v>
      </c>
      <c r="BQ502" s="3">
        <f t="shared" si="89"/>
        <v>1174.3225</v>
      </c>
      <c r="BR502" s="3">
        <f t="shared" si="90"/>
        <v>0</v>
      </c>
      <c r="BS502" s="3">
        <f t="shared" si="91"/>
        <v>1217.8499999999999</v>
      </c>
      <c r="BT502" s="3">
        <f t="shared" si="92"/>
        <v>0</v>
      </c>
      <c r="BU502" s="3">
        <f t="shared" si="93"/>
        <v>431.98250000000002</v>
      </c>
      <c r="BV502" s="3">
        <f t="shared" si="94"/>
        <v>0</v>
      </c>
      <c r="BW502" s="3">
        <f t="shared" si="95"/>
        <v>5076.5049999999992</v>
      </c>
      <c r="BX502" s="3">
        <f t="shared" si="96"/>
        <v>2083.8105999999998</v>
      </c>
    </row>
    <row r="503" spans="1:76" x14ac:dyDescent="0.25">
      <c r="A503">
        <v>16</v>
      </c>
      <c r="B503" t="s">
        <v>60</v>
      </c>
      <c r="C503" t="s">
        <v>61</v>
      </c>
      <c r="D503">
        <v>2021</v>
      </c>
      <c r="E503" t="s">
        <v>62</v>
      </c>
      <c r="F503" t="s">
        <v>63</v>
      </c>
      <c r="G503">
        <v>2</v>
      </c>
      <c r="H503" t="s">
        <v>64</v>
      </c>
      <c r="I503" t="s">
        <v>3597</v>
      </c>
      <c r="J503" t="s">
        <v>884</v>
      </c>
      <c r="K503" t="s">
        <v>885</v>
      </c>
      <c r="L503" t="s">
        <v>3643</v>
      </c>
      <c r="M503" t="s">
        <v>886</v>
      </c>
      <c r="N503" t="s">
        <v>3652</v>
      </c>
      <c r="O503" t="s">
        <v>68</v>
      </c>
      <c r="P503" t="s">
        <v>3659</v>
      </c>
      <c r="Q503" t="s">
        <v>151</v>
      </c>
      <c r="R503" t="s">
        <v>3809</v>
      </c>
      <c r="S503" t="s">
        <v>994</v>
      </c>
      <c r="T503">
        <v>15</v>
      </c>
      <c r="U503">
        <v>2</v>
      </c>
      <c r="V503" t="s">
        <v>995</v>
      </c>
      <c r="W503">
        <v>1</v>
      </c>
      <c r="X503" t="s">
        <v>72</v>
      </c>
      <c r="Y503">
        <v>1</v>
      </c>
      <c r="Z503" t="s">
        <v>73</v>
      </c>
      <c r="AA503">
        <v>1</v>
      </c>
      <c r="AB503" s="2">
        <v>1</v>
      </c>
      <c r="AC503" s="2">
        <v>1</v>
      </c>
      <c r="AD503" s="2">
        <v>100</v>
      </c>
      <c r="AE503" s="2">
        <v>1</v>
      </c>
      <c r="AF503" s="2">
        <v>0.65</v>
      </c>
      <c r="AG503" s="2">
        <v>65</v>
      </c>
      <c r="AH503" s="2">
        <v>1</v>
      </c>
      <c r="AI503" s="2">
        <v>0</v>
      </c>
      <c r="AJ503" s="2">
        <v>0</v>
      </c>
      <c r="AK503" s="2">
        <v>1</v>
      </c>
      <c r="AL503" s="2">
        <v>0</v>
      </c>
      <c r="AM503" s="2">
        <v>0</v>
      </c>
      <c r="AN503" s="2">
        <v>1</v>
      </c>
      <c r="AO503" s="2">
        <v>0</v>
      </c>
      <c r="AP503" s="2">
        <v>0</v>
      </c>
      <c r="AQ503" s="2">
        <v>5</v>
      </c>
      <c r="AR503" s="2">
        <v>1.65</v>
      </c>
      <c r="AS503" s="2">
        <v>33</v>
      </c>
      <c r="AT503" s="2">
        <v>36750000</v>
      </c>
      <c r="AU503" s="2">
        <v>36750000</v>
      </c>
      <c r="AV503" s="2">
        <v>100</v>
      </c>
      <c r="AW503" s="2">
        <v>265277200</v>
      </c>
      <c r="AX503" s="2">
        <v>145277200</v>
      </c>
      <c r="AY503" s="2">
        <v>54.76</v>
      </c>
      <c r="AZ503" s="2">
        <v>263375280</v>
      </c>
      <c r="BA503" s="2">
        <v>0</v>
      </c>
      <c r="BB503" s="2">
        <v>0</v>
      </c>
      <c r="BC503" s="2">
        <v>268936539</v>
      </c>
      <c r="BD503" s="2">
        <v>0</v>
      </c>
      <c r="BE503" s="2">
        <v>0</v>
      </c>
      <c r="BF503" s="2">
        <v>274577267</v>
      </c>
      <c r="BG503" s="2">
        <v>0</v>
      </c>
      <c r="BH503" s="2">
        <v>0</v>
      </c>
      <c r="BI503" s="2">
        <v>1108916286</v>
      </c>
      <c r="BJ503" s="2">
        <v>182027200</v>
      </c>
      <c r="BK503" s="2">
        <v>16.41</v>
      </c>
      <c r="BM503" s="3">
        <f t="shared" si="85"/>
        <v>36.75</v>
      </c>
      <c r="BN503" s="3">
        <f t="shared" si="86"/>
        <v>36.75</v>
      </c>
      <c r="BO503" s="3">
        <f t="shared" si="87"/>
        <v>265.27719999999999</v>
      </c>
      <c r="BP503" s="3">
        <f t="shared" si="88"/>
        <v>145.27719999999999</v>
      </c>
      <c r="BQ503" s="3">
        <f t="shared" si="89"/>
        <v>263.37527999999998</v>
      </c>
      <c r="BR503" s="3">
        <f t="shared" si="90"/>
        <v>0</v>
      </c>
      <c r="BS503" s="3">
        <f t="shared" si="91"/>
        <v>268.93653899999998</v>
      </c>
      <c r="BT503" s="3">
        <f t="shared" si="92"/>
        <v>0</v>
      </c>
      <c r="BU503" s="3">
        <f t="shared" si="93"/>
        <v>274.57726700000001</v>
      </c>
      <c r="BV503" s="3">
        <f t="shared" si="94"/>
        <v>0</v>
      </c>
      <c r="BW503" s="3">
        <f t="shared" si="95"/>
        <v>1108.9162860000001</v>
      </c>
      <c r="BX503" s="3">
        <f t="shared" si="96"/>
        <v>182.02719999999999</v>
      </c>
    </row>
    <row r="504" spans="1:76" x14ac:dyDescent="0.25">
      <c r="A504">
        <v>16</v>
      </c>
      <c r="B504" t="s">
        <v>60</v>
      </c>
      <c r="C504" t="s">
        <v>61</v>
      </c>
      <c r="D504">
        <v>2021</v>
      </c>
      <c r="E504" t="s">
        <v>62</v>
      </c>
      <c r="F504" t="s">
        <v>63</v>
      </c>
      <c r="G504">
        <v>2</v>
      </c>
      <c r="H504" t="s">
        <v>64</v>
      </c>
      <c r="I504" t="s">
        <v>3597</v>
      </c>
      <c r="J504" t="s">
        <v>884</v>
      </c>
      <c r="K504" t="s">
        <v>885</v>
      </c>
      <c r="L504" t="s">
        <v>3643</v>
      </c>
      <c r="M504" t="s">
        <v>886</v>
      </c>
      <c r="N504" t="s">
        <v>3652</v>
      </c>
      <c r="O504" t="s">
        <v>68</v>
      </c>
      <c r="P504" t="s">
        <v>3659</v>
      </c>
      <c r="Q504" t="s">
        <v>151</v>
      </c>
      <c r="R504" t="s">
        <v>3809</v>
      </c>
      <c r="S504" t="s">
        <v>994</v>
      </c>
      <c r="T504">
        <v>15</v>
      </c>
      <c r="U504">
        <v>3</v>
      </c>
      <c r="V504" t="s">
        <v>996</v>
      </c>
      <c r="W504">
        <v>1</v>
      </c>
      <c r="X504" t="s">
        <v>72</v>
      </c>
      <c r="Y504">
        <v>1</v>
      </c>
      <c r="Z504" t="s">
        <v>73</v>
      </c>
      <c r="AA504">
        <v>1</v>
      </c>
      <c r="AB504" s="2">
        <v>0</v>
      </c>
      <c r="AC504" s="2">
        <v>0</v>
      </c>
      <c r="AD504" s="2">
        <v>0</v>
      </c>
      <c r="AE504" s="2">
        <v>0.5</v>
      </c>
      <c r="AF504" s="2">
        <v>0.22</v>
      </c>
      <c r="AG504" s="2">
        <v>44</v>
      </c>
      <c r="AH504" s="2">
        <v>0.5</v>
      </c>
      <c r="AI504" s="2">
        <v>0</v>
      </c>
      <c r="AJ504" s="2">
        <v>0</v>
      </c>
      <c r="AK504" s="2">
        <v>0.5</v>
      </c>
      <c r="AL504" s="2">
        <v>0</v>
      </c>
      <c r="AM504" s="2">
        <v>0</v>
      </c>
      <c r="AN504" s="2">
        <v>0.5</v>
      </c>
      <c r="AO504" s="2">
        <v>0</v>
      </c>
      <c r="AP504" s="2">
        <v>0</v>
      </c>
      <c r="AQ504" s="2">
        <v>2</v>
      </c>
      <c r="AR504" s="2">
        <v>0.22</v>
      </c>
      <c r="AS504" s="2">
        <v>11</v>
      </c>
      <c r="AT504" s="2">
        <v>0</v>
      </c>
      <c r="AU504" s="2">
        <v>0</v>
      </c>
      <c r="AV504" s="2">
        <v>0</v>
      </c>
      <c r="AW504" s="2">
        <v>4000000</v>
      </c>
      <c r="AX504" s="2">
        <v>4000000</v>
      </c>
      <c r="AY504" s="2">
        <v>100</v>
      </c>
      <c r="AZ504" s="2">
        <v>323069840</v>
      </c>
      <c r="BA504" s="2">
        <v>0</v>
      </c>
      <c r="BB504" s="2">
        <v>0</v>
      </c>
      <c r="BC504" s="2">
        <v>54451935</v>
      </c>
      <c r="BD504" s="2">
        <v>0</v>
      </c>
      <c r="BE504" s="2">
        <v>0</v>
      </c>
      <c r="BF504" s="2">
        <v>53875493</v>
      </c>
      <c r="BG504" s="2">
        <v>0</v>
      </c>
      <c r="BH504" s="2">
        <v>0</v>
      </c>
      <c r="BI504" s="2">
        <v>435397268</v>
      </c>
      <c r="BJ504" s="2">
        <v>4000000</v>
      </c>
      <c r="BK504" s="2">
        <v>0.92</v>
      </c>
      <c r="BM504" s="3">
        <f t="shared" si="85"/>
        <v>0</v>
      </c>
      <c r="BN504" s="3">
        <f t="shared" si="86"/>
        <v>0</v>
      </c>
      <c r="BO504" s="3">
        <f t="shared" si="87"/>
        <v>4</v>
      </c>
      <c r="BP504" s="3">
        <f t="shared" si="88"/>
        <v>4</v>
      </c>
      <c r="BQ504" s="3">
        <f t="shared" si="89"/>
        <v>323.06984</v>
      </c>
      <c r="BR504" s="3">
        <f t="shared" si="90"/>
        <v>0</v>
      </c>
      <c r="BS504" s="3">
        <f t="shared" si="91"/>
        <v>54.451934999999999</v>
      </c>
      <c r="BT504" s="3">
        <f t="shared" si="92"/>
        <v>0</v>
      </c>
      <c r="BU504" s="3">
        <f t="shared" si="93"/>
        <v>53.875492999999999</v>
      </c>
      <c r="BV504" s="3">
        <f t="shared" si="94"/>
        <v>0</v>
      </c>
      <c r="BW504" s="3">
        <f t="shared" si="95"/>
        <v>435.397268</v>
      </c>
      <c r="BX504" s="3">
        <f t="shared" si="96"/>
        <v>4</v>
      </c>
    </row>
    <row r="505" spans="1:76" x14ac:dyDescent="0.25">
      <c r="A505">
        <v>16</v>
      </c>
      <c r="B505" t="s">
        <v>60</v>
      </c>
      <c r="C505" t="s">
        <v>61</v>
      </c>
      <c r="D505">
        <v>2021</v>
      </c>
      <c r="E505" t="s">
        <v>62</v>
      </c>
      <c r="F505" t="s">
        <v>63</v>
      </c>
      <c r="G505">
        <v>2</v>
      </c>
      <c r="H505" t="s">
        <v>64</v>
      </c>
      <c r="I505" t="s">
        <v>3597</v>
      </c>
      <c r="J505" t="s">
        <v>884</v>
      </c>
      <c r="K505" t="s">
        <v>885</v>
      </c>
      <c r="L505" t="s">
        <v>3643</v>
      </c>
      <c r="M505" t="s">
        <v>886</v>
      </c>
      <c r="N505" t="s">
        <v>3652</v>
      </c>
      <c r="O505" t="s">
        <v>68</v>
      </c>
      <c r="P505" t="s">
        <v>3659</v>
      </c>
      <c r="Q505" t="s">
        <v>151</v>
      </c>
      <c r="R505" t="s">
        <v>3809</v>
      </c>
      <c r="S505" t="s">
        <v>994</v>
      </c>
      <c r="T505">
        <v>15</v>
      </c>
      <c r="U505">
        <v>4</v>
      </c>
      <c r="V505" t="s">
        <v>997</v>
      </c>
      <c r="W505">
        <v>1</v>
      </c>
      <c r="X505" t="s">
        <v>72</v>
      </c>
      <c r="Y505">
        <v>1</v>
      </c>
      <c r="Z505" t="s">
        <v>73</v>
      </c>
      <c r="AA505">
        <v>1</v>
      </c>
      <c r="AB505" s="2">
        <v>1</v>
      </c>
      <c r="AC505" s="2">
        <v>1</v>
      </c>
      <c r="AD505" s="2">
        <v>100</v>
      </c>
      <c r="AE505" s="2">
        <v>1</v>
      </c>
      <c r="AF505" s="2">
        <v>0.56999999999999995</v>
      </c>
      <c r="AG505" s="2">
        <v>57</v>
      </c>
      <c r="AH505" s="2">
        <v>1</v>
      </c>
      <c r="AI505" s="2">
        <v>0</v>
      </c>
      <c r="AJ505" s="2">
        <v>0</v>
      </c>
      <c r="AK505" s="2">
        <v>1</v>
      </c>
      <c r="AL505" s="2">
        <v>0</v>
      </c>
      <c r="AM505" s="2">
        <v>0</v>
      </c>
      <c r="AN505" s="2">
        <v>1</v>
      </c>
      <c r="AO505" s="2">
        <v>0</v>
      </c>
      <c r="AP505" s="2">
        <v>0</v>
      </c>
      <c r="AQ505" s="2">
        <v>5</v>
      </c>
      <c r="AR505" s="2">
        <v>1.57</v>
      </c>
      <c r="AS505" s="2">
        <v>31.4</v>
      </c>
      <c r="AT505" s="2">
        <v>37050000</v>
      </c>
      <c r="AU505" s="2">
        <v>36913333</v>
      </c>
      <c r="AV505" s="2">
        <v>99.62</v>
      </c>
      <c r="AW505" s="2">
        <v>476200000</v>
      </c>
      <c r="AX505" s="2">
        <v>288000000</v>
      </c>
      <c r="AY505" s="2">
        <v>60.48</v>
      </c>
      <c r="AZ505" s="2">
        <v>518358538</v>
      </c>
      <c r="BA505" s="2">
        <v>0</v>
      </c>
      <c r="BB505" s="2">
        <v>0</v>
      </c>
      <c r="BC505" s="2">
        <v>520907788</v>
      </c>
      <c r="BD505" s="2">
        <v>0</v>
      </c>
      <c r="BE505" s="2">
        <v>0</v>
      </c>
      <c r="BF505" s="2">
        <v>315309782</v>
      </c>
      <c r="BG505" s="2">
        <v>0</v>
      </c>
      <c r="BH505" s="2">
        <v>0</v>
      </c>
      <c r="BI505" s="2">
        <v>1867826108</v>
      </c>
      <c r="BJ505" s="2">
        <v>324913333</v>
      </c>
      <c r="BK505" s="2">
        <v>17.399999999999999</v>
      </c>
      <c r="BM505" s="3">
        <f t="shared" si="85"/>
        <v>37.049999999999997</v>
      </c>
      <c r="BN505" s="3">
        <f t="shared" si="86"/>
        <v>36.913333000000002</v>
      </c>
      <c r="BO505" s="3">
        <f t="shared" si="87"/>
        <v>476.2</v>
      </c>
      <c r="BP505" s="3">
        <f t="shared" si="88"/>
        <v>288</v>
      </c>
      <c r="BQ505" s="3">
        <f t="shared" si="89"/>
        <v>518.35853799999995</v>
      </c>
      <c r="BR505" s="3">
        <f t="shared" si="90"/>
        <v>0</v>
      </c>
      <c r="BS505" s="3">
        <f t="shared" si="91"/>
        <v>520.90778799999998</v>
      </c>
      <c r="BT505" s="3">
        <f t="shared" si="92"/>
        <v>0</v>
      </c>
      <c r="BU505" s="3">
        <f t="shared" si="93"/>
        <v>315.30978199999998</v>
      </c>
      <c r="BV505" s="3">
        <f t="shared" si="94"/>
        <v>0</v>
      </c>
      <c r="BW505" s="3">
        <f t="shared" si="95"/>
        <v>1867.826108</v>
      </c>
      <c r="BX505" s="3">
        <f t="shared" si="96"/>
        <v>324.91333300000002</v>
      </c>
    </row>
    <row r="506" spans="1:76" x14ac:dyDescent="0.25">
      <c r="A506">
        <v>16</v>
      </c>
      <c r="B506" t="s">
        <v>60</v>
      </c>
      <c r="C506" t="s">
        <v>61</v>
      </c>
      <c r="D506">
        <v>2021</v>
      </c>
      <c r="E506" t="s">
        <v>62</v>
      </c>
      <c r="F506" t="s">
        <v>63</v>
      </c>
      <c r="G506">
        <v>2</v>
      </c>
      <c r="H506" t="s">
        <v>64</v>
      </c>
      <c r="I506" t="s">
        <v>3597</v>
      </c>
      <c r="J506" t="s">
        <v>884</v>
      </c>
      <c r="K506" t="s">
        <v>885</v>
      </c>
      <c r="L506" t="s">
        <v>3643</v>
      </c>
      <c r="M506" t="s">
        <v>886</v>
      </c>
      <c r="N506" t="s">
        <v>3652</v>
      </c>
      <c r="O506" t="s">
        <v>68</v>
      </c>
      <c r="P506" t="s">
        <v>3659</v>
      </c>
      <c r="Q506" t="s">
        <v>151</v>
      </c>
      <c r="R506" t="s">
        <v>3810</v>
      </c>
      <c r="S506" t="s">
        <v>998</v>
      </c>
      <c r="T506">
        <v>12</v>
      </c>
      <c r="U506">
        <v>1</v>
      </c>
      <c r="V506" t="s">
        <v>999</v>
      </c>
      <c r="W506">
        <v>3</v>
      </c>
      <c r="X506" t="s">
        <v>138</v>
      </c>
      <c r="Y506">
        <v>1</v>
      </c>
      <c r="Z506" t="s">
        <v>73</v>
      </c>
      <c r="AA506">
        <v>1</v>
      </c>
      <c r="AB506" s="2">
        <v>15</v>
      </c>
      <c r="AC506" s="2">
        <v>15</v>
      </c>
      <c r="AD506" s="2">
        <v>100</v>
      </c>
      <c r="AE506" s="2">
        <v>35</v>
      </c>
      <c r="AF506" s="2">
        <v>25</v>
      </c>
      <c r="AG506" s="2">
        <v>71.430000000000007</v>
      </c>
      <c r="AH506" s="2">
        <v>65</v>
      </c>
      <c r="AI506" s="2">
        <v>0</v>
      </c>
      <c r="AJ506" s="2">
        <v>0</v>
      </c>
      <c r="AK506" s="2">
        <v>85</v>
      </c>
      <c r="AL506" s="2">
        <v>0</v>
      </c>
      <c r="AM506" s="2">
        <v>0</v>
      </c>
      <c r="AN506" s="2">
        <v>100</v>
      </c>
      <c r="AO506" s="2">
        <v>0</v>
      </c>
      <c r="AP506" s="2">
        <v>0</v>
      </c>
      <c r="AQ506" s="2" t="s">
        <v>77</v>
      </c>
      <c r="AR506" s="2" t="s">
        <v>77</v>
      </c>
      <c r="AS506" s="2" t="s">
        <v>77</v>
      </c>
      <c r="AT506" s="2">
        <v>92618663</v>
      </c>
      <c r="AU506" s="2">
        <v>92618663</v>
      </c>
      <c r="AV506" s="2">
        <v>100</v>
      </c>
      <c r="AW506" s="2">
        <v>1190672000</v>
      </c>
      <c r="AX506" s="2">
        <v>265900000</v>
      </c>
      <c r="AY506" s="2">
        <v>22.33</v>
      </c>
      <c r="AZ506" s="2">
        <v>200000000</v>
      </c>
      <c r="BA506" s="2">
        <v>0</v>
      </c>
      <c r="BB506" s="2">
        <v>0</v>
      </c>
      <c r="BC506" s="2">
        <v>200000000</v>
      </c>
      <c r="BD506" s="2">
        <v>0</v>
      </c>
      <c r="BE506" s="2">
        <v>0</v>
      </c>
      <c r="BF506" s="2">
        <v>35796706</v>
      </c>
      <c r="BG506" s="2">
        <v>0</v>
      </c>
      <c r="BH506" s="2">
        <v>0</v>
      </c>
      <c r="BI506" s="2">
        <v>1719087369</v>
      </c>
      <c r="BJ506" s="2">
        <v>358518663</v>
      </c>
      <c r="BK506" s="2">
        <v>20.86</v>
      </c>
      <c r="BM506" s="3">
        <f t="shared" si="85"/>
        <v>92.618662999999998</v>
      </c>
      <c r="BN506" s="3">
        <f t="shared" si="86"/>
        <v>92.618662999999998</v>
      </c>
      <c r="BO506" s="3">
        <f t="shared" si="87"/>
        <v>1190.672</v>
      </c>
      <c r="BP506" s="3">
        <f t="shared" si="88"/>
        <v>265.89999999999998</v>
      </c>
      <c r="BQ506" s="3">
        <f t="shared" si="89"/>
        <v>200</v>
      </c>
      <c r="BR506" s="3">
        <f t="shared" si="90"/>
        <v>0</v>
      </c>
      <c r="BS506" s="3">
        <f t="shared" si="91"/>
        <v>200</v>
      </c>
      <c r="BT506" s="3">
        <f t="shared" si="92"/>
        <v>0</v>
      </c>
      <c r="BU506" s="3">
        <f t="shared" si="93"/>
        <v>35.796706</v>
      </c>
      <c r="BV506" s="3">
        <f t="shared" si="94"/>
        <v>0</v>
      </c>
      <c r="BW506" s="3">
        <f t="shared" si="95"/>
        <v>1719.0873690000001</v>
      </c>
      <c r="BX506" s="3">
        <f t="shared" si="96"/>
        <v>358.51866299999995</v>
      </c>
    </row>
    <row r="507" spans="1:76" x14ac:dyDescent="0.25">
      <c r="A507">
        <v>16</v>
      </c>
      <c r="B507" t="s">
        <v>60</v>
      </c>
      <c r="C507" t="s">
        <v>61</v>
      </c>
      <c r="D507">
        <v>2021</v>
      </c>
      <c r="E507" t="s">
        <v>62</v>
      </c>
      <c r="F507" t="s">
        <v>63</v>
      </c>
      <c r="G507">
        <v>2</v>
      </c>
      <c r="H507" t="s">
        <v>64</v>
      </c>
      <c r="I507" t="s">
        <v>3597</v>
      </c>
      <c r="J507" t="s">
        <v>884</v>
      </c>
      <c r="K507" t="s">
        <v>885</v>
      </c>
      <c r="L507" t="s">
        <v>3643</v>
      </c>
      <c r="M507" t="s">
        <v>886</v>
      </c>
      <c r="N507" t="s">
        <v>3652</v>
      </c>
      <c r="O507" t="s">
        <v>68</v>
      </c>
      <c r="P507" t="s">
        <v>3659</v>
      </c>
      <c r="Q507" t="s">
        <v>151</v>
      </c>
      <c r="R507" t="s">
        <v>3810</v>
      </c>
      <c r="S507" t="s">
        <v>998</v>
      </c>
      <c r="T507">
        <v>12</v>
      </c>
      <c r="U507">
        <v>2</v>
      </c>
      <c r="V507" t="s">
        <v>1000</v>
      </c>
      <c r="W507">
        <v>3</v>
      </c>
      <c r="X507" t="s">
        <v>138</v>
      </c>
      <c r="Y507">
        <v>1</v>
      </c>
      <c r="Z507" t="s">
        <v>73</v>
      </c>
      <c r="AA507">
        <v>1</v>
      </c>
      <c r="AB507" s="2">
        <v>15</v>
      </c>
      <c r="AC507" s="2">
        <v>15</v>
      </c>
      <c r="AD507" s="2">
        <v>100</v>
      </c>
      <c r="AE507" s="2">
        <v>35</v>
      </c>
      <c r="AF507" s="2">
        <v>27</v>
      </c>
      <c r="AG507" s="2">
        <v>77.14</v>
      </c>
      <c r="AH507" s="2">
        <v>65</v>
      </c>
      <c r="AI507" s="2">
        <v>0</v>
      </c>
      <c r="AJ507" s="2">
        <v>0</v>
      </c>
      <c r="AK507" s="2">
        <v>85</v>
      </c>
      <c r="AL507" s="2">
        <v>0</v>
      </c>
      <c r="AM507" s="2">
        <v>0</v>
      </c>
      <c r="AN507" s="2">
        <v>100</v>
      </c>
      <c r="AO507" s="2">
        <v>0</v>
      </c>
      <c r="AP507" s="2">
        <v>0</v>
      </c>
      <c r="AQ507" s="2" t="s">
        <v>77</v>
      </c>
      <c r="AR507" s="2" t="s">
        <v>77</v>
      </c>
      <c r="AS507" s="2" t="s">
        <v>77</v>
      </c>
      <c r="AT507" s="2">
        <v>60000000</v>
      </c>
      <c r="AU507" s="2">
        <v>60000000</v>
      </c>
      <c r="AV507" s="2">
        <v>100</v>
      </c>
      <c r="AW507" s="2">
        <v>146250000</v>
      </c>
      <c r="AX507" s="2">
        <v>146250000</v>
      </c>
      <c r="AY507" s="2">
        <v>100</v>
      </c>
      <c r="AZ507" s="2">
        <v>183005250</v>
      </c>
      <c r="BA507" s="2">
        <v>0</v>
      </c>
      <c r="BB507" s="2">
        <v>0</v>
      </c>
      <c r="BC507" s="2">
        <v>188495406</v>
      </c>
      <c r="BD507" s="2">
        <v>0</v>
      </c>
      <c r="BE507" s="2">
        <v>0</v>
      </c>
      <c r="BF507" s="2">
        <v>194150268</v>
      </c>
      <c r="BG507" s="2">
        <v>0</v>
      </c>
      <c r="BH507" s="2">
        <v>0</v>
      </c>
      <c r="BI507" s="2">
        <v>771900924</v>
      </c>
      <c r="BJ507" s="2">
        <v>206250000</v>
      </c>
      <c r="BK507" s="2">
        <v>26.72</v>
      </c>
      <c r="BM507" s="3">
        <f t="shared" si="85"/>
        <v>60</v>
      </c>
      <c r="BN507" s="3">
        <f t="shared" si="86"/>
        <v>60</v>
      </c>
      <c r="BO507" s="3">
        <f t="shared" si="87"/>
        <v>146.25</v>
      </c>
      <c r="BP507" s="3">
        <f t="shared" si="88"/>
        <v>146.25</v>
      </c>
      <c r="BQ507" s="3">
        <f t="shared" si="89"/>
        <v>183.00524999999999</v>
      </c>
      <c r="BR507" s="3">
        <f t="shared" si="90"/>
        <v>0</v>
      </c>
      <c r="BS507" s="3">
        <f t="shared" si="91"/>
        <v>188.495406</v>
      </c>
      <c r="BT507" s="3">
        <f t="shared" si="92"/>
        <v>0</v>
      </c>
      <c r="BU507" s="3">
        <f t="shared" si="93"/>
        <v>194.15026800000001</v>
      </c>
      <c r="BV507" s="3">
        <f t="shared" si="94"/>
        <v>0</v>
      </c>
      <c r="BW507" s="3">
        <f t="shared" si="95"/>
        <v>771.90092399999992</v>
      </c>
      <c r="BX507" s="3">
        <f t="shared" si="96"/>
        <v>206.25</v>
      </c>
    </row>
    <row r="508" spans="1:76" x14ac:dyDescent="0.25">
      <c r="A508">
        <v>16</v>
      </c>
      <c r="B508" t="s">
        <v>60</v>
      </c>
      <c r="C508" t="s">
        <v>61</v>
      </c>
      <c r="D508">
        <v>2021</v>
      </c>
      <c r="E508" t="s">
        <v>62</v>
      </c>
      <c r="F508" t="s">
        <v>63</v>
      </c>
      <c r="G508">
        <v>2</v>
      </c>
      <c r="H508" t="s">
        <v>64</v>
      </c>
      <c r="I508" t="s">
        <v>3597</v>
      </c>
      <c r="J508" t="s">
        <v>884</v>
      </c>
      <c r="K508" t="s">
        <v>885</v>
      </c>
      <c r="L508" t="s">
        <v>3643</v>
      </c>
      <c r="M508" t="s">
        <v>886</v>
      </c>
      <c r="N508" t="s">
        <v>3652</v>
      </c>
      <c r="O508" t="s">
        <v>68</v>
      </c>
      <c r="P508" t="s">
        <v>3663</v>
      </c>
      <c r="Q508" t="s">
        <v>321</v>
      </c>
      <c r="R508" t="s">
        <v>3811</v>
      </c>
      <c r="S508" t="s">
        <v>1001</v>
      </c>
      <c r="T508">
        <v>14</v>
      </c>
      <c r="U508">
        <v>1</v>
      </c>
      <c r="V508" t="s">
        <v>1002</v>
      </c>
      <c r="W508">
        <v>3</v>
      </c>
      <c r="X508" t="s">
        <v>138</v>
      </c>
      <c r="Y508">
        <v>1</v>
      </c>
      <c r="Z508" t="s">
        <v>73</v>
      </c>
      <c r="AA508">
        <v>1</v>
      </c>
      <c r="AB508" s="2">
        <v>0.15</v>
      </c>
      <c r="AC508" s="2">
        <v>0.15</v>
      </c>
      <c r="AD508" s="2">
        <v>100</v>
      </c>
      <c r="AE508" s="2">
        <v>0.35</v>
      </c>
      <c r="AF508" s="2">
        <v>0.25</v>
      </c>
      <c r="AG508" s="2">
        <v>71.430000000000007</v>
      </c>
      <c r="AH508" s="2">
        <v>0.65</v>
      </c>
      <c r="AI508" s="2">
        <v>0</v>
      </c>
      <c r="AJ508" s="2">
        <v>0</v>
      </c>
      <c r="AK508" s="2">
        <v>0.85</v>
      </c>
      <c r="AL508" s="2">
        <v>0</v>
      </c>
      <c r="AM508" s="2">
        <v>0</v>
      </c>
      <c r="AN508" s="2">
        <v>1</v>
      </c>
      <c r="AO508" s="2">
        <v>0</v>
      </c>
      <c r="AP508" s="2">
        <v>0</v>
      </c>
      <c r="AQ508" s="2" t="s">
        <v>77</v>
      </c>
      <c r="AR508" s="2" t="s">
        <v>77</v>
      </c>
      <c r="AS508" s="2" t="s">
        <v>77</v>
      </c>
      <c r="AT508" s="2">
        <v>117302850</v>
      </c>
      <c r="AU508" s="2">
        <v>80083850</v>
      </c>
      <c r="AV508" s="2">
        <v>68.27</v>
      </c>
      <c r="AW508" s="2">
        <v>289197000</v>
      </c>
      <c r="AX508" s="2">
        <v>220683333</v>
      </c>
      <c r="AY508" s="2">
        <v>76.31</v>
      </c>
      <c r="AZ508" s="2">
        <v>300000000</v>
      </c>
      <c r="BA508" s="2">
        <v>0</v>
      </c>
      <c r="BB508" s="2">
        <v>0</v>
      </c>
      <c r="BC508" s="2">
        <v>250000000</v>
      </c>
      <c r="BD508" s="2">
        <v>0</v>
      </c>
      <c r="BE508" s="2">
        <v>0</v>
      </c>
      <c r="BF508" s="2">
        <v>50000000</v>
      </c>
      <c r="BG508" s="2">
        <v>0</v>
      </c>
      <c r="BH508" s="2">
        <v>0</v>
      </c>
      <c r="BI508" s="2">
        <v>1006499850</v>
      </c>
      <c r="BJ508" s="2">
        <v>300767183</v>
      </c>
      <c r="BK508" s="2">
        <v>29.88</v>
      </c>
      <c r="BM508" s="3">
        <f t="shared" si="85"/>
        <v>117.30285000000001</v>
      </c>
      <c r="BN508" s="3">
        <f t="shared" si="86"/>
        <v>80.083849999999998</v>
      </c>
      <c r="BO508" s="3">
        <f t="shared" si="87"/>
        <v>289.197</v>
      </c>
      <c r="BP508" s="3">
        <f t="shared" si="88"/>
        <v>220.683333</v>
      </c>
      <c r="BQ508" s="3">
        <f t="shared" si="89"/>
        <v>300</v>
      </c>
      <c r="BR508" s="3">
        <f t="shared" si="90"/>
        <v>0</v>
      </c>
      <c r="BS508" s="3">
        <f t="shared" si="91"/>
        <v>250</v>
      </c>
      <c r="BT508" s="3">
        <f t="shared" si="92"/>
        <v>0</v>
      </c>
      <c r="BU508" s="3">
        <f t="shared" si="93"/>
        <v>50</v>
      </c>
      <c r="BV508" s="3">
        <f t="shared" si="94"/>
        <v>0</v>
      </c>
      <c r="BW508" s="3">
        <f t="shared" si="95"/>
        <v>1006.49985</v>
      </c>
      <c r="BX508" s="3">
        <f t="shared" si="96"/>
        <v>300.76718299999999</v>
      </c>
    </row>
    <row r="509" spans="1:76" x14ac:dyDescent="0.25">
      <c r="A509">
        <v>16</v>
      </c>
      <c r="B509" t="s">
        <v>60</v>
      </c>
      <c r="C509" t="s">
        <v>61</v>
      </c>
      <c r="D509">
        <v>2021</v>
      </c>
      <c r="E509" t="s">
        <v>62</v>
      </c>
      <c r="F509" t="s">
        <v>63</v>
      </c>
      <c r="G509">
        <v>2</v>
      </c>
      <c r="H509" t="s">
        <v>64</v>
      </c>
      <c r="I509" t="s">
        <v>3597</v>
      </c>
      <c r="J509" t="s">
        <v>884</v>
      </c>
      <c r="K509" t="s">
        <v>885</v>
      </c>
      <c r="L509" t="s">
        <v>3643</v>
      </c>
      <c r="M509" t="s">
        <v>886</v>
      </c>
      <c r="N509" t="s">
        <v>3652</v>
      </c>
      <c r="O509" t="s">
        <v>68</v>
      </c>
      <c r="P509" t="s">
        <v>3663</v>
      </c>
      <c r="Q509" t="s">
        <v>321</v>
      </c>
      <c r="R509" t="s">
        <v>3811</v>
      </c>
      <c r="S509" t="s">
        <v>1001</v>
      </c>
      <c r="T509">
        <v>14</v>
      </c>
      <c r="U509">
        <v>2</v>
      </c>
      <c r="V509" t="s">
        <v>1003</v>
      </c>
      <c r="W509">
        <v>3</v>
      </c>
      <c r="X509" t="s">
        <v>138</v>
      </c>
      <c r="Y509">
        <v>1</v>
      </c>
      <c r="Z509" t="s">
        <v>73</v>
      </c>
      <c r="AA509">
        <v>1</v>
      </c>
      <c r="AB509" s="2">
        <v>0</v>
      </c>
      <c r="AC509" s="2">
        <v>0</v>
      </c>
      <c r="AD509" s="2">
        <v>0</v>
      </c>
      <c r="AE509" s="2">
        <v>0.35</v>
      </c>
      <c r="AF509" s="2">
        <v>0.17</v>
      </c>
      <c r="AG509" s="2">
        <v>48.57</v>
      </c>
      <c r="AH509" s="2">
        <v>0.65</v>
      </c>
      <c r="AI509" s="2">
        <v>0</v>
      </c>
      <c r="AJ509" s="2">
        <v>0</v>
      </c>
      <c r="AK509" s="2">
        <v>0.85</v>
      </c>
      <c r="AL509" s="2">
        <v>0</v>
      </c>
      <c r="AM509" s="2">
        <v>0</v>
      </c>
      <c r="AN509" s="2">
        <v>1</v>
      </c>
      <c r="AO509" s="2">
        <v>0</v>
      </c>
      <c r="AP509" s="2">
        <v>0</v>
      </c>
      <c r="AQ509" s="2" t="s">
        <v>77</v>
      </c>
      <c r="AR509" s="2" t="s">
        <v>77</v>
      </c>
      <c r="AS509" s="2" t="s">
        <v>77</v>
      </c>
      <c r="AT509" s="2">
        <v>0</v>
      </c>
      <c r="AU509" s="2">
        <v>0</v>
      </c>
      <c r="AV509" s="2">
        <v>0</v>
      </c>
      <c r="AW509" s="2">
        <v>121825000</v>
      </c>
      <c r="AX509" s="2">
        <v>121825000</v>
      </c>
      <c r="AY509" s="2">
        <v>100</v>
      </c>
      <c r="AZ509" s="2">
        <v>325000000</v>
      </c>
      <c r="BA509" s="2">
        <v>0</v>
      </c>
      <c r="BB509" s="2">
        <v>0</v>
      </c>
      <c r="BC509" s="2">
        <v>325000000</v>
      </c>
      <c r="BD509" s="2">
        <v>0</v>
      </c>
      <c r="BE509" s="2">
        <v>0</v>
      </c>
      <c r="BF509" s="2">
        <v>100000000</v>
      </c>
      <c r="BG509" s="2">
        <v>0</v>
      </c>
      <c r="BH509" s="2">
        <v>0</v>
      </c>
      <c r="BI509" s="2">
        <v>871825000</v>
      </c>
      <c r="BJ509" s="2">
        <v>121825000</v>
      </c>
      <c r="BK509" s="2">
        <v>13.97</v>
      </c>
      <c r="BM509" s="3">
        <f t="shared" si="85"/>
        <v>0</v>
      </c>
      <c r="BN509" s="3">
        <f t="shared" si="86"/>
        <v>0</v>
      </c>
      <c r="BO509" s="3">
        <f t="shared" si="87"/>
        <v>121.825</v>
      </c>
      <c r="BP509" s="3">
        <f t="shared" si="88"/>
        <v>121.825</v>
      </c>
      <c r="BQ509" s="3">
        <f t="shared" si="89"/>
        <v>325</v>
      </c>
      <c r="BR509" s="3">
        <f t="shared" si="90"/>
        <v>0</v>
      </c>
      <c r="BS509" s="3">
        <f t="shared" si="91"/>
        <v>325</v>
      </c>
      <c r="BT509" s="3">
        <f t="shared" si="92"/>
        <v>0</v>
      </c>
      <c r="BU509" s="3">
        <f t="shared" si="93"/>
        <v>100</v>
      </c>
      <c r="BV509" s="3">
        <f t="shared" si="94"/>
        <v>0</v>
      </c>
      <c r="BW509" s="3">
        <f t="shared" si="95"/>
        <v>871.82500000000005</v>
      </c>
      <c r="BX509" s="3">
        <f t="shared" si="96"/>
        <v>121.825</v>
      </c>
    </row>
    <row r="510" spans="1:76" x14ac:dyDescent="0.25">
      <c r="A510">
        <v>16</v>
      </c>
      <c r="B510" t="s">
        <v>60</v>
      </c>
      <c r="C510" t="s">
        <v>61</v>
      </c>
      <c r="D510">
        <v>2021</v>
      </c>
      <c r="E510" t="s">
        <v>62</v>
      </c>
      <c r="F510" t="s">
        <v>63</v>
      </c>
      <c r="G510">
        <v>2</v>
      </c>
      <c r="H510" t="s">
        <v>64</v>
      </c>
      <c r="I510" t="s">
        <v>3597</v>
      </c>
      <c r="J510" t="s">
        <v>884</v>
      </c>
      <c r="K510" t="s">
        <v>885</v>
      </c>
      <c r="L510" t="s">
        <v>3643</v>
      </c>
      <c r="M510" t="s">
        <v>886</v>
      </c>
      <c r="N510" t="s">
        <v>3652</v>
      </c>
      <c r="O510" t="s">
        <v>68</v>
      </c>
      <c r="P510" t="s">
        <v>3663</v>
      </c>
      <c r="Q510" t="s">
        <v>321</v>
      </c>
      <c r="R510" t="s">
        <v>3811</v>
      </c>
      <c r="S510" t="s">
        <v>1001</v>
      </c>
      <c r="T510">
        <v>14</v>
      </c>
      <c r="U510">
        <v>3</v>
      </c>
      <c r="V510" t="s">
        <v>1004</v>
      </c>
      <c r="W510">
        <v>1</v>
      </c>
      <c r="X510" t="s">
        <v>72</v>
      </c>
      <c r="Y510">
        <v>1</v>
      </c>
      <c r="Z510" t="s">
        <v>73</v>
      </c>
      <c r="AA510">
        <v>1</v>
      </c>
      <c r="AB510" s="2">
        <v>0</v>
      </c>
      <c r="AC510" s="2">
        <v>0</v>
      </c>
      <c r="AD510" s="2">
        <v>0</v>
      </c>
      <c r="AE510" s="2">
        <v>1</v>
      </c>
      <c r="AF510" s="2">
        <v>0.5</v>
      </c>
      <c r="AG510" s="2">
        <v>50</v>
      </c>
      <c r="AH510" s="2">
        <v>1</v>
      </c>
      <c r="AI510" s="2">
        <v>0</v>
      </c>
      <c r="AJ510" s="2">
        <v>0</v>
      </c>
      <c r="AK510" s="2">
        <v>0.5</v>
      </c>
      <c r="AL510" s="2">
        <v>0</v>
      </c>
      <c r="AM510" s="2">
        <v>0</v>
      </c>
      <c r="AN510" s="2">
        <v>0.5</v>
      </c>
      <c r="AO510" s="2">
        <v>0</v>
      </c>
      <c r="AP510" s="2">
        <v>0</v>
      </c>
      <c r="AQ510" s="2">
        <v>3</v>
      </c>
      <c r="AR510" s="2">
        <v>0.5</v>
      </c>
      <c r="AS510" s="2">
        <v>16.670000000000002</v>
      </c>
      <c r="AT510" s="2">
        <v>0</v>
      </c>
      <c r="AU510" s="2">
        <v>0</v>
      </c>
      <c r="AV510" s="2">
        <v>0</v>
      </c>
      <c r="AW510" s="2">
        <v>159600000</v>
      </c>
      <c r="AX510" s="2">
        <v>159600000</v>
      </c>
      <c r="AY510" s="2">
        <v>100</v>
      </c>
      <c r="AZ510" s="2">
        <v>325000000</v>
      </c>
      <c r="BA510" s="2">
        <v>0</v>
      </c>
      <c r="BB510" s="2">
        <v>0</v>
      </c>
      <c r="BC510" s="2">
        <v>325000000</v>
      </c>
      <c r="BD510" s="2">
        <v>0</v>
      </c>
      <c r="BE510" s="2">
        <v>0</v>
      </c>
      <c r="BF510" s="2">
        <v>100000000</v>
      </c>
      <c r="BG510" s="2">
        <v>0</v>
      </c>
      <c r="BH510" s="2">
        <v>0</v>
      </c>
      <c r="BI510" s="2">
        <v>909600000</v>
      </c>
      <c r="BJ510" s="2">
        <v>159600000</v>
      </c>
      <c r="BK510" s="2">
        <v>17.55</v>
      </c>
      <c r="BM510" s="3">
        <f t="shared" si="85"/>
        <v>0</v>
      </c>
      <c r="BN510" s="3">
        <f t="shared" si="86"/>
        <v>0</v>
      </c>
      <c r="BO510" s="3">
        <f t="shared" si="87"/>
        <v>159.6</v>
      </c>
      <c r="BP510" s="3">
        <f t="shared" si="88"/>
        <v>159.6</v>
      </c>
      <c r="BQ510" s="3">
        <f t="shared" si="89"/>
        <v>325</v>
      </c>
      <c r="BR510" s="3">
        <f t="shared" si="90"/>
        <v>0</v>
      </c>
      <c r="BS510" s="3">
        <f t="shared" si="91"/>
        <v>325</v>
      </c>
      <c r="BT510" s="3">
        <f t="shared" si="92"/>
        <v>0</v>
      </c>
      <c r="BU510" s="3">
        <f t="shared" si="93"/>
        <v>100</v>
      </c>
      <c r="BV510" s="3">
        <f t="shared" si="94"/>
        <v>0</v>
      </c>
      <c r="BW510" s="3">
        <f t="shared" si="95"/>
        <v>909.6</v>
      </c>
      <c r="BX510" s="3">
        <f t="shared" si="96"/>
        <v>159.6</v>
      </c>
    </row>
    <row r="511" spans="1:76" x14ac:dyDescent="0.25">
      <c r="A511">
        <v>16</v>
      </c>
      <c r="B511" t="s">
        <v>60</v>
      </c>
      <c r="C511" t="s">
        <v>61</v>
      </c>
      <c r="D511">
        <v>2021</v>
      </c>
      <c r="E511" t="s">
        <v>62</v>
      </c>
      <c r="F511" t="s">
        <v>63</v>
      </c>
      <c r="G511">
        <v>2</v>
      </c>
      <c r="H511" t="s">
        <v>64</v>
      </c>
      <c r="I511" t="s">
        <v>3597</v>
      </c>
      <c r="J511" t="s">
        <v>884</v>
      </c>
      <c r="K511" t="s">
        <v>885</v>
      </c>
      <c r="L511" t="s">
        <v>3643</v>
      </c>
      <c r="M511" t="s">
        <v>886</v>
      </c>
      <c r="N511" t="s">
        <v>3652</v>
      </c>
      <c r="O511" t="s">
        <v>68</v>
      </c>
      <c r="P511" t="s">
        <v>3678</v>
      </c>
      <c r="Q511" t="s">
        <v>859</v>
      </c>
      <c r="R511" t="s">
        <v>3812</v>
      </c>
      <c r="S511" t="s">
        <v>1005</v>
      </c>
      <c r="T511">
        <v>13</v>
      </c>
      <c r="U511">
        <v>1</v>
      </c>
      <c r="V511" t="s">
        <v>1006</v>
      </c>
      <c r="W511">
        <v>3</v>
      </c>
      <c r="X511" t="s">
        <v>138</v>
      </c>
      <c r="Y511">
        <v>1</v>
      </c>
      <c r="Z511" t="s">
        <v>73</v>
      </c>
      <c r="AA511">
        <v>1</v>
      </c>
      <c r="AB511" s="2">
        <v>0.15</v>
      </c>
      <c r="AC511" s="2">
        <v>0.15</v>
      </c>
      <c r="AD511" s="2">
        <v>100</v>
      </c>
      <c r="AE511" s="2">
        <v>0.35</v>
      </c>
      <c r="AF511" s="2">
        <v>0.24</v>
      </c>
      <c r="AG511" s="2">
        <v>68.569999999999993</v>
      </c>
      <c r="AH511" s="2">
        <v>0.65</v>
      </c>
      <c r="AI511" s="2">
        <v>0</v>
      </c>
      <c r="AJ511" s="2">
        <v>0</v>
      </c>
      <c r="AK511" s="2">
        <v>0.85</v>
      </c>
      <c r="AL511" s="2">
        <v>0</v>
      </c>
      <c r="AM511" s="2">
        <v>0</v>
      </c>
      <c r="AN511" s="2">
        <v>1</v>
      </c>
      <c r="AO511" s="2">
        <v>0</v>
      </c>
      <c r="AP511" s="2">
        <v>0</v>
      </c>
      <c r="AQ511" s="2" t="s">
        <v>77</v>
      </c>
      <c r="AR511" s="2" t="s">
        <v>77</v>
      </c>
      <c r="AS511" s="2" t="s">
        <v>77</v>
      </c>
      <c r="AT511" s="2">
        <v>52200000</v>
      </c>
      <c r="AU511" s="2">
        <v>40200000</v>
      </c>
      <c r="AV511" s="2">
        <v>77.010000000000005</v>
      </c>
      <c r="AW511" s="2">
        <v>174066667</v>
      </c>
      <c r="AX511" s="2">
        <v>170566667</v>
      </c>
      <c r="AY511" s="2">
        <v>97.99</v>
      </c>
      <c r="AZ511" s="2">
        <v>129000000</v>
      </c>
      <c r="BA511" s="2">
        <v>0</v>
      </c>
      <c r="BB511" s="2">
        <v>0</v>
      </c>
      <c r="BC511" s="2">
        <v>129000000</v>
      </c>
      <c r="BD511" s="2">
        <v>0</v>
      </c>
      <c r="BE511" s="2">
        <v>0</v>
      </c>
      <c r="BF511" s="2">
        <v>58000000</v>
      </c>
      <c r="BG511" s="2">
        <v>0</v>
      </c>
      <c r="BH511" s="2">
        <v>0</v>
      </c>
      <c r="BI511" s="2">
        <v>542266667</v>
      </c>
      <c r="BJ511" s="2">
        <v>210766667</v>
      </c>
      <c r="BK511" s="2">
        <v>38.869999999999997</v>
      </c>
      <c r="BM511" s="3">
        <f t="shared" si="85"/>
        <v>52.2</v>
      </c>
      <c r="BN511" s="3">
        <f t="shared" si="86"/>
        <v>40.200000000000003</v>
      </c>
      <c r="BO511" s="3">
        <f t="shared" si="87"/>
        <v>174.066667</v>
      </c>
      <c r="BP511" s="3">
        <f t="shared" si="88"/>
        <v>170.566667</v>
      </c>
      <c r="BQ511" s="3">
        <f t="shared" si="89"/>
        <v>129</v>
      </c>
      <c r="BR511" s="3">
        <f t="shared" si="90"/>
        <v>0</v>
      </c>
      <c r="BS511" s="3">
        <f t="shared" si="91"/>
        <v>129</v>
      </c>
      <c r="BT511" s="3">
        <f t="shared" si="92"/>
        <v>0</v>
      </c>
      <c r="BU511" s="3">
        <f t="shared" si="93"/>
        <v>58</v>
      </c>
      <c r="BV511" s="3">
        <f t="shared" si="94"/>
        <v>0</v>
      </c>
      <c r="BW511" s="3">
        <f t="shared" si="95"/>
        <v>542.26666699999998</v>
      </c>
      <c r="BX511" s="3">
        <f t="shared" si="96"/>
        <v>210.76666699999998</v>
      </c>
    </row>
    <row r="512" spans="1:76" x14ac:dyDescent="0.25">
      <c r="A512">
        <v>16</v>
      </c>
      <c r="B512" t="s">
        <v>60</v>
      </c>
      <c r="C512" t="s">
        <v>61</v>
      </c>
      <c r="D512">
        <v>2021</v>
      </c>
      <c r="E512" t="s">
        <v>62</v>
      </c>
      <c r="F512" t="s">
        <v>63</v>
      </c>
      <c r="G512">
        <v>2</v>
      </c>
      <c r="H512" t="s">
        <v>64</v>
      </c>
      <c r="I512" t="s">
        <v>3597</v>
      </c>
      <c r="J512" t="s">
        <v>884</v>
      </c>
      <c r="K512" t="s">
        <v>885</v>
      </c>
      <c r="L512" t="s">
        <v>3643</v>
      </c>
      <c r="M512" t="s">
        <v>886</v>
      </c>
      <c r="N512" t="s">
        <v>3652</v>
      </c>
      <c r="O512" t="s">
        <v>68</v>
      </c>
      <c r="P512" t="s">
        <v>3678</v>
      </c>
      <c r="Q512" t="s">
        <v>859</v>
      </c>
      <c r="R512" t="s">
        <v>3812</v>
      </c>
      <c r="S512" t="s">
        <v>1005</v>
      </c>
      <c r="T512">
        <v>13</v>
      </c>
      <c r="U512">
        <v>2</v>
      </c>
      <c r="V512" t="s">
        <v>1007</v>
      </c>
      <c r="W512">
        <v>3</v>
      </c>
      <c r="X512" t="s">
        <v>138</v>
      </c>
      <c r="Y512">
        <v>1</v>
      </c>
      <c r="Z512" t="s">
        <v>73</v>
      </c>
      <c r="AA512">
        <v>1</v>
      </c>
      <c r="AB512" s="2">
        <v>0</v>
      </c>
      <c r="AC512" s="2">
        <v>0</v>
      </c>
      <c r="AD512" s="2">
        <v>0</v>
      </c>
      <c r="AE512" s="2">
        <v>0.35</v>
      </c>
      <c r="AF512" s="2">
        <v>0.19</v>
      </c>
      <c r="AG512" s="2">
        <v>54.29</v>
      </c>
      <c r="AH512" s="2">
        <v>0.65</v>
      </c>
      <c r="AI512" s="2">
        <v>0</v>
      </c>
      <c r="AJ512" s="2">
        <v>0</v>
      </c>
      <c r="AK512" s="2">
        <v>0.85</v>
      </c>
      <c r="AL512" s="2">
        <v>0</v>
      </c>
      <c r="AM512" s="2">
        <v>0</v>
      </c>
      <c r="AN512" s="2">
        <v>1</v>
      </c>
      <c r="AO512" s="2">
        <v>0</v>
      </c>
      <c r="AP512" s="2">
        <v>0</v>
      </c>
      <c r="AQ512" s="2" t="s">
        <v>77</v>
      </c>
      <c r="AR512" s="2" t="s">
        <v>77</v>
      </c>
      <c r="AS512" s="2" t="s">
        <v>77</v>
      </c>
      <c r="AT512" s="2">
        <v>0</v>
      </c>
      <c r="AU512" s="2">
        <v>0</v>
      </c>
      <c r="AV512" s="2">
        <v>0</v>
      </c>
      <c r="AW512" s="2">
        <v>188650000</v>
      </c>
      <c r="AX512" s="2">
        <v>177375000</v>
      </c>
      <c r="AY512" s="2">
        <v>94.03</v>
      </c>
      <c r="AZ512" s="2">
        <v>272000000</v>
      </c>
      <c r="BA512" s="2">
        <v>0</v>
      </c>
      <c r="BB512" s="2">
        <v>0</v>
      </c>
      <c r="BC512" s="2">
        <v>272000000</v>
      </c>
      <c r="BD512" s="2">
        <v>0</v>
      </c>
      <c r="BE512" s="2">
        <v>0</v>
      </c>
      <c r="BF512" s="2">
        <v>118000000</v>
      </c>
      <c r="BG512" s="2">
        <v>0</v>
      </c>
      <c r="BH512" s="2">
        <v>0</v>
      </c>
      <c r="BI512" s="2">
        <v>850650000</v>
      </c>
      <c r="BJ512" s="2">
        <v>177375000</v>
      </c>
      <c r="BK512" s="2">
        <v>20.85</v>
      </c>
      <c r="BM512" s="3">
        <f t="shared" si="85"/>
        <v>0</v>
      </c>
      <c r="BN512" s="3">
        <f t="shared" si="86"/>
        <v>0</v>
      </c>
      <c r="BO512" s="3">
        <f t="shared" si="87"/>
        <v>188.65</v>
      </c>
      <c r="BP512" s="3">
        <f t="shared" si="88"/>
        <v>177.375</v>
      </c>
      <c r="BQ512" s="3">
        <f t="shared" si="89"/>
        <v>272</v>
      </c>
      <c r="BR512" s="3">
        <f t="shared" si="90"/>
        <v>0</v>
      </c>
      <c r="BS512" s="3">
        <f t="shared" si="91"/>
        <v>272</v>
      </c>
      <c r="BT512" s="3">
        <f t="shared" si="92"/>
        <v>0</v>
      </c>
      <c r="BU512" s="3">
        <f t="shared" si="93"/>
        <v>118</v>
      </c>
      <c r="BV512" s="3">
        <f t="shared" si="94"/>
        <v>0</v>
      </c>
      <c r="BW512" s="3">
        <f t="shared" si="95"/>
        <v>850.65</v>
      </c>
      <c r="BX512" s="3">
        <f t="shared" si="96"/>
        <v>177.375</v>
      </c>
    </row>
    <row r="513" spans="1:76" x14ac:dyDescent="0.25">
      <c r="A513">
        <v>16</v>
      </c>
      <c r="B513" t="s">
        <v>60</v>
      </c>
      <c r="C513" t="s">
        <v>61</v>
      </c>
      <c r="D513">
        <v>2021</v>
      </c>
      <c r="E513" t="s">
        <v>62</v>
      </c>
      <c r="F513" t="s">
        <v>63</v>
      </c>
      <c r="G513">
        <v>2</v>
      </c>
      <c r="H513" t="s">
        <v>64</v>
      </c>
      <c r="I513" t="s">
        <v>3597</v>
      </c>
      <c r="J513" t="s">
        <v>884</v>
      </c>
      <c r="K513" t="s">
        <v>885</v>
      </c>
      <c r="L513" t="s">
        <v>3643</v>
      </c>
      <c r="M513" t="s">
        <v>886</v>
      </c>
      <c r="N513" t="s">
        <v>3652</v>
      </c>
      <c r="O513" t="s">
        <v>68</v>
      </c>
      <c r="P513" t="s">
        <v>3678</v>
      </c>
      <c r="Q513" t="s">
        <v>859</v>
      </c>
      <c r="R513" t="s">
        <v>3812</v>
      </c>
      <c r="S513" t="s">
        <v>1005</v>
      </c>
      <c r="T513">
        <v>13</v>
      </c>
      <c r="U513">
        <v>3</v>
      </c>
      <c r="V513" t="s">
        <v>1008</v>
      </c>
      <c r="W513">
        <v>3</v>
      </c>
      <c r="X513" t="s">
        <v>138</v>
      </c>
      <c r="Y513">
        <v>1</v>
      </c>
      <c r="Z513" t="s">
        <v>73</v>
      </c>
      <c r="AA513">
        <v>1</v>
      </c>
      <c r="AB513" s="2">
        <v>0.15</v>
      </c>
      <c r="AC513" s="2">
        <v>0.15</v>
      </c>
      <c r="AD513" s="2">
        <v>100</v>
      </c>
      <c r="AE513" s="2">
        <v>0.35</v>
      </c>
      <c r="AF513" s="2">
        <v>0.25</v>
      </c>
      <c r="AG513" s="2">
        <v>71.430000000000007</v>
      </c>
      <c r="AH513" s="2">
        <v>0.65</v>
      </c>
      <c r="AI513" s="2">
        <v>0</v>
      </c>
      <c r="AJ513" s="2">
        <v>0</v>
      </c>
      <c r="AK513" s="2">
        <v>0.85</v>
      </c>
      <c r="AL513" s="2">
        <v>0</v>
      </c>
      <c r="AM513" s="2">
        <v>0</v>
      </c>
      <c r="AN513" s="2">
        <v>1</v>
      </c>
      <c r="AO513" s="2">
        <v>0</v>
      </c>
      <c r="AP513" s="2">
        <v>0</v>
      </c>
      <c r="AQ513" s="2" t="s">
        <v>77</v>
      </c>
      <c r="AR513" s="2" t="s">
        <v>77</v>
      </c>
      <c r="AS513" s="2" t="s">
        <v>77</v>
      </c>
      <c r="AT513" s="2">
        <v>151456667</v>
      </c>
      <c r="AU513" s="2">
        <v>120556667</v>
      </c>
      <c r="AV513" s="2">
        <v>79.599999999999994</v>
      </c>
      <c r="AW513" s="2">
        <v>266122333</v>
      </c>
      <c r="AX513" s="2">
        <v>246000000</v>
      </c>
      <c r="AY513" s="2">
        <v>92.44</v>
      </c>
      <c r="AZ513" s="2">
        <v>245000000</v>
      </c>
      <c r="BA513" s="2">
        <v>0</v>
      </c>
      <c r="BB513" s="2">
        <v>0</v>
      </c>
      <c r="BC513" s="2">
        <v>245000000</v>
      </c>
      <c r="BD513" s="2">
        <v>0</v>
      </c>
      <c r="BE513" s="2">
        <v>0</v>
      </c>
      <c r="BF513" s="2">
        <v>116000000</v>
      </c>
      <c r="BG513" s="2">
        <v>0</v>
      </c>
      <c r="BH513" s="2">
        <v>0</v>
      </c>
      <c r="BI513" s="2">
        <v>1023579000</v>
      </c>
      <c r="BJ513" s="2">
        <v>366556667</v>
      </c>
      <c r="BK513" s="2">
        <v>35.81</v>
      </c>
      <c r="BM513" s="3">
        <f t="shared" si="85"/>
        <v>151.45666700000001</v>
      </c>
      <c r="BN513" s="3">
        <f t="shared" si="86"/>
        <v>120.556667</v>
      </c>
      <c r="BO513" s="3">
        <f t="shared" si="87"/>
        <v>266.12233300000003</v>
      </c>
      <c r="BP513" s="3">
        <f t="shared" si="88"/>
        <v>246</v>
      </c>
      <c r="BQ513" s="3">
        <f t="shared" si="89"/>
        <v>245</v>
      </c>
      <c r="BR513" s="3">
        <f t="shared" si="90"/>
        <v>0</v>
      </c>
      <c r="BS513" s="3">
        <f t="shared" si="91"/>
        <v>245</v>
      </c>
      <c r="BT513" s="3">
        <f t="shared" si="92"/>
        <v>0</v>
      </c>
      <c r="BU513" s="3">
        <f t="shared" si="93"/>
        <v>116</v>
      </c>
      <c r="BV513" s="3">
        <f t="shared" si="94"/>
        <v>0</v>
      </c>
      <c r="BW513" s="3">
        <f t="shared" si="95"/>
        <v>1023.5790000000001</v>
      </c>
      <c r="BX513" s="3">
        <f t="shared" si="96"/>
        <v>366.556667</v>
      </c>
    </row>
    <row r="514" spans="1:76" x14ac:dyDescent="0.25">
      <c r="A514">
        <v>16</v>
      </c>
      <c r="B514" t="s">
        <v>60</v>
      </c>
      <c r="C514" t="s">
        <v>61</v>
      </c>
      <c r="D514">
        <v>2021</v>
      </c>
      <c r="E514" t="s">
        <v>62</v>
      </c>
      <c r="F514" t="s">
        <v>63</v>
      </c>
      <c r="G514">
        <v>2</v>
      </c>
      <c r="H514" t="s">
        <v>64</v>
      </c>
      <c r="I514" t="s">
        <v>3597</v>
      </c>
      <c r="J514" t="s">
        <v>884</v>
      </c>
      <c r="K514" t="s">
        <v>885</v>
      </c>
      <c r="L514" t="s">
        <v>3643</v>
      </c>
      <c r="M514" t="s">
        <v>886</v>
      </c>
      <c r="N514" t="s">
        <v>3652</v>
      </c>
      <c r="O514" t="s">
        <v>68</v>
      </c>
      <c r="P514" t="s">
        <v>3678</v>
      </c>
      <c r="Q514" t="s">
        <v>859</v>
      </c>
      <c r="R514" t="s">
        <v>3813</v>
      </c>
      <c r="S514" t="s">
        <v>1009</v>
      </c>
      <c r="T514">
        <v>12</v>
      </c>
      <c r="U514">
        <v>1</v>
      </c>
      <c r="V514" t="s">
        <v>1010</v>
      </c>
      <c r="W514">
        <v>3</v>
      </c>
      <c r="X514" t="s">
        <v>138</v>
      </c>
      <c r="Y514">
        <v>1</v>
      </c>
      <c r="Z514" t="s">
        <v>73</v>
      </c>
      <c r="AA514">
        <v>1</v>
      </c>
      <c r="AB514" s="2">
        <v>5</v>
      </c>
      <c r="AC514" s="2">
        <v>0</v>
      </c>
      <c r="AD514" s="2">
        <v>0</v>
      </c>
      <c r="AE514" s="2">
        <v>40</v>
      </c>
      <c r="AF514" s="2">
        <v>16.8</v>
      </c>
      <c r="AG514" s="2">
        <v>42</v>
      </c>
      <c r="AH514" s="2">
        <v>60</v>
      </c>
      <c r="AI514" s="2">
        <v>0</v>
      </c>
      <c r="AJ514" s="2">
        <v>0</v>
      </c>
      <c r="AK514" s="2">
        <v>90</v>
      </c>
      <c r="AL514" s="2">
        <v>0</v>
      </c>
      <c r="AM514" s="2">
        <v>0</v>
      </c>
      <c r="AN514" s="2">
        <v>100</v>
      </c>
      <c r="AO514" s="2">
        <v>0</v>
      </c>
      <c r="AP514" s="2">
        <v>0</v>
      </c>
      <c r="AQ514" s="2" t="s">
        <v>77</v>
      </c>
      <c r="AR514" s="2" t="s">
        <v>77</v>
      </c>
      <c r="AS514" s="2" t="s">
        <v>77</v>
      </c>
      <c r="AT514" s="2">
        <v>32000000</v>
      </c>
      <c r="AU514" s="2">
        <v>32000000</v>
      </c>
      <c r="AV514" s="2">
        <v>100</v>
      </c>
      <c r="AW514" s="2">
        <v>173800000</v>
      </c>
      <c r="AX514" s="2">
        <v>68000000</v>
      </c>
      <c r="AY514" s="2">
        <v>39.130000000000003</v>
      </c>
      <c r="AZ514" s="2">
        <v>252837600</v>
      </c>
      <c r="BA514" s="2">
        <v>0</v>
      </c>
      <c r="BB514" s="2">
        <v>0</v>
      </c>
      <c r="BC514" s="2">
        <v>256436916</v>
      </c>
      <c r="BD514" s="2">
        <v>0</v>
      </c>
      <c r="BE514" s="2">
        <v>0</v>
      </c>
      <c r="BF514" s="2">
        <v>95081104</v>
      </c>
      <c r="BG514" s="2">
        <v>0</v>
      </c>
      <c r="BH514" s="2">
        <v>0</v>
      </c>
      <c r="BI514" s="2">
        <v>810155620</v>
      </c>
      <c r="BJ514" s="2">
        <v>100000000</v>
      </c>
      <c r="BK514" s="2">
        <v>12.34</v>
      </c>
      <c r="BL514" t="s">
        <v>1011</v>
      </c>
      <c r="BM514" s="3">
        <f t="shared" si="85"/>
        <v>32</v>
      </c>
      <c r="BN514" s="3">
        <f t="shared" si="86"/>
        <v>32</v>
      </c>
      <c r="BO514" s="3">
        <f t="shared" si="87"/>
        <v>173.8</v>
      </c>
      <c r="BP514" s="3">
        <f t="shared" si="88"/>
        <v>68</v>
      </c>
      <c r="BQ514" s="3">
        <f t="shared" si="89"/>
        <v>252.83760000000001</v>
      </c>
      <c r="BR514" s="3">
        <f t="shared" si="90"/>
        <v>0</v>
      </c>
      <c r="BS514" s="3">
        <f t="shared" si="91"/>
        <v>256.436916</v>
      </c>
      <c r="BT514" s="3">
        <f t="shared" si="92"/>
        <v>0</v>
      </c>
      <c r="BU514" s="3">
        <f t="shared" si="93"/>
        <v>95.081103999999996</v>
      </c>
      <c r="BV514" s="3">
        <f t="shared" si="94"/>
        <v>0</v>
      </c>
      <c r="BW514" s="3">
        <f t="shared" si="95"/>
        <v>810.15562</v>
      </c>
      <c r="BX514" s="3">
        <f t="shared" si="96"/>
        <v>100</v>
      </c>
    </row>
    <row r="515" spans="1:76" x14ac:dyDescent="0.25">
      <c r="A515">
        <v>16</v>
      </c>
      <c r="B515" t="s">
        <v>60</v>
      </c>
      <c r="C515" t="s">
        <v>61</v>
      </c>
      <c r="D515">
        <v>2021</v>
      </c>
      <c r="E515" t="s">
        <v>62</v>
      </c>
      <c r="F515" t="s">
        <v>63</v>
      </c>
      <c r="G515">
        <v>2</v>
      </c>
      <c r="H515" t="s">
        <v>64</v>
      </c>
      <c r="I515" t="s">
        <v>3597</v>
      </c>
      <c r="J515" t="s">
        <v>884</v>
      </c>
      <c r="K515" t="s">
        <v>885</v>
      </c>
      <c r="L515" t="s">
        <v>3643</v>
      </c>
      <c r="M515" t="s">
        <v>886</v>
      </c>
      <c r="N515" t="s">
        <v>3652</v>
      </c>
      <c r="O515" t="s">
        <v>68</v>
      </c>
      <c r="P515" t="s">
        <v>3678</v>
      </c>
      <c r="Q515" t="s">
        <v>859</v>
      </c>
      <c r="R515" t="s">
        <v>3813</v>
      </c>
      <c r="S515" t="s">
        <v>1009</v>
      </c>
      <c r="T515">
        <v>12</v>
      </c>
      <c r="U515">
        <v>2</v>
      </c>
      <c r="V515" t="s">
        <v>1012</v>
      </c>
      <c r="W515">
        <v>3</v>
      </c>
      <c r="X515" t="s">
        <v>138</v>
      </c>
      <c r="Y515">
        <v>1</v>
      </c>
      <c r="Z515" t="s">
        <v>73</v>
      </c>
      <c r="AA515">
        <v>1</v>
      </c>
      <c r="AB515" s="2">
        <v>0</v>
      </c>
      <c r="AC515" s="2">
        <v>0</v>
      </c>
      <c r="AD515" s="2">
        <v>0</v>
      </c>
      <c r="AE515" s="2">
        <v>58</v>
      </c>
      <c r="AF515" s="2">
        <v>10</v>
      </c>
      <c r="AG515" s="2">
        <v>17.239999999999998</v>
      </c>
      <c r="AH515" s="2">
        <v>90</v>
      </c>
      <c r="AI515" s="2">
        <v>0</v>
      </c>
      <c r="AJ515" s="2">
        <v>0</v>
      </c>
      <c r="AK515" s="2">
        <v>100</v>
      </c>
      <c r="AL515" s="2">
        <v>0</v>
      </c>
      <c r="AM515" s="2">
        <v>0</v>
      </c>
      <c r="AN515" s="2">
        <v>0</v>
      </c>
      <c r="AO515" s="2">
        <v>0</v>
      </c>
      <c r="AP515" s="2">
        <v>0</v>
      </c>
      <c r="AQ515" s="2" t="s">
        <v>77</v>
      </c>
      <c r="AR515" s="2" t="s">
        <v>77</v>
      </c>
      <c r="AS515" s="2" t="s">
        <v>77</v>
      </c>
      <c r="AT515" s="2">
        <v>0</v>
      </c>
      <c r="AU515" s="2">
        <v>0</v>
      </c>
      <c r="AV515" s="2">
        <v>0</v>
      </c>
      <c r="AW515" s="2">
        <v>300028000</v>
      </c>
      <c r="AX515" s="2">
        <v>0</v>
      </c>
      <c r="AY515" s="2">
        <v>0</v>
      </c>
      <c r="AZ515" s="2">
        <v>400000000</v>
      </c>
      <c r="BA515" s="2">
        <v>0</v>
      </c>
      <c r="BB515" s="2">
        <v>0</v>
      </c>
      <c r="BC515" s="2">
        <v>100000000</v>
      </c>
      <c r="BD515" s="2">
        <v>0</v>
      </c>
      <c r="BE515" s="2">
        <v>0</v>
      </c>
      <c r="BF515" s="2">
        <v>0</v>
      </c>
      <c r="BG515" s="2">
        <v>0</v>
      </c>
      <c r="BH515" s="2">
        <v>0</v>
      </c>
      <c r="BI515" s="2">
        <v>800028000</v>
      </c>
      <c r="BJ515" s="2">
        <v>0</v>
      </c>
      <c r="BK515" s="2">
        <v>0</v>
      </c>
      <c r="BL515" t="s">
        <v>1013</v>
      </c>
      <c r="BM515" s="3">
        <f t="shared" ref="BM515:BM578" si="97">AT515 / 1000000</f>
        <v>0</v>
      </c>
      <c r="BN515" s="3">
        <f t="shared" ref="BN515:BN578" si="98">AU515 / 1000000</f>
        <v>0</v>
      </c>
      <c r="BO515" s="3">
        <f t="shared" ref="BO515:BO578" si="99">AW515 / 1000000</f>
        <v>300.02800000000002</v>
      </c>
      <c r="BP515" s="3">
        <f t="shared" ref="BP515:BP578" si="100">AX515 / 1000000</f>
        <v>0</v>
      </c>
      <c r="BQ515" s="3">
        <f t="shared" ref="BQ515:BQ578" si="101">AZ515 / 1000000</f>
        <v>400</v>
      </c>
      <c r="BR515" s="3">
        <f t="shared" ref="BR515:BR578" si="102">BA515 / 1000000</f>
        <v>0</v>
      </c>
      <c r="BS515" s="3">
        <f t="shared" ref="BS515:BS578" si="103">BC515 / 1000000</f>
        <v>100</v>
      </c>
      <c r="BT515" s="3">
        <f t="shared" ref="BT515:BT578" si="104">BD515 / 1000000</f>
        <v>0</v>
      </c>
      <c r="BU515" s="3">
        <f t="shared" ref="BU515:BU578" si="105">BF515 / 1000000</f>
        <v>0</v>
      </c>
      <c r="BV515" s="3">
        <f t="shared" ref="BV515:BV578" si="106">BG515 / 1000000</f>
        <v>0</v>
      </c>
      <c r="BW515" s="3">
        <f t="shared" ref="BW515:BW578" si="107">BM515+BO515+BQ515+BS515+BU515</f>
        <v>800.02800000000002</v>
      </c>
      <c r="BX515" s="3">
        <f t="shared" ref="BX515:BX578" si="108">BN515+BP515+BR515+BT515+BV515</f>
        <v>0</v>
      </c>
    </row>
    <row r="516" spans="1:76" x14ac:dyDescent="0.25">
      <c r="A516">
        <v>16</v>
      </c>
      <c r="B516" t="s">
        <v>60</v>
      </c>
      <c r="C516" t="s">
        <v>61</v>
      </c>
      <c r="D516">
        <v>2021</v>
      </c>
      <c r="E516" t="s">
        <v>62</v>
      </c>
      <c r="F516" t="s">
        <v>63</v>
      </c>
      <c r="G516">
        <v>2</v>
      </c>
      <c r="H516" t="s">
        <v>64</v>
      </c>
      <c r="I516" t="s">
        <v>3597</v>
      </c>
      <c r="J516" t="s">
        <v>884</v>
      </c>
      <c r="K516" t="s">
        <v>885</v>
      </c>
      <c r="L516" t="s">
        <v>3643</v>
      </c>
      <c r="M516" t="s">
        <v>886</v>
      </c>
      <c r="N516" t="s">
        <v>3652</v>
      </c>
      <c r="O516" t="s">
        <v>68</v>
      </c>
      <c r="P516" t="s">
        <v>3678</v>
      </c>
      <c r="Q516" t="s">
        <v>859</v>
      </c>
      <c r="R516" t="s">
        <v>3813</v>
      </c>
      <c r="S516" t="s">
        <v>1009</v>
      </c>
      <c r="T516">
        <v>12</v>
      </c>
      <c r="U516">
        <v>3</v>
      </c>
      <c r="V516" t="s">
        <v>1014</v>
      </c>
      <c r="W516">
        <v>3</v>
      </c>
      <c r="X516" t="s">
        <v>138</v>
      </c>
      <c r="Y516">
        <v>1</v>
      </c>
      <c r="Z516" t="s">
        <v>73</v>
      </c>
      <c r="AA516">
        <v>1</v>
      </c>
      <c r="AB516" s="2">
        <v>0.05</v>
      </c>
      <c r="AC516" s="2">
        <v>0.05</v>
      </c>
      <c r="AD516" s="2">
        <v>100</v>
      </c>
      <c r="AE516" s="2">
        <v>0.35</v>
      </c>
      <c r="AF516" s="2">
        <v>0.23</v>
      </c>
      <c r="AG516" s="2">
        <v>65.709999999999994</v>
      </c>
      <c r="AH516" s="2">
        <v>0.6</v>
      </c>
      <c r="AI516" s="2">
        <v>0</v>
      </c>
      <c r="AJ516" s="2">
        <v>0</v>
      </c>
      <c r="AK516" s="2">
        <v>0.85</v>
      </c>
      <c r="AL516" s="2">
        <v>0</v>
      </c>
      <c r="AM516" s="2">
        <v>0</v>
      </c>
      <c r="AN516" s="2">
        <v>1</v>
      </c>
      <c r="AO516" s="2">
        <v>0</v>
      </c>
      <c r="AP516" s="2">
        <v>0</v>
      </c>
      <c r="AQ516" s="2" t="s">
        <v>77</v>
      </c>
      <c r="AR516" s="2" t="s">
        <v>77</v>
      </c>
      <c r="AS516" s="2" t="s">
        <v>77</v>
      </c>
      <c r="AT516" s="2">
        <v>137146666</v>
      </c>
      <c r="AU516" s="2">
        <v>131813333</v>
      </c>
      <c r="AV516" s="2">
        <v>96.11</v>
      </c>
      <c r="AW516" s="2">
        <v>464450000</v>
      </c>
      <c r="AX516" s="2">
        <v>464383333</v>
      </c>
      <c r="AY516" s="2">
        <v>99.98</v>
      </c>
      <c r="AZ516" s="2">
        <v>500654260</v>
      </c>
      <c r="BA516" s="2">
        <v>0</v>
      </c>
      <c r="BB516" s="2">
        <v>0</v>
      </c>
      <c r="BC516" s="2">
        <v>476305199</v>
      </c>
      <c r="BD516" s="2">
        <v>0</v>
      </c>
      <c r="BE516" s="2">
        <v>0</v>
      </c>
      <c r="BF516" s="2">
        <v>187826695</v>
      </c>
      <c r="BG516" s="2">
        <v>0</v>
      </c>
      <c r="BH516" s="2">
        <v>0</v>
      </c>
      <c r="BI516" s="2">
        <v>1766382820</v>
      </c>
      <c r="BJ516" s="2">
        <v>596196666</v>
      </c>
      <c r="BK516" s="2">
        <v>33.75</v>
      </c>
      <c r="BL516" t="s">
        <v>1015</v>
      </c>
      <c r="BM516" s="3">
        <f t="shared" si="97"/>
        <v>137.14666600000001</v>
      </c>
      <c r="BN516" s="3">
        <f t="shared" si="98"/>
        <v>131.813333</v>
      </c>
      <c r="BO516" s="3">
        <f t="shared" si="99"/>
        <v>464.45</v>
      </c>
      <c r="BP516" s="3">
        <f t="shared" si="100"/>
        <v>464.38333299999999</v>
      </c>
      <c r="BQ516" s="3">
        <f t="shared" si="101"/>
        <v>500.65426000000002</v>
      </c>
      <c r="BR516" s="3">
        <f t="shared" si="102"/>
        <v>0</v>
      </c>
      <c r="BS516" s="3">
        <f t="shared" si="103"/>
        <v>476.30519900000002</v>
      </c>
      <c r="BT516" s="3">
        <f t="shared" si="104"/>
        <v>0</v>
      </c>
      <c r="BU516" s="3">
        <f t="shared" si="105"/>
        <v>187.826695</v>
      </c>
      <c r="BV516" s="3">
        <f t="shared" si="106"/>
        <v>0</v>
      </c>
      <c r="BW516" s="3">
        <f t="shared" si="107"/>
        <v>1766.38282</v>
      </c>
      <c r="BX516" s="3">
        <f t="shared" si="108"/>
        <v>596.19666600000005</v>
      </c>
    </row>
    <row r="517" spans="1:76" x14ac:dyDescent="0.25">
      <c r="A517">
        <v>16</v>
      </c>
      <c r="B517" t="s">
        <v>60</v>
      </c>
      <c r="C517" t="s">
        <v>61</v>
      </c>
      <c r="D517">
        <v>2021</v>
      </c>
      <c r="E517" t="s">
        <v>62</v>
      </c>
      <c r="F517" t="s">
        <v>63</v>
      </c>
      <c r="G517">
        <v>2</v>
      </c>
      <c r="H517" t="s">
        <v>64</v>
      </c>
      <c r="I517" t="s">
        <v>3597</v>
      </c>
      <c r="J517" t="s">
        <v>884</v>
      </c>
      <c r="K517" t="s">
        <v>885</v>
      </c>
      <c r="L517" t="s">
        <v>3643</v>
      </c>
      <c r="M517" t="s">
        <v>886</v>
      </c>
      <c r="N517" t="s">
        <v>3652</v>
      </c>
      <c r="O517" t="s">
        <v>68</v>
      </c>
      <c r="P517" t="s">
        <v>3678</v>
      </c>
      <c r="Q517" t="s">
        <v>859</v>
      </c>
      <c r="R517" t="s">
        <v>3813</v>
      </c>
      <c r="S517" t="s">
        <v>1009</v>
      </c>
      <c r="T517">
        <v>12</v>
      </c>
      <c r="U517">
        <v>4</v>
      </c>
      <c r="V517" t="s">
        <v>1016</v>
      </c>
      <c r="W517">
        <v>3</v>
      </c>
      <c r="X517" t="s">
        <v>138</v>
      </c>
      <c r="Y517">
        <v>1</v>
      </c>
      <c r="Z517" t="s">
        <v>73</v>
      </c>
      <c r="AA517">
        <v>1</v>
      </c>
      <c r="AB517" s="2">
        <v>0.15</v>
      </c>
      <c r="AC517" s="2">
        <v>0</v>
      </c>
      <c r="AD517" s="2">
        <v>0</v>
      </c>
      <c r="AE517" s="2">
        <v>0.5</v>
      </c>
      <c r="AF517" s="2">
        <v>0.25</v>
      </c>
      <c r="AG517" s="2">
        <v>50</v>
      </c>
      <c r="AH517" s="2">
        <v>0.65</v>
      </c>
      <c r="AI517" s="2">
        <v>0</v>
      </c>
      <c r="AJ517" s="2">
        <v>0</v>
      </c>
      <c r="AK517" s="2">
        <v>0.85</v>
      </c>
      <c r="AL517" s="2">
        <v>0</v>
      </c>
      <c r="AM517" s="2">
        <v>0</v>
      </c>
      <c r="AN517" s="2">
        <v>1</v>
      </c>
      <c r="AO517" s="2">
        <v>0</v>
      </c>
      <c r="AP517" s="2">
        <v>0</v>
      </c>
      <c r="AQ517" s="2" t="s">
        <v>77</v>
      </c>
      <c r="AR517" s="2" t="s">
        <v>77</v>
      </c>
      <c r="AS517" s="2" t="s">
        <v>77</v>
      </c>
      <c r="AT517" s="2">
        <v>47833333</v>
      </c>
      <c r="AU517" s="2">
        <v>44500000</v>
      </c>
      <c r="AV517" s="2">
        <v>93.04</v>
      </c>
      <c r="AW517" s="2">
        <v>150500000</v>
      </c>
      <c r="AX517" s="2">
        <v>95800000</v>
      </c>
      <c r="AY517" s="2">
        <v>63.65</v>
      </c>
      <c r="AZ517" s="2">
        <v>224547000</v>
      </c>
      <c r="BA517" s="2">
        <v>0</v>
      </c>
      <c r="BB517" s="2">
        <v>0</v>
      </c>
      <c r="BC517" s="2">
        <v>230000000</v>
      </c>
      <c r="BD517" s="2">
        <v>0</v>
      </c>
      <c r="BE517" s="2">
        <v>0</v>
      </c>
      <c r="BF517" s="2">
        <v>164851380</v>
      </c>
      <c r="BG517" s="2">
        <v>0</v>
      </c>
      <c r="BH517" s="2">
        <v>0</v>
      </c>
      <c r="BI517" s="2">
        <v>817731713</v>
      </c>
      <c r="BJ517" s="2">
        <v>140300000</v>
      </c>
      <c r="BK517" s="2">
        <v>17.16</v>
      </c>
      <c r="BL517" t="s">
        <v>1017</v>
      </c>
      <c r="BM517" s="3">
        <f t="shared" si="97"/>
        <v>47.833333000000003</v>
      </c>
      <c r="BN517" s="3">
        <f t="shared" si="98"/>
        <v>44.5</v>
      </c>
      <c r="BO517" s="3">
        <f t="shared" si="99"/>
        <v>150.5</v>
      </c>
      <c r="BP517" s="3">
        <f t="shared" si="100"/>
        <v>95.8</v>
      </c>
      <c r="BQ517" s="3">
        <f t="shared" si="101"/>
        <v>224.547</v>
      </c>
      <c r="BR517" s="3">
        <f t="shared" si="102"/>
        <v>0</v>
      </c>
      <c r="BS517" s="3">
        <f t="shared" si="103"/>
        <v>230</v>
      </c>
      <c r="BT517" s="3">
        <f t="shared" si="104"/>
        <v>0</v>
      </c>
      <c r="BU517" s="3">
        <f t="shared" si="105"/>
        <v>164.85138000000001</v>
      </c>
      <c r="BV517" s="3">
        <f t="shared" si="106"/>
        <v>0</v>
      </c>
      <c r="BW517" s="3">
        <f t="shared" si="107"/>
        <v>817.73171300000013</v>
      </c>
      <c r="BX517" s="3">
        <f t="shared" si="108"/>
        <v>140.30000000000001</v>
      </c>
    </row>
    <row r="518" spans="1:76" x14ac:dyDescent="0.25">
      <c r="A518">
        <v>16</v>
      </c>
      <c r="B518" t="s">
        <v>60</v>
      </c>
      <c r="C518" t="s">
        <v>61</v>
      </c>
      <c r="D518">
        <v>2021</v>
      </c>
      <c r="E518" t="s">
        <v>62</v>
      </c>
      <c r="F518" t="s">
        <v>63</v>
      </c>
      <c r="G518">
        <v>2</v>
      </c>
      <c r="H518" t="s">
        <v>64</v>
      </c>
      <c r="I518" t="s">
        <v>3597</v>
      </c>
      <c r="J518" t="s">
        <v>884</v>
      </c>
      <c r="K518" t="s">
        <v>885</v>
      </c>
      <c r="L518" t="s">
        <v>3643</v>
      </c>
      <c r="M518" t="s">
        <v>886</v>
      </c>
      <c r="N518" t="s">
        <v>3652</v>
      </c>
      <c r="O518" t="s">
        <v>68</v>
      </c>
      <c r="P518" t="s">
        <v>3678</v>
      </c>
      <c r="Q518" t="s">
        <v>859</v>
      </c>
      <c r="R518" t="s">
        <v>3813</v>
      </c>
      <c r="S518" t="s">
        <v>1009</v>
      </c>
      <c r="T518">
        <v>12</v>
      </c>
      <c r="U518">
        <v>5</v>
      </c>
      <c r="V518" t="s">
        <v>1018</v>
      </c>
      <c r="W518">
        <v>2</v>
      </c>
      <c r="X518" t="s">
        <v>76</v>
      </c>
      <c r="Y518">
        <v>1</v>
      </c>
      <c r="Z518" t="s">
        <v>73</v>
      </c>
      <c r="AA518">
        <v>1</v>
      </c>
      <c r="AB518" s="2">
        <v>99</v>
      </c>
      <c r="AC518" s="2">
        <v>97.22</v>
      </c>
      <c r="AD518" s="2">
        <v>98.2</v>
      </c>
      <c r="AE518" s="2">
        <v>99</v>
      </c>
      <c r="AF518" s="2">
        <v>99</v>
      </c>
      <c r="AG518" s="2">
        <v>100</v>
      </c>
      <c r="AH518" s="2">
        <v>99</v>
      </c>
      <c r="AI518" s="2">
        <v>0</v>
      </c>
      <c r="AJ518" s="2">
        <v>0</v>
      </c>
      <c r="AK518" s="2">
        <v>99</v>
      </c>
      <c r="AL518" s="2">
        <v>0</v>
      </c>
      <c r="AM518" s="2">
        <v>0</v>
      </c>
      <c r="AN518" s="2">
        <v>99</v>
      </c>
      <c r="AO518" s="2">
        <v>0</v>
      </c>
      <c r="AP518" s="2">
        <v>0</v>
      </c>
      <c r="AQ518" s="2" t="s">
        <v>77</v>
      </c>
      <c r="AR518" s="2" t="s">
        <v>77</v>
      </c>
      <c r="AS518" s="2" t="s">
        <v>77</v>
      </c>
      <c r="AT518" s="2">
        <v>2301020001</v>
      </c>
      <c r="AU518" s="2">
        <v>2052151249</v>
      </c>
      <c r="AV518" s="2">
        <v>89.18</v>
      </c>
      <c r="AW518" s="2">
        <v>534250000</v>
      </c>
      <c r="AX518" s="2">
        <v>256349997</v>
      </c>
      <c r="AY518" s="2">
        <v>47.98</v>
      </c>
      <c r="AZ518" s="2">
        <v>293087160</v>
      </c>
      <c r="BA518" s="2">
        <v>0</v>
      </c>
      <c r="BB518" s="2">
        <v>0</v>
      </c>
      <c r="BC518" s="2">
        <v>303345210</v>
      </c>
      <c r="BD518" s="2">
        <v>0</v>
      </c>
      <c r="BE518" s="2">
        <v>0</v>
      </c>
      <c r="BF518" s="2">
        <v>255999476</v>
      </c>
      <c r="BG518" s="2">
        <v>0</v>
      </c>
      <c r="BH518" s="2">
        <v>0</v>
      </c>
      <c r="BI518" s="2">
        <v>3687701847</v>
      </c>
      <c r="BJ518" s="2">
        <v>2308501246</v>
      </c>
      <c r="BK518" s="2">
        <v>62.6</v>
      </c>
      <c r="BL518" t="s">
        <v>1019</v>
      </c>
      <c r="BM518" s="3">
        <f t="shared" si="97"/>
        <v>2301.0200009999999</v>
      </c>
      <c r="BN518" s="3">
        <f t="shared" si="98"/>
        <v>2052.151249</v>
      </c>
      <c r="BO518" s="3">
        <f t="shared" si="99"/>
        <v>534.25</v>
      </c>
      <c r="BP518" s="3">
        <f t="shared" si="100"/>
        <v>256.34999699999997</v>
      </c>
      <c r="BQ518" s="3">
        <f t="shared" si="101"/>
        <v>293.08715999999998</v>
      </c>
      <c r="BR518" s="3">
        <f t="shared" si="102"/>
        <v>0</v>
      </c>
      <c r="BS518" s="3">
        <f t="shared" si="103"/>
        <v>303.34521000000001</v>
      </c>
      <c r="BT518" s="3">
        <f t="shared" si="104"/>
        <v>0</v>
      </c>
      <c r="BU518" s="3">
        <f t="shared" si="105"/>
        <v>255.99947599999999</v>
      </c>
      <c r="BV518" s="3">
        <f t="shared" si="106"/>
        <v>0</v>
      </c>
      <c r="BW518" s="3">
        <f t="shared" si="107"/>
        <v>3687.7018469999998</v>
      </c>
      <c r="BX518" s="3">
        <f t="shared" si="108"/>
        <v>2308.5012459999998</v>
      </c>
    </row>
    <row r="519" spans="1:76" x14ac:dyDescent="0.25">
      <c r="A519">
        <v>16</v>
      </c>
      <c r="B519" t="s">
        <v>60</v>
      </c>
      <c r="C519" t="s">
        <v>61</v>
      </c>
      <c r="D519">
        <v>2021</v>
      </c>
      <c r="E519" t="s">
        <v>62</v>
      </c>
      <c r="F519" t="s">
        <v>63</v>
      </c>
      <c r="G519">
        <v>2</v>
      </c>
      <c r="H519" t="s">
        <v>64</v>
      </c>
      <c r="I519" t="s">
        <v>3597</v>
      </c>
      <c r="J519" t="s">
        <v>884</v>
      </c>
      <c r="K519" t="s">
        <v>885</v>
      </c>
      <c r="L519" t="s">
        <v>3643</v>
      </c>
      <c r="M519" t="s">
        <v>886</v>
      </c>
      <c r="N519" t="s">
        <v>3652</v>
      </c>
      <c r="O519" t="s">
        <v>68</v>
      </c>
      <c r="P519" t="s">
        <v>3657</v>
      </c>
      <c r="Q519" t="s">
        <v>69</v>
      </c>
      <c r="R519" t="s">
        <v>3814</v>
      </c>
      <c r="S519" t="s">
        <v>1020</v>
      </c>
      <c r="T519">
        <v>18</v>
      </c>
      <c r="U519">
        <v>1</v>
      </c>
      <c r="V519" t="s">
        <v>1021</v>
      </c>
      <c r="W519">
        <v>2</v>
      </c>
      <c r="X519" t="s">
        <v>76</v>
      </c>
      <c r="Y519">
        <v>1</v>
      </c>
      <c r="Z519" t="s">
        <v>73</v>
      </c>
      <c r="AA519">
        <v>1</v>
      </c>
      <c r="AB519" s="2">
        <v>100</v>
      </c>
      <c r="AC519" s="2">
        <v>95.1</v>
      </c>
      <c r="AD519" s="2">
        <v>95.1</v>
      </c>
      <c r="AE519" s="2">
        <v>100</v>
      </c>
      <c r="AF519" s="2">
        <v>100</v>
      </c>
      <c r="AG519" s="2">
        <v>100</v>
      </c>
      <c r="AH519" s="2">
        <v>100</v>
      </c>
      <c r="AI519" s="2">
        <v>0</v>
      </c>
      <c r="AJ519" s="2">
        <v>0</v>
      </c>
      <c r="AK519" s="2">
        <v>100</v>
      </c>
      <c r="AL519" s="2">
        <v>0</v>
      </c>
      <c r="AM519" s="2">
        <v>0</v>
      </c>
      <c r="AN519" s="2">
        <v>100</v>
      </c>
      <c r="AO519" s="2">
        <v>0</v>
      </c>
      <c r="AP519" s="2">
        <v>0</v>
      </c>
      <c r="AQ519" s="2" t="s">
        <v>77</v>
      </c>
      <c r="AR519" s="2" t="s">
        <v>77</v>
      </c>
      <c r="AS519" s="2" t="s">
        <v>77</v>
      </c>
      <c r="AT519" s="2">
        <v>240583333</v>
      </c>
      <c r="AU519" s="2">
        <v>209316666</v>
      </c>
      <c r="AV519" s="2">
        <v>87.01</v>
      </c>
      <c r="AW519" s="2">
        <v>480480967</v>
      </c>
      <c r="AX519" s="2">
        <v>337732000</v>
      </c>
      <c r="AY519" s="2">
        <v>70.290000000000006</v>
      </c>
      <c r="AZ519" s="2">
        <v>389000000</v>
      </c>
      <c r="BA519" s="2">
        <v>0</v>
      </c>
      <c r="BB519" s="2">
        <v>0</v>
      </c>
      <c r="BC519" s="2">
        <v>434000000</v>
      </c>
      <c r="BD519" s="2">
        <v>0</v>
      </c>
      <c r="BE519" s="2">
        <v>0</v>
      </c>
      <c r="BF519" s="2">
        <v>443900000</v>
      </c>
      <c r="BG519" s="2">
        <v>0</v>
      </c>
      <c r="BH519" s="2">
        <v>0</v>
      </c>
      <c r="BI519" s="2">
        <v>1987964300</v>
      </c>
      <c r="BJ519" s="2">
        <v>547048666</v>
      </c>
      <c r="BK519" s="2">
        <v>27.52</v>
      </c>
      <c r="BL519" t="s">
        <v>1022</v>
      </c>
      <c r="BM519" s="3">
        <f t="shared" si="97"/>
        <v>240.58333300000001</v>
      </c>
      <c r="BN519" s="3">
        <f t="shared" si="98"/>
        <v>209.316666</v>
      </c>
      <c r="BO519" s="3">
        <f t="shared" si="99"/>
        <v>480.48096700000002</v>
      </c>
      <c r="BP519" s="3">
        <f t="shared" si="100"/>
        <v>337.73200000000003</v>
      </c>
      <c r="BQ519" s="3">
        <f t="shared" si="101"/>
        <v>389</v>
      </c>
      <c r="BR519" s="3">
        <f t="shared" si="102"/>
        <v>0</v>
      </c>
      <c r="BS519" s="3">
        <f t="shared" si="103"/>
        <v>434</v>
      </c>
      <c r="BT519" s="3">
        <f t="shared" si="104"/>
        <v>0</v>
      </c>
      <c r="BU519" s="3">
        <f t="shared" si="105"/>
        <v>443.9</v>
      </c>
      <c r="BV519" s="3">
        <f t="shared" si="106"/>
        <v>0</v>
      </c>
      <c r="BW519" s="3">
        <f t="shared" si="107"/>
        <v>1987.9643000000001</v>
      </c>
      <c r="BX519" s="3">
        <f t="shared" si="108"/>
        <v>547.04866600000003</v>
      </c>
    </row>
    <row r="520" spans="1:76" x14ac:dyDescent="0.25">
      <c r="A520">
        <v>16</v>
      </c>
      <c r="B520" t="s">
        <v>60</v>
      </c>
      <c r="C520" t="s">
        <v>61</v>
      </c>
      <c r="D520">
        <v>2021</v>
      </c>
      <c r="E520" t="s">
        <v>62</v>
      </c>
      <c r="F520" t="s">
        <v>63</v>
      </c>
      <c r="G520">
        <v>2</v>
      </c>
      <c r="H520" t="s">
        <v>64</v>
      </c>
      <c r="I520" t="s">
        <v>3597</v>
      </c>
      <c r="J520" t="s">
        <v>884</v>
      </c>
      <c r="K520" t="s">
        <v>885</v>
      </c>
      <c r="L520" t="s">
        <v>3643</v>
      </c>
      <c r="M520" t="s">
        <v>886</v>
      </c>
      <c r="N520" t="s">
        <v>3652</v>
      </c>
      <c r="O520" t="s">
        <v>68</v>
      </c>
      <c r="P520" t="s">
        <v>3657</v>
      </c>
      <c r="Q520" t="s">
        <v>69</v>
      </c>
      <c r="R520" t="s">
        <v>3814</v>
      </c>
      <c r="S520" t="s">
        <v>1020</v>
      </c>
      <c r="T520">
        <v>18</v>
      </c>
      <c r="U520">
        <v>2</v>
      </c>
      <c r="V520" t="s">
        <v>1023</v>
      </c>
      <c r="W520">
        <v>3</v>
      </c>
      <c r="X520" t="s">
        <v>138</v>
      </c>
      <c r="Y520">
        <v>1</v>
      </c>
      <c r="Z520" t="s">
        <v>73</v>
      </c>
      <c r="AA520">
        <v>1</v>
      </c>
      <c r="AB520" s="2">
        <v>0.1</v>
      </c>
      <c r="AC520" s="2">
        <v>0.1</v>
      </c>
      <c r="AD520" s="2">
        <v>100</v>
      </c>
      <c r="AE520" s="2">
        <v>0.3</v>
      </c>
      <c r="AF520" s="2">
        <v>0.17</v>
      </c>
      <c r="AG520" s="2">
        <v>56.67</v>
      </c>
      <c r="AH520" s="2">
        <v>0.6</v>
      </c>
      <c r="AI520" s="2">
        <v>0</v>
      </c>
      <c r="AJ520" s="2">
        <v>0</v>
      </c>
      <c r="AK520" s="2">
        <v>0.9</v>
      </c>
      <c r="AL520" s="2">
        <v>0</v>
      </c>
      <c r="AM520" s="2">
        <v>0</v>
      </c>
      <c r="AN520" s="2">
        <v>1</v>
      </c>
      <c r="AO520" s="2">
        <v>0</v>
      </c>
      <c r="AP520" s="2">
        <v>0</v>
      </c>
      <c r="AQ520" s="2" t="s">
        <v>77</v>
      </c>
      <c r="AR520" s="2" t="s">
        <v>77</v>
      </c>
      <c r="AS520" s="2" t="s">
        <v>77</v>
      </c>
      <c r="AT520" s="2">
        <v>60066667</v>
      </c>
      <c r="AU520" s="2">
        <v>37800000</v>
      </c>
      <c r="AV520" s="2">
        <v>62.93</v>
      </c>
      <c r="AW520" s="2">
        <v>265933333</v>
      </c>
      <c r="AX520" s="2">
        <v>210623582</v>
      </c>
      <c r="AY520" s="2">
        <v>79.2</v>
      </c>
      <c r="AZ520" s="2">
        <v>354966685</v>
      </c>
      <c r="BA520" s="2">
        <v>0</v>
      </c>
      <c r="BB520" s="2">
        <v>0</v>
      </c>
      <c r="BC520" s="2">
        <v>359314072</v>
      </c>
      <c r="BD520" s="2">
        <v>0</v>
      </c>
      <c r="BE520" s="2">
        <v>0</v>
      </c>
      <c r="BF520" s="2">
        <v>390806567</v>
      </c>
      <c r="BG520" s="2">
        <v>0</v>
      </c>
      <c r="BH520" s="2">
        <v>0</v>
      </c>
      <c r="BI520" s="2">
        <v>1431087324</v>
      </c>
      <c r="BJ520" s="2">
        <v>248423582</v>
      </c>
      <c r="BK520" s="2">
        <v>17.36</v>
      </c>
      <c r="BM520" s="3">
        <f t="shared" si="97"/>
        <v>60.066667000000002</v>
      </c>
      <c r="BN520" s="3">
        <f t="shared" si="98"/>
        <v>37.799999999999997</v>
      </c>
      <c r="BO520" s="3">
        <f t="shared" si="99"/>
        <v>265.933333</v>
      </c>
      <c r="BP520" s="3">
        <f t="shared" si="100"/>
        <v>210.623582</v>
      </c>
      <c r="BQ520" s="3">
        <f t="shared" si="101"/>
        <v>354.96668499999998</v>
      </c>
      <c r="BR520" s="3">
        <f t="shared" si="102"/>
        <v>0</v>
      </c>
      <c r="BS520" s="3">
        <f t="shared" si="103"/>
        <v>359.31407200000001</v>
      </c>
      <c r="BT520" s="3">
        <f t="shared" si="104"/>
        <v>0</v>
      </c>
      <c r="BU520" s="3">
        <f t="shared" si="105"/>
        <v>390.80656699999997</v>
      </c>
      <c r="BV520" s="3">
        <f t="shared" si="106"/>
        <v>0</v>
      </c>
      <c r="BW520" s="3">
        <f t="shared" si="107"/>
        <v>1431.0873240000001</v>
      </c>
      <c r="BX520" s="3">
        <f t="shared" si="108"/>
        <v>248.42358200000001</v>
      </c>
    </row>
    <row r="521" spans="1:76" x14ac:dyDescent="0.25">
      <c r="A521">
        <v>16</v>
      </c>
      <c r="B521" t="s">
        <v>60</v>
      </c>
      <c r="C521" t="s">
        <v>61</v>
      </c>
      <c r="D521">
        <v>2021</v>
      </c>
      <c r="E521" t="s">
        <v>62</v>
      </c>
      <c r="F521" t="s">
        <v>63</v>
      </c>
      <c r="G521">
        <v>2</v>
      </c>
      <c r="H521" t="s">
        <v>64</v>
      </c>
      <c r="I521" t="s">
        <v>3597</v>
      </c>
      <c r="J521" t="s">
        <v>884</v>
      </c>
      <c r="K521" t="s">
        <v>885</v>
      </c>
      <c r="L521" t="s">
        <v>3643</v>
      </c>
      <c r="M521" t="s">
        <v>886</v>
      </c>
      <c r="N521" t="s">
        <v>3652</v>
      </c>
      <c r="O521" t="s">
        <v>68</v>
      </c>
      <c r="P521" t="s">
        <v>3657</v>
      </c>
      <c r="Q521" t="s">
        <v>69</v>
      </c>
      <c r="R521" t="s">
        <v>3814</v>
      </c>
      <c r="S521" t="s">
        <v>1020</v>
      </c>
      <c r="T521">
        <v>18</v>
      </c>
      <c r="U521">
        <v>3</v>
      </c>
      <c r="V521" t="s">
        <v>1024</v>
      </c>
      <c r="W521">
        <v>2</v>
      </c>
      <c r="X521" t="s">
        <v>76</v>
      </c>
      <c r="Y521">
        <v>1</v>
      </c>
      <c r="Z521" t="s">
        <v>73</v>
      </c>
      <c r="AA521">
        <v>1</v>
      </c>
      <c r="AB521" s="2">
        <v>1</v>
      </c>
      <c r="AC521" s="2">
        <v>1</v>
      </c>
      <c r="AD521" s="2">
        <v>100</v>
      </c>
      <c r="AE521" s="2">
        <v>1</v>
      </c>
      <c r="AF521" s="2">
        <v>1</v>
      </c>
      <c r="AG521" s="2">
        <v>100</v>
      </c>
      <c r="AH521" s="2">
        <v>1</v>
      </c>
      <c r="AI521" s="2">
        <v>0</v>
      </c>
      <c r="AJ521" s="2">
        <v>0</v>
      </c>
      <c r="AK521" s="2">
        <v>1</v>
      </c>
      <c r="AL521" s="2">
        <v>0</v>
      </c>
      <c r="AM521" s="2">
        <v>0</v>
      </c>
      <c r="AN521" s="2">
        <v>1</v>
      </c>
      <c r="AO521" s="2">
        <v>0</v>
      </c>
      <c r="AP521" s="2">
        <v>0</v>
      </c>
      <c r="AQ521" s="2" t="s">
        <v>77</v>
      </c>
      <c r="AR521" s="2" t="s">
        <v>77</v>
      </c>
      <c r="AS521" s="2" t="s">
        <v>77</v>
      </c>
      <c r="AT521" s="2">
        <v>5000000</v>
      </c>
      <c r="AU521" s="2">
        <v>4712400</v>
      </c>
      <c r="AV521" s="2">
        <v>94.2</v>
      </c>
      <c r="AW521" s="2">
        <v>97933333</v>
      </c>
      <c r="AX521" s="2">
        <v>76287193</v>
      </c>
      <c r="AY521" s="2">
        <v>77.900000000000006</v>
      </c>
      <c r="AZ521" s="2">
        <v>161000000</v>
      </c>
      <c r="BA521" s="2">
        <v>0</v>
      </c>
      <c r="BB521" s="2">
        <v>0</v>
      </c>
      <c r="BC521" s="2">
        <v>168000000</v>
      </c>
      <c r="BD521" s="2">
        <v>0</v>
      </c>
      <c r="BE521" s="2">
        <v>0</v>
      </c>
      <c r="BF521" s="2">
        <v>174000000</v>
      </c>
      <c r="BG521" s="2">
        <v>0</v>
      </c>
      <c r="BH521" s="2">
        <v>0</v>
      </c>
      <c r="BI521" s="2">
        <v>605933333</v>
      </c>
      <c r="BJ521" s="2">
        <v>80999593</v>
      </c>
      <c r="BK521" s="2">
        <v>13.37</v>
      </c>
      <c r="BM521" s="3">
        <f t="shared" si="97"/>
        <v>5</v>
      </c>
      <c r="BN521" s="3">
        <f t="shared" si="98"/>
        <v>4.7123999999999997</v>
      </c>
      <c r="BO521" s="3">
        <f t="shared" si="99"/>
        <v>97.933333000000005</v>
      </c>
      <c r="BP521" s="3">
        <f t="shared" si="100"/>
        <v>76.287193000000002</v>
      </c>
      <c r="BQ521" s="3">
        <f t="shared" si="101"/>
        <v>161</v>
      </c>
      <c r="BR521" s="3">
        <f t="shared" si="102"/>
        <v>0</v>
      </c>
      <c r="BS521" s="3">
        <f t="shared" si="103"/>
        <v>168</v>
      </c>
      <c r="BT521" s="3">
        <f t="shared" si="104"/>
        <v>0</v>
      </c>
      <c r="BU521" s="3">
        <f t="shared" si="105"/>
        <v>174</v>
      </c>
      <c r="BV521" s="3">
        <f t="shared" si="106"/>
        <v>0</v>
      </c>
      <c r="BW521" s="3">
        <f t="shared" si="107"/>
        <v>605.93333299999995</v>
      </c>
      <c r="BX521" s="3">
        <f t="shared" si="108"/>
        <v>80.999593000000004</v>
      </c>
    </row>
    <row r="522" spans="1:76" x14ac:dyDescent="0.25">
      <c r="A522">
        <v>16</v>
      </c>
      <c r="B522" t="s">
        <v>60</v>
      </c>
      <c r="C522" t="s">
        <v>61</v>
      </c>
      <c r="D522">
        <v>2021</v>
      </c>
      <c r="E522" t="s">
        <v>62</v>
      </c>
      <c r="F522" t="s">
        <v>63</v>
      </c>
      <c r="G522">
        <v>2</v>
      </c>
      <c r="H522" t="s">
        <v>64</v>
      </c>
      <c r="I522" t="s">
        <v>3597</v>
      </c>
      <c r="J522" t="s">
        <v>884</v>
      </c>
      <c r="K522" t="s">
        <v>885</v>
      </c>
      <c r="L522" t="s">
        <v>3643</v>
      </c>
      <c r="M522" t="s">
        <v>886</v>
      </c>
      <c r="N522" t="s">
        <v>3652</v>
      </c>
      <c r="O522" t="s">
        <v>68</v>
      </c>
      <c r="P522" t="s">
        <v>3657</v>
      </c>
      <c r="Q522" t="s">
        <v>69</v>
      </c>
      <c r="R522" t="s">
        <v>3814</v>
      </c>
      <c r="S522" t="s">
        <v>1020</v>
      </c>
      <c r="T522">
        <v>18</v>
      </c>
      <c r="U522">
        <v>4</v>
      </c>
      <c r="V522" t="s">
        <v>1025</v>
      </c>
      <c r="W522">
        <v>2</v>
      </c>
      <c r="X522" t="s">
        <v>76</v>
      </c>
      <c r="Y522">
        <v>1</v>
      </c>
      <c r="Z522" t="s">
        <v>73</v>
      </c>
      <c r="AA522">
        <v>1</v>
      </c>
      <c r="AB522" s="2">
        <v>100</v>
      </c>
      <c r="AC522" s="2">
        <v>100</v>
      </c>
      <c r="AD522" s="2">
        <v>100</v>
      </c>
      <c r="AE522" s="2">
        <v>100</v>
      </c>
      <c r="AF522" s="2">
        <v>100</v>
      </c>
      <c r="AG522" s="2">
        <v>100</v>
      </c>
      <c r="AH522" s="2">
        <v>100</v>
      </c>
      <c r="AI522" s="2">
        <v>0</v>
      </c>
      <c r="AJ522" s="2">
        <v>0</v>
      </c>
      <c r="AK522" s="2">
        <v>100</v>
      </c>
      <c r="AL522" s="2">
        <v>0</v>
      </c>
      <c r="AM522" s="2">
        <v>0</v>
      </c>
      <c r="AN522" s="2">
        <v>100</v>
      </c>
      <c r="AO522" s="2">
        <v>0</v>
      </c>
      <c r="AP522" s="2">
        <v>0</v>
      </c>
      <c r="AQ522" s="2" t="s">
        <v>77</v>
      </c>
      <c r="AR522" s="2" t="s">
        <v>77</v>
      </c>
      <c r="AS522" s="2" t="s">
        <v>77</v>
      </c>
      <c r="AT522" s="2">
        <v>280016667</v>
      </c>
      <c r="AU522" s="2">
        <v>199916667</v>
      </c>
      <c r="AV522" s="2">
        <v>71.39</v>
      </c>
      <c r="AW522" s="2">
        <v>840414167</v>
      </c>
      <c r="AX522" s="2">
        <v>794580833</v>
      </c>
      <c r="AY522" s="2">
        <v>94.55</v>
      </c>
      <c r="AZ522" s="2">
        <v>883000000</v>
      </c>
      <c r="BA522" s="2">
        <v>0</v>
      </c>
      <c r="BB522" s="2">
        <v>0</v>
      </c>
      <c r="BC522" s="2">
        <v>914000000</v>
      </c>
      <c r="BD522" s="2">
        <v>0</v>
      </c>
      <c r="BE522" s="2">
        <v>0</v>
      </c>
      <c r="BF522" s="2">
        <v>946000000</v>
      </c>
      <c r="BG522" s="2">
        <v>0</v>
      </c>
      <c r="BH522" s="2">
        <v>0</v>
      </c>
      <c r="BI522" s="2">
        <v>3863430834</v>
      </c>
      <c r="BJ522" s="2">
        <v>994497500</v>
      </c>
      <c r="BK522" s="2">
        <v>25.74</v>
      </c>
      <c r="BM522" s="3">
        <f t="shared" si="97"/>
        <v>280.01666699999998</v>
      </c>
      <c r="BN522" s="3">
        <f t="shared" si="98"/>
        <v>199.91666699999999</v>
      </c>
      <c r="BO522" s="3">
        <f t="shared" si="99"/>
        <v>840.41416700000002</v>
      </c>
      <c r="BP522" s="3">
        <f t="shared" si="100"/>
        <v>794.58083299999998</v>
      </c>
      <c r="BQ522" s="3">
        <f t="shared" si="101"/>
        <v>883</v>
      </c>
      <c r="BR522" s="3">
        <f t="shared" si="102"/>
        <v>0</v>
      </c>
      <c r="BS522" s="3">
        <f t="shared" si="103"/>
        <v>914</v>
      </c>
      <c r="BT522" s="3">
        <f t="shared" si="104"/>
        <v>0</v>
      </c>
      <c r="BU522" s="3">
        <f t="shared" si="105"/>
        <v>946</v>
      </c>
      <c r="BV522" s="3">
        <f t="shared" si="106"/>
        <v>0</v>
      </c>
      <c r="BW522" s="3">
        <f t="shared" si="107"/>
        <v>3863.4308339999998</v>
      </c>
      <c r="BX522" s="3">
        <f t="shared" si="108"/>
        <v>994.49749999999995</v>
      </c>
    </row>
    <row r="523" spans="1:76" x14ac:dyDescent="0.25">
      <c r="A523">
        <v>16</v>
      </c>
      <c r="B523" t="s">
        <v>60</v>
      </c>
      <c r="C523" t="s">
        <v>61</v>
      </c>
      <c r="D523">
        <v>2021</v>
      </c>
      <c r="E523" t="s">
        <v>62</v>
      </c>
      <c r="F523" t="s">
        <v>63</v>
      </c>
      <c r="G523">
        <v>2</v>
      </c>
      <c r="H523" t="s">
        <v>64</v>
      </c>
      <c r="I523" t="s">
        <v>3597</v>
      </c>
      <c r="J523" t="s">
        <v>884</v>
      </c>
      <c r="K523" t="s">
        <v>885</v>
      </c>
      <c r="L523" t="s">
        <v>3643</v>
      </c>
      <c r="M523" t="s">
        <v>886</v>
      </c>
      <c r="N523" t="s">
        <v>3652</v>
      </c>
      <c r="O523" t="s">
        <v>68</v>
      </c>
      <c r="P523" t="s">
        <v>3657</v>
      </c>
      <c r="Q523" t="s">
        <v>69</v>
      </c>
      <c r="R523" t="s">
        <v>3815</v>
      </c>
      <c r="S523" t="s">
        <v>1026</v>
      </c>
      <c r="T523">
        <v>15</v>
      </c>
      <c r="U523">
        <v>1</v>
      </c>
      <c r="V523" t="s">
        <v>1027</v>
      </c>
      <c r="W523">
        <v>2</v>
      </c>
      <c r="X523" t="s">
        <v>76</v>
      </c>
      <c r="Y523">
        <v>1</v>
      </c>
      <c r="Z523" t="s">
        <v>73</v>
      </c>
      <c r="AA523">
        <v>1</v>
      </c>
      <c r="AB523" s="2">
        <v>100</v>
      </c>
      <c r="AC523" s="2">
        <v>32</v>
      </c>
      <c r="AD523" s="2">
        <v>32</v>
      </c>
      <c r="AE523" s="2">
        <v>100</v>
      </c>
      <c r="AF523" s="2">
        <v>100</v>
      </c>
      <c r="AG523" s="2">
        <v>100</v>
      </c>
      <c r="AH523" s="2">
        <v>100</v>
      </c>
      <c r="AI523" s="2">
        <v>0</v>
      </c>
      <c r="AJ523" s="2">
        <v>0</v>
      </c>
      <c r="AK523" s="2">
        <v>100</v>
      </c>
      <c r="AL523" s="2">
        <v>0</v>
      </c>
      <c r="AM523" s="2">
        <v>0</v>
      </c>
      <c r="AN523" s="2">
        <v>100</v>
      </c>
      <c r="AO523" s="2">
        <v>0</v>
      </c>
      <c r="AP523" s="2">
        <v>0</v>
      </c>
      <c r="AQ523" s="2" t="s">
        <v>77</v>
      </c>
      <c r="AR523" s="2" t="s">
        <v>77</v>
      </c>
      <c r="AS523" s="2" t="s">
        <v>77</v>
      </c>
      <c r="AT523" s="2">
        <v>1485308144</v>
      </c>
      <c r="AU523" s="2">
        <v>1430460848</v>
      </c>
      <c r="AV523" s="2">
        <v>96.31</v>
      </c>
      <c r="AW523" s="2">
        <v>2118640663</v>
      </c>
      <c r="AX523" s="2">
        <v>1519523103</v>
      </c>
      <c r="AY523" s="2">
        <v>71.72</v>
      </c>
      <c r="AZ523" s="2">
        <v>3280956000</v>
      </c>
      <c r="BA523" s="2">
        <v>0</v>
      </c>
      <c r="BB523" s="2">
        <v>0</v>
      </c>
      <c r="BC523" s="2">
        <v>2859782240</v>
      </c>
      <c r="BD523" s="2">
        <v>0</v>
      </c>
      <c r="BE523" s="2">
        <v>0</v>
      </c>
      <c r="BF523" s="2">
        <v>1861500765</v>
      </c>
      <c r="BG523" s="2">
        <v>0</v>
      </c>
      <c r="BH523" s="2">
        <v>0</v>
      </c>
      <c r="BI523" s="2">
        <v>11606187812</v>
      </c>
      <c r="BJ523" s="2">
        <v>2949983951</v>
      </c>
      <c r="BK523" s="2">
        <v>25.42</v>
      </c>
      <c r="BL523" t="s">
        <v>1028</v>
      </c>
      <c r="BM523" s="3">
        <f t="shared" si="97"/>
        <v>1485.3081440000001</v>
      </c>
      <c r="BN523" s="3">
        <f t="shared" si="98"/>
        <v>1430.4608479999999</v>
      </c>
      <c r="BO523" s="3">
        <f t="shared" si="99"/>
        <v>2118.6406630000001</v>
      </c>
      <c r="BP523" s="3">
        <f t="shared" si="100"/>
        <v>1519.523103</v>
      </c>
      <c r="BQ523" s="3">
        <f t="shared" si="101"/>
        <v>3280.9560000000001</v>
      </c>
      <c r="BR523" s="3">
        <f t="shared" si="102"/>
        <v>0</v>
      </c>
      <c r="BS523" s="3">
        <f t="shared" si="103"/>
        <v>2859.78224</v>
      </c>
      <c r="BT523" s="3">
        <f t="shared" si="104"/>
        <v>0</v>
      </c>
      <c r="BU523" s="3">
        <f t="shared" si="105"/>
        <v>1861.500765</v>
      </c>
      <c r="BV523" s="3">
        <f t="shared" si="106"/>
        <v>0</v>
      </c>
      <c r="BW523" s="3">
        <f t="shared" si="107"/>
        <v>11606.187812000002</v>
      </c>
      <c r="BX523" s="3">
        <f t="shared" si="108"/>
        <v>2949.9839510000002</v>
      </c>
    </row>
    <row r="524" spans="1:76" x14ac:dyDescent="0.25">
      <c r="A524">
        <v>16</v>
      </c>
      <c r="B524" t="s">
        <v>60</v>
      </c>
      <c r="C524" t="s">
        <v>61</v>
      </c>
      <c r="D524">
        <v>2021</v>
      </c>
      <c r="E524" t="s">
        <v>62</v>
      </c>
      <c r="F524" t="s">
        <v>63</v>
      </c>
      <c r="G524">
        <v>2</v>
      </c>
      <c r="H524" t="s">
        <v>64</v>
      </c>
      <c r="I524" t="s">
        <v>3597</v>
      </c>
      <c r="J524" t="s">
        <v>884</v>
      </c>
      <c r="K524" t="s">
        <v>885</v>
      </c>
      <c r="L524" t="s">
        <v>3643</v>
      </c>
      <c r="M524" t="s">
        <v>886</v>
      </c>
      <c r="N524" t="s">
        <v>3652</v>
      </c>
      <c r="O524" t="s">
        <v>68</v>
      </c>
      <c r="P524" t="s">
        <v>3657</v>
      </c>
      <c r="Q524" t="s">
        <v>69</v>
      </c>
      <c r="R524" t="s">
        <v>3815</v>
      </c>
      <c r="S524" t="s">
        <v>1026</v>
      </c>
      <c r="T524">
        <v>15</v>
      </c>
      <c r="U524">
        <v>2</v>
      </c>
      <c r="V524" t="s">
        <v>1029</v>
      </c>
      <c r="W524">
        <v>3</v>
      </c>
      <c r="X524" t="s">
        <v>138</v>
      </c>
      <c r="Y524">
        <v>1</v>
      </c>
      <c r="Z524" t="s">
        <v>73</v>
      </c>
      <c r="AA524">
        <v>1</v>
      </c>
      <c r="AB524" s="2">
        <v>70</v>
      </c>
      <c r="AC524" s="2">
        <v>70</v>
      </c>
      <c r="AD524" s="2">
        <v>100</v>
      </c>
      <c r="AE524" s="2">
        <v>80</v>
      </c>
      <c r="AF524" s="2">
        <v>65.36</v>
      </c>
      <c r="AG524" s="2">
        <v>81.7</v>
      </c>
      <c r="AH524" s="2">
        <v>90</v>
      </c>
      <c r="AI524" s="2">
        <v>0</v>
      </c>
      <c r="AJ524" s="2">
        <v>0</v>
      </c>
      <c r="AK524" s="2">
        <v>95</v>
      </c>
      <c r="AL524" s="2">
        <v>0</v>
      </c>
      <c r="AM524" s="2">
        <v>0</v>
      </c>
      <c r="AN524" s="2">
        <v>100</v>
      </c>
      <c r="AO524" s="2">
        <v>0</v>
      </c>
      <c r="AP524" s="2">
        <v>0</v>
      </c>
      <c r="AQ524" s="2" t="s">
        <v>77</v>
      </c>
      <c r="AR524" s="2" t="s">
        <v>77</v>
      </c>
      <c r="AS524" s="2" t="s">
        <v>77</v>
      </c>
      <c r="AT524" s="2">
        <v>476199251</v>
      </c>
      <c r="AU524" s="2">
        <v>427552091</v>
      </c>
      <c r="AV524" s="2">
        <v>89.78</v>
      </c>
      <c r="AW524" s="2">
        <v>1146084740</v>
      </c>
      <c r="AX524" s="2">
        <v>1146084740</v>
      </c>
      <c r="AY524" s="2">
        <v>100</v>
      </c>
      <c r="AZ524" s="2">
        <v>1241760381</v>
      </c>
      <c r="BA524" s="2">
        <v>0</v>
      </c>
      <c r="BB524" s="2">
        <v>0</v>
      </c>
      <c r="BC524" s="2">
        <v>1256303000</v>
      </c>
      <c r="BD524" s="2">
        <v>0</v>
      </c>
      <c r="BE524" s="2">
        <v>0</v>
      </c>
      <c r="BF524" s="2">
        <v>643366144</v>
      </c>
      <c r="BG524" s="2">
        <v>0</v>
      </c>
      <c r="BH524" s="2">
        <v>0</v>
      </c>
      <c r="BI524" s="2">
        <v>4763713516</v>
      </c>
      <c r="BJ524" s="2">
        <v>1573636831</v>
      </c>
      <c r="BK524" s="2">
        <v>33.03</v>
      </c>
      <c r="BL524" t="s">
        <v>1030</v>
      </c>
      <c r="BM524" s="3">
        <f t="shared" si="97"/>
        <v>476.199251</v>
      </c>
      <c r="BN524" s="3">
        <f t="shared" si="98"/>
        <v>427.55209100000002</v>
      </c>
      <c r="BO524" s="3">
        <f t="shared" si="99"/>
        <v>1146.08474</v>
      </c>
      <c r="BP524" s="3">
        <f t="shared" si="100"/>
        <v>1146.08474</v>
      </c>
      <c r="BQ524" s="3">
        <f t="shared" si="101"/>
        <v>1241.7603810000001</v>
      </c>
      <c r="BR524" s="3">
        <f t="shared" si="102"/>
        <v>0</v>
      </c>
      <c r="BS524" s="3">
        <f t="shared" si="103"/>
        <v>1256.3030000000001</v>
      </c>
      <c r="BT524" s="3">
        <f t="shared" si="104"/>
        <v>0</v>
      </c>
      <c r="BU524" s="3">
        <f t="shared" si="105"/>
        <v>643.36614399999996</v>
      </c>
      <c r="BV524" s="3">
        <f t="shared" si="106"/>
        <v>0</v>
      </c>
      <c r="BW524" s="3">
        <f t="shared" si="107"/>
        <v>4763.7135159999998</v>
      </c>
      <c r="BX524" s="3">
        <f t="shared" si="108"/>
        <v>1573.636831</v>
      </c>
    </row>
    <row r="525" spans="1:76" x14ac:dyDescent="0.25">
      <c r="A525">
        <v>16</v>
      </c>
      <c r="B525" t="s">
        <v>60</v>
      </c>
      <c r="C525" t="s">
        <v>61</v>
      </c>
      <c r="D525">
        <v>2021</v>
      </c>
      <c r="E525" t="s">
        <v>62</v>
      </c>
      <c r="F525" t="s">
        <v>63</v>
      </c>
      <c r="G525">
        <v>2</v>
      </c>
      <c r="H525" t="s">
        <v>64</v>
      </c>
      <c r="I525" t="s">
        <v>3597</v>
      </c>
      <c r="J525" t="s">
        <v>884</v>
      </c>
      <c r="K525" t="s">
        <v>885</v>
      </c>
      <c r="L525" t="s">
        <v>3643</v>
      </c>
      <c r="M525" t="s">
        <v>886</v>
      </c>
      <c r="N525" t="s">
        <v>3652</v>
      </c>
      <c r="O525" t="s">
        <v>68</v>
      </c>
      <c r="P525" t="s">
        <v>3657</v>
      </c>
      <c r="Q525" t="s">
        <v>69</v>
      </c>
      <c r="R525" t="s">
        <v>3815</v>
      </c>
      <c r="S525" t="s">
        <v>1026</v>
      </c>
      <c r="T525">
        <v>15</v>
      </c>
      <c r="U525">
        <v>3</v>
      </c>
      <c r="V525" t="s">
        <v>1031</v>
      </c>
      <c r="W525">
        <v>3</v>
      </c>
      <c r="X525" t="s">
        <v>138</v>
      </c>
      <c r="Y525">
        <v>1</v>
      </c>
      <c r="Z525" t="s">
        <v>73</v>
      </c>
      <c r="AA525">
        <v>1</v>
      </c>
      <c r="AB525" s="2">
        <v>0.6</v>
      </c>
      <c r="AC525" s="2">
        <v>0.6</v>
      </c>
      <c r="AD525" s="2">
        <v>100</v>
      </c>
      <c r="AE525" s="2">
        <v>0.7</v>
      </c>
      <c r="AF525" s="2">
        <v>0.65</v>
      </c>
      <c r="AG525" s="2">
        <v>92.86</v>
      </c>
      <c r="AH525" s="2">
        <v>0.8</v>
      </c>
      <c r="AI525" s="2">
        <v>0</v>
      </c>
      <c r="AJ525" s="2">
        <v>0</v>
      </c>
      <c r="AK525" s="2">
        <v>0.9</v>
      </c>
      <c r="AL525" s="2">
        <v>0</v>
      </c>
      <c r="AM525" s="2">
        <v>0</v>
      </c>
      <c r="AN525" s="2">
        <v>1</v>
      </c>
      <c r="AO525" s="2">
        <v>0</v>
      </c>
      <c r="AP525" s="2">
        <v>0</v>
      </c>
      <c r="AQ525" s="2" t="s">
        <v>77</v>
      </c>
      <c r="AR525" s="2" t="s">
        <v>77</v>
      </c>
      <c r="AS525" s="2" t="s">
        <v>77</v>
      </c>
      <c r="AT525" s="2">
        <v>876674158</v>
      </c>
      <c r="AU525" s="2">
        <v>850316323</v>
      </c>
      <c r="AV525" s="2">
        <v>96.99</v>
      </c>
      <c r="AW525" s="2">
        <v>2255408939</v>
      </c>
      <c r="AX525" s="2">
        <v>1701130698</v>
      </c>
      <c r="AY525" s="2">
        <v>75.42</v>
      </c>
      <c r="AZ525" s="2">
        <v>3503130954</v>
      </c>
      <c r="BA525" s="2">
        <v>0</v>
      </c>
      <c r="BB525" s="2">
        <v>0</v>
      </c>
      <c r="BC525" s="2">
        <v>3503130954</v>
      </c>
      <c r="BD525" s="2">
        <v>0</v>
      </c>
      <c r="BE525" s="2">
        <v>0</v>
      </c>
      <c r="BF525" s="2">
        <v>2321565477</v>
      </c>
      <c r="BG525" s="2">
        <v>0</v>
      </c>
      <c r="BH525" s="2">
        <v>0</v>
      </c>
      <c r="BI525" s="2">
        <v>12459910482</v>
      </c>
      <c r="BJ525" s="2">
        <v>2551447021</v>
      </c>
      <c r="BK525" s="2">
        <v>20.48</v>
      </c>
      <c r="BL525" t="s">
        <v>1032</v>
      </c>
      <c r="BM525" s="3">
        <f t="shared" si="97"/>
        <v>876.67415800000003</v>
      </c>
      <c r="BN525" s="3">
        <f t="shared" si="98"/>
        <v>850.31632300000001</v>
      </c>
      <c r="BO525" s="3">
        <f t="shared" si="99"/>
        <v>2255.4089389999999</v>
      </c>
      <c r="BP525" s="3">
        <f t="shared" si="100"/>
        <v>1701.1306979999999</v>
      </c>
      <c r="BQ525" s="3">
        <f t="shared" si="101"/>
        <v>3503.1309540000002</v>
      </c>
      <c r="BR525" s="3">
        <f t="shared" si="102"/>
        <v>0</v>
      </c>
      <c r="BS525" s="3">
        <f t="shared" si="103"/>
        <v>3503.1309540000002</v>
      </c>
      <c r="BT525" s="3">
        <f t="shared" si="104"/>
        <v>0</v>
      </c>
      <c r="BU525" s="3">
        <f t="shared" si="105"/>
        <v>2321.5654770000001</v>
      </c>
      <c r="BV525" s="3">
        <f t="shared" si="106"/>
        <v>0</v>
      </c>
      <c r="BW525" s="3">
        <f t="shared" si="107"/>
        <v>12459.910481999999</v>
      </c>
      <c r="BX525" s="3">
        <f t="shared" si="108"/>
        <v>2551.4470209999999</v>
      </c>
    </row>
    <row r="526" spans="1:76" x14ac:dyDescent="0.25">
      <c r="A526">
        <v>16</v>
      </c>
      <c r="B526" t="s">
        <v>60</v>
      </c>
      <c r="C526" t="s">
        <v>61</v>
      </c>
      <c r="D526">
        <v>2021</v>
      </c>
      <c r="E526" t="s">
        <v>62</v>
      </c>
      <c r="F526" t="s">
        <v>63</v>
      </c>
      <c r="G526">
        <v>2</v>
      </c>
      <c r="H526" t="s">
        <v>64</v>
      </c>
      <c r="I526" t="s">
        <v>3597</v>
      </c>
      <c r="J526" t="s">
        <v>884</v>
      </c>
      <c r="K526" t="s">
        <v>885</v>
      </c>
      <c r="L526" t="s">
        <v>3643</v>
      </c>
      <c r="M526" t="s">
        <v>886</v>
      </c>
      <c r="N526" t="s">
        <v>3652</v>
      </c>
      <c r="O526" t="s">
        <v>68</v>
      </c>
      <c r="P526" t="s">
        <v>3657</v>
      </c>
      <c r="Q526" t="s">
        <v>69</v>
      </c>
      <c r="R526" t="s">
        <v>3815</v>
      </c>
      <c r="S526" t="s">
        <v>1026</v>
      </c>
      <c r="T526">
        <v>15</v>
      </c>
      <c r="U526">
        <v>4</v>
      </c>
      <c r="V526" t="s">
        <v>1033</v>
      </c>
      <c r="W526">
        <v>2</v>
      </c>
      <c r="X526" t="s">
        <v>76</v>
      </c>
      <c r="Y526">
        <v>1</v>
      </c>
      <c r="Z526" t="s">
        <v>73</v>
      </c>
      <c r="AA526">
        <v>1</v>
      </c>
      <c r="AB526" s="2">
        <v>100</v>
      </c>
      <c r="AC526" s="2">
        <v>100</v>
      </c>
      <c r="AD526" s="2">
        <v>100</v>
      </c>
      <c r="AE526" s="2">
        <v>100</v>
      </c>
      <c r="AF526" s="2">
        <v>100</v>
      </c>
      <c r="AG526" s="2">
        <v>100</v>
      </c>
      <c r="AH526" s="2">
        <v>100</v>
      </c>
      <c r="AI526" s="2">
        <v>0</v>
      </c>
      <c r="AJ526" s="2">
        <v>0</v>
      </c>
      <c r="AK526" s="2">
        <v>100</v>
      </c>
      <c r="AL526" s="2">
        <v>0</v>
      </c>
      <c r="AM526" s="2">
        <v>0</v>
      </c>
      <c r="AN526" s="2">
        <v>100</v>
      </c>
      <c r="AO526" s="2">
        <v>0</v>
      </c>
      <c r="AP526" s="2">
        <v>0</v>
      </c>
      <c r="AQ526" s="2" t="s">
        <v>77</v>
      </c>
      <c r="AR526" s="2" t="s">
        <v>77</v>
      </c>
      <c r="AS526" s="2" t="s">
        <v>77</v>
      </c>
      <c r="AT526" s="2">
        <v>318004534</v>
      </c>
      <c r="AU526" s="2">
        <v>309387867</v>
      </c>
      <c r="AV526" s="2">
        <v>97.29</v>
      </c>
      <c r="AW526" s="2">
        <v>912341209</v>
      </c>
      <c r="AX526" s="2">
        <v>912068724</v>
      </c>
      <c r="AY526" s="2">
        <v>99.97</v>
      </c>
      <c r="AZ526" s="2">
        <v>1541821927</v>
      </c>
      <c r="BA526" s="2">
        <v>0</v>
      </c>
      <c r="BB526" s="2">
        <v>0</v>
      </c>
      <c r="BC526" s="2">
        <v>1312049846</v>
      </c>
      <c r="BD526" s="2">
        <v>0</v>
      </c>
      <c r="BE526" s="2">
        <v>0</v>
      </c>
      <c r="BF526" s="2">
        <v>828921298</v>
      </c>
      <c r="BG526" s="2">
        <v>0</v>
      </c>
      <c r="BH526" s="2">
        <v>0</v>
      </c>
      <c r="BI526" s="2">
        <v>4913138814</v>
      </c>
      <c r="BJ526" s="2">
        <v>1221456591</v>
      </c>
      <c r="BK526" s="2">
        <v>24.86</v>
      </c>
      <c r="BL526" t="s">
        <v>1034</v>
      </c>
      <c r="BM526" s="3">
        <f t="shared" si="97"/>
        <v>318.00453399999998</v>
      </c>
      <c r="BN526" s="3">
        <f t="shared" si="98"/>
        <v>309.38786700000003</v>
      </c>
      <c r="BO526" s="3">
        <f t="shared" si="99"/>
        <v>912.34120900000005</v>
      </c>
      <c r="BP526" s="3">
        <f t="shared" si="100"/>
        <v>912.06872399999997</v>
      </c>
      <c r="BQ526" s="3">
        <f t="shared" si="101"/>
        <v>1541.821927</v>
      </c>
      <c r="BR526" s="3">
        <f t="shared" si="102"/>
        <v>0</v>
      </c>
      <c r="BS526" s="3">
        <f t="shared" si="103"/>
        <v>1312.0498459999999</v>
      </c>
      <c r="BT526" s="3">
        <f t="shared" si="104"/>
        <v>0</v>
      </c>
      <c r="BU526" s="3">
        <f t="shared" si="105"/>
        <v>828.92129799999998</v>
      </c>
      <c r="BV526" s="3">
        <f t="shared" si="106"/>
        <v>0</v>
      </c>
      <c r="BW526" s="3">
        <f t="shared" si="107"/>
        <v>4913.1388139999999</v>
      </c>
      <c r="BX526" s="3">
        <f t="shared" si="108"/>
        <v>1221.4565910000001</v>
      </c>
    </row>
    <row r="527" spans="1:76" x14ac:dyDescent="0.25">
      <c r="A527">
        <v>16</v>
      </c>
      <c r="B527" t="s">
        <v>60</v>
      </c>
      <c r="C527" t="s">
        <v>61</v>
      </c>
      <c r="D527">
        <v>2021</v>
      </c>
      <c r="E527" t="s">
        <v>62</v>
      </c>
      <c r="F527" t="s">
        <v>63</v>
      </c>
      <c r="G527">
        <v>2</v>
      </c>
      <c r="H527" t="s">
        <v>64</v>
      </c>
      <c r="I527" t="s">
        <v>3597</v>
      </c>
      <c r="J527" t="s">
        <v>884</v>
      </c>
      <c r="K527" t="s">
        <v>885</v>
      </c>
      <c r="L527" t="s">
        <v>3643</v>
      </c>
      <c r="M527" t="s">
        <v>886</v>
      </c>
      <c r="N527" t="s">
        <v>3652</v>
      </c>
      <c r="O527" t="s">
        <v>68</v>
      </c>
      <c r="P527" t="s">
        <v>3657</v>
      </c>
      <c r="Q527" t="s">
        <v>69</v>
      </c>
      <c r="R527" t="s">
        <v>3815</v>
      </c>
      <c r="S527" t="s">
        <v>1026</v>
      </c>
      <c r="T527">
        <v>15</v>
      </c>
      <c r="U527">
        <v>5</v>
      </c>
      <c r="V527" t="s">
        <v>1035</v>
      </c>
      <c r="W527">
        <v>3</v>
      </c>
      <c r="X527" t="s">
        <v>138</v>
      </c>
      <c r="Y527">
        <v>1</v>
      </c>
      <c r="Z527" t="s">
        <v>73</v>
      </c>
      <c r="AA527">
        <v>1</v>
      </c>
      <c r="AB527" s="2">
        <v>0.6</v>
      </c>
      <c r="AC527" s="2">
        <v>0.51</v>
      </c>
      <c r="AD527" s="2">
        <v>85</v>
      </c>
      <c r="AE527" s="2">
        <v>0.7</v>
      </c>
      <c r="AF527" s="2">
        <v>0.65</v>
      </c>
      <c r="AG527" s="2">
        <v>92.86</v>
      </c>
      <c r="AH527" s="2">
        <v>0.8</v>
      </c>
      <c r="AI527" s="2">
        <v>0</v>
      </c>
      <c r="AJ527" s="2">
        <v>0</v>
      </c>
      <c r="AK527" s="2">
        <v>0.9</v>
      </c>
      <c r="AL527" s="2">
        <v>0</v>
      </c>
      <c r="AM527" s="2">
        <v>0</v>
      </c>
      <c r="AN527" s="2">
        <v>1</v>
      </c>
      <c r="AO527" s="2">
        <v>0</v>
      </c>
      <c r="AP527" s="2">
        <v>0</v>
      </c>
      <c r="AQ527" s="2" t="s">
        <v>77</v>
      </c>
      <c r="AR527" s="2" t="s">
        <v>77</v>
      </c>
      <c r="AS527" s="2" t="s">
        <v>77</v>
      </c>
      <c r="AT527" s="2">
        <v>1347813913</v>
      </c>
      <c r="AU527" s="2">
        <v>1168402127</v>
      </c>
      <c r="AV527" s="2">
        <v>86.69</v>
      </c>
      <c r="AW527" s="2">
        <v>3892459449</v>
      </c>
      <c r="AX527" s="2">
        <v>3642258023</v>
      </c>
      <c r="AY527" s="2">
        <v>93.57</v>
      </c>
      <c r="AZ527" s="2">
        <v>2424944000</v>
      </c>
      <c r="BA527" s="2">
        <v>0</v>
      </c>
      <c r="BB527" s="2">
        <v>0</v>
      </c>
      <c r="BC527" s="2">
        <v>2129744000</v>
      </c>
      <c r="BD527" s="2">
        <v>0</v>
      </c>
      <c r="BE527" s="2">
        <v>0</v>
      </c>
      <c r="BF527" s="2">
        <v>1911294454</v>
      </c>
      <c r="BG527" s="2">
        <v>0</v>
      </c>
      <c r="BH527" s="2">
        <v>0</v>
      </c>
      <c r="BI527" s="2">
        <v>11706255816</v>
      </c>
      <c r="BJ527" s="2">
        <v>4810660150</v>
      </c>
      <c r="BK527" s="2">
        <v>41.09</v>
      </c>
      <c r="BL527" t="s">
        <v>1036</v>
      </c>
      <c r="BM527" s="3">
        <f t="shared" si="97"/>
        <v>1347.813913</v>
      </c>
      <c r="BN527" s="3">
        <f t="shared" si="98"/>
        <v>1168.4021270000001</v>
      </c>
      <c r="BO527" s="3">
        <f t="shared" si="99"/>
        <v>3892.4594489999999</v>
      </c>
      <c r="BP527" s="3">
        <f t="shared" si="100"/>
        <v>3642.2580229999999</v>
      </c>
      <c r="BQ527" s="3">
        <f t="shared" si="101"/>
        <v>2424.944</v>
      </c>
      <c r="BR527" s="3">
        <f t="shared" si="102"/>
        <v>0</v>
      </c>
      <c r="BS527" s="3">
        <f t="shared" si="103"/>
        <v>2129.7440000000001</v>
      </c>
      <c r="BT527" s="3">
        <f t="shared" si="104"/>
        <v>0</v>
      </c>
      <c r="BU527" s="3">
        <f t="shared" si="105"/>
        <v>1911.2944540000001</v>
      </c>
      <c r="BV527" s="3">
        <f t="shared" si="106"/>
        <v>0</v>
      </c>
      <c r="BW527" s="3">
        <f t="shared" si="107"/>
        <v>11706.255816000001</v>
      </c>
      <c r="BX527" s="3">
        <f t="shared" si="108"/>
        <v>4810.6601499999997</v>
      </c>
    </row>
    <row r="528" spans="1:76" x14ac:dyDescent="0.25">
      <c r="A528">
        <v>16</v>
      </c>
      <c r="B528" t="s">
        <v>60</v>
      </c>
      <c r="C528" t="s">
        <v>61</v>
      </c>
      <c r="D528">
        <v>2021</v>
      </c>
      <c r="E528" t="s">
        <v>62</v>
      </c>
      <c r="F528" t="s">
        <v>63</v>
      </c>
      <c r="G528">
        <v>2</v>
      </c>
      <c r="H528" t="s">
        <v>64</v>
      </c>
      <c r="I528" t="s">
        <v>3597</v>
      </c>
      <c r="J528" t="s">
        <v>884</v>
      </c>
      <c r="K528" t="s">
        <v>885</v>
      </c>
      <c r="L528" t="s">
        <v>3643</v>
      </c>
      <c r="M528" t="s">
        <v>886</v>
      </c>
      <c r="N528" t="s">
        <v>3652</v>
      </c>
      <c r="O528" t="s">
        <v>68</v>
      </c>
      <c r="P528" t="s">
        <v>3657</v>
      </c>
      <c r="Q528" t="s">
        <v>69</v>
      </c>
      <c r="R528" t="s">
        <v>3816</v>
      </c>
      <c r="S528" t="s">
        <v>1037</v>
      </c>
      <c r="T528">
        <v>10</v>
      </c>
      <c r="U528">
        <v>1</v>
      </c>
      <c r="V528" t="s">
        <v>1038</v>
      </c>
      <c r="W528">
        <v>2</v>
      </c>
      <c r="X528" t="s">
        <v>76</v>
      </c>
      <c r="Y528">
        <v>1</v>
      </c>
      <c r="Z528" t="s">
        <v>73</v>
      </c>
      <c r="AA528">
        <v>1</v>
      </c>
      <c r="AB528" s="2">
        <v>100</v>
      </c>
      <c r="AC528" s="2">
        <v>100</v>
      </c>
      <c r="AD528" s="2">
        <v>100</v>
      </c>
      <c r="AE528" s="2">
        <v>100</v>
      </c>
      <c r="AF528" s="2">
        <v>100</v>
      </c>
      <c r="AG528" s="2">
        <v>100</v>
      </c>
      <c r="AH528" s="2">
        <v>100</v>
      </c>
      <c r="AI528" s="2">
        <v>0</v>
      </c>
      <c r="AJ528" s="2">
        <v>0</v>
      </c>
      <c r="AK528" s="2">
        <v>100</v>
      </c>
      <c r="AL528" s="2">
        <v>0</v>
      </c>
      <c r="AM528" s="2">
        <v>0</v>
      </c>
      <c r="AN528" s="2">
        <v>100</v>
      </c>
      <c r="AO528" s="2">
        <v>0</v>
      </c>
      <c r="AP528" s="2">
        <v>0</v>
      </c>
      <c r="AQ528" s="2" t="s">
        <v>77</v>
      </c>
      <c r="AR528" s="2" t="s">
        <v>77</v>
      </c>
      <c r="AS528" s="2" t="s">
        <v>77</v>
      </c>
      <c r="AT528" s="2">
        <v>26166667</v>
      </c>
      <c r="AU528" s="2">
        <v>26166667</v>
      </c>
      <c r="AV528" s="2">
        <v>100</v>
      </c>
      <c r="AW528" s="2">
        <v>384070000</v>
      </c>
      <c r="AX528" s="2">
        <v>330870000</v>
      </c>
      <c r="AY528" s="2">
        <v>86.15</v>
      </c>
      <c r="AZ528" s="2">
        <v>500000000</v>
      </c>
      <c r="BA528" s="2">
        <v>0</v>
      </c>
      <c r="BB528" s="2">
        <v>0</v>
      </c>
      <c r="BC528" s="2">
        <v>500000000</v>
      </c>
      <c r="BD528" s="2">
        <v>0</v>
      </c>
      <c r="BE528" s="2">
        <v>0</v>
      </c>
      <c r="BF528" s="2">
        <v>500000000</v>
      </c>
      <c r="BG528" s="2">
        <v>0</v>
      </c>
      <c r="BH528" s="2">
        <v>0</v>
      </c>
      <c r="BI528" s="2">
        <v>1910236667</v>
      </c>
      <c r="BJ528" s="2">
        <v>357036667</v>
      </c>
      <c r="BK528" s="2">
        <v>18.690000000000001</v>
      </c>
      <c r="BM528" s="3">
        <f t="shared" si="97"/>
        <v>26.166667</v>
      </c>
      <c r="BN528" s="3">
        <f t="shared" si="98"/>
        <v>26.166667</v>
      </c>
      <c r="BO528" s="3">
        <f t="shared" si="99"/>
        <v>384.07</v>
      </c>
      <c r="BP528" s="3">
        <f t="shared" si="100"/>
        <v>330.87</v>
      </c>
      <c r="BQ528" s="3">
        <f t="shared" si="101"/>
        <v>500</v>
      </c>
      <c r="BR528" s="3">
        <f t="shared" si="102"/>
        <v>0</v>
      </c>
      <c r="BS528" s="3">
        <f t="shared" si="103"/>
        <v>500</v>
      </c>
      <c r="BT528" s="3">
        <f t="shared" si="104"/>
        <v>0</v>
      </c>
      <c r="BU528" s="3">
        <f t="shared" si="105"/>
        <v>500</v>
      </c>
      <c r="BV528" s="3">
        <f t="shared" si="106"/>
        <v>0</v>
      </c>
      <c r="BW528" s="3">
        <f t="shared" si="107"/>
        <v>1910.2366670000001</v>
      </c>
      <c r="BX528" s="3">
        <f t="shared" si="108"/>
        <v>357.03666700000002</v>
      </c>
    </row>
    <row r="529" spans="1:76" x14ac:dyDescent="0.25">
      <c r="A529">
        <v>16</v>
      </c>
      <c r="B529" t="s">
        <v>60</v>
      </c>
      <c r="C529" t="s">
        <v>61</v>
      </c>
      <c r="D529">
        <v>2021</v>
      </c>
      <c r="E529" t="s">
        <v>62</v>
      </c>
      <c r="F529" t="s">
        <v>63</v>
      </c>
      <c r="G529">
        <v>2</v>
      </c>
      <c r="H529" t="s">
        <v>64</v>
      </c>
      <c r="I529" t="s">
        <v>3597</v>
      </c>
      <c r="J529" t="s">
        <v>884</v>
      </c>
      <c r="K529" t="s">
        <v>885</v>
      </c>
      <c r="L529" t="s">
        <v>3643</v>
      </c>
      <c r="M529" t="s">
        <v>886</v>
      </c>
      <c r="N529" t="s">
        <v>3652</v>
      </c>
      <c r="O529" t="s">
        <v>68</v>
      </c>
      <c r="P529" t="s">
        <v>3657</v>
      </c>
      <c r="Q529" t="s">
        <v>69</v>
      </c>
      <c r="R529" t="s">
        <v>3816</v>
      </c>
      <c r="S529" t="s">
        <v>1037</v>
      </c>
      <c r="T529">
        <v>10</v>
      </c>
      <c r="U529">
        <v>2</v>
      </c>
      <c r="V529" t="s">
        <v>1039</v>
      </c>
      <c r="W529">
        <v>2</v>
      </c>
      <c r="X529" t="s">
        <v>76</v>
      </c>
      <c r="Y529">
        <v>1</v>
      </c>
      <c r="Z529" t="s">
        <v>73</v>
      </c>
      <c r="AA529">
        <v>1</v>
      </c>
      <c r="AB529" s="2">
        <v>100</v>
      </c>
      <c r="AC529" s="2">
        <v>100</v>
      </c>
      <c r="AD529" s="2">
        <v>100</v>
      </c>
      <c r="AE529" s="2">
        <v>100</v>
      </c>
      <c r="AF529" s="2">
        <v>100</v>
      </c>
      <c r="AG529" s="2">
        <v>100</v>
      </c>
      <c r="AH529" s="2">
        <v>100</v>
      </c>
      <c r="AI529" s="2">
        <v>0</v>
      </c>
      <c r="AJ529" s="2">
        <v>0</v>
      </c>
      <c r="AK529" s="2">
        <v>100</v>
      </c>
      <c r="AL529" s="2">
        <v>0</v>
      </c>
      <c r="AM529" s="2">
        <v>0</v>
      </c>
      <c r="AN529" s="2">
        <v>100</v>
      </c>
      <c r="AO529" s="2">
        <v>0</v>
      </c>
      <c r="AP529" s="2">
        <v>0</v>
      </c>
      <c r="AQ529" s="2" t="s">
        <v>77</v>
      </c>
      <c r="AR529" s="2" t="s">
        <v>77</v>
      </c>
      <c r="AS529" s="2" t="s">
        <v>77</v>
      </c>
      <c r="AT529" s="2">
        <v>428443334</v>
      </c>
      <c r="AU529" s="2">
        <v>353836666</v>
      </c>
      <c r="AV529" s="2">
        <v>82.59</v>
      </c>
      <c r="AW529" s="2">
        <v>1019246667</v>
      </c>
      <c r="AX529" s="2">
        <v>559100000</v>
      </c>
      <c r="AY529" s="2">
        <v>54.85</v>
      </c>
      <c r="AZ529" s="2">
        <v>1200000000</v>
      </c>
      <c r="BA529" s="2">
        <v>0</v>
      </c>
      <c r="BB529" s="2">
        <v>0</v>
      </c>
      <c r="BC529" s="2">
        <v>1200000000</v>
      </c>
      <c r="BD529" s="2">
        <v>0</v>
      </c>
      <c r="BE529" s="2">
        <v>0</v>
      </c>
      <c r="BF529" s="2">
        <v>1205000110</v>
      </c>
      <c r="BG529" s="2">
        <v>0</v>
      </c>
      <c r="BH529" s="2">
        <v>0</v>
      </c>
      <c r="BI529" s="2">
        <v>5052690111</v>
      </c>
      <c r="BJ529" s="2">
        <v>912936666</v>
      </c>
      <c r="BK529" s="2">
        <v>18.07</v>
      </c>
      <c r="BM529" s="3">
        <f t="shared" si="97"/>
        <v>428.44333399999999</v>
      </c>
      <c r="BN529" s="3">
        <f t="shared" si="98"/>
        <v>353.83666599999998</v>
      </c>
      <c r="BO529" s="3">
        <f t="shared" si="99"/>
        <v>1019.246667</v>
      </c>
      <c r="BP529" s="3">
        <f t="shared" si="100"/>
        <v>559.1</v>
      </c>
      <c r="BQ529" s="3">
        <f t="shared" si="101"/>
        <v>1200</v>
      </c>
      <c r="BR529" s="3">
        <f t="shared" si="102"/>
        <v>0</v>
      </c>
      <c r="BS529" s="3">
        <f t="shared" si="103"/>
        <v>1200</v>
      </c>
      <c r="BT529" s="3">
        <f t="shared" si="104"/>
        <v>0</v>
      </c>
      <c r="BU529" s="3">
        <f t="shared" si="105"/>
        <v>1205.0001099999999</v>
      </c>
      <c r="BV529" s="3">
        <f t="shared" si="106"/>
        <v>0</v>
      </c>
      <c r="BW529" s="3">
        <f t="shared" si="107"/>
        <v>5052.6901109999999</v>
      </c>
      <c r="BX529" s="3">
        <f t="shared" si="108"/>
        <v>912.93666600000006</v>
      </c>
    </row>
    <row r="530" spans="1:76" x14ac:dyDescent="0.25">
      <c r="A530">
        <v>16</v>
      </c>
      <c r="B530" t="s">
        <v>60</v>
      </c>
      <c r="C530" t="s">
        <v>61</v>
      </c>
      <c r="D530">
        <v>2021</v>
      </c>
      <c r="E530" t="s">
        <v>62</v>
      </c>
      <c r="F530" t="s">
        <v>63</v>
      </c>
      <c r="G530">
        <v>2</v>
      </c>
      <c r="H530" t="s">
        <v>64</v>
      </c>
      <c r="I530" t="s">
        <v>3597</v>
      </c>
      <c r="J530" t="s">
        <v>884</v>
      </c>
      <c r="K530" t="s">
        <v>885</v>
      </c>
      <c r="L530" t="s">
        <v>3643</v>
      </c>
      <c r="M530" t="s">
        <v>886</v>
      </c>
      <c r="N530" t="s">
        <v>3652</v>
      </c>
      <c r="O530" t="s">
        <v>68</v>
      </c>
      <c r="P530" t="s">
        <v>3657</v>
      </c>
      <c r="Q530" t="s">
        <v>69</v>
      </c>
      <c r="R530" t="s">
        <v>3816</v>
      </c>
      <c r="S530" t="s">
        <v>1037</v>
      </c>
      <c r="T530">
        <v>10</v>
      </c>
      <c r="U530">
        <v>3</v>
      </c>
      <c r="V530" t="s">
        <v>1040</v>
      </c>
      <c r="W530">
        <v>2</v>
      </c>
      <c r="X530" t="s">
        <v>76</v>
      </c>
      <c r="Y530">
        <v>1</v>
      </c>
      <c r="Z530" t="s">
        <v>73</v>
      </c>
      <c r="AA530">
        <v>1</v>
      </c>
      <c r="AB530" s="2">
        <v>100</v>
      </c>
      <c r="AC530" s="2">
        <v>100</v>
      </c>
      <c r="AD530" s="2">
        <v>100</v>
      </c>
      <c r="AE530" s="2">
        <v>100</v>
      </c>
      <c r="AF530" s="2">
        <v>100</v>
      </c>
      <c r="AG530" s="2">
        <v>100</v>
      </c>
      <c r="AH530" s="2">
        <v>100</v>
      </c>
      <c r="AI530" s="2">
        <v>0</v>
      </c>
      <c r="AJ530" s="2">
        <v>0</v>
      </c>
      <c r="AK530" s="2">
        <v>100</v>
      </c>
      <c r="AL530" s="2">
        <v>0</v>
      </c>
      <c r="AM530" s="2">
        <v>0</v>
      </c>
      <c r="AN530" s="2">
        <v>100</v>
      </c>
      <c r="AO530" s="2">
        <v>0</v>
      </c>
      <c r="AP530" s="2">
        <v>0</v>
      </c>
      <c r="AQ530" s="2" t="s">
        <v>77</v>
      </c>
      <c r="AR530" s="2" t="s">
        <v>77</v>
      </c>
      <c r="AS530" s="2" t="s">
        <v>77</v>
      </c>
      <c r="AT530" s="2">
        <v>21533333</v>
      </c>
      <c r="AU530" s="2">
        <v>21533333</v>
      </c>
      <c r="AV530" s="2">
        <v>100</v>
      </c>
      <c r="AW530" s="2">
        <v>280083333</v>
      </c>
      <c r="AX530" s="2">
        <v>174483333</v>
      </c>
      <c r="AY530" s="2">
        <v>62.3</v>
      </c>
      <c r="AZ530" s="2">
        <v>300000000</v>
      </c>
      <c r="BA530" s="2">
        <v>0</v>
      </c>
      <c r="BB530" s="2">
        <v>0</v>
      </c>
      <c r="BC530" s="2">
        <v>300000000</v>
      </c>
      <c r="BD530" s="2">
        <v>0</v>
      </c>
      <c r="BE530" s="2">
        <v>0</v>
      </c>
      <c r="BF530" s="2">
        <v>100000000</v>
      </c>
      <c r="BG530" s="2">
        <v>0</v>
      </c>
      <c r="BH530" s="2">
        <v>0</v>
      </c>
      <c r="BI530" s="2">
        <v>1001616666</v>
      </c>
      <c r="BJ530" s="2">
        <v>196016666</v>
      </c>
      <c r="BK530" s="2">
        <v>19.57</v>
      </c>
      <c r="BM530" s="3">
        <f t="shared" si="97"/>
        <v>21.533332999999999</v>
      </c>
      <c r="BN530" s="3">
        <f t="shared" si="98"/>
        <v>21.533332999999999</v>
      </c>
      <c r="BO530" s="3">
        <f t="shared" si="99"/>
        <v>280.08333299999998</v>
      </c>
      <c r="BP530" s="3">
        <f t="shared" si="100"/>
        <v>174.48333299999999</v>
      </c>
      <c r="BQ530" s="3">
        <f t="shared" si="101"/>
        <v>300</v>
      </c>
      <c r="BR530" s="3">
        <f t="shared" si="102"/>
        <v>0</v>
      </c>
      <c r="BS530" s="3">
        <f t="shared" si="103"/>
        <v>300</v>
      </c>
      <c r="BT530" s="3">
        <f t="shared" si="104"/>
        <v>0</v>
      </c>
      <c r="BU530" s="3">
        <f t="shared" si="105"/>
        <v>100</v>
      </c>
      <c r="BV530" s="3">
        <f t="shared" si="106"/>
        <v>0</v>
      </c>
      <c r="BW530" s="3">
        <f t="shared" si="107"/>
        <v>1001.616666</v>
      </c>
      <c r="BX530" s="3">
        <f t="shared" si="108"/>
        <v>196.01666599999999</v>
      </c>
    </row>
    <row r="531" spans="1:76" x14ac:dyDescent="0.25">
      <c r="A531">
        <v>16</v>
      </c>
      <c r="B531" t="s">
        <v>60</v>
      </c>
      <c r="C531" t="s">
        <v>61</v>
      </c>
      <c r="D531">
        <v>2021</v>
      </c>
      <c r="E531" t="s">
        <v>62</v>
      </c>
      <c r="F531" t="s">
        <v>63</v>
      </c>
      <c r="G531">
        <v>2</v>
      </c>
      <c r="H531" t="s">
        <v>64</v>
      </c>
      <c r="I531" t="s">
        <v>3598</v>
      </c>
      <c r="J531" t="s">
        <v>1041</v>
      </c>
      <c r="K531" t="s">
        <v>1042</v>
      </c>
      <c r="L531" t="s">
        <v>3644</v>
      </c>
      <c r="M531" t="s">
        <v>1043</v>
      </c>
      <c r="N531" t="s">
        <v>3654</v>
      </c>
      <c r="O531" t="s">
        <v>258</v>
      </c>
      <c r="P531" t="s">
        <v>3654</v>
      </c>
      <c r="Q531" t="s">
        <v>656</v>
      </c>
      <c r="R531" t="s">
        <v>3817</v>
      </c>
      <c r="S531" t="s">
        <v>1044</v>
      </c>
      <c r="T531">
        <v>11</v>
      </c>
      <c r="U531">
        <v>1</v>
      </c>
      <c r="V531" t="s">
        <v>1045</v>
      </c>
      <c r="W531">
        <v>2</v>
      </c>
      <c r="X531" t="s">
        <v>76</v>
      </c>
      <c r="Y531">
        <v>1</v>
      </c>
      <c r="Z531" t="s">
        <v>73</v>
      </c>
      <c r="AA531">
        <v>1</v>
      </c>
      <c r="AB531" s="2">
        <v>100</v>
      </c>
      <c r="AC531" s="2">
        <v>103.5</v>
      </c>
      <c r="AD531" s="2">
        <v>103.5</v>
      </c>
      <c r="AE531" s="2">
        <v>100</v>
      </c>
      <c r="AF531" s="2">
        <v>0</v>
      </c>
      <c r="AG531" s="2">
        <v>0</v>
      </c>
      <c r="AH531" s="2">
        <v>100</v>
      </c>
      <c r="AI531" s="2">
        <v>0</v>
      </c>
      <c r="AJ531" s="2">
        <v>0</v>
      </c>
      <c r="AK531" s="2">
        <v>100</v>
      </c>
      <c r="AL531" s="2">
        <v>0</v>
      </c>
      <c r="AM531" s="2">
        <v>0</v>
      </c>
      <c r="AN531" s="2">
        <v>100</v>
      </c>
      <c r="AO531" s="2">
        <v>0</v>
      </c>
      <c r="AP531" s="2">
        <v>0</v>
      </c>
      <c r="AQ531" s="2" t="s">
        <v>77</v>
      </c>
      <c r="AR531" s="2" t="s">
        <v>77</v>
      </c>
      <c r="AS531" s="2" t="s">
        <v>77</v>
      </c>
      <c r="AT531" s="2">
        <v>14076479494</v>
      </c>
      <c r="AU531" s="2">
        <v>6958918058</v>
      </c>
      <c r="AV531" s="2">
        <v>49.44</v>
      </c>
      <c r="AW531" s="2">
        <v>2507594000</v>
      </c>
      <c r="AX531" s="2">
        <v>77462147</v>
      </c>
      <c r="AY531" s="2">
        <v>3.09</v>
      </c>
      <c r="AZ531" s="2">
        <v>3873198245</v>
      </c>
      <c r="BA531" s="2">
        <v>0</v>
      </c>
      <c r="BB531" s="2">
        <v>0</v>
      </c>
      <c r="BC531" s="2">
        <v>4165079965</v>
      </c>
      <c r="BD531" s="2">
        <v>0</v>
      </c>
      <c r="BE531" s="2">
        <v>0</v>
      </c>
      <c r="BF531" s="2">
        <v>4632346800</v>
      </c>
      <c r="BG531" s="2">
        <v>0</v>
      </c>
      <c r="BH531" s="2">
        <v>0</v>
      </c>
      <c r="BI531" s="2">
        <v>29254698504</v>
      </c>
      <c r="BJ531" s="2">
        <v>7036380205</v>
      </c>
      <c r="BK531" s="2">
        <v>24.05</v>
      </c>
      <c r="BL531" t="s">
        <v>1046</v>
      </c>
      <c r="BM531" s="3">
        <f t="shared" si="97"/>
        <v>14076.479493999999</v>
      </c>
      <c r="BN531" s="3">
        <f t="shared" si="98"/>
        <v>6958.9180580000002</v>
      </c>
      <c r="BO531" s="3">
        <f t="shared" si="99"/>
        <v>2507.5940000000001</v>
      </c>
      <c r="BP531" s="3">
        <f t="shared" si="100"/>
        <v>77.462147000000002</v>
      </c>
      <c r="BQ531" s="3">
        <f t="shared" si="101"/>
        <v>3873.198245</v>
      </c>
      <c r="BR531" s="3">
        <f t="shared" si="102"/>
        <v>0</v>
      </c>
      <c r="BS531" s="3">
        <f t="shared" si="103"/>
        <v>4165.0799649999999</v>
      </c>
      <c r="BT531" s="3">
        <f t="shared" si="104"/>
        <v>0</v>
      </c>
      <c r="BU531" s="3">
        <f t="shared" si="105"/>
        <v>4632.3468000000003</v>
      </c>
      <c r="BV531" s="3">
        <f t="shared" si="106"/>
        <v>0</v>
      </c>
      <c r="BW531" s="3">
        <f t="shared" si="107"/>
        <v>29254.698504</v>
      </c>
      <c r="BX531" s="3">
        <f t="shared" si="108"/>
        <v>7036.3802050000004</v>
      </c>
    </row>
    <row r="532" spans="1:76" x14ac:dyDescent="0.25">
      <c r="A532">
        <v>16</v>
      </c>
      <c r="B532" t="s">
        <v>60</v>
      </c>
      <c r="C532" t="s">
        <v>61</v>
      </c>
      <c r="D532">
        <v>2021</v>
      </c>
      <c r="E532" t="s">
        <v>62</v>
      </c>
      <c r="F532" t="s">
        <v>63</v>
      </c>
      <c r="G532">
        <v>2</v>
      </c>
      <c r="H532" t="s">
        <v>64</v>
      </c>
      <c r="I532" t="s">
        <v>3598</v>
      </c>
      <c r="J532" t="s">
        <v>1041</v>
      </c>
      <c r="K532" t="s">
        <v>1042</v>
      </c>
      <c r="L532" t="s">
        <v>3644</v>
      </c>
      <c r="M532" t="s">
        <v>1043</v>
      </c>
      <c r="N532" t="s">
        <v>3654</v>
      </c>
      <c r="O532" t="s">
        <v>258</v>
      </c>
      <c r="P532" t="s">
        <v>3683</v>
      </c>
      <c r="Q532" t="s">
        <v>1047</v>
      </c>
      <c r="R532" t="s">
        <v>3818</v>
      </c>
      <c r="S532" t="s">
        <v>1048</v>
      </c>
      <c r="T532">
        <v>14</v>
      </c>
      <c r="U532">
        <v>1</v>
      </c>
      <c r="V532" t="s">
        <v>1049</v>
      </c>
      <c r="W532">
        <v>2</v>
      </c>
      <c r="X532" t="s">
        <v>76</v>
      </c>
      <c r="Y532">
        <v>1</v>
      </c>
      <c r="Z532" t="s">
        <v>73</v>
      </c>
      <c r="AA532">
        <v>1</v>
      </c>
      <c r="AB532" s="2">
        <v>1</v>
      </c>
      <c r="AC532" s="2">
        <v>1</v>
      </c>
      <c r="AD532" s="2">
        <v>100</v>
      </c>
      <c r="AE532" s="2">
        <v>1</v>
      </c>
      <c r="AF532" s="2">
        <v>0.27</v>
      </c>
      <c r="AG532" s="2">
        <v>27</v>
      </c>
      <c r="AH532" s="2">
        <v>1</v>
      </c>
      <c r="AI532" s="2">
        <v>0</v>
      </c>
      <c r="AJ532" s="2">
        <v>0</v>
      </c>
      <c r="AK532" s="2">
        <v>1</v>
      </c>
      <c r="AL532" s="2">
        <v>0</v>
      </c>
      <c r="AM532" s="2">
        <v>0</v>
      </c>
      <c r="AN532" s="2">
        <v>1</v>
      </c>
      <c r="AO532" s="2">
        <v>0</v>
      </c>
      <c r="AP532" s="2">
        <v>0</v>
      </c>
      <c r="AQ532" s="2" t="s">
        <v>77</v>
      </c>
      <c r="AR532" s="2" t="s">
        <v>77</v>
      </c>
      <c r="AS532" s="2" t="s">
        <v>77</v>
      </c>
      <c r="AT532" s="2">
        <v>17987615313</v>
      </c>
      <c r="AU532" s="2">
        <v>17987615312</v>
      </c>
      <c r="AV532" s="2">
        <v>100</v>
      </c>
      <c r="AW532" s="2">
        <v>34645943852</v>
      </c>
      <c r="AX532" s="2">
        <v>34347658541</v>
      </c>
      <c r="AY532" s="2">
        <v>99.14</v>
      </c>
      <c r="AZ532" s="2">
        <v>21308654247</v>
      </c>
      <c r="BA532" s="2">
        <v>0</v>
      </c>
      <c r="BB532" s="2">
        <v>0</v>
      </c>
      <c r="BC532" s="2">
        <v>21856584007</v>
      </c>
      <c r="BD532" s="2">
        <v>0</v>
      </c>
      <c r="BE532" s="2">
        <v>0</v>
      </c>
      <c r="BF532" s="2">
        <v>21117545026</v>
      </c>
      <c r="BG532" s="2">
        <v>0</v>
      </c>
      <c r="BH532" s="2">
        <v>0</v>
      </c>
      <c r="BI532" s="2">
        <v>116916342445</v>
      </c>
      <c r="BJ532" s="2">
        <v>52335273853</v>
      </c>
      <c r="BK532" s="2">
        <v>44.76</v>
      </c>
      <c r="BL532" t="s">
        <v>1050</v>
      </c>
      <c r="BM532" s="3">
        <f t="shared" si="97"/>
        <v>17987.615312999998</v>
      </c>
      <c r="BN532" s="3">
        <f t="shared" si="98"/>
        <v>17987.615312000002</v>
      </c>
      <c r="BO532" s="3">
        <f t="shared" si="99"/>
        <v>34645.943851999997</v>
      </c>
      <c r="BP532" s="3">
        <f t="shared" si="100"/>
        <v>34347.658540999997</v>
      </c>
      <c r="BQ532" s="3">
        <f t="shared" si="101"/>
        <v>21308.654246999999</v>
      </c>
      <c r="BR532" s="3">
        <f t="shared" si="102"/>
        <v>0</v>
      </c>
      <c r="BS532" s="3">
        <f t="shared" si="103"/>
        <v>21856.584007000001</v>
      </c>
      <c r="BT532" s="3">
        <f t="shared" si="104"/>
        <v>0</v>
      </c>
      <c r="BU532" s="3">
        <f t="shared" si="105"/>
        <v>21117.545026</v>
      </c>
      <c r="BV532" s="3">
        <f t="shared" si="106"/>
        <v>0</v>
      </c>
      <c r="BW532" s="3">
        <f t="shared" si="107"/>
        <v>116916.34244499999</v>
      </c>
      <c r="BX532" s="3">
        <f t="shared" si="108"/>
        <v>52335.273852999999</v>
      </c>
    </row>
    <row r="533" spans="1:76" x14ac:dyDescent="0.25">
      <c r="A533">
        <v>16</v>
      </c>
      <c r="B533" t="s">
        <v>60</v>
      </c>
      <c r="C533" t="s">
        <v>61</v>
      </c>
      <c r="D533">
        <v>2021</v>
      </c>
      <c r="E533" t="s">
        <v>62</v>
      </c>
      <c r="F533" t="s">
        <v>63</v>
      </c>
      <c r="G533">
        <v>2</v>
      </c>
      <c r="H533" t="s">
        <v>64</v>
      </c>
      <c r="I533" t="s">
        <v>3598</v>
      </c>
      <c r="J533" t="s">
        <v>1041</v>
      </c>
      <c r="K533" t="s">
        <v>1042</v>
      </c>
      <c r="L533" t="s">
        <v>3644</v>
      </c>
      <c r="M533" t="s">
        <v>1043</v>
      </c>
      <c r="N533" t="s">
        <v>3654</v>
      </c>
      <c r="O533" t="s">
        <v>258</v>
      </c>
      <c r="P533" t="s">
        <v>3683</v>
      </c>
      <c r="Q533" t="s">
        <v>1047</v>
      </c>
      <c r="R533" t="s">
        <v>3818</v>
      </c>
      <c r="S533" t="s">
        <v>1048</v>
      </c>
      <c r="T533">
        <v>14</v>
      </c>
      <c r="U533">
        <v>2</v>
      </c>
      <c r="V533" t="s">
        <v>1051</v>
      </c>
      <c r="W533">
        <v>3</v>
      </c>
      <c r="X533" t="s">
        <v>138</v>
      </c>
      <c r="Y533">
        <v>1</v>
      </c>
      <c r="Z533" t="s">
        <v>73</v>
      </c>
      <c r="AA533">
        <v>1</v>
      </c>
      <c r="AB533" s="2">
        <v>0.1</v>
      </c>
      <c r="AC533" s="2">
        <v>0.1</v>
      </c>
      <c r="AD533" s="2">
        <v>100</v>
      </c>
      <c r="AE533" s="2">
        <v>0.5</v>
      </c>
      <c r="AF533" s="2">
        <v>0.32</v>
      </c>
      <c r="AG533" s="2">
        <v>64</v>
      </c>
      <c r="AH533" s="2">
        <v>0.9</v>
      </c>
      <c r="AI533" s="2">
        <v>0</v>
      </c>
      <c r="AJ533" s="2">
        <v>0</v>
      </c>
      <c r="AK533" s="2">
        <v>1</v>
      </c>
      <c r="AL533" s="2">
        <v>0</v>
      </c>
      <c r="AM533" s="2">
        <v>0</v>
      </c>
      <c r="AN533" s="2">
        <v>1</v>
      </c>
      <c r="AO533" s="2">
        <v>0</v>
      </c>
      <c r="AP533" s="2">
        <v>0</v>
      </c>
      <c r="AQ533" s="2" t="s">
        <v>77</v>
      </c>
      <c r="AR533" s="2" t="s">
        <v>77</v>
      </c>
      <c r="AS533" s="2" t="s">
        <v>77</v>
      </c>
      <c r="AT533" s="2">
        <v>38136504</v>
      </c>
      <c r="AU533" s="2">
        <v>37217333</v>
      </c>
      <c r="AV533" s="2">
        <v>97.59</v>
      </c>
      <c r="AW533" s="2">
        <v>1049336148</v>
      </c>
      <c r="AX533" s="2">
        <v>961304348</v>
      </c>
      <c r="AY533" s="2">
        <v>91.61</v>
      </c>
      <c r="AZ533" s="2">
        <v>314000000</v>
      </c>
      <c r="BA533" s="2">
        <v>0</v>
      </c>
      <c r="BB533" s="2">
        <v>0</v>
      </c>
      <c r="BC533" s="2">
        <v>191000000</v>
      </c>
      <c r="BD533" s="2">
        <v>0</v>
      </c>
      <c r="BE533" s="2">
        <v>0</v>
      </c>
      <c r="BF533" s="2">
        <v>91000000</v>
      </c>
      <c r="BG533" s="2">
        <v>0</v>
      </c>
      <c r="BH533" s="2">
        <v>0</v>
      </c>
      <c r="BI533" s="2">
        <v>1683472652</v>
      </c>
      <c r="BJ533" s="2">
        <v>998521681</v>
      </c>
      <c r="BK533" s="2">
        <v>59.31</v>
      </c>
      <c r="BL533" t="s">
        <v>1052</v>
      </c>
      <c r="BM533" s="3">
        <f t="shared" si="97"/>
        <v>38.136504000000002</v>
      </c>
      <c r="BN533" s="3">
        <f t="shared" si="98"/>
        <v>37.217332999999996</v>
      </c>
      <c r="BO533" s="3">
        <f t="shared" si="99"/>
        <v>1049.3361480000001</v>
      </c>
      <c r="BP533" s="3">
        <f t="shared" si="100"/>
        <v>961.304348</v>
      </c>
      <c r="BQ533" s="3">
        <f t="shared" si="101"/>
        <v>314</v>
      </c>
      <c r="BR533" s="3">
        <f t="shared" si="102"/>
        <v>0</v>
      </c>
      <c r="BS533" s="3">
        <f t="shared" si="103"/>
        <v>191</v>
      </c>
      <c r="BT533" s="3">
        <f t="shared" si="104"/>
        <v>0</v>
      </c>
      <c r="BU533" s="3">
        <f t="shared" si="105"/>
        <v>91</v>
      </c>
      <c r="BV533" s="3">
        <f t="shared" si="106"/>
        <v>0</v>
      </c>
      <c r="BW533" s="3">
        <f t="shared" si="107"/>
        <v>1683.4726520000002</v>
      </c>
      <c r="BX533" s="3">
        <f t="shared" si="108"/>
        <v>998.52168099999994</v>
      </c>
    </row>
    <row r="534" spans="1:76" x14ac:dyDescent="0.25">
      <c r="A534">
        <v>16</v>
      </c>
      <c r="B534" t="s">
        <v>60</v>
      </c>
      <c r="C534" t="s">
        <v>61</v>
      </c>
      <c r="D534">
        <v>2021</v>
      </c>
      <c r="E534" t="s">
        <v>62</v>
      </c>
      <c r="F534" t="s">
        <v>63</v>
      </c>
      <c r="G534">
        <v>2</v>
      </c>
      <c r="H534" t="s">
        <v>64</v>
      </c>
      <c r="I534" t="s">
        <v>3598</v>
      </c>
      <c r="J534" t="s">
        <v>1041</v>
      </c>
      <c r="K534" t="s">
        <v>1042</v>
      </c>
      <c r="L534" t="s">
        <v>3644</v>
      </c>
      <c r="M534" t="s">
        <v>1043</v>
      </c>
      <c r="N534" t="s">
        <v>3654</v>
      </c>
      <c r="O534" t="s">
        <v>258</v>
      </c>
      <c r="P534" t="s">
        <v>3683</v>
      </c>
      <c r="Q534" t="s">
        <v>1047</v>
      </c>
      <c r="R534" t="s">
        <v>3818</v>
      </c>
      <c r="S534" t="s">
        <v>1048</v>
      </c>
      <c r="T534">
        <v>14</v>
      </c>
      <c r="U534">
        <v>3</v>
      </c>
      <c r="V534" t="s">
        <v>1053</v>
      </c>
      <c r="W534">
        <v>1</v>
      </c>
      <c r="X534" t="s">
        <v>72</v>
      </c>
      <c r="Y534">
        <v>1</v>
      </c>
      <c r="Z534" t="s">
        <v>73</v>
      </c>
      <c r="AA534">
        <v>1</v>
      </c>
      <c r="AB534" s="2">
        <v>0</v>
      </c>
      <c r="AC534" s="2">
        <v>0</v>
      </c>
      <c r="AD534" s="2">
        <v>0</v>
      </c>
      <c r="AE534" s="2">
        <v>1</v>
      </c>
      <c r="AF534" s="2">
        <v>0.51</v>
      </c>
      <c r="AG534" s="2">
        <v>51</v>
      </c>
      <c r="AH534" s="2">
        <v>1</v>
      </c>
      <c r="AI534" s="2">
        <v>0</v>
      </c>
      <c r="AJ534" s="2">
        <v>0</v>
      </c>
      <c r="AK534" s="2">
        <v>1</v>
      </c>
      <c r="AL534" s="2">
        <v>0</v>
      </c>
      <c r="AM534" s="2">
        <v>0</v>
      </c>
      <c r="AN534" s="2">
        <v>1</v>
      </c>
      <c r="AO534" s="2">
        <v>0</v>
      </c>
      <c r="AP534" s="2">
        <v>0</v>
      </c>
      <c r="AQ534" s="2">
        <v>4</v>
      </c>
      <c r="AR534" s="2">
        <v>0.51</v>
      </c>
      <c r="AS534" s="2">
        <v>12.75</v>
      </c>
      <c r="AT534" s="2">
        <v>0</v>
      </c>
      <c r="AU534" s="2">
        <v>0</v>
      </c>
      <c r="AV534" s="2">
        <v>0</v>
      </c>
      <c r="AW534" s="2">
        <v>210000000</v>
      </c>
      <c r="AX534" s="2">
        <v>0</v>
      </c>
      <c r="AY534" s="2">
        <v>0</v>
      </c>
      <c r="AZ534" s="2">
        <v>300000000</v>
      </c>
      <c r="BA534" s="2">
        <v>0</v>
      </c>
      <c r="BB534" s="2">
        <v>0</v>
      </c>
      <c r="BC534" s="2">
        <v>300000000</v>
      </c>
      <c r="BD534" s="2">
        <v>0</v>
      </c>
      <c r="BE534" s="2">
        <v>0</v>
      </c>
      <c r="BF534" s="2">
        <v>300000000</v>
      </c>
      <c r="BG534" s="2">
        <v>0</v>
      </c>
      <c r="BH534" s="2">
        <v>0</v>
      </c>
      <c r="BI534" s="2">
        <v>1110000000</v>
      </c>
      <c r="BJ534" s="2">
        <v>0</v>
      </c>
      <c r="BK534" s="2">
        <v>0</v>
      </c>
      <c r="BL534" t="s">
        <v>1054</v>
      </c>
      <c r="BM534" s="3">
        <f t="shared" si="97"/>
        <v>0</v>
      </c>
      <c r="BN534" s="3">
        <f t="shared" si="98"/>
        <v>0</v>
      </c>
      <c r="BO534" s="3">
        <f t="shared" si="99"/>
        <v>210</v>
      </c>
      <c r="BP534" s="3">
        <f t="shared" si="100"/>
        <v>0</v>
      </c>
      <c r="BQ534" s="3">
        <f t="shared" si="101"/>
        <v>300</v>
      </c>
      <c r="BR534" s="3">
        <f t="shared" si="102"/>
        <v>0</v>
      </c>
      <c r="BS534" s="3">
        <f t="shared" si="103"/>
        <v>300</v>
      </c>
      <c r="BT534" s="3">
        <f t="shared" si="104"/>
        <v>0</v>
      </c>
      <c r="BU534" s="3">
        <f t="shared" si="105"/>
        <v>300</v>
      </c>
      <c r="BV534" s="3">
        <f t="shared" si="106"/>
        <v>0</v>
      </c>
      <c r="BW534" s="3">
        <f t="shared" si="107"/>
        <v>1110</v>
      </c>
      <c r="BX534" s="3">
        <f t="shared" si="108"/>
        <v>0</v>
      </c>
    </row>
    <row r="535" spans="1:76" x14ac:dyDescent="0.25">
      <c r="A535">
        <v>16</v>
      </c>
      <c r="B535" t="s">
        <v>60</v>
      </c>
      <c r="C535" t="s">
        <v>61</v>
      </c>
      <c r="D535">
        <v>2021</v>
      </c>
      <c r="E535" t="s">
        <v>62</v>
      </c>
      <c r="F535" t="s">
        <v>63</v>
      </c>
      <c r="G535">
        <v>2</v>
      </c>
      <c r="H535" t="s">
        <v>64</v>
      </c>
      <c r="I535" t="s">
        <v>3598</v>
      </c>
      <c r="J535" t="s">
        <v>1041</v>
      </c>
      <c r="K535" t="s">
        <v>1042</v>
      </c>
      <c r="L535" t="s">
        <v>3644</v>
      </c>
      <c r="M535" t="s">
        <v>1043</v>
      </c>
      <c r="N535" t="s">
        <v>3654</v>
      </c>
      <c r="O535" t="s">
        <v>258</v>
      </c>
      <c r="P535" t="s">
        <v>3684</v>
      </c>
      <c r="Q535" t="s">
        <v>1055</v>
      </c>
      <c r="R535" t="s">
        <v>3819</v>
      </c>
      <c r="S535" t="s">
        <v>1056</v>
      </c>
      <c r="T535">
        <v>15</v>
      </c>
      <c r="U535">
        <v>1</v>
      </c>
      <c r="V535" t="s">
        <v>1057</v>
      </c>
      <c r="W535">
        <v>1</v>
      </c>
      <c r="X535" t="s">
        <v>72</v>
      </c>
      <c r="Y535">
        <v>1</v>
      </c>
      <c r="Z535" t="s">
        <v>73</v>
      </c>
      <c r="AA535">
        <v>1</v>
      </c>
      <c r="AB535" s="2">
        <v>0.1</v>
      </c>
      <c r="AC535" s="2">
        <v>0.1</v>
      </c>
      <c r="AD535" s="2">
        <v>100</v>
      </c>
      <c r="AE535" s="2">
        <v>0.2</v>
      </c>
      <c r="AF535" s="2">
        <v>0.08</v>
      </c>
      <c r="AG535" s="2">
        <v>40</v>
      </c>
      <c r="AH535" s="2">
        <v>0.3</v>
      </c>
      <c r="AI535" s="2">
        <v>0</v>
      </c>
      <c r="AJ535" s="2">
        <v>0</v>
      </c>
      <c r="AK535" s="2">
        <v>0.2</v>
      </c>
      <c r="AL535" s="2">
        <v>0</v>
      </c>
      <c r="AM535" s="2">
        <v>0</v>
      </c>
      <c r="AN535" s="2">
        <v>0.2</v>
      </c>
      <c r="AO535" s="2">
        <v>0</v>
      </c>
      <c r="AP535" s="2">
        <v>0</v>
      </c>
      <c r="AQ535" s="2">
        <v>1</v>
      </c>
      <c r="AR535" s="2">
        <v>0.18</v>
      </c>
      <c r="AS535" s="2">
        <v>18</v>
      </c>
      <c r="AT535" s="2">
        <v>27553255</v>
      </c>
      <c r="AU535" s="2">
        <v>27346088</v>
      </c>
      <c r="AV535" s="2">
        <v>99.27</v>
      </c>
      <c r="AW535" s="2">
        <v>63641800</v>
      </c>
      <c r="AX535" s="2">
        <v>63641800</v>
      </c>
      <c r="AY535" s="2">
        <v>100</v>
      </c>
      <c r="AZ535" s="2">
        <v>44000000</v>
      </c>
      <c r="BA535" s="2">
        <v>0</v>
      </c>
      <c r="BB535" s="2">
        <v>0</v>
      </c>
      <c r="BC535" s="2">
        <v>23000000</v>
      </c>
      <c r="BD535" s="2">
        <v>0</v>
      </c>
      <c r="BE535" s="2">
        <v>0</v>
      </c>
      <c r="BF535" s="2">
        <v>38000000</v>
      </c>
      <c r="BG535" s="2">
        <v>0</v>
      </c>
      <c r="BH535" s="2">
        <v>0</v>
      </c>
      <c r="BI535" s="2">
        <v>196195055</v>
      </c>
      <c r="BJ535" s="2">
        <v>90987888</v>
      </c>
      <c r="BK535" s="2">
        <v>46.38</v>
      </c>
      <c r="BM535" s="3">
        <f t="shared" si="97"/>
        <v>27.553255</v>
      </c>
      <c r="BN535" s="3">
        <f t="shared" si="98"/>
        <v>27.346088000000002</v>
      </c>
      <c r="BO535" s="3">
        <f t="shared" si="99"/>
        <v>63.641800000000003</v>
      </c>
      <c r="BP535" s="3">
        <f t="shared" si="100"/>
        <v>63.641800000000003</v>
      </c>
      <c r="BQ535" s="3">
        <f t="shared" si="101"/>
        <v>44</v>
      </c>
      <c r="BR535" s="3">
        <f t="shared" si="102"/>
        <v>0</v>
      </c>
      <c r="BS535" s="3">
        <f t="shared" si="103"/>
        <v>23</v>
      </c>
      <c r="BT535" s="3">
        <f t="shared" si="104"/>
        <v>0</v>
      </c>
      <c r="BU535" s="3">
        <f t="shared" si="105"/>
        <v>38</v>
      </c>
      <c r="BV535" s="3">
        <f t="shared" si="106"/>
        <v>0</v>
      </c>
      <c r="BW535" s="3">
        <f t="shared" si="107"/>
        <v>196.195055</v>
      </c>
      <c r="BX535" s="3">
        <f t="shared" si="108"/>
        <v>90.987887999999998</v>
      </c>
    </row>
    <row r="536" spans="1:76" x14ac:dyDescent="0.25">
      <c r="A536">
        <v>16</v>
      </c>
      <c r="B536" t="s">
        <v>60</v>
      </c>
      <c r="C536" t="s">
        <v>61</v>
      </c>
      <c r="D536">
        <v>2021</v>
      </c>
      <c r="E536" t="s">
        <v>62</v>
      </c>
      <c r="F536" t="s">
        <v>63</v>
      </c>
      <c r="G536">
        <v>2</v>
      </c>
      <c r="H536" t="s">
        <v>64</v>
      </c>
      <c r="I536" t="s">
        <v>3598</v>
      </c>
      <c r="J536" t="s">
        <v>1041</v>
      </c>
      <c r="K536" t="s">
        <v>1042</v>
      </c>
      <c r="L536" t="s">
        <v>3644</v>
      </c>
      <c r="M536" t="s">
        <v>1043</v>
      </c>
      <c r="N536" t="s">
        <v>3654</v>
      </c>
      <c r="O536" t="s">
        <v>258</v>
      </c>
      <c r="P536" t="s">
        <v>3684</v>
      </c>
      <c r="Q536" t="s">
        <v>1055</v>
      </c>
      <c r="R536" t="s">
        <v>3819</v>
      </c>
      <c r="S536" t="s">
        <v>1056</v>
      </c>
      <c r="T536">
        <v>15</v>
      </c>
      <c r="U536">
        <v>2</v>
      </c>
      <c r="V536" t="s">
        <v>1058</v>
      </c>
      <c r="W536">
        <v>1</v>
      </c>
      <c r="X536" t="s">
        <v>72</v>
      </c>
      <c r="Y536">
        <v>1</v>
      </c>
      <c r="Z536" t="s">
        <v>73</v>
      </c>
      <c r="AA536">
        <v>1</v>
      </c>
      <c r="AB536" s="2">
        <v>0.1</v>
      </c>
      <c r="AC536" s="2">
        <v>0.1</v>
      </c>
      <c r="AD536" s="2">
        <v>100</v>
      </c>
      <c r="AE536" s="2">
        <v>0.2</v>
      </c>
      <c r="AF536" s="2">
        <v>0.08</v>
      </c>
      <c r="AG536" s="2">
        <v>40</v>
      </c>
      <c r="AH536" s="2">
        <v>0.3</v>
      </c>
      <c r="AI536" s="2">
        <v>0</v>
      </c>
      <c r="AJ536" s="2">
        <v>0</v>
      </c>
      <c r="AK536" s="2">
        <v>0.2</v>
      </c>
      <c r="AL536" s="2">
        <v>0</v>
      </c>
      <c r="AM536" s="2">
        <v>0</v>
      </c>
      <c r="AN536" s="2">
        <v>0.2</v>
      </c>
      <c r="AO536" s="2">
        <v>0</v>
      </c>
      <c r="AP536" s="2">
        <v>0</v>
      </c>
      <c r="AQ536" s="2">
        <v>1</v>
      </c>
      <c r="AR536" s="2">
        <v>0.18</v>
      </c>
      <c r="AS536" s="2">
        <v>18</v>
      </c>
      <c r="AT536" s="2">
        <v>27553255</v>
      </c>
      <c r="AU536" s="2">
        <v>27346088</v>
      </c>
      <c r="AV536" s="2">
        <v>99.27</v>
      </c>
      <c r="AW536" s="2">
        <v>63641800</v>
      </c>
      <c r="AX536" s="2">
        <v>63641800</v>
      </c>
      <c r="AY536" s="2">
        <v>100</v>
      </c>
      <c r="AZ536" s="2">
        <v>44000000</v>
      </c>
      <c r="BA536" s="2">
        <v>0</v>
      </c>
      <c r="BB536" s="2">
        <v>0</v>
      </c>
      <c r="BC536" s="2">
        <v>23000000</v>
      </c>
      <c r="BD536" s="2">
        <v>0</v>
      </c>
      <c r="BE536" s="2">
        <v>0</v>
      </c>
      <c r="BF536" s="2">
        <v>38000000</v>
      </c>
      <c r="BG536" s="2">
        <v>0</v>
      </c>
      <c r="BH536" s="2">
        <v>0</v>
      </c>
      <c r="BI536" s="2">
        <v>196195055</v>
      </c>
      <c r="BJ536" s="2">
        <v>90987888</v>
      </c>
      <c r="BK536" s="2">
        <v>46.38</v>
      </c>
      <c r="BM536" s="3">
        <f t="shared" si="97"/>
        <v>27.553255</v>
      </c>
      <c r="BN536" s="3">
        <f t="shared" si="98"/>
        <v>27.346088000000002</v>
      </c>
      <c r="BO536" s="3">
        <f t="shared" si="99"/>
        <v>63.641800000000003</v>
      </c>
      <c r="BP536" s="3">
        <f t="shared" si="100"/>
        <v>63.641800000000003</v>
      </c>
      <c r="BQ536" s="3">
        <f t="shared" si="101"/>
        <v>44</v>
      </c>
      <c r="BR536" s="3">
        <f t="shared" si="102"/>
        <v>0</v>
      </c>
      <c r="BS536" s="3">
        <f t="shared" si="103"/>
        <v>23</v>
      </c>
      <c r="BT536" s="3">
        <f t="shared" si="104"/>
        <v>0</v>
      </c>
      <c r="BU536" s="3">
        <f t="shared" si="105"/>
        <v>38</v>
      </c>
      <c r="BV536" s="3">
        <f t="shared" si="106"/>
        <v>0</v>
      </c>
      <c r="BW536" s="3">
        <f t="shared" si="107"/>
        <v>196.195055</v>
      </c>
      <c r="BX536" s="3">
        <f t="shared" si="108"/>
        <v>90.987887999999998</v>
      </c>
    </row>
    <row r="537" spans="1:76" x14ac:dyDescent="0.25">
      <c r="A537">
        <v>16</v>
      </c>
      <c r="B537" t="s">
        <v>60</v>
      </c>
      <c r="C537" t="s">
        <v>61</v>
      </c>
      <c r="D537">
        <v>2021</v>
      </c>
      <c r="E537" t="s">
        <v>62</v>
      </c>
      <c r="F537" t="s">
        <v>63</v>
      </c>
      <c r="G537">
        <v>2</v>
      </c>
      <c r="H537" t="s">
        <v>64</v>
      </c>
      <c r="I537" t="s">
        <v>3598</v>
      </c>
      <c r="J537" t="s">
        <v>1041</v>
      </c>
      <c r="K537" t="s">
        <v>1042</v>
      </c>
      <c r="L537" t="s">
        <v>3644</v>
      </c>
      <c r="M537" t="s">
        <v>1043</v>
      </c>
      <c r="N537" t="s">
        <v>3654</v>
      </c>
      <c r="O537" t="s">
        <v>258</v>
      </c>
      <c r="P537" t="s">
        <v>3684</v>
      </c>
      <c r="Q537" t="s">
        <v>1055</v>
      </c>
      <c r="R537" t="s">
        <v>3819</v>
      </c>
      <c r="S537" t="s">
        <v>1056</v>
      </c>
      <c r="T537">
        <v>15</v>
      </c>
      <c r="U537">
        <v>3</v>
      </c>
      <c r="V537" t="s">
        <v>1059</v>
      </c>
      <c r="W537">
        <v>1</v>
      </c>
      <c r="X537" t="s">
        <v>72</v>
      </c>
      <c r="Y537">
        <v>1</v>
      </c>
      <c r="Z537" t="s">
        <v>73</v>
      </c>
      <c r="AA537">
        <v>1</v>
      </c>
      <c r="AB537" s="2">
        <v>0.1</v>
      </c>
      <c r="AC537" s="2">
        <v>0.1</v>
      </c>
      <c r="AD537" s="2">
        <v>100</v>
      </c>
      <c r="AE537" s="2">
        <v>0.2</v>
      </c>
      <c r="AF537" s="2">
        <v>0</v>
      </c>
      <c r="AG537" s="2">
        <v>0</v>
      </c>
      <c r="AH537" s="2">
        <v>0.4</v>
      </c>
      <c r="AI537" s="2">
        <v>0</v>
      </c>
      <c r="AJ537" s="2">
        <v>0</v>
      </c>
      <c r="AK537" s="2">
        <v>0.2</v>
      </c>
      <c r="AL537" s="2">
        <v>0</v>
      </c>
      <c r="AM537" s="2">
        <v>0</v>
      </c>
      <c r="AN537" s="2">
        <v>0.1</v>
      </c>
      <c r="AO537" s="2">
        <v>0</v>
      </c>
      <c r="AP537" s="2">
        <v>0</v>
      </c>
      <c r="AQ537" s="2">
        <v>1</v>
      </c>
      <c r="AR537" s="2">
        <v>0.1</v>
      </c>
      <c r="AS537" s="2">
        <v>10</v>
      </c>
      <c r="AT537" s="2">
        <v>4893490</v>
      </c>
      <c r="AU537" s="2">
        <v>4893490</v>
      </c>
      <c r="AV537" s="2">
        <v>100</v>
      </c>
      <c r="AW537" s="2">
        <v>7116400</v>
      </c>
      <c r="AX537" s="2">
        <v>0</v>
      </c>
      <c r="AY537" s="2">
        <v>0</v>
      </c>
      <c r="AZ537" s="2">
        <v>28789303</v>
      </c>
      <c r="BA537" s="2">
        <v>0</v>
      </c>
      <c r="BB537" s="2">
        <v>0</v>
      </c>
      <c r="BC537" s="2">
        <v>22506175</v>
      </c>
      <c r="BD537" s="2">
        <v>0</v>
      </c>
      <c r="BE537" s="2">
        <v>0</v>
      </c>
      <c r="BF537" s="2">
        <v>37574980</v>
      </c>
      <c r="BG537" s="2">
        <v>0</v>
      </c>
      <c r="BH537" s="2">
        <v>0</v>
      </c>
      <c r="BI537" s="2">
        <v>100880348</v>
      </c>
      <c r="BJ537" s="2">
        <v>4893490</v>
      </c>
      <c r="BK537" s="2">
        <v>4.8499999999999996</v>
      </c>
      <c r="BL537" t="s">
        <v>1060</v>
      </c>
      <c r="BM537" s="3">
        <f t="shared" si="97"/>
        <v>4.8934899999999999</v>
      </c>
      <c r="BN537" s="3">
        <f t="shared" si="98"/>
        <v>4.8934899999999999</v>
      </c>
      <c r="BO537" s="3">
        <f t="shared" si="99"/>
        <v>7.1163999999999996</v>
      </c>
      <c r="BP537" s="3">
        <f t="shared" si="100"/>
        <v>0</v>
      </c>
      <c r="BQ537" s="3">
        <f t="shared" si="101"/>
        <v>28.789303</v>
      </c>
      <c r="BR537" s="3">
        <f t="shared" si="102"/>
        <v>0</v>
      </c>
      <c r="BS537" s="3">
        <f t="shared" si="103"/>
        <v>22.506174999999999</v>
      </c>
      <c r="BT537" s="3">
        <f t="shared" si="104"/>
        <v>0</v>
      </c>
      <c r="BU537" s="3">
        <f t="shared" si="105"/>
        <v>37.574979999999996</v>
      </c>
      <c r="BV537" s="3">
        <f t="shared" si="106"/>
        <v>0</v>
      </c>
      <c r="BW537" s="3">
        <f t="shared" si="107"/>
        <v>100.880348</v>
      </c>
      <c r="BX537" s="3">
        <f t="shared" si="108"/>
        <v>4.8934899999999999</v>
      </c>
    </row>
    <row r="538" spans="1:76" x14ac:dyDescent="0.25">
      <c r="A538">
        <v>16</v>
      </c>
      <c r="B538" t="s">
        <v>60</v>
      </c>
      <c r="C538" t="s">
        <v>61</v>
      </c>
      <c r="D538">
        <v>2021</v>
      </c>
      <c r="E538" t="s">
        <v>62</v>
      </c>
      <c r="F538" t="s">
        <v>63</v>
      </c>
      <c r="G538">
        <v>2</v>
      </c>
      <c r="H538" t="s">
        <v>64</v>
      </c>
      <c r="I538" t="s">
        <v>3598</v>
      </c>
      <c r="J538" t="s">
        <v>1041</v>
      </c>
      <c r="K538" t="s">
        <v>1042</v>
      </c>
      <c r="L538" t="s">
        <v>3644</v>
      </c>
      <c r="M538" t="s">
        <v>1043</v>
      </c>
      <c r="N538" t="s">
        <v>3654</v>
      </c>
      <c r="O538" t="s">
        <v>258</v>
      </c>
      <c r="P538" t="s">
        <v>3684</v>
      </c>
      <c r="Q538" t="s">
        <v>1055</v>
      </c>
      <c r="R538" t="s">
        <v>3820</v>
      </c>
      <c r="S538" t="s">
        <v>1061</v>
      </c>
      <c r="T538">
        <v>14</v>
      </c>
      <c r="U538">
        <v>1</v>
      </c>
      <c r="V538" t="s">
        <v>1062</v>
      </c>
      <c r="W538">
        <v>1</v>
      </c>
      <c r="X538" t="s">
        <v>72</v>
      </c>
      <c r="Y538">
        <v>1</v>
      </c>
      <c r="Z538" t="s">
        <v>73</v>
      </c>
      <c r="AA538">
        <v>1</v>
      </c>
      <c r="AB538" s="2">
        <v>360</v>
      </c>
      <c r="AC538" s="2">
        <v>380</v>
      </c>
      <c r="AD538" s="2">
        <v>105.56</v>
      </c>
      <c r="AE538" s="2">
        <v>720</v>
      </c>
      <c r="AF538" s="2">
        <v>594</v>
      </c>
      <c r="AG538" s="2">
        <v>82.5</v>
      </c>
      <c r="AH538" s="2">
        <v>1080</v>
      </c>
      <c r="AI538" s="2">
        <v>0</v>
      </c>
      <c r="AJ538" s="2">
        <v>0</v>
      </c>
      <c r="AK538" s="2">
        <v>1440</v>
      </c>
      <c r="AL538" s="2">
        <v>0</v>
      </c>
      <c r="AM538" s="2">
        <v>0</v>
      </c>
      <c r="AN538" s="2">
        <v>880</v>
      </c>
      <c r="AO538" s="2">
        <v>0</v>
      </c>
      <c r="AP538" s="2">
        <v>0</v>
      </c>
      <c r="AQ538" s="2">
        <v>4500</v>
      </c>
      <c r="AR538" s="2">
        <v>974</v>
      </c>
      <c r="AS538" s="2">
        <v>21.64</v>
      </c>
      <c r="AT538" s="2">
        <v>60613800</v>
      </c>
      <c r="AU538" s="2">
        <v>53851632</v>
      </c>
      <c r="AV538" s="2">
        <v>88.85</v>
      </c>
      <c r="AW538" s="2">
        <v>1239361125</v>
      </c>
      <c r="AX538" s="2">
        <v>184211281</v>
      </c>
      <c r="AY538" s="2">
        <v>14.86</v>
      </c>
      <c r="AZ538" s="2">
        <v>126763846</v>
      </c>
      <c r="BA538" s="2">
        <v>0</v>
      </c>
      <c r="BB538" s="2">
        <v>0</v>
      </c>
      <c r="BC538" s="2">
        <v>207435925</v>
      </c>
      <c r="BD538" s="2">
        <v>0</v>
      </c>
      <c r="BE538" s="2">
        <v>0</v>
      </c>
      <c r="BF538" s="2">
        <v>186635863</v>
      </c>
      <c r="BG538" s="2">
        <v>0</v>
      </c>
      <c r="BH538" s="2">
        <v>0</v>
      </c>
      <c r="BI538" s="2">
        <v>1820810559</v>
      </c>
      <c r="BJ538" s="2">
        <v>238062913</v>
      </c>
      <c r="BK538" s="2">
        <v>13.07</v>
      </c>
      <c r="BM538" s="3">
        <f t="shared" si="97"/>
        <v>60.613799999999998</v>
      </c>
      <c r="BN538" s="3">
        <f t="shared" si="98"/>
        <v>53.851632000000002</v>
      </c>
      <c r="BO538" s="3">
        <f t="shared" si="99"/>
        <v>1239.3611249999999</v>
      </c>
      <c r="BP538" s="3">
        <f t="shared" si="100"/>
        <v>184.21128100000001</v>
      </c>
      <c r="BQ538" s="3">
        <f t="shared" si="101"/>
        <v>126.763846</v>
      </c>
      <c r="BR538" s="3">
        <f t="shared" si="102"/>
        <v>0</v>
      </c>
      <c r="BS538" s="3">
        <f t="shared" si="103"/>
        <v>207.435925</v>
      </c>
      <c r="BT538" s="3">
        <f t="shared" si="104"/>
        <v>0</v>
      </c>
      <c r="BU538" s="3">
        <f t="shared" si="105"/>
        <v>186.635863</v>
      </c>
      <c r="BV538" s="3">
        <f t="shared" si="106"/>
        <v>0</v>
      </c>
      <c r="BW538" s="3">
        <f t="shared" si="107"/>
        <v>1820.810559</v>
      </c>
      <c r="BX538" s="3">
        <f t="shared" si="108"/>
        <v>238.06291300000001</v>
      </c>
    </row>
    <row r="539" spans="1:76" x14ac:dyDescent="0.25">
      <c r="A539">
        <v>16</v>
      </c>
      <c r="B539" t="s">
        <v>60</v>
      </c>
      <c r="C539" t="s">
        <v>61</v>
      </c>
      <c r="D539">
        <v>2021</v>
      </c>
      <c r="E539" t="s">
        <v>62</v>
      </c>
      <c r="F539" t="s">
        <v>63</v>
      </c>
      <c r="G539">
        <v>2</v>
      </c>
      <c r="H539" t="s">
        <v>64</v>
      </c>
      <c r="I539" t="s">
        <v>3598</v>
      </c>
      <c r="J539" t="s">
        <v>1041</v>
      </c>
      <c r="K539" t="s">
        <v>1042</v>
      </c>
      <c r="L539" t="s">
        <v>3644</v>
      </c>
      <c r="M539" t="s">
        <v>1043</v>
      </c>
      <c r="N539" t="s">
        <v>3654</v>
      </c>
      <c r="O539" t="s">
        <v>258</v>
      </c>
      <c r="P539" t="s">
        <v>3684</v>
      </c>
      <c r="Q539" t="s">
        <v>1055</v>
      </c>
      <c r="R539" t="s">
        <v>3820</v>
      </c>
      <c r="S539" t="s">
        <v>1061</v>
      </c>
      <c r="T539">
        <v>14</v>
      </c>
      <c r="U539">
        <v>2</v>
      </c>
      <c r="V539" t="s">
        <v>1063</v>
      </c>
      <c r="W539">
        <v>1</v>
      </c>
      <c r="X539" t="s">
        <v>72</v>
      </c>
      <c r="Y539">
        <v>1</v>
      </c>
      <c r="Z539" t="s">
        <v>73</v>
      </c>
      <c r="AA539">
        <v>1</v>
      </c>
      <c r="AB539" s="2">
        <v>35</v>
      </c>
      <c r="AC539" s="2">
        <v>34</v>
      </c>
      <c r="AD539" s="2">
        <v>97.14</v>
      </c>
      <c r="AE539" s="2">
        <v>46</v>
      </c>
      <c r="AF539" s="2">
        <v>0</v>
      </c>
      <c r="AG539" s="2">
        <v>0</v>
      </c>
      <c r="AH539" s="2">
        <v>45</v>
      </c>
      <c r="AI539" s="2">
        <v>0</v>
      </c>
      <c r="AJ539" s="2">
        <v>0</v>
      </c>
      <c r="AK539" s="2">
        <v>45</v>
      </c>
      <c r="AL539" s="2">
        <v>0</v>
      </c>
      <c r="AM539" s="2">
        <v>0</v>
      </c>
      <c r="AN539" s="2">
        <v>45</v>
      </c>
      <c r="AO539" s="2">
        <v>0</v>
      </c>
      <c r="AP539" s="2">
        <v>0</v>
      </c>
      <c r="AQ539" s="2">
        <v>215</v>
      </c>
      <c r="AR539" s="2">
        <v>34</v>
      </c>
      <c r="AS539" s="2">
        <v>15.81</v>
      </c>
      <c r="AT539" s="2">
        <v>116281600</v>
      </c>
      <c r="AU539" s="2">
        <v>116281600</v>
      </c>
      <c r="AV539" s="2">
        <v>100</v>
      </c>
      <c r="AW539" s="2">
        <v>231716071</v>
      </c>
      <c r="AX539" s="2">
        <v>38372844</v>
      </c>
      <c r="AY539" s="2">
        <v>16.559999999999999</v>
      </c>
      <c r="AZ539" s="2">
        <v>130655100</v>
      </c>
      <c r="BA539" s="2">
        <v>0</v>
      </c>
      <c r="BB539" s="2">
        <v>0</v>
      </c>
      <c r="BC539" s="2">
        <v>132087855</v>
      </c>
      <c r="BD539" s="2">
        <v>0</v>
      </c>
      <c r="BE539" s="2">
        <v>0</v>
      </c>
      <c r="BF539" s="2">
        <v>133592247</v>
      </c>
      <c r="BG539" s="2">
        <v>0</v>
      </c>
      <c r="BH539" s="2">
        <v>0</v>
      </c>
      <c r="BI539" s="2">
        <v>744332873</v>
      </c>
      <c r="BJ539" s="2">
        <v>154654444</v>
      </c>
      <c r="BK539" s="2">
        <v>20.78</v>
      </c>
      <c r="BL539" t="s">
        <v>1064</v>
      </c>
      <c r="BM539" s="3">
        <f t="shared" si="97"/>
        <v>116.2816</v>
      </c>
      <c r="BN539" s="3">
        <f t="shared" si="98"/>
        <v>116.2816</v>
      </c>
      <c r="BO539" s="3">
        <f t="shared" si="99"/>
        <v>231.716071</v>
      </c>
      <c r="BP539" s="3">
        <f t="shared" si="100"/>
        <v>38.372844000000001</v>
      </c>
      <c r="BQ539" s="3">
        <f t="shared" si="101"/>
        <v>130.6551</v>
      </c>
      <c r="BR539" s="3">
        <f t="shared" si="102"/>
        <v>0</v>
      </c>
      <c r="BS539" s="3">
        <f t="shared" si="103"/>
        <v>132.08785499999999</v>
      </c>
      <c r="BT539" s="3">
        <f t="shared" si="104"/>
        <v>0</v>
      </c>
      <c r="BU539" s="3">
        <f t="shared" si="105"/>
        <v>133.59224699999999</v>
      </c>
      <c r="BV539" s="3">
        <f t="shared" si="106"/>
        <v>0</v>
      </c>
      <c r="BW539" s="3">
        <f t="shared" si="107"/>
        <v>744.33287300000006</v>
      </c>
      <c r="BX539" s="3">
        <f t="shared" si="108"/>
        <v>154.65444400000001</v>
      </c>
    </row>
    <row r="540" spans="1:76" x14ac:dyDescent="0.25">
      <c r="A540">
        <v>16</v>
      </c>
      <c r="B540" t="s">
        <v>60</v>
      </c>
      <c r="C540" t="s">
        <v>61</v>
      </c>
      <c r="D540">
        <v>2021</v>
      </c>
      <c r="E540" t="s">
        <v>62</v>
      </c>
      <c r="F540" t="s">
        <v>63</v>
      </c>
      <c r="G540">
        <v>2</v>
      </c>
      <c r="H540" t="s">
        <v>64</v>
      </c>
      <c r="I540" t="s">
        <v>3598</v>
      </c>
      <c r="J540" t="s">
        <v>1041</v>
      </c>
      <c r="K540" t="s">
        <v>1042</v>
      </c>
      <c r="L540" t="s">
        <v>3644</v>
      </c>
      <c r="M540" t="s">
        <v>1043</v>
      </c>
      <c r="N540" t="s">
        <v>3654</v>
      </c>
      <c r="O540" t="s">
        <v>258</v>
      </c>
      <c r="P540" t="s">
        <v>3684</v>
      </c>
      <c r="Q540" t="s">
        <v>1055</v>
      </c>
      <c r="R540" t="s">
        <v>3820</v>
      </c>
      <c r="S540" t="s">
        <v>1061</v>
      </c>
      <c r="T540">
        <v>14</v>
      </c>
      <c r="U540">
        <v>3</v>
      </c>
      <c r="V540" t="s">
        <v>1065</v>
      </c>
      <c r="W540">
        <v>1</v>
      </c>
      <c r="X540" t="s">
        <v>72</v>
      </c>
      <c r="Y540">
        <v>1</v>
      </c>
      <c r="Z540" t="s">
        <v>73</v>
      </c>
      <c r="AA540">
        <v>1</v>
      </c>
      <c r="AB540" s="2">
        <v>0.12</v>
      </c>
      <c r="AC540" s="2">
        <v>0.12</v>
      </c>
      <c r="AD540" s="2">
        <v>100</v>
      </c>
      <c r="AE540" s="2">
        <v>0.25</v>
      </c>
      <c r="AF540" s="2">
        <v>0.16</v>
      </c>
      <c r="AG540" s="2">
        <v>64</v>
      </c>
      <c r="AH540" s="2">
        <v>0.25</v>
      </c>
      <c r="AI540" s="2">
        <v>0</v>
      </c>
      <c r="AJ540" s="2">
        <v>0</v>
      </c>
      <c r="AK540" s="2">
        <v>0.26</v>
      </c>
      <c r="AL540" s="2">
        <v>0</v>
      </c>
      <c r="AM540" s="2">
        <v>0</v>
      </c>
      <c r="AN540" s="2">
        <v>0.12</v>
      </c>
      <c r="AO540" s="2">
        <v>0</v>
      </c>
      <c r="AP540" s="2">
        <v>0</v>
      </c>
      <c r="AQ540" s="2">
        <v>1</v>
      </c>
      <c r="AR540" s="2">
        <v>0.28000000000000003</v>
      </c>
      <c r="AS540" s="2">
        <v>28</v>
      </c>
      <c r="AT540" s="2">
        <v>27676100</v>
      </c>
      <c r="AU540" s="2">
        <v>27122578</v>
      </c>
      <c r="AV540" s="2">
        <v>97.98</v>
      </c>
      <c r="AW540" s="2">
        <v>156922804</v>
      </c>
      <c r="AX540" s="2">
        <v>155291708</v>
      </c>
      <c r="AY540" s="2">
        <v>98.96</v>
      </c>
      <c r="AZ540" s="2">
        <v>161093805</v>
      </c>
      <c r="BA540" s="2">
        <v>0</v>
      </c>
      <c r="BB540" s="2">
        <v>0</v>
      </c>
      <c r="BC540" s="2">
        <v>169148495</v>
      </c>
      <c r="BD540" s="2">
        <v>0</v>
      </c>
      <c r="BE540" s="2">
        <v>0</v>
      </c>
      <c r="BF540" s="2">
        <v>182473322</v>
      </c>
      <c r="BG540" s="2">
        <v>0</v>
      </c>
      <c r="BH540" s="2">
        <v>0</v>
      </c>
      <c r="BI540" s="2">
        <v>697314526</v>
      </c>
      <c r="BJ540" s="2">
        <v>182414286</v>
      </c>
      <c r="BK540" s="2">
        <v>26.16</v>
      </c>
      <c r="BM540" s="3">
        <f t="shared" si="97"/>
        <v>27.676100000000002</v>
      </c>
      <c r="BN540" s="3">
        <f t="shared" si="98"/>
        <v>27.122578000000001</v>
      </c>
      <c r="BO540" s="3">
        <f t="shared" si="99"/>
        <v>156.92280400000001</v>
      </c>
      <c r="BP540" s="3">
        <f t="shared" si="100"/>
        <v>155.291708</v>
      </c>
      <c r="BQ540" s="3">
        <f t="shared" si="101"/>
        <v>161.093805</v>
      </c>
      <c r="BR540" s="3">
        <f t="shared" si="102"/>
        <v>0</v>
      </c>
      <c r="BS540" s="3">
        <f t="shared" si="103"/>
        <v>169.148495</v>
      </c>
      <c r="BT540" s="3">
        <f t="shared" si="104"/>
        <v>0</v>
      </c>
      <c r="BU540" s="3">
        <f t="shared" si="105"/>
        <v>182.473322</v>
      </c>
      <c r="BV540" s="3">
        <f t="shared" si="106"/>
        <v>0</v>
      </c>
      <c r="BW540" s="3">
        <f t="shared" si="107"/>
        <v>697.31452600000011</v>
      </c>
      <c r="BX540" s="3">
        <f t="shared" si="108"/>
        <v>182.414286</v>
      </c>
    </row>
    <row r="541" spans="1:76" x14ac:dyDescent="0.25">
      <c r="A541">
        <v>16</v>
      </c>
      <c r="B541" t="s">
        <v>60</v>
      </c>
      <c r="C541" t="s">
        <v>61</v>
      </c>
      <c r="D541">
        <v>2021</v>
      </c>
      <c r="E541" t="s">
        <v>62</v>
      </c>
      <c r="F541" t="s">
        <v>63</v>
      </c>
      <c r="G541">
        <v>2</v>
      </c>
      <c r="H541" t="s">
        <v>64</v>
      </c>
      <c r="I541" t="s">
        <v>3598</v>
      </c>
      <c r="J541" t="s">
        <v>1041</v>
      </c>
      <c r="K541" t="s">
        <v>1042</v>
      </c>
      <c r="L541" t="s">
        <v>3644</v>
      </c>
      <c r="M541" t="s">
        <v>1043</v>
      </c>
      <c r="N541" t="s">
        <v>3654</v>
      </c>
      <c r="O541" t="s">
        <v>258</v>
      </c>
      <c r="P541" t="s">
        <v>3680</v>
      </c>
      <c r="Q541" t="s">
        <v>956</v>
      </c>
      <c r="R541" t="s">
        <v>3821</v>
      </c>
      <c r="S541" t="s">
        <v>1066</v>
      </c>
      <c r="T541">
        <v>12</v>
      </c>
      <c r="U541">
        <v>1</v>
      </c>
      <c r="V541" t="s">
        <v>1067</v>
      </c>
      <c r="W541">
        <v>2</v>
      </c>
      <c r="X541" t="s">
        <v>76</v>
      </c>
      <c r="Y541">
        <v>1</v>
      </c>
      <c r="Z541" t="s">
        <v>73</v>
      </c>
      <c r="AA541">
        <v>1</v>
      </c>
      <c r="AB541" s="2">
        <v>20</v>
      </c>
      <c r="AC541" s="2">
        <v>20</v>
      </c>
      <c r="AD541" s="2">
        <v>100</v>
      </c>
      <c r="AE541" s="2">
        <v>20</v>
      </c>
      <c r="AF541" s="2">
        <v>7.8</v>
      </c>
      <c r="AG541" s="2">
        <v>39</v>
      </c>
      <c r="AH541" s="2">
        <v>20</v>
      </c>
      <c r="AI541" s="2">
        <v>0</v>
      </c>
      <c r="AJ541" s="2">
        <v>0</v>
      </c>
      <c r="AK541" s="2">
        <v>20</v>
      </c>
      <c r="AL541" s="2">
        <v>0</v>
      </c>
      <c r="AM541" s="2">
        <v>0</v>
      </c>
      <c r="AN541" s="2">
        <v>20</v>
      </c>
      <c r="AO541" s="2">
        <v>0</v>
      </c>
      <c r="AP541" s="2">
        <v>0</v>
      </c>
      <c r="AQ541" s="2" t="s">
        <v>77</v>
      </c>
      <c r="AR541" s="2" t="s">
        <v>77</v>
      </c>
      <c r="AS541" s="2" t="s">
        <v>77</v>
      </c>
      <c r="AT541" s="2">
        <v>390226868</v>
      </c>
      <c r="AU541" s="2">
        <v>297307485</v>
      </c>
      <c r="AV541" s="2">
        <v>76.19</v>
      </c>
      <c r="AW541" s="2">
        <v>2796612000</v>
      </c>
      <c r="AX541" s="2">
        <v>2699003544</v>
      </c>
      <c r="AY541" s="2">
        <v>96.51</v>
      </c>
      <c r="AZ541" s="2">
        <v>2682776000</v>
      </c>
      <c r="BA541" s="2">
        <v>0</v>
      </c>
      <c r="BB541" s="2">
        <v>0</v>
      </c>
      <c r="BC541" s="2">
        <v>2696000000</v>
      </c>
      <c r="BD541" s="2">
        <v>0</v>
      </c>
      <c r="BE541" s="2">
        <v>0</v>
      </c>
      <c r="BF541" s="2">
        <v>2654000000</v>
      </c>
      <c r="BG541" s="2">
        <v>0</v>
      </c>
      <c r="BH541" s="2">
        <v>0</v>
      </c>
      <c r="BI541" s="2">
        <v>11219614868</v>
      </c>
      <c r="BJ541" s="2">
        <v>2996311029</v>
      </c>
      <c r="BK541" s="2">
        <v>26.71</v>
      </c>
      <c r="BL541" t="s">
        <v>1068</v>
      </c>
      <c r="BM541" s="3">
        <f t="shared" si="97"/>
        <v>390.22686800000002</v>
      </c>
      <c r="BN541" s="3">
        <f t="shared" si="98"/>
        <v>297.30748499999999</v>
      </c>
      <c r="BO541" s="3">
        <f t="shared" si="99"/>
        <v>2796.6120000000001</v>
      </c>
      <c r="BP541" s="3">
        <f t="shared" si="100"/>
        <v>2699.0035440000001</v>
      </c>
      <c r="BQ541" s="3">
        <f t="shared" si="101"/>
        <v>2682.7759999999998</v>
      </c>
      <c r="BR541" s="3">
        <f t="shared" si="102"/>
        <v>0</v>
      </c>
      <c r="BS541" s="3">
        <f t="shared" si="103"/>
        <v>2696</v>
      </c>
      <c r="BT541" s="3">
        <f t="shared" si="104"/>
        <v>0</v>
      </c>
      <c r="BU541" s="3">
        <f t="shared" si="105"/>
        <v>2654</v>
      </c>
      <c r="BV541" s="3">
        <f t="shared" si="106"/>
        <v>0</v>
      </c>
      <c r="BW541" s="3">
        <f t="shared" si="107"/>
        <v>11219.614868000001</v>
      </c>
      <c r="BX541" s="3">
        <f t="shared" si="108"/>
        <v>2996.311029</v>
      </c>
    </row>
    <row r="542" spans="1:76" x14ac:dyDescent="0.25">
      <c r="A542">
        <v>16</v>
      </c>
      <c r="B542" t="s">
        <v>60</v>
      </c>
      <c r="C542" t="s">
        <v>61</v>
      </c>
      <c r="D542">
        <v>2021</v>
      </c>
      <c r="E542" t="s">
        <v>62</v>
      </c>
      <c r="F542" t="s">
        <v>63</v>
      </c>
      <c r="G542">
        <v>2</v>
      </c>
      <c r="H542" t="s">
        <v>64</v>
      </c>
      <c r="I542" t="s">
        <v>3598</v>
      </c>
      <c r="J542" t="s">
        <v>1041</v>
      </c>
      <c r="K542" t="s">
        <v>1042</v>
      </c>
      <c r="L542" t="s">
        <v>3644</v>
      </c>
      <c r="M542" t="s">
        <v>1043</v>
      </c>
      <c r="N542" t="s">
        <v>3654</v>
      </c>
      <c r="O542" t="s">
        <v>258</v>
      </c>
      <c r="P542" t="s">
        <v>3680</v>
      </c>
      <c r="Q542" t="s">
        <v>956</v>
      </c>
      <c r="R542" t="s">
        <v>3821</v>
      </c>
      <c r="S542" t="s">
        <v>1066</v>
      </c>
      <c r="T542">
        <v>12</v>
      </c>
      <c r="U542">
        <v>2</v>
      </c>
      <c r="V542" t="s">
        <v>1069</v>
      </c>
      <c r="W542">
        <v>2</v>
      </c>
      <c r="X542" t="s">
        <v>76</v>
      </c>
      <c r="Y542">
        <v>1</v>
      </c>
      <c r="Z542" t="s">
        <v>73</v>
      </c>
      <c r="AA542">
        <v>1</v>
      </c>
      <c r="AB542" s="2">
        <v>26</v>
      </c>
      <c r="AC542" s="2">
        <v>24.44</v>
      </c>
      <c r="AD542" s="2">
        <v>94</v>
      </c>
      <c r="AE542" s="2">
        <v>26</v>
      </c>
      <c r="AF542" s="2">
        <v>10.4</v>
      </c>
      <c r="AG542" s="2">
        <v>40</v>
      </c>
      <c r="AH542" s="2">
        <v>26</v>
      </c>
      <c r="AI542" s="2">
        <v>0</v>
      </c>
      <c r="AJ542" s="2">
        <v>0</v>
      </c>
      <c r="AK542" s="2">
        <v>26</v>
      </c>
      <c r="AL542" s="2">
        <v>0</v>
      </c>
      <c r="AM542" s="2">
        <v>0</v>
      </c>
      <c r="AN542" s="2">
        <v>26</v>
      </c>
      <c r="AO542" s="2">
        <v>0</v>
      </c>
      <c r="AP542" s="2">
        <v>0</v>
      </c>
      <c r="AQ542" s="2" t="s">
        <v>77</v>
      </c>
      <c r="AR542" s="2" t="s">
        <v>77</v>
      </c>
      <c r="AS542" s="2" t="s">
        <v>77</v>
      </c>
      <c r="AT542" s="2">
        <v>316698997</v>
      </c>
      <c r="AU542" s="2">
        <v>296698752</v>
      </c>
      <c r="AV542" s="2">
        <v>93.68</v>
      </c>
      <c r="AW542" s="2">
        <v>325388000</v>
      </c>
      <c r="AX542" s="2">
        <v>176105210</v>
      </c>
      <c r="AY542" s="2">
        <v>54.12</v>
      </c>
      <c r="AZ542" s="2">
        <v>1646024821</v>
      </c>
      <c r="BA542" s="2">
        <v>0</v>
      </c>
      <c r="BB542" s="2">
        <v>0</v>
      </c>
      <c r="BC542" s="2">
        <v>1553811438</v>
      </c>
      <c r="BD542" s="2">
        <v>0</v>
      </c>
      <c r="BE542" s="2">
        <v>0</v>
      </c>
      <c r="BF542" s="2">
        <v>1122243080</v>
      </c>
      <c r="BG542" s="2">
        <v>0</v>
      </c>
      <c r="BH542" s="2">
        <v>0</v>
      </c>
      <c r="BI542" s="2">
        <v>4964166336</v>
      </c>
      <c r="BJ542" s="2">
        <v>472803962</v>
      </c>
      <c r="BK542" s="2">
        <v>9.52</v>
      </c>
      <c r="BL542" t="s">
        <v>1070</v>
      </c>
      <c r="BM542" s="3">
        <f t="shared" si="97"/>
        <v>316.69899700000002</v>
      </c>
      <c r="BN542" s="3">
        <f t="shared" si="98"/>
        <v>296.69875200000001</v>
      </c>
      <c r="BO542" s="3">
        <f t="shared" si="99"/>
        <v>325.38799999999998</v>
      </c>
      <c r="BP542" s="3">
        <f t="shared" si="100"/>
        <v>176.10521</v>
      </c>
      <c r="BQ542" s="3">
        <f t="shared" si="101"/>
        <v>1646.024821</v>
      </c>
      <c r="BR542" s="3">
        <f t="shared" si="102"/>
        <v>0</v>
      </c>
      <c r="BS542" s="3">
        <f t="shared" si="103"/>
        <v>1553.811438</v>
      </c>
      <c r="BT542" s="3">
        <f t="shared" si="104"/>
        <v>0</v>
      </c>
      <c r="BU542" s="3">
        <f t="shared" si="105"/>
        <v>1122.24308</v>
      </c>
      <c r="BV542" s="3">
        <f t="shared" si="106"/>
        <v>0</v>
      </c>
      <c r="BW542" s="3">
        <f t="shared" si="107"/>
        <v>4964.1663360000002</v>
      </c>
      <c r="BX542" s="3">
        <f t="shared" si="108"/>
        <v>472.80396200000001</v>
      </c>
    </row>
    <row r="543" spans="1:76" x14ac:dyDescent="0.25">
      <c r="A543">
        <v>16</v>
      </c>
      <c r="B543" t="s">
        <v>60</v>
      </c>
      <c r="C543" t="s">
        <v>61</v>
      </c>
      <c r="D543">
        <v>2021</v>
      </c>
      <c r="E543" t="s">
        <v>62</v>
      </c>
      <c r="F543" t="s">
        <v>63</v>
      </c>
      <c r="G543">
        <v>2</v>
      </c>
      <c r="H543" t="s">
        <v>64</v>
      </c>
      <c r="I543" t="s">
        <v>3598</v>
      </c>
      <c r="J543" t="s">
        <v>1041</v>
      </c>
      <c r="K543" t="s">
        <v>1042</v>
      </c>
      <c r="L543" t="s">
        <v>3644</v>
      </c>
      <c r="M543" t="s">
        <v>1043</v>
      </c>
      <c r="N543" t="s">
        <v>3654</v>
      </c>
      <c r="O543" t="s">
        <v>258</v>
      </c>
      <c r="P543" t="s">
        <v>3680</v>
      </c>
      <c r="Q543" t="s">
        <v>956</v>
      </c>
      <c r="R543" t="s">
        <v>3821</v>
      </c>
      <c r="S543" t="s">
        <v>1066</v>
      </c>
      <c r="T543">
        <v>12</v>
      </c>
      <c r="U543">
        <v>3</v>
      </c>
      <c r="V543" t="s">
        <v>1071</v>
      </c>
      <c r="W543">
        <v>2</v>
      </c>
      <c r="X543" t="s">
        <v>76</v>
      </c>
      <c r="Y543">
        <v>1</v>
      </c>
      <c r="Z543" t="s">
        <v>73</v>
      </c>
      <c r="AA543">
        <v>1</v>
      </c>
      <c r="AB543" s="2">
        <v>23</v>
      </c>
      <c r="AC543" s="2">
        <v>23</v>
      </c>
      <c r="AD543" s="2">
        <v>100</v>
      </c>
      <c r="AE543" s="2">
        <v>23</v>
      </c>
      <c r="AF543" s="2">
        <v>10.45</v>
      </c>
      <c r="AG543" s="2">
        <v>45.43</v>
      </c>
      <c r="AH543" s="2">
        <v>23</v>
      </c>
      <c r="AI543" s="2">
        <v>0</v>
      </c>
      <c r="AJ543" s="2">
        <v>0</v>
      </c>
      <c r="AK543" s="2">
        <v>23</v>
      </c>
      <c r="AL543" s="2">
        <v>0</v>
      </c>
      <c r="AM543" s="2">
        <v>0</v>
      </c>
      <c r="AN543" s="2">
        <v>23</v>
      </c>
      <c r="AO543" s="2">
        <v>0</v>
      </c>
      <c r="AP543" s="2">
        <v>0</v>
      </c>
      <c r="AQ543" s="2" t="s">
        <v>77</v>
      </c>
      <c r="AR543" s="2" t="s">
        <v>77</v>
      </c>
      <c r="AS543" s="2" t="s">
        <v>77</v>
      </c>
      <c r="AT543" s="2">
        <v>1517297893</v>
      </c>
      <c r="AU543" s="2">
        <v>1353514271</v>
      </c>
      <c r="AV543" s="2">
        <v>89.21</v>
      </c>
      <c r="AW543" s="2">
        <v>681835000</v>
      </c>
      <c r="AX543" s="2">
        <v>0</v>
      </c>
      <c r="AY543" s="2">
        <v>0</v>
      </c>
      <c r="AZ543" s="2">
        <v>585273394</v>
      </c>
      <c r="BA543" s="2">
        <v>0</v>
      </c>
      <c r="BB543" s="2">
        <v>0</v>
      </c>
      <c r="BC543" s="2">
        <v>965085039</v>
      </c>
      <c r="BD543" s="2">
        <v>0</v>
      </c>
      <c r="BE543" s="2">
        <v>0</v>
      </c>
      <c r="BF543" s="2">
        <v>825334796</v>
      </c>
      <c r="BG543" s="2">
        <v>0</v>
      </c>
      <c r="BH543" s="2">
        <v>0</v>
      </c>
      <c r="BI543" s="2">
        <v>4574826122</v>
      </c>
      <c r="BJ543" s="2">
        <v>1353514271</v>
      </c>
      <c r="BK543" s="2">
        <v>29.59</v>
      </c>
      <c r="BL543" t="s">
        <v>1072</v>
      </c>
      <c r="BM543" s="3">
        <f t="shared" si="97"/>
        <v>1517.2978929999999</v>
      </c>
      <c r="BN543" s="3">
        <f t="shared" si="98"/>
        <v>1353.514271</v>
      </c>
      <c r="BO543" s="3">
        <f t="shared" si="99"/>
        <v>681.83500000000004</v>
      </c>
      <c r="BP543" s="3">
        <f t="shared" si="100"/>
        <v>0</v>
      </c>
      <c r="BQ543" s="3">
        <f t="shared" si="101"/>
        <v>585.27339400000005</v>
      </c>
      <c r="BR543" s="3">
        <f t="shared" si="102"/>
        <v>0</v>
      </c>
      <c r="BS543" s="3">
        <f t="shared" si="103"/>
        <v>965.08503900000005</v>
      </c>
      <c r="BT543" s="3">
        <f t="shared" si="104"/>
        <v>0</v>
      </c>
      <c r="BU543" s="3">
        <f t="shared" si="105"/>
        <v>825.33479599999998</v>
      </c>
      <c r="BV543" s="3">
        <f t="shared" si="106"/>
        <v>0</v>
      </c>
      <c r="BW543" s="3">
        <f t="shared" si="107"/>
        <v>4574.8261219999995</v>
      </c>
      <c r="BX543" s="3">
        <f t="shared" si="108"/>
        <v>1353.514271</v>
      </c>
    </row>
    <row r="544" spans="1:76" x14ac:dyDescent="0.25">
      <c r="A544">
        <v>16</v>
      </c>
      <c r="B544" t="s">
        <v>60</v>
      </c>
      <c r="C544" t="s">
        <v>61</v>
      </c>
      <c r="D544">
        <v>2021</v>
      </c>
      <c r="E544" t="s">
        <v>62</v>
      </c>
      <c r="F544" t="s">
        <v>63</v>
      </c>
      <c r="G544">
        <v>2</v>
      </c>
      <c r="H544" t="s">
        <v>64</v>
      </c>
      <c r="I544" t="s">
        <v>3598</v>
      </c>
      <c r="J544" t="s">
        <v>1041</v>
      </c>
      <c r="K544" t="s">
        <v>1042</v>
      </c>
      <c r="L544" t="s">
        <v>3644</v>
      </c>
      <c r="M544" t="s">
        <v>1043</v>
      </c>
      <c r="N544" t="s">
        <v>3654</v>
      </c>
      <c r="O544" t="s">
        <v>258</v>
      </c>
      <c r="P544" t="s">
        <v>3680</v>
      </c>
      <c r="Q544" t="s">
        <v>956</v>
      </c>
      <c r="R544" t="s">
        <v>3822</v>
      </c>
      <c r="S544" t="s">
        <v>1073</v>
      </c>
      <c r="T544">
        <v>16</v>
      </c>
      <c r="U544">
        <v>1</v>
      </c>
      <c r="V544" t="s">
        <v>1074</v>
      </c>
      <c r="W544">
        <v>1</v>
      </c>
      <c r="X544" t="s">
        <v>72</v>
      </c>
      <c r="Y544">
        <v>1</v>
      </c>
      <c r="Z544" t="s">
        <v>73</v>
      </c>
      <c r="AA544">
        <v>1</v>
      </c>
      <c r="AB544" s="2">
        <v>2</v>
      </c>
      <c r="AC544" s="2">
        <v>2</v>
      </c>
      <c r="AD544" s="2">
        <v>100</v>
      </c>
      <c r="AE544" s="2">
        <v>2</v>
      </c>
      <c r="AF544" s="2">
        <v>0</v>
      </c>
      <c r="AG544" s="2">
        <v>0</v>
      </c>
      <c r="AH544" s="2">
        <v>2</v>
      </c>
      <c r="AI544" s="2">
        <v>0</v>
      </c>
      <c r="AJ544" s="2">
        <v>0</v>
      </c>
      <c r="AK544" s="2">
        <v>2</v>
      </c>
      <c r="AL544" s="2">
        <v>0</v>
      </c>
      <c r="AM544" s="2">
        <v>0</v>
      </c>
      <c r="AN544" s="2">
        <v>0</v>
      </c>
      <c r="AO544" s="2">
        <v>0</v>
      </c>
      <c r="AP544" s="2">
        <v>0</v>
      </c>
      <c r="AQ544" s="2">
        <v>8</v>
      </c>
      <c r="AR544" s="2">
        <v>2</v>
      </c>
      <c r="AS544" s="2">
        <v>25</v>
      </c>
      <c r="AT544" s="2">
        <v>66828531</v>
      </c>
      <c r="AU544" s="2">
        <v>52669180</v>
      </c>
      <c r="AV544" s="2">
        <v>78.81</v>
      </c>
      <c r="AW544" s="2">
        <v>373787000</v>
      </c>
      <c r="AX544" s="2">
        <v>62475929</v>
      </c>
      <c r="AY544" s="2">
        <v>16.72</v>
      </c>
      <c r="AZ544" s="2">
        <v>144000000</v>
      </c>
      <c r="BA544" s="2">
        <v>0</v>
      </c>
      <c r="BB544" s="2">
        <v>0</v>
      </c>
      <c r="BC544" s="2">
        <v>112000000</v>
      </c>
      <c r="BD544" s="2">
        <v>0</v>
      </c>
      <c r="BE544" s="2">
        <v>0</v>
      </c>
      <c r="BF544" s="2">
        <v>0</v>
      </c>
      <c r="BG544" s="2">
        <v>0</v>
      </c>
      <c r="BH544" s="2">
        <v>0</v>
      </c>
      <c r="BI544" s="2">
        <v>696615531</v>
      </c>
      <c r="BJ544" s="2">
        <v>115145109</v>
      </c>
      <c r="BK544" s="2">
        <v>16.53</v>
      </c>
      <c r="BL544" t="s">
        <v>1075</v>
      </c>
      <c r="BM544" s="3">
        <f t="shared" si="97"/>
        <v>66.828530999999998</v>
      </c>
      <c r="BN544" s="3">
        <f t="shared" si="98"/>
        <v>52.669179999999997</v>
      </c>
      <c r="BO544" s="3">
        <f t="shared" si="99"/>
        <v>373.78699999999998</v>
      </c>
      <c r="BP544" s="3">
        <f t="shared" si="100"/>
        <v>62.475929000000001</v>
      </c>
      <c r="BQ544" s="3">
        <f t="shared" si="101"/>
        <v>144</v>
      </c>
      <c r="BR544" s="3">
        <f t="shared" si="102"/>
        <v>0</v>
      </c>
      <c r="BS544" s="3">
        <f t="shared" si="103"/>
        <v>112</v>
      </c>
      <c r="BT544" s="3">
        <f t="shared" si="104"/>
        <v>0</v>
      </c>
      <c r="BU544" s="3">
        <f t="shared" si="105"/>
        <v>0</v>
      </c>
      <c r="BV544" s="3">
        <f t="shared" si="106"/>
        <v>0</v>
      </c>
      <c r="BW544" s="3">
        <f t="shared" si="107"/>
        <v>696.61553099999992</v>
      </c>
      <c r="BX544" s="3">
        <f t="shared" si="108"/>
        <v>115.14510899999999</v>
      </c>
    </row>
    <row r="545" spans="1:76" x14ac:dyDescent="0.25">
      <c r="A545">
        <v>16</v>
      </c>
      <c r="B545" t="s">
        <v>60</v>
      </c>
      <c r="C545" t="s">
        <v>61</v>
      </c>
      <c r="D545">
        <v>2021</v>
      </c>
      <c r="E545" t="s">
        <v>62</v>
      </c>
      <c r="F545" t="s">
        <v>63</v>
      </c>
      <c r="G545">
        <v>2</v>
      </c>
      <c r="H545" t="s">
        <v>64</v>
      </c>
      <c r="I545" t="s">
        <v>3598</v>
      </c>
      <c r="J545" t="s">
        <v>1041</v>
      </c>
      <c r="K545" t="s">
        <v>1042</v>
      </c>
      <c r="L545" t="s">
        <v>3644</v>
      </c>
      <c r="M545" t="s">
        <v>1043</v>
      </c>
      <c r="N545" t="s">
        <v>3654</v>
      </c>
      <c r="O545" t="s">
        <v>258</v>
      </c>
      <c r="P545" t="s">
        <v>3680</v>
      </c>
      <c r="Q545" t="s">
        <v>956</v>
      </c>
      <c r="R545" t="s">
        <v>3822</v>
      </c>
      <c r="S545" t="s">
        <v>1073</v>
      </c>
      <c r="T545">
        <v>16</v>
      </c>
      <c r="U545">
        <v>2</v>
      </c>
      <c r="V545" t="s">
        <v>1076</v>
      </c>
      <c r="W545">
        <v>1</v>
      </c>
      <c r="X545" t="s">
        <v>72</v>
      </c>
      <c r="Y545">
        <v>1</v>
      </c>
      <c r="Z545" t="s">
        <v>73</v>
      </c>
      <c r="AA545">
        <v>1</v>
      </c>
      <c r="AB545" s="2">
        <v>0</v>
      </c>
      <c r="AC545" s="2">
        <v>0</v>
      </c>
      <c r="AD545" s="2">
        <v>0</v>
      </c>
      <c r="AE545" s="2">
        <v>1</v>
      </c>
      <c r="AF545" s="2">
        <v>1</v>
      </c>
      <c r="AG545" s="2">
        <v>100</v>
      </c>
      <c r="AH545" s="2">
        <v>2</v>
      </c>
      <c r="AI545" s="2">
        <v>0</v>
      </c>
      <c r="AJ545" s="2">
        <v>0</v>
      </c>
      <c r="AK545" s="2">
        <v>1</v>
      </c>
      <c r="AL545" s="2">
        <v>0</v>
      </c>
      <c r="AM545" s="2">
        <v>0</v>
      </c>
      <c r="AN545" s="2">
        <v>0</v>
      </c>
      <c r="AO545" s="2">
        <v>0</v>
      </c>
      <c r="AP545" s="2">
        <v>0</v>
      </c>
      <c r="AQ545" s="2">
        <v>4</v>
      </c>
      <c r="AR545" s="2">
        <v>1</v>
      </c>
      <c r="AS545" s="2">
        <v>25</v>
      </c>
      <c r="AT545" s="2">
        <v>0</v>
      </c>
      <c r="AU545" s="2">
        <v>0</v>
      </c>
      <c r="AV545" s="2">
        <v>0</v>
      </c>
      <c r="AW545" s="2">
        <v>92955000</v>
      </c>
      <c r="AX545" s="2">
        <v>92954576</v>
      </c>
      <c r="AY545" s="2">
        <v>99.99</v>
      </c>
      <c r="AZ545" s="2">
        <v>144000000</v>
      </c>
      <c r="BA545" s="2">
        <v>0</v>
      </c>
      <c r="BB545" s="2">
        <v>0</v>
      </c>
      <c r="BC545" s="2">
        <v>112000000</v>
      </c>
      <c r="BD545" s="2">
        <v>0</v>
      </c>
      <c r="BE545" s="2">
        <v>0</v>
      </c>
      <c r="BF545" s="2">
        <v>0</v>
      </c>
      <c r="BG545" s="2">
        <v>0</v>
      </c>
      <c r="BH545" s="2">
        <v>0</v>
      </c>
      <c r="BI545" s="2">
        <v>348955000</v>
      </c>
      <c r="BJ545" s="2">
        <v>92954576</v>
      </c>
      <c r="BK545" s="2">
        <v>26.64</v>
      </c>
      <c r="BM545" s="3">
        <f t="shared" si="97"/>
        <v>0</v>
      </c>
      <c r="BN545" s="3">
        <f t="shared" si="98"/>
        <v>0</v>
      </c>
      <c r="BO545" s="3">
        <f t="shared" si="99"/>
        <v>92.954999999999998</v>
      </c>
      <c r="BP545" s="3">
        <f t="shared" si="100"/>
        <v>92.954576000000003</v>
      </c>
      <c r="BQ545" s="3">
        <f t="shared" si="101"/>
        <v>144</v>
      </c>
      <c r="BR545" s="3">
        <f t="shared" si="102"/>
        <v>0</v>
      </c>
      <c r="BS545" s="3">
        <f t="shared" si="103"/>
        <v>112</v>
      </c>
      <c r="BT545" s="3">
        <f t="shared" si="104"/>
        <v>0</v>
      </c>
      <c r="BU545" s="3">
        <f t="shared" si="105"/>
        <v>0</v>
      </c>
      <c r="BV545" s="3">
        <f t="shared" si="106"/>
        <v>0</v>
      </c>
      <c r="BW545" s="3">
        <f t="shared" si="107"/>
        <v>348.95499999999998</v>
      </c>
      <c r="BX545" s="3">
        <f t="shared" si="108"/>
        <v>92.954576000000003</v>
      </c>
    </row>
    <row r="546" spans="1:76" x14ac:dyDescent="0.25">
      <c r="A546">
        <v>16</v>
      </c>
      <c r="B546" t="s">
        <v>60</v>
      </c>
      <c r="C546" t="s">
        <v>61</v>
      </c>
      <c r="D546">
        <v>2021</v>
      </c>
      <c r="E546" t="s">
        <v>62</v>
      </c>
      <c r="F546" t="s">
        <v>63</v>
      </c>
      <c r="G546">
        <v>2</v>
      </c>
      <c r="H546" t="s">
        <v>64</v>
      </c>
      <c r="I546" t="s">
        <v>3598</v>
      </c>
      <c r="J546" t="s">
        <v>1041</v>
      </c>
      <c r="K546" t="s">
        <v>1042</v>
      </c>
      <c r="L546" t="s">
        <v>3644</v>
      </c>
      <c r="M546" t="s">
        <v>1043</v>
      </c>
      <c r="N546" t="s">
        <v>3654</v>
      </c>
      <c r="O546" t="s">
        <v>258</v>
      </c>
      <c r="P546" t="s">
        <v>3680</v>
      </c>
      <c r="Q546" t="s">
        <v>956</v>
      </c>
      <c r="R546" t="s">
        <v>3822</v>
      </c>
      <c r="S546" t="s">
        <v>1073</v>
      </c>
      <c r="T546">
        <v>16</v>
      </c>
      <c r="U546">
        <v>3</v>
      </c>
      <c r="V546" t="s">
        <v>1077</v>
      </c>
      <c r="W546">
        <v>1</v>
      </c>
      <c r="X546" t="s">
        <v>72</v>
      </c>
      <c r="Y546">
        <v>1</v>
      </c>
      <c r="Z546" t="s">
        <v>73</v>
      </c>
      <c r="AA546">
        <v>1</v>
      </c>
      <c r="AB546" s="2">
        <v>0</v>
      </c>
      <c r="AC546" s="2">
        <v>0</v>
      </c>
      <c r="AD546" s="2">
        <v>0</v>
      </c>
      <c r="AE546" s="2">
        <v>1</v>
      </c>
      <c r="AF546" s="2">
        <v>0</v>
      </c>
      <c r="AG546" s="2">
        <v>0</v>
      </c>
      <c r="AH546" s="2">
        <v>1</v>
      </c>
      <c r="AI546" s="2">
        <v>0</v>
      </c>
      <c r="AJ546" s="2">
        <v>0</v>
      </c>
      <c r="AK546" s="2">
        <v>1</v>
      </c>
      <c r="AL546" s="2">
        <v>0</v>
      </c>
      <c r="AM546" s="2">
        <v>0</v>
      </c>
      <c r="AN546" s="2">
        <v>0</v>
      </c>
      <c r="AO546" s="2">
        <v>0</v>
      </c>
      <c r="AP546" s="2">
        <v>0</v>
      </c>
      <c r="AQ546" s="2">
        <v>3</v>
      </c>
      <c r="AR546" s="2">
        <v>0</v>
      </c>
      <c r="AS546" s="2">
        <v>0</v>
      </c>
      <c r="AT546" s="2">
        <v>0</v>
      </c>
      <c r="AU546" s="2">
        <v>0</v>
      </c>
      <c r="AV546" s="2">
        <v>0</v>
      </c>
      <c r="AW546" s="2">
        <v>318547000</v>
      </c>
      <c r="AX546" s="2">
        <v>92954576</v>
      </c>
      <c r="AY546" s="2">
        <v>29.18</v>
      </c>
      <c r="AZ546" s="2">
        <v>144000000</v>
      </c>
      <c r="BA546" s="2">
        <v>0</v>
      </c>
      <c r="BB546" s="2">
        <v>0</v>
      </c>
      <c r="BC546" s="2">
        <v>112000000</v>
      </c>
      <c r="BD546" s="2">
        <v>0</v>
      </c>
      <c r="BE546" s="2">
        <v>0</v>
      </c>
      <c r="BF546" s="2">
        <v>0</v>
      </c>
      <c r="BG546" s="2">
        <v>0</v>
      </c>
      <c r="BH546" s="2">
        <v>0</v>
      </c>
      <c r="BI546" s="2">
        <v>574547000</v>
      </c>
      <c r="BJ546" s="2">
        <v>92954576</v>
      </c>
      <c r="BK546" s="2">
        <v>16.18</v>
      </c>
      <c r="BL546" t="s">
        <v>1046</v>
      </c>
      <c r="BM546" s="3">
        <f t="shared" si="97"/>
        <v>0</v>
      </c>
      <c r="BN546" s="3">
        <f t="shared" si="98"/>
        <v>0</v>
      </c>
      <c r="BO546" s="3">
        <f t="shared" si="99"/>
        <v>318.54700000000003</v>
      </c>
      <c r="BP546" s="3">
        <f t="shared" si="100"/>
        <v>92.954576000000003</v>
      </c>
      <c r="BQ546" s="3">
        <f t="shared" si="101"/>
        <v>144</v>
      </c>
      <c r="BR546" s="3">
        <f t="shared" si="102"/>
        <v>0</v>
      </c>
      <c r="BS546" s="3">
        <f t="shared" si="103"/>
        <v>112</v>
      </c>
      <c r="BT546" s="3">
        <f t="shared" si="104"/>
        <v>0</v>
      </c>
      <c r="BU546" s="3">
        <f t="shared" si="105"/>
        <v>0</v>
      </c>
      <c r="BV546" s="3">
        <f t="shared" si="106"/>
        <v>0</v>
      </c>
      <c r="BW546" s="3">
        <f t="shared" si="107"/>
        <v>574.54700000000003</v>
      </c>
      <c r="BX546" s="3">
        <f t="shared" si="108"/>
        <v>92.954576000000003</v>
      </c>
    </row>
    <row r="547" spans="1:76" x14ac:dyDescent="0.25">
      <c r="A547">
        <v>16</v>
      </c>
      <c r="B547" t="s">
        <v>60</v>
      </c>
      <c r="C547" t="s">
        <v>61</v>
      </c>
      <c r="D547">
        <v>2021</v>
      </c>
      <c r="E547" t="s">
        <v>62</v>
      </c>
      <c r="F547" t="s">
        <v>63</v>
      </c>
      <c r="G547">
        <v>2</v>
      </c>
      <c r="H547" t="s">
        <v>64</v>
      </c>
      <c r="I547" t="s">
        <v>3598</v>
      </c>
      <c r="J547" t="s">
        <v>1041</v>
      </c>
      <c r="K547" t="s">
        <v>1042</v>
      </c>
      <c r="L547" t="s">
        <v>3644</v>
      </c>
      <c r="M547" t="s">
        <v>1043</v>
      </c>
      <c r="N547" t="s">
        <v>3654</v>
      </c>
      <c r="O547" t="s">
        <v>258</v>
      </c>
      <c r="P547" t="s">
        <v>3680</v>
      </c>
      <c r="Q547" t="s">
        <v>956</v>
      </c>
      <c r="R547" t="s">
        <v>3822</v>
      </c>
      <c r="S547" t="s">
        <v>1073</v>
      </c>
      <c r="T547">
        <v>16</v>
      </c>
      <c r="U547">
        <v>4</v>
      </c>
      <c r="V547" t="s">
        <v>1078</v>
      </c>
      <c r="W547">
        <v>1</v>
      </c>
      <c r="X547" t="s">
        <v>72</v>
      </c>
      <c r="Y547">
        <v>1</v>
      </c>
      <c r="Z547" t="s">
        <v>73</v>
      </c>
      <c r="AA547">
        <v>1</v>
      </c>
      <c r="AB547" s="2">
        <v>529</v>
      </c>
      <c r="AC547" s="2">
        <v>529</v>
      </c>
      <c r="AD547" s="2">
        <v>100</v>
      </c>
      <c r="AE547" s="2">
        <v>556</v>
      </c>
      <c r="AF547" s="2">
        <v>40</v>
      </c>
      <c r="AG547" s="2">
        <v>7.19</v>
      </c>
      <c r="AH547" s="2">
        <v>56</v>
      </c>
      <c r="AI547" s="2">
        <v>0</v>
      </c>
      <c r="AJ547" s="2">
        <v>0</v>
      </c>
      <c r="AK547" s="2">
        <v>56</v>
      </c>
      <c r="AL547" s="2">
        <v>0</v>
      </c>
      <c r="AM547" s="2">
        <v>0</v>
      </c>
      <c r="AN547" s="2">
        <v>32</v>
      </c>
      <c r="AO547" s="2">
        <v>0</v>
      </c>
      <c r="AP547" s="2">
        <v>0</v>
      </c>
      <c r="AQ547" s="2">
        <v>1229</v>
      </c>
      <c r="AR547" s="2">
        <v>569</v>
      </c>
      <c r="AS547" s="2">
        <v>46.3</v>
      </c>
      <c r="AT547" s="2">
        <v>12406923418</v>
      </c>
      <c r="AU547" s="2">
        <v>12341556897</v>
      </c>
      <c r="AV547" s="2">
        <v>99.47</v>
      </c>
      <c r="AW547" s="2">
        <v>16868119200</v>
      </c>
      <c r="AX547" s="2">
        <v>3556637919</v>
      </c>
      <c r="AY547" s="2">
        <v>21.08</v>
      </c>
      <c r="AZ547" s="2">
        <v>5193174415</v>
      </c>
      <c r="BA547" s="2">
        <v>0</v>
      </c>
      <c r="BB547" s="2">
        <v>0</v>
      </c>
      <c r="BC547" s="2">
        <v>4026312013</v>
      </c>
      <c r="BD547" s="2">
        <v>0</v>
      </c>
      <c r="BE547" s="2">
        <v>0</v>
      </c>
      <c r="BF547" s="2">
        <v>273096837</v>
      </c>
      <c r="BG547" s="2">
        <v>0</v>
      </c>
      <c r="BH547" s="2">
        <v>0</v>
      </c>
      <c r="BI547" s="2">
        <v>38767625883</v>
      </c>
      <c r="BJ547" s="2">
        <v>15898194816</v>
      </c>
      <c r="BK547" s="2">
        <v>41.01</v>
      </c>
      <c r="BM547" s="3">
        <f t="shared" si="97"/>
        <v>12406.923418</v>
      </c>
      <c r="BN547" s="3">
        <f t="shared" si="98"/>
        <v>12341.556897</v>
      </c>
      <c r="BO547" s="3">
        <f t="shared" si="99"/>
        <v>16868.119200000001</v>
      </c>
      <c r="BP547" s="3">
        <f t="shared" si="100"/>
        <v>3556.6379189999998</v>
      </c>
      <c r="BQ547" s="3">
        <f t="shared" si="101"/>
        <v>5193.1744150000004</v>
      </c>
      <c r="BR547" s="3">
        <f t="shared" si="102"/>
        <v>0</v>
      </c>
      <c r="BS547" s="3">
        <f t="shared" si="103"/>
        <v>4026.3120130000002</v>
      </c>
      <c r="BT547" s="3">
        <f t="shared" si="104"/>
        <v>0</v>
      </c>
      <c r="BU547" s="3">
        <f t="shared" si="105"/>
        <v>273.09683699999999</v>
      </c>
      <c r="BV547" s="3">
        <f t="shared" si="106"/>
        <v>0</v>
      </c>
      <c r="BW547" s="3">
        <f t="shared" si="107"/>
        <v>38767.625883000001</v>
      </c>
      <c r="BX547" s="3">
        <f t="shared" si="108"/>
        <v>15898.194815999999</v>
      </c>
    </row>
    <row r="548" spans="1:76" x14ac:dyDescent="0.25">
      <c r="A548">
        <v>16</v>
      </c>
      <c r="B548" t="s">
        <v>60</v>
      </c>
      <c r="C548" t="s">
        <v>61</v>
      </c>
      <c r="D548">
        <v>2021</v>
      </c>
      <c r="E548" t="s">
        <v>62</v>
      </c>
      <c r="F548" t="s">
        <v>63</v>
      </c>
      <c r="G548">
        <v>2</v>
      </c>
      <c r="H548" t="s">
        <v>64</v>
      </c>
      <c r="I548" t="s">
        <v>3598</v>
      </c>
      <c r="J548" t="s">
        <v>1041</v>
      </c>
      <c r="K548" t="s">
        <v>1042</v>
      </c>
      <c r="L548" t="s">
        <v>3644</v>
      </c>
      <c r="M548" t="s">
        <v>1043</v>
      </c>
      <c r="N548" t="s">
        <v>3654</v>
      </c>
      <c r="O548" t="s">
        <v>258</v>
      </c>
      <c r="P548" t="s">
        <v>3680</v>
      </c>
      <c r="Q548" t="s">
        <v>956</v>
      </c>
      <c r="R548" t="s">
        <v>3822</v>
      </c>
      <c r="S548" t="s">
        <v>1073</v>
      </c>
      <c r="T548">
        <v>16</v>
      </c>
      <c r="U548">
        <v>5</v>
      </c>
      <c r="V548" t="s">
        <v>1079</v>
      </c>
      <c r="W548">
        <v>1</v>
      </c>
      <c r="X548" t="s">
        <v>72</v>
      </c>
      <c r="Y548">
        <v>1</v>
      </c>
      <c r="Z548" t="s">
        <v>73</v>
      </c>
      <c r="AA548">
        <v>1</v>
      </c>
      <c r="AB548" s="2">
        <v>0</v>
      </c>
      <c r="AC548" s="2">
        <v>0</v>
      </c>
      <c r="AD548" s="2">
        <v>0</v>
      </c>
      <c r="AE548" s="2">
        <v>800</v>
      </c>
      <c r="AF548" s="2">
        <v>355</v>
      </c>
      <c r="AG548" s="2">
        <v>44.38</v>
      </c>
      <c r="AH548" s="2">
        <v>350</v>
      </c>
      <c r="AI548" s="2">
        <v>0</v>
      </c>
      <c r="AJ548" s="2">
        <v>0</v>
      </c>
      <c r="AK548" s="2">
        <v>300</v>
      </c>
      <c r="AL548" s="2">
        <v>0</v>
      </c>
      <c r="AM548" s="2">
        <v>0</v>
      </c>
      <c r="AN548" s="2">
        <v>200</v>
      </c>
      <c r="AO548" s="2">
        <v>0</v>
      </c>
      <c r="AP548" s="2">
        <v>0</v>
      </c>
      <c r="AQ548" s="2">
        <v>1650</v>
      </c>
      <c r="AR548" s="2">
        <v>355</v>
      </c>
      <c r="AS548" s="2">
        <v>21.52</v>
      </c>
      <c r="AT548" s="2">
        <v>0</v>
      </c>
      <c r="AU548" s="2">
        <v>0</v>
      </c>
      <c r="AV548" s="2">
        <v>0</v>
      </c>
      <c r="AW548" s="2">
        <v>238749000</v>
      </c>
      <c r="AX548" s="2">
        <v>99747516</v>
      </c>
      <c r="AY548" s="2">
        <v>41.78</v>
      </c>
      <c r="AZ548" s="2">
        <v>144000000</v>
      </c>
      <c r="BA548" s="2">
        <v>0</v>
      </c>
      <c r="BB548" s="2">
        <v>0</v>
      </c>
      <c r="BC548" s="2">
        <v>112000000</v>
      </c>
      <c r="BD548" s="2">
        <v>0</v>
      </c>
      <c r="BE548" s="2">
        <v>0</v>
      </c>
      <c r="BF548" s="2">
        <v>30000000</v>
      </c>
      <c r="BG548" s="2">
        <v>0</v>
      </c>
      <c r="BH548" s="2">
        <v>0</v>
      </c>
      <c r="BI548" s="2">
        <v>524749000</v>
      </c>
      <c r="BJ548" s="2">
        <v>99747516</v>
      </c>
      <c r="BK548" s="2">
        <v>19.010000000000002</v>
      </c>
      <c r="BM548" s="3">
        <f t="shared" si="97"/>
        <v>0</v>
      </c>
      <c r="BN548" s="3">
        <f t="shared" si="98"/>
        <v>0</v>
      </c>
      <c r="BO548" s="3">
        <f t="shared" si="99"/>
        <v>238.749</v>
      </c>
      <c r="BP548" s="3">
        <f t="shared" si="100"/>
        <v>99.747516000000005</v>
      </c>
      <c r="BQ548" s="3">
        <f t="shared" si="101"/>
        <v>144</v>
      </c>
      <c r="BR548" s="3">
        <f t="shared" si="102"/>
        <v>0</v>
      </c>
      <c r="BS548" s="3">
        <f t="shared" si="103"/>
        <v>112</v>
      </c>
      <c r="BT548" s="3">
        <f t="shared" si="104"/>
        <v>0</v>
      </c>
      <c r="BU548" s="3">
        <f t="shared" si="105"/>
        <v>30</v>
      </c>
      <c r="BV548" s="3">
        <f t="shared" si="106"/>
        <v>0</v>
      </c>
      <c r="BW548" s="3">
        <f t="shared" si="107"/>
        <v>524.74900000000002</v>
      </c>
      <c r="BX548" s="3">
        <f t="shared" si="108"/>
        <v>99.747516000000005</v>
      </c>
    </row>
    <row r="549" spans="1:76" x14ac:dyDescent="0.25">
      <c r="A549">
        <v>16</v>
      </c>
      <c r="B549" t="s">
        <v>60</v>
      </c>
      <c r="C549" t="s">
        <v>61</v>
      </c>
      <c r="D549">
        <v>2021</v>
      </c>
      <c r="E549" t="s">
        <v>62</v>
      </c>
      <c r="F549" t="s">
        <v>63</v>
      </c>
      <c r="G549">
        <v>2</v>
      </c>
      <c r="H549" t="s">
        <v>64</v>
      </c>
      <c r="I549" t="s">
        <v>3598</v>
      </c>
      <c r="J549" t="s">
        <v>1041</v>
      </c>
      <c r="K549" t="s">
        <v>1042</v>
      </c>
      <c r="L549" t="s">
        <v>3644</v>
      </c>
      <c r="M549" t="s">
        <v>1043</v>
      </c>
      <c r="N549" t="s">
        <v>3654</v>
      </c>
      <c r="O549" t="s">
        <v>258</v>
      </c>
      <c r="P549" t="s">
        <v>3680</v>
      </c>
      <c r="Q549" t="s">
        <v>956</v>
      </c>
      <c r="R549" t="s">
        <v>3823</v>
      </c>
      <c r="S549" t="s">
        <v>1080</v>
      </c>
      <c r="T549">
        <v>15</v>
      </c>
      <c r="U549">
        <v>1</v>
      </c>
      <c r="V549" t="s">
        <v>1081</v>
      </c>
      <c r="W549">
        <v>1</v>
      </c>
      <c r="X549" t="s">
        <v>72</v>
      </c>
      <c r="Y549">
        <v>1</v>
      </c>
      <c r="Z549" t="s">
        <v>73</v>
      </c>
      <c r="AA549">
        <v>1</v>
      </c>
      <c r="AB549" s="2">
        <v>2</v>
      </c>
      <c r="AC549" s="2">
        <v>2</v>
      </c>
      <c r="AD549" s="2">
        <v>100</v>
      </c>
      <c r="AE549" s="2">
        <v>1</v>
      </c>
      <c r="AF549" s="2">
        <v>0</v>
      </c>
      <c r="AG549" s="2">
        <v>0</v>
      </c>
      <c r="AH549" s="2">
        <v>1</v>
      </c>
      <c r="AI549" s="2">
        <v>0</v>
      </c>
      <c r="AJ549" s="2">
        <v>0</v>
      </c>
      <c r="AK549" s="2">
        <v>1</v>
      </c>
      <c r="AL549" s="2">
        <v>0</v>
      </c>
      <c r="AM549" s="2">
        <v>0</v>
      </c>
      <c r="AN549" s="2">
        <v>1</v>
      </c>
      <c r="AO549" s="2">
        <v>0</v>
      </c>
      <c r="AP549" s="2">
        <v>0</v>
      </c>
      <c r="AQ549" s="2">
        <v>6</v>
      </c>
      <c r="AR549" s="2">
        <v>2</v>
      </c>
      <c r="AS549" s="2">
        <v>33.33</v>
      </c>
      <c r="AT549" s="2">
        <v>105708900</v>
      </c>
      <c r="AU549" s="2">
        <v>105609598</v>
      </c>
      <c r="AV549" s="2">
        <v>99.91</v>
      </c>
      <c r="AW549" s="2">
        <v>237058551</v>
      </c>
      <c r="AX549" s="2">
        <v>236340201</v>
      </c>
      <c r="AY549" s="2">
        <v>99.7</v>
      </c>
      <c r="AZ549" s="2">
        <v>233088125</v>
      </c>
      <c r="BA549" s="2">
        <v>0</v>
      </c>
      <c r="BB549" s="2">
        <v>0</v>
      </c>
      <c r="BC549" s="2">
        <v>244742531</v>
      </c>
      <c r="BD549" s="2">
        <v>0</v>
      </c>
      <c r="BE549" s="2">
        <v>0</v>
      </c>
      <c r="BF549" s="2">
        <v>256979657</v>
      </c>
      <c r="BG549" s="2">
        <v>0</v>
      </c>
      <c r="BH549" s="2">
        <v>0</v>
      </c>
      <c r="BI549" s="2">
        <v>1077577764</v>
      </c>
      <c r="BJ549" s="2">
        <v>341949799</v>
      </c>
      <c r="BK549" s="2">
        <v>31.73</v>
      </c>
      <c r="BL549" t="s">
        <v>1082</v>
      </c>
      <c r="BM549" s="3">
        <f t="shared" si="97"/>
        <v>105.7089</v>
      </c>
      <c r="BN549" s="3">
        <f t="shared" si="98"/>
        <v>105.60959800000001</v>
      </c>
      <c r="BO549" s="3">
        <f t="shared" si="99"/>
        <v>237.05855099999999</v>
      </c>
      <c r="BP549" s="3">
        <f t="shared" si="100"/>
        <v>236.34020100000001</v>
      </c>
      <c r="BQ549" s="3">
        <f t="shared" si="101"/>
        <v>233.08812499999999</v>
      </c>
      <c r="BR549" s="3">
        <f t="shared" si="102"/>
        <v>0</v>
      </c>
      <c r="BS549" s="3">
        <f t="shared" si="103"/>
        <v>244.74253100000001</v>
      </c>
      <c r="BT549" s="3">
        <f t="shared" si="104"/>
        <v>0</v>
      </c>
      <c r="BU549" s="3">
        <f t="shared" si="105"/>
        <v>256.97965699999997</v>
      </c>
      <c r="BV549" s="3">
        <f t="shared" si="106"/>
        <v>0</v>
      </c>
      <c r="BW549" s="3">
        <f t="shared" si="107"/>
        <v>1077.5777639999999</v>
      </c>
      <c r="BX549" s="3">
        <f t="shared" si="108"/>
        <v>341.94979899999998</v>
      </c>
    </row>
    <row r="550" spans="1:76" x14ac:dyDescent="0.25">
      <c r="A550">
        <v>16</v>
      </c>
      <c r="B550" t="s">
        <v>60</v>
      </c>
      <c r="C550" t="s">
        <v>61</v>
      </c>
      <c r="D550">
        <v>2021</v>
      </c>
      <c r="E550" t="s">
        <v>62</v>
      </c>
      <c r="F550" t="s">
        <v>63</v>
      </c>
      <c r="G550">
        <v>2</v>
      </c>
      <c r="H550" t="s">
        <v>64</v>
      </c>
      <c r="I550" t="s">
        <v>3598</v>
      </c>
      <c r="J550" t="s">
        <v>1041</v>
      </c>
      <c r="K550" t="s">
        <v>1042</v>
      </c>
      <c r="L550" t="s">
        <v>3644</v>
      </c>
      <c r="M550" t="s">
        <v>1043</v>
      </c>
      <c r="N550" t="s">
        <v>3654</v>
      </c>
      <c r="O550" t="s">
        <v>258</v>
      </c>
      <c r="P550" t="s">
        <v>3680</v>
      </c>
      <c r="Q550" t="s">
        <v>956</v>
      </c>
      <c r="R550" t="s">
        <v>3823</v>
      </c>
      <c r="S550" t="s">
        <v>1080</v>
      </c>
      <c r="T550">
        <v>15</v>
      </c>
      <c r="U550">
        <v>2</v>
      </c>
      <c r="V550" t="s">
        <v>1083</v>
      </c>
      <c r="W550">
        <v>1</v>
      </c>
      <c r="X550" t="s">
        <v>72</v>
      </c>
      <c r="Y550">
        <v>1</v>
      </c>
      <c r="Z550" t="s">
        <v>73</v>
      </c>
      <c r="AA550">
        <v>1</v>
      </c>
      <c r="AB550" s="2">
        <v>0.5</v>
      </c>
      <c r="AC550" s="2">
        <v>0.1</v>
      </c>
      <c r="AD550" s="2">
        <v>20</v>
      </c>
      <c r="AE550" s="2">
        <v>2.9</v>
      </c>
      <c r="AF550" s="2">
        <v>0</v>
      </c>
      <c r="AG550" s="2">
        <v>0</v>
      </c>
      <c r="AH550" s="2">
        <v>1</v>
      </c>
      <c r="AI550" s="2">
        <v>0</v>
      </c>
      <c r="AJ550" s="2">
        <v>0</v>
      </c>
      <c r="AK550" s="2">
        <v>1</v>
      </c>
      <c r="AL550" s="2">
        <v>0</v>
      </c>
      <c r="AM550" s="2">
        <v>0</v>
      </c>
      <c r="AN550" s="2">
        <v>5</v>
      </c>
      <c r="AO550" s="2">
        <v>0</v>
      </c>
      <c r="AP550" s="2">
        <v>0</v>
      </c>
      <c r="AQ550" s="2">
        <v>10</v>
      </c>
      <c r="AR550" s="2">
        <v>0.1</v>
      </c>
      <c r="AS550" s="2">
        <v>1</v>
      </c>
      <c r="AT550" s="2">
        <v>1205379313</v>
      </c>
      <c r="AU550" s="2">
        <v>81552230</v>
      </c>
      <c r="AV550" s="2">
        <v>6.77</v>
      </c>
      <c r="AW550" s="2">
        <v>46925265604</v>
      </c>
      <c r="AX550" s="2">
        <v>9915219759</v>
      </c>
      <c r="AY550" s="2">
        <v>21.13</v>
      </c>
      <c r="AZ550" s="2">
        <v>13714048835</v>
      </c>
      <c r="BA550" s="2">
        <v>0</v>
      </c>
      <c r="BB550" s="2">
        <v>0</v>
      </c>
      <c r="BC550" s="2">
        <v>14513958060</v>
      </c>
      <c r="BD550" s="2">
        <v>0</v>
      </c>
      <c r="BE550" s="2">
        <v>0</v>
      </c>
      <c r="BF550" s="2">
        <v>16411049147</v>
      </c>
      <c r="BG550" s="2">
        <v>0</v>
      </c>
      <c r="BH550" s="2">
        <v>0</v>
      </c>
      <c r="BI550" s="2">
        <v>92769700959</v>
      </c>
      <c r="BJ550" s="2">
        <v>9996771989</v>
      </c>
      <c r="BK550" s="2">
        <v>10.78</v>
      </c>
      <c r="BL550" t="s">
        <v>1084</v>
      </c>
      <c r="BM550" s="3">
        <f t="shared" si="97"/>
        <v>1205.3793129999999</v>
      </c>
      <c r="BN550" s="3">
        <f t="shared" si="98"/>
        <v>81.552229999999994</v>
      </c>
      <c r="BO550" s="3">
        <f t="shared" si="99"/>
        <v>46925.265604</v>
      </c>
      <c r="BP550" s="3">
        <f t="shared" si="100"/>
        <v>9915.2197589999996</v>
      </c>
      <c r="BQ550" s="3">
        <f t="shared" si="101"/>
        <v>13714.048835</v>
      </c>
      <c r="BR550" s="3">
        <f t="shared" si="102"/>
        <v>0</v>
      </c>
      <c r="BS550" s="3">
        <f t="shared" si="103"/>
        <v>14513.958060000001</v>
      </c>
      <c r="BT550" s="3">
        <f t="shared" si="104"/>
        <v>0</v>
      </c>
      <c r="BU550" s="3">
        <f t="shared" si="105"/>
        <v>16411.049147000002</v>
      </c>
      <c r="BV550" s="3">
        <f t="shared" si="106"/>
        <v>0</v>
      </c>
      <c r="BW550" s="3">
        <f t="shared" si="107"/>
        <v>92769.700958999994</v>
      </c>
      <c r="BX550" s="3">
        <f t="shared" si="108"/>
        <v>9996.7719889999989</v>
      </c>
    </row>
    <row r="551" spans="1:76" x14ac:dyDescent="0.25">
      <c r="A551">
        <v>16</v>
      </c>
      <c r="B551" t="s">
        <v>60</v>
      </c>
      <c r="C551" t="s">
        <v>61</v>
      </c>
      <c r="D551">
        <v>2021</v>
      </c>
      <c r="E551" t="s">
        <v>62</v>
      </c>
      <c r="F551" t="s">
        <v>63</v>
      </c>
      <c r="G551">
        <v>2</v>
      </c>
      <c r="H551" t="s">
        <v>64</v>
      </c>
      <c r="I551" t="s">
        <v>3598</v>
      </c>
      <c r="J551" t="s">
        <v>1041</v>
      </c>
      <c r="K551" t="s">
        <v>1042</v>
      </c>
      <c r="L551" t="s">
        <v>3644</v>
      </c>
      <c r="M551" t="s">
        <v>1043</v>
      </c>
      <c r="N551" t="s">
        <v>3654</v>
      </c>
      <c r="O551" t="s">
        <v>258</v>
      </c>
      <c r="P551" t="s">
        <v>3680</v>
      </c>
      <c r="Q551" t="s">
        <v>956</v>
      </c>
      <c r="R551" t="s">
        <v>3823</v>
      </c>
      <c r="S551" t="s">
        <v>1080</v>
      </c>
      <c r="T551">
        <v>15</v>
      </c>
      <c r="U551">
        <v>3</v>
      </c>
      <c r="V551" t="s">
        <v>1085</v>
      </c>
      <c r="W551">
        <v>1</v>
      </c>
      <c r="X551" t="s">
        <v>72</v>
      </c>
      <c r="Y551">
        <v>1</v>
      </c>
      <c r="Z551" t="s">
        <v>73</v>
      </c>
      <c r="AA551">
        <v>1</v>
      </c>
      <c r="AB551" s="2">
        <v>1</v>
      </c>
      <c r="AC551" s="2">
        <v>1</v>
      </c>
      <c r="AD551" s="2">
        <v>100</v>
      </c>
      <c r="AE551" s="2">
        <v>28</v>
      </c>
      <c r="AF551" s="2">
        <v>20</v>
      </c>
      <c r="AG551" s="2">
        <v>71.430000000000007</v>
      </c>
      <c r="AH551" s="2">
        <v>20</v>
      </c>
      <c r="AI551" s="2">
        <v>0</v>
      </c>
      <c r="AJ551" s="2">
        <v>0</v>
      </c>
      <c r="AK551" s="2">
        <v>10</v>
      </c>
      <c r="AL551" s="2">
        <v>0</v>
      </c>
      <c r="AM551" s="2">
        <v>0</v>
      </c>
      <c r="AN551" s="2">
        <v>9</v>
      </c>
      <c r="AO551" s="2">
        <v>0</v>
      </c>
      <c r="AP551" s="2">
        <v>0</v>
      </c>
      <c r="AQ551" s="2">
        <v>68</v>
      </c>
      <c r="AR551" s="2">
        <v>21</v>
      </c>
      <c r="AS551" s="2">
        <v>30.88</v>
      </c>
      <c r="AT551" s="2">
        <v>6215020</v>
      </c>
      <c r="AU551" s="2">
        <v>6215020</v>
      </c>
      <c r="AV551" s="2">
        <v>100</v>
      </c>
      <c r="AW551" s="2">
        <v>112596845</v>
      </c>
      <c r="AX551" s="2">
        <v>112454281</v>
      </c>
      <c r="AY551" s="2">
        <v>99.87</v>
      </c>
      <c r="AZ551" s="2">
        <v>67128380</v>
      </c>
      <c r="BA551" s="2">
        <v>0</v>
      </c>
      <c r="BB551" s="2">
        <v>0</v>
      </c>
      <c r="BC551" s="2">
        <v>70484800</v>
      </c>
      <c r="BD551" s="2">
        <v>0</v>
      </c>
      <c r="BE551" s="2">
        <v>0</v>
      </c>
      <c r="BF551" s="2">
        <v>74009040</v>
      </c>
      <c r="BG551" s="2">
        <v>0</v>
      </c>
      <c r="BH551" s="2">
        <v>0</v>
      </c>
      <c r="BI551" s="2">
        <v>330434085</v>
      </c>
      <c r="BJ551" s="2">
        <v>118669301</v>
      </c>
      <c r="BK551" s="2">
        <v>35.909999999999997</v>
      </c>
      <c r="BL551" t="s">
        <v>1086</v>
      </c>
      <c r="BM551" s="3">
        <f t="shared" si="97"/>
        <v>6.21502</v>
      </c>
      <c r="BN551" s="3">
        <f t="shared" si="98"/>
        <v>6.21502</v>
      </c>
      <c r="BO551" s="3">
        <f t="shared" si="99"/>
        <v>112.596845</v>
      </c>
      <c r="BP551" s="3">
        <f t="shared" si="100"/>
        <v>112.45428099999999</v>
      </c>
      <c r="BQ551" s="3">
        <f t="shared" si="101"/>
        <v>67.128380000000007</v>
      </c>
      <c r="BR551" s="3">
        <f t="shared" si="102"/>
        <v>0</v>
      </c>
      <c r="BS551" s="3">
        <f t="shared" si="103"/>
        <v>70.484800000000007</v>
      </c>
      <c r="BT551" s="3">
        <f t="shared" si="104"/>
        <v>0</v>
      </c>
      <c r="BU551" s="3">
        <f t="shared" si="105"/>
        <v>74.009039999999999</v>
      </c>
      <c r="BV551" s="3">
        <f t="shared" si="106"/>
        <v>0</v>
      </c>
      <c r="BW551" s="3">
        <f t="shared" si="107"/>
        <v>330.43408499999998</v>
      </c>
      <c r="BX551" s="3">
        <f t="shared" si="108"/>
        <v>118.66930099999999</v>
      </c>
    </row>
    <row r="552" spans="1:76" x14ac:dyDescent="0.25">
      <c r="A552">
        <v>16</v>
      </c>
      <c r="B552" t="s">
        <v>60</v>
      </c>
      <c r="C552" t="s">
        <v>61</v>
      </c>
      <c r="D552">
        <v>2021</v>
      </c>
      <c r="E552" t="s">
        <v>62</v>
      </c>
      <c r="F552" t="s">
        <v>63</v>
      </c>
      <c r="G552">
        <v>2</v>
      </c>
      <c r="H552" t="s">
        <v>64</v>
      </c>
      <c r="I552" t="s">
        <v>3598</v>
      </c>
      <c r="J552" t="s">
        <v>1041</v>
      </c>
      <c r="K552" t="s">
        <v>1042</v>
      </c>
      <c r="L552" t="s">
        <v>3644</v>
      </c>
      <c r="M552" t="s">
        <v>1043</v>
      </c>
      <c r="N552" t="s">
        <v>3654</v>
      </c>
      <c r="O552" t="s">
        <v>258</v>
      </c>
      <c r="P552" t="s">
        <v>3680</v>
      </c>
      <c r="Q552" t="s">
        <v>956</v>
      </c>
      <c r="R552" t="s">
        <v>3824</v>
      </c>
      <c r="S552" t="s">
        <v>1087</v>
      </c>
      <c r="T552">
        <v>11</v>
      </c>
      <c r="U552">
        <v>1</v>
      </c>
      <c r="V552" t="s">
        <v>1088</v>
      </c>
      <c r="W552">
        <v>1</v>
      </c>
      <c r="X552" t="s">
        <v>72</v>
      </c>
      <c r="Y552">
        <v>1</v>
      </c>
      <c r="Z552" t="s">
        <v>73</v>
      </c>
      <c r="AA552">
        <v>1</v>
      </c>
      <c r="AB552" s="2">
        <v>0</v>
      </c>
      <c r="AC552" s="2">
        <v>0</v>
      </c>
      <c r="AD552" s="2">
        <v>0</v>
      </c>
      <c r="AE552" s="2">
        <v>0.3</v>
      </c>
      <c r="AF552" s="2">
        <v>0.09</v>
      </c>
      <c r="AG552" s="2">
        <v>30</v>
      </c>
      <c r="AH552" s="2">
        <v>0.3</v>
      </c>
      <c r="AI552" s="2">
        <v>0</v>
      </c>
      <c r="AJ552" s="2">
        <v>0</v>
      </c>
      <c r="AK552" s="2">
        <v>0.3</v>
      </c>
      <c r="AL552" s="2">
        <v>0</v>
      </c>
      <c r="AM552" s="2">
        <v>0</v>
      </c>
      <c r="AN552" s="2">
        <v>0.1</v>
      </c>
      <c r="AO552" s="2">
        <v>0</v>
      </c>
      <c r="AP552" s="2">
        <v>0</v>
      </c>
      <c r="AQ552" s="2">
        <v>1</v>
      </c>
      <c r="AR552" s="2">
        <v>0.09</v>
      </c>
      <c r="AS552" s="2">
        <v>9</v>
      </c>
      <c r="AT552" s="2">
        <v>0</v>
      </c>
      <c r="AU552" s="2">
        <v>0</v>
      </c>
      <c r="AV552" s="2">
        <v>0</v>
      </c>
      <c r="AW552" s="2">
        <v>132354703</v>
      </c>
      <c r="AX552" s="2">
        <v>90814954</v>
      </c>
      <c r="AY552" s="2">
        <v>68.61</v>
      </c>
      <c r="AZ552" s="2">
        <v>137041191</v>
      </c>
      <c r="BA552" s="2">
        <v>0</v>
      </c>
      <c r="BB552" s="2">
        <v>0</v>
      </c>
      <c r="BC552" s="2">
        <v>158282576</v>
      </c>
      <c r="BD552" s="2">
        <v>0</v>
      </c>
      <c r="BE552" s="2">
        <v>0</v>
      </c>
      <c r="BF552" s="2">
        <v>166196704</v>
      </c>
      <c r="BG552" s="2">
        <v>0</v>
      </c>
      <c r="BH552" s="2">
        <v>0</v>
      </c>
      <c r="BI552" s="2">
        <v>593875174</v>
      </c>
      <c r="BJ552" s="2">
        <v>90814954</v>
      </c>
      <c r="BK552" s="2">
        <v>15.29</v>
      </c>
      <c r="BL552" t="s">
        <v>1089</v>
      </c>
      <c r="BM552" s="3">
        <f t="shared" si="97"/>
        <v>0</v>
      </c>
      <c r="BN552" s="3">
        <f t="shared" si="98"/>
        <v>0</v>
      </c>
      <c r="BO552" s="3">
        <f t="shared" si="99"/>
        <v>132.354703</v>
      </c>
      <c r="BP552" s="3">
        <f t="shared" si="100"/>
        <v>90.814954</v>
      </c>
      <c r="BQ552" s="3">
        <f t="shared" si="101"/>
        <v>137.041191</v>
      </c>
      <c r="BR552" s="3">
        <f t="shared" si="102"/>
        <v>0</v>
      </c>
      <c r="BS552" s="3">
        <f t="shared" si="103"/>
        <v>158.28257600000001</v>
      </c>
      <c r="BT552" s="3">
        <f t="shared" si="104"/>
        <v>0</v>
      </c>
      <c r="BU552" s="3">
        <f t="shared" si="105"/>
        <v>166.19670400000001</v>
      </c>
      <c r="BV552" s="3">
        <f t="shared" si="106"/>
        <v>0</v>
      </c>
      <c r="BW552" s="3">
        <f t="shared" si="107"/>
        <v>593.87517400000002</v>
      </c>
      <c r="BX552" s="3">
        <f t="shared" si="108"/>
        <v>90.814954</v>
      </c>
    </row>
    <row r="553" spans="1:76" x14ac:dyDescent="0.25">
      <c r="A553">
        <v>16</v>
      </c>
      <c r="B553" t="s">
        <v>60</v>
      </c>
      <c r="C553" t="s">
        <v>61</v>
      </c>
      <c r="D553">
        <v>2021</v>
      </c>
      <c r="E553" t="s">
        <v>62</v>
      </c>
      <c r="F553" t="s">
        <v>63</v>
      </c>
      <c r="G553">
        <v>2</v>
      </c>
      <c r="H553" t="s">
        <v>64</v>
      </c>
      <c r="I553" t="s">
        <v>3598</v>
      </c>
      <c r="J553" t="s">
        <v>1041</v>
      </c>
      <c r="K553" t="s">
        <v>1042</v>
      </c>
      <c r="L553" t="s">
        <v>3644</v>
      </c>
      <c r="M553" t="s">
        <v>1043</v>
      </c>
      <c r="N553" t="s">
        <v>3654</v>
      </c>
      <c r="O553" t="s">
        <v>258</v>
      </c>
      <c r="P553" t="s">
        <v>3680</v>
      </c>
      <c r="Q553" t="s">
        <v>956</v>
      </c>
      <c r="R553" t="s">
        <v>3824</v>
      </c>
      <c r="S553" t="s">
        <v>1087</v>
      </c>
      <c r="T553">
        <v>11</v>
      </c>
      <c r="U553">
        <v>2</v>
      </c>
      <c r="V553" t="s">
        <v>1090</v>
      </c>
      <c r="W553">
        <v>1</v>
      </c>
      <c r="X553" t="s">
        <v>72</v>
      </c>
      <c r="Y553">
        <v>1</v>
      </c>
      <c r="Z553" t="s">
        <v>73</v>
      </c>
      <c r="AA553">
        <v>1</v>
      </c>
      <c r="AB553" s="2">
        <v>0</v>
      </c>
      <c r="AC553" s="2">
        <v>0</v>
      </c>
      <c r="AD553" s="2">
        <v>0</v>
      </c>
      <c r="AE553" s="2">
        <v>5</v>
      </c>
      <c r="AF553" s="2">
        <v>3</v>
      </c>
      <c r="AG553" s="2">
        <v>60</v>
      </c>
      <c r="AH553" s="2">
        <v>5</v>
      </c>
      <c r="AI553" s="2">
        <v>0</v>
      </c>
      <c r="AJ553" s="2">
        <v>0</v>
      </c>
      <c r="AK553" s="2">
        <v>5</v>
      </c>
      <c r="AL553" s="2">
        <v>0</v>
      </c>
      <c r="AM553" s="2">
        <v>0</v>
      </c>
      <c r="AN553" s="2">
        <v>5</v>
      </c>
      <c r="AO553" s="2">
        <v>0</v>
      </c>
      <c r="AP553" s="2">
        <v>0</v>
      </c>
      <c r="AQ553" s="2">
        <v>20</v>
      </c>
      <c r="AR553" s="2">
        <v>3</v>
      </c>
      <c r="AS553" s="2">
        <v>15</v>
      </c>
      <c r="AT553" s="2">
        <v>0</v>
      </c>
      <c r="AU553" s="2">
        <v>0</v>
      </c>
      <c r="AV553" s="2">
        <v>0</v>
      </c>
      <c r="AW553" s="2">
        <v>98615354</v>
      </c>
      <c r="AX553" s="2">
        <v>98503014</v>
      </c>
      <c r="AY553" s="2">
        <v>99.88</v>
      </c>
      <c r="AZ553" s="2">
        <v>114162049</v>
      </c>
      <c r="BA553" s="2">
        <v>0</v>
      </c>
      <c r="BB553" s="2">
        <v>0</v>
      </c>
      <c r="BC553" s="2">
        <v>210121912</v>
      </c>
      <c r="BD553" s="2">
        <v>0</v>
      </c>
      <c r="BE553" s="2">
        <v>0</v>
      </c>
      <c r="BF553" s="2">
        <v>56773268</v>
      </c>
      <c r="BG553" s="2">
        <v>0</v>
      </c>
      <c r="BH553" s="2">
        <v>0</v>
      </c>
      <c r="BI553" s="2">
        <v>479672583</v>
      </c>
      <c r="BJ553" s="2">
        <v>98503014</v>
      </c>
      <c r="BK553" s="2">
        <v>20.54</v>
      </c>
      <c r="BL553" t="s">
        <v>1091</v>
      </c>
      <c r="BM553" s="3">
        <f t="shared" si="97"/>
        <v>0</v>
      </c>
      <c r="BN553" s="3">
        <f t="shared" si="98"/>
        <v>0</v>
      </c>
      <c r="BO553" s="3">
        <f t="shared" si="99"/>
        <v>98.615353999999996</v>
      </c>
      <c r="BP553" s="3">
        <f t="shared" si="100"/>
        <v>98.503013999999993</v>
      </c>
      <c r="BQ553" s="3">
        <f t="shared" si="101"/>
        <v>114.162049</v>
      </c>
      <c r="BR553" s="3">
        <f t="shared" si="102"/>
        <v>0</v>
      </c>
      <c r="BS553" s="3">
        <f t="shared" si="103"/>
        <v>210.12191200000001</v>
      </c>
      <c r="BT553" s="3">
        <f t="shared" si="104"/>
        <v>0</v>
      </c>
      <c r="BU553" s="3">
        <f t="shared" si="105"/>
        <v>56.773268000000002</v>
      </c>
      <c r="BV553" s="3">
        <f t="shared" si="106"/>
        <v>0</v>
      </c>
      <c r="BW553" s="3">
        <f t="shared" si="107"/>
        <v>479.67258300000003</v>
      </c>
      <c r="BX553" s="3">
        <f t="shared" si="108"/>
        <v>98.503013999999993</v>
      </c>
    </row>
    <row r="554" spans="1:76" x14ac:dyDescent="0.25">
      <c r="A554">
        <v>16</v>
      </c>
      <c r="B554" t="s">
        <v>60</v>
      </c>
      <c r="C554" t="s">
        <v>61</v>
      </c>
      <c r="D554">
        <v>2021</v>
      </c>
      <c r="E554" t="s">
        <v>62</v>
      </c>
      <c r="F554" t="s">
        <v>63</v>
      </c>
      <c r="G554">
        <v>2</v>
      </c>
      <c r="H554" t="s">
        <v>64</v>
      </c>
      <c r="I554" t="s">
        <v>3598</v>
      </c>
      <c r="J554" t="s">
        <v>1041</v>
      </c>
      <c r="K554" t="s">
        <v>1042</v>
      </c>
      <c r="L554" t="s">
        <v>3644</v>
      </c>
      <c r="M554" t="s">
        <v>1043</v>
      </c>
      <c r="N554" t="s">
        <v>3654</v>
      </c>
      <c r="O554" t="s">
        <v>258</v>
      </c>
      <c r="P554" t="s">
        <v>3680</v>
      </c>
      <c r="Q554" t="s">
        <v>956</v>
      </c>
      <c r="R554" t="s">
        <v>3824</v>
      </c>
      <c r="S554" t="s">
        <v>1087</v>
      </c>
      <c r="T554">
        <v>11</v>
      </c>
      <c r="U554">
        <v>3</v>
      </c>
      <c r="V554" t="s">
        <v>1092</v>
      </c>
      <c r="W554">
        <v>1</v>
      </c>
      <c r="X554" t="s">
        <v>72</v>
      </c>
      <c r="Y554">
        <v>1</v>
      </c>
      <c r="Z554" t="s">
        <v>73</v>
      </c>
      <c r="AA554">
        <v>1</v>
      </c>
      <c r="AB554" s="2">
        <v>50</v>
      </c>
      <c r="AC554" s="2">
        <v>54</v>
      </c>
      <c r="AD554" s="2">
        <v>108</v>
      </c>
      <c r="AE554" s="2">
        <v>200</v>
      </c>
      <c r="AF554" s="2">
        <v>128</v>
      </c>
      <c r="AG554" s="2">
        <v>64</v>
      </c>
      <c r="AH554" s="2">
        <v>200</v>
      </c>
      <c r="AI554" s="2">
        <v>0</v>
      </c>
      <c r="AJ554" s="2">
        <v>0</v>
      </c>
      <c r="AK554" s="2">
        <v>106</v>
      </c>
      <c r="AL554" s="2">
        <v>0</v>
      </c>
      <c r="AM554" s="2">
        <v>0</v>
      </c>
      <c r="AN554" s="2">
        <v>44</v>
      </c>
      <c r="AO554" s="2">
        <v>0</v>
      </c>
      <c r="AP554" s="2">
        <v>0</v>
      </c>
      <c r="AQ554" s="2">
        <v>600</v>
      </c>
      <c r="AR554" s="2">
        <v>182</v>
      </c>
      <c r="AS554" s="2">
        <v>30.33</v>
      </c>
      <c r="AT554" s="2">
        <v>39020390</v>
      </c>
      <c r="AU554" s="2">
        <v>36660424</v>
      </c>
      <c r="AV554" s="2">
        <v>93.95</v>
      </c>
      <c r="AW554" s="2">
        <v>711815943</v>
      </c>
      <c r="AX554" s="2">
        <v>701456617</v>
      </c>
      <c r="AY554" s="2">
        <v>98.54</v>
      </c>
      <c r="AZ554" s="2">
        <v>834070640</v>
      </c>
      <c r="BA554" s="2">
        <v>0</v>
      </c>
      <c r="BB554" s="2">
        <v>0</v>
      </c>
      <c r="BC554" s="2">
        <v>961937230</v>
      </c>
      <c r="BD554" s="2">
        <v>0</v>
      </c>
      <c r="BE554" s="2">
        <v>0</v>
      </c>
      <c r="BF554" s="2">
        <v>1002608713</v>
      </c>
      <c r="BG554" s="2">
        <v>0</v>
      </c>
      <c r="BH554" s="2">
        <v>0</v>
      </c>
      <c r="BI554" s="2">
        <v>3549452916</v>
      </c>
      <c r="BJ554" s="2">
        <v>738117041</v>
      </c>
      <c r="BK554" s="2">
        <v>20.8</v>
      </c>
      <c r="BL554" t="s">
        <v>1093</v>
      </c>
      <c r="BM554" s="3">
        <f t="shared" si="97"/>
        <v>39.020389999999999</v>
      </c>
      <c r="BN554" s="3">
        <f t="shared" si="98"/>
        <v>36.660423999999999</v>
      </c>
      <c r="BO554" s="3">
        <f t="shared" si="99"/>
        <v>711.81594299999995</v>
      </c>
      <c r="BP554" s="3">
        <f t="shared" si="100"/>
        <v>701.45661700000005</v>
      </c>
      <c r="BQ554" s="3">
        <f t="shared" si="101"/>
        <v>834.07064000000003</v>
      </c>
      <c r="BR554" s="3">
        <f t="shared" si="102"/>
        <v>0</v>
      </c>
      <c r="BS554" s="3">
        <f t="shared" si="103"/>
        <v>961.93723</v>
      </c>
      <c r="BT554" s="3">
        <f t="shared" si="104"/>
        <v>0</v>
      </c>
      <c r="BU554" s="3">
        <f t="shared" si="105"/>
        <v>1002.608713</v>
      </c>
      <c r="BV554" s="3">
        <f t="shared" si="106"/>
        <v>0</v>
      </c>
      <c r="BW554" s="3">
        <f t="shared" si="107"/>
        <v>3549.4529160000002</v>
      </c>
      <c r="BX554" s="3">
        <f t="shared" si="108"/>
        <v>738.11704100000009</v>
      </c>
    </row>
    <row r="555" spans="1:76" x14ac:dyDescent="0.25">
      <c r="A555">
        <v>16</v>
      </c>
      <c r="B555" t="s">
        <v>60</v>
      </c>
      <c r="C555" t="s">
        <v>61</v>
      </c>
      <c r="D555">
        <v>2021</v>
      </c>
      <c r="E555" t="s">
        <v>62</v>
      </c>
      <c r="F555" t="s">
        <v>63</v>
      </c>
      <c r="G555">
        <v>2</v>
      </c>
      <c r="H555" t="s">
        <v>64</v>
      </c>
      <c r="I555" t="s">
        <v>3598</v>
      </c>
      <c r="J555" t="s">
        <v>1041</v>
      </c>
      <c r="K555" t="s">
        <v>1042</v>
      </c>
      <c r="L555" t="s">
        <v>3644</v>
      </c>
      <c r="M555" t="s">
        <v>1043</v>
      </c>
      <c r="N555" t="s">
        <v>3654</v>
      </c>
      <c r="O555" t="s">
        <v>258</v>
      </c>
      <c r="P555" t="s">
        <v>3677</v>
      </c>
      <c r="Q555" t="s">
        <v>785</v>
      </c>
      <c r="R555" t="s">
        <v>3825</v>
      </c>
      <c r="S555" t="s">
        <v>1094</v>
      </c>
      <c r="T555">
        <v>15</v>
      </c>
      <c r="U555">
        <v>1</v>
      </c>
      <c r="V555" t="s">
        <v>1095</v>
      </c>
      <c r="W555">
        <v>2</v>
      </c>
      <c r="X555" t="s">
        <v>76</v>
      </c>
      <c r="Y555">
        <v>1</v>
      </c>
      <c r="Z555" t="s">
        <v>73</v>
      </c>
      <c r="AA555">
        <v>1</v>
      </c>
      <c r="AB555" s="2">
        <v>1</v>
      </c>
      <c r="AC555" s="2">
        <v>1</v>
      </c>
      <c r="AD555" s="2">
        <v>100</v>
      </c>
      <c r="AE555" s="2">
        <v>1</v>
      </c>
      <c r="AF555" s="2">
        <v>0.5</v>
      </c>
      <c r="AG555" s="2">
        <v>50</v>
      </c>
      <c r="AH555" s="2">
        <v>1</v>
      </c>
      <c r="AI555" s="2">
        <v>0</v>
      </c>
      <c r="AJ555" s="2">
        <v>0</v>
      </c>
      <c r="AK555" s="2">
        <v>1</v>
      </c>
      <c r="AL555" s="2">
        <v>0</v>
      </c>
      <c r="AM555" s="2">
        <v>0</v>
      </c>
      <c r="AN555" s="2">
        <v>1</v>
      </c>
      <c r="AO555" s="2">
        <v>0</v>
      </c>
      <c r="AP555" s="2">
        <v>0</v>
      </c>
      <c r="AQ555" s="2" t="s">
        <v>77</v>
      </c>
      <c r="AR555" s="2" t="s">
        <v>77</v>
      </c>
      <c r="AS555" s="2" t="s">
        <v>77</v>
      </c>
      <c r="AT555" s="2">
        <v>20000000</v>
      </c>
      <c r="AU555" s="2">
        <v>20000000</v>
      </c>
      <c r="AV555" s="2">
        <v>100</v>
      </c>
      <c r="AW555" s="2">
        <v>125203888</v>
      </c>
      <c r="AX555" s="2">
        <v>125203888</v>
      </c>
      <c r="AY555" s="2">
        <v>100</v>
      </c>
      <c r="AZ555" s="2">
        <v>213250000</v>
      </c>
      <c r="BA555" s="2">
        <v>0</v>
      </c>
      <c r="BB555" s="2">
        <v>0</v>
      </c>
      <c r="BC555" s="2">
        <v>263250000</v>
      </c>
      <c r="BD555" s="2">
        <v>0</v>
      </c>
      <c r="BE555" s="2">
        <v>0</v>
      </c>
      <c r="BF555" s="2">
        <v>131625000</v>
      </c>
      <c r="BG555" s="2">
        <v>0</v>
      </c>
      <c r="BH555" s="2">
        <v>0</v>
      </c>
      <c r="BI555" s="2">
        <v>753328888</v>
      </c>
      <c r="BJ555" s="2">
        <v>145203888</v>
      </c>
      <c r="BK555" s="2">
        <v>19.27</v>
      </c>
      <c r="BL555" t="s">
        <v>1096</v>
      </c>
      <c r="BM555" s="3">
        <f t="shared" si="97"/>
        <v>20</v>
      </c>
      <c r="BN555" s="3">
        <f t="shared" si="98"/>
        <v>20</v>
      </c>
      <c r="BO555" s="3">
        <f t="shared" si="99"/>
        <v>125.20388800000001</v>
      </c>
      <c r="BP555" s="3">
        <f t="shared" si="100"/>
        <v>125.20388800000001</v>
      </c>
      <c r="BQ555" s="3">
        <f t="shared" si="101"/>
        <v>213.25</v>
      </c>
      <c r="BR555" s="3">
        <f t="shared" si="102"/>
        <v>0</v>
      </c>
      <c r="BS555" s="3">
        <f t="shared" si="103"/>
        <v>263.25</v>
      </c>
      <c r="BT555" s="3">
        <f t="shared" si="104"/>
        <v>0</v>
      </c>
      <c r="BU555" s="3">
        <f t="shared" si="105"/>
        <v>131.625</v>
      </c>
      <c r="BV555" s="3">
        <f t="shared" si="106"/>
        <v>0</v>
      </c>
      <c r="BW555" s="3">
        <f t="shared" si="107"/>
        <v>753.32888800000001</v>
      </c>
      <c r="BX555" s="3">
        <f t="shared" si="108"/>
        <v>145.20388800000001</v>
      </c>
    </row>
    <row r="556" spans="1:76" x14ac:dyDescent="0.25">
      <c r="A556">
        <v>16</v>
      </c>
      <c r="B556" t="s">
        <v>60</v>
      </c>
      <c r="C556" t="s">
        <v>61</v>
      </c>
      <c r="D556">
        <v>2021</v>
      </c>
      <c r="E556" t="s">
        <v>62</v>
      </c>
      <c r="F556" t="s">
        <v>63</v>
      </c>
      <c r="G556">
        <v>2</v>
      </c>
      <c r="H556" t="s">
        <v>64</v>
      </c>
      <c r="I556" t="s">
        <v>3598</v>
      </c>
      <c r="J556" t="s">
        <v>1041</v>
      </c>
      <c r="K556" t="s">
        <v>1042</v>
      </c>
      <c r="L556" t="s">
        <v>3644</v>
      </c>
      <c r="M556" t="s">
        <v>1043</v>
      </c>
      <c r="N556" t="s">
        <v>3654</v>
      </c>
      <c r="O556" t="s">
        <v>258</v>
      </c>
      <c r="P556" t="s">
        <v>3677</v>
      </c>
      <c r="Q556" t="s">
        <v>785</v>
      </c>
      <c r="R556" t="s">
        <v>3825</v>
      </c>
      <c r="S556" t="s">
        <v>1094</v>
      </c>
      <c r="T556">
        <v>15</v>
      </c>
      <c r="U556">
        <v>2</v>
      </c>
      <c r="V556" t="s">
        <v>1097</v>
      </c>
      <c r="W556">
        <v>2</v>
      </c>
      <c r="X556" t="s">
        <v>76</v>
      </c>
      <c r="Y556">
        <v>1</v>
      </c>
      <c r="Z556" t="s">
        <v>73</v>
      </c>
      <c r="AA556">
        <v>1</v>
      </c>
      <c r="AB556" s="2">
        <v>1</v>
      </c>
      <c r="AC556" s="2">
        <v>1</v>
      </c>
      <c r="AD556" s="2">
        <v>100</v>
      </c>
      <c r="AE556" s="2">
        <v>1</v>
      </c>
      <c r="AF556" s="2">
        <v>0.5</v>
      </c>
      <c r="AG556" s="2">
        <v>50</v>
      </c>
      <c r="AH556" s="2">
        <v>1</v>
      </c>
      <c r="AI556" s="2">
        <v>0</v>
      </c>
      <c r="AJ556" s="2">
        <v>0</v>
      </c>
      <c r="AK556" s="2">
        <v>1</v>
      </c>
      <c r="AL556" s="2">
        <v>0</v>
      </c>
      <c r="AM556" s="2">
        <v>0</v>
      </c>
      <c r="AN556" s="2">
        <v>1</v>
      </c>
      <c r="AO556" s="2">
        <v>0</v>
      </c>
      <c r="AP556" s="2">
        <v>0</v>
      </c>
      <c r="AQ556" s="2" t="s">
        <v>77</v>
      </c>
      <c r="AR556" s="2" t="s">
        <v>77</v>
      </c>
      <c r="AS556" s="2" t="s">
        <v>77</v>
      </c>
      <c r="AT556" s="2">
        <v>1078588523</v>
      </c>
      <c r="AU556" s="2">
        <v>1078318595</v>
      </c>
      <c r="AV556" s="2">
        <v>99.97</v>
      </c>
      <c r="AW556" s="2">
        <v>1738720023</v>
      </c>
      <c r="AX556" s="2">
        <v>989090658</v>
      </c>
      <c r="AY556" s="2">
        <v>56.89</v>
      </c>
      <c r="AZ556" s="2">
        <v>1287909363</v>
      </c>
      <c r="BA556" s="2">
        <v>0</v>
      </c>
      <c r="BB556" s="2">
        <v>0</v>
      </c>
      <c r="BC556" s="2">
        <v>1619619808</v>
      </c>
      <c r="BD556" s="2">
        <v>0</v>
      </c>
      <c r="BE556" s="2">
        <v>0</v>
      </c>
      <c r="BF556" s="2">
        <v>2039251556</v>
      </c>
      <c r="BG556" s="2">
        <v>0</v>
      </c>
      <c r="BH556" s="2">
        <v>0</v>
      </c>
      <c r="BI556" s="2">
        <v>7764089273</v>
      </c>
      <c r="BJ556" s="2">
        <v>2067409253</v>
      </c>
      <c r="BK556" s="2">
        <v>26.63</v>
      </c>
      <c r="BL556" t="s">
        <v>1098</v>
      </c>
      <c r="BM556" s="3">
        <f t="shared" si="97"/>
        <v>1078.5885229999999</v>
      </c>
      <c r="BN556" s="3">
        <f t="shared" si="98"/>
        <v>1078.318595</v>
      </c>
      <c r="BO556" s="3">
        <f t="shared" si="99"/>
        <v>1738.7200230000001</v>
      </c>
      <c r="BP556" s="3">
        <f t="shared" si="100"/>
        <v>989.09065799999996</v>
      </c>
      <c r="BQ556" s="3">
        <f t="shared" si="101"/>
        <v>1287.909363</v>
      </c>
      <c r="BR556" s="3">
        <f t="shared" si="102"/>
        <v>0</v>
      </c>
      <c r="BS556" s="3">
        <f t="shared" si="103"/>
        <v>1619.6198079999999</v>
      </c>
      <c r="BT556" s="3">
        <f t="shared" si="104"/>
        <v>0</v>
      </c>
      <c r="BU556" s="3">
        <f t="shared" si="105"/>
        <v>2039.2515559999999</v>
      </c>
      <c r="BV556" s="3">
        <f t="shared" si="106"/>
        <v>0</v>
      </c>
      <c r="BW556" s="3">
        <f t="shared" si="107"/>
        <v>7764.0892730000005</v>
      </c>
      <c r="BX556" s="3">
        <f t="shared" si="108"/>
        <v>2067.4092529999998</v>
      </c>
    </row>
    <row r="557" spans="1:76" x14ac:dyDescent="0.25">
      <c r="A557">
        <v>16</v>
      </c>
      <c r="B557" t="s">
        <v>60</v>
      </c>
      <c r="C557" t="s">
        <v>61</v>
      </c>
      <c r="D557">
        <v>2021</v>
      </c>
      <c r="E557" t="s">
        <v>62</v>
      </c>
      <c r="F557" t="s">
        <v>63</v>
      </c>
      <c r="G557">
        <v>2</v>
      </c>
      <c r="H557" t="s">
        <v>64</v>
      </c>
      <c r="I557" t="s">
        <v>3598</v>
      </c>
      <c r="J557" t="s">
        <v>1041</v>
      </c>
      <c r="K557" t="s">
        <v>1042</v>
      </c>
      <c r="L557" t="s">
        <v>3644</v>
      </c>
      <c r="M557" t="s">
        <v>1043</v>
      </c>
      <c r="N557" t="s">
        <v>3654</v>
      </c>
      <c r="O557" t="s">
        <v>258</v>
      </c>
      <c r="P557" t="s">
        <v>3677</v>
      </c>
      <c r="Q557" t="s">
        <v>785</v>
      </c>
      <c r="R557" t="s">
        <v>3825</v>
      </c>
      <c r="S557" t="s">
        <v>1094</v>
      </c>
      <c r="T557">
        <v>15</v>
      </c>
      <c r="U557">
        <v>3</v>
      </c>
      <c r="V557" t="s">
        <v>1099</v>
      </c>
      <c r="W557">
        <v>2</v>
      </c>
      <c r="X557" t="s">
        <v>76</v>
      </c>
      <c r="Y557">
        <v>1</v>
      </c>
      <c r="Z557" t="s">
        <v>73</v>
      </c>
      <c r="AA557">
        <v>1</v>
      </c>
      <c r="AB557" s="2">
        <v>1</v>
      </c>
      <c r="AC557" s="2">
        <v>1</v>
      </c>
      <c r="AD557" s="2">
        <v>100</v>
      </c>
      <c r="AE557" s="2">
        <v>1</v>
      </c>
      <c r="AF557" s="2">
        <v>0.5</v>
      </c>
      <c r="AG557" s="2">
        <v>50</v>
      </c>
      <c r="AH557" s="2">
        <v>1</v>
      </c>
      <c r="AI557" s="2">
        <v>0</v>
      </c>
      <c r="AJ557" s="2">
        <v>0</v>
      </c>
      <c r="AK557" s="2">
        <v>1</v>
      </c>
      <c r="AL557" s="2">
        <v>0</v>
      </c>
      <c r="AM557" s="2">
        <v>0</v>
      </c>
      <c r="AN557" s="2">
        <v>1</v>
      </c>
      <c r="AO557" s="2">
        <v>0</v>
      </c>
      <c r="AP557" s="2">
        <v>0</v>
      </c>
      <c r="AQ557" s="2" t="s">
        <v>77</v>
      </c>
      <c r="AR557" s="2" t="s">
        <v>77</v>
      </c>
      <c r="AS557" s="2" t="s">
        <v>77</v>
      </c>
      <c r="AT557" s="2">
        <v>27232788</v>
      </c>
      <c r="AU557" s="2">
        <v>27232788</v>
      </c>
      <c r="AV557" s="2">
        <v>100</v>
      </c>
      <c r="AW557" s="2">
        <v>673713454</v>
      </c>
      <c r="AX557" s="2">
        <v>535908348</v>
      </c>
      <c r="AY557" s="2">
        <v>79.55</v>
      </c>
      <c r="AZ557" s="2">
        <v>428500000</v>
      </c>
      <c r="BA557" s="2">
        <v>0</v>
      </c>
      <c r="BB557" s="2">
        <v>0</v>
      </c>
      <c r="BC557" s="2">
        <v>428500000</v>
      </c>
      <c r="BD557" s="2">
        <v>0</v>
      </c>
      <c r="BE557" s="2">
        <v>0</v>
      </c>
      <c r="BF557" s="2">
        <v>214250000</v>
      </c>
      <c r="BG557" s="2">
        <v>0</v>
      </c>
      <c r="BH557" s="2">
        <v>0</v>
      </c>
      <c r="BI557" s="2">
        <v>1772196242</v>
      </c>
      <c r="BJ557" s="2">
        <v>563141136</v>
      </c>
      <c r="BK557" s="2">
        <v>31.78</v>
      </c>
      <c r="BL557" t="s">
        <v>1100</v>
      </c>
      <c r="BM557" s="3">
        <f t="shared" si="97"/>
        <v>27.232787999999999</v>
      </c>
      <c r="BN557" s="3">
        <f t="shared" si="98"/>
        <v>27.232787999999999</v>
      </c>
      <c r="BO557" s="3">
        <f t="shared" si="99"/>
        <v>673.71345399999996</v>
      </c>
      <c r="BP557" s="3">
        <f t="shared" si="100"/>
        <v>535.90834800000005</v>
      </c>
      <c r="BQ557" s="3">
        <f t="shared" si="101"/>
        <v>428.5</v>
      </c>
      <c r="BR557" s="3">
        <f t="shared" si="102"/>
        <v>0</v>
      </c>
      <c r="BS557" s="3">
        <f t="shared" si="103"/>
        <v>428.5</v>
      </c>
      <c r="BT557" s="3">
        <f t="shared" si="104"/>
        <v>0</v>
      </c>
      <c r="BU557" s="3">
        <f t="shared" si="105"/>
        <v>214.25</v>
      </c>
      <c r="BV557" s="3">
        <f t="shared" si="106"/>
        <v>0</v>
      </c>
      <c r="BW557" s="3">
        <f t="shared" si="107"/>
        <v>1772.196242</v>
      </c>
      <c r="BX557" s="3">
        <f t="shared" si="108"/>
        <v>563.14113600000007</v>
      </c>
    </row>
    <row r="558" spans="1:76" x14ac:dyDescent="0.25">
      <c r="A558">
        <v>16</v>
      </c>
      <c r="B558" t="s">
        <v>60</v>
      </c>
      <c r="C558" t="s">
        <v>61</v>
      </c>
      <c r="D558">
        <v>2021</v>
      </c>
      <c r="E558" t="s">
        <v>62</v>
      </c>
      <c r="F558" t="s">
        <v>63</v>
      </c>
      <c r="G558">
        <v>2</v>
      </c>
      <c r="H558" t="s">
        <v>64</v>
      </c>
      <c r="I558" t="s">
        <v>3598</v>
      </c>
      <c r="J558" t="s">
        <v>1041</v>
      </c>
      <c r="K558" t="s">
        <v>1042</v>
      </c>
      <c r="L558" t="s">
        <v>3644</v>
      </c>
      <c r="M558" t="s">
        <v>1043</v>
      </c>
      <c r="N558" t="s">
        <v>3654</v>
      </c>
      <c r="O558" t="s">
        <v>258</v>
      </c>
      <c r="P558" t="s">
        <v>3677</v>
      </c>
      <c r="Q558" t="s">
        <v>785</v>
      </c>
      <c r="R558" t="s">
        <v>3826</v>
      </c>
      <c r="S558" t="s">
        <v>1101</v>
      </c>
      <c r="T558">
        <v>11</v>
      </c>
      <c r="U558">
        <v>1</v>
      </c>
      <c r="V558" t="s">
        <v>1102</v>
      </c>
      <c r="W558">
        <v>3</v>
      </c>
      <c r="X558" t="s">
        <v>138</v>
      </c>
      <c r="Y558">
        <v>1</v>
      </c>
      <c r="Z558" t="s">
        <v>73</v>
      </c>
      <c r="AA558">
        <v>1</v>
      </c>
      <c r="AB558" s="2">
        <v>0.13</v>
      </c>
      <c r="AC558" s="2">
        <v>0.13</v>
      </c>
      <c r="AD558" s="2">
        <v>100</v>
      </c>
      <c r="AE558" s="2">
        <v>0.38</v>
      </c>
      <c r="AF558" s="2">
        <v>0.21</v>
      </c>
      <c r="AG558" s="2">
        <v>55.26</v>
      </c>
      <c r="AH558" s="2">
        <v>0.63</v>
      </c>
      <c r="AI558" s="2">
        <v>0</v>
      </c>
      <c r="AJ558" s="2">
        <v>0</v>
      </c>
      <c r="AK558" s="2">
        <v>0.88</v>
      </c>
      <c r="AL558" s="2">
        <v>0</v>
      </c>
      <c r="AM558" s="2">
        <v>0</v>
      </c>
      <c r="AN558" s="2">
        <v>1</v>
      </c>
      <c r="AO558" s="2">
        <v>0</v>
      </c>
      <c r="AP558" s="2">
        <v>0</v>
      </c>
      <c r="AQ558" s="2" t="s">
        <v>77</v>
      </c>
      <c r="AR558" s="2" t="s">
        <v>77</v>
      </c>
      <c r="AS558" s="2" t="s">
        <v>77</v>
      </c>
      <c r="AT558" s="2">
        <v>32464399</v>
      </c>
      <c r="AU558" s="2">
        <v>32464398</v>
      </c>
      <c r="AV558" s="2">
        <v>100</v>
      </c>
      <c r="AW558" s="2">
        <v>280301883</v>
      </c>
      <c r="AX558" s="2">
        <v>278821443</v>
      </c>
      <c r="AY558" s="2">
        <v>99.47</v>
      </c>
      <c r="AZ558" s="2">
        <v>434345411</v>
      </c>
      <c r="BA558" s="2">
        <v>0</v>
      </c>
      <c r="BB558" s="2">
        <v>0</v>
      </c>
      <c r="BC558" s="2">
        <v>457637644</v>
      </c>
      <c r="BD558" s="2">
        <v>0</v>
      </c>
      <c r="BE558" s="2">
        <v>0</v>
      </c>
      <c r="BF558" s="2">
        <v>240259763</v>
      </c>
      <c r="BG558" s="2">
        <v>0</v>
      </c>
      <c r="BH558" s="2">
        <v>0</v>
      </c>
      <c r="BI558" s="2">
        <v>1445009100</v>
      </c>
      <c r="BJ558" s="2">
        <v>311285841</v>
      </c>
      <c r="BK558" s="2">
        <v>21.54</v>
      </c>
      <c r="BM558" s="3">
        <f t="shared" si="97"/>
        <v>32.464399</v>
      </c>
      <c r="BN558" s="3">
        <f t="shared" si="98"/>
        <v>32.464398000000003</v>
      </c>
      <c r="BO558" s="3">
        <f t="shared" si="99"/>
        <v>280.30188299999998</v>
      </c>
      <c r="BP558" s="3">
        <f t="shared" si="100"/>
        <v>278.82144299999999</v>
      </c>
      <c r="BQ558" s="3">
        <f t="shared" si="101"/>
        <v>434.34541100000001</v>
      </c>
      <c r="BR558" s="3">
        <f t="shared" si="102"/>
        <v>0</v>
      </c>
      <c r="BS558" s="3">
        <f t="shared" si="103"/>
        <v>457.63764400000002</v>
      </c>
      <c r="BT558" s="3">
        <f t="shared" si="104"/>
        <v>0</v>
      </c>
      <c r="BU558" s="3">
        <f t="shared" si="105"/>
        <v>240.25976299999999</v>
      </c>
      <c r="BV558" s="3">
        <f t="shared" si="106"/>
        <v>0</v>
      </c>
      <c r="BW558" s="3">
        <f t="shared" si="107"/>
        <v>1445.0091000000002</v>
      </c>
      <c r="BX558" s="3">
        <f t="shared" si="108"/>
        <v>311.285841</v>
      </c>
    </row>
    <row r="559" spans="1:76" x14ac:dyDescent="0.25">
      <c r="A559">
        <v>16</v>
      </c>
      <c r="B559" t="s">
        <v>60</v>
      </c>
      <c r="C559" t="s">
        <v>61</v>
      </c>
      <c r="D559">
        <v>2021</v>
      </c>
      <c r="E559" t="s">
        <v>62</v>
      </c>
      <c r="F559" t="s">
        <v>63</v>
      </c>
      <c r="G559">
        <v>2</v>
      </c>
      <c r="H559" t="s">
        <v>64</v>
      </c>
      <c r="I559" t="s">
        <v>3598</v>
      </c>
      <c r="J559" t="s">
        <v>1041</v>
      </c>
      <c r="K559" t="s">
        <v>1042</v>
      </c>
      <c r="L559" t="s">
        <v>3644</v>
      </c>
      <c r="M559" t="s">
        <v>1043</v>
      </c>
      <c r="N559" t="s">
        <v>3654</v>
      </c>
      <c r="O559" t="s">
        <v>258</v>
      </c>
      <c r="P559" t="s">
        <v>3677</v>
      </c>
      <c r="Q559" t="s">
        <v>785</v>
      </c>
      <c r="R559" t="s">
        <v>3826</v>
      </c>
      <c r="S559" t="s">
        <v>1101</v>
      </c>
      <c r="T559">
        <v>11</v>
      </c>
      <c r="U559">
        <v>2</v>
      </c>
      <c r="V559" t="s">
        <v>1103</v>
      </c>
      <c r="W559">
        <v>3</v>
      </c>
      <c r="X559" t="s">
        <v>138</v>
      </c>
      <c r="Y559">
        <v>1</v>
      </c>
      <c r="Z559" t="s">
        <v>73</v>
      </c>
      <c r="AA559">
        <v>1</v>
      </c>
      <c r="AB559" s="2">
        <v>1</v>
      </c>
      <c r="AC559" s="2">
        <v>1</v>
      </c>
      <c r="AD559" s="2">
        <v>100</v>
      </c>
      <c r="AE559" s="2">
        <v>3</v>
      </c>
      <c r="AF559" s="2">
        <v>2</v>
      </c>
      <c r="AG559" s="2">
        <v>66.67</v>
      </c>
      <c r="AH559" s="2">
        <v>6</v>
      </c>
      <c r="AI559" s="2">
        <v>0</v>
      </c>
      <c r="AJ559" s="2">
        <v>0</v>
      </c>
      <c r="AK559" s="2">
        <v>9</v>
      </c>
      <c r="AL559" s="2">
        <v>0</v>
      </c>
      <c r="AM559" s="2">
        <v>0</v>
      </c>
      <c r="AN559" s="2">
        <v>10</v>
      </c>
      <c r="AO559" s="2">
        <v>0</v>
      </c>
      <c r="AP559" s="2">
        <v>0</v>
      </c>
      <c r="AQ559" s="2" t="s">
        <v>77</v>
      </c>
      <c r="AR559" s="2" t="s">
        <v>77</v>
      </c>
      <c r="AS559" s="2" t="s">
        <v>77</v>
      </c>
      <c r="AT559" s="2">
        <v>101035837</v>
      </c>
      <c r="AU559" s="2">
        <v>81679794</v>
      </c>
      <c r="AV559" s="2">
        <v>80.84</v>
      </c>
      <c r="AW559" s="2">
        <v>640998117</v>
      </c>
      <c r="AX559" s="2">
        <v>128254423</v>
      </c>
      <c r="AY559" s="2">
        <v>20.010000000000002</v>
      </c>
      <c r="AZ559" s="2">
        <v>809927919</v>
      </c>
      <c r="BA559" s="2">
        <v>0</v>
      </c>
      <c r="BB559" s="2">
        <v>0</v>
      </c>
      <c r="BC559" s="2">
        <v>1064217101</v>
      </c>
      <c r="BD559" s="2">
        <v>0</v>
      </c>
      <c r="BE559" s="2">
        <v>0</v>
      </c>
      <c r="BF559" s="2">
        <v>1545359603</v>
      </c>
      <c r="BG559" s="2">
        <v>0</v>
      </c>
      <c r="BH559" s="2">
        <v>0</v>
      </c>
      <c r="BI559" s="2">
        <v>4161538577</v>
      </c>
      <c r="BJ559" s="2">
        <v>209934217</v>
      </c>
      <c r="BK559" s="2">
        <v>5.04</v>
      </c>
      <c r="BM559" s="3">
        <f t="shared" si="97"/>
        <v>101.035837</v>
      </c>
      <c r="BN559" s="3">
        <f t="shared" si="98"/>
        <v>81.679794000000001</v>
      </c>
      <c r="BO559" s="3">
        <f t="shared" si="99"/>
        <v>640.99811699999998</v>
      </c>
      <c r="BP559" s="3">
        <f t="shared" si="100"/>
        <v>128.254423</v>
      </c>
      <c r="BQ559" s="3">
        <f t="shared" si="101"/>
        <v>809.92791899999997</v>
      </c>
      <c r="BR559" s="3">
        <f t="shared" si="102"/>
        <v>0</v>
      </c>
      <c r="BS559" s="3">
        <f t="shared" si="103"/>
        <v>1064.217101</v>
      </c>
      <c r="BT559" s="3">
        <f t="shared" si="104"/>
        <v>0</v>
      </c>
      <c r="BU559" s="3">
        <f t="shared" si="105"/>
        <v>1545.3596030000001</v>
      </c>
      <c r="BV559" s="3">
        <f t="shared" si="106"/>
        <v>0</v>
      </c>
      <c r="BW559" s="3">
        <f t="shared" si="107"/>
        <v>4161.5385770000003</v>
      </c>
      <c r="BX559" s="3">
        <f t="shared" si="108"/>
        <v>209.93421699999999</v>
      </c>
    </row>
    <row r="560" spans="1:76" x14ac:dyDescent="0.25">
      <c r="A560">
        <v>16</v>
      </c>
      <c r="B560" t="s">
        <v>60</v>
      </c>
      <c r="C560" t="s">
        <v>61</v>
      </c>
      <c r="D560">
        <v>2021</v>
      </c>
      <c r="E560" t="s">
        <v>62</v>
      </c>
      <c r="F560" t="s">
        <v>63</v>
      </c>
      <c r="G560">
        <v>2</v>
      </c>
      <c r="H560" t="s">
        <v>64</v>
      </c>
      <c r="I560" t="s">
        <v>3598</v>
      </c>
      <c r="J560" t="s">
        <v>1041</v>
      </c>
      <c r="K560" t="s">
        <v>1042</v>
      </c>
      <c r="L560" t="s">
        <v>3644</v>
      </c>
      <c r="M560" t="s">
        <v>1043</v>
      </c>
      <c r="N560" t="s">
        <v>3653</v>
      </c>
      <c r="O560" t="s">
        <v>134</v>
      </c>
      <c r="P560" t="s">
        <v>3673</v>
      </c>
      <c r="Q560" t="s">
        <v>638</v>
      </c>
      <c r="R560" t="s">
        <v>3827</v>
      </c>
      <c r="S560" t="s">
        <v>1104</v>
      </c>
      <c r="T560">
        <v>18</v>
      </c>
      <c r="U560">
        <v>1</v>
      </c>
      <c r="V560" t="s">
        <v>1105</v>
      </c>
      <c r="W560">
        <v>2</v>
      </c>
      <c r="X560" t="s">
        <v>76</v>
      </c>
      <c r="Y560">
        <v>1</v>
      </c>
      <c r="Z560" t="s">
        <v>73</v>
      </c>
      <c r="AA560">
        <v>1</v>
      </c>
      <c r="AB560" s="2">
        <v>5</v>
      </c>
      <c r="AC560" s="2">
        <v>5</v>
      </c>
      <c r="AD560" s="2">
        <v>100</v>
      </c>
      <c r="AE560" s="2">
        <v>10</v>
      </c>
      <c r="AF560" s="2">
        <v>4.3499999999999996</v>
      </c>
      <c r="AG560" s="2">
        <v>43.5</v>
      </c>
      <c r="AH560" s="2">
        <v>10</v>
      </c>
      <c r="AI560" s="2">
        <v>0</v>
      </c>
      <c r="AJ560" s="2">
        <v>0</v>
      </c>
      <c r="AK560" s="2">
        <v>10</v>
      </c>
      <c r="AL560" s="2">
        <v>0</v>
      </c>
      <c r="AM560" s="2">
        <v>0</v>
      </c>
      <c r="AN560" s="2">
        <v>10</v>
      </c>
      <c r="AO560" s="2">
        <v>0</v>
      </c>
      <c r="AP560" s="2">
        <v>0</v>
      </c>
      <c r="AQ560" s="2" t="s">
        <v>77</v>
      </c>
      <c r="AR560" s="2" t="s">
        <v>77</v>
      </c>
      <c r="AS560" s="2" t="s">
        <v>77</v>
      </c>
      <c r="AT560" s="2">
        <v>76235450</v>
      </c>
      <c r="AU560" s="2">
        <v>45959697</v>
      </c>
      <c r="AV560" s="2">
        <v>60.28</v>
      </c>
      <c r="AW560" s="2">
        <v>237083326</v>
      </c>
      <c r="AX560" s="2">
        <v>225728725</v>
      </c>
      <c r="AY560" s="2">
        <v>95.21</v>
      </c>
      <c r="AZ560" s="2">
        <v>264450932</v>
      </c>
      <c r="BA560" s="2">
        <v>0</v>
      </c>
      <c r="BB560" s="2">
        <v>0</v>
      </c>
      <c r="BC560" s="2">
        <v>301996602</v>
      </c>
      <c r="BD560" s="2">
        <v>0</v>
      </c>
      <c r="BE560" s="2">
        <v>0</v>
      </c>
      <c r="BF560" s="2">
        <v>179420577</v>
      </c>
      <c r="BG560" s="2">
        <v>0</v>
      </c>
      <c r="BH560" s="2">
        <v>0</v>
      </c>
      <c r="BI560" s="2">
        <v>1059186887</v>
      </c>
      <c r="BJ560" s="2">
        <v>271688422</v>
      </c>
      <c r="BK560" s="2">
        <v>25.65</v>
      </c>
      <c r="BL560" t="s">
        <v>1106</v>
      </c>
      <c r="BM560" s="3">
        <f t="shared" si="97"/>
        <v>76.23545</v>
      </c>
      <c r="BN560" s="3">
        <f t="shared" si="98"/>
        <v>45.959696999999998</v>
      </c>
      <c r="BO560" s="3">
        <f t="shared" si="99"/>
        <v>237.083326</v>
      </c>
      <c r="BP560" s="3">
        <f t="shared" si="100"/>
        <v>225.728725</v>
      </c>
      <c r="BQ560" s="3">
        <f t="shared" si="101"/>
        <v>264.45093200000002</v>
      </c>
      <c r="BR560" s="3">
        <f t="shared" si="102"/>
        <v>0</v>
      </c>
      <c r="BS560" s="3">
        <f t="shared" si="103"/>
        <v>301.996602</v>
      </c>
      <c r="BT560" s="3">
        <f t="shared" si="104"/>
        <v>0</v>
      </c>
      <c r="BU560" s="3">
        <f t="shared" si="105"/>
        <v>179.42057700000001</v>
      </c>
      <c r="BV560" s="3">
        <f t="shared" si="106"/>
        <v>0</v>
      </c>
      <c r="BW560" s="3">
        <f t="shared" si="107"/>
        <v>1059.1868870000001</v>
      </c>
      <c r="BX560" s="3">
        <f t="shared" si="108"/>
        <v>271.688422</v>
      </c>
    </row>
    <row r="561" spans="1:76" x14ac:dyDescent="0.25">
      <c r="A561">
        <v>16</v>
      </c>
      <c r="B561" t="s">
        <v>60</v>
      </c>
      <c r="C561" t="s">
        <v>61</v>
      </c>
      <c r="D561">
        <v>2021</v>
      </c>
      <c r="E561" t="s">
        <v>62</v>
      </c>
      <c r="F561" t="s">
        <v>63</v>
      </c>
      <c r="G561">
        <v>2</v>
      </c>
      <c r="H561" t="s">
        <v>64</v>
      </c>
      <c r="I561" t="s">
        <v>3598</v>
      </c>
      <c r="J561" t="s">
        <v>1041</v>
      </c>
      <c r="K561" t="s">
        <v>1042</v>
      </c>
      <c r="L561" t="s">
        <v>3644</v>
      </c>
      <c r="M561" t="s">
        <v>1043</v>
      </c>
      <c r="N561" t="s">
        <v>3653</v>
      </c>
      <c r="O561" t="s">
        <v>134</v>
      </c>
      <c r="P561" t="s">
        <v>3673</v>
      </c>
      <c r="Q561" t="s">
        <v>638</v>
      </c>
      <c r="R561" t="s">
        <v>3827</v>
      </c>
      <c r="S561" t="s">
        <v>1104</v>
      </c>
      <c r="T561">
        <v>18</v>
      </c>
      <c r="U561">
        <v>2</v>
      </c>
      <c r="V561" t="s">
        <v>1107</v>
      </c>
      <c r="W561">
        <v>1</v>
      </c>
      <c r="X561" t="s">
        <v>72</v>
      </c>
      <c r="Y561">
        <v>1</v>
      </c>
      <c r="Z561" t="s">
        <v>73</v>
      </c>
      <c r="AA561">
        <v>1</v>
      </c>
      <c r="AB561" s="2">
        <v>20</v>
      </c>
      <c r="AC561" s="2">
        <v>27</v>
      </c>
      <c r="AD561" s="2">
        <v>135</v>
      </c>
      <c r="AE561" s="2">
        <v>50</v>
      </c>
      <c r="AF561" s="2">
        <v>2</v>
      </c>
      <c r="AG561" s="2">
        <v>4</v>
      </c>
      <c r="AH561" s="2">
        <v>50</v>
      </c>
      <c r="AI561" s="2">
        <v>0</v>
      </c>
      <c r="AJ561" s="2">
        <v>0</v>
      </c>
      <c r="AK561" s="2">
        <v>70</v>
      </c>
      <c r="AL561" s="2">
        <v>0</v>
      </c>
      <c r="AM561" s="2">
        <v>0</v>
      </c>
      <c r="AN561" s="2">
        <v>10</v>
      </c>
      <c r="AO561" s="2">
        <v>0</v>
      </c>
      <c r="AP561" s="2">
        <v>0</v>
      </c>
      <c r="AQ561" s="2">
        <v>200</v>
      </c>
      <c r="AR561" s="2">
        <v>29</v>
      </c>
      <c r="AS561" s="2">
        <v>14.5</v>
      </c>
      <c r="AT561" s="2">
        <v>578907595</v>
      </c>
      <c r="AU561" s="2">
        <v>557291342</v>
      </c>
      <c r="AV561" s="2">
        <v>96.27</v>
      </c>
      <c r="AW561" s="2">
        <v>265916674</v>
      </c>
      <c r="AX561" s="2">
        <v>238374557</v>
      </c>
      <c r="AY561" s="2">
        <v>89.64</v>
      </c>
      <c r="AZ561" s="2">
        <v>314450932</v>
      </c>
      <c r="BA561" s="2">
        <v>0</v>
      </c>
      <c r="BB561" s="2">
        <v>0</v>
      </c>
      <c r="BC561" s="2">
        <v>376996602</v>
      </c>
      <c r="BD561" s="2">
        <v>0</v>
      </c>
      <c r="BE561" s="2">
        <v>0</v>
      </c>
      <c r="BF561" s="2">
        <v>405025804</v>
      </c>
      <c r="BG561" s="2">
        <v>0</v>
      </c>
      <c r="BH561" s="2">
        <v>0</v>
      </c>
      <c r="BI561" s="2">
        <v>1941297607</v>
      </c>
      <c r="BJ561" s="2">
        <v>795665899</v>
      </c>
      <c r="BK561" s="2">
        <v>40.99</v>
      </c>
      <c r="BL561" t="s">
        <v>1108</v>
      </c>
      <c r="BM561" s="3">
        <f t="shared" si="97"/>
        <v>578.90759500000001</v>
      </c>
      <c r="BN561" s="3">
        <f t="shared" si="98"/>
        <v>557.29134199999999</v>
      </c>
      <c r="BO561" s="3">
        <f t="shared" si="99"/>
        <v>265.916674</v>
      </c>
      <c r="BP561" s="3">
        <f t="shared" si="100"/>
        <v>238.37455700000001</v>
      </c>
      <c r="BQ561" s="3">
        <f t="shared" si="101"/>
        <v>314.45093200000002</v>
      </c>
      <c r="BR561" s="3">
        <f t="shared" si="102"/>
        <v>0</v>
      </c>
      <c r="BS561" s="3">
        <f t="shared" si="103"/>
        <v>376.996602</v>
      </c>
      <c r="BT561" s="3">
        <f t="shared" si="104"/>
        <v>0</v>
      </c>
      <c r="BU561" s="3">
        <f t="shared" si="105"/>
        <v>405.02580399999999</v>
      </c>
      <c r="BV561" s="3">
        <f t="shared" si="106"/>
        <v>0</v>
      </c>
      <c r="BW561" s="3">
        <f t="shared" si="107"/>
        <v>1941.297607</v>
      </c>
      <c r="BX561" s="3">
        <f t="shared" si="108"/>
        <v>795.66589899999997</v>
      </c>
    </row>
    <row r="562" spans="1:76" x14ac:dyDescent="0.25">
      <c r="A562">
        <v>16</v>
      </c>
      <c r="B562" t="s">
        <v>60</v>
      </c>
      <c r="C562" t="s">
        <v>61</v>
      </c>
      <c r="D562">
        <v>2021</v>
      </c>
      <c r="E562" t="s">
        <v>62</v>
      </c>
      <c r="F562" t="s">
        <v>63</v>
      </c>
      <c r="G562">
        <v>2</v>
      </c>
      <c r="H562" t="s">
        <v>64</v>
      </c>
      <c r="I562" t="s">
        <v>3598</v>
      </c>
      <c r="J562" t="s">
        <v>1041</v>
      </c>
      <c r="K562" t="s">
        <v>1042</v>
      </c>
      <c r="L562" t="s">
        <v>3644</v>
      </c>
      <c r="M562" t="s">
        <v>1043</v>
      </c>
      <c r="N562" t="s">
        <v>3652</v>
      </c>
      <c r="O562" t="s">
        <v>68</v>
      </c>
      <c r="P562" t="s">
        <v>3685</v>
      </c>
      <c r="Q562" t="s">
        <v>1109</v>
      </c>
      <c r="R562" t="s">
        <v>3828</v>
      </c>
      <c r="S562" t="s">
        <v>1110</v>
      </c>
      <c r="T562">
        <v>14</v>
      </c>
      <c r="U562">
        <v>1</v>
      </c>
      <c r="V562" t="s">
        <v>1111</v>
      </c>
      <c r="W562">
        <v>2</v>
      </c>
      <c r="X562" t="s">
        <v>76</v>
      </c>
      <c r="Y562">
        <v>1</v>
      </c>
      <c r="Z562" t="s">
        <v>73</v>
      </c>
      <c r="AA562">
        <v>1</v>
      </c>
      <c r="AB562" s="2">
        <v>1</v>
      </c>
      <c r="AC562" s="2">
        <v>1</v>
      </c>
      <c r="AD562" s="2">
        <v>100</v>
      </c>
      <c r="AE562" s="2">
        <v>1</v>
      </c>
      <c r="AF562" s="2">
        <v>0.4</v>
      </c>
      <c r="AG562" s="2">
        <v>40</v>
      </c>
      <c r="AH562" s="2">
        <v>1</v>
      </c>
      <c r="AI562" s="2">
        <v>0</v>
      </c>
      <c r="AJ562" s="2">
        <v>0</v>
      </c>
      <c r="AK562" s="2">
        <v>1</v>
      </c>
      <c r="AL562" s="2">
        <v>0</v>
      </c>
      <c r="AM562" s="2">
        <v>0</v>
      </c>
      <c r="AN562" s="2">
        <v>1</v>
      </c>
      <c r="AO562" s="2">
        <v>0</v>
      </c>
      <c r="AP562" s="2">
        <v>0</v>
      </c>
      <c r="AQ562" s="2" t="s">
        <v>77</v>
      </c>
      <c r="AR562" s="2" t="s">
        <v>77</v>
      </c>
      <c r="AS562" s="2" t="s">
        <v>77</v>
      </c>
      <c r="AT562" s="2">
        <v>4000000</v>
      </c>
      <c r="AU562" s="2">
        <v>4000000</v>
      </c>
      <c r="AV562" s="2">
        <v>100</v>
      </c>
      <c r="AW562" s="2">
        <v>70000000</v>
      </c>
      <c r="AX562" s="2">
        <v>0</v>
      </c>
      <c r="AY562" s="2">
        <v>0</v>
      </c>
      <c r="AZ562" s="2">
        <v>2800000000</v>
      </c>
      <c r="BA562" s="2">
        <v>0</v>
      </c>
      <c r="BB562" s="2">
        <v>0</v>
      </c>
      <c r="BC562" s="2">
        <v>2800000000</v>
      </c>
      <c r="BD562" s="2">
        <v>0</v>
      </c>
      <c r="BE562" s="2">
        <v>0</v>
      </c>
      <c r="BF562" s="2">
        <v>2295000000</v>
      </c>
      <c r="BG562" s="2">
        <v>0</v>
      </c>
      <c r="BH562" s="2">
        <v>0</v>
      </c>
      <c r="BI562" s="2">
        <v>7969000000</v>
      </c>
      <c r="BJ562" s="2">
        <v>4000000</v>
      </c>
      <c r="BK562" s="2">
        <v>0.05</v>
      </c>
      <c r="BL562" t="s">
        <v>1112</v>
      </c>
      <c r="BM562" s="3">
        <f t="shared" si="97"/>
        <v>4</v>
      </c>
      <c r="BN562" s="3">
        <f t="shared" si="98"/>
        <v>4</v>
      </c>
      <c r="BO562" s="3">
        <f t="shared" si="99"/>
        <v>70</v>
      </c>
      <c r="BP562" s="3">
        <f t="shared" si="100"/>
        <v>0</v>
      </c>
      <c r="BQ562" s="3">
        <f t="shared" si="101"/>
        <v>2800</v>
      </c>
      <c r="BR562" s="3">
        <f t="shared" si="102"/>
        <v>0</v>
      </c>
      <c r="BS562" s="3">
        <f t="shared" si="103"/>
        <v>2800</v>
      </c>
      <c r="BT562" s="3">
        <f t="shared" si="104"/>
        <v>0</v>
      </c>
      <c r="BU562" s="3">
        <f t="shared" si="105"/>
        <v>2295</v>
      </c>
      <c r="BV562" s="3">
        <f t="shared" si="106"/>
        <v>0</v>
      </c>
      <c r="BW562" s="3">
        <f t="shared" si="107"/>
        <v>7969</v>
      </c>
      <c r="BX562" s="3">
        <f t="shared" si="108"/>
        <v>4</v>
      </c>
    </row>
    <row r="563" spans="1:76" x14ac:dyDescent="0.25">
      <c r="A563">
        <v>16</v>
      </c>
      <c r="B563" t="s">
        <v>60</v>
      </c>
      <c r="C563" t="s">
        <v>61</v>
      </c>
      <c r="D563">
        <v>2021</v>
      </c>
      <c r="E563" t="s">
        <v>62</v>
      </c>
      <c r="F563" t="s">
        <v>63</v>
      </c>
      <c r="G563">
        <v>2</v>
      </c>
      <c r="H563" t="s">
        <v>64</v>
      </c>
      <c r="I563" t="s">
        <v>3598</v>
      </c>
      <c r="J563" t="s">
        <v>1041</v>
      </c>
      <c r="K563" t="s">
        <v>1042</v>
      </c>
      <c r="L563" t="s">
        <v>3644</v>
      </c>
      <c r="M563" t="s">
        <v>1043</v>
      </c>
      <c r="N563" t="s">
        <v>3652</v>
      </c>
      <c r="O563" t="s">
        <v>68</v>
      </c>
      <c r="P563" t="s">
        <v>3685</v>
      </c>
      <c r="Q563" t="s">
        <v>1109</v>
      </c>
      <c r="R563" t="s">
        <v>3828</v>
      </c>
      <c r="S563" t="s">
        <v>1110</v>
      </c>
      <c r="T563">
        <v>14</v>
      </c>
      <c r="U563">
        <v>2</v>
      </c>
      <c r="V563" t="s">
        <v>1113</v>
      </c>
      <c r="W563">
        <v>1</v>
      </c>
      <c r="X563" t="s">
        <v>72</v>
      </c>
      <c r="Y563">
        <v>1</v>
      </c>
      <c r="Z563" t="s">
        <v>73</v>
      </c>
      <c r="AA563">
        <v>1</v>
      </c>
      <c r="AB563" s="2">
        <v>3</v>
      </c>
      <c r="AC563" s="2">
        <v>3</v>
      </c>
      <c r="AD563" s="2">
        <v>100</v>
      </c>
      <c r="AE563" s="2">
        <v>4</v>
      </c>
      <c r="AF563" s="2">
        <v>0</v>
      </c>
      <c r="AG563" s="2">
        <v>0</v>
      </c>
      <c r="AH563" s="2">
        <v>3</v>
      </c>
      <c r="AI563" s="2">
        <v>0</v>
      </c>
      <c r="AJ563" s="2">
        <v>0</v>
      </c>
      <c r="AK563" s="2">
        <v>2</v>
      </c>
      <c r="AL563" s="2">
        <v>0</v>
      </c>
      <c r="AM563" s="2">
        <v>0</v>
      </c>
      <c r="AN563" s="2">
        <v>1</v>
      </c>
      <c r="AO563" s="2">
        <v>0</v>
      </c>
      <c r="AP563" s="2">
        <v>0</v>
      </c>
      <c r="AQ563" s="2">
        <v>13</v>
      </c>
      <c r="AR563" s="2">
        <v>3</v>
      </c>
      <c r="AS563" s="2">
        <v>23.08</v>
      </c>
      <c r="AT563" s="2">
        <v>2302944674</v>
      </c>
      <c r="AU563" s="2">
        <v>2212475536</v>
      </c>
      <c r="AV563" s="2">
        <v>96.07</v>
      </c>
      <c r="AW563" s="2">
        <v>6307940681</v>
      </c>
      <c r="AX563" s="2">
        <v>4453899800</v>
      </c>
      <c r="AY563" s="2">
        <v>70.61</v>
      </c>
      <c r="AZ563" s="2">
        <v>7848260150</v>
      </c>
      <c r="BA563" s="2">
        <v>0</v>
      </c>
      <c r="BB563" s="2">
        <v>0</v>
      </c>
      <c r="BC563" s="2">
        <v>9552638175</v>
      </c>
      <c r="BD563" s="2">
        <v>0</v>
      </c>
      <c r="BE563" s="2">
        <v>0</v>
      </c>
      <c r="BF563" s="2">
        <v>10243437007</v>
      </c>
      <c r="BG563" s="2">
        <v>0</v>
      </c>
      <c r="BH563" s="2">
        <v>0</v>
      </c>
      <c r="BI563" s="2">
        <v>36255220687</v>
      </c>
      <c r="BJ563" s="2">
        <v>6666375336</v>
      </c>
      <c r="BK563" s="2">
        <v>18.39</v>
      </c>
      <c r="BL563" t="s">
        <v>1114</v>
      </c>
      <c r="BM563" s="3">
        <f t="shared" si="97"/>
        <v>2302.9446739999998</v>
      </c>
      <c r="BN563" s="3">
        <f t="shared" si="98"/>
        <v>2212.4755359999999</v>
      </c>
      <c r="BO563" s="3">
        <f t="shared" si="99"/>
        <v>6307.940681</v>
      </c>
      <c r="BP563" s="3">
        <f t="shared" si="100"/>
        <v>4453.8998000000001</v>
      </c>
      <c r="BQ563" s="3">
        <f t="shared" si="101"/>
        <v>7848.2601500000001</v>
      </c>
      <c r="BR563" s="3">
        <f t="shared" si="102"/>
        <v>0</v>
      </c>
      <c r="BS563" s="3">
        <f t="shared" si="103"/>
        <v>9552.638175</v>
      </c>
      <c r="BT563" s="3">
        <f t="shared" si="104"/>
        <v>0</v>
      </c>
      <c r="BU563" s="3">
        <f t="shared" si="105"/>
        <v>10243.437007</v>
      </c>
      <c r="BV563" s="3">
        <f t="shared" si="106"/>
        <v>0</v>
      </c>
      <c r="BW563" s="3">
        <f t="shared" si="107"/>
        <v>36255.220687000001</v>
      </c>
      <c r="BX563" s="3">
        <f t="shared" si="108"/>
        <v>6666.3753360000001</v>
      </c>
    </row>
    <row r="564" spans="1:76" x14ac:dyDescent="0.25">
      <c r="A564">
        <v>16</v>
      </c>
      <c r="B564" t="s">
        <v>60</v>
      </c>
      <c r="C564" t="s">
        <v>61</v>
      </c>
      <c r="D564">
        <v>2021</v>
      </c>
      <c r="E564" t="s">
        <v>62</v>
      </c>
      <c r="F564" t="s">
        <v>63</v>
      </c>
      <c r="G564">
        <v>2</v>
      </c>
      <c r="H564" t="s">
        <v>64</v>
      </c>
      <c r="I564" t="s">
        <v>3598</v>
      </c>
      <c r="J564" t="s">
        <v>1041</v>
      </c>
      <c r="K564" t="s">
        <v>1042</v>
      </c>
      <c r="L564" t="s">
        <v>3644</v>
      </c>
      <c r="M564" t="s">
        <v>1043</v>
      </c>
      <c r="N564" t="s">
        <v>3652</v>
      </c>
      <c r="O564" t="s">
        <v>68</v>
      </c>
      <c r="P564" t="s">
        <v>3685</v>
      </c>
      <c r="Q564" t="s">
        <v>1109</v>
      </c>
      <c r="R564" t="s">
        <v>3828</v>
      </c>
      <c r="S564" t="s">
        <v>1110</v>
      </c>
      <c r="T564">
        <v>14</v>
      </c>
      <c r="U564">
        <v>3</v>
      </c>
      <c r="V564" t="s">
        <v>1115</v>
      </c>
      <c r="W564">
        <v>2</v>
      </c>
      <c r="X564" t="s">
        <v>76</v>
      </c>
      <c r="Y564">
        <v>1</v>
      </c>
      <c r="Z564" t="s">
        <v>73</v>
      </c>
      <c r="AA564">
        <v>1</v>
      </c>
      <c r="AB564" s="2">
        <v>1</v>
      </c>
      <c r="AC564" s="2">
        <v>1</v>
      </c>
      <c r="AD564" s="2">
        <v>100</v>
      </c>
      <c r="AE564" s="2">
        <v>1</v>
      </c>
      <c r="AF564" s="2">
        <v>0.4</v>
      </c>
      <c r="AG564" s="2">
        <v>40</v>
      </c>
      <c r="AH564" s="2">
        <v>1</v>
      </c>
      <c r="AI564" s="2">
        <v>0</v>
      </c>
      <c r="AJ564" s="2">
        <v>0</v>
      </c>
      <c r="AK564" s="2">
        <v>1</v>
      </c>
      <c r="AL564" s="2">
        <v>0</v>
      </c>
      <c r="AM564" s="2">
        <v>0</v>
      </c>
      <c r="AN564" s="2">
        <v>1</v>
      </c>
      <c r="AO564" s="2">
        <v>0</v>
      </c>
      <c r="AP564" s="2">
        <v>0</v>
      </c>
      <c r="AQ564" s="2" t="s">
        <v>77</v>
      </c>
      <c r="AR564" s="2" t="s">
        <v>77</v>
      </c>
      <c r="AS564" s="2" t="s">
        <v>77</v>
      </c>
      <c r="AT564" s="2">
        <v>891047667</v>
      </c>
      <c r="AU564" s="2">
        <v>805531993</v>
      </c>
      <c r="AV564" s="2">
        <v>90.4</v>
      </c>
      <c r="AW564" s="2">
        <v>2919723319</v>
      </c>
      <c r="AX564" s="2">
        <v>761141627</v>
      </c>
      <c r="AY564" s="2">
        <v>26.07</v>
      </c>
      <c r="AZ564" s="2">
        <v>1900000000</v>
      </c>
      <c r="BA564" s="2">
        <v>0</v>
      </c>
      <c r="BB564" s="2">
        <v>0</v>
      </c>
      <c r="BC564" s="2">
        <v>1750000000</v>
      </c>
      <c r="BD564" s="2">
        <v>0</v>
      </c>
      <c r="BE564" s="2">
        <v>0</v>
      </c>
      <c r="BF564" s="2">
        <v>648000000</v>
      </c>
      <c r="BG564" s="2">
        <v>0</v>
      </c>
      <c r="BH564" s="2">
        <v>0</v>
      </c>
      <c r="BI564" s="2">
        <v>8108770986</v>
      </c>
      <c r="BJ564" s="2">
        <v>1566673620</v>
      </c>
      <c r="BK564" s="2">
        <v>19.32</v>
      </c>
      <c r="BL564" t="s">
        <v>1116</v>
      </c>
      <c r="BM564" s="3">
        <f t="shared" si="97"/>
        <v>891.04766700000005</v>
      </c>
      <c r="BN564" s="3">
        <f t="shared" si="98"/>
        <v>805.53199300000006</v>
      </c>
      <c r="BO564" s="3">
        <f t="shared" si="99"/>
        <v>2919.7233190000002</v>
      </c>
      <c r="BP564" s="3">
        <f t="shared" si="100"/>
        <v>761.14162699999997</v>
      </c>
      <c r="BQ564" s="3">
        <f t="shared" si="101"/>
        <v>1900</v>
      </c>
      <c r="BR564" s="3">
        <f t="shared" si="102"/>
        <v>0</v>
      </c>
      <c r="BS564" s="3">
        <f t="shared" si="103"/>
        <v>1750</v>
      </c>
      <c r="BT564" s="3">
        <f t="shared" si="104"/>
        <v>0</v>
      </c>
      <c r="BU564" s="3">
        <f t="shared" si="105"/>
        <v>648</v>
      </c>
      <c r="BV564" s="3">
        <f t="shared" si="106"/>
        <v>0</v>
      </c>
      <c r="BW564" s="3">
        <f t="shared" si="107"/>
        <v>8108.7709860000004</v>
      </c>
      <c r="BX564" s="3">
        <f t="shared" si="108"/>
        <v>1566.67362</v>
      </c>
    </row>
    <row r="565" spans="1:76" x14ac:dyDescent="0.25">
      <c r="A565">
        <v>16</v>
      </c>
      <c r="B565" t="s">
        <v>60</v>
      </c>
      <c r="C565" t="s">
        <v>61</v>
      </c>
      <c r="D565">
        <v>2021</v>
      </c>
      <c r="E565" t="s">
        <v>62</v>
      </c>
      <c r="F565" t="s">
        <v>63</v>
      </c>
      <c r="G565">
        <v>2</v>
      </c>
      <c r="H565" t="s">
        <v>64</v>
      </c>
      <c r="I565" t="s">
        <v>3598</v>
      </c>
      <c r="J565" t="s">
        <v>1041</v>
      </c>
      <c r="K565" t="s">
        <v>1042</v>
      </c>
      <c r="L565" t="s">
        <v>3644</v>
      </c>
      <c r="M565" t="s">
        <v>1043</v>
      </c>
      <c r="N565" t="s">
        <v>3652</v>
      </c>
      <c r="O565" t="s">
        <v>68</v>
      </c>
      <c r="P565" t="s">
        <v>3657</v>
      </c>
      <c r="Q565" t="s">
        <v>69</v>
      </c>
      <c r="R565" t="s">
        <v>3829</v>
      </c>
      <c r="S565" t="s">
        <v>1117</v>
      </c>
      <c r="T565">
        <v>18</v>
      </c>
      <c r="U565">
        <v>1</v>
      </c>
      <c r="V565" t="s">
        <v>1118</v>
      </c>
      <c r="W565">
        <v>1</v>
      </c>
      <c r="X565" t="s">
        <v>72</v>
      </c>
      <c r="Y565">
        <v>1</v>
      </c>
      <c r="Z565" t="s">
        <v>73</v>
      </c>
      <c r="AA565">
        <v>1</v>
      </c>
      <c r="AB565" s="2">
        <v>1</v>
      </c>
      <c r="AC565" s="2">
        <v>1</v>
      </c>
      <c r="AD565" s="2">
        <v>100</v>
      </c>
      <c r="AE565" s="2">
        <v>1</v>
      </c>
      <c r="AF565" s="2">
        <v>0.4</v>
      </c>
      <c r="AG565" s="2">
        <v>40</v>
      </c>
      <c r="AH565" s="2">
        <v>15</v>
      </c>
      <c r="AI565" s="2">
        <v>0</v>
      </c>
      <c r="AJ565" s="2">
        <v>0</v>
      </c>
      <c r="AK565" s="2">
        <v>3</v>
      </c>
      <c r="AL565" s="2">
        <v>0</v>
      </c>
      <c r="AM565" s="2">
        <v>0</v>
      </c>
      <c r="AN565" s="2">
        <v>50</v>
      </c>
      <c r="AO565" s="2">
        <v>0</v>
      </c>
      <c r="AP565" s="2">
        <v>0</v>
      </c>
      <c r="AQ565" s="2">
        <v>70</v>
      </c>
      <c r="AR565" s="2">
        <v>1.4</v>
      </c>
      <c r="AS565" s="2">
        <v>2</v>
      </c>
      <c r="AT565" s="2">
        <v>859483468</v>
      </c>
      <c r="AU565" s="2">
        <v>854036339</v>
      </c>
      <c r="AV565" s="2">
        <v>99.37</v>
      </c>
      <c r="AW565" s="2">
        <v>1926974</v>
      </c>
      <c r="AX565" s="2">
        <v>0</v>
      </c>
      <c r="AY565" s="2">
        <v>0</v>
      </c>
      <c r="AZ565" s="2">
        <v>1054011457</v>
      </c>
      <c r="BA565" s="2">
        <v>0</v>
      </c>
      <c r="BB565" s="2">
        <v>0</v>
      </c>
      <c r="BC565" s="2">
        <v>666752098</v>
      </c>
      <c r="BD565" s="2">
        <v>0</v>
      </c>
      <c r="BE565" s="2">
        <v>0</v>
      </c>
      <c r="BF565" s="2">
        <v>2966591492</v>
      </c>
      <c r="BG565" s="2">
        <v>0</v>
      </c>
      <c r="BH565" s="2">
        <v>0</v>
      </c>
      <c r="BI565" s="2">
        <v>5548765489</v>
      </c>
      <c r="BJ565" s="2">
        <v>854036339</v>
      </c>
      <c r="BK565" s="2">
        <v>15.39</v>
      </c>
      <c r="BL565" t="s">
        <v>1119</v>
      </c>
      <c r="BM565" s="3">
        <f t="shared" si="97"/>
        <v>859.48346800000002</v>
      </c>
      <c r="BN565" s="3">
        <f t="shared" si="98"/>
        <v>854.036339</v>
      </c>
      <c r="BO565" s="3">
        <f t="shared" si="99"/>
        <v>1.926974</v>
      </c>
      <c r="BP565" s="3">
        <f t="shared" si="100"/>
        <v>0</v>
      </c>
      <c r="BQ565" s="3">
        <f t="shared" si="101"/>
        <v>1054.0114570000001</v>
      </c>
      <c r="BR565" s="3">
        <f t="shared" si="102"/>
        <v>0</v>
      </c>
      <c r="BS565" s="3">
        <f t="shared" si="103"/>
        <v>666.75209800000005</v>
      </c>
      <c r="BT565" s="3">
        <f t="shared" si="104"/>
        <v>0</v>
      </c>
      <c r="BU565" s="3">
        <f t="shared" si="105"/>
        <v>2966.591492</v>
      </c>
      <c r="BV565" s="3">
        <f t="shared" si="106"/>
        <v>0</v>
      </c>
      <c r="BW565" s="3">
        <f t="shared" si="107"/>
        <v>5548.7654889999994</v>
      </c>
      <c r="BX565" s="3">
        <f t="shared" si="108"/>
        <v>854.036339</v>
      </c>
    </row>
    <row r="566" spans="1:76" x14ac:dyDescent="0.25">
      <c r="A566">
        <v>16</v>
      </c>
      <c r="B566" t="s">
        <v>60</v>
      </c>
      <c r="C566" t="s">
        <v>61</v>
      </c>
      <c r="D566">
        <v>2021</v>
      </c>
      <c r="E566" t="s">
        <v>62</v>
      </c>
      <c r="F566" t="s">
        <v>63</v>
      </c>
      <c r="G566">
        <v>2</v>
      </c>
      <c r="H566" t="s">
        <v>64</v>
      </c>
      <c r="I566" t="s">
        <v>3598</v>
      </c>
      <c r="J566" t="s">
        <v>1041</v>
      </c>
      <c r="K566" t="s">
        <v>1042</v>
      </c>
      <c r="L566" t="s">
        <v>3644</v>
      </c>
      <c r="M566" t="s">
        <v>1043</v>
      </c>
      <c r="N566" t="s">
        <v>3652</v>
      </c>
      <c r="O566" t="s">
        <v>68</v>
      </c>
      <c r="P566" t="s">
        <v>3657</v>
      </c>
      <c r="Q566" t="s">
        <v>69</v>
      </c>
      <c r="R566" t="s">
        <v>3829</v>
      </c>
      <c r="S566" t="s">
        <v>1117</v>
      </c>
      <c r="T566">
        <v>18</v>
      </c>
      <c r="U566">
        <v>2</v>
      </c>
      <c r="V566" t="s">
        <v>1120</v>
      </c>
      <c r="W566">
        <v>1</v>
      </c>
      <c r="X566" t="s">
        <v>72</v>
      </c>
      <c r="Y566">
        <v>1</v>
      </c>
      <c r="Z566" t="s">
        <v>73</v>
      </c>
      <c r="AA566">
        <v>1</v>
      </c>
      <c r="AB566" s="2">
        <v>0.2</v>
      </c>
      <c r="AC566" s="2">
        <v>0.2</v>
      </c>
      <c r="AD566" s="2">
        <v>100</v>
      </c>
      <c r="AE566" s="2">
        <v>0.2</v>
      </c>
      <c r="AF566" s="2">
        <v>0.1</v>
      </c>
      <c r="AG566" s="2">
        <v>50</v>
      </c>
      <c r="AH566" s="2">
        <v>0.2</v>
      </c>
      <c r="AI566" s="2">
        <v>0</v>
      </c>
      <c r="AJ566" s="2">
        <v>0</v>
      </c>
      <c r="AK566" s="2">
        <v>0.2</v>
      </c>
      <c r="AL566" s="2">
        <v>0</v>
      </c>
      <c r="AM566" s="2">
        <v>0</v>
      </c>
      <c r="AN566" s="2">
        <v>0.2</v>
      </c>
      <c r="AO566" s="2">
        <v>0</v>
      </c>
      <c r="AP566" s="2">
        <v>0</v>
      </c>
      <c r="AQ566" s="2">
        <v>1</v>
      </c>
      <c r="AR566" s="2">
        <v>0.3</v>
      </c>
      <c r="AS566" s="2">
        <v>30</v>
      </c>
      <c r="AT566" s="2">
        <v>33801170</v>
      </c>
      <c r="AU566" s="2">
        <v>19420238</v>
      </c>
      <c r="AV566" s="2">
        <v>57.46</v>
      </c>
      <c r="AW566" s="2">
        <v>1522185805</v>
      </c>
      <c r="AX566" s="2">
        <v>1062677585</v>
      </c>
      <c r="AY566" s="2">
        <v>69.81</v>
      </c>
      <c r="AZ566" s="2">
        <v>1494730935</v>
      </c>
      <c r="BA566" s="2">
        <v>0</v>
      </c>
      <c r="BB566" s="2">
        <v>0</v>
      </c>
      <c r="BC566" s="2">
        <v>1542572922</v>
      </c>
      <c r="BD566" s="2">
        <v>0</v>
      </c>
      <c r="BE566" s="2">
        <v>0</v>
      </c>
      <c r="BF566" s="2">
        <v>1578557001</v>
      </c>
      <c r="BG566" s="2">
        <v>0</v>
      </c>
      <c r="BH566" s="2">
        <v>0</v>
      </c>
      <c r="BI566" s="2">
        <v>6171847833</v>
      </c>
      <c r="BJ566" s="2">
        <v>1082097823</v>
      </c>
      <c r="BK566" s="2">
        <v>17.53</v>
      </c>
      <c r="BL566" t="s">
        <v>1121</v>
      </c>
      <c r="BM566" s="3">
        <f t="shared" si="97"/>
        <v>33.801169999999999</v>
      </c>
      <c r="BN566" s="3">
        <f t="shared" si="98"/>
        <v>19.420238000000001</v>
      </c>
      <c r="BO566" s="3">
        <f t="shared" si="99"/>
        <v>1522.1858050000001</v>
      </c>
      <c r="BP566" s="3">
        <f t="shared" si="100"/>
        <v>1062.6775849999999</v>
      </c>
      <c r="BQ566" s="3">
        <f t="shared" si="101"/>
        <v>1494.730935</v>
      </c>
      <c r="BR566" s="3">
        <f t="shared" si="102"/>
        <v>0</v>
      </c>
      <c r="BS566" s="3">
        <f t="shared" si="103"/>
        <v>1542.5729220000001</v>
      </c>
      <c r="BT566" s="3">
        <f t="shared" si="104"/>
        <v>0</v>
      </c>
      <c r="BU566" s="3">
        <f t="shared" si="105"/>
        <v>1578.5570009999999</v>
      </c>
      <c r="BV566" s="3">
        <f t="shared" si="106"/>
        <v>0</v>
      </c>
      <c r="BW566" s="3">
        <f t="shared" si="107"/>
        <v>6171.8478330000007</v>
      </c>
      <c r="BX566" s="3">
        <f t="shared" si="108"/>
        <v>1082.0978229999998</v>
      </c>
    </row>
    <row r="567" spans="1:76" x14ac:dyDescent="0.25">
      <c r="A567">
        <v>16</v>
      </c>
      <c r="B567" t="s">
        <v>60</v>
      </c>
      <c r="C567" t="s">
        <v>61</v>
      </c>
      <c r="D567">
        <v>2021</v>
      </c>
      <c r="E567" t="s">
        <v>62</v>
      </c>
      <c r="F567" t="s">
        <v>63</v>
      </c>
      <c r="G567">
        <v>2</v>
      </c>
      <c r="H567" t="s">
        <v>64</v>
      </c>
      <c r="I567" t="s">
        <v>3598</v>
      </c>
      <c r="J567" t="s">
        <v>1041</v>
      </c>
      <c r="K567" t="s">
        <v>1042</v>
      </c>
      <c r="L567" t="s">
        <v>3644</v>
      </c>
      <c r="M567" t="s">
        <v>1043</v>
      </c>
      <c r="N567" t="s">
        <v>3652</v>
      </c>
      <c r="O567" t="s">
        <v>68</v>
      </c>
      <c r="P567" t="s">
        <v>3657</v>
      </c>
      <c r="Q567" t="s">
        <v>69</v>
      </c>
      <c r="R567" t="s">
        <v>3829</v>
      </c>
      <c r="S567" t="s">
        <v>1117</v>
      </c>
      <c r="T567">
        <v>18</v>
      </c>
      <c r="U567">
        <v>3</v>
      </c>
      <c r="V567" t="s">
        <v>1122</v>
      </c>
      <c r="W567">
        <v>1</v>
      </c>
      <c r="X567" t="s">
        <v>72</v>
      </c>
      <c r="Y567">
        <v>1</v>
      </c>
      <c r="Z567" t="s">
        <v>73</v>
      </c>
      <c r="AA567">
        <v>1</v>
      </c>
      <c r="AB567" s="2">
        <v>1</v>
      </c>
      <c r="AC567" s="2">
        <v>0.96</v>
      </c>
      <c r="AD567" s="2">
        <v>96</v>
      </c>
      <c r="AE567" s="2">
        <v>1.04</v>
      </c>
      <c r="AF567" s="2">
        <v>0.15</v>
      </c>
      <c r="AG567" s="2">
        <v>14.42</v>
      </c>
      <c r="AH567" s="2">
        <v>1</v>
      </c>
      <c r="AI567" s="2">
        <v>0</v>
      </c>
      <c r="AJ567" s="2">
        <v>0</v>
      </c>
      <c r="AK567" s="2">
        <v>1</v>
      </c>
      <c r="AL567" s="2">
        <v>0</v>
      </c>
      <c r="AM567" s="2">
        <v>0</v>
      </c>
      <c r="AN567" s="2">
        <v>1</v>
      </c>
      <c r="AO567" s="2">
        <v>0</v>
      </c>
      <c r="AP567" s="2">
        <v>0</v>
      </c>
      <c r="AQ567" s="2">
        <v>5</v>
      </c>
      <c r="AR567" s="2">
        <v>1.1100000000000001</v>
      </c>
      <c r="AS567" s="2">
        <v>22.2</v>
      </c>
      <c r="AT567" s="2">
        <v>177638865</v>
      </c>
      <c r="AU567" s="2">
        <v>177638865</v>
      </c>
      <c r="AV567" s="2">
        <v>100</v>
      </c>
      <c r="AW567" s="2">
        <v>103630000</v>
      </c>
      <c r="AX567" s="2">
        <v>61210000</v>
      </c>
      <c r="AY567" s="2">
        <v>59.07</v>
      </c>
      <c r="AZ567" s="2">
        <v>198356799</v>
      </c>
      <c r="BA567" s="2">
        <v>0</v>
      </c>
      <c r="BB567" s="2">
        <v>0</v>
      </c>
      <c r="BC567" s="2">
        <v>209676310</v>
      </c>
      <c r="BD567" s="2">
        <v>0</v>
      </c>
      <c r="BE567" s="2">
        <v>0</v>
      </c>
      <c r="BF567" s="2">
        <v>163414920</v>
      </c>
      <c r="BG567" s="2">
        <v>0</v>
      </c>
      <c r="BH567" s="2">
        <v>0</v>
      </c>
      <c r="BI567" s="2">
        <v>852716894</v>
      </c>
      <c r="BJ567" s="2">
        <v>238848865</v>
      </c>
      <c r="BK567" s="2">
        <v>28.01</v>
      </c>
      <c r="BL567" t="s">
        <v>1123</v>
      </c>
      <c r="BM567" s="3">
        <f t="shared" si="97"/>
        <v>177.63886500000001</v>
      </c>
      <c r="BN567" s="3">
        <f t="shared" si="98"/>
        <v>177.63886500000001</v>
      </c>
      <c r="BO567" s="3">
        <f t="shared" si="99"/>
        <v>103.63</v>
      </c>
      <c r="BP567" s="3">
        <f t="shared" si="100"/>
        <v>61.21</v>
      </c>
      <c r="BQ567" s="3">
        <f t="shared" si="101"/>
        <v>198.356799</v>
      </c>
      <c r="BR567" s="3">
        <f t="shared" si="102"/>
        <v>0</v>
      </c>
      <c r="BS567" s="3">
        <f t="shared" si="103"/>
        <v>209.67631</v>
      </c>
      <c r="BT567" s="3">
        <f t="shared" si="104"/>
        <v>0</v>
      </c>
      <c r="BU567" s="3">
        <f t="shared" si="105"/>
        <v>163.41492</v>
      </c>
      <c r="BV567" s="3">
        <f t="shared" si="106"/>
        <v>0</v>
      </c>
      <c r="BW567" s="3">
        <f t="shared" si="107"/>
        <v>852.71689399999991</v>
      </c>
      <c r="BX567" s="3">
        <f t="shared" si="108"/>
        <v>238.84886500000002</v>
      </c>
    </row>
    <row r="568" spans="1:76" x14ac:dyDescent="0.25">
      <c r="A568">
        <v>16</v>
      </c>
      <c r="B568" t="s">
        <v>60</v>
      </c>
      <c r="C568" t="s">
        <v>61</v>
      </c>
      <c r="D568">
        <v>2021</v>
      </c>
      <c r="E568" t="s">
        <v>62</v>
      </c>
      <c r="F568" t="s">
        <v>63</v>
      </c>
      <c r="G568">
        <v>2</v>
      </c>
      <c r="H568" t="s">
        <v>64</v>
      </c>
      <c r="I568" t="s">
        <v>3598</v>
      </c>
      <c r="J568" t="s">
        <v>1041</v>
      </c>
      <c r="K568" t="s">
        <v>1042</v>
      </c>
      <c r="L568" t="s">
        <v>3644</v>
      </c>
      <c r="M568" t="s">
        <v>1043</v>
      </c>
      <c r="N568" t="s">
        <v>3652</v>
      </c>
      <c r="O568" t="s">
        <v>68</v>
      </c>
      <c r="P568" t="s">
        <v>3657</v>
      </c>
      <c r="Q568" t="s">
        <v>69</v>
      </c>
      <c r="R568" t="s">
        <v>3829</v>
      </c>
      <c r="S568" t="s">
        <v>1117</v>
      </c>
      <c r="T568">
        <v>18</v>
      </c>
      <c r="U568">
        <v>4</v>
      </c>
      <c r="V568" t="s">
        <v>1124</v>
      </c>
      <c r="W568">
        <v>1</v>
      </c>
      <c r="X568" t="s">
        <v>72</v>
      </c>
      <c r="Y568">
        <v>1</v>
      </c>
      <c r="Z568" t="s">
        <v>73</v>
      </c>
      <c r="AA568">
        <v>1</v>
      </c>
      <c r="AB568" s="2">
        <v>0.2</v>
      </c>
      <c r="AC568" s="2">
        <v>0.2</v>
      </c>
      <c r="AD568" s="2">
        <v>100</v>
      </c>
      <c r="AE568" s="2">
        <v>0.2</v>
      </c>
      <c r="AF568" s="2">
        <v>0.09</v>
      </c>
      <c r="AG568" s="2">
        <v>45</v>
      </c>
      <c r="AH568" s="2">
        <v>0.2</v>
      </c>
      <c r="AI568" s="2">
        <v>0</v>
      </c>
      <c r="AJ568" s="2">
        <v>0</v>
      </c>
      <c r="AK568" s="2">
        <v>0.2</v>
      </c>
      <c r="AL568" s="2">
        <v>0</v>
      </c>
      <c r="AM568" s="2">
        <v>0</v>
      </c>
      <c r="AN568" s="2">
        <v>0.2</v>
      </c>
      <c r="AO568" s="2">
        <v>0</v>
      </c>
      <c r="AP568" s="2">
        <v>0</v>
      </c>
      <c r="AQ568" s="2">
        <v>1</v>
      </c>
      <c r="AR568" s="2">
        <v>0.28999999999999998</v>
      </c>
      <c r="AS568" s="2">
        <v>29</v>
      </c>
      <c r="AT568" s="2">
        <v>232118612</v>
      </c>
      <c r="AU568" s="2">
        <v>149467755</v>
      </c>
      <c r="AV568" s="2">
        <v>64.39</v>
      </c>
      <c r="AW568" s="2">
        <v>1391106049</v>
      </c>
      <c r="AX568" s="2">
        <v>1299230316</v>
      </c>
      <c r="AY568" s="2">
        <v>93.4</v>
      </c>
      <c r="AZ568" s="2">
        <v>1202822256</v>
      </c>
      <c r="BA568" s="2">
        <v>0</v>
      </c>
      <c r="BB568" s="2">
        <v>0</v>
      </c>
      <c r="BC568" s="2">
        <v>1281306919</v>
      </c>
      <c r="BD568" s="2">
        <v>0</v>
      </c>
      <c r="BE568" s="2">
        <v>0</v>
      </c>
      <c r="BF568" s="2">
        <v>409468462</v>
      </c>
      <c r="BG568" s="2">
        <v>0</v>
      </c>
      <c r="BH568" s="2">
        <v>0</v>
      </c>
      <c r="BI568" s="2">
        <v>4516822298</v>
      </c>
      <c r="BJ568" s="2">
        <v>1448698071</v>
      </c>
      <c r="BK568" s="2">
        <v>32.07</v>
      </c>
      <c r="BL568" t="s">
        <v>1125</v>
      </c>
      <c r="BM568" s="3">
        <f t="shared" si="97"/>
        <v>232.11861200000001</v>
      </c>
      <c r="BN568" s="3">
        <f t="shared" si="98"/>
        <v>149.46775500000001</v>
      </c>
      <c r="BO568" s="3">
        <f t="shared" si="99"/>
        <v>1391.106049</v>
      </c>
      <c r="BP568" s="3">
        <f t="shared" si="100"/>
        <v>1299.2303159999999</v>
      </c>
      <c r="BQ568" s="3">
        <f t="shared" si="101"/>
        <v>1202.8222559999999</v>
      </c>
      <c r="BR568" s="3">
        <f t="shared" si="102"/>
        <v>0</v>
      </c>
      <c r="BS568" s="3">
        <f t="shared" si="103"/>
        <v>1281.3069190000001</v>
      </c>
      <c r="BT568" s="3">
        <f t="shared" si="104"/>
        <v>0</v>
      </c>
      <c r="BU568" s="3">
        <f t="shared" si="105"/>
        <v>409.46846199999999</v>
      </c>
      <c r="BV568" s="3">
        <f t="shared" si="106"/>
        <v>0</v>
      </c>
      <c r="BW568" s="3">
        <f t="shared" si="107"/>
        <v>4516.822298</v>
      </c>
      <c r="BX568" s="3">
        <f t="shared" si="108"/>
        <v>1448.6980709999998</v>
      </c>
    </row>
    <row r="569" spans="1:76" x14ac:dyDescent="0.25">
      <c r="A569">
        <v>16</v>
      </c>
      <c r="B569" t="s">
        <v>60</v>
      </c>
      <c r="C569" t="s">
        <v>61</v>
      </c>
      <c r="D569">
        <v>2021</v>
      </c>
      <c r="E569" t="s">
        <v>62</v>
      </c>
      <c r="F569" t="s">
        <v>63</v>
      </c>
      <c r="G569">
        <v>2</v>
      </c>
      <c r="H569" t="s">
        <v>64</v>
      </c>
      <c r="I569" t="s">
        <v>3598</v>
      </c>
      <c r="J569" t="s">
        <v>1041</v>
      </c>
      <c r="K569" t="s">
        <v>1042</v>
      </c>
      <c r="L569" t="s">
        <v>3644</v>
      </c>
      <c r="M569" t="s">
        <v>1043</v>
      </c>
      <c r="N569" t="s">
        <v>3652</v>
      </c>
      <c r="O569" t="s">
        <v>68</v>
      </c>
      <c r="P569" t="s">
        <v>3657</v>
      </c>
      <c r="Q569" t="s">
        <v>69</v>
      </c>
      <c r="R569" t="s">
        <v>3829</v>
      </c>
      <c r="S569" t="s">
        <v>1117</v>
      </c>
      <c r="T569">
        <v>18</v>
      </c>
      <c r="U569">
        <v>5</v>
      </c>
      <c r="V569" t="s">
        <v>1126</v>
      </c>
      <c r="W569">
        <v>1</v>
      </c>
      <c r="X569" t="s">
        <v>72</v>
      </c>
      <c r="Y569">
        <v>1</v>
      </c>
      <c r="Z569" t="s">
        <v>73</v>
      </c>
      <c r="AA569">
        <v>1</v>
      </c>
      <c r="AB569" s="2">
        <v>0.2</v>
      </c>
      <c r="AC569" s="2">
        <v>0.13</v>
      </c>
      <c r="AD569" s="2">
        <v>65</v>
      </c>
      <c r="AE569" s="2">
        <v>0.27</v>
      </c>
      <c r="AF569" s="2">
        <v>0.12</v>
      </c>
      <c r="AG569" s="2">
        <v>44.44</v>
      </c>
      <c r="AH569" s="2">
        <v>0.2</v>
      </c>
      <c r="AI569" s="2">
        <v>0</v>
      </c>
      <c r="AJ569" s="2">
        <v>0</v>
      </c>
      <c r="AK569" s="2">
        <v>0.2</v>
      </c>
      <c r="AL569" s="2">
        <v>0</v>
      </c>
      <c r="AM569" s="2">
        <v>0</v>
      </c>
      <c r="AN569" s="2">
        <v>0.2</v>
      </c>
      <c r="AO569" s="2">
        <v>0</v>
      </c>
      <c r="AP569" s="2">
        <v>0</v>
      </c>
      <c r="AQ569" s="2">
        <v>1</v>
      </c>
      <c r="AR569" s="2">
        <v>0.25</v>
      </c>
      <c r="AS569" s="2">
        <v>25</v>
      </c>
      <c r="AT569" s="2">
        <v>101421731</v>
      </c>
      <c r="AU569" s="2">
        <v>89911600</v>
      </c>
      <c r="AV569" s="2">
        <v>88.65</v>
      </c>
      <c r="AW569" s="2">
        <v>433299340</v>
      </c>
      <c r="AX569" s="2">
        <v>309019468</v>
      </c>
      <c r="AY569" s="2">
        <v>71.319999999999993</v>
      </c>
      <c r="AZ569" s="2">
        <v>254096962</v>
      </c>
      <c r="BA569" s="2">
        <v>0</v>
      </c>
      <c r="BB569" s="2">
        <v>0</v>
      </c>
      <c r="BC569" s="2">
        <v>278883749</v>
      </c>
      <c r="BD569" s="2">
        <v>0</v>
      </c>
      <c r="BE569" s="2">
        <v>0</v>
      </c>
      <c r="BF569" s="2">
        <v>57868228</v>
      </c>
      <c r="BG569" s="2">
        <v>0</v>
      </c>
      <c r="BH569" s="2">
        <v>0</v>
      </c>
      <c r="BI569" s="2">
        <v>1125570010</v>
      </c>
      <c r="BJ569" s="2">
        <v>398931068</v>
      </c>
      <c r="BK569" s="2">
        <v>35.44</v>
      </c>
      <c r="BL569" t="s">
        <v>1127</v>
      </c>
      <c r="BM569" s="3">
        <f t="shared" si="97"/>
        <v>101.42173099999999</v>
      </c>
      <c r="BN569" s="3">
        <f t="shared" si="98"/>
        <v>89.911600000000007</v>
      </c>
      <c r="BO569" s="3">
        <f t="shared" si="99"/>
        <v>433.29933999999997</v>
      </c>
      <c r="BP569" s="3">
        <f t="shared" si="100"/>
        <v>309.01946800000002</v>
      </c>
      <c r="BQ569" s="3">
        <f t="shared" si="101"/>
        <v>254.09696199999999</v>
      </c>
      <c r="BR569" s="3">
        <f t="shared" si="102"/>
        <v>0</v>
      </c>
      <c r="BS569" s="3">
        <f t="shared" si="103"/>
        <v>278.88374900000002</v>
      </c>
      <c r="BT569" s="3">
        <f t="shared" si="104"/>
        <v>0</v>
      </c>
      <c r="BU569" s="3">
        <f t="shared" si="105"/>
        <v>57.868228000000002</v>
      </c>
      <c r="BV569" s="3">
        <f t="shared" si="106"/>
        <v>0</v>
      </c>
      <c r="BW569" s="3">
        <f t="shared" si="107"/>
        <v>1125.5700099999999</v>
      </c>
      <c r="BX569" s="3">
        <f t="shared" si="108"/>
        <v>398.93106800000004</v>
      </c>
    </row>
    <row r="570" spans="1:76" x14ac:dyDescent="0.25">
      <c r="A570">
        <v>16</v>
      </c>
      <c r="B570" t="s">
        <v>60</v>
      </c>
      <c r="C570" t="s">
        <v>61</v>
      </c>
      <c r="D570">
        <v>2021</v>
      </c>
      <c r="E570" t="s">
        <v>62</v>
      </c>
      <c r="F570" t="s">
        <v>63</v>
      </c>
      <c r="G570">
        <v>2</v>
      </c>
      <c r="H570" t="s">
        <v>64</v>
      </c>
      <c r="I570" t="s">
        <v>3598</v>
      </c>
      <c r="J570" t="s">
        <v>1041</v>
      </c>
      <c r="K570" t="s">
        <v>1042</v>
      </c>
      <c r="L570" t="s">
        <v>3644</v>
      </c>
      <c r="M570" t="s">
        <v>1043</v>
      </c>
      <c r="N570" t="s">
        <v>3652</v>
      </c>
      <c r="O570" t="s">
        <v>68</v>
      </c>
      <c r="P570" t="s">
        <v>3657</v>
      </c>
      <c r="Q570" t="s">
        <v>69</v>
      </c>
      <c r="R570" t="s">
        <v>3829</v>
      </c>
      <c r="S570" t="s">
        <v>1117</v>
      </c>
      <c r="T570">
        <v>18</v>
      </c>
      <c r="U570">
        <v>6</v>
      </c>
      <c r="V570" t="s">
        <v>1128</v>
      </c>
      <c r="W570">
        <v>1</v>
      </c>
      <c r="X570" t="s">
        <v>72</v>
      </c>
      <c r="Y570">
        <v>1</v>
      </c>
      <c r="Z570" t="s">
        <v>73</v>
      </c>
      <c r="AA570">
        <v>1</v>
      </c>
      <c r="AB570" s="2">
        <v>0.2</v>
      </c>
      <c r="AC570" s="2">
        <v>0.19</v>
      </c>
      <c r="AD570" s="2">
        <v>95</v>
      </c>
      <c r="AE570" s="2">
        <v>0.21</v>
      </c>
      <c r="AF570" s="2">
        <v>0.1</v>
      </c>
      <c r="AG570" s="2">
        <v>47.62</v>
      </c>
      <c r="AH570" s="2">
        <v>0.2</v>
      </c>
      <c r="AI570" s="2">
        <v>0</v>
      </c>
      <c r="AJ570" s="2">
        <v>0</v>
      </c>
      <c r="AK570" s="2">
        <v>0.2</v>
      </c>
      <c r="AL570" s="2">
        <v>0</v>
      </c>
      <c r="AM570" s="2">
        <v>0</v>
      </c>
      <c r="AN570" s="2">
        <v>0.2</v>
      </c>
      <c r="AO570" s="2">
        <v>0</v>
      </c>
      <c r="AP570" s="2">
        <v>0</v>
      </c>
      <c r="AQ570" s="2">
        <v>1</v>
      </c>
      <c r="AR570" s="2">
        <v>0.28999999999999998</v>
      </c>
      <c r="AS570" s="2">
        <v>29</v>
      </c>
      <c r="AT570" s="2">
        <v>345281733</v>
      </c>
      <c r="AU570" s="2">
        <v>340851162</v>
      </c>
      <c r="AV570" s="2">
        <v>98.72</v>
      </c>
      <c r="AW570" s="2">
        <v>1009921832</v>
      </c>
      <c r="AX570" s="2">
        <v>894283556</v>
      </c>
      <c r="AY570" s="2">
        <v>88.55</v>
      </c>
      <c r="AZ570" s="2">
        <v>924142915</v>
      </c>
      <c r="BA570" s="2">
        <v>0</v>
      </c>
      <c r="BB570" s="2">
        <v>0</v>
      </c>
      <c r="BC570" s="2">
        <v>951867200</v>
      </c>
      <c r="BD570" s="2">
        <v>0</v>
      </c>
      <c r="BE570" s="2">
        <v>0</v>
      </c>
      <c r="BF570" s="2">
        <v>318366424</v>
      </c>
      <c r="BG570" s="2">
        <v>0</v>
      </c>
      <c r="BH570" s="2">
        <v>0</v>
      </c>
      <c r="BI570" s="2">
        <v>3549580104</v>
      </c>
      <c r="BJ570" s="2">
        <v>1235134718</v>
      </c>
      <c r="BK570" s="2">
        <v>34.799999999999997</v>
      </c>
      <c r="BL570" t="s">
        <v>1129</v>
      </c>
      <c r="BM570" s="3">
        <f t="shared" si="97"/>
        <v>345.28173299999997</v>
      </c>
      <c r="BN570" s="3">
        <f t="shared" si="98"/>
        <v>340.85116199999999</v>
      </c>
      <c r="BO570" s="3">
        <f t="shared" si="99"/>
        <v>1009.921832</v>
      </c>
      <c r="BP570" s="3">
        <f t="shared" si="100"/>
        <v>894.28355599999998</v>
      </c>
      <c r="BQ570" s="3">
        <f t="shared" si="101"/>
        <v>924.14291500000002</v>
      </c>
      <c r="BR570" s="3">
        <f t="shared" si="102"/>
        <v>0</v>
      </c>
      <c r="BS570" s="3">
        <f t="shared" si="103"/>
        <v>951.86720000000003</v>
      </c>
      <c r="BT570" s="3">
        <f t="shared" si="104"/>
        <v>0</v>
      </c>
      <c r="BU570" s="3">
        <f t="shared" si="105"/>
        <v>318.36642399999999</v>
      </c>
      <c r="BV570" s="3">
        <f t="shared" si="106"/>
        <v>0</v>
      </c>
      <c r="BW570" s="3">
        <f t="shared" si="107"/>
        <v>3549.5801040000001</v>
      </c>
      <c r="BX570" s="3">
        <f t="shared" si="108"/>
        <v>1235.134718</v>
      </c>
    </row>
    <row r="571" spans="1:76" x14ac:dyDescent="0.25">
      <c r="A571">
        <v>16</v>
      </c>
      <c r="B571" t="s">
        <v>60</v>
      </c>
      <c r="C571" t="s">
        <v>61</v>
      </c>
      <c r="D571">
        <v>2021</v>
      </c>
      <c r="E571" t="s">
        <v>62</v>
      </c>
      <c r="F571" t="s">
        <v>63</v>
      </c>
      <c r="G571">
        <v>2</v>
      </c>
      <c r="H571" t="s">
        <v>64</v>
      </c>
      <c r="I571" t="s">
        <v>3598</v>
      </c>
      <c r="J571" t="s">
        <v>1041</v>
      </c>
      <c r="K571" t="s">
        <v>1042</v>
      </c>
      <c r="L571" t="s">
        <v>3644</v>
      </c>
      <c r="M571" t="s">
        <v>1043</v>
      </c>
      <c r="N571" t="s">
        <v>3652</v>
      </c>
      <c r="O571" t="s">
        <v>68</v>
      </c>
      <c r="P571" t="s">
        <v>3657</v>
      </c>
      <c r="Q571" t="s">
        <v>69</v>
      </c>
      <c r="R571" t="s">
        <v>3829</v>
      </c>
      <c r="S571" t="s">
        <v>1117</v>
      </c>
      <c r="T571">
        <v>18</v>
      </c>
      <c r="U571">
        <v>7</v>
      </c>
      <c r="V571" t="s">
        <v>1130</v>
      </c>
      <c r="W571">
        <v>1</v>
      </c>
      <c r="X571" t="s">
        <v>72</v>
      </c>
      <c r="Y571">
        <v>1</v>
      </c>
      <c r="Z571" t="s">
        <v>73</v>
      </c>
      <c r="AA571">
        <v>1</v>
      </c>
      <c r="AB571" s="2">
        <v>0.2</v>
      </c>
      <c r="AC571" s="2">
        <v>0.2</v>
      </c>
      <c r="AD571" s="2">
        <v>100</v>
      </c>
      <c r="AE571" s="2">
        <v>0.2</v>
      </c>
      <c r="AF571" s="2">
        <v>0.08</v>
      </c>
      <c r="AG571" s="2">
        <v>40</v>
      </c>
      <c r="AH571" s="2">
        <v>0.2</v>
      </c>
      <c r="AI571" s="2">
        <v>0</v>
      </c>
      <c r="AJ571" s="2">
        <v>0</v>
      </c>
      <c r="AK571" s="2">
        <v>0.2</v>
      </c>
      <c r="AL571" s="2">
        <v>0</v>
      </c>
      <c r="AM571" s="2">
        <v>0</v>
      </c>
      <c r="AN571" s="2">
        <v>0.2</v>
      </c>
      <c r="AO571" s="2">
        <v>0</v>
      </c>
      <c r="AP571" s="2">
        <v>0</v>
      </c>
      <c r="AQ571" s="2">
        <v>1</v>
      </c>
      <c r="AR571" s="2">
        <v>0.28000000000000003</v>
      </c>
      <c r="AS571" s="2">
        <v>28</v>
      </c>
      <c r="AT571" s="2">
        <v>1312535469</v>
      </c>
      <c r="AU571" s="2">
        <v>1312535469</v>
      </c>
      <c r="AV571" s="2">
        <v>100</v>
      </c>
      <c r="AW571" s="2">
        <v>1099998000</v>
      </c>
      <c r="AX571" s="2">
        <v>1084627801</v>
      </c>
      <c r="AY571" s="2">
        <v>98.6</v>
      </c>
      <c r="AZ571" s="2">
        <v>1337066726</v>
      </c>
      <c r="BA571" s="2">
        <v>0</v>
      </c>
      <c r="BB571" s="2">
        <v>0</v>
      </c>
      <c r="BC571" s="2">
        <v>2028461327</v>
      </c>
      <c r="BD571" s="2">
        <v>0</v>
      </c>
      <c r="BE571" s="2">
        <v>0</v>
      </c>
      <c r="BF571" s="2">
        <v>3113538641</v>
      </c>
      <c r="BG571" s="2">
        <v>0</v>
      </c>
      <c r="BH571" s="2">
        <v>0</v>
      </c>
      <c r="BI571" s="2">
        <v>8891600163</v>
      </c>
      <c r="BJ571" s="2">
        <v>2397163270</v>
      </c>
      <c r="BK571" s="2">
        <v>26.96</v>
      </c>
      <c r="BL571" t="s">
        <v>1131</v>
      </c>
      <c r="BM571" s="3">
        <f t="shared" si="97"/>
        <v>1312.5354689999999</v>
      </c>
      <c r="BN571" s="3">
        <f t="shared" si="98"/>
        <v>1312.5354689999999</v>
      </c>
      <c r="BO571" s="3">
        <f t="shared" si="99"/>
        <v>1099.998</v>
      </c>
      <c r="BP571" s="3">
        <f t="shared" si="100"/>
        <v>1084.6278010000001</v>
      </c>
      <c r="BQ571" s="3">
        <f t="shared" si="101"/>
        <v>1337.066726</v>
      </c>
      <c r="BR571" s="3">
        <f t="shared" si="102"/>
        <v>0</v>
      </c>
      <c r="BS571" s="3">
        <f t="shared" si="103"/>
        <v>2028.461327</v>
      </c>
      <c r="BT571" s="3">
        <f t="shared" si="104"/>
        <v>0</v>
      </c>
      <c r="BU571" s="3">
        <f t="shared" si="105"/>
        <v>3113.5386410000001</v>
      </c>
      <c r="BV571" s="3">
        <f t="shared" si="106"/>
        <v>0</v>
      </c>
      <c r="BW571" s="3">
        <f t="shared" si="107"/>
        <v>8891.6001629999992</v>
      </c>
      <c r="BX571" s="3">
        <f t="shared" si="108"/>
        <v>2397.16327</v>
      </c>
    </row>
    <row r="572" spans="1:76" x14ac:dyDescent="0.25">
      <c r="A572">
        <v>16</v>
      </c>
      <c r="B572" t="s">
        <v>60</v>
      </c>
      <c r="C572" t="s">
        <v>61</v>
      </c>
      <c r="D572">
        <v>2021</v>
      </c>
      <c r="E572" t="s">
        <v>62</v>
      </c>
      <c r="F572" t="s">
        <v>63</v>
      </c>
      <c r="G572">
        <v>2</v>
      </c>
      <c r="H572" t="s">
        <v>64</v>
      </c>
      <c r="I572" t="s">
        <v>3599</v>
      </c>
      <c r="J572" t="s">
        <v>1132</v>
      </c>
      <c r="K572" t="s">
        <v>1133</v>
      </c>
      <c r="L572" t="s">
        <v>3645</v>
      </c>
      <c r="M572" t="s">
        <v>1134</v>
      </c>
      <c r="N572" t="s">
        <v>3654</v>
      </c>
      <c r="O572" t="s">
        <v>258</v>
      </c>
      <c r="P572" t="s">
        <v>3656</v>
      </c>
      <c r="Q572" t="s">
        <v>259</v>
      </c>
      <c r="R572" t="s">
        <v>3830</v>
      </c>
      <c r="S572" t="s">
        <v>1135</v>
      </c>
      <c r="T572">
        <v>23</v>
      </c>
      <c r="U572">
        <v>1</v>
      </c>
      <c r="V572" t="s">
        <v>1136</v>
      </c>
      <c r="W572">
        <v>1</v>
      </c>
      <c r="X572" t="s">
        <v>72</v>
      </c>
      <c r="Y572">
        <v>1</v>
      </c>
      <c r="Z572" t="s">
        <v>73</v>
      </c>
      <c r="AA572">
        <v>1</v>
      </c>
      <c r="AB572" s="2">
        <v>0</v>
      </c>
      <c r="AC572" s="2">
        <v>0</v>
      </c>
      <c r="AD572" s="2">
        <v>0</v>
      </c>
      <c r="AE572" s="2">
        <v>1</v>
      </c>
      <c r="AF572" s="2">
        <v>0</v>
      </c>
      <c r="AG572" s="2">
        <v>0</v>
      </c>
      <c r="AH572" s="2">
        <v>0</v>
      </c>
      <c r="AI572" s="2">
        <v>0</v>
      </c>
      <c r="AJ572" s="2">
        <v>0</v>
      </c>
      <c r="AK572" s="2">
        <v>0</v>
      </c>
      <c r="AL572" s="2">
        <v>0</v>
      </c>
      <c r="AM572" s="2">
        <v>0</v>
      </c>
      <c r="AN572" s="2">
        <v>0</v>
      </c>
      <c r="AO572" s="2">
        <v>0</v>
      </c>
      <c r="AP572" s="2">
        <v>0</v>
      </c>
      <c r="AQ572" s="2">
        <v>1</v>
      </c>
      <c r="AR572" s="2">
        <v>0</v>
      </c>
      <c r="AS572" s="2">
        <v>0</v>
      </c>
      <c r="AT572" s="2">
        <v>0</v>
      </c>
      <c r="AU572" s="2">
        <v>0</v>
      </c>
      <c r="AV572" s="2">
        <v>0</v>
      </c>
      <c r="AW572" s="2">
        <v>20000000</v>
      </c>
      <c r="AX572" s="2">
        <v>0</v>
      </c>
      <c r="AY572" s="2">
        <v>0</v>
      </c>
      <c r="AZ572" s="2">
        <v>0</v>
      </c>
      <c r="BA572" s="2">
        <v>0</v>
      </c>
      <c r="BB572" s="2">
        <v>0</v>
      </c>
      <c r="BC572" s="2">
        <v>0</v>
      </c>
      <c r="BD572" s="2">
        <v>0</v>
      </c>
      <c r="BE572" s="2">
        <v>0</v>
      </c>
      <c r="BF572" s="2">
        <v>0</v>
      </c>
      <c r="BG572" s="2">
        <v>0</v>
      </c>
      <c r="BH572" s="2">
        <v>0</v>
      </c>
      <c r="BI572" s="2">
        <v>20000000</v>
      </c>
      <c r="BJ572" s="2">
        <v>0</v>
      </c>
      <c r="BK572" s="2">
        <v>0</v>
      </c>
      <c r="BL572" t="s">
        <v>1137</v>
      </c>
      <c r="BM572" s="3">
        <f t="shared" si="97"/>
        <v>0</v>
      </c>
      <c r="BN572" s="3">
        <f t="shared" si="98"/>
        <v>0</v>
      </c>
      <c r="BO572" s="3">
        <f t="shared" si="99"/>
        <v>20</v>
      </c>
      <c r="BP572" s="3">
        <f t="shared" si="100"/>
        <v>0</v>
      </c>
      <c r="BQ572" s="3">
        <f t="shared" si="101"/>
        <v>0</v>
      </c>
      <c r="BR572" s="3">
        <f t="shared" si="102"/>
        <v>0</v>
      </c>
      <c r="BS572" s="3">
        <f t="shared" si="103"/>
        <v>0</v>
      </c>
      <c r="BT572" s="3">
        <f t="shared" si="104"/>
        <v>0</v>
      </c>
      <c r="BU572" s="3">
        <f t="shared" si="105"/>
        <v>0</v>
      </c>
      <c r="BV572" s="3">
        <f t="shared" si="106"/>
        <v>0</v>
      </c>
      <c r="BW572" s="3">
        <f t="shared" si="107"/>
        <v>20</v>
      </c>
      <c r="BX572" s="3">
        <f t="shared" si="108"/>
        <v>0</v>
      </c>
    </row>
    <row r="573" spans="1:76" x14ac:dyDescent="0.25">
      <c r="A573">
        <v>16</v>
      </c>
      <c r="B573" t="s">
        <v>60</v>
      </c>
      <c r="C573" t="s">
        <v>61</v>
      </c>
      <c r="D573">
        <v>2021</v>
      </c>
      <c r="E573" t="s">
        <v>62</v>
      </c>
      <c r="F573" t="s">
        <v>63</v>
      </c>
      <c r="G573">
        <v>2</v>
      </c>
      <c r="H573" t="s">
        <v>64</v>
      </c>
      <c r="I573" t="s">
        <v>3599</v>
      </c>
      <c r="J573" t="s">
        <v>1132</v>
      </c>
      <c r="K573" t="s">
        <v>1133</v>
      </c>
      <c r="L573" t="s">
        <v>3645</v>
      </c>
      <c r="M573" t="s">
        <v>1134</v>
      </c>
      <c r="N573" t="s">
        <v>3654</v>
      </c>
      <c r="O573" t="s">
        <v>258</v>
      </c>
      <c r="P573" t="s">
        <v>3656</v>
      </c>
      <c r="Q573" t="s">
        <v>259</v>
      </c>
      <c r="R573" t="s">
        <v>3830</v>
      </c>
      <c r="S573" t="s">
        <v>1135</v>
      </c>
      <c r="T573">
        <v>23</v>
      </c>
      <c r="U573">
        <v>2</v>
      </c>
      <c r="V573" t="s">
        <v>1138</v>
      </c>
      <c r="W573">
        <v>2</v>
      </c>
      <c r="X573" t="s">
        <v>76</v>
      </c>
      <c r="Y573">
        <v>1</v>
      </c>
      <c r="Z573" t="s">
        <v>73</v>
      </c>
      <c r="AA573">
        <v>1</v>
      </c>
      <c r="AB573" s="2">
        <v>100</v>
      </c>
      <c r="AC573" s="2">
        <v>100</v>
      </c>
      <c r="AD573" s="2">
        <v>100</v>
      </c>
      <c r="AE573" s="2">
        <v>100</v>
      </c>
      <c r="AF573" s="2">
        <v>50</v>
      </c>
      <c r="AG573" s="2">
        <v>50</v>
      </c>
      <c r="AH573" s="2">
        <v>100</v>
      </c>
      <c r="AI573" s="2">
        <v>0</v>
      </c>
      <c r="AJ573" s="2">
        <v>0</v>
      </c>
      <c r="AK573" s="2">
        <v>100</v>
      </c>
      <c r="AL573" s="2">
        <v>0</v>
      </c>
      <c r="AM573" s="2">
        <v>0</v>
      </c>
      <c r="AN573" s="2">
        <v>100</v>
      </c>
      <c r="AO573" s="2">
        <v>0</v>
      </c>
      <c r="AP573" s="2">
        <v>0</v>
      </c>
      <c r="AQ573" s="2" t="s">
        <v>77</v>
      </c>
      <c r="AR573" s="2" t="s">
        <v>77</v>
      </c>
      <c r="AS573" s="2" t="s">
        <v>77</v>
      </c>
      <c r="AT573" s="2">
        <v>56107700</v>
      </c>
      <c r="AU573" s="2">
        <v>55172564</v>
      </c>
      <c r="AV573" s="2">
        <v>98.32</v>
      </c>
      <c r="AW573" s="2">
        <v>510000000</v>
      </c>
      <c r="AX573" s="2">
        <v>104000000</v>
      </c>
      <c r="AY573" s="2">
        <v>20.39</v>
      </c>
      <c r="AZ573" s="2">
        <v>490000000</v>
      </c>
      <c r="BA573" s="2">
        <v>0</v>
      </c>
      <c r="BB573" s="2">
        <v>0</v>
      </c>
      <c r="BC573" s="2">
        <v>590000000</v>
      </c>
      <c r="BD573" s="2">
        <v>0</v>
      </c>
      <c r="BE573" s="2">
        <v>0</v>
      </c>
      <c r="BF573" s="2">
        <v>390000000</v>
      </c>
      <c r="BG573" s="2">
        <v>0</v>
      </c>
      <c r="BH573" s="2">
        <v>0</v>
      </c>
      <c r="BI573" s="2">
        <v>2036107700</v>
      </c>
      <c r="BJ573" s="2">
        <v>159172564</v>
      </c>
      <c r="BK573" s="2">
        <v>7.82</v>
      </c>
      <c r="BL573" t="s">
        <v>1139</v>
      </c>
      <c r="BM573" s="3">
        <f t="shared" si="97"/>
        <v>56.107700000000001</v>
      </c>
      <c r="BN573" s="3">
        <f t="shared" si="98"/>
        <v>55.172564000000001</v>
      </c>
      <c r="BO573" s="3">
        <f t="shared" si="99"/>
        <v>510</v>
      </c>
      <c r="BP573" s="3">
        <f t="shared" si="100"/>
        <v>104</v>
      </c>
      <c r="BQ573" s="3">
        <f t="shared" si="101"/>
        <v>490</v>
      </c>
      <c r="BR573" s="3">
        <f t="shared" si="102"/>
        <v>0</v>
      </c>
      <c r="BS573" s="3">
        <f t="shared" si="103"/>
        <v>590</v>
      </c>
      <c r="BT573" s="3">
        <f t="shared" si="104"/>
        <v>0</v>
      </c>
      <c r="BU573" s="3">
        <f t="shared" si="105"/>
        <v>390</v>
      </c>
      <c r="BV573" s="3">
        <f t="shared" si="106"/>
        <v>0</v>
      </c>
      <c r="BW573" s="3">
        <f t="shared" si="107"/>
        <v>2036.1077</v>
      </c>
      <c r="BX573" s="3">
        <f t="shared" si="108"/>
        <v>159.17256399999999</v>
      </c>
    </row>
    <row r="574" spans="1:76" x14ac:dyDescent="0.25">
      <c r="A574">
        <v>16</v>
      </c>
      <c r="B574" t="s">
        <v>60</v>
      </c>
      <c r="C574" t="s">
        <v>61</v>
      </c>
      <c r="D574">
        <v>2021</v>
      </c>
      <c r="E574" t="s">
        <v>62</v>
      </c>
      <c r="F574" t="s">
        <v>63</v>
      </c>
      <c r="G574">
        <v>2</v>
      </c>
      <c r="H574" t="s">
        <v>64</v>
      </c>
      <c r="I574" t="s">
        <v>3599</v>
      </c>
      <c r="J574" t="s">
        <v>1132</v>
      </c>
      <c r="K574" t="s">
        <v>1133</v>
      </c>
      <c r="L574" t="s">
        <v>3645</v>
      </c>
      <c r="M574" t="s">
        <v>1134</v>
      </c>
      <c r="N574" t="s">
        <v>3654</v>
      </c>
      <c r="O574" t="s">
        <v>258</v>
      </c>
      <c r="P574" t="s">
        <v>3656</v>
      </c>
      <c r="Q574" t="s">
        <v>259</v>
      </c>
      <c r="R574" t="s">
        <v>3830</v>
      </c>
      <c r="S574" t="s">
        <v>1135</v>
      </c>
      <c r="T574">
        <v>23</v>
      </c>
      <c r="U574">
        <v>3</v>
      </c>
      <c r="V574" t="s">
        <v>1140</v>
      </c>
      <c r="W574">
        <v>3</v>
      </c>
      <c r="X574" t="s">
        <v>138</v>
      </c>
      <c r="Y574">
        <v>1</v>
      </c>
      <c r="Z574" t="s">
        <v>73</v>
      </c>
      <c r="AA574">
        <v>1</v>
      </c>
      <c r="AB574" s="2">
        <v>0</v>
      </c>
      <c r="AC574" s="2">
        <v>0</v>
      </c>
      <c r="AD574" s="2">
        <v>0</v>
      </c>
      <c r="AE574" s="2">
        <v>25</v>
      </c>
      <c r="AF574" s="2">
        <v>12.5</v>
      </c>
      <c r="AG574" s="2">
        <v>50</v>
      </c>
      <c r="AH574" s="2">
        <v>0</v>
      </c>
      <c r="AI574" s="2">
        <v>0</v>
      </c>
      <c r="AJ574" s="2">
        <v>0</v>
      </c>
      <c r="AK574" s="2">
        <v>0</v>
      </c>
      <c r="AL574" s="2">
        <v>0</v>
      </c>
      <c r="AM574" s="2">
        <v>0</v>
      </c>
      <c r="AN574" s="2">
        <v>0</v>
      </c>
      <c r="AO574" s="2">
        <v>0</v>
      </c>
      <c r="AP574" s="2">
        <v>0</v>
      </c>
      <c r="AQ574" s="2" t="s">
        <v>77</v>
      </c>
      <c r="AR574" s="2" t="s">
        <v>77</v>
      </c>
      <c r="AS574" s="2" t="s">
        <v>77</v>
      </c>
      <c r="AT574" s="2">
        <v>0</v>
      </c>
      <c r="AU574" s="2">
        <v>0</v>
      </c>
      <c r="AV574" s="2">
        <v>0</v>
      </c>
      <c r="AW574" s="2">
        <v>36000000</v>
      </c>
      <c r="AX574" s="2">
        <v>36000000</v>
      </c>
      <c r="AY574" s="2">
        <v>100</v>
      </c>
      <c r="AZ574" s="2">
        <v>0</v>
      </c>
      <c r="BA574" s="2">
        <v>0</v>
      </c>
      <c r="BB574" s="2">
        <v>0</v>
      </c>
      <c r="BC574" s="2">
        <v>0</v>
      </c>
      <c r="BD574" s="2">
        <v>0</v>
      </c>
      <c r="BE574" s="2">
        <v>0</v>
      </c>
      <c r="BF574" s="2">
        <v>0</v>
      </c>
      <c r="BG574" s="2">
        <v>0</v>
      </c>
      <c r="BH574" s="2">
        <v>0</v>
      </c>
      <c r="BI574" s="2">
        <v>36000000</v>
      </c>
      <c r="BJ574" s="2">
        <v>36000000</v>
      </c>
      <c r="BK574" s="2">
        <v>100</v>
      </c>
      <c r="BL574" t="s">
        <v>1141</v>
      </c>
      <c r="BM574" s="3">
        <f t="shared" si="97"/>
        <v>0</v>
      </c>
      <c r="BN574" s="3">
        <f t="shared" si="98"/>
        <v>0</v>
      </c>
      <c r="BO574" s="3">
        <f t="shared" si="99"/>
        <v>36</v>
      </c>
      <c r="BP574" s="3">
        <f t="shared" si="100"/>
        <v>36</v>
      </c>
      <c r="BQ574" s="3">
        <f t="shared" si="101"/>
        <v>0</v>
      </c>
      <c r="BR574" s="3">
        <f t="shared" si="102"/>
        <v>0</v>
      </c>
      <c r="BS574" s="3">
        <f t="shared" si="103"/>
        <v>0</v>
      </c>
      <c r="BT574" s="3">
        <f t="shared" si="104"/>
        <v>0</v>
      </c>
      <c r="BU574" s="3">
        <f t="shared" si="105"/>
        <v>0</v>
      </c>
      <c r="BV574" s="3">
        <f t="shared" si="106"/>
        <v>0</v>
      </c>
      <c r="BW574" s="3">
        <f t="shared" si="107"/>
        <v>36</v>
      </c>
      <c r="BX574" s="3">
        <f t="shared" si="108"/>
        <v>36</v>
      </c>
    </row>
    <row r="575" spans="1:76" x14ac:dyDescent="0.25">
      <c r="A575">
        <v>16</v>
      </c>
      <c r="B575" t="s">
        <v>60</v>
      </c>
      <c r="C575" t="s">
        <v>61</v>
      </c>
      <c r="D575">
        <v>2021</v>
      </c>
      <c r="E575" t="s">
        <v>62</v>
      </c>
      <c r="F575" t="s">
        <v>63</v>
      </c>
      <c r="G575">
        <v>2</v>
      </c>
      <c r="H575" t="s">
        <v>64</v>
      </c>
      <c r="I575" t="s">
        <v>3599</v>
      </c>
      <c r="J575" t="s">
        <v>1132</v>
      </c>
      <c r="K575" t="s">
        <v>1133</v>
      </c>
      <c r="L575" t="s">
        <v>3645</v>
      </c>
      <c r="M575" t="s">
        <v>1134</v>
      </c>
      <c r="N575" t="s">
        <v>3654</v>
      </c>
      <c r="O575" t="s">
        <v>258</v>
      </c>
      <c r="P575" t="s">
        <v>3656</v>
      </c>
      <c r="Q575" t="s">
        <v>259</v>
      </c>
      <c r="R575" t="s">
        <v>3830</v>
      </c>
      <c r="S575" t="s">
        <v>1135</v>
      </c>
      <c r="T575">
        <v>23</v>
      </c>
      <c r="U575">
        <v>4</v>
      </c>
      <c r="V575" t="s">
        <v>1142</v>
      </c>
      <c r="W575">
        <v>1</v>
      </c>
      <c r="X575" t="s">
        <v>72</v>
      </c>
      <c r="Y575">
        <v>4</v>
      </c>
      <c r="Z575" t="s">
        <v>348</v>
      </c>
      <c r="AA575">
        <v>1</v>
      </c>
      <c r="AB575" s="2">
        <v>0</v>
      </c>
      <c r="AC575" s="2">
        <v>0</v>
      </c>
      <c r="AD575" s="2">
        <v>0</v>
      </c>
      <c r="AE575" s="2">
        <v>0</v>
      </c>
      <c r="AF575" s="2">
        <v>0</v>
      </c>
      <c r="AG575" s="2">
        <v>0</v>
      </c>
      <c r="AH575" s="2">
        <v>0</v>
      </c>
      <c r="AI575" s="2">
        <v>0</v>
      </c>
      <c r="AJ575" s="2">
        <v>0</v>
      </c>
      <c r="AK575" s="2">
        <v>0</v>
      </c>
      <c r="AL575" s="2">
        <v>0</v>
      </c>
      <c r="AM575" s="2">
        <v>0</v>
      </c>
      <c r="AN575" s="2">
        <v>0</v>
      </c>
      <c r="AO575" s="2">
        <v>0</v>
      </c>
      <c r="AP575" s="2">
        <v>0</v>
      </c>
      <c r="AQ575" s="2">
        <v>3</v>
      </c>
      <c r="AR575" s="2">
        <v>0</v>
      </c>
      <c r="AS575" s="2">
        <v>0</v>
      </c>
      <c r="AT575" s="2">
        <v>0</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t="s">
        <v>1143</v>
      </c>
      <c r="BM575" s="3">
        <f t="shared" si="97"/>
        <v>0</v>
      </c>
      <c r="BN575" s="3">
        <f t="shared" si="98"/>
        <v>0</v>
      </c>
      <c r="BO575" s="3">
        <f t="shared" si="99"/>
        <v>0</v>
      </c>
      <c r="BP575" s="3">
        <f t="shared" si="100"/>
        <v>0</v>
      </c>
      <c r="BQ575" s="3">
        <f t="shared" si="101"/>
        <v>0</v>
      </c>
      <c r="BR575" s="3">
        <f t="shared" si="102"/>
        <v>0</v>
      </c>
      <c r="BS575" s="3">
        <f t="shared" si="103"/>
        <v>0</v>
      </c>
      <c r="BT575" s="3">
        <f t="shared" si="104"/>
        <v>0</v>
      </c>
      <c r="BU575" s="3">
        <f t="shared" si="105"/>
        <v>0</v>
      </c>
      <c r="BV575" s="3">
        <f t="shared" si="106"/>
        <v>0</v>
      </c>
      <c r="BW575" s="3">
        <f t="shared" si="107"/>
        <v>0</v>
      </c>
      <c r="BX575" s="3">
        <f t="shared" si="108"/>
        <v>0</v>
      </c>
    </row>
    <row r="576" spans="1:76" x14ac:dyDescent="0.25">
      <c r="A576">
        <v>16</v>
      </c>
      <c r="B576" t="s">
        <v>60</v>
      </c>
      <c r="C576" t="s">
        <v>61</v>
      </c>
      <c r="D576">
        <v>2021</v>
      </c>
      <c r="E576" t="s">
        <v>62</v>
      </c>
      <c r="F576" t="s">
        <v>63</v>
      </c>
      <c r="G576">
        <v>2</v>
      </c>
      <c r="H576" t="s">
        <v>64</v>
      </c>
      <c r="I576" t="s">
        <v>3599</v>
      </c>
      <c r="J576" t="s">
        <v>1132</v>
      </c>
      <c r="K576" t="s">
        <v>1133</v>
      </c>
      <c r="L576" t="s">
        <v>3645</v>
      </c>
      <c r="M576" t="s">
        <v>1134</v>
      </c>
      <c r="N576" t="s">
        <v>3654</v>
      </c>
      <c r="O576" t="s">
        <v>258</v>
      </c>
      <c r="P576" t="s">
        <v>3656</v>
      </c>
      <c r="Q576" t="s">
        <v>259</v>
      </c>
      <c r="R576" t="s">
        <v>3830</v>
      </c>
      <c r="S576" t="s">
        <v>1135</v>
      </c>
      <c r="T576">
        <v>23</v>
      </c>
      <c r="U576">
        <v>5</v>
      </c>
      <c r="V576" t="s">
        <v>1144</v>
      </c>
      <c r="W576">
        <v>2</v>
      </c>
      <c r="X576" t="s">
        <v>76</v>
      </c>
      <c r="Y576">
        <v>1</v>
      </c>
      <c r="Z576" t="s">
        <v>73</v>
      </c>
      <c r="AA576">
        <v>1</v>
      </c>
      <c r="AB576" s="2">
        <v>15</v>
      </c>
      <c r="AC576" s="2">
        <v>15</v>
      </c>
      <c r="AD576" s="2">
        <v>100</v>
      </c>
      <c r="AE576" s="2">
        <v>15</v>
      </c>
      <c r="AF576" s="2">
        <v>8</v>
      </c>
      <c r="AG576" s="2">
        <v>53.33</v>
      </c>
      <c r="AH576" s="2">
        <v>15</v>
      </c>
      <c r="AI576" s="2">
        <v>0</v>
      </c>
      <c r="AJ576" s="2">
        <v>0</v>
      </c>
      <c r="AK576" s="2">
        <v>15</v>
      </c>
      <c r="AL576" s="2">
        <v>0</v>
      </c>
      <c r="AM576" s="2">
        <v>0</v>
      </c>
      <c r="AN576" s="2">
        <v>15</v>
      </c>
      <c r="AO576" s="2">
        <v>0</v>
      </c>
      <c r="AP576" s="2">
        <v>0</v>
      </c>
      <c r="AQ576" s="2" t="s">
        <v>77</v>
      </c>
      <c r="AR576" s="2" t="s">
        <v>77</v>
      </c>
      <c r="AS576" s="2" t="s">
        <v>77</v>
      </c>
      <c r="AT576" s="2">
        <v>28400000</v>
      </c>
      <c r="AU576" s="2">
        <v>28400000</v>
      </c>
      <c r="AV576" s="2">
        <v>100</v>
      </c>
      <c r="AW576" s="2">
        <v>152100000</v>
      </c>
      <c r="AX576" s="2">
        <v>152100000</v>
      </c>
      <c r="AY576" s="2">
        <v>100</v>
      </c>
      <c r="AZ576" s="2">
        <v>120000000</v>
      </c>
      <c r="BA576" s="2">
        <v>0</v>
      </c>
      <c r="BB576" s="2">
        <v>0</v>
      </c>
      <c r="BC576" s="2">
        <v>120000000</v>
      </c>
      <c r="BD576" s="2">
        <v>0</v>
      </c>
      <c r="BE576" s="2">
        <v>0</v>
      </c>
      <c r="BF576" s="2">
        <v>120000000</v>
      </c>
      <c r="BG576" s="2">
        <v>0</v>
      </c>
      <c r="BH576" s="2">
        <v>0</v>
      </c>
      <c r="BI576" s="2">
        <v>540500000</v>
      </c>
      <c r="BJ576" s="2">
        <v>180500000</v>
      </c>
      <c r="BK576" s="2">
        <v>33.4</v>
      </c>
      <c r="BL576" t="s">
        <v>1145</v>
      </c>
      <c r="BM576" s="3">
        <f t="shared" si="97"/>
        <v>28.4</v>
      </c>
      <c r="BN576" s="3">
        <f t="shared" si="98"/>
        <v>28.4</v>
      </c>
      <c r="BO576" s="3">
        <f t="shared" si="99"/>
        <v>152.1</v>
      </c>
      <c r="BP576" s="3">
        <f t="shared" si="100"/>
        <v>152.1</v>
      </c>
      <c r="BQ576" s="3">
        <f t="shared" si="101"/>
        <v>120</v>
      </c>
      <c r="BR576" s="3">
        <f t="shared" si="102"/>
        <v>0</v>
      </c>
      <c r="BS576" s="3">
        <f t="shared" si="103"/>
        <v>120</v>
      </c>
      <c r="BT576" s="3">
        <f t="shared" si="104"/>
        <v>0</v>
      </c>
      <c r="BU576" s="3">
        <f t="shared" si="105"/>
        <v>120</v>
      </c>
      <c r="BV576" s="3">
        <f t="shared" si="106"/>
        <v>0</v>
      </c>
      <c r="BW576" s="3">
        <f t="shared" si="107"/>
        <v>540.5</v>
      </c>
      <c r="BX576" s="3">
        <f t="shared" si="108"/>
        <v>180.5</v>
      </c>
    </row>
    <row r="577" spans="1:76" x14ac:dyDescent="0.25">
      <c r="A577">
        <v>16</v>
      </c>
      <c r="B577" t="s">
        <v>60</v>
      </c>
      <c r="C577" t="s">
        <v>61</v>
      </c>
      <c r="D577">
        <v>2021</v>
      </c>
      <c r="E577" t="s">
        <v>62</v>
      </c>
      <c r="F577" t="s">
        <v>63</v>
      </c>
      <c r="G577">
        <v>2</v>
      </c>
      <c r="H577" t="s">
        <v>64</v>
      </c>
      <c r="I577" t="s">
        <v>3599</v>
      </c>
      <c r="J577" t="s">
        <v>1132</v>
      </c>
      <c r="K577" t="s">
        <v>1133</v>
      </c>
      <c r="L577" t="s">
        <v>3645</v>
      </c>
      <c r="M577" t="s">
        <v>1134</v>
      </c>
      <c r="N577" t="s">
        <v>3654</v>
      </c>
      <c r="O577" t="s">
        <v>258</v>
      </c>
      <c r="P577" t="s">
        <v>3656</v>
      </c>
      <c r="Q577" t="s">
        <v>259</v>
      </c>
      <c r="R577" t="s">
        <v>3830</v>
      </c>
      <c r="S577" t="s">
        <v>1135</v>
      </c>
      <c r="T577">
        <v>23</v>
      </c>
      <c r="U577">
        <v>6</v>
      </c>
      <c r="V577" t="s">
        <v>1146</v>
      </c>
      <c r="W577">
        <v>1</v>
      </c>
      <c r="X577" t="s">
        <v>72</v>
      </c>
      <c r="Y577">
        <v>1</v>
      </c>
      <c r="Z577" t="s">
        <v>73</v>
      </c>
      <c r="AA577">
        <v>1</v>
      </c>
      <c r="AB577" s="2">
        <v>0</v>
      </c>
      <c r="AC577" s="2">
        <v>0</v>
      </c>
      <c r="AD577" s="2">
        <v>0</v>
      </c>
      <c r="AE577" s="2">
        <v>1</v>
      </c>
      <c r="AF577" s="2">
        <v>0</v>
      </c>
      <c r="AG577" s="2">
        <v>0</v>
      </c>
      <c r="AH577" s="2">
        <v>1</v>
      </c>
      <c r="AI577" s="2">
        <v>0</v>
      </c>
      <c r="AJ577" s="2">
        <v>0</v>
      </c>
      <c r="AK577" s="2">
        <v>2</v>
      </c>
      <c r="AL577" s="2">
        <v>0</v>
      </c>
      <c r="AM577" s="2">
        <v>0</v>
      </c>
      <c r="AN577" s="2">
        <v>0</v>
      </c>
      <c r="AO577" s="2">
        <v>0</v>
      </c>
      <c r="AP577" s="2">
        <v>0</v>
      </c>
      <c r="AQ577" s="2">
        <v>4</v>
      </c>
      <c r="AR577" s="2">
        <v>0</v>
      </c>
      <c r="AS577" s="2">
        <v>0</v>
      </c>
      <c r="AT577" s="2">
        <v>0</v>
      </c>
      <c r="AU577" s="2">
        <v>0</v>
      </c>
      <c r="AV577" s="2">
        <v>0</v>
      </c>
      <c r="AW577" s="2">
        <v>162000000</v>
      </c>
      <c r="AX577" s="2">
        <v>0</v>
      </c>
      <c r="AY577" s="2">
        <v>0</v>
      </c>
      <c r="AZ577" s="2">
        <v>100000000</v>
      </c>
      <c r="BA577" s="2">
        <v>0</v>
      </c>
      <c r="BB577" s="2">
        <v>0</v>
      </c>
      <c r="BC577" s="2">
        <v>200000000</v>
      </c>
      <c r="BD577" s="2">
        <v>0</v>
      </c>
      <c r="BE577" s="2">
        <v>0</v>
      </c>
      <c r="BF577" s="2">
        <v>0</v>
      </c>
      <c r="BG577" s="2">
        <v>0</v>
      </c>
      <c r="BH577" s="2">
        <v>0</v>
      </c>
      <c r="BI577" s="2">
        <v>462000000</v>
      </c>
      <c r="BJ577" s="2">
        <v>0</v>
      </c>
      <c r="BK577" s="2">
        <v>0</v>
      </c>
      <c r="BL577" t="s">
        <v>1147</v>
      </c>
      <c r="BM577" s="3">
        <f t="shared" si="97"/>
        <v>0</v>
      </c>
      <c r="BN577" s="3">
        <f t="shared" si="98"/>
        <v>0</v>
      </c>
      <c r="BO577" s="3">
        <f t="shared" si="99"/>
        <v>162</v>
      </c>
      <c r="BP577" s="3">
        <f t="shared" si="100"/>
        <v>0</v>
      </c>
      <c r="BQ577" s="3">
        <f t="shared" si="101"/>
        <v>100</v>
      </c>
      <c r="BR577" s="3">
        <f t="shared" si="102"/>
        <v>0</v>
      </c>
      <c r="BS577" s="3">
        <f t="shared" si="103"/>
        <v>200</v>
      </c>
      <c r="BT577" s="3">
        <f t="shared" si="104"/>
        <v>0</v>
      </c>
      <c r="BU577" s="3">
        <f t="shared" si="105"/>
        <v>0</v>
      </c>
      <c r="BV577" s="3">
        <f t="shared" si="106"/>
        <v>0</v>
      </c>
      <c r="BW577" s="3">
        <f t="shared" si="107"/>
        <v>462</v>
      </c>
      <c r="BX577" s="3">
        <f t="shared" si="108"/>
        <v>0</v>
      </c>
    </row>
    <row r="578" spans="1:76" x14ac:dyDescent="0.25">
      <c r="A578">
        <v>16</v>
      </c>
      <c r="B578" t="s">
        <v>60</v>
      </c>
      <c r="C578" t="s">
        <v>61</v>
      </c>
      <c r="D578">
        <v>2021</v>
      </c>
      <c r="E578" t="s">
        <v>62</v>
      </c>
      <c r="F578" t="s">
        <v>63</v>
      </c>
      <c r="G578">
        <v>2</v>
      </c>
      <c r="H578" t="s">
        <v>64</v>
      </c>
      <c r="I578" t="s">
        <v>3599</v>
      </c>
      <c r="J578" t="s">
        <v>1132</v>
      </c>
      <c r="K578" t="s">
        <v>1133</v>
      </c>
      <c r="L578" t="s">
        <v>3645</v>
      </c>
      <c r="M578" t="s">
        <v>1134</v>
      </c>
      <c r="N578" t="s">
        <v>3654</v>
      </c>
      <c r="O578" t="s">
        <v>258</v>
      </c>
      <c r="P578" t="s">
        <v>3656</v>
      </c>
      <c r="Q578" t="s">
        <v>259</v>
      </c>
      <c r="R578" t="s">
        <v>3830</v>
      </c>
      <c r="S578" t="s">
        <v>1135</v>
      </c>
      <c r="T578">
        <v>23</v>
      </c>
      <c r="U578">
        <v>7</v>
      </c>
      <c r="V578" t="s">
        <v>1148</v>
      </c>
      <c r="W578">
        <v>1</v>
      </c>
      <c r="X578" t="s">
        <v>72</v>
      </c>
      <c r="Y578">
        <v>1</v>
      </c>
      <c r="Z578" t="s">
        <v>73</v>
      </c>
      <c r="AA578">
        <v>1</v>
      </c>
      <c r="AB578" s="2">
        <v>0</v>
      </c>
      <c r="AC578" s="2">
        <v>0</v>
      </c>
      <c r="AD578" s="2">
        <v>0</v>
      </c>
      <c r="AE578" s="2">
        <v>4</v>
      </c>
      <c r="AF578" s="2">
        <v>2</v>
      </c>
      <c r="AG578" s="2">
        <v>50</v>
      </c>
      <c r="AH578" s="2">
        <v>4</v>
      </c>
      <c r="AI578" s="2">
        <v>0</v>
      </c>
      <c r="AJ578" s="2">
        <v>0</v>
      </c>
      <c r="AK578" s="2">
        <v>4</v>
      </c>
      <c r="AL578" s="2">
        <v>0</v>
      </c>
      <c r="AM578" s="2">
        <v>0</v>
      </c>
      <c r="AN578" s="2">
        <v>2</v>
      </c>
      <c r="AO578" s="2">
        <v>0</v>
      </c>
      <c r="AP578" s="2">
        <v>0</v>
      </c>
      <c r="AQ578" s="2">
        <v>14</v>
      </c>
      <c r="AR578" s="2">
        <v>2</v>
      </c>
      <c r="AS578" s="2">
        <v>14.29</v>
      </c>
      <c r="AT578" s="2">
        <v>0</v>
      </c>
      <c r="AU578" s="2">
        <v>0</v>
      </c>
      <c r="AV578" s="2">
        <v>0</v>
      </c>
      <c r="AW578" s="2">
        <v>38000000</v>
      </c>
      <c r="AX578" s="2">
        <v>38000000</v>
      </c>
      <c r="AY578" s="2">
        <v>100</v>
      </c>
      <c r="AZ578" s="2">
        <v>60000000</v>
      </c>
      <c r="BA578" s="2">
        <v>0</v>
      </c>
      <c r="BB578" s="2">
        <v>0</v>
      </c>
      <c r="BC578" s="2">
        <v>60000000</v>
      </c>
      <c r="BD578" s="2">
        <v>0</v>
      </c>
      <c r="BE578" s="2">
        <v>0</v>
      </c>
      <c r="BF578" s="2">
        <v>60000000</v>
      </c>
      <c r="BG578" s="2">
        <v>0</v>
      </c>
      <c r="BH578" s="2">
        <v>0</v>
      </c>
      <c r="BI578" s="2">
        <v>218000000</v>
      </c>
      <c r="BJ578" s="2">
        <v>38000000</v>
      </c>
      <c r="BK578" s="2">
        <v>17.43</v>
      </c>
      <c r="BL578" t="s">
        <v>1149</v>
      </c>
      <c r="BM578" s="3">
        <f t="shared" si="97"/>
        <v>0</v>
      </c>
      <c r="BN578" s="3">
        <f t="shared" si="98"/>
        <v>0</v>
      </c>
      <c r="BO578" s="3">
        <f t="shared" si="99"/>
        <v>38</v>
      </c>
      <c r="BP578" s="3">
        <f t="shared" si="100"/>
        <v>38</v>
      </c>
      <c r="BQ578" s="3">
        <f t="shared" si="101"/>
        <v>60</v>
      </c>
      <c r="BR578" s="3">
        <f t="shared" si="102"/>
        <v>0</v>
      </c>
      <c r="BS578" s="3">
        <f t="shared" si="103"/>
        <v>60</v>
      </c>
      <c r="BT578" s="3">
        <f t="shared" si="104"/>
        <v>0</v>
      </c>
      <c r="BU578" s="3">
        <f t="shared" si="105"/>
        <v>60</v>
      </c>
      <c r="BV578" s="3">
        <f t="shared" si="106"/>
        <v>0</v>
      </c>
      <c r="BW578" s="3">
        <f t="shared" si="107"/>
        <v>218</v>
      </c>
      <c r="BX578" s="3">
        <f t="shared" si="108"/>
        <v>38</v>
      </c>
    </row>
    <row r="579" spans="1:76" x14ac:dyDescent="0.25">
      <c r="A579">
        <v>16</v>
      </c>
      <c r="B579" t="s">
        <v>60</v>
      </c>
      <c r="C579" t="s">
        <v>61</v>
      </c>
      <c r="D579">
        <v>2021</v>
      </c>
      <c r="E579" t="s">
        <v>62</v>
      </c>
      <c r="F579" t="s">
        <v>63</v>
      </c>
      <c r="G579">
        <v>2</v>
      </c>
      <c r="H579" t="s">
        <v>64</v>
      </c>
      <c r="I579" t="s">
        <v>3599</v>
      </c>
      <c r="J579" t="s">
        <v>1132</v>
      </c>
      <c r="K579" t="s">
        <v>1133</v>
      </c>
      <c r="L579" t="s">
        <v>3645</v>
      </c>
      <c r="M579" t="s">
        <v>1134</v>
      </c>
      <c r="N579" t="s">
        <v>3654</v>
      </c>
      <c r="O579" t="s">
        <v>258</v>
      </c>
      <c r="P579" t="s">
        <v>3656</v>
      </c>
      <c r="Q579" t="s">
        <v>259</v>
      </c>
      <c r="R579" t="s">
        <v>3830</v>
      </c>
      <c r="S579" t="s">
        <v>1135</v>
      </c>
      <c r="T579">
        <v>23</v>
      </c>
      <c r="U579">
        <v>8</v>
      </c>
      <c r="V579" t="s">
        <v>1150</v>
      </c>
      <c r="W579">
        <v>1</v>
      </c>
      <c r="X579" t="s">
        <v>72</v>
      </c>
      <c r="Y579">
        <v>1</v>
      </c>
      <c r="Z579" t="s">
        <v>73</v>
      </c>
      <c r="AA579">
        <v>1</v>
      </c>
      <c r="AB579" s="2">
        <v>1</v>
      </c>
      <c r="AC579" s="2">
        <v>0.4</v>
      </c>
      <c r="AD579" s="2">
        <v>40</v>
      </c>
      <c r="AE579" s="2">
        <v>0.6</v>
      </c>
      <c r="AF579" s="2">
        <v>0.6</v>
      </c>
      <c r="AG579" s="2">
        <v>100</v>
      </c>
      <c r="AH579" s="2">
        <v>0</v>
      </c>
      <c r="AI579" s="2">
        <v>0</v>
      </c>
      <c r="AJ579" s="2">
        <v>0</v>
      </c>
      <c r="AK579" s="2">
        <v>0</v>
      </c>
      <c r="AL579" s="2">
        <v>0</v>
      </c>
      <c r="AM579" s="2">
        <v>0</v>
      </c>
      <c r="AN579" s="2">
        <v>0</v>
      </c>
      <c r="AO579" s="2">
        <v>0</v>
      </c>
      <c r="AP579" s="2">
        <v>0</v>
      </c>
      <c r="AQ579" s="2">
        <v>1</v>
      </c>
      <c r="AR579" s="2">
        <v>1</v>
      </c>
      <c r="AS579" s="2">
        <v>100</v>
      </c>
      <c r="AT579" s="2">
        <v>172472300</v>
      </c>
      <c r="AU579" s="2">
        <v>172472300</v>
      </c>
      <c r="AV579" s="2">
        <v>100</v>
      </c>
      <c r="AW579" s="2">
        <v>0</v>
      </c>
      <c r="AX579" s="2">
        <v>0</v>
      </c>
      <c r="AY579" s="2">
        <v>0</v>
      </c>
      <c r="AZ579" s="2">
        <v>0</v>
      </c>
      <c r="BA579" s="2">
        <v>0</v>
      </c>
      <c r="BB579" s="2">
        <v>0</v>
      </c>
      <c r="BC579" s="2">
        <v>0</v>
      </c>
      <c r="BD579" s="2">
        <v>0</v>
      </c>
      <c r="BE579" s="2">
        <v>0</v>
      </c>
      <c r="BF579" s="2">
        <v>0</v>
      </c>
      <c r="BG579" s="2">
        <v>0</v>
      </c>
      <c r="BH579" s="2">
        <v>0</v>
      </c>
      <c r="BI579" s="2">
        <v>172472300</v>
      </c>
      <c r="BJ579" s="2">
        <v>172472300</v>
      </c>
      <c r="BK579" s="2">
        <v>100</v>
      </c>
      <c r="BL579" t="s">
        <v>1151</v>
      </c>
      <c r="BM579" s="3">
        <f t="shared" ref="BM579:BM642" si="109">AT579 / 1000000</f>
        <v>172.47229999999999</v>
      </c>
      <c r="BN579" s="3">
        <f t="shared" ref="BN579:BN642" si="110">AU579 / 1000000</f>
        <v>172.47229999999999</v>
      </c>
      <c r="BO579" s="3">
        <f t="shared" ref="BO579:BO642" si="111">AW579 / 1000000</f>
        <v>0</v>
      </c>
      <c r="BP579" s="3">
        <f t="shared" ref="BP579:BP642" si="112">AX579 / 1000000</f>
        <v>0</v>
      </c>
      <c r="BQ579" s="3">
        <f t="shared" ref="BQ579:BQ642" si="113">AZ579 / 1000000</f>
        <v>0</v>
      </c>
      <c r="BR579" s="3">
        <f t="shared" ref="BR579:BR642" si="114">BA579 / 1000000</f>
        <v>0</v>
      </c>
      <c r="BS579" s="3">
        <f t="shared" ref="BS579:BS642" si="115">BC579 / 1000000</f>
        <v>0</v>
      </c>
      <c r="BT579" s="3">
        <f t="shared" ref="BT579:BT642" si="116">BD579 / 1000000</f>
        <v>0</v>
      </c>
      <c r="BU579" s="3">
        <f t="shared" ref="BU579:BU642" si="117">BF579 / 1000000</f>
        <v>0</v>
      </c>
      <c r="BV579" s="3">
        <f t="shared" ref="BV579:BV642" si="118">BG579 / 1000000</f>
        <v>0</v>
      </c>
      <c r="BW579" s="3">
        <f t="shared" ref="BW579:BW642" si="119">BM579+BO579+BQ579+BS579+BU579</f>
        <v>172.47229999999999</v>
      </c>
      <c r="BX579" s="3">
        <f t="shared" ref="BX579:BX642" si="120">BN579+BP579+BR579+BT579+BV579</f>
        <v>172.47229999999999</v>
      </c>
    </row>
    <row r="580" spans="1:76" x14ac:dyDescent="0.25">
      <c r="A580">
        <v>16</v>
      </c>
      <c r="B580" t="s">
        <v>60</v>
      </c>
      <c r="C580" t="s">
        <v>61</v>
      </c>
      <c r="D580">
        <v>2021</v>
      </c>
      <c r="E580" t="s">
        <v>62</v>
      </c>
      <c r="F580" t="s">
        <v>63</v>
      </c>
      <c r="G580">
        <v>2</v>
      </c>
      <c r="H580" t="s">
        <v>64</v>
      </c>
      <c r="I580" t="s">
        <v>3599</v>
      </c>
      <c r="J580" t="s">
        <v>1132</v>
      </c>
      <c r="K580" t="s">
        <v>1133</v>
      </c>
      <c r="L580" t="s">
        <v>3645</v>
      </c>
      <c r="M580" t="s">
        <v>1134</v>
      </c>
      <c r="N580" t="s">
        <v>3654</v>
      </c>
      <c r="O580" t="s">
        <v>258</v>
      </c>
      <c r="P580" t="s">
        <v>3656</v>
      </c>
      <c r="Q580" t="s">
        <v>259</v>
      </c>
      <c r="R580" t="s">
        <v>3830</v>
      </c>
      <c r="S580" t="s">
        <v>1135</v>
      </c>
      <c r="T580">
        <v>23</v>
      </c>
      <c r="U580">
        <v>9</v>
      </c>
      <c r="V580" t="s">
        <v>1152</v>
      </c>
      <c r="W580">
        <v>1</v>
      </c>
      <c r="X580" t="s">
        <v>72</v>
      </c>
      <c r="Y580">
        <v>1</v>
      </c>
      <c r="Z580" t="s">
        <v>73</v>
      </c>
      <c r="AA580">
        <v>1</v>
      </c>
      <c r="AB580" s="2">
        <v>0</v>
      </c>
      <c r="AC580" s="2">
        <v>0</v>
      </c>
      <c r="AD580" s="2">
        <v>0</v>
      </c>
      <c r="AE580" s="2">
        <v>0.25</v>
      </c>
      <c r="AF580" s="2">
        <v>0.12</v>
      </c>
      <c r="AG580" s="2">
        <v>48</v>
      </c>
      <c r="AH580" s="2">
        <v>0.25</v>
      </c>
      <c r="AI580" s="2">
        <v>0</v>
      </c>
      <c r="AJ580" s="2">
        <v>0</v>
      </c>
      <c r="AK580" s="2">
        <v>0.25</v>
      </c>
      <c r="AL580" s="2">
        <v>0</v>
      </c>
      <c r="AM580" s="2">
        <v>0</v>
      </c>
      <c r="AN580" s="2">
        <v>0.25</v>
      </c>
      <c r="AO580" s="2">
        <v>0</v>
      </c>
      <c r="AP580" s="2">
        <v>0</v>
      </c>
      <c r="AQ580" s="2">
        <v>1</v>
      </c>
      <c r="AR580" s="2">
        <v>0.12</v>
      </c>
      <c r="AS580" s="2">
        <v>12</v>
      </c>
      <c r="AT580" s="2">
        <v>0</v>
      </c>
      <c r="AU580" s="2">
        <v>0</v>
      </c>
      <c r="AV580" s="2">
        <v>0</v>
      </c>
      <c r="AW580" s="2">
        <v>80000000</v>
      </c>
      <c r="AX580" s="2">
        <v>80000000</v>
      </c>
      <c r="AY580" s="2">
        <v>100</v>
      </c>
      <c r="AZ580" s="2">
        <v>70000000</v>
      </c>
      <c r="BA580" s="2">
        <v>0</v>
      </c>
      <c r="BB580" s="2">
        <v>0</v>
      </c>
      <c r="BC580" s="2">
        <v>70000000</v>
      </c>
      <c r="BD580" s="2">
        <v>0</v>
      </c>
      <c r="BE580" s="2">
        <v>0</v>
      </c>
      <c r="BF580" s="2">
        <v>70000000</v>
      </c>
      <c r="BG580" s="2">
        <v>0</v>
      </c>
      <c r="BH580" s="2">
        <v>0</v>
      </c>
      <c r="BI580" s="2">
        <v>290000000</v>
      </c>
      <c r="BJ580" s="2">
        <v>80000000</v>
      </c>
      <c r="BK580" s="2">
        <v>27.59</v>
      </c>
      <c r="BL580" t="s">
        <v>1153</v>
      </c>
      <c r="BM580" s="3">
        <f t="shared" si="109"/>
        <v>0</v>
      </c>
      <c r="BN580" s="3">
        <f t="shared" si="110"/>
        <v>0</v>
      </c>
      <c r="BO580" s="3">
        <f t="shared" si="111"/>
        <v>80</v>
      </c>
      <c r="BP580" s="3">
        <f t="shared" si="112"/>
        <v>80</v>
      </c>
      <c r="BQ580" s="3">
        <f t="shared" si="113"/>
        <v>70</v>
      </c>
      <c r="BR580" s="3">
        <f t="shared" si="114"/>
        <v>0</v>
      </c>
      <c r="BS580" s="3">
        <f t="shared" si="115"/>
        <v>70</v>
      </c>
      <c r="BT580" s="3">
        <f t="shared" si="116"/>
        <v>0</v>
      </c>
      <c r="BU580" s="3">
        <f t="shared" si="117"/>
        <v>70</v>
      </c>
      <c r="BV580" s="3">
        <f t="shared" si="118"/>
        <v>0</v>
      </c>
      <c r="BW580" s="3">
        <f t="shared" si="119"/>
        <v>290</v>
      </c>
      <c r="BX580" s="3">
        <f t="shared" si="120"/>
        <v>80</v>
      </c>
    </row>
    <row r="581" spans="1:76" x14ac:dyDescent="0.25">
      <c r="A581">
        <v>16</v>
      </c>
      <c r="B581" t="s">
        <v>60</v>
      </c>
      <c r="C581" t="s">
        <v>61</v>
      </c>
      <c r="D581">
        <v>2021</v>
      </c>
      <c r="E581" t="s">
        <v>62</v>
      </c>
      <c r="F581" t="s">
        <v>63</v>
      </c>
      <c r="G581">
        <v>2</v>
      </c>
      <c r="H581" t="s">
        <v>64</v>
      </c>
      <c r="I581" t="s">
        <v>3599</v>
      </c>
      <c r="J581" t="s">
        <v>1132</v>
      </c>
      <c r="K581" t="s">
        <v>1133</v>
      </c>
      <c r="L581" t="s">
        <v>3645</v>
      </c>
      <c r="M581" t="s">
        <v>1134</v>
      </c>
      <c r="N581" t="s">
        <v>3654</v>
      </c>
      <c r="O581" t="s">
        <v>258</v>
      </c>
      <c r="P581" t="s">
        <v>3656</v>
      </c>
      <c r="Q581" t="s">
        <v>259</v>
      </c>
      <c r="R581" t="s">
        <v>3830</v>
      </c>
      <c r="S581" t="s">
        <v>1135</v>
      </c>
      <c r="T581">
        <v>23</v>
      </c>
      <c r="U581">
        <v>10</v>
      </c>
      <c r="V581" t="s">
        <v>1154</v>
      </c>
      <c r="W581">
        <v>2</v>
      </c>
      <c r="X581" t="s">
        <v>76</v>
      </c>
      <c r="Y581">
        <v>1</v>
      </c>
      <c r="Z581" t="s">
        <v>73</v>
      </c>
      <c r="AA581">
        <v>1</v>
      </c>
      <c r="AB581" s="2">
        <v>0</v>
      </c>
      <c r="AC581" s="2">
        <v>0</v>
      </c>
      <c r="AD581" s="2">
        <v>0</v>
      </c>
      <c r="AE581" s="2">
        <v>100</v>
      </c>
      <c r="AF581" s="2">
        <v>0</v>
      </c>
      <c r="AG581" s="2">
        <v>0</v>
      </c>
      <c r="AH581" s="2">
        <v>100</v>
      </c>
      <c r="AI581" s="2">
        <v>0</v>
      </c>
      <c r="AJ581" s="2">
        <v>0</v>
      </c>
      <c r="AK581" s="2">
        <v>100</v>
      </c>
      <c r="AL581" s="2">
        <v>0</v>
      </c>
      <c r="AM581" s="2">
        <v>0</v>
      </c>
      <c r="AN581" s="2">
        <v>100</v>
      </c>
      <c r="AO581" s="2">
        <v>0</v>
      </c>
      <c r="AP581" s="2">
        <v>0</v>
      </c>
      <c r="AQ581" s="2" t="s">
        <v>77</v>
      </c>
      <c r="AR581" s="2" t="s">
        <v>77</v>
      </c>
      <c r="AS581" s="2" t="s">
        <v>77</v>
      </c>
      <c r="AT581" s="2">
        <v>0</v>
      </c>
      <c r="AU581" s="2">
        <v>0</v>
      </c>
      <c r="AV581" s="2">
        <v>0</v>
      </c>
      <c r="AW581" s="2">
        <v>105000000</v>
      </c>
      <c r="AX581" s="2">
        <v>0</v>
      </c>
      <c r="AY581" s="2">
        <v>0</v>
      </c>
      <c r="AZ581" s="2">
        <v>745000000</v>
      </c>
      <c r="BA581" s="2">
        <v>0</v>
      </c>
      <c r="BB581" s="2">
        <v>0</v>
      </c>
      <c r="BC581" s="2">
        <v>600000000</v>
      </c>
      <c r="BD581" s="2">
        <v>0</v>
      </c>
      <c r="BE581" s="2">
        <v>0</v>
      </c>
      <c r="BF581" s="2">
        <v>60000000</v>
      </c>
      <c r="BG581" s="2">
        <v>0</v>
      </c>
      <c r="BH581" s="2">
        <v>0</v>
      </c>
      <c r="BI581" s="2">
        <v>1510000000</v>
      </c>
      <c r="BJ581" s="2">
        <v>0</v>
      </c>
      <c r="BK581" s="2">
        <v>0</v>
      </c>
      <c r="BL581" t="s">
        <v>1155</v>
      </c>
      <c r="BM581" s="3">
        <f t="shared" si="109"/>
        <v>0</v>
      </c>
      <c r="BN581" s="3">
        <f t="shared" si="110"/>
        <v>0</v>
      </c>
      <c r="BO581" s="3">
        <f t="shared" si="111"/>
        <v>105</v>
      </c>
      <c r="BP581" s="3">
        <f t="shared" si="112"/>
        <v>0</v>
      </c>
      <c r="BQ581" s="3">
        <f t="shared" si="113"/>
        <v>745</v>
      </c>
      <c r="BR581" s="3">
        <f t="shared" si="114"/>
        <v>0</v>
      </c>
      <c r="BS581" s="3">
        <f t="shared" si="115"/>
        <v>600</v>
      </c>
      <c r="BT581" s="3">
        <f t="shared" si="116"/>
        <v>0</v>
      </c>
      <c r="BU581" s="3">
        <f t="shared" si="117"/>
        <v>60</v>
      </c>
      <c r="BV581" s="3">
        <f t="shared" si="118"/>
        <v>0</v>
      </c>
      <c r="BW581" s="3">
        <f t="shared" si="119"/>
        <v>1510</v>
      </c>
      <c r="BX581" s="3">
        <f t="shared" si="120"/>
        <v>0</v>
      </c>
    </row>
    <row r="582" spans="1:76" x14ac:dyDescent="0.25">
      <c r="A582">
        <v>16</v>
      </c>
      <c r="B582" t="s">
        <v>60</v>
      </c>
      <c r="C582" t="s">
        <v>61</v>
      </c>
      <c r="D582">
        <v>2021</v>
      </c>
      <c r="E582" t="s">
        <v>62</v>
      </c>
      <c r="F582" t="s">
        <v>63</v>
      </c>
      <c r="G582">
        <v>2</v>
      </c>
      <c r="H582" t="s">
        <v>64</v>
      </c>
      <c r="I582" t="s">
        <v>3599</v>
      </c>
      <c r="J582" t="s">
        <v>1132</v>
      </c>
      <c r="K582" t="s">
        <v>1133</v>
      </c>
      <c r="L582" t="s">
        <v>3645</v>
      </c>
      <c r="M582" t="s">
        <v>1134</v>
      </c>
      <c r="N582" t="s">
        <v>3654</v>
      </c>
      <c r="O582" t="s">
        <v>258</v>
      </c>
      <c r="P582" t="s">
        <v>3656</v>
      </c>
      <c r="Q582" t="s">
        <v>259</v>
      </c>
      <c r="R582" t="s">
        <v>3830</v>
      </c>
      <c r="S582" t="s">
        <v>1135</v>
      </c>
      <c r="T582">
        <v>23</v>
      </c>
      <c r="U582">
        <v>11</v>
      </c>
      <c r="V582" t="s">
        <v>1156</v>
      </c>
      <c r="W582">
        <v>1</v>
      </c>
      <c r="X582" t="s">
        <v>72</v>
      </c>
      <c r="Y582">
        <v>1</v>
      </c>
      <c r="Z582" t="s">
        <v>73</v>
      </c>
      <c r="AA582">
        <v>1</v>
      </c>
      <c r="AB582" s="2">
        <v>0</v>
      </c>
      <c r="AC582" s="2">
        <v>0</v>
      </c>
      <c r="AD582" s="2">
        <v>0</v>
      </c>
      <c r="AE582" s="2">
        <v>0</v>
      </c>
      <c r="AF582" s="2">
        <v>0</v>
      </c>
      <c r="AG582" s="2">
        <v>0</v>
      </c>
      <c r="AH582" s="2">
        <v>0</v>
      </c>
      <c r="AI582" s="2">
        <v>0</v>
      </c>
      <c r="AJ582" s="2">
        <v>0</v>
      </c>
      <c r="AK582" s="2">
        <v>1</v>
      </c>
      <c r="AL582" s="2">
        <v>0</v>
      </c>
      <c r="AM582" s="2">
        <v>0</v>
      </c>
      <c r="AN582" s="2">
        <v>0</v>
      </c>
      <c r="AO582" s="2">
        <v>0</v>
      </c>
      <c r="AP582" s="2">
        <v>0</v>
      </c>
      <c r="AQ582" s="2">
        <v>1</v>
      </c>
      <c r="AR582" s="2">
        <v>0</v>
      </c>
      <c r="AS582" s="2">
        <v>0</v>
      </c>
      <c r="AT582" s="2">
        <v>0</v>
      </c>
      <c r="AU582" s="2">
        <v>0</v>
      </c>
      <c r="AV582" s="2">
        <v>0</v>
      </c>
      <c r="AW582" s="2">
        <v>0</v>
      </c>
      <c r="AX582" s="2">
        <v>0</v>
      </c>
      <c r="AY582" s="2">
        <v>0</v>
      </c>
      <c r="AZ582" s="2">
        <v>0</v>
      </c>
      <c r="BA582" s="2">
        <v>0</v>
      </c>
      <c r="BB582" s="2">
        <v>0</v>
      </c>
      <c r="BC582" s="2">
        <v>400000000</v>
      </c>
      <c r="BD582" s="2">
        <v>0</v>
      </c>
      <c r="BE582" s="2">
        <v>0</v>
      </c>
      <c r="BF582" s="2">
        <v>0</v>
      </c>
      <c r="BG582" s="2">
        <v>0</v>
      </c>
      <c r="BH582" s="2">
        <v>0</v>
      </c>
      <c r="BI582" s="2">
        <v>400000000</v>
      </c>
      <c r="BJ582" s="2">
        <v>0</v>
      </c>
      <c r="BK582" s="2">
        <v>0</v>
      </c>
      <c r="BL582" t="s">
        <v>1157</v>
      </c>
      <c r="BM582" s="3">
        <f t="shared" si="109"/>
        <v>0</v>
      </c>
      <c r="BN582" s="3">
        <f t="shared" si="110"/>
        <v>0</v>
      </c>
      <c r="BO582" s="3">
        <f t="shared" si="111"/>
        <v>0</v>
      </c>
      <c r="BP582" s="3">
        <f t="shared" si="112"/>
        <v>0</v>
      </c>
      <c r="BQ582" s="3">
        <f t="shared" si="113"/>
        <v>0</v>
      </c>
      <c r="BR582" s="3">
        <f t="shared" si="114"/>
        <v>0</v>
      </c>
      <c r="BS582" s="3">
        <f t="shared" si="115"/>
        <v>400</v>
      </c>
      <c r="BT582" s="3">
        <f t="shared" si="116"/>
        <v>0</v>
      </c>
      <c r="BU582" s="3">
        <f t="shared" si="117"/>
        <v>0</v>
      </c>
      <c r="BV582" s="3">
        <f t="shared" si="118"/>
        <v>0</v>
      </c>
      <c r="BW582" s="3">
        <f t="shared" si="119"/>
        <v>400</v>
      </c>
      <c r="BX582" s="3">
        <f t="shared" si="120"/>
        <v>0</v>
      </c>
    </row>
    <row r="583" spans="1:76" x14ac:dyDescent="0.25">
      <c r="A583">
        <v>16</v>
      </c>
      <c r="B583" t="s">
        <v>60</v>
      </c>
      <c r="C583" t="s">
        <v>61</v>
      </c>
      <c r="D583">
        <v>2021</v>
      </c>
      <c r="E583" t="s">
        <v>62</v>
      </c>
      <c r="F583" t="s">
        <v>63</v>
      </c>
      <c r="G583">
        <v>2</v>
      </c>
      <c r="H583" t="s">
        <v>64</v>
      </c>
      <c r="I583" t="s">
        <v>3599</v>
      </c>
      <c r="J583" t="s">
        <v>1132</v>
      </c>
      <c r="K583" t="s">
        <v>1133</v>
      </c>
      <c r="L583" t="s">
        <v>3645</v>
      </c>
      <c r="M583" t="s">
        <v>1134</v>
      </c>
      <c r="N583" t="s">
        <v>3654</v>
      </c>
      <c r="O583" t="s">
        <v>258</v>
      </c>
      <c r="P583" t="s">
        <v>3656</v>
      </c>
      <c r="Q583" t="s">
        <v>259</v>
      </c>
      <c r="R583" t="s">
        <v>3830</v>
      </c>
      <c r="S583" t="s">
        <v>1135</v>
      </c>
      <c r="T583">
        <v>23</v>
      </c>
      <c r="U583">
        <v>12</v>
      </c>
      <c r="V583" t="s">
        <v>1158</v>
      </c>
      <c r="W583">
        <v>2</v>
      </c>
      <c r="X583" t="s">
        <v>76</v>
      </c>
      <c r="Y583">
        <v>1</v>
      </c>
      <c r="Z583" t="s">
        <v>73</v>
      </c>
      <c r="AA583">
        <v>1</v>
      </c>
      <c r="AB583" s="2">
        <v>0</v>
      </c>
      <c r="AC583" s="2">
        <v>0</v>
      </c>
      <c r="AD583" s="2">
        <v>0</v>
      </c>
      <c r="AE583" s="2">
        <v>100</v>
      </c>
      <c r="AF583" s="2">
        <v>40</v>
      </c>
      <c r="AG583" s="2">
        <v>40</v>
      </c>
      <c r="AH583" s="2">
        <v>100</v>
      </c>
      <c r="AI583" s="2">
        <v>0</v>
      </c>
      <c r="AJ583" s="2">
        <v>0</v>
      </c>
      <c r="AK583" s="2">
        <v>100</v>
      </c>
      <c r="AL583" s="2">
        <v>0</v>
      </c>
      <c r="AM583" s="2">
        <v>0</v>
      </c>
      <c r="AN583" s="2">
        <v>100</v>
      </c>
      <c r="AO583" s="2">
        <v>0</v>
      </c>
      <c r="AP583" s="2">
        <v>0</v>
      </c>
      <c r="AQ583" s="2" t="s">
        <v>77</v>
      </c>
      <c r="AR583" s="2" t="s">
        <v>77</v>
      </c>
      <c r="AS583" s="2" t="s">
        <v>77</v>
      </c>
      <c r="AT583" s="2">
        <v>0</v>
      </c>
      <c r="AU583" s="2">
        <v>0</v>
      </c>
      <c r="AV583" s="2">
        <v>0</v>
      </c>
      <c r="AW583" s="2">
        <v>102000000</v>
      </c>
      <c r="AX583" s="2">
        <v>76000000</v>
      </c>
      <c r="AY583" s="2">
        <v>74.510000000000005</v>
      </c>
      <c r="AZ583" s="2">
        <v>60000000</v>
      </c>
      <c r="BA583" s="2">
        <v>0</v>
      </c>
      <c r="BB583" s="2">
        <v>0</v>
      </c>
      <c r="BC583" s="2">
        <v>60000000</v>
      </c>
      <c r="BD583" s="2">
        <v>0</v>
      </c>
      <c r="BE583" s="2">
        <v>0</v>
      </c>
      <c r="BF583" s="2">
        <v>60000000</v>
      </c>
      <c r="BG583" s="2">
        <v>0</v>
      </c>
      <c r="BH583" s="2">
        <v>0</v>
      </c>
      <c r="BI583" s="2">
        <v>282000000</v>
      </c>
      <c r="BJ583" s="2">
        <v>76000000</v>
      </c>
      <c r="BK583" s="2">
        <v>26.95</v>
      </c>
      <c r="BL583" t="s">
        <v>1159</v>
      </c>
      <c r="BM583" s="3">
        <f t="shared" si="109"/>
        <v>0</v>
      </c>
      <c r="BN583" s="3">
        <f t="shared" si="110"/>
        <v>0</v>
      </c>
      <c r="BO583" s="3">
        <f t="shared" si="111"/>
        <v>102</v>
      </c>
      <c r="BP583" s="3">
        <f t="shared" si="112"/>
        <v>76</v>
      </c>
      <c r="BQ583" s="3">
        <f t="shared" si="113"/>
        <v>60</v>
      </c>
      <c r="BR583" s="3">
        <f t="shared" si="114"/>
        <v>0</v>
      </c>
      <c r="BS583" s="3">
        <f t="shared" si="115"/>
        <v>60</v>
      </c>
      <c r="BT583" s="3">
        <f t="shared" si="116"/>
        <v>0</v>
      </c>
      <c r="BU583" s="3">
        <f t="shared" si="117"/>
        <v>60</v>
      </c>
      <c r="BV583" s="3">
        <f t="shared" si="118"/>
        <v>0</v>
      </c>
      <c r="BW583" s="3">
        <f t="shared" si="119"/>
        <v>282</v>
      </c>
      <c r="BX583" s="3">
        <f t="shared" si="120"/>
        <v>76</v>
      </c>
    </row>
    <row r="584" spans="1:76" x14ac:dyDescent="0.25">
      <c r="A584">
        <v>16</v>
      </c>
      <c r="B584" t="s">
        <v>60</v>
      </c>
      <c r="C584" t="s">
        <v>61</v>
      </c>
      <c r="D584">
        <v>2021</v>
      </c>
      <c r="E584" t="s">
        <v>62</v>
      </c>
      <c r="F584" t="s">
        <v>63</v>
      </c>
      <c r="G584">
        <v>2</v>
      </c>
      <c r="H584" t="s">
        <v>64</v>
      </c>
      <c r="I584" t="s">
        <v>3599</v>
      </c>
      <c r="J584" t="s">
        <v>1132</v>
      </c>
      <c r="K584" t="s">
        <v>1133</v>
      </c>
      <c r="L584" t="s">
        <v>3645</v>
      </c>
      <c r="M584" t="s">
        <v>1134</v>
      </c>
      <c r="N584" t="s">
        <v>3654</v>
      </c>
      <c r="O584" t="s">
        <v>258</v>
      </c>
      <c r="P584" t="s">
        <v>3656</v>
      </c>
      <c r="Q584" t="s">
        <v>259</v>
      </c>
      <c r="R584" t="s">
        <v>3830</v>
      </c>
      <c r="S584" t="s">
        <v>1135</v>
      </c>
      <c r="T584">
        <v>23</v>
      </c>
      <c r="U584">
        <v>13</v>
      </c>
      <c r="V584" t="s">
        <v>1160</v>
      </c>
      <c r="W584">
        <v>2</v>
      </c>
      <c r="X584" t="s">
        <v>76</v>
      </c>
      <c r="Y584">
        <v>1</v>
      </c>
      <c r="Z584" t="s">
        <v>73</v>
      </c>
      <c r="AA584">
        <v>1</v>
      </c>
      <c r="AB584" s="2">
        <v>0</v>
      </c>
      <c r="AC584" s="2">
        <v>0</v>
      </c>
      <c r="AD584" s="2">
        <v>0</v>
      </c>
      <c r="AE584" s="2">
        <v>100</v>
      </c>
      <c r="AF584" s="2">
        <v>50</v>
      </c>
      <c r="AG584" s="2">
        <v>50</v>
      </c>
      <c r="AH584" s="2">
        <v>100</v>
      </c>
      <c r="AI584" s="2">
        <v>0</v>
      </c>
      <c r="AJ584" s="2">
        <v>0</v>
      </c>
      <c r="AK584" s="2">
        <v>100</v>
      </c>
      <c r="AL584" s="2">
        <v>0</v>
      </c>
      <c r="AM584" s="2">
        <v>0</v>
      </c>
      <c r="AN584" s="2">
        <v>100</v>
      </c>
      <c r="AO584" s="2">
        <v>0</v>
      </c>
      <c r="AP584" s="2">
        <v>0</v>
      </c>
      <c r="AQ584" s="2" t="s">
        <v>77</v>
      </c>
      <c r="AR584" s="2" t="s">
        <v>77</v>
      </c>
      <c r="AS584" s="2" t="s">
        <v>77</v>
      </c>
      <c r="AT584" s="2">
        <v>0</v>
      </c>
      <c r="AU584" s="2">
        <v>0</v>
      </c>
      <c r="AV584" s="2">
        <v>0</v>
      </c>
      <c r="AW584" s="2">
        <v>26600000</v>
      </c>
      <c r="AX584" s="2">
        <v>26600000</v>
      </c>
      <c r="AY584" s="2">
        <v>100</v>
      </c>
      <c r="AZ584" s="2">
        <v>30000000</v>
      </c>
      <c r="BA584" s="2">
        <v>0</v>
      </c>
      <c r="BB584" s="2">
        <v>0</v>
      </c>
      <c r="BC584" s="2">
        <v>30000000</v>
      </c>
      <c r="BD584" s="2">
        <v>0</v>
      </c>
      <c r="BE584" s="2">
        <v>0</v>
      </c>
      <c r="BF584" s="2">
        <v>30000000</v>
      </c>
      <c r="BG584" s="2">
        <v>0</v>
      </c>
      <c r="BH584" s="2">
        <v>0</v>
      </c>
      <c r="BI584" s="2">
        <v>116600000</v>
      </c>
      <c r="BJ584" s="2">
        <v>26600000</v>
      </c>
      <c r="BK584" s="2">
        <v>22.81</v>
      </c>
      <c r="BL584" t="s">
        <v>1161</v>
      </c>
      <c r="BM584" s="3">
        <f t="shared" si="109"/>
        <v>0</v>
      </c>
      <c r="BN584" s="3">
        <f t="shared" si="110"/>
        <v>0</v>
      </c>
      <c r="BO584" s="3">
        <f t="shared" si="111"/>
        <v>26.6</v>
      </c>
      <c r="BP584" s="3">
        <f t="shared" si="112"/>
        <v>26.6</v>
      </c>
      <c r="BQ584" s="3">
        <f t="shared" si="113"/>
        <v>30</v>
      </c>
      <c r="BR584" s="3">
        <f t="shared" si="114"/>
        <v>0</v>
      </c>
      <c r="BS584" s="3">
        <f t="shared" si="115"/>
        <v>30</v>
      </c>
      <c r="BT584" s="3">
        <f t="shared" si="116"/>
        <v>0</v>
      </c>
      <c r="BU584" s="3">
        <f t="shared" si="117"/>
        <v>30</v>
      </c>
      <c r="BV584" s="3">
        <f t="shared" si="118"/>
        <v>0</v>
      </c>
      <c r="BW584" s="3">
        <f t="shared" si="119"/>
        <v>116.6</v>
      </c>
      <c r="BX584" s="3">
        <f t="shared" si="120"/>
        <v>26.6</v>
      </c>
    </row>
    <row r="585" spans="1:76" x14ac:dyDescent="0.25">
      <c r="A585">
        <v>16</v>
      </c>
      <c r="B585" t="s">
        <v>60</v>
      </c>
      <c r="C585" t="s">
        <v>61</v>
      </c>
      <c r="D585">
        <v>2021</v>
      </c>
      <c r="E585" t="s">
        <v>62</v>
      </c>
      <c r="F585" t="s">
        <v>63</v>
      </c>
      <c r="G585">
        <v>2</v>
      </c>
      <c r="H585" t="s">
        <v>64</v>
      </c>
      <c r="I585" t="s">
        <v>3599</v>
      </c>
      <c r="J585" t="s">
        <v>1132</v>
      </c>
      <c r="K585" t="s">
        <v>1133</v>
      </c>
      <c r="L585" t="s">
        <v>3645</v>
      </c>
      <c r="M585" t="s">
        <v>1134</v>
      </c>
      <c r="N585" t="s">
        <v>3654</v>
      </c>
      <c r="O585" t="s">
        <v>258</v>
      </c>
      <c r="P585" t="s">
        <v>3656</v>
      </c>
      <c r="Q585" t="s">
        <v>259</v>
      </c>
      <c r="R585" t="s">
        <v>3830</v>
      </c>
      <c r="S585" t="s">
        <v>1135</v>
      </c>
      <c r="T585">
        <v>23</v>
      </c>
      <c r="U585">
        <v>14</v>
      </c>
      <c r="V585" t="s">
        <v>1162</v>
      </c>
      <c r="W585">
        <v>3</v>
      </c>
      <c r="X585" t="s">
        <v>138</v>
      </c>
      <c r="Y585">
        <v>1</v>
      </c>
      <c r="Z585" t="s">
        <v>73</v>
      </c>
      <c r="AA585">
        <v>1</v>
      </c>
      <c r="AB585" s="2">
        <v>0</v>
      </c>
      <c r="AC585" s="2">
        <v>0</v>
      </c>
      <c r="AD585" s="2">
        <v>0</v>
      </c>
      <c r="AE585" s="2">
        <v>25</v>
      </c>
      <c r="AF585" s="2">
        <v>0</v>
      </c>
      <c r="AG585" s="2">
        <v>0</v>
      </c>
      <c r="AH585" s="2">
        <v>50</v>
      </c>
      <c r="AI585" s="2">
        <v>0</v>
      </c>
      <c r="AJ585" s="2">
        <v>0</v>
      </c>
      <c r="AK585" s="2">
        <v>75</v>
      </c>
      <c r="AL585" s="2">
        <v>0</v>
      </c>
      <c r="AM585" s="2">
        <v>0</v>
      </c>
      <c r="AN585" s="2">
        <v>100</v>
      </c>
      <c r="AO585" s="2">
        <v>0</v>
      </c>
      <c r="AP585" s="2">
        <v>0</v>
      </c>
      <c r="AQ585" s="2" t="s">
        <v>77</v>
      </c>
      <c r="AR585" s="2" t="s">
        <v>77</v>
      </c>
      <c r="AS585" s="2" t="s">
        <v>77</v>
      </c>
      <c r="AT585" s="2">
        <v>0</v>
      </c>
      <c r="AU585" s="2">
        <v>0</v>
      </c>
      <c r="AV585" s="2">
        <v>0</v>
      </c>
      <c r="AW585" s="2">
        <v>200800000</v>
      </c>
      <c r="AX585" s="2">
        <v>0</v>
      </c>
      <c r="AY585" s="2">
        <v>0</v>
      </c>
      <c r="AZ585" s="2">
        <v>127500000</v>
      </c>
      <c r="BA585" s="2">
        <v>0</v>
      </c>
      <c r="BB585" s="2">
        <v>0</v>
      </c>
      <c r="BC585" s="2">
        <v>47500000</v>
      </c>
      <c r="BD585" s="2">
        <v>0</v>
      </c>
      <c r="BE585" s="2">
        <v>0</v>
      </c>
      <c r="BF585" s="2">
        <v>47500000</v>
      </c>
      <c r="BG585" s="2">
        <v>0</v>
      </c>
      <c r="BH585" s="2">
        <v>0</v>
      </c>
      <c r="BI585" s="2">
        <v>423300000</v>
      </c>
      <c r="BJ585" s="2">
        <v>0</v>
      </c>
      <c r="BK585" s="2">
        <v>0</v>
      </c>
      <c r="BL585" t="s">
        <v>1163</v>
      </c>
      <c r="BM585" s="3">
        <f t="shared" si="109"/>
        <v>0</v>
      </c>
      <c r="BN585" s="3">
        <f t="shared" si="110"/>
        <v>0</v>
      </c>
      <c r="BO585" s="3">
        <f t="shared" si="111"/>
        <v>200.8</v>
      </c>
      <c r="BP585" s="3">
        <f t="shared" si="112"/>
        <v>0</v>
      </c>
      <c r="BQ585" s="3">
        <f t="shared" si="113"/>
        <v>127.5</v>
      </c>
      <c r="BR585" s="3">
        <f t="shared" si="114"/>
        <v>0</v>
      </c>
      <c r="BS585" s="3">
        <f t="shared" si="115"/>
        <v>47.5</v>
      </c>
      <c r="BT585" s="3">
        <f t="shared" si="116"/>
        <v>0</v>
      </c>
      <c r="BU585" s="3">
        <f t="shared" si="117"/>
        <v>47.5</v>
      </c>
      <c r="BV585" s="3">
        <f t="shared" si="118"/>
        <v>0</v>
      </c>
      <c r="BW585" s="3">
        <f t="shared" si="119"/>
        <v>423.3</v>
      </c>
      <c r="BX585" s="3">
        <f t="shared" si="120"/>
        <v>0</v>
      </c>
    </row>
    <row r="586" spans="1:76" x14ac:dyDescent="0.25">
      <c r="A586">
        <v>16</v>
      </c>
      <c r="B586" t="s">
        <v>60</v>
      </c>
      <c r="C586" t="s">
        <v>61</v>
      </c>
      <c r="D586">
        <v>2021</v>
      </c>
      <c r="E586" t="s">
        <v>62</v>
      </c>
      <c r="F586" t="s">
        <v>63</v>
      </c>
      <c r="G586">
        <v>2</v>
      </c>
      <c r="H586" t="s">
        <v>64</v>
      </c>
      <c r="I586" t="s">
        <v>3599</v>
      </c>
      <c r="J586" t="s">
        <v>1132</v>
      </c>
      <c r="K586" t="s">
        <v>1133</v>
      </c>
      <c r="L586" t="s">
        <v>3645</v>
      </c>
      <c r="M586" t="s">
        <v>1134</v>
      </c>
      <c r="N586" t="s">
        <v>3654</v>
      </c>
      <c r="O586" t="s">
        <v>258</v>
      </c>
      <c r="P586" t="s">
        <v>3686</v>
      </c>
      <c r="Q586" t="s">
        <v>1164</v>
      </c>
      <c r="R586" t="s">
        <v>3831</v>
      </c>
      <c r="S586" t="s">
        <v>1165</v>
      </c>
      <c r="T586">
        <v>4</v>
      </c>
      <c r="U586">
        <v>1</v>
      </c>
      <c r="V586" t="s">
        <v>1166</v>
      </c>
      <c r="W586">
        <v>1</v>
      </c>
      <c r="X586" t="s">
        <v>72</v>
      </c>
      <c r="Y586">
        <v>1</v>
      </c>
      <c r="Z586" t="s">
        <v>73</v>
      </c>
      <c r="AA586">
        <v>1</v>
      </c>
      <c r="AB586" s="2">
        <v>0.1</v>
      </c>
      <c r="AC586" s="2">
        <v>0.1</v>
      </c>
      <c r="AD586" s="2">
        <v>100</v>
      </c>
      <c r="AE586" s="2">
        <v>0.25</v>
      </c>
      <c r="AF586" s="2">
        <v>0.08</v>
      </c>
      <c r="AG586" s="2">
        <v>32</v>
      </c>
      <c r="AH586" s="2">
        <v>0.25</v>
      </c>
      <c r="AI586" s="2">
        <v>0</v>
      </c>
      <c r="AJ586" s="2">
        <v>0</v>
      </c>
      <c r="AK586" s="2">
        <v>0.25</v>
      </c>
      <c r="AL586" s="2">
        <v>0</v>
      </c>
      <c r="AM586" s="2">
        <v>0</v>
      </c>
      <c r="AN586" s="2">
        <v>0.15</v>
      </c>
      <c r="AO586" s="2">
        <v>0</v>
      </c>
      <c r="AP586" s="2">
        <v>0</v>
      </c>
      <c r="AQ586" s="2">
        <v>1</v>
      </c>
      <c r="AR586" s="2">
        <v>0.18</v>
      </c>
      <c r="AS586" s="2">
        <v>18</v>
      </c>
      <c r="AT586" s="2">
        <v>14000000</v>
      </c>
      <c r="AU586" s="2">
        <v>14000000</v>
      </c>
      <c r="AV586" s="2">
        <v>100</v>
      </c>
      <c r="AW586" s="2">
        <v>185999984</v>
      </c>
      <c r="AX586" s="2">
        <v>149999984</v>
      </c>
      <c r="AY586" s="2">
        <v>80.650000000000006</v>
      </c>
      <c r="AZ586" s="2">
        <v>228900000</v>
      </c>
      <c r="BA586" s="2">
        <v>0</v>
      </c>
      <c r="BB586" s="2">
        <v>0</v>
      </c>
      <c r="BC586" s="2">
        <v>235000000</v>
      </c>
      <c r="BD586" s="2">
        <v>0</v>
      </c>
      <c r="BE586" s="2">
        <v>0</v>
      </c>
      <c r="BF586" s="2">
        <v>241350000</v>
      </c>
      <c r="BG586" s="2">
        <v>0</v>
      </c>
      <c r="BH586" s="2">
        <v>0</v>
      </c>
      <c r="BI586" s="2">
        <v>905249984</v>
      </c>
      <c r="BJ586" s="2">
        <v>163999984</v>
      </c>
      <c r="BK586" s="2">
        <v>18.12</v>
      </c>
      <c r="BL586" t="s">
        <v>1167</v>
      </c>
      <c r="BM586" s="3">
        <f t="shared" si="109"/>
        <v>14</v>
      </c>
      <c r="BN586" s="3">
        <f t="shared" si="110"/>
        <v>14</v>
      </c>
      <c r="BO586" s="3">
        <f t="shared" si="111"/>
        <v>185.99998400000001</v>
      </c>
      <c r="BP586" s="3">
        <f t="shared" si="112"/>
        <v>149.99998400000001</v>
      </c>
      <c r="BQ586" s="3">
        <f t="shared" si="113"/>
        <v>228.9</v>
      </c>
      <c r="BR586" s="3">
        <f t="shared" si="114"/>
        <v>0</v>
      </c>
      <c r="BS586" s="3">
        <f t="shared" si="115"/>
        <v>235</v>
      </c>
      <c r="BT586" s="3">
        <f t="shared" si="116"/>
        <v>0</v>
      </c>
      <c r="BU586" s="3">
        <f t="shared" si="117"/>
        <v>241.35</v>
      </c>
      <c r="BV586" s="3">
        <f t="shared" si="118"/>
        <v>0</v>
      </c>
      <c r="BW586" s="3">
        <f t="shared" si="119"/>
        <v>905.24998400000004</v>
      </c>
      <c r="BX586" s="3">
        <f t="shared" si="120"/>
        <v>163.99998400000001</v>
      </c>
    </row>
    <row r="587" spans="1:76" x14ac:dyDescent="0.25">
      <c r="A587">
        <v>16</v>
      </c>
      <c r="B587" t="s">
        <v>60</v>
      </c>
      <c r="C587" t="s">
        <v>61</v>
      </c>
      <c r="D587">
        <v>2021</v>
      </c>
      <c r="E587" t="s">
        <v>62</v>
      </c>
      <c r="F587" t="s">
        <v>63</v>
      </c>
      <c r="G587">
        <v>2</v>
      </c>
      <c r="H587" t="s">
        <v>64</v>
      </c>
      <c r="I587" t="s">
        <v>3599</v>
      </c>
      <c r="J587" t="s">
        <v>1132</v>
      </c>
      <c r="K587" t="s">
        <v>1133</v>
      </c>
      <c r="L587" t="s">
        <v>3645</v>
      </c>
      <c r="M587" t="s">
        <v>1134</v>
      </c>
      <c r="N587" t="s">
        <v>3654</v>
      </c>
      <c r="O587" t="s">
        <v>258</v>
      </c>
      <c r="P587" t="s">
        <v>3686</v>
      </c>
      <c r="Q587" t="s">
        <v>1164</v>
      </c>
      <c r="R587" t="s">
        <v>3831</v>
      </c>
      <c r="S587" t="s">
        <v>1165</v>
      </c>
      <c r="T587">
        <v>4</v>
      </c>
      <c r="U587">
        <v>2</v>
      </c>
      <c r="V587" t="s">
        <v>1168</v>
      </c>
      <c r="W587">
        <v>1</v>
      </c>
      <c r="X587" t="s">
        <v>72</v>
      </c>
      <c r="Y587">
        <v>1</v>
      </c>
      <c r="Z587" t="s">
        <v>73</v>
      </c>
      <c r="AA587">
        <v>1</v>
      </c>
      <c r="AB587" s="2">
        <v>10</v>
      </c>
      <c r="AC587" s="2">
        <v>10</v>
      </c>
      <c r="AD587" s="2">
        <v>100</v>
      </c>
      <c r="AE587" s="2">
        <v>25</v>
      </c>
      <c r="AF587" s="2">
        <v>6</v>
      </c>
      <c r="AG587" s="2">
        <v>24</v>
      </c>
      <c r="AH587" s="2">
        <v>25</v>
      </c>
      <c r="AI587" s="2">
        <v>0</v>
      </c>
      <c r="AJ587" s="2">
        <v>0</v>
      </c>
      <c r="AK587" s="2">
        <v>25</v>
      </c>
      <c r="AL587" s="2">
        <v>0</v>
      </c>
      <c r="AM587" s="2">
        <v>0</v>
      </c>
      <c r="AN587" s="2">
        <v>15</v>
      </c>
      <c r="AO587" s="2">
        <v>0</v>
      </c>
      <c r="AP587" s="2">
        <v>0</v>
      </c>
      <c r="AQ587" s="2">
        <v>100</v>
      </c>
      <c r="AR587" s="2">
        <v>16</v>
      </c>
      <c r="AS587" s="2">
        <v>16</v>
      </c>
      <c r="AT587" s="2">
        <v>14000000</v>
      </c>
      <c r="AU587" s="2">
        <v>14000000</v>
      </c>
      <c r="AV587" s="2">
        <v>100</v>
      </c>
      <c r="AW587" s="2">
        <v>79999992</v>
      </c>
      <c r="AX587" s="2">
        <v>79999992</v>
      </c>
      <c r="AY587" s="2">
        <v>100</v>
      </c>
      <c r="AZ587" s="2">
        <v>90500000</v>
      </c>
      <c r="BA587" s="2">
        <v>0</v>
      </c>
      <c r="BB587" s="2">
        <v>0</v>
      </c>
      <c r="BC587" s="2">
        <v>93250000</v>
      </c>
      <c r="BD587" s="2">
        <v>0</v>
      </c>
      <c r="BE587" s="2">
        <v>0</v>
      </c>
      <c r="BF587" s="2">
        <v>95000000</v>
      </c>
      <c r="BG587" s="2">
        <v>0</v>
      </c>
      <c r="BH587" s="2">
        <v>0</v>
      </c>
      <c r="BI587" s="2">
        <v>372749992</v>
      </c>
      <c r="BJ587" s="2">
        <v>93999992</v>
      </c>
      <c r="BK587" s="2">
        <v>25.22</v>
      </c>
      <c r="BL587" t="s">
        <v>1169</v>
      </c>
      <c r="BM587" s="3">
        <f t="shared" si="109"/>
        <v>14</v>
      </c>
      <c r="BN587" s="3">
        <f t="shared" si="110"/>
        <v>14</v>
      </c>
      <c r="BO587" s="3">
        <f t="shared" si="111"/>
        <v>79.999992000000006</v>
      </c>
      <c r="BP587" s="3">
        <f t="shared" si="112"/>
        <v>79.999992000000006</v>
      </c>
      <c r="BQ587" s="3">
        <f t="shared" si="113"/>
        <v>90.5</v>
      </c>
      <c r="BR587" s="3">
        <f t="shared" si="114"/>
        <v>0</v>
      </c>
      <c r="BS587" s="3">
        <f t="shared" si="115"/>
        <v>93.25</v>
      </c>
      <c r="BT587" s="3">
        <f t="shared" si="116"/>
        <v>0</v>
      </c>
      <c r="BU587" s="3">
        <f t="shared" si="117"/>
        <v>95</v>
      </c>
      <c r="BV587" s="3">
        <f t="shared" si="118"/>
        <v>0</v>
      </c>
      <c r="BW587" s="3">
        <f t="shared" si="119"/>
        <v>372.74999200000002</v>
      </c>
      <c r="BX587" s="3">
        <f t="shared" si="120"/>
        <v>93.999992000000006</v>
      </c>
    </row>
    <row r="588" spans="1:76" x14ac:dyDescent="0.25">
      <c r="A588">
        <v>16</v>
      </c>
      <c r="B588" t="s">
        <v>60</v>
      </c>
      <c r="C588" t="s">
        <v>61</v>
      </c>
      <c r="D588">
        <v>2021</v>
      </c>
      <c r="E588" t="s">
        <v>62</v>
      </c>
      <c r="F588" t="s">
        <v>63</v>
      </c>
      <c r="G588">
        <v>2</v>
      </c>
      <c r="H588" t="s">
        <v>64</v>
      </c>
      <c r="I588" t="s">
        <v>3599</v>
      </c>
      <c r="J588" t="s">
        <v>1132</v>
      </c>
      <c r="K588" t="s">
        <v>1133</v>
      </c>
      <c r="L588" t="s">
        <v>3645</v>
      </c>
      <c r="M588" t="s">
        <v>1134</v>
      </c>
      <c r="N588" t="s">
        <v>3654</v>
      </c>
      <c r="O588" t="s">
        <v>258</v>
      </c>
      <c r="P588" t="s">
        <v>3686</v>
      </c>
      <c r="Q588" t="s">
        <v>1164</v>
      </c>
      <c r="R588" t="s">
        <v>3831</v>
      </c>
      <c r="S588" t="s">
        <v>1165</v>
      </c>
      <c r="T588">
        <v>4</v>
      </c>
      <c r="U588">
        <v>3</v>
      </c>
      <c r="V588" t="s">
        <v>1170</v>
      </c>
      <c r="W588">
        <v>1</v>
      </c>
      <c r="X588" t="s">
        <v>72</v>
      </c>
      <c r="Y588">
        <v>1</v>
      </c>
      <c r="Z588" t="s">
        <v>73</v>
      </c>
      <c r="AA588">
        <v>1</v>
      </c>
      <c r="AB588" s="2">
        <v>10</v>
      </c>
      <c r="AC588" s="2">
        <v>9.8000000000000007</v>
      </c>
      <c r="AD588" s="2">
        <v>98</v>
      </c>
      <c r="AE588" s="2">
        <v>25.2</v>
      </c>
      <c r="AF588" s="2">
        <v>7</v>
      </c>
      <c r="AG588" s="2">
        <v>27.78</v>
      </c>
      <c r="AH588" s="2">
        <v>25</v>
      </c>
      <c r="AI588" s="2">
        <v>0</v>
      </c>
      <c r="AJ588" s="2">
        <v>0</v>
      </c>
      <c r="AK588" s="2">
        <v>25</v>
      </c>
      <c r="AL588" s="2">
        <v>0</v>
      </c>
      <c r="AM588" s="2">
        <v>0</v>
      </c>
      <c r="AN588" s="2">
        <v>15</v>
      </c>
      <c r="AO588" s="2">
        <v>0</v>
      </c>
      <c r="AP588" s="2">
        <v>0</v>
      </c>
      <c r="AQ588" s="2">
        <v>100</v>
      </c>
      <c r="AR588" s="2">
        <v>16.8</v>
      </c>
      <c r="AS588" s="2">
        <v>16.8</v>
      </c>
      <c r="AT588" s="2">
        <v>117200000</v>
      </c>
      <c r="AU588" s="2">
        <v>117200000</v>
      </c>
      <c r="AV588" s="2">
        <v>100</v>
      </c>
      <c r="AW588" s="2">
        <v>359999989</v>
      </c>
      <c r="AX588" s="2">
        <v>359999989</v>
      </c>
      <c r="AY588" s="2">
        <v>100</v>
      </c>
      <c r="AZ588" s="2">
        <v>356800000</v>
      </c>
      <c r="BA588" s="2">
        <v>0</v>
      </c>
      <c r="BB588" s="2">
        <v>0</v>
      </c>
      <c r="BC588" s="2">
        <v>370000000</v>
      </c>
      <c r="BD588" s="2">
        <v>0</v>
      </c>
      <c r="BE588" s="2">
        <v>0</v>
      </c>
      <c r="BF588" s="2">
        <v>385000000</v>
      </c>
      <c r="BG588" s="2">
        <v>0</v>
      </c>
      <c r="BH588" s="2">
        <v>0</v>
      </c>
      <c r="BI588" s="2">
        <v>1588999989</v>
      </c>
      <c r="BJ588" s="2">
        <v>477199989</v>
      </c>
      <c r="BK588" s="2">
        <v>30.03</v>
      </c>
      <c r="BL588" t="s">
        <v>1171</v>
      </c>
      <c r="BM588" s="3">
        <f t="shared" si="109"/>
        <v>117.2</v>
      </c>
      <c r="BN588" s="3">
        <f t="shared" si="110"/>
        <v>117.2</v>
      </c>
      <c r="BO588" s="3">
        <f t="shared" si="111"/>
        <v>359.99998900000003</v>
      </c>
      <c r="BP588" s="3">
        <f t="shared" si="112"/>
        <v>359.99998900000003</v>
      </c>
      <c r="BQ588" s="3">
        <f t="shared" si="113"/>
        <v>356.8</v>
      </c>
      <c r="BR588" s="3">
        <f t="shared" si="114"/>
        <v>0</v>
      </c>
      <c r="BS588" s="3">
        <f t="shared" si="115"/>
        <v>370</v>
      </c>
      <c r="BT588" s="3">
        <f t="shared" si="116"/>
        <v>0</v>
      </c>
      <c r="BU588" s="3">
        <f t="shared" si="117"/>
        <v>385</v>
      </c>
      <c r="BV588" s="3">
        <f t="shared" si="118"/>
        <v>0</v>
      </c>
      <c r="BW588" s="3">
        <f t="shared" si="119"/>
        <v>1588.9999889999999</v>
      </c>
      <c r="BX588" s="3">
        <f t="shared" si="120"/>
        <v>477.19998900000002</v>
      </c>
    </row>
    <row r="589" spans="1:76" x14ac:dyDescent="0.25">
      <c r="A589">
        <v>16</v>
      </c>
      <c r="B589" t="s">
        <v>60</v>
      </c>
      <c r="C589" t="s">
        <v>61</v>
      </c>
      <c r="D589">
        <v>2021</v>
      </c>
      <c r="E589" t="s">
        <v>62</v>
      </c>
      <c r="F589" t="s">
        <v>63</v>
      </c>
      <c r="G589">
        <v>2</v>
      </c>
      <c r="H589" t="s">
        <v>64</v>
      </c>
      <c r="I589" t="s">
        <v>3599</v>
      </c>
      <c r="J589" t="s">
        <v>1132</v>
      </c>
      <c r="K589" t="s">
        <v>1133</v>
      </c>
      <c r="L589" t="s">
        <v>3645</v>
      </c>
      <c r="M589" t="s">
        <v>1134</v>
      </c>
      <c r="N589" t="s">
        <v>3654</v>
      </c>
      <c r="O589" t="s">
        <v>258</v>
      </c>
      <c r="P589" t="s">
        <v>3686</v>
      </c>
      <c r="Q589" t="s">
        <v>1164</v>
      </c>
      <c r="R589" t="s">
        <v>3831</v>
      </c>
      <c r="S589" t="s">
        <v>1165</v>
      </c>
      <c r="T589">
        <v>4</v>
      </c>
      <c r="U589">
        <v>4</v>
      </c>
      <c r="V589" t="s">
        <v>1172</v>
      </c>
      <c r="W589">
        <v>1</v>
      </c>
      <c r="X589" t="s">
        <v>72</v>
      </c>
      <c r="Y589">
        <v>1</v>
      </c>
      <c r="Z589" t="s">
        <v>73</v>
      </c>
      <c r="AA589">
        <v>1</v>
      </c>
      <c r="AB589" s="2">
        <v>12.5</v>
      </c>
      <c r="AC589" s="2">
        <v>12</v>
      </c>
      <c r="AD589" s="2">
        <v>96</v>
      </c>
      <c r="AE589" s="2">
        <v>25.5</v>
      </c>
      <c r="AF589" s="2">
        <v>5.4</v>
      </c>
      <c r="AG589" s="2">
        <v>21.18</v>
      </c>
      <c r="AH589" s="2">
        <v>25</v>
      </c>
      <c r="AI589" s="2">
        <v>0</v>
      </c>
      <c r="AJ589" s="2">
        <v>0</v>
      </c>
      <c r="AK589" s="2">
        <v>25</v>
      </c>
      <c r="AL589" s="2">
        <v>0</v>
      </c>
      <c r="AM589" s="2">
        <v>0</v>
      </c>
      <c r="AN589" s="2">
        <v>12.5</v>
      </c>
      <c r="AO589" s="2">
        <v>0</v>
      </c>
      <c r="AP589" s="2">
        <v>0</v>
      </c>
      <c r="AQ589" s="2">
        <v>100</v>
      </c>
      <c r="AR589" s="2">
        <v>17.399999999999999</v>
      </c>
      <c r="AS589" s="2">
        <v>17.399999999999999</v>
      </c>
      <c r="AT589" s="2">
        <v>19000000</v>
      </c>
      <c r="AU589" s="2">
        <v>19000000</v>
      </c>
      <c r="AV589" s="2">
        <v>100</v>
      </c>
      <c r="AW589" s="2">
        <v>240750035</v>
      </c>
      <c r="AX589" s="2">
        <v>69999990</v>
      </c>
      <c r="AY589" s="2">
        <v>29.08</v>
      </c>
      <c r="AZ589" s="2">
        <v>213675000</v>
      </c>
      <c r="BA589" s="2">
        <v>0</v>
      </c>
      <c r="BB589" s="2">
        <v>0</v>
      </c>
      <c r="BC589" s="2">
        <v>219975000</v>
      </c>
      <c r="BD589" s="2">
        <v>0</v>
      </c>
      <c r="BE589" s="2">
        <v>0</v>
      </c>
      <c r="BF589" s="2">
        <v>226800000</v>
      </c>
      <c r="BG589" s="2">
        <v>0</v>
      </c>
      <c r="BH589" s="2">
        <v>0</v>
      </c>
      <c r="BI589" s="2">
        <v>920200035</v>
      </c>
      <c r="BJ589" s="2">
        <v>88999990</v>
      </c>
      <c r="BK589" s="2">
        <v>9.67</v>
      </c>
      <c r="BL589" t="s">
        <v>1173</v>
      </c>
      <c r="BM589" s="3">
        <f t="shared" si="109"/>
        <v>19</v>
      </c>
      <c r="BN589" s="3">
        <f t="shared" si="110"/>
        <v>19</v>
      </c>
      <c r="BO589" s="3">
        <f t="shared" si="111"/>
        <v>240.750035</v>
      </c>
      <c r="BP589" s="3">
        <f t="shared" si="112"/>
        <v>69.999989999999997</v>
      </c>
      <c r="BQ589" s="3">
        <f t="shared" si="113"/>
        <v>213.67500000000001</v>
      </c>
      <c r="BR589" s="3">
        <f t="shared" si="114"/>
        <v>0</v>
      </c>
      <c r="BS589" s="3">
        <f t="shared" si="115"/>
        <v>219.97499999999999</v>
      </c>
      <c r="BT589" s="3">
        <f t="shared" si="116"/>
        <v>0</v>
      </c>
      <c r="BU589" s="3">
        <f t="shared" si="117"/>
        <v>226.8</v>
      </c>
      <c r="BV589" s="3">
        <f t="shared" si="118"/>
        <v>0</v>
      </c>
      <c r="BW589" s="3">
        <f t="shared" si="119"/>
        <v>920.20003500000007</v>
      </c>
      <c r="BX589" s="3">
        <f t="shared" si="120"/>
        <v>88.999989999999997</v>
      </c>
    </row>
    <row r="590" spans="1:76" x14ac:dyDescent="0.25">
      <c r="A590">
        <v>16</v>
      </c>
      <c r="B590" t="s">
        <v>60</v>
      </c>
      <c r="C590" t="s">
        <v>61</v>
      </c>
      <c r="D590">
        <v>2021</v>
      </c>
      <c r="E590" t="s">
        <v>62</v>
      </c>
      <c r="F590" t="s">
        <v>63</v>
      </c>
      <c r="G590">
        <v>2</v>
      </c>
      <c r="H590" t="s">
        <v>64</v>
      </c>
      <c r="I590" t="s">
        <v>3599</v>
      </c>
      <c r="J590" t="s">
        <v>1132</v>
      </c>
      <c r="K590" t="s">
        <v>1133</v>
      </c>
      <c r="L590" t="s">
        <v>3645</v>
      </c>
      <c r="M590" t="s">
        <v>1134</v>
      </c>
      <c r="N590" t="s">
        <v>3652</v>
      </c>
      <c r="O590" t="s">
        <v>68</v>
      </c>
      <c r="P590" t="s">
        <v>3659</v>
      </c>
      <c r="Q590" t="s">
        <v>151</v>
      </c>
      <c r="R590" t="s">
        <v>3832</v>
      </c>
      <c r="S590" t="s">
        <v>1174</v>
      </c>
      <c r="T590">
        <v>13</v>
      </c>
      <c r="U590">
        <v>1</v>
      </c>
      <c r="V590" t="s">
        <v>1175</v>
      </c>
      <c r="W590">
        <v>1</v>
      </c>
      <c r="X590" t="s">
        <v>72</v>
      </c>
      <c r="Y590">
        <v>1</v>
      </c>
      <c r="Z590" t="s">
        <v>73</v>
      </c>
      <c r="AA590">
        <v>1</v>
      </c>
      <c r="AB590" s="2">
        <v>0.1</v>
      </c>
      <c r="AC590" s="2">
        <v>0.1</v>
      </c>
      <c r="AD590" s="2">
        <v>100</v>
      </c>
      <c r="AE590" s="2">
        <v>0.15</v>
      </c>
      <c r="AF590" s="2">
        <v>0.08</v>
      </c>
      <c r="AG590" s="2">
        <v>53.33</v>
      </c>
      <c r="AH590" s="2">
        <v>0.25</v>
      </c>
      <c r="AI590" s="2">
        <v>0</v>
      </c>
      <c r="AJ590" s="2">
        <v>0</v>
      </c>
      <c r="AK590" s="2">
        <v>0.25</v>
      </c>
      <c r="AL590" s="2">
        <v>0</v>
      </c>
      <c r="AM590" s="2">
        <v>0</v>
      </c>
      <c r="AN590" s="2">
        <v>0.25</v>
      </c>
      <c r="AO590" s="2">
        <v>0</v>
      </c>
      <c r="AP590" s="2">
        <v>0</v>
      </c>
      <c r="AQ590" s="2">
        <v>1</v>
      </c>
      <c r="AR590" s="2">
        <v>0.18</v>
      </c>
      <c r="AS590" s="2">
        <v>18</v>
      </c>
      <c r="AT590" s="2">
        <v>364691057</v>
      </c>
      <c r="AU590" s="2">
        <v>346386300</v>
      </c>
      <c r="AV590" s="2">
        <v>94.98</v>
      </c>
      <c r="AW590" s="2">
        <v>2063892818</v>
      </c>
      <c r="AX590" s="2">
        <v>1955392817</v>
      </c>
      <c r="AY590" s="2">
        <v>94.74</v>
      </c>
      <c r="AZ590" s="2">
        <v>1380000000</v>
      </c>
      <c r="BA590" s="2">
        <v>0</v>
      </c>
      <c r="BB590" s="2">
        <v>0</v>
      </c>
      <c r="BC590" s="2">
        <v>1360000000</v>
      </c>
      <c r="BD590" s="2">
        <v>0</v>
      </c>
      <c r="BE590" s="2">
        <v>0</v>
      </c>
      <c r="BF590" s="2">
        <v>960000000</v>
      </c>
      <c r="BG590" s="2">
        <v>0</v>
      </c>
      <c r="BH590" s="2">
        <v>0</v>
      </c>
      <c r="BI590" s="2">
        <v>6128583875</v>
      </c>
      <c r="BJ590" s="2">
        <v>2301779117</v>
      </c>
      <c r="BK590" s="2">
        <v>37.56</v>
      </c>
      <c r="BL590" t="s">
        <v>1176</v>
      </c>
      <c r="BM590" s="3">
        <f t="shared" si="109"/>
        <v>364.691057</v>
      </c>
      <c r="BN590" s="3">
        <f t="shared" si="110"/>
        <v>346.38630000000001</v>
      </c>
      <c r="BO590" s="3">
        <f t="shared" si="111"/>
        <v>2063.8928179999998</v>
      </c>
      <c r="BP590" s="3">
        <f t="shared" si="112"/>
        <v>1955.3928169999999</v>
      </c>
      <c r="BQ590" s="3">
        <f t="shared" si="113"/>
        <v>1380</v>
      </c>
      <c r="BR590" s="3">
        <f t="shared" si="114"/>
        <v>0</v>
      </c>
      <c r="BS590" s="3">
        <f t="shared" si="115"/>
        <v>1360</v>
      </c>
      <c r="BT590" s="3">
        <f t="shared" si="116"/>
        <v>0</v>
      </c>
      <c r="BU590" s="3">
        <f t="shared" si="117"/>
        <v>960</v>
      </c>
      <c r="BV590" s="3">
        <f t="shared" si="118"/>
        <v>0</v>
      </c>
      <c r="BW590" s="3">
        <f t="shared" si="119"/>
        <v>6128.5838750000003</v>
      </c>
      <c r="BX590" s="3">
        <f t="shared" si="120"/>
        <v>2301.779117</v>
      </c>
    </row>
    <row r="591" spans="1:76" x14ac:dyDescent="0.25">
      <c r="A591">
        <v>16</v>
      </c>
      <c r="B591" t="s">
        <v>60</v>
      </c>
      <c r="C591" t="s">
        <v>61</v>
      </c>
      <c r="D591">
        <v>2021</v>
      </c>
      <c r="E591" t="s">
        <v>62</v>
      </c>
      <c r="F591" t="s">
        <v>63</v>
      </c>
      <c r="G591">
        <v>2</v>
      </c>
      <c r="H591" t="s">
        <v>64</v>
      </c>
      <c r="I591" t="s">
        <v>3599</v>
      </c>
      <c r="J591" t="s">
        <v>1132</v>
      </c>
      <c r="K591" t="s">
        <v>1133</v>
      </c>
      <c r="L591" t="s">
        <v>3645</v>
      </c>
      <c r="M591" t="s">
        <v>1134</v>
      </c>
      <c r="N591" t="s">
        <v>3652</v>
      </c>
      <c r="O591" t="s">
        <v>68</v>
      </c>
      <c r="P591" t="s">
        <v>3659</v>
      </c>
      <c r="Q591" t="s">
        <v>151</v>
      </c>
      <c r="R591" t="s">
        <v>3832</v>
      </c>
      <c r="S591" t="s">
        <v>1174</v>
      </c>
      <c r="T591">
        <v>13</v>
      </c>
      <c r="U591">
        <v>2</v>
      </c>
      <c r="V591" t="s">
        <v>1177</v>
      </c>
      <c r="W591">
        <v>1</v>
      </c>
      <c r="X591" t="s">
        <v>72</v>
      </c>
      <c r="Y591">
        <v>1</v>
      </c>
      <c r="Z591" t="s">
        <v>73</v>
      </c>
      <c r="AA591">
        <v>1</v>
      </c>
      <c r="AB591" s="2">
        <v>0</v>
      </c>
      <c r="AC591" s="2">
        <v>0</v>
      </c>
      <c r="AD591" s="2">
        <v>0</v>
      </c>
      <c r="AE591" s="2">
        <v>25</v>
      </c>
      <c r="AF591" s="2">
        <v>13</v>
      </c>
      <c r="AG591" s="2">
        <v>52</v>
      </c>
      <c r="AH591" s="2">
        <v>25</v>
      </c>
      <c r="AI591" s="2">
        <v>0</v>
      </c>
      <c r="AJ591" s="2">
        <v>0</v>
      </c>
      <c r="AK591" s="2">
        <v>25</v>
      </c>
      <c r="AL591" s="2">
        <v>0</v>
      </c>
      <c r="AM591" s="2">
        <v>0</v>
      </c>
      <c r="AN591" s="2">
        <v>25</v>
      </c>
      <c r="AO591" s="2">
        <v>0</v>
      </c>
      <c r="AP591" s="2">
        <v>0</v>
      </c>
      <c r="AQ591" s="2">
        <v>100</v>
      </c>
      <c r="AR591" s="2">
        <v>13</v>
      </c>
      <c r="AS591" s="2">
        <v>13</v>
      </c>
      <c r="AT591" s="2">
        <v>0</v>
      </c>
      <c r="AU591" s="2">
        <v>0</v>
      </c>
      <c r="AV591" s="2">
        <v>0</v>
      </c>
      <c r="AW591" s="2">
        <v>348150000</v>
      </c>
      <c r="AX591" s="2">
        <v>149000000</v>
      </c>
      <c r="AY591" s="2">
        <v>42.8</v>
      </c>
      <c r="AZ591" s="2">
        <v>500000000</v>
      </c>
      <c r="BA591" s="2">
        <v>0</v>
      </c>
      <c r="BB591" s="2">
        <v>0</v>
      </c>
      <c r="BC591" s="2">
        <v>400000000</v>
      </c>
      <c r="BD591" s="2">
        <v>0</v>
      </c>
      <c r="BE591" s="2">
        <v>0</v>
      </c>
      <c r="BF591" s="2">
        <v>200000000</v>
      </c>
      <c r="BG591" s="2">
        <v>0</v>
      </c>
      <c r="BH591" s="2">
        <v>0</v>
      </c>
      <c r="BI591" s="2">
        <v>1448150000</v>
      </c>
      <c r="BJ591" s="2">
        <v>149000000</v>
      </c>
      <c r="BK591" s="2">
        <v>10.29</v>
      </c>
      <c r="BL591" t="s">
        <v>1178</v>
      </c>
      <c r="BM591" s="3">
        <f t="shared" si="109"/>
        <v>0</v>
      </c>
      <c r="BN591" s="3">
        <f t="shared" si="110"/>
        <v>0</v>
      </c>
      <c r="BO591" s="3">
        <f t="shared" si="111"/>
        <v>348.15</v>
      </c>
      <c r="BP591" s="3">
        <f t="shared" si="112"/>
        <v>149</v>
      </c>
      <c r="BQ591" s="3">
        <f t="shared" si="113"/>
        <v>500</v>
      </c>
      <c r="BR591" s="3">
        <f t="shared" si="114"/>
        <v>0</v>
      </c>
      <c r="BS591" s="3">
        <f t="shared" si="115"/>
        <v>400</v>
      </c>
      <c r="BT591" s="3">
        <f t="shared" si="116"/>
        <v>0</v>
      </c>
      <c r="BU591" s="3">
        <f t="shared" si="117"/>
        <v>200</v>
      </c>
      <c r="BV591" s="3">
        <f t="shared" si="118"/>
        <v>0</v>
      </c>
      <c r="BW591" s="3">
        <f t="shared" si="119"/>
        <v>1448.15</v>
      </c>
      <c r="BX591" s="3">
        <f t="shared" si="120"/>
        <v>149</v>
      </c>
    </row>
    <row r="592" spans="1:76" x14ac:dyDescent="0.25">
      <c r="A592">
        <v>16</v>
      </c>
      <c r="B592" t="s">
        <v>60</v>
      </c>
      <c r="C592" t="s">
        <v>61</v>
      </c>
      <c r="D592">
        <v>2021</v>
      </c>
      <c r="E592" t="s">
        <v>62</v>
      </c>
      <c r="F592" t="s">
        <v>63</v>
      </c>
      <c r="G592">
        <v>2</v>
      </c>
      <c r="H592" t="s">
        <v>64</v>
      </c>
      <c r="I592" t="s">
        <v>3599</v>
      </c>
      <c r="J592" t="s">
        <v>1132</v>
      </c>
      <c r="K592" t="s">
        <v>1133</v>
      </c>
      <c r="L592" t="s">
        <v>3645</v>
      </c>
      <c r="M592" t="s">
        <v>1134</v>
      </c>
      <c r="N592" t="s">
        <v>3652</v>
      </c>
      <c r="O592" t="s">
        <v>68</v>
      </c>
      <c r="P592" t="s">
        <v>3663</v>
      </c>
      <c r="Q592" t="s">
        <v>321</v>
      </c>
      <c r="R592" t="s">
        <v>3833</v>
      </c>
      <c r="S592" t="s">
        <v>1179</v>
      </c>
      <c r="T592">
        <v>14</v>
      </c>
      <c r="U592">
        <v>1</v>
      </c>
      <c r="V592" t="s">
        <v>1180</v>
      </c>
      <c r="W592">
        <v>1</v>
      </c>
      <c r="X592" t="s">
        <v>72</v>
      </c>
      <c r="Y592">
        <v>1</v>
      </c>
      <c r="Z592" t="s">
        <v>73</v>
      </c>
      <c r="AA592">
        <v>1</v>
      </c>
      <c r="AB592" s="2">
        <v>60</v>
      </c>
      <c r="AC592" s="2">
        <v>58</v>
      </c>
      <c r="AD592" s="2">
        <v>96.67</v>
      </c>
      <c r="AE592" s="2">
        <v>42</v>
      </c>
      <c r="AF592" s="2">
        <v>12</v>
      </c>
      <c r="AG592" s="2">
        <v>28.57</v>
      </c>
      <c r="AH592" s="2">
        <v>0</v>
      </c>
      <c r="AI592" s="2">
        <v>0</v>
      </c>
      <c r="AJ592" s="2">
        <v>0</v>
      </c>
      <c r="AK592" s="2">
        <v>0</v>
      </c>
      <c r="AL592" s="2">
        <v>0</v>
      </c>
      <c r="AM592" s="2">
        <v>0</v>
      </c>
      <c r="AN592" s="2">
        <v>0</v>
      </c>
      <c r="AO592" s="2">
        <v>0</v>
      </c>
      <c r="AP592" s="2">
        <v>0</v>
      </c>
      <c r="AQ592" s="2">
        <v>100</v>
      </c>
      <c r="AR592" s="2">
        <v>70</v>
      </c>
      <c r="AS592" s="2">
        <v>70</v>
      </c>
      <c r="AT592" s="2">
        <v>220010084</v>
      </c>
      <c r="AU592" s="2">
        <v>215100000</v>
      </c>
      <c r="AV592" s="2">
        <v>97.77</v>
      </c>
      <c r="AW592" s="2">
        <v>5185700362</v>
      </c>
      <c r="AX592" s="2">
        <v>3594108374</v>
      </c>
      <c r="AY592" s="2">
        <v>69.31</v>
      </c>
      <c r="AZ592" s="2">
        <v>0</v>
      </c>
      <c r="BA592" s="2">
        <v>0</v>
      </c>
      <c r="BB592" s="2">
        <v>0</v>
      </c>
      <c r="BC592" s="2">
        <v>0</v>
      </c>
      <c r="BD592" s="2">
        <v>0</v>
      </c>
      <c r="BE592" s="2">
        <v>0</v>
      </c>
      <c r="BF592" s="2">
        <v>0</v>
      </c>
      <c r="BG592" s="2">
        <v>0</v>
      </c>
      <c r="BH592" s="2">
        <v>0</v>
      </c>
      <c r="BI592" s="2">
        <v>5405710446</v>
      </c>
      <c r="BJ592" s="2">
        <v>3809208374</v>
      </c>
      <c r="BK592" s="2">
        <v>70.47</v>
      </c>
      <c r="BL592" t="s">
        <v>1181</v>
      </c>
      <c r="BM592" s="3">
        <f t="shared" si="109"/>
        <v>220.01008400000001</v>
      </c>
      <c r="BN592" s="3">
        <f t="shared" si="110"/>
        <v>215.1</v>
      </c>
      <c r="BO592" s="3">
        <f t="shared" si="111"/>
        <v>5185.7003619999996</v>
      </c>
      <c r="BP592" s="3">
        <f t="shared" si="112"/>
        <v>3594.1083739999999</v>
      </c>
      <c r="BQ592" s="3">
        <f t="shared" si="113"/>
        <v>0</v>
      </c>
      <c r="BR592" s="3">
        <f t="shared" si="114"/>
        <v>0</v>
      </c>
      <c r="BS592" s="3">
        <f t="shared" si="115"/>
        <v>0</v>
      </c>
      <c r="BT592" s="3">
        <f t="shared" si="116"/>
        <v>0</v>
      </c>
      <c r="BU592" s="3">
        <f t="shared" si="117"/>
        <v>0</v>
      </c>
      <c r="BV592" s="3">
        <f t="shared" si="118"/>
        <v>0</v>
      </c>
      <c r="BW592" s="3">
        <f t="shared" si="119"/>
        <v>5405.7104459999991</v>
      </c>
      <c r="BX592" s="3">
        <f t="shared" si="120"/>
        <v>3809.2083739999998</v>
      </c>
    </row>
    <row r="593" spans="1:76" x14ac:dyDescent="0.25">
      <c r="A593">
        <v>16</v>
      </c>
      <c r="B593" t="s">
        <v>60</v>
      </c>
      <c r="C593" t="s">
        <v>61</v>
      </c>
      <c r="D593">
        <v>2021</v>
      </c>
      <c r="E593" t="s">
        <v>62</v>
      </c>
      <c r="F593" t="s">
        <v>63</v>
      </c>
      <c r="G593">
        <v>2</v>
      </c>
      <c r="H593" t="s">
        <v>64</v>
      </c>
      <c r="I593" t="s">
        <v>3599</v>
      </c>
      <c r="J593" t="s">
        <v>1132</v>
      </c>
      <c r="K593" t="s">
        <v>1133</v>
      </c>
      <c r="L593" t="s">
        <v>3645</v>
      </c>
      <c r="M593" t="s">
        <v>1134</v>
      </c>
      <c r="N593" t="s">
        <v>3652</v>
      </c>
      <c r="O593" t="s">
        <v>68</v>
      </c>
      <c r="P593" t="s">
        <v>3663</v>
      </c>
      <c r="Q593" t="s">
        <v>321</v>
      </c>
      <c r="R593" t="s">
        <v>3833</v>
      </c>
      <c r="S593" t="s">
        <v>1179</v>
      </c>
      <c r="T593">
        <v>14</v>
      </c>
      <c r="U593">
        <v>2</v>
      </c>
      <c r="V593" t="s">
        <v>1182</v>
      </c>
      <c r="W593">
        <v>1</v>
      </c>
      <c r="X593" t="s">
        <v>72</v>
      </c>
      <c r="Y593">
        <v>1</v>
      </c>
      <c r="Z593" t="s">
        <v>73</v>
      </c>
      <c r="AA593">
        <v>1</v>
      </c>
      <c r="AB593" s="2">
        <v>0</v>
      </c>
      <c r="AC593" s="2">
        <v>0</v>
      </c>
      <c r="AD593" s="2">
        <v>0</v>
      </c>
      <c r="AE593" s="2">
        <v>0</v>
      </c>
      <c r="AF593" s="2">
        <v>0</v>
      </c>
      <c r="AG593" s="2">
        <v>0</v>
      </c>
      <c r="AH593" s="2">
        <v>1</v>
      </c>
      <c r="AI593" s="2">
        <v>0</v>
      </c>
      <c r="AJ593" s="2">
        <v>0</v>
      </c>
      <c r="AK593" s="2">
        <v>1</v>
      </c>
      <c r="AL593" s="2">
        <v>0</v>
      </c>
      <c r="AM593" s="2">
        <v>0</v>
      </c>
      <c r="AN593" s="2">
        <v>1</v>
      </c>
      <c r="AO593" s="2">
        <v>0</v>
      </c>
      <c r="AP593" s="2">
        <v>0</v>
      </c>
      <c r="AQ593" s="2">
        <v>3</v>
      </c>
      <c r="AR593" s="2">
        <v>0</v>
      </c>
      <c r="AS593" s="2">
        <v>0</v>
      </c>
      <c r="AT593" s="2">
        <v>0</v>
      </c>
      <c r="AU593" s="2">
        <v>0</v>
      </c>
      <c r="AV593" s="2">
        <v>0</v>
      </c>
      <c r="AW593" s="2">
        <v>0</v>
      </c>
      <c r="AX593" s="2">
        <v>0</v>
      </c>
      <c r="AY593" s="2">
        <v>0</v>
      </c>
      <c r="AZ593" s="2">
        <v>4591000000</v>
      </c>
      <c r="BA593" s="2">
        <v>0</v>
      </c>
      <c r="BB593" s="2">
        <v>0</v>
      </c>
      <c r="BC593" s="2">
        <v>2358000000</v>
      </c>
      <c r="BD593" s="2">
        <v>0</v>
      </c>
      <c r="BE593" s="2">
        <v>0</v>
      </c>
      <c r="BF593" s="2">
        <v>1369000000</v>
      </c>
      <c r="BG593" s="2">
        <v>0</v>
      </c>
      <c r="BH593" s="2">
        <v>0</v>
      </c>
      <c r="BI593" s="2">
        <v>8318000000</v>
      </c>
      <c r="BJ593" s="2">
        <v>0</v>
      </c>
      <c r="BK593" s="2">
        <v>0</v>
      </c>
      <c r="BM593" s="3">
        <f t="shared" si="109"/>
        <v>0</v>
      </c>
      <c r="BN593" s="3">
        <f t="shared" si="110"/>
        <v>0</v>
      </c>
      <c r="BO593" s="3">
        <f t="shared" si="111"/>
        <v>0</v>
      </c>
      <c r="BP593" s="3">
        <f t="shared" si="112"/>
        <v>0</v>
      </c>
      <c r="BQ593" s="3">
        <f t="shared" si="113"/>
        <v>4591</v>
      </c>
      <c r="BR593" s="3">
        <f t="shared" si="114"/>
        <v>0</v>
      </c>
      <c r="BS593" s="3">
        <f t="shared" si="115"/>
        <v>2358</v>
      </c>
      <c r="BT593" s="3">
        <f t="shared" si="116"/>
        <v>0</v>
      </c>
      <c r="BU593" s="3">
        <f t="shared" si="117"/>
        <v>1369</v>
      </c>
      <c r="BV593" s="3">
        <f t="shared" si="118"/>
        <v>0</v>
      </c>
      <c r="BW593" s="3">
        <f t="shared" si="119"/>
        <v>8318</v>
      </c>
      <c r="BX593" s="3">
        <f t="shared" si="120"/>
        <v>0</v>
      </c>
    </row>
    <row r="594" spans="1:76" x14ac:dyDescent="0.25">
      <c r="A594">
        <v>16</v>
      </c>
      <c r="B594" t="s">
        <v>60</v>
      </c>
      <c r="C594" t="s">
        <v>61</v>
      </c>
      <c r="D594">
        <v>2021</v>
      </c>
      <c r="E594" t="s">
        <v>62</v>
      </c>
      <c r="F594" t="s">
        <v>63</v>
      </c>
      <c r="G594">
        <v>2</v>
      </c>
      <c r="H594" t="s">
        <v>64</v>
      </c>
      <c r="I594" t="s">
        <v>3599</v>
      </c>
      <c r="J594" t="s">
        <v>1132</v>
      </c>
      <c r="K594" t="s">
        <v>1133</v>
      </c>
      <c r="L594" t="s">
        <v>3645</v>
      </c>
      <c r="M594" t="s">
        <v>1134</v>
      </c>
      <c r="N594" t="s">
        <v>3652</v>
      </c>
      <c r="O594" t="s">
        <v>68</v>
      </c>
      <c r="P594" t="s">
        <v>3663</v>
      </c>
      <c r="Q594" t="s">
        <v>321</v>
      </c>
      <c r="R594" t="s">
        <v>3833</v>
      </c>
      <c r="S594" t="s">
        <v>1179</v>
      </c>
      <c r="T594">
        <v>14</v>
      </c>
      <c r="U594">
        <v>3</v>
      </c>
      <c r="V594" t="s">
        <v>1183</v>
      </c>
      <c r="W594">
        <v>1</v>
      </c>
      <c r="X594" t="s">
        <v>72</v>
      </c>
      <c r="Y594">
        <v>1</v>
      </c>
      <c r="Z594" t="s">
        <v>73</v>
      </c>
      <c r="AA594">
        <v>1</v>
      </c>
      <c r="AB594" s="2">
        <v>0</v>
      </c>
      <c r="AC594" s="2">
        <v>0</v>
      </c>
      <c r="AD594" s="2">
        <v>0</v>
      </c>
      <c r="AE594" s="2">
        <v>0</v>
      </c>
      <c r="AF594" s="2">
        <v>0</v>
      </c>
      <c r="AG594" s="2">
        <v>0</v>
      </c>
      <c r="AH594" s="2">
        <v>0</v>
      </c>
      <c r="AI594" s="2">
        <v>0</v>
      </c>
      <c r="AJ594" s="2">
        <v>0</v>
      </c>
      <c r="AK594" s="2">
        <v>1</v>
      </c>
      <c r="AL594" s="2">
        <v>0</v>
      </c>
      <c r="AM594" s="2">
        <v>0</v>
      </c>
      <c r="AN594" s="2">
        <v>1</v>
      </c>
      <c r="AO594" s="2">
        <v>0</v>
      </c>
      <c r="AP594" s="2">
        <v>0</v>
      </c>
      <c r="AQ594" s="2">
        <v>2</v>
      </c>
      <c r="AR594" s="2">
        <v>0</v>
      </c>
      <c r="AS594" s="2">
        <v>0</v>
      </c>
      <c r="AT594" s="2">
        <v>0</v>
      </c>
      <c r="AU594" s="2">
        <v>0</v>
      </c>
      <c r="AV594" s="2">
        <v>0</v>
      </c>
      <c r="AW594" s="2">
        <v>0</v>
      </c>
      <c r="AX594" s="2">
        <v>0</v>
      </c>
      <c r="AY594" s="2">
        <v>0</v>
      </c>
      <c r="AZ594" s="2">
        <v>0</v>
      </c>
      <c r="BA594" s="2">
        <v>0</v>
      </c>
      <c r="BB594" s="2">
        <v>0</v>
      </c>
      <c r="BC594" s="2">
        <v>397000000</v>
      </c>
      <c r="BD594" s="2">
        <v>0</v>
      </c>
      <c r="BE594" s="2">
        <v>0</v>
      </c>
      <c r="BF594" s="2">
        <v>417000000</v>
      </c>
      <c r="BG594" s="2">
        <v>0</v>
      </c>
      <c r="BH594" s="2">
        <v>0</v>
      </c>
      <c r="BI594" s="2">
        <v>814000000</v>
      </c>
      <c r="BJ594" s="2">
        <v>0</v>
      </c>
      <c r="BK594" s="2">
        <v>0</v>
      </c>
      <c r="BM594" s="3">
        <f t="shared" si="109"/>
        <v>0</v>
      </c>
      <c r="BN594" s="3">
        <f t="shared" si="110"/>
        <v>0</v>
      </c>
      <c r="BO594" s="3">
        <f t="shared" si="111"/>
        <v>0</v>
      </c>
      <c r="BP594" s="3">
        <f t="shared" si="112"/>
        <v>0</v>
      </c>
      <c r="BQ594" s="3">
        <f t="shared" si="113"/>
        <v>0</v>
      </c>
      <c r="BR594" s="3">
        <f t="shared" si="114"/>
        <v>0</v>
      </c>
      <c r="BS594" s="3">
        <f t="shared" si="115"/>
        <v>397</v>
      </c>
      <c r="BT594" s="3">
        <f t="shared" si="116"/>
        <v>0</v>
      </c>
      <c r="BU594" s="3">
        <f t="shared" si="117"/>
        <v>417</v>
      </c>
      <c r="BV594" s="3">
        <f t="shared" si="118"/>
        <v>0</v>
      </c>
      <c r="BW594" s="3">
        <f t="shared" si="119"/>
        <v>814</v>
      </c>
      <c r="BX594" s="3">
        <f t="shared" si="120"/>
        <v>0</v>
      </c>
    </row>
    <row r="595" spans="1:76" x14ac:dyDescent="0.25">
      <c r="A595">
        <v>16</v>
      </c>
      <c r="B595" t="s">
        <v>60</v>
      </c>
      <c r="C595" t="s">
        <v>61</v>
      </c>
      <c r="D595">
        <v>2021</v>
      </c>
      <c r="E595" t="s">
        <v>62</v>
      </c>
      <c r="F595" t="s">
        <v>63</v>
      </c>
      <c r="G595">
        <v>2</v>
      </c>
      <c r="H595" t="s">
        <v>64</v>
      </c>
      <c r="I595" t="s">
        <v>3599</v>
      </c>
      <c r="J595" t="s">
        <v>1132</v>
      </c>
      <c r="K595" t="s">
        <v>1133</v>
      </c>
      <c r="L595" t="s">
        <v>3645</v>
      </c>
      <c r="M595" t="s">
        <v>1134</v>
      </c>
      <c r="N595" t="s">
        <v>3652</v>
      </c>
      <c r="O595" t="s">
        <v>68</v>
      </c>
      <c r="P595" t="s">
        <v>3663</v>
      </c>
      <c r="Q595" t="s">
        <v>321</v>
      </c>
      <c r="R595" t="s">
        <v>3833</v>
      </c>
      <c r="S595" t="s">
        <v>1179</v>
      </c>
      <c r="T595">
        <v>14</v>
      </c>
      <c r="U595">
        <v>4</v>
      </c>
      <c r="V595" t="s">
        <v>1184</v>
      </c>
      <c r="W595">
        <v>1</v>
      </c>
      <c r="X595" t="s">
        <v>72</v>
      </c>
      <c r="Y595">
        <v>1</v>
      </c>
      <c r="Z595" t="s">
        <v>73</v>
      </c>
      <c r="AA595">
        <v>1</v>
      </c>
      <c r="AB595" s="2">
        <v>0</v>
      </c>
      <c r="AC595" s="2">
        <v>0</v>
      </c>
      <c r="AD595" s="2">
        <v>0</v>
      </c>
      <c r="AE595" s="2">
        <v>25</v>
      </c>
      <c r="AF595" s="2">
        <v>8.3000000000000007</v>
      </c>
      <c r="AG595" s="2">
        <v>33.200000000000003</v>
      </c>
      <c r="AH595" s="2">
        <v>25</v>
      </c>
      <c r="AI595" s="2">
        <v>0</v>
      </c>
      <c r="AJ595" s="2">
        <v>0</v>
      </c>
      <c r="AK595" s="2">
        <v>25</v>
      </c>
      <c r="AL595" s="2">
        <v>0</v>
      </c>
      <c r="AM595" s="2">
        <v>0</v>
      </c>
      <c r="AN595" s="2">
        <v>25</v>
      </c>
      <c r="AO595" s="2">
        <v>0</v>
      </c>
      <c r="AP595" s="2">
        <v>0</v>
      </c>
      <c r="AQ595" s="2">
        <v>100</v>
      </c>
      <c r="AR595" s="2">
        <v>8.3000000000000007</v>
      </c>
      <c r="AS595" s="2">
        <v>8.3000000000000007</v>
      </c>
      <c r="AT595" s="2">
        <v>0</v>
      </c>
      <c r="AU595" s="2">
        <v>0</v>
      </c>
      <c r="AV595" s="2">
        <v>0</v>
      </c>
      <c r="AW595" s="2">
        <v>76000000</v>
      </c>
      <c r="AX595" s="2">
        <v>68000000</v>
      </c>
      <c r="AY595" s="2">
        <v>89.47</v>
      </c>
      <c r="AZ595" s="2">
        <v>103000000</v>
      </c>
      <c r="BA595" s="2">
        <v>0</v>
      </c>
      <c r="BB595" s="2">
        <v>0</v>
      </c>
      <c r="BC595" s="2">
        <v>106000000</v>
      </c>
      <c r="BD595" s="2">
        <v>0</v>
      </c>
      <c r="BE595" s="2">
        <v>0</v>
      </c>
      <c r="BF595" s="2">
        <v>109000000</v>
      </c>
      <c r="BG595" s="2">
        <v>0</v>
      </c>
      <c r="BH595" s="2">
        <v>0</v>
      </c>
      <c r="BI595" s="2">
        <v>394000000</v>
      </c>
      <c r="BJ595" s="2">
        <v>68000000</v>
      </c>
      <c r="BK595" s="2">
        <v>17.260000000000002</v>
      </c>
      <c r="BL595" t="s">
        <v>1185</v>
      </c>
      <c r="BM595" s="3">
        <f t="shared" si="109"/>
        <v>0</v>
      </c>
      <c r="BN595" s="3">
        <f t="shared" si="110"/>
        <v>0</v>
      </c>
      <c r="BO595" s="3">
        <f t="shared" si="111"/>
        <v>76</v>
      </c>
      <c r="BP595" s="3">
        <f t="shared" si="112"/>
        <v>68</v>
      </c>
      <c r="BQ595" s="3">
        <f t="shared" si="113"/>
        <v>103</v>
      </c>
      <c r="BR595" s="3">
        <f t="shared" si="114"/>
        <v>0</v>
      </c>
      <c r="BS595" s="3">
        <f t="shared" si="115"/>
        <v>106</v>
      </c>
      <c r="BT595" s="3">
        <f t="shared" si="116"/>
        <v>0</v>
      </c>
      <c r="BU595" s="3">
        <f t="shared" si="117"/>
        <v>109</v>
      </c>
      <c r="BV595" s="3">
        <f t="shared" si="118"/>
        <v>0</v>
      </c>
      <c r="BW595" s="3">
        <f t="shared" si="119"/>
        <v>394</v>
      </c>
      <c r="BX595" s="3">
        <f t="shared" si="120"/>
        <v>68</v>
      </c>
    </row>
    <row r="596" spans="1:76" x14ac:dyDescent="0.25">
      <c r="A596">
        <v>16</v>
      </c>
      <c r="B596" t="s">
        <v>60</v>
      </c>
      <c r="C596" t="s">
        <v>61</v>
      </c>
      <c r="D596">
        <v>2021</v>
      </c>
      <c r="E596" t="s">
        <v>62</v>
      </c>
      <c r="F596" t="s">
        <v>63</v>
      </c>
      <c r="G596">
        <v>2</v>
      </c>
      <c r="H596" t="s">
        <v>64</v>
      </c>
      <c r="I596" t="s">
        <v>3599</v>
      </c>
      <c r="J596" t="s">
        <v>1132</v>
      </c>
      <c r="K596" t="s">
        <v>1133</v>
      </c>
      <c r="L596" t="s">
        <v>3645</v>
      </c>
      <c r="M596" t="s">
        <v>1134</v>
      </c>
      <c r="N596" t="s">
        <v>3652</v>
      </c>
      <c r="O596" t="s">
        <v>68</v>
      </c>
      <c r="P596" t="s">
        <v>3663</v>
      </c>
      <c r="Q596" t="s">
        <v>321</v>
      </c>
      <c r="R596" t="s">
        <v>3833</v>
      </c>
      <c r="S596" t="s">
        <v>1179</v>
      </c>
      <c r="T596">
        <v>14</v>
      </c>
      <c r="U596">
        <v>5</v>
      </c>
      <c r="V596" t="s">
        <v>1186</v>
      </c>
      <c r="W596">
        <v>1</v>
      </c>
      <c r="X596" t="s">
        <v>72</v>
      </c>
      <c r="Y596">
        <v>1</v>
      </c>
      <c r="Z596" t="s">
        <v>73</v>
      </c>
      <c r="AA596">
        <v>1</v>
      </c>
      <c r="AB596" s="2">
        <v>0</v>
      </c>
      <c r="AC596" s="2">
        <v>0</v>
      </c>
      <c r="AD596" s="2">
        <v>0</v>
      </c>
      <c r="AE596" s="2">
        <v>0.2</v>
      </c>
      <c r="AF596" s="2">
        <v>0</v>
      </c>
      <c r="AG596" s="2">
        <v>0</v>
      </c>
      <c r="AH596" s="2">
        <v>0.6</v>
      </c>
      <c r="AI596" s="2">
        <v>0</v>
      </c>
      <c r="AJ596" s="2">
        <v>0</v>
      </c>
      <c r="AK596" s="2">
        <v>0.2</v>
      </c>
      <c r="AL596" s="2">
        <v>0</v>
      </c>
      <c r="AM596" s="2">
        <v>0</v>
      </c>
      <c r="AN596" s="2">
        <v>0</v>
      </c>
      <c r="AO596" s="2">
        <v>0</v>
      </c>
      <c r="AP596" s="2">
        <v>0</v>
      </c>
      <c r="AQ596" s="2">
        <v>1</v>
      </c>
      <c r="AR596" s="2">
        <v>0</v>
      </c>
      <c r="AS596" s="2">
        <v>0</v>
      </c>
      <c r="AT596" s="2">
        <v>0</v>
      </c>
      <c r="AU596" s="2">
        <v>0</v>
      </c>
      <c r="AV596" s="2">
        <v>0</v>
      </c>
      <c r="AW596" s="2">
        <v>401820000</v>
      </c>
      <c r="AX596" s="2">
        <v>0</v>
      </c>
      <c r="AY596" s="2">
        <v>0</v>
      </c>
      <c r="AZ596" s="2">
        <v>2000000000</v>
      </c>
      <c r="BA596" s="2">
        <v>0</v>
      </c>
      <c r="BB596" s="2">
        <v>0</v>
      </c>
      <c r="BC596" s="2">
        <v>800000000</v>
      </c>
      <c r="BD596" s="2">
        <v>0</v>
      </c>
      <c r="BE596" s="2">
        <v>0</v>
      </c>
      <c r="BF596" s="2">
        <v>0</v>
      </c>
      <c r="BG596" s="2">
        <v>0</v>
      </c>
      <c r="BH596" s="2">
        <v>0</v>
      </c>
      <c r="BI596" s="2">
        <v>3201820000</v>
      </c>
      <c r="BJ596" s="2">
        <v>0</v>
      </c>
      <c r="BK596" s="2">
        <v>0</v>
      </c>
      <c r="BM596" s="3">
        <f t="shared" si="109"/>
        <v>0</v>
      </c>
      <c r="BN596" s="3">
        <f t="shared" si="110"/>
        <v>0</v>
      </c>
      <c r="BO596" s="3">
        <f t="shared" si="111"/>
        <v>401.82</v>
      </c>
      <c r="BP596" s="3">
        <f t="shared" si="112"/>
        <v>0</v>
      </c>
      <c r="BQ596" s="3">
        <f t="shared" si="113"/>
        <v>2000</v>
      </c>
      <c r="BR596" s="3">
        <f t="shared" si="114"/>
        <v>0</v>
      </c>
      <c r="BS596" s="3">
        <f t="shared" si="115"/>
        <v>800</v>
      </c>
      <c r="BT596" s="3">
        <f t="shared" si="116"/>
        <v>0</v>
      </c>
      <c r="BU596" s="3">
        <f t="shared" si="117"/>
        <v>0</v>
      </c>
      <c r="BV596" s="3">
        <f t="shared" si="118"/>
        <v>0</v>
      </c>
      <c r="BW596" s="3">
        <f t="shared" si="119"/>
        <v>3201.82</v>
      </c>
      <c r="BX596" s="3">
        <f t="shared" si="120"/>
        <v>0</v>
      </c>
    </row>
    <row r="597" spans="1:76" x14ac:dyDescent="0.25">
      <c r="A597">
        <v>16</v>
      </c>
      <c r="B597" t="s">
        <v>60</v>
      </c>
      <c r="C597" t="s">
        <v>61</v>
      </c>
      <c r="D597">
        <v>2021</v>
      </c>
      <c r="E597" t="s">
        <v>62</v>
      </c>
      <c r="F597" t="s">
        <v>63</v>
      </c>
      <c r="G597">
        <v>2</v>
      </c>
      <c r="H597" t="s">
        <v>64</v>
      </c>
      <c r="I597" t="s">
        <v>3599</v>
      </c>
      <c r="J597" t="s">
        <v>1132</v>
      </c>
      <c r="K597" t="s">
        <v>1133</v>
      </c>
      <c r="L597" t="s">
        <v>3645</v>
      </c>
      <c r="M597" t="s">
        <v>1134</v>
      </c>
      <c r="N597" t="s">
        <v>3652</v>
      </c>
      <c r="O597" t="s">
        <v>68</v>
      </c>
      <c r="P597" t="s">
        <v>3663</v>
      </c>
      <c r="Q597" t="s">
        <v>321</v>
      </c>
      <c r="R597" t="s">
        <v>3833</v>
      </c>
      <c r="S597" t="s">
        <v>1179</v>
      </c>
      <c r="T597">
        <v>14</v>
      </c>
      <c r="U597">
        <v>6</v>
      </c>
      <c r="V597" t="s">
        <v>1187</v>
      </c>
      <c r="W597">
        <v>1</v>
      </c>
      <c r="X597" t="s">
        <v>72</v>
      </c>
      <c r="Y597">
        <v>1</v>
      </c>
      <c r="Z597" t="s">
        <v>73</v>
      </c>
      <c r="AA597">
        <v>1</v>
      </c>
      <c r="AB597" s="2">
        <v>0</v>
      </c>
      <c r="AC597" s="2">
        <v>0</v>
      </c>
      <c r="AD597" s="2">
        <v>0</v>
      </c>
      <c r="AE597" s="2">
        <v>100</v>
      </c>
      <c r="AF597" s="2">
        <v>0</v>
      </c>
      <c r="AG597" s="2">
        <v>0</v>
      </c>
      <c r="AH597" s="2">
        <v>0</v>
      </c>
      <c r="AI597" s="2">
        <v>0</v>
      </c>
      <c r="AJ597" s="2">
        <v>0</v>
      </c>
      <c r="AK597" s="2">
        <v>0</v>
      </c>
      <c r="AL597" s="2">
        <v>0</v>
      </c>
      <c r="AM597" s="2">
        <v>0</v>
      </c>
      <c r="AN597" s="2">
        <v>0</v>
      </c>
      <c r="AO597" s="2">
        <v>0</v>
      </c>
      <c r="AP597" s="2">
        <v>0</v>
      </c>
      <c r="AQ597" s="2">
        <v>100</v>
      </c>
      <c r="AR597" s="2">
        <v>0</v>
      </c>
      <c r="AS597" s="2">
        <v>0</v>
      </c>
      <c r="AT597" s="2">
        <v>0</v>
      </c>
      <c r="AU597" s="2">
        <v>0</v>
      </c>
      <c r="AV597" s="2">
        <v>0</v>
      </c>
      <c r="AW597" s="2">
        <v>88000000</v>
      </c>
      <c r="AX597" s="2">
        <v>0</v>
      </c>
      <c r="AY597" s="2">
        <v>0</v>
      </c>
      <c r="AZ597" s="2">
        <v>0</v>
      </c>
      <c r="BA597" s="2">
        <v>0</v>
      </c>
      <c r="BB597" s="2">
        <v>0</v>
      </c>
      <c r="BC597" s="2">
        <v>0</v>
      </c>
      <c r="BD597" s="2">
        <v>0</v>
      </c>
      <c r="BE597" s="2">
        <v>0</v>
      </c>
      <c r="BF597" s="2">
        <v>0</v>
      </c>
      <c r="BG597" s="2">
        <v>0</v>
      </c>
      <c r="BH597" s="2">
        <v>0</v>
      </c>
      <c r="BI597" s="2">
        <v>88000000</v>
      </c>
      <c r="BJ597" s="2">
        <v>0</v>
      </c>
      <c r="BK597" s="2">
        <v>0</v>
      </c>
      <c r="BM597" s="3">
        <f t="shared" si="109"/>
        <v>0</v>
      </c>
      <c r="BN597" s="3">
        <f t="shared" si="110"/>
        <v>0</v>
      </c>
      <c r="BO597" s="3">
        <f t="shared" si="111"/>
        <v>88</v>
      </c>
      <c r="BP597" s="3">
        <f t="shared" si="112"/>
        <v>0</v>
      </c>
      <c r="BQ597" s="3">
        <f t="shared" si="113"/>
        <v>0</v>
      </c>
      <c r="BR597" s="3">
        <f t="shared" si="114"/>
        <v>0</v>
      </c>
      <c r="BS597" s="3">
        <f t="shared" si="115"/>
        <v>0</v>
      </c>
      <c r="BT597" s="3">
        <f t="shared" si="116"/>
        <v>0</v>
      </c>
      <c r="BU597" s="3">
        <f t="shared" si="117"/>
        <v>0</v>
      </c>
      <c r="BV597" s="3">
        <f t="shared" si="118"/>
        <v>0</v>
      </c>
      <c r="BW597" s="3">
        <f t="shared" si="119"/>
        <v>88</v>
      </c>
      <c r="BX597" s="3">
        <f t="shared" si="120"/>
        <v>0</v>
      </c>
    </row>
    <row r="598" spans="1:76" x14ac:dyDescent="0.25">
      <c r="A598">
        <v>16</v>
      </c>
      <c r="B598" t="s">
        <v>60</v>
      </c>
      <c r="C598" t="s">
        <v>61</v>
      </c>
      <c r="D598">
        <v>2021</v>
      </c>
      <c r="E598" t="s">
        <v>62</v>
      </c>
      <c r="F598" t="s">
        <v>63</v>
      </c>
      <c r="G598">
        <v>2</v>
      </c>
      <c r="H598" t="s">
        <v>64</v>
      </c>
      <c r="I598" t="s">
        <v>3599</v>
      </c>
      <c r="J598" t="s">
        <v>1132</v>
      </c>
      <c r="K598" t="s">
        <v>1133</v>
      </c>
      <c r="L598" t="s">
        <v>3645</v>
      </c>
      <c r="M598" t="s">
        <v>1134</v>
      </c>
      <c r="N598" t="s">
        <v>3652</v>
      </c>
      <c r="O598" t="s">
        <v>68</v>
      </c>
      <c r="P598" t="s">
        <v>3663</v>
      </c>
      <c r="Q598" t="s">
        <v>321</v>
      </c>
      <c r="R598" t="s">
        <v>3833</v>
      </c>
      <c r="S598" t="s">
        <v>1179</v>
      </c>
      <c r="T598">
        <v>14</v>
      </c>
      <c r="U598">
        <v>7</v>
      </c>
      <c r="V598" t="s">
        <v>1188</v>
      </c>
      <c r="W598">
        <v>1</v>
      </c>
      <c r="X598" t="s">
        <v>72</v>
      </c>
      <c r="Y598">
        <v>1</v>
      </c>
      <c r="Z598" t="s">
        <v>73</v>
      </c>
      <c r="AA598">
        <v>1</v>
      </c>
      <c r="AB598" s="2">
        <v>0</v>
      </c>
      <c r="AC598" s="2">
        <v>0</v>
      </c>
      <c r="AD598" s="2">
        <v>0</v>
      </c>
      <c r="AE598" s="2">
        <v>0.2</v>
      </c>
      <c r="AF598" s="2">
        <v>0</v>
      </c>
      <c r="AG598" s="2">
        <v>0</v>
      </c>
      <c r="AH598" s="2">
        <v>0.6</v>
      </c>
      <c r="AI598" s="2">
        <v>0</v>
      </c>
      <c r="AJ598" s="2">
        <v>0</v>
      </c>
      <c r="AK598" s="2">
        <v>0.2</v>
      </c>
      <c r="AL598" s="2">
        <v>0</v>
      </c>
      <c r="AM598" s="2">
        <v>0</v>
      </c>
      <c r="AN598" s="2">
        <v>0</v>
      </c>
      <c r="AO598" s="2">
        <v>0</v>
      </c>
      <c r="AP598" s="2">
        <v>0</v>
      </c>
      <c r="AQ598" s="2">
        <v>1</v>
      </c>
      <c r="AR598" s="2">
        <v>0</v>
      </c>
      <c r="AS598" s="2">
        <v>0</v>
      </c>
      <c r="AT598" s="2">
        <v>0</v>
      </c>
      <c r="AU598" s="2">
        <v>0</v>
      </c>
      <c r="AV598" s="2">
        <v>0</v>
      </c>
      <c r="AW598" s="2">
        <v>188179800</v>
      </c>
      <c r="AX598" s="2">
        <v>0</v>
      </c>
      <c r="AY598" s="2">
        <v>0</v>
      </c>
      <c r="AZ598" s="2">
        <v>800000000</v>
      </c>
      <c r="BA598" s="2">
        <v>0</v>
      </c>
      <c r="BB598" s="2">
        <v>0</v>
      </c>
      <c r="BC598" s="2">
        <v>200000000</v>
      </c>
      <c r="BD598" s="2">
        <v>0</v>
      </c>
      <c r="BE598" s="2">
        <v>0</v>
      </c>
      <c r="BF598" s="2">
        <v>0</v>
      </c>
      <c r="BG598" s="2">
        <v>0</v>
      </c>
      <c r="BH598" s="2">
        <v>0</v>
      </c>
      <c r="BI598" s="2">
        <v>1188179800</v>
      </c>
      <c r="BJ598" s="2">
        <v>0</v>
      </c>
      <c r="BK598" s="2">
        <v>0</v>
      </c>
      <c r="BM598" s="3">
        <f t="shared" si="109"/>
        <v>0</v>
      </c>
      <c r="BN598" s="3">
        <f t="shared" si="110"/>
        <v>0</v>
      </c>
      <c r="BO598" s="3">
        <f t="shared" si="111"/>
        <v>188.1798</v>
      </c>
      <c r="BP598" s="3">
        <f t="shared" si="112"/>
        <v>0</v>
      </c>
      <c r="BQ598" s="3">
        <f t="shared" si="113"/>
        <v>800</v>
      </c>
      <c r="BR598" s="3">
        <f t="shared" si="114"/>
        <v>0</v>
      </c>
      <c r="BS598" s="3">
        <f t="shared" si="115"/>
        <v>200</v>
      </c>
      <c r="BT598" s="3">
        <f t="shared" si="116"/>
        <v>0</v>
      </c>
      <c r="BU598" s="3">
        <f t="shared" si="117"/>
        <v>0</v>
      </c>
      <c r="BV598" s="3">
        <f t="shared" si="118"/>
        <v>0</v>
      </c>
      <c r="BW598" s="3">
        <f t="shared" si="119"/>
        <v>1188.1797999999999</v>
      </c>
      <c r="BX598" s="3">
        <f t="shared" si="120"/>
        <v>0</v>
      </c>
    </row>
    <row r="599" spans="1:76" x14ac:dyDescent="0.25">
      <c r="A599">
        <v>16</v>
      </c>
      <c r="B599" t="s">
        <v>60</v>
      </c>
      <c r="C599" t="s">
        <v>61</v>
      </c>
      <c r="D599">
        <v>2021</v>
      </c>
      <c r="E599" t="s">
        <v>62</v>
      </c>
      <c r="F599" t="s">
        <v>63</v>
      </c>
      <c r="G599">
        <v>2</v>
      </c>
      <c r="H599" t="s">
        <v>64</v>
      </c>
      <c r="I599" t="s">
        <v>3599</v>
      </c>
      <c r="J599" t="s">
        <v>1132</v>
      </c>
      <c r="K599" t="s">
        <v>1133</v>
      </c>
      <c r="L599" t="s">
        <v>3645</v>
      </c>
      <c r="M599" t="s">
        <v>1134</v>
      </c>
      <c r="N599" t="s">
        <v>3652</v>
      </c>
      <c r="O599" t="s">
        <v>68</v>
      </c>
      <c r="P599" t="s">
        <v>3663</v>
      </c>
      <c r="Q599" t="s">
        <v>321</v>
      </c>
      <c r="R599" t="s">
        <v>3833</v>
      </c>
      <c r="S599" t="s">
        <v>1179</v>
      </c>
      <c r="T599">
        <v>14</v>
      </c>
      <c r="U599">
        <v>8</v>
      </c>
      <c r="V599" t="s">
        <v>1189</v>
      </c>
      <c r="W599">
        <v>1</v>
      </c>
      <c r="X599" t="s">
        <v>72</v>
      </c>
      <c r="Y599">
        <v>1</v>
      </c>
      <c r="Z599" t="s">
        <v>73</v>
      </c>
      <c r="AA599">
        <v>1</v>
      </c>
      <c r="AB599" s="2">
        <v>0</v>
      </c>
      <c r="AC599" s="2">
        <v>0</v>
      </c>
      <c r="AD599" s="2">
        <v>0</v>
      </c>
      <c r="AE599" s="2">
        <v>0</v>
      </c>
      <c r="AF599" s="2">
        <v>0</v>
      </c>
      <c r="AG599" s="2">
        <v>0</v>
      </c>
      <c r="AH599" s="2">
        <v>0.5</v>
      </c>
      <c r="AI599" s="2">
        <v>0</v>
      </c>
      <c r="AJ599" s="2">
        <v>0</v>
      </c>
      <c r="AK599" s="2">
        <v>0.5</v>
      </c>
      <c r="AL599" s="2">
        <v>0</v>
      </c>
      <c r="AM599" s="2">
        <v>0</v>
      </c>
      <c r="AN599" s="2">
        <v>0</v>
      </c>
      <c r="AO599" s="2">
        <v>0</v>
      </c>
      <c r="AP599" s="2">
        <v>0</v>
      </c>
      <c r="AQ599" s="2">
        <v>1</v>
      </c>
      <c r="AR599" s="2">
        <v>0</v>
      </c>
      <c r="AS599" s="2">
        <v>0</v>
      </c>
      <c r="AT599" s="2">
        <v>0</v>
      </c>
      <c r="AU599" s="2">
        <v>0</v>
      </c>
      <c r="AV599" s="2">
        <v>0</v>
      </c>
      <c r="AW599" s="2">
        <v>0</v>
      </c>
      <c r="AX599" s="2">
        <v>0</v>
      </c>
      <c r="AY599" s="2">
        <v>0</v>
      </c>
      <c r="AZ599" s="2">
        <v>296000000</v>
      </c>
      <c r="BA599" s="2">
        <v>0</v>
      </c>
      <c r="BB599" s="2">
        <v>0</v>
      </c>
      <c r="BC599" s="2">
        <v>205000000</v>
      </c>
      <c r="BD599" s="2">
        <v>0</v>
      </c>
      <c r="BE599" s="2">
        <v>0</v>
      </c>
      <c r="BF599" s="2">
        <v>0</v>
      </c>
      <c r="BG599" s="2">
        <v>0</v>
      </c>
      <c r="BH599" s="2">
        <v>0</v>
      </c>
      <c r="BI599" s="2">
        <v>501000000</v>
      </c>
      <c r="BJ599" s="2">
        <v>0</v>
      </c>
      <c r="BK599" s="2">
        <v>0</v>
      </c>
      <c r="BM599" s="3">
        <f t="shared" si="109"/>
        <v>0</v>
      </c>
      <c r="BN599" s="3">
        <f t="shared" si="110"/>
        <v>0</v>
      </c>
      <c r="BO599" s="3">
        <f t="shared" si="111"/>
        <v>0</v>
      </c>
      <c r="BP599" s="3">
        <f t="shared" si="112"/>
        <v>0</v>
      </c>
      <c r="BQ599" s="3">
        <f t="shared" si="113"/>
        <v>296</v>
      </c>
      <c r="BR599" s="3">
        <f t="shared" si="114"/>
        <v>0</v>
      </c>
      <c r="BS599" s="3">
        <f t="shared" si="115"/>
        <v>205</v>
      </c>
      <c r="BT599" s="3">
        <f t="shared" si="116"/>
        <v>0</v>
      </c>
      <c r="BU599" s="3">
        <f t="shared" si="117"/>
        <v>0</v>
      </c>
      <c r="BV599" s="3">
        <f t="shared" si="118"/>
        <v>0</v>
      </c>
      <c r="BW599" s="3">
        <f t="shared" si="119"/>
        <v>501</v>
      </c>
      <c r="BX599" s="3">
        <f t="shared" si="120"/>
        <v>0</v>
      </c>
    </row>
    <row r="600" spans="1:76" x14ac:dyDescent="0.25">
      <c r="A600">
        <v>16</v>
      </c>
      <c r="B600" t="s">
        <v>60</v>
      </c>
      <c r="C600" t="s">
        <v>61</v>
      </c>
      <c r="D600">
        <v>2021</v>
      </c>
      <c r="E600" t="s">
        <v>62</v>
      </c>
      <c r="F600" t="s">
        <v>63</v>
      </c>
      <c r="G600">
        <v>2</v>
      </c>
      <c r="H600" t="s">
        <v>64</v>
      </c>
      <c r="I600" t="s">
        <v>3599</v>
      </c>
      <c r="J600" t="s">
        <v>1132</v>
      </c>
      <c r="K600" t="s">
        <v>1133</v>
      </c>
      <c r="L600" t="s">
        <v>3645</v>
      </c>
      <c r="M600" t="s">
        <v>1134</v>
      </c>
      <c r="N600" t="s">
        <v>3652</v>
      </c>
      <c r="O600" t="s">
        <v>68</v>
      </c>
      <c r="P600" t="s">
        <v>3663</v>
      </c>
      <c r="Q600" t="s">
        <v>321</v>
      </c>
      <c r="R600" t="s">
        <v>3833</v>
      </c>
      <c r="S600" t="s">
        <v>1179</v>
      </c>
      <c r="T600">
        <v>14</v>
      </c>
      <c r="U600">
        <v>9</v>
      </c>
      <c r="V600" t="s">
        <v>1190</v>
      </c>
      <c r="W600">
        <v>1</v>
      </c>
      <c r="X600" t="s">
        <v>72</v>
      </c>
      <c r="Y600">
        <v>1</v>
      </c>
      <c r="Z600" t="s">
        <v>73</v>
      </c>
      <c r="AA600">
        <v>1</v>
      </c>
      <c r="AB600" s="2">
        <v>1</v>
      </c>
      <c r="AC600" s="2">
        <v>1</v>
      </c>
      <c r="AD600" s="2">
        <v>100</v>
      </c>
      <c r="AE600" s="2">
        <v>1</v>
      </c>
      <c r="AF600" s="2">
        <v>0.5</v>
      </c>
      <c r="AG600" s="2">
        <v>50</v>
      </c>
      <c r="AH600" s="2">
        <v>1</v>
      </c>
      <c r="AI600" s="2">
        <v>0</v>
      </c>
      <c r="AJ600" s="2">
        <v>0</v>
      </c>
      <c r="AK600" s="2">
        <v>1</v>
      </c>
      <c r="AL600" s="2">
        <v>0</v>
      </c>
      <c r="AM600" s="2">
        <v>0</v>
      </c>
      <c r="AN600" s="2">
        <v>1</v>
      </c>
      <c r="AO600" s="2">
        <v>0</v>
      </c>
      <c r="AP600" s="2">
        <v>0</v>
      </c>
      <c r="AQ600" s="2">
        <v>5</v>
      </c>
      <c r="AR600" s="2">
        <v>1.5</v>
      </c>
      <c r="AS600" s="2">
        <v>30</v>
      </c>
      <c r="AT600" s="2">
        <v>659323916</v>
      </c>
      <c r="AU600" s="2">
        <v>659323616</v>
      </c>
      <c r="AV600" s="2">
        <v>100</v>
      </c>
      <c r="AW600" s="2">
        <v>5850299838</v>
      </c>
      <c r="AX600" s="2">
        <v>4237119997</v>
      </c>
      <c r="AY600" s="2">
        <v>72.430000000000007</v>
      </c>
      <c r="AZ600" s="2">
        <v>3600000000</v>
      </c>
      <c r="BA600" s="2">
        <v>0</v>
      </c>
      <c r="BB600" s="2">
        <v>0</v>
      </c>
      <c r="BC600" s="2">
        <v>3714000000</v>
      </c>
      <c r="BD600" s="2">
        <v>0</v>
      </c>
      <c r="BE600" s="2">
        <v>0</v>
      </c>
      <c r="BF600" s="2">
        <v>3830000000</v>
      </c>
      <c r="BG600" s="2">
        <v>0</v>
      </c>
      <c r="BH600" s="2">
        <v>0</v>
      </c>
      <c r="BI600" s="2">
        <v>17653623754</v>
      </c>
      <c r="BJ600" s="2">
        <v>4896443613</v>
      </c>
      <c r="BK600" s="2">
        <v>27.74</v>
      </c>
      <c r="BL600" t="s">
        <v>1191</v>
      </c>
      <c r="BM600" s="3">
        <f t="shared" si="109"/>
        <v>659.32391600000005</v>
      </c>
      <c r="BN600" s="3">
        <f t="shared" si="110"/>
        <v>659.32361600000002</v>
      </c>
      <c r="BO600" s="3">
        <f t="shared" si="111"/>
        <v>5850.2998379999999</v>
      </c>
      <c r="BP600" s="3">
        <f t="shared" si="112"/>
        <v>4237.1199969999998</v>
      </c>
      <c r="BQ600" s="3">
        <f t="shared" si="113"/>
        <v>3600</v>
      </c>
      <c r="BR600" s="3">
        <f t="shared" si="114"/>
        <v>0</v>
      </c>
      <c r="BS600" s="3">
        <f t="shared" si="115"/>
        <v>3714</v>
      </c>
      <c r="BT600" s="3">
        <f t="shared" si="116"/>
        <v>0</v>
      </c>
      <c r="BU600" s="3">
        <f t="shared" si="117"/>
        <v>3830</v>
      </c>
      <c r="BV600" s="3">
        <f t="shared" si="118"/>
        <v>0</v>
      </c>
      <c r="BW600" s="3">
        <f t="shared" si="119"/>
        <v>17653.623754</v>
      </c>
      <c r="BX600" s="3">
        <f t="shared" si="120"/>
        <v>4896.4436129999995</v>
      </c>
    </row>
    <row r="601" spans="1:76" x14ac:dyDescent="0.25">
      <c r="A601">
        <v>16</v>
      </c>
      <c r="B601" t="s">
        <v>60</v>
      </c>
      <c r="C601" t="s">
        <v>61</v>
      </c>
      <c r="D601">
        <v>2021</v>
      </c>
      <c r="E601" t="s">
        <v>62</v>
      </c>
      <c r="F601" t="s">
        <v>63</v>
      </c>
      <c r="G601">
        <v>2</v>
      </c>
      <c r="H601" t="s">
        <v>64</v>
      </c>
      <c r="I601" t="s">
        <v>3599</v>
      </c>
      <c r="J601" t="s">
        <v>1132</v>
      </c>
      <c r="K601" t="s">
        <v>1133</v>
      </c>
      <c r="L601" t="s">
        <v>3645</v>
      </c>
      <c r="M601" t="s">
        <v>1134</v>
      </c>
      <c r="N601" t="s">
        <v>3652</v>
      </c>
      <c r="O601" t="s">
        <v>68</v>
      </c>
      <c r="P601" t="s">
        <v>3663</v>
      </c>
      <c r="Q601" t="s">
        <v>321</v>
      </c>
      <c r="R601" t="s">
        <v>3834</v>
      </c>
      <c r="S601" t="s">
        <v>1192</v>
      </c>
      <c r="T601">
        <v>11</v>
      </c>
      <c r="U601">
        <v>1</v>
      </c>
      <c r="V601" t="s">
        <v>1193</v>
      </c>
      <c r="W601">
        <v>1</v>
      </c>
      <c r="X601" t="s">
        <v>72</v>
      </c>
      <c r="Y601">
        <v>1</v>
      </c>
      <c r="Z601" t="s">
        <v>73</v>
      </c>
      <c r="AA601">
        <v>1</v>
      </c>
      <c r="AB601" s="2">
        <v>0.25</v>
      </c>
      <c r="AC601" s="2">
        <v>0.25</v>
      </c>
      <c r="AD601" s="2">
        <v>100</v>
      </c>
      <c r="AE601" s="2">
        <v>1.5</v>
      </c>
      <c r="AF601" s="2">
        <v>0.75</v>
      </c>
      <c r="AG601" s="2">
        <v>50</v>
      </c>
      <c r="AH601" s="2">
        <v>2</v>
      </c>
      <c r="AI601" s="2">
        <v>0</v>
      </c>
      <c r="AJ601" s="2">
        <v>0</v>
      </c>
      <c r="AK601" s="2">
        <v>2</v>
      </c>
      <c r="AL601" s="2">
        <v>0</v>
      </c>
      <c r="AM601" s="2">
        <v>0</v>
      </c>
      <c r="AN601" s="2">
        <v>0.25</v>
      </c>
      <c r="AO601" s="2">
        <v>0</v>
      </c>
      <c r="AP601" s="2">
        <v>0</v>
      </c>
      <c r="AQ601" s="2">
        <v>6</v>
      </c>
      <c r="AR601" s="2">
        <v>1</v>
      </c>
      <c r="AS601" s="2">
        <v>16.670000000000002</v>
      </c>
      <c r="AT601" s="2">
        <v>89357000</v>
      </c>
      <c r="AU601" s="2">
        <v>89338500</v>
      </c>
      <c r="AV601" s="2">
        <v>99.98</v>
      </c>
      <c r="AW601" s="2">
        <v>460925000</v>
      </c>
      <c r="AX601" s="2">
        <v>460924992</v>
      </c>
      <c r="AY601" s="2">
        <v>100</v>
      </c>
      <c r="AZ601" s="2">
        <v>246750000</v>
      </c>
      <c r="BA601" s="2">
        <v>0</v>
      </c>
      <c r="BB601" s="2">
        <v>0</v>
      </c>
      <c r="BC601" s="2">
        <v>326750000</v>
      </c>
      <c r="BD601" s="2">
        <v>0</v>
      </c>
      <c r="BE601" s="2">
        <v>0</v>
      </c>
      <c r="BF601" s="2">
        <v>166750000</v>
      </c>
      <c r="BG601" s="2">
        <v>0</v>
      </c>
      <c r="BH601" s="2">
        <v>0</v>
      </c>
      <c r="BI601" s="2">
        <v>1290532000</v>
      </c>
      <c r="BJ601" s="2">
        <v>550263492</v>
      </c>
      <c r="BK601" s="2">
        <v>42.64</v>
      </c>
      <c r="BL601" t="s">
        <v>1194</v>
      </c>
      <c r="BM601" s="3">
        <f t="shared" si="109"/>
        <v>89.356999999999999</v>
      </c>
      <c r="BN601" s="3">
        <f t="shared" si="110"/>
        <v>89.338499999999996</v>
      </c>
      <c r="BO601" s="3">
        <f t="shared" si="111"/>
        <v>460.92500000000001</v>
      </c>
      <c r="BP601" s="3">
        <f t="shared" si="112"/>
        <v>460.92499199999997</v>
      </c>
      <c r="BQ601" s="3">
        <f t="shared" si="113"/>
        <v>246.75</v>
      </c>
      <c r="BR601" s="3">
        <f t="shared" si="114"/>
        <v>0</v>
      </c>
      <c r="BS601" s="3">
        <f t="shared" si="115"/>
        <v>326.75</v>
      </c>
      <c r="BT601" s="3">
        <f t="shared" si="116"/>
        <v>0</v>
      </c>
      <c r="BU601" s="3">
        <f t="shared" si="117"/>
        <v>166.75</v>
      </c>
      <c r="BV601" s="3">
        <f t="shared" si="118"/>
        <v>0</v>
      </c>
      <c r="BW601" s="3">
        <f t="shared" si="119"/>
        <v>1290.5320000000002</v>
      </c>
      <c r="BX601" s="3">
        <f t="shared" si="120"/>
        <v>550.26349199999993</v>
      </c>
    </row>
    <row r="602" spans="1:76" x14ac:dyDescent="0.25">
      <c r="A602">
        <v>16</v>
      </c>
      <c r="B602" t="s">
        <v>60</v>
      </c>
      <c r="C602" t="s">
        <v>61</v>
      </c>
      <c r="D602">
        <v>2021</v>
      </c>
      <c r="E602" t="s">
        <v>62</v>
      </c>
      <c r="F602" t="s">
        <v>63</v>
      </c>
      <c r="G602">
        <v>2</v>
      </c>
      <c r="H602" t="s">
        <v>64</v>
      </c>
      <c r="I602" t="s">
        <v>3599</v>
      </c>
      <c r="J602" t="s">
        <v>1132</v>
      </c>
      <c r="K602" t="s">
        <v>1133</v>
      </c>
      <c r="L602" t="s">
        <v>3645</v>
      </c>
      <c r="M602" t="s">
        <v>1134</v>
      </c>
      <c r="N602" t="s">
        <v>3652</v>
      </c>
      <c r="O602" t="s">
        <v>68</v>
      </c>
      <c r="P602" t="s">
        <v>3663</v>
      </c>
      <c r="Q602" t="s">
        <v>321</v>
      </c>
      <c r="R602" t="s">
        <v>3834</v>
      </c>
      <c r="S602" t="s">
        <v>1192</v>
      </c>
      <c r="T602">
        <v>11</v>
      </c>
      <c r="U602">
        <v>2</v>
      </c>
      <c r="V602" t="s">
        <v>1195</v>
      </c>
      <c r="W602">
        <v>1</v>
      </c>
      <c r="X602" t="s">
        <v>72</v>
      </c>
      <c r="Y602">
        <v>1</v>
      </c>
      <c r="Z602" t="s">
        <v>73</v>
      </c>
      <c r="AA602">
        <v>1</v>
      </c>
      <c r="AB602" s="2">
        <v>0</v>
      </c>
      <c r="AC602" s="2">
        <v>0</v>
      </c>
      <c r="AD602" s="2">
        <v>0</v>
      </c>
      <c r="AE602" s="2">
        <v>1</v>
      </c>
      <c r="AF602" s="2">
        <v>0.5</v>
      </c>
      <c r="AG602" s="2">
        <v>50</v>
      </c>
      <c r="AH602" s="2">
        <v>1</v>
      </c>
      <c r="AI602" s="2">
        <v>0</v>
      </c>
      <c r="AJ602" s="2">
        <v>0</v>
      </c>
      <c r="AK602" s="2">
        <v>1</v>
      </c>
      <c r="AL602" s="2">
        <v>0</v>
      </c>
      <c r="AM602" s="2">
        <v>0</v>
      </c>
      <c r="AN602" s="2">
        <v>0</v>
      </c>
      <c r="AO602" s="2">
        <v>0</v>
      </c>
      <c r="AP602" s="2">
        <v>0</v>
      </c>
      <c r="AQ602" s="2">
        <v>3</v>
      </c>
      <c r="AR602" s="2">
        <v>0.5</v>
      </c>
      <c r="AS602" s="2">
        <v>16.670000000000002</v>
      </c>
      <c r="AT602" s="2">
        <v>0</v>
      </c>
      <c r="AU602" s="2">
        <v>0</v>
      </c>
      <c r="AV602" s="2">
        <v>0</v>
      </c>
      <c r="AW602" s="2">
        <v>96000000</v>
      </c>
      <c r="AX602" s="2">
        <v>96000000</v>
      </c>
      <c r="AY602" s="2">
        <v>100</v>
      </c>
      <c r="AZ602" s="2">
        <v>148050000</v>
      </c>
      <c r="BA602" s="2">
        <v>0</v>
      </c>
      <c r="BB602" s="2">
        <v>0</v>
      </c>
      <c r="BC602" s="2">
        <v>296100000</v>
      </c>
      <c r="BD602" s="2">
        <v>0</v>
      </c>
      <c r="BE602" s="2">
        <v>0</v>
      </c>
      <c r="BF602" s="2">
        <v>0</v>
      </c>
      <c r="BG602" s="2">
        <v>0</v>
      </c>
      <c r="BH602" s="2">
        <v>0</v>
      </c>
      <c r="BI602" s="2">
        <v>540150000</v>
      </c>
      <c r="BJ602" s="2">
        <v>96000000</v>
      </c>
      <c r="BK602" s="2">
        <v>17.77</v>
      </c>
      <c r="BL602" t="s">
        <v>1196</v>
      </c>
      <c r="BM602" s="3">
        <f t="shared" si="109"/>
        <v>0</v>
      </c>
      <c r="BN602" s="3">
        <f t="shared" si="110"/>
        <v>0</v>
      </c>
      <c r="BO602" s="3">
        <f t="shared" si="111"/>
        <v>96</v>
      </c>
      <c r="BP602" s="3">
        <f t="shared" si="112"/>
        <v>96</v>
      </c>
      <c r="BQ602" s="3">
        <f t="shared" si="113"/>
        <v>148.05000000000001</v>
      </c>
      <c r="BR602" s="3">
        <f t="shared" si="114"/>
        <v>0</v>
      </c>
      <c r="BS602" s="3">
        <f t="shared" si="115"/>
        <v>296.10000000000002</v>
      </c>
      <c r="BT602" s="3">
        <f t="shared" si="116"/>
        <v>0</v>
      </c>
      <c r="BU602" s="3">
        <f t="shared" si="117"/>
        <v>0</v>
      </c>
      <c r="BV602" s="3">
        <f t="shared" si="118"/>
        <v>0</v>
      </c>
      <c r="BW602" s="3">
        <f t="shared" si="119"/>
        <v>540.15000000000009</v>
      </c>
      <c r="BX602" s="3">
        <f t="shared" si="120"/>
        <v>96</v>
      </c>
    </row>
    <row r="603" spans="1:76" x14ac:dyDescent="0.25">
      <c r="A603">
        <v>16</v>
      </c>
      <c r="B603" t="s">
        <v>60</v>
      </c>
      <c r="C603" t="s">
        <v>61</v>
      </c>
      <c r="D603">
        <v>2021</v>
      </c>
      <c r="E603" t="s">
        <v>62</v>
      </c>
      <c r="F603" t="s">
        <v>63</v>
      </c>
      <c r="G603">
        <v>2</v>
      </c>
      <c r="H603" t="s">
        <v>64</v>
      </c>
      <c r="I603" t="s">
        <v>3599</v>
      </c>
      <c r="J603" t="s">
        <v>1132</v>
      </c>
      <c r="K603" t="s">
        <v>1133</v>
      </c>
      <c r="L603" t="s">
        <v>3645</v>
      </c>
      <c r="M603" t="s">
        <v>1134</v>
      </c>
      <c r="N603" t="s">
        <v>3652</v>
      </c>
      <c r="O603" t="s">
        <v>68</v>
      </c>
      <c r="P603" t="s">
        <v>3663</v>
      </c>
      <c r="Q603" t="s">
        <v>321</v>
      </c>
      <c r="R603" t="s">
        <v>3834</v>
      </c>
      <c r="S603" t="s">
        <v>1192</v>
      </c>
      <c r="T603">
        <v>11</v>
      </c>
      <c r="U603">
        <v>3</v>
      </c>
      <c r="V603" t="s">
        <v>1197</v>
      </c>
      <c r="W603">
        <v>1</v>
      </c>
      <c r="X603" t="s">
        <v>72</v>
      </c>
      <c r="Y603">
        <v>1</v>
      </c>
      <c r="Z603" t="s">
        <v>73</v>
      </c>
      <c r="AA603">
        <v>1</v>
      </c>
      <c r="AB603" s="2">
        <v>0</v>
      </c>
      <c r="AC603" s="2">
        <v>0</v>
      </c>
      <c r="AD603" s="2">
        <v>0</v>
      </c>
      <c r="AE603" s="2">
        <v>0.5</v>
      </c>
      <c r="AF603" s="2">
        <v>0.2</v>
      </c>
      <c r="AG603" s="2">
        <v>40</v>
      </c>
      <c r="AH603" s="2">
        <v>1</v>
      </c>
      <c r="AI603" s="2">
        <v>0</v>
      </c>
      <c r="AJ603" s="2">
        <v>0</v>
      </c>
      <c r="AK603" s="2">
        <v>1</v>
      </c>
      <c r="AL603" s="2">
        <v>0</v>
      </c>
      <c r="AM603" s="2">
        <v>0</v>
      </c>
      <c r="AN603" s="2">
        <v>0.5</v>
      </c>
      <c r="AO603" s="2">
        <v>0</v>
      </c>
      <c r="AP603" s="2">
        <v>0</v>
      </c>
      <c r="AQ603" s="2">
        <v>3</v>
      </c>
      <c r="AR603" s="2">
        <v>0.2</v>
      </c>
      <c r="AS603" s="2">
        <v>6.67</v>
      </c>
      <c r="AT603" s="2">
        <v>0</v>
      </c>
      <c r="AU603" s="2">
        <v>0</v>
      </c>
      <c r="AV603" s="2">
        <v>0</v>
      </c>
      <c r="AW603" s="2">
        <v>72000000</v>
      </c>
      <c r="AX603" s="2">
        <v>72000000</v>
      </c>
      <c r="AY603" s="2">
        <v>100</v>
      </c>
      <c r="AZ603" s="2">
        <v>98700000</v>
      </c>
      <c r="BA603" s="2">
        <v>0</v>
      </c>
      <c r="BB603" s="2">
        <v>0</v>
      </c>
      <c r="BC603" s="2">
        <v>141400000</v>
      </c>
      <c r="BD603" s="2">
        <v>0</v>
      </c>
      <c r="BE603" s="2">
        <v>0</v>
      </c>
      <c r="BF603" s="2">
        <v>56000000</v>
      </c>
      <c r="BG603" s="2">
        <v>0</v>
      </c>
      <c r="BH603" s="2">
        <v>0</v>
      </c>
      <c r="BI603" s="2">
        <v>368100000</v>
      </c>
      <c r="BJ603" s="2">
        <v>72000000</v>
      </c>
      <c r="BK603" s="2">
        <v>19.559999999999999</v>
      </c>
      <c r="BL603" t="s">
        <v>1198</v>
      </c>
      <c r="BM603" s="3">
        <f t="shared" si="109"/>
        <v>0</v>
      </c>
      <c r="BN603" s="3">
        <f t="shared" si="110"/>
        <v>0</v>
      </c>
      <c r="BO603" s="3">
        <f t="shared" si="111"/>
        <v>72</v>
      </c>
      <c r="BP603" s="3">
        <f t="shared" si="112"/>
        <v>72</v>
      </c>
      <c r="BQ603" s="3">
        <f t="shared" si="113"/>
        <v>98.7</v>
      </c>
      <c r="BR603" s="3">
        <f t="shared" si="114"/>
        <v>0</v>
      </c>
      <c r="BS603" s="3">
        <f t="shared" si="115"/>
        <v>141.4</v>
      </c>
      <c r="BT603" s="3">
        <f t="shared" si="116"/>
        <v>0</v>
      </c>
      <c r="BU603" s="3">
        <f t="shared" si="117"/>
        <v>56</v>
      </c>
      <c r="BV603" s="3">
        <f t="shared" si="118"/>
        <v>0</v>
      </c>
      <c r="BW603" s="3">
        <f t="shared" si="119"/>
        <v>368.1</v>
      </c>
      <c r="BX603" s="3">
        <f t="shared" si="120"/>
        <v>72</v>
      </c>
    </row>
    <row r="604" spans="1:76" x14ac:dyDescent="0.25">
      <c r="A604">
        <v>16</v>
      </c>
      <c r="B604" t="s">
        <v>60</v>
      </c>
      <c r="C604" t="s">
        <v>61</v>
      </c>
      <c r="D604">
        <v>2021</v>
      </c>
      <c r="E604" t="s">
        <v>62</v>
      </c>
      <c r="F604" t="s">
        <v>63</v>
      </c>
      <c r="G604">
        <v>2</v>
      </c>
      <c r="H604" t="s">
        <v>64</v>
      </c>
      <c r="I604" t="s">
        <v>3599</v>
      </c>
      <c r="J604" t="s">
        <v>1132</v>
      </c>
      <c r="K604" t="s">
        <v>1133</v>
      </c>
      <c r="L604" t="s">
        <v>3645</v>
      </c>
      <c r="M604" t="s">
        <v>1134</v>
      </c>
      <c r="N604" t="s">
        <v>3652</v>
      </c>
      <c r="O604" t="s">
        <v>68</v>
      </c>
      <c r="P604" t="s">
        <v>3663</v>
      </c>
      <c r="Q604" t="s">
        <v>321</v>
      </c>
      <c r="R604" t="s">
        <v>3834</v>
      </c>
      <c r="S604" t="s">
        <v>1192</v>
      </c>
      <c r="T604">
        <v>11</v>
      </c>
      <c r="U604">
        <v>4</v>
      </c>
      <c r="V604" t="s">
        <v>1199</v>
      </c>
      <c r="W604">
        <v>1</v>
      </c>
      <c r="X604" t="s">
        <v>72</v>
      </c>
      <c r="Y604">
        <v>1</v>
      </c>
      <c r="Z604" t="s">
        <v>73</v>
      </c>
      <c r="AA604">
        <v>1</v>
      </c>
      <c r="AB604" s="2">
        <v>0.1</v>
      </c>
      <c r="AC604" s="2">
        <v>0.1</v>
      </c>
      <c r="AD604" s="2">
        <v>100</v>
      </c>
      <c r="AE604" s="2">
        <v>0.25</v>
      </c>
      <c r="AF604" s="2">
        <v>0.14000000000000001</v>
      </c>
      <c r="AG604" s="2">
        <v>56</v>
      </c>
      <c r="AH604" s="2">
        <v>0.25</v>
      </c>
      <c r="AI604" s="2">
        <v>0</v>
      </c>
      <c r="AJ604" s="2">
        <v>0</v>
      </c>
      <c r="AK604" s="2">
        <v>0.25</v>
      </c>
      <c r="AL604" s="2">
        <v>0</v>
      </c>
      <c r="AM604" s="2">
        <v>0</v>
      </c>
      <c r="AN604" s="2">
        <v>0.15</v>
      </c>
      <c r="AO604" s="2">
        <v>0</v>
      </c>
      <c r="AP604" s="2">
        <v>0</v>
      </c>
      <c r="AQ604" s="2">
        <v>1</v>
      </c>
      <c r="AR604" s="2">
        <v>0.24</v>
      </c>
      <c r="AS604" s="2">
        <v>24</v>
      </c>
      <c r="AT604" s="2">
        <v>69165000</v>
      </c>
      <c r="AU604" s="2">
        <v>69165000</v>
      </c>
      <c r="AV604" s="2">
        <v>100</v>
      </c>
      <c r="AW604" s="2">
        <v>292500000</v>
      </c>
      <c r="AX604" s="2">
        <v>238499994</v>
      </c>
      <c r="AY604" s="2">
        <v>81.540000000000006</v>
      </c>
      <c r="AZ604" s="2">
        <v>341250000</v>
      </c>
      <c r="BA604" s="2">
        <v>0</v>
      </c>
      <c r="BB604" s="2">
        <v>0</v>
      </c>
      <c r="BC604" s="2">
        <v>322500000</v>
      </c>
      <c r="BD604" s="2">
        <v>0</v>
      </c>
      <c r="BE604" s="2">
        <v>0</v>
      </c>
      <c r="BF604" s="2">
        <v>150000000</v>
      </c>
      <c r="BG604" s="2">
        <v>0</v>
      </c>
      <c r="BH604" s="2">
        <v>0</v>
      </c>
      <c r="BI604" s="2">
        <v>1175415000</v>
      </c>
      <c r="BJ604" s="2">
        <v>307664994</v>
      </c>
      <c r="BK604" s="2">
        <v>26.18</v>
      </c>
      <c r="BL604" t="s">
        <v>1200</v>
      </c>
      <c r="BM604" s="3">
        <f t="shared" si="109"/>
        <v>69.165000000000006</v>
      </c>
      <c r="BN604" s="3">
        <f t="shared" si="110"/>
        <v>69.165000000000006</v>
      </c>
      <c r="BO604" s="3">
        <f t="shared" si="111"/>
        <v>292.5</v>
      </c>
      <c r="BP604" s="3">
        <f t="shared" si="112"/>
        <v>238.49999399999999</v>
      </c>
      <c r="BQ604" s="3">
        <f t="shared" si="113"/>
        <v>341.25</v>
      </c>
      <c r="BR604" s="3">
        <f t="shared" si="114"/>
        <v>0</v>
      </c>
      <c r="BS604" s="3">
        <f t="shared" si="115"/>
        <v>322.5</v>
      </c>
      <c r="BT604" s="3">
        <f t="shared" si="116"/>
        <v>0</v>
      </c>
      <c r="BU604" s="3">
        <f t="shared" si="117"/>
        <v>150</v>
      </c>
      <c r="BV604" s="3">
        <f t="shared" si="118"/>
        <v>0</v>
      </c>
      <c r="BW604" s="3">
        <f t="shared" si="119"/>
        <v>1175.415</v>
      </c>
      <c r="BX604" s="3">
        <f t="shared" si="120"/>
        <v>307.66499399999998</v>
      </c>
    </row>
    <row r="605" spans="1:76" x14ac:dyDescent="0.25">
      <c r="A605">
        <v>16</v>
      </c>
      <c r="B605" t="s">
        <v>60</v>
      </c>
      <c r="C605" t="s">
        <v>61</v>
      </c>
      <c r="D605">
        <v>2021</v>
      </c>
      <c r="E605" t="s">
        <v>62</v>
      </c>
      <c r="F605" t="s">
        <v>63</v>
      </c>
      <c r="G605">
        <v>2</v>
      </c>
      <c r="H605" t="s">
        <v>64</v>
      </c>
      <c r="I605" t="s">
        <v>3599</v>
      </c>
      <c r="J605" t="s">
        <v>1132</v>
      </c>
      <c r="K605" t="s">
        <v>1133</v>
      </c>
      <c r="L605" t="s">
        <v>3645</v>
      </c>
      <c r="M605" t="s">
        <v>1134</v>
      </c>
      <c r="N605" t="s">
        <v>3652</v>
      </c>
      <c r="O605" t="s">
        <v>68</v>
      </c>
      <c r="P605" t="s">
        <v>3663</v>
      </c>
      <c r="Q605" t="s">
        <v>321</v>
      </c>
      <c r="R605" t="s">
        <v>3834</v>
      </c>
      <c r="S605" t="s">
        <v>1192</v>
      </c>
      <c r="T605">
        <v>11</v>
      </c>
      <c r="U605">
        <v>5</v>
      </c>
      <c r="V605" t="s">
        <v>1201</v>
      </c>
      <c r="W605">
        <v>1</v>
      </c>
      <c r="X605" t="s">
        <v>72</v>
      </c>
      <c r="Y605">
        <v>1</v>
      </c>
      <c r="Z605" t="s">
        <v>73</v>
      </c>
      <c r="AA605">
        <v>1</v>
      </c>
      <c r="AB605" s="2">
        <v>0</v>
      </c>
      <c r="AC605" s="2">
        <v>0</v>
      </c>
      <c r="AD605" s="2">
        <v>0</v>
      </c>
      <c r="AE605" s="2">
        <v>3</v>
      </c>
      <c r="AF605" s="2">
        <v>0.42</v>
      </c>
      <c r="AG605" s="2">
        <v>14</v>
      </c>
      <c r="AH605" s="2">
        <v>2</v>
      </c>
      <c r="AI605" s="2">
        <v>0</v>
      </c>
      <c r="AJ605" s="2">
        <v>0</v>
      </c>
      <c r="AK605" s="2">
        <v>2</v>
      </c>
      <c r="AL605" s="2">
        <v>0</v>
      </c>
      <c r="AM605" s="2">
        <v>0</v>
      </c>
      <c r="AN605" s="2">
        <v>1</v>
      </c>
      <c r="AO605" s="2">
        <v>0</v>
      </c>
      <c r="AP605" s="2">
        <v>0</v>
      </c>
      <c r="AQ605" s="2">
        <v>8</v>
      </c>
      <c r="AR605" s="2">
        <v>0.42</v>
      </c>
      <c r="AS605" s="2">
        <v>5.25</v>
      </c>
      <c r="AT605" s="2">
        <v>0</v>
      </c>
      <c r="AU605" s="2">
        <v>0</v>
      </c>
      <c r="AV605" s="2">
        <v>0</v>
      </c>
      <c r="AW605" s="2">
        <v>180000000</v>
      </c>
      <c r="AX605" s="2">
        <v>132000000</v>
      </c>
      <c r="AY605" s="2">
        <v>73.33</v>
      </c>
      <c r="AZ605" s="2">
        <v>150000000</v>
      </c>
      <c r="BA605" s="2">
        <v>0</v>
      </c>
      <c r="BB605" s="2">
        <v>0</v>
      </c>
      <c r="BC605" s="2">
        <v>150000000</v>
      </c>
      <c r="BD605" s="2">
        <v>0</v>
      </c>
      <c r="BE605" s="2">
        <v>0</v>
      </c>
      <c r="BF605" s="2">
        <v>75000000</v>
      </c>
      <c r="BG605" s="2">
        <v>0</v>
      </c>
      <c r="BH605" s="2">
        <v>0</v>
      </c>
      <c r="BI605" s="2">
        <v>555000000</v>
      </c>
      <c r="BJ605" s="2">
        <v>132000000</v>
      </c>
      <c r="BK605" s="2">
        <v>23.78</v>
      </c>
      <c r="BL605" t="s">
        <v>1202</v>
      </c>
      <c r="BM605" s="3">
        <f t="shared" si="109"/>
        <v>0</v>
      </c>
      <c r="BN605" s="3">
        <f t="shared" si="110"/>
        <v>0</v>
      </c>
      <c r="BO605" s="3">
        <f t="shared" si="111"/>
        <v>180</v>
      </c>
      <c r="BP605" s="3">
        <f t="shared" si="112"/>
        <v>132</v>
      </c>
      <c r="BQ605" s="3">
        <f t="shared" si="113"/>
        <v>150</v>
      </c>
      <c r="BR605" s="3">
        <f t="shared" si="114"/>
        <v>0</v>
      </c>
      <c r="BS605" s="3">
        <f t="shared" si="115"/>
        <v>150</v>
      </c>
      <c r="BT605" s="3">
        <f t="shared" si="116"/>
        <v>0</v>
      </c>
      <c r="BU605" s="3">
        <f t="shared" si="117"/>
        <v>75</v>
      </c>
      <c r="BV605" s="3">
        <f t="shared" si="118"/>
        <v>0</v>
      </c>
      <c r="BW605" s="3">
        <f t="shared" si="119"/>
        <v>555</v>
      </c>
      <c r="BX605" s="3">
        <f t="shared" si="120"/>
        <v>132</v>
      </c>
    </row>
    <row r="606" spans="1:76" x14ac:dyDescent="0.25">
      <c r="A606">
        <v>16</v>
      </c>
      <c r="B606" t="s">
        <v>60</v>
      </c>
      <c r="C606" t="s">
        <v>61</v>
      </c>
      <c r="D606">
        <v>2021</v>
      </c>
      <c r="E606" t="s">
        <v>62</v>
      </c>
      <c r="F606" t="s">
        <v>63</v>
      </c>
      <c r="G606">
        <v>2</v>
      </c>
      <c r="H606" t="s">
        <v>64</v>
      </c>
      <c r="I606" t="s">
        <v>3599</v>
      </c>
      <c r="J606" t="s">
        <v>1132</v>
      </c>
      <c r="K606" t="s">
        <v>1133</v>
      </c>
      <c r="L606" t="s">
        <v>3645</v>
      </c>
      <c r="M606" t="s">
        <v>1134</v>
      </c>
      <c r="N606" t="s">
        <v>3652</v>
      </c>
      <c r="O606" t="s">
        <v>68</v>
      </c>
      <c r="P606" t="s">
        <v>3663</v>
      </c>
      <c r="Q606" t="s">
        <v>321</v>
      </c>
      <c r="R606" t="s">
        <v>3834</v>
      </c>
      <c r="S606" t="s">
        <v>1192</v>
      </c>
      <c r="T606">
        <v>11</v>
      </c>
      <c r="U606">
        <v>6</v>
      </c>
      <c r="V606" t="s">
        <v>1203</v>
      </c>
      <c r="W606">
        <v>1</v>
      </c>
      <c r="X606" t="s">
        <v>72</v>
      </c>
      <c r="Y606">
        <v>1</v>
      </c>
      <c r="Z606" t="s">
        <v>73</v>
      </c>
      <c r="AA606">
        <v>1</v>
      </c>
      <c r="AB606" s="2">
        <v>0</v>
      </c>
      <c r="AC606" s="2">
        <v>0</v>
      </c>
      <c r="AD606" s="2">
        <v>0</v>
      </c>
      <c r="AE606" s="2">
        <v>1</v>
      </c>
      <c r="AF606" s="2">
        <v>0.1</v>
      </c>
      <c r="AG606" s="2">
        <v>10</v>
      </c>
      <c r="AH606" s="2">
        <v>1</v>
      </c>
      <c r="AI606" s="2">
        <v>0</v>
      </c>
      <c r="AJ606" s="2">
        <v>0</v>
      </c>
      <c r="AK606" s="2">
        <v>0</v>
      </c>
      <c r="AL606" s="2">
        <v>0</v>
      </c>
      <c r="AM606" s="2">
        <v>0</v>
      </c>
      <c r="AN606" s="2">
        <v>0</v>
      </c>
      <c r="AO606" s="2">
        <v>0</v>
      </c>
      <c r="AP606" s="2">
        <v>0</v>
      </c>
      <c r="AQ606" s="2">
        <v>2</v>
      </c>
      <c r="AR606" s="2">
        <v>0.1</v>
      </c>
      <c r="AS606" s="2">
        <v>5</v>
      </c>
      <c r="AT606" s="2">
        <v>0</v>
      </c>
      <c r="AU606" s="2">
        <v>0</v>
      </c>
      <c r="AV606" s="2">
        <v>0</v>
      </c>
      <c r="AW606" s="2">
        <v>299000000</v>
      </c>
      <c r="AX606" s="2">
        <v>0</v>
      </c>
      <c r="AY606" s="2">
        <v>0</v>
      </c>
      <c r="AZ606" s="2">
        <v>450000000</v>
      </c>
      <c r="BA606" s="2">
        <v>0</v>
      </c>
      <c r="BB606" s="2">
        <v>0</v>
      </c>
      <c r="BC606" s="2">
        <v>0</v>
      </c>
      <c r="BD606" s="2">
        <v>0</v>
      </c>
      <c r="BE606" s="2">
        <v>0</v>
      </c>
      <c r="BF606" s="2">
        <v>0</v>
      </c>
      <c r="BG606" s="2">
        <v>0</v>
      </c>
      <c r="BH606" s="2">
        <v>0</v>
      </c>
      <c r="BI606" s="2">
        <v>749000000</v>
      </c>
      <c r="BJ606" s="2">
        <v>0</v>
      </c>
      <c r="BK606" s="2">
        <v>0</v>
      </c>
      <c r="BL606" t="s">
        <v>1204</v>
      </c>
      <c r="BM606" s="3">
        <f t="shared" si="109"/>
        <v>0</v>
      </c>
      <c r="BN606" s="3">
        <f t="shared" si="110"/>
        <v>0</v>
      </c>
      <c r="BO606" s="3">
        <f t="shared" si="111"/>
        <v>299</v>
      </c>
      <c r="BP606" s="3">
        <f t="shared" si="112"/>
        <v>0</v>
      </c>
      <c r="BQ606" s="3">
        <f t="shared" si="113"/>
        <v>450</v>
      </c>
      <c r="BR606" s="3">
        <f t="shared" si="114"/>
        <v>0</v>
      </c>
      <c r="BS606" s="3">
        <f t="shared" si="115"/>
        <v>0</v>
      </c>
      <c r="BT606" s="3">
        <f t="shared" si="116"/>
        <v>0</v>
      </c>
      <c r="BU606" s="3">
        <f t="shared" si="117"/>
        <v>0</v>
      </c>
      <c r="BV606" s="3">
        <f t="shared" si="118"/>
        <v>0</v>
      </c>
      <c r="BW606" s="3">
        <f t="shared" si="119"/>
        <v>749</v>
      </c>
      <c r="BX606" s="3">
        <f t="shared" si="120"/>
        <v>0</v>
      </c>
    </row>
    <row r="607" spans="1:76" x14ac:dyDescent="0.25">
      <c r="A607">
        <v>16</v>
      </c>
      <c r="B607" t="s">
        <v>60</v>
      </c>
      <c r="C607" t="s">
        <v>61</v>
      </c>
      <c r="D607">
        <v>2021</v>
      </c>
      <c r="E607" t="s">
        <v>62</v>
      </c>
      <c r="F607" t="s">
        <v>63</v>
      </c>
      <c r="G607">
        <v>2</v>
      </c>
      <c r="H607" t="s">
        <v>64</v>
      </c>
      <c r="I607" t="s">
        <v>3599</v>
      </c>
      <c r="J607" t="s">
        <v>1132</v>
      </c>
      <c r="K607" t="s">
        <v>1133</v>
      </c>
      <c r="L607" t="s">
        <v>3645</v>
      </c>
      <c r="M607" t="s">
        <v>1134</v>
      </c>
      <c r="N607" t="s">
        <v>3652</v>
      </c>
      <c r="O607" t="s">
        <v>68</v>
      </c>
      <c r="P607" t="s">
        <v>3663</v>
      </c>
      <c r="Q607" t="s">
        <v>321</v>
      </c>
      <c r="R607" t="s">
        <v>3835</v>
      </c>
      <c r="S607" t="s">
        <v>1205</v>
      </c>
      <c r="T607">
        <v>11</v>
      </c>
      <c r="U607">
        <v>1</v>
      </c>
      <c r="V607" t="s">
        <v>1206</v>
      </c>
      <c r="W607">
        <v>2</v>
      </c>
      <c r="X607" t="s">
        <v>76</v>
      </c>
      <c r="Y607">
        <v>1</v>
      </c>
      <c r="Z607" t="s">
        <v>73</v>
      </c>
      <c r="AA607">
        <v>1</v>
      </c>
      <c r="AB607" s="2">
        <v>1</v>
      </c>
      <c r="AC607" s="2">
        <v>1</v>
      </c>
      <c r="AD607" s="2">
        <v>100</v>
      </c>
      <c r="AE607" s="2">
        <v>1</v>
      </c>
      <c r="AF607" s="2">
        <v>0.3</v>
      </c>
      <c r="AG607" s="2">
        <v>30</v>
      </c>
      <c r="AH607" s="2">
        <v>1</v>
      </c>
      <c r="AI607" s="2">
        <v>0</v>
      </c>
      <c r="AJ607" s="2">
        <v>0</v>
      </c>
      <c r="AK607" s="2">
        <v>1</v>
      </c>
      <c r="AL607" s="2">
        <v>0</v>
      </c>
      <c r="AM607" s="2">
        <v>0</v>
      </c>
      <c r="AN607" s="2">
        <v>1</v>
      </c>
      <c r="AO607" s="2">
        <v>0</v>
      </c>
      <c r="AP607" s="2">
        <v>0</v>
      </c>
      <c r="AQ607" s="2" t="s">
        <v>77</v>
      </c>
      <c r="AR607" s="2" t="s">
        <v>77</v>
      </c>
      <c r="AS607" s="2" t="s">
        <v>77</v>
      </c>
      <c r="AT607" s="2">
        <v>84000000</v>
      </c>
      <c r="AU607" s="2">
        <v>84000000</v>
      </c>
      <c r="AV607" s="2">
        <v>100</v>
      </c>
      <c r="AW607" s="2">
        <v>219000000</v>
      </c>
      <c r="AX607" s="2">
        <v>219000000</v>
      </c>
      <c r="AY607" s="2">
        <v>100</v>
      </c>
      <c r="AZ607" s="2">
        <v>200000000</v>
      </c>
      <c r="BA607" s="2">
        <v>0</v>
      </c>
      <c r="BB607" s="2">
        <v>0</v>
      </c>
      <c r="BC607" s="2">
        <v>686000000</v>
      </c>
      <c r="BD607" s="2">
        <v>0</v>
      </c>
      <c r="BE607" s="2">
        <v>0</v>
      </c>
      <c r="BF607" s="2">
        <v>100000000</v>
      </c>
      <c r="BG607" s="2">
        <v>0</v>
      </c>
      <c r="BH607" s="2">
        <v>0</v>
      </c>
      <c r="BI607" s="2">
        <v>1289000000</v>
      </c>
      <c r="BJ607" s="2">
        <v>303000000</v>
      </c>
      <c r="BK607" s="2">
        <v>23.51</v>
      </c>
      <c r="BL607" t="s">
        <v>1207</v>
      </c>
      <c r="BM607" s="3">
        <f t="shared" si="109"/>
        <v>84</v>
      </c>
      <c r="BN607" s="3">
        <f t="shared" si="110"/>
        <v>84</v>
      </c>
      <c r="BO607" s="3">
        <f t="shared" si="111"/>
        <v>219</v>
      </c>
      <c r="BP607" s="3">
        <f t="shared" si="112"/>
        <v>219</v>
      </c>
      <c r="BQ607" s="3">
        <f t="shared" si="113"/>
        <v>200</v>
      </c>
      <c r="BR607" s="3">
        <f t="shared" si="114"/>
        <v>0</v>
      </c>
      <c r="BS607" s="3">
        <f t="shared" si="115"/>
        <v>686</v>
      </c>
      <c r="BT607" s="3">
        <f t="shared" si="116"/>
        <v>0</v>
      </c>
      <c r="BU607" s="3">
        <f t="shared" si="117"/>
        <v>100</v>
      </c>
      <c r="BV607" s="3">
        <f t="shared" si="118"/>
        <v>0</v>
      </c>
      <c r="BW607" s="3">
        <f t="shared" si="119"/>
        <v>1289</v>
      </c>
      <c r="BX607" s="3">
        <f t="shared" si="120"/>
        <v>303</v>
      </c>
    </row>
    <row r="608" spans="1:76" x14ac:dyDescent="0.25">
      <c r="A608">
        <v>16</v>
      </c>
      <c r="B608" t="s">
        <v>60</v>
      </c>
      <c r="C608" t="s">
        <v>61</v>
      </c>
      <c r="D608">
        <v>2021</v>
      </c>
      <c r="E608" t="s">
        <v>62</v>
      </c>
      <c r="F608" t="s">
        <v>63</v>
      </c>
      <c r="G608">
        <v>2</v>
      </c>
      <c r="H608" t="s">
        <v>64</v>
      </c>
      <c r="I608" t="s">
        <v>3599</v>
      </c>
      <c r="J608" t="s">
        <v>1132</v>
      </c>
      <c r="K608" t="s">
        <v>1133</v>
      </c>
      <c r="L608" t="s">
        <v>3645</v>
      </c>
      <c r="M608" t="s">
        <v>1134</v>
      </c>
      <c r="N608" t="s">
        <v>3652</v>
      </c>
      <c r="O608" t="s">
        <v>68</v>
      </c>
      <c r="P608" t="s">
        <v>3663</v>
      </c>
      <c r="Q608" t="s">
        <v>321</v>
      </c>
      <c r="R608" t="s">
        <v>3835</v>
      </c>
      <c r="S608" t="s">
        <v>1205</v>
      </c>
      <c r="T608">
        <v>11</v>
      </c>
      <c r="U608">
        <v>2</v>
      </c>
      <c r="V608" t="s">
        <v>1208</v>
      </c>
      <c r="W608">
        <v>2</v>
      </c>
      <c r="X608" t="s">
        <v>76</v>
      </c>
      <c r="Y608">
        <v>1</v>
      </c>
      <c r="Z608" t="s">
        <v>73</v>
      </c>
      <c r="AA608">
        <v>1</v>
      </c>
      <c r="AB608" s="2">
        <v>1</v>
      </c>
      <c r="AC608" s="2">
        <v>1</v>
      </c>
      <c r="AD608" s="2">
        <v>100</v>
      </c>
      <c r="AE608" s="2">
        <v>1</v>
      </c>
      <c r="AF608" s="2">
        <v>0.4</v>
      </c>
      <c r="AG608" s="2">
        <v>40</v>
      </c>
      <c r="AH608" s="2">
        <v>1</v>
      </c>
      <c r="AI608" s="2">
        <v>0</v>
      </c>
      <c r="AJ608" s="2">
        <v>0</v>
      </c>
      <c r="AK608" s="2">
        <v>1</v>
      </c>
      <c r="AL608" s="2">
        <v>0</v>
      </c>
      <c r="AM608" s="2">
        <v>0</v>
      </c>
      <c r="AN608" s="2">
        <v>1</v>
      </c>
      <c r="AO608" s="2">
        <v>0</v>
      </c>
      <c r="AP608" s="2">
        <v>0</v>
      </c>
      <c r="AQ608" s="2" t="s">
        <v>77</v>
      </c>
      <c r="AR608" s="2" t="s">
        <v>77</v>
      </c>
      <c r="AS608" s="2" t="s">
        <v>77</v>
      </c>
      <c r="AT608" s="2">
        <v>69755259</v>
      </c>
      <c r="AU608" s="2">
        <v>69738259</v>
      </c>
      <c r="AV608" s="2">
        <v>99.97</v>
      </c>
      <c r="AW608" s="2">
        <v>726250000</v>
      </c>
      <c r="AX608" s="2">
        <v>683750000</v>
      </c>
      <c r="AY608" s="2">
        <v>94.15</v>
      </c>
      <c r="AZ608" s="2">
        <v>1000000000</v>
      </c>
      <c r="BA608" s="2">
        <v>0</v>
      </c>
      <c r="BB608" s="2">
        <v>0</v>
      </c>
      <c r="BC608" s="2">
        <v>1000000000</v>
      </c>
      <c r="BD608" s="2">
        <v>0</v>
      </c>
      <c r="BE608" s="2">
        <v>0</v>
      </c>
      <c r="BF608" s="2">
        <v>1500000000</v>
      </c>
      <c r="BG608" s="2">
        <v>0</v>
      </c>
      <c r="BH608" s="2">
        <v>0</v>
      </c>
      <c r="BI608" s="2">
        <v>4296005259</v>
      </c>
      <c r="BJ608" s="2">
        <v>753488259</v>
      </c>
      <c r="BK608" s="2">
        <v>17.54</v>
      </c>
      <c r="BL608" t="s">
        <v>1209</v>
      </c>
      <c r="BM608" s="3">
        <f t="shared" si="109"/>
        <v>69.755258999999995</v>
      </c>
      <c r="BN608" s="3">
        <f t="shared" si="110"/>
        <v>69.738258999999999</v>
      </c>
      <c r="BO608" s="3">
        <f t="shared" si="111"/>
        <v>726.25</v>
      </c>
      <c r="BP608" s="3">
        <f t="shared" si="112"/>
        <v>683.75</v>
      </c>
      <c r="BQ608" s="3">
        <f t="shared" si="113"/>
        <v>1000</v>
      </c>
      <c r="BR608" s="3">
        <f t="shared" si="114"/>
        <v>0</v>
      </c>
      <c r="BS608" s="3">
        <f t="shared" si="115"/>
        <v>1000</v>
      </c>
      <c r="BT608" s="3">
        <f t="shared" si="116"/>
        <v>0</v>
      </c>
      <c r="BU608" s="3">
        <f t="shared" si="117"/>
        <v>1500</v>
      </c>
      <c r="BV608" s="3">
        <f t="shared" si="118"/>
        <v>0</v>
      </c>
      <c r="BW608" s="3">
        <f t="shared" si="119"/>
        <v>4296.0052589999996</v>
      </c>
      <c r="BX608" s="3">
        <f t="shared" si="120"/>
        <v>753.48825899999997</v>
      </c>
    </row>
    <row r="609" spans="1:76" x14ac:dyDescent="0.25">
      <c r="A609">
        <v>16</v>
      </c>
      <c r="B609" t="s">
        <v>60</v>
      </c>
      <c r="C609" t="s">
        <v>61</v>
      </c>
      <c r="D609">
        <v>2021</v>
      </c>
      <c r="E609" t="s">
        <v>62</v>
      </c>
      <c r="F609" t="s">
        <v>63</v>
      </c>
      <c r="G609">
        <v>2</v>
      </c>
      <c r="H609" t="s">
        <v>64</v>
      </c>
      <c r="I609" t="s">
        <v>3599</v>
      </c>
      <c r="J609" t="s">
        <v>1132</v>
      </c>
      <c r="K609" t="s">
        <v>1133</v>
      </c>
      <c r="L609" t="s">
        <v>3645</v>
      </c>
      <c r="M609" t="s">
        <v>1134</v>
      </c>
      <c r="N609" t="s">
        <v>3652</v>
      </c>
      <c r="O609" t="s">
        <v>68</v>
      </c>
      <c r="P609" t="s">
        <v>3663</v>
      </c>
      <c r="Q609" t="s">
        <v>321</v>
      </c>
      <c r="R609" t="s">
        <v>3835</v>
      </c>
      <c r="S609" t="s">
        <v>1205</v>
      </c>
      <c r="T609">
        <v>11</v>
      </c>
      <c r="U609">
        <v>3</v>
      </c>
      <c r="V609" t="s">
        <v>1210</v>
      </c>
      <c r="W609">
        <v>1</v>
      </c>
      <c r="X609" t="s">
        <v>72</v>
      </c>
      <c r="Y609">
        <v>1</v>
      </c>
      <c r="Z609" t="s">
        <v>73</v>
      </c>
      <c r="AA609">
        <v>1</v>
      </c>
      <c r="AB609" s="2">
        <v>0</v>
      </c>
      <c r="AC609" s="2">
        <v>0</v>
      </c>
      <c r="AD609" s="2">
        <v>0</v>
      </c>
      <c r="AE609" s="2">
        <v>2</v>
      </c>
      <c r="AF609" s="2">
        <v>0</v>
      </c>
      <c r="AG609" s="2">
        <v>0</v>
      </c>
      <c r="AH609" s="2">
        <v>2</v>
      </c>
      <c r="AI609" s="2">
        <v>0</v>
      </c>
      <c r="AJ609" s="2">
        <v>0</v>
      </c>
      <c r="AK609" s="2">
        <v>4</v>
      </c>
      <c r="AL609" s="2">
        <v>0</v>
      </c>
      <c r="AM609" s="2">
        <v>0</v>
      </c>
      <c r="AN609" s="2">
        <v>0</v>
      </c>
      <c r="AO609" s="2">
        <v>0</v>
      </c>
      <c r="AP609" s="2">
        <v>0</v>
      </c>
      <c r="AQ609" s="2">
        <v>8</v>
      </c>
      <c r="AR609" s="2">
        <v>0</v>
      </c>
      <c r="AS609" s="2">
        <v>0</v>
      </c>
      <c r="AT609" s="2">
        <v>0</v>
      </c>
      <c r="AU609" s="2">
        <v>0</v>
      </c>
      <c r="AV609" s="2">
        <v>0</v>
      </c>
      <c r="AW609" s="2">
        <v>344034000</v>
      </c>
      <c r="AX609" s="2">
        <v>0</v>
      </c>
      <c r="AY609" s="2">
        <v>0</v>
      </c>
      <c r="AZ609" s="2">
        <v>250000000</v>
      </c>
      <c r="BA609" s="2">
        <v>0</v>
      </c>
      <c r="BB609" s="2">
        <v>0</v>
      </c>
      <c r="BC609" s="2">
        <v>500915548</v>
      </c>
      <c r="BD609" s="2">
        <v>0</v>
      </c>
      <c r="BE609" s="2">
        <v>0</v>
      </c>
      <c r="BF609" s="2">
        <v>0</v>
      </c>
      <c r="BG609" s="2">
        <v>0</v>
      </c>
      <c r="BH609" s="2">
        <v>0</v>
      </c>
      <c r="BI609" s="2">
        <v>1094949548</v>
      </c>
      <c r="BJ609" s="2">
        <v>0</v>
      </c>
      <c r="BK609" s="2">
        <v>0</v>
      </c>
      <c r="BM609" s="3">
        <f t="shared" si="109"/>
        <v>0</v>
      </c>
      <c r="BN609" s="3">
        <f t="shared" si="110"/>
        <v>0</v>
      </c>
      <c r="BO609" s="3">
        <f t="shared" si="111"/>
        <v>344.03399999999999</v>
      </c>
      <c r="BP609" s="3">
        <f t="shared" si="112"/>
        <v>0</v>
      </c>
      <c r="BQ609" s="3">
        <f t="shared" si="113"/>
        <v>250</v>
      </c>
      <c r="BR609" s="3">
        <f t="shared" si="114"/>
        <v>0</v>
      </c>
      <c r="BS609" s="3">
        <f t="shared" si="115"/>
        <v>500.915548</v>
      </c>
      <c r="BT609" s="3">
        <f t="shared" si="116"/>
        <v>0</v>
      </c>
      <c r="BU609" s="3">
        <f t="shared" si="117"/>
        <v>0</v>
      </c>
      <c r="BV609" s="3">
        <f t="shared" si="118"/>
        <v>0</v>
      </c>
      <c r="BW609" s="3">
        <f t="shared" si="119"/>
        <v>1094.949548</v>
      </c>
      <c r="BX609" s="3">
        <f t="shared" si="120"/>
        <v>0</v>
      </c>
    </row>
    <row r="610" spans="1:76" x14ac:dyDescent="0.25">
      <c r="A610">
        <v>16</v>
      </c>
      <c r="B610" t="s">
        <v>60</v>
      </c>
      <c r="C610" t="s">
        <v>61</v>
      </c>
      <c r="D610">
        <v>2021</v>
      </c>
      <c r="E610" t="s">
        <v>62</v>
      </c>
      <c r="F610" t="s">
        <v>63</v>
      </c>
      <c r="G610">
        <v>2</v>
      </c>
      <c r="H610" t="s">
        <v>64</v>
      </c>
      <c r="I610" t="s">
        <v>3599</v>
      </c>
      <c r="J610" t="s">
        <v>1132</v>
      </c>
      <c r="K610" t="s">
        <v>1133</v>
      </c>
      <c r="L610" t="s">
        <v>3645</v>
      </c>
      <c r="M610" t="s">
        <v>1134</v>
      </c>
      <c r="N610" t="s">
        <v>3652</v>
      </c>
      <c r="O610" t="s">
        <v>68</v>
      </c>
      <c r="P610" t="s">
        <v>3663</v>
      </c>
      <c r="Q610" t="s">
        <v>321</v>
      </c>
      <c r="R610" t="s">
        <v>3835</v>
      </c>
      <c r="S610" t="s">
        <v>1205</v>
      </c>
      <c r="T610">
        <v>11</v>
      </c>
      <c r="U610">
        <v>4</v>
      </c>
      <c r="V610" t="s">
        <v>1211</v>
      </c>
      <c r="W610">
        <v>2</v>
      </c>
      <c r="X610" t="s">
        <v>76</v>
      </c>
      <c r="Y610">
        <v>1</v>
      </c>
      <c r="Z610" t="s">
        <v>73</v>
      </c>
      <c r="AA610">
        <v>1</v>
      </c>
      <c r="AB610" s="2">
        <v>1</v>
      </c>
      <c r="AC610" s="2">
        <v>1</v>
      </c>
      <c r="AD610" s="2">
        <v>100</v>
      </c>
      <c r="AE610" s="2">
        <v>1</v>
      </c>
      <c r="AF610" s="2">
        <v>0.4</v>
      </c>
      <c r="AG610" s="2">
        <v>40</v>
      </c>
      <c r="AH610" s="2">
        <v>1</v>
      </c>
      <c r="AI610" s="2">
        <v>0</v>
      </c>
      <c r="AJ610" s="2">
        <v>0</v>
      </c>
      <c r="AK610" s="2">
        <v>1</v>
      </c>
      <c r="AL610" s="2">
        <v>0</v>
      </c>
      <c r="AM610" s="2">
        <v>0</v>
      </c>
      <c r="AN610" s="2">
        <v>1</v>
      </c>
      <c r="AO610" s="2">
        <v>0</v>
      </c>
      <c r="AP610" s="2">
        <v>0</v>
      </c>
      <c r="AQ610" s="2" t="s">
        <v>77</v>
      </c>
      <c r="AR610" s="2" t="s">
        <v>77</v>
      </c>
      <c r="AS610" s="2" t="s">
        <v>77</v>
      </c>
      <c r="AT610" s="2">
        <v>50000000</v>
      </c>
      <c r="AU610" s="2">
        <v>50000000</v>
      </c>
      <c r="AV610" s="2">
        <v>100</v>
      </c>
      <c r="AW610" s="2">
        <v>294500000</v>
      </c>
      <c r="AX610" s="2">
        <v>94500000</v>
      </c>
      <c r="AY610" s="2">
        <v>32.090000000000003</v>
      </c>
      <c r="AZ610" s="2">
        <v>282000000</v>
      </c>
      <c r="BA610" s="2">
        <v>0</v>
      </c>
      <c r="BB610" s="2">
        <v>0</v>
      </c>
      <c r="BC610" s="2">
        <v>262000000</v>
      </c>
      <c r="BD610" s="2">
        <v>0</v>
      </c>
      <c r="BE610" s="2">
        <v>0</v>
      </c>
      <c r="BF610" s="2">
        <v>130000000</v>
      </c>
      <c r="BG610" s="2">
        <v>0</v>
      </c>
      <c r="BH610" s="2">
        <v>0</v>
      </c>
      <c r="BI610" s="2">
        <v>1018500000</v>
      </c>
      <c r="BJ610" s="2">
        <v>144500000</v>
      </c>
      <c r="BK610" s="2">
        <v>14.19</v>
      </c>
      <c r="BL610" t="s">
        <v>1212</v>
      </c>
      <c r="BM610" s="3">
        <f t="shared" si="109"/>
        <v>50</v>
      </c>
      <c r="BN610" s="3">
        <f t="shared" si="110"/>
        <v>50</v>
      </c>
      <c r="BO610" s="3">
        <f t="shared" si="111"/>
        <v>294.5</v>
      </c>
      <c r="BP610" s="3">
        <f t="shared" si="112"/>
        <v>94.5</v>
      </c>
      <c r="BQ610" s="3">
        <f t="shared" si="113"/>
        <v>282</v>
      </c>
      <c r="BR610" s="3">
        <f t="shared" si="114"/>
        <v>0</v>
      </c>
      <c r="BS610" s="3">
        <f t="shared" si="115"/>
        <v>262</v>
      </c>
      <c r="BT610" s="3">
        <f t="shared" si="116"/>
        <v>0</v>
      </c>
      <c r="BU610" s="3">
        <f t="shared" si="117"/>
        <v>130</v>
      </c>
      <c r="BV610" s="3">
        <f t="shared" si="118"/>
        <v>0</v>
      </c>
      <c r="BW610" s="3">
        <f t="shared" si="119"/>
        <v>1018.5</v>
      </c>
      <c r="BX610" s="3">
        <f t="shared" si="120"/>
        <v>144.5</v>
      </c>
    </row>
    <row r="611" spans="1:76" x14ac:dyDescent="0.25">
      <c r="A611">
        <v>16</v>
      </c>
      <c r="B611" t="s">
        <v>60</v>
      </c>
      <c r="C611" t="s">
        <v>61</v>
      </c>
      <c r="D611">
        <v>2021</v>
      </c>
      <c r="E611" t="s">
        <v>62</v>
      </c>
      <c r="F611" t="s">
        <v>63</v>
      </c>
      <c r="G611">
        <v>2</v>
      </c>
      <c r="H611" t="s">
        <v>64</v>
      </c>
      <c r="I611" t="s">
        <v>3599</v>
      </c>
      <c r="J611" t="s">
        <v>1132</v>
      </c>
      <c r="K611" t="s">
        <v>1133</v>
      </c>
      <c r="L611" t="s">
        <v>3645</v>
      </c>
      <c r="M611" t="s">
        <v>1134</v>
      </c>
      <c r="N611" t="s">
        <v>3652</v>
      </c>
      <c r="O611" t="s">
        <v>68</v>
      </c>
      <c r="P611" t="s">
        <v>3663</v>
      </c>
      <c r="Q611" t="s">
        <v>321</v>
      </c>
      <c r="R611" t="s">
        <v>3835</v>
      </c>
      <c r="S611" t="s">
        <v>1205</v>
      </c>
      <c r="T611">
        <v>11</v>
      </c>
      <c r="U611">
        <v>5</v>
      </c>
      <c r="V611" t="s">
        <v>1213</v>
      </c>
      <c r="W611">
        <v>2</v>
      </c>
      <c r="X611" t="s">
        <v>76</v>
      </c>
      <c r="Y611">
        <v>1</v>
      </c>
      <c r="Z611" t="s">
        <v>73</v>
      </c>
      <c r="AA611">
        <v>1</v>
      </c>
      <c r="AB611" s="2">
        <v>100</v>
      </c>
      <c r="AC611" s="2">
        <v>100</v>
      </c>
      <c r="AD611" s="2">
        <v>100</v>
      </c>
      <c r="AE611" s="2">
        <v>100</v>
      </c>
      <c r="AF611" s="2">
        <v>50</v>
      </c>
      <c r="AG611" s="2">
        <v>50</v>
      </c>
      <c r="AH611" s="2">
        <v>0</v>
      </c>
      <c r="AI611" s="2">
        <v>0</v>
      </c>
      <c r="AJ611" s="2">
        <v>0</v>
      </c>
      <c r="AK611" s="2">
        <v>0</v>
      </c>
      <c r="AL611" s="2">
        <v>0</v>
      </c>
      <c r="AM611" s="2">
        <v>0</v>
      </c>
      <c r="AN611" s="2">
        <v>0</v>
      </c>
      <c r="AO611" s="2">
        <v>0</v>
      </c>
      <c r="AP611" s="2">
        <v>0</v>
      </c>
      <c r="AQ611" s="2" t="s">
        <v>77</v>
      </c>
      <c r="AR611" s="2" t="s">
        <v>77</v>
      </c>
      <c r="AS611" s="2" t="s">
        <v>77</v>
      </c>
      <c r="AT611" s="2">
        <v>178922714</v>
      </c>
      <c r="AU611" s="2">
        <v>178922711</v>
      </c>
      <c r="AV611" s="2">
        <v>100</v>
      </c>
      <c r="AW611" s="2">
        <v>227700000</v>
      </c>
      <c r="AX611" s="2">
        <v>227700000</v>
      </c>
      <c r="AY611" s="2">
        <v>100</v>
      </c>
      <c r="AZ611" s="2">
        <v>0</v>
      </c>
      <c r="BA611" s="2">
        <v>0</v>
      </c>
      <c r="BB611" s="2">
        <v>0</v>
      </c>
      <c r="BC611" s="2">
        <v>0</v>
      </c>
      <c r="BD611" s="2">
        <v>0</v>
      </c>
      <c r="BE611" s="2">
        <v>0</v>
      </c>
      <c r="BF611" s="2">
        <v>0</v>
      </c>
      <c r="BG611" s="2">
        <v>0</v>
      </c>
      <c r="BH611" s="2">
        <v>0</v>
      </c>
      <c r="BI611" s="2">
        <v>406622714</v>
      </c>
      <c r="BJ611" s="2">
        <v>406622711</v>
      </c>
      <c r="BK611" s="2">
        <v>100</v>
      </c>
      <c r="BL611" t="s">
        <v>1214</v>
      </c>
      <c r="BM611" s="3">
        <f t="shared" si="109"/>
        <v>178.92271400000001</v>
      </c>
      <c r="BN611" s="3">
        <f t="shared" si="110"/>
        <v>178.92271099999999</v>
      </c>
      <c r="BO611" s="3">
        <f t="shared" si="111"/>
        <v>227.7</v>
      </c>
      <c r="BP611" s="3">
        <f t="shared" si="112"/>
        <v>227.7</v>
      </c>
      <c r="BQ611" s="3">
        <f t="shared" si="113"/>
        <v>0</v>
      </c>
      <c r="BR611" s="3">
        <f t="shared" si="114"/>
        <v>0</v>
      </c>
      <c r="BS611" s="3">
        <f t="shared" si="115"/>
        <v>0</v>
      </c>
      <c r="BT611" s="3">
        <f t="shared" si="116"/>
        <v>0</v>
      </c>
      <c r="BU611" s="3">
        <f t="shared" si="117"/>
        <v>0</v>
      </c>
      <c r="BV611" s="3">
        <f t="shared" si="118"/>
        <v>0</v>
      </c>
      <c r="BW611" s="3">
        <f t="shared" si="119"/>
        <v>406.62271399999997</v>
      </c>
      <c r="BX611" s="3">
        <f t="shared" si="120"/>
        <v>406.62271099999998</v>
      </c>
    </row>
    <row r="612" spans="1:76" x14ac:dyDescent="0.25">
      <c r="A612">
        <v>16</v>
      </c>
      <c r="B612" t="s">
        <v>60</v>
      </c>
      <c r="C612" t="s">
        <v>61</v>
      </c>
      <c r="D612">
        <v>2021</v>
      </c>
      <c r="E612" t="s">
        <v>62</v>
      </c>
      <c r="F612" t="s">
        <v>63</v>
      </c>
      <c r="G612">
        <v>2</v>
      </c>
      <c r="H612" t="s">
        <v>64</v>
      </c>
      <c r="I612" t="s">
        <v>3599</v>
      </c>
      <c r="J612" t="s">
        <v>1132</v>
      </c>
      <c r="K612" t="s">
        <v>1133</v>
      </c>
      <c r="L612" t="s">
        <v>3645</v>
      </c>
      <c r="M612" t="s">
        <v>1134</v>
      </c>
      <c r="N612" t="s">
        <v>3652</v>
      </c>
      <c r="O612" t="s">
        <v>68</v>
      </c>
      <c r="P612" t="s">
        <v>3663</v>
      </c>
      <c r="Q612" t="s">
        <v>321</v>
      </c>
      <c r="R612" t="s">
        <v>3835</v>
      </c>
      <c r="S612" t="s">
        <v>1205</v>
      </c>
      <c r="T612">
        <v>11</v>
      </c>
      <c r="U612">
        <v>6</v>
      </c>
      <c r="V612" t="s">
        <v>1215</v>
      </c>
      <c r="W612">
        <v>2</v>
      </c>
      <c r="X612" t="s">
        <v>76</v>
      </c>
      <c r="Y612">
        <v>1</v>
      </c>
      <c r="Z612" t="s">
        <v>73</v>
      </c>
      <c r="AA612">
        <v>1</v>
      </c>
      <c r="AB612" s="2">
        <v>0</v>
      </c>
      <c r="AC612" s="2">
        <v>0</v>
      </c>
      <c r="AD612" s="2">
        <v>0</v>
      </c>
      <c r="AE612" s="2">
        <v>1</v>
      </c>
      <c r="AF612" s="2">
        <v>0.5</v>
      </c>
      <c r="AG612" s="2">
        <v>50</v>
      </c>
      <c r="AH612" s="2">
        <v>1</v>
      </c>
      <c r="AI612" s="2">
        <v>0</v>
      </c>
      <c r="AJ612" s="2">
        <v>0</v>
      </c>
      <c r="AK612" s="2">
        <v>1</v>
      </c>
      <c r="AL612" s="2">
        <v>0</v>
      </c>
      <c r="AM612" s="2">
        <v>0</v>
      </c>
      <c r="AN612" s="2">
        <v>0</v>
      </c>
      <c r="AO612" s="2">
        <v>0</v>
      </c>
      <c r="AP612" s="2">
        <v>0</v>
      </c>
      <c r="AQ612" s="2" t="s">
        <v>77</v>
      </c>
      <c r="AR612" s="2" t="s">
        <v>77</v>
      </c>
      <c r="AS612" s="2" t="s">
        <v>77</v>
      </c>
      <c r="AT612" s="2">
        <v>0</v>
      </c>
      <c r="AU612" s="2">
        <v>0</v>
      </c>
      <c r="AV612" s="2">
        <v>0</v>
      </c>
      <c r="AW612" s="2">
        <v>275600000</v>
      </c>
      <c r="AX612" s="2">
        <v>271100000</v>
      </c>
      <c r="AY612" s="2">
        <v>98.37</v>
      </c>
      <c r="AZ612" s="2">
        <v>900000000</v>
      </c>
      <c r="BA612" s="2">
        <v>0</v>
      </c>
      <c r="BB612" s="2">
        <v>0</v>
      </c>
      <c r="BC612" s="2">
        <v>900000000</v>
      </c>
      <c r="BD612" s="2">
        <v>0</v>
      </c>
      <c r="BE612" s="2">
        <v>0</v>
      </c>
      <c r="BF612" s="2">
        <v>0</v>
      </c>
      <c r="BG612" s="2">
        <v>0</v>
      </c>
      <c r="BH612" s="2">
        <v>0</v>
      </c>
      <c r="BI612" s="2">
        <v>2075600000</v>
      </c>
      <c r="BJ612" s="2">
        <v>271100000</v>
      </c>
      <c r="BK612" s="2">
        <v>13.06</v>
      </c>
      <c r="BL612" t="s">
        <v>1216</v>
      </c>
      <c r="BM612" s="3">
        <f t="shared" si="109"/>
        <v>0</v>
      </c>
      <c r="BN612" s="3">
        <f t="shared" si="110"/>
        <v>0</v>
      </c>
      <c r="BO612" s="3">
        <f t="shared" si="111"/>
        <v>275.60000000000002</v>
      </c>
      <c r="BP612" s="3">
        <f t="shared" si="112"/>
        <v>271.10000000000002</v>
      </c>
      <c r="BQ612" s="3">
        <f t="shared" si="113"/>
        <v>900</v>
      </c>
      <c r="BR612" s="3">
        <f t="shared" si="114"/>
        <v>0</v>
      </c>
      <c r="BS612" s="3">
        <f t="shared" si="115"/>
        <v>900</v>
      </c>
      <c r="BT612" s="3">
        <f t="shared" si="116"/>
        <v>0</v>
      </c>
      <c r="BU612" s="3">
        <f t="shared" si="117"/>
        <v>0</v>
      </c>
      <c r="BV612" s="3">
        <f t="shared" si="118"/>
        <v>0</v>
      </c>
      <c r="BW612" s="3">
        <f t="shared" si="119"/>
        <v>2075.6</v>
      </c>
      <c r="BX612" s="3">
        <f t="shared" si="120"/>
        <v>271.10000000000002</v>
      </c>
    </row>
    <row r="613" spans="1:76" x14ac:dyDescent="0.25">
      <c r="A613">
        <v>16</v>
      </c>
      <c r="B613" t="s">
        <v>60</v>
      </c>
      <c r="C613" t="s">
        <v>61</v>
      </c>
      <c r="D613">
        <v>2021</v>
      </c>
      <c r="E613" t="s">
        <v>62</v>
      </c>
      <c r="F613" t="s">
        <v>63</v>
      </c>
      <c r="G613">
        <v>2</v>
      </c>
      <c r="H613" t="s">
        <v>64</v>
      </c>
      <c r="I613" t="s">
        <v>3599</v>
      </c>
      <c r="J613" t="s">
        <v>1132</v>
      </c>
      <c r="K613" t="s">
        <v>1133</v>
      </c>
      <c r="L613" t="s">
        <v>3645</v>
      </c>
      <c r="M613" t="s">
        <v>1134</v>
      </c>
      <c r="N613" t="s">
        <v>3652</v>
      </c>
      <c r="O613" t="s">
        <v>68</v>
      </c>
      <c r="P613" t="s">
        <v>3663</v>
      </c>
      <c r="Q613" t="s">
        <v>321</v>
      </c>
      <c r="R613" t="s">
        <v>3835</v>
      </c>
      <c r="S613" t="s">
        <v>1205</v>
      </c>
      <c r="T613">
        <v>11</v>
      </c>
      <c r="U613">
        <v>7</v>
      </c>
      <c r="V613" t="s">
        <v>1217</v>
      </c>
      <c r="W613">
        <v>2</v>
      </c>
      <c r="X613" t="s">
        <v>76</v>
      </c>
      <c r="Y613">
        <v>1</v>
      </c>
      <c r="Z613" t="s">
        <v>73</v>
      </c>
      <c r="AA613">
        <v>1</v>
      </c>
      <c r="AB613" s="2">
        <v>0</v>
      </c>
      <c r="AC613" s="2">
        <v>0</v>
      </c>
      <c r="AD613" s="2">
        <v>0</v>
      </c>
      <c r="AE613" s="2">
        <v>0</v>
      </c>
      <c r="AF613" s="2">
        <v>0</v>
      </c>
      <c r="AG613" s="2">
        <v>0</v>
      </c>
      <c r="AH613" s="2">
        <v>1</v>
      </c>
      <c r="AI613" s="2">
        <v>0</v>
      </c>
      <c r="AJ613" s="2">
        <v>0</v>
      </c>
      <c r="AK613" s="2">
        <v>1</v>
      </c>
      <c r="AL613" s="2">
        <v>0</v>
      </c>
      <c r="AM613" s="2">
        <v>0</v>
      </c>
      <c r="AN613" s="2">
        <v>1</v>
      </c>
      <c r="AO613" s="2">
        <v>0</v>
      </c>
      <c r="AP613" s="2">
        <v>0</v>
      </c>
      <c r="AQ613" s="2" t="s">
        <v>77</v>
      </c>
      <c r="AR613" s="2" t="s">
        <v>77</v>
      </c>
      <c r="AS613" s="2" t="s">
        <v>77</v>
      </c>
      <c r="AT613" s="2">
        <v>0</v>
      </c>
      <c r="AU613" s="2">
        <v>0</v>
      </c>
      <c r="AV613" s="2">
        <v>0</v>
      </c>
      <c r="AW613" s="2">
        <v>0</v>
      </c>
      <c r="AX613" s="2">
        <v>0</v>
      </c>
      <c r="AY613" s="2">
        <v>0</v>
      </c>
      <c r="AZ613" s="2">
        <v>250000000</v>
      </c>
      <c r="BA613" s="2">
        <v>0</v>
      </c>
      <c r="BB613" s="2">
        <v>0</v>
      </c>
      <c r="BC613" s="2">
        <v>250000000</v>
      </c>
      <c r="BD613" s="2">
        <v>0</v>
      </c>
      <c r="BE613" s="2">
        <v>0</v>
      </c>
      <c r="BF613" s="2">
        <v>250000000</v>
      </c>
      <c r="BG613" s="2">
        <v>0</v>
      </c>
      <c r="BH613" s="2">
        <v>0</v>
      </c>
      <c r="BI613" s="2">
        <v>750000000</v>
      </c>
      <c r="BJ613" s="2">
        <v>0</v>
      </c>
      <c r="BK613" s="2">
        <v>0</v>
      </c>
      <c r="BM613" s="3">
        <f t="shared" si="109"/>
        <v>0</v>
      </c>
      <c r="BN613" s="3">
        <f t="shared" si="110"/>
        <v>0</v>
      </c>
      <c r="BO613" s="3">
        <f t="shared" si="111"/>
        <v>0</v>
      </c>
      <c r="BP613" s="3">
        <f t="shared" si="112"/>
        <v>0</v>
      </c>
      <c r="BQ613" s="3">
        <f t="shared" si="113"/>
        <v>250</v>
      </c>
      <c r="BR613" s="3">
        <f t="shared" si="114"/>
        <v>0</v>
      </c>
      <c r="BS613" s="3">
        <f t="shared" si="115"/>
        <v>250</v>
      </c>
      <c r="BT613" s="3">
        <f t="shared" si="116"/>
        <v>0</v>
      </c>
      <c r="BU613" s="3">
        <f t="shared" si="117"/>
        <v>250</v>
      </c>
      <c r="BV613" s="3">
        <f t="shared" si="118"/>
        <v>0</v>
      </c>
      <c r="BW613" s="3">
        <f t="shared" si="119"/>
        <v>750</v>
      </c>
      <c r="BX613" s="3">
        <f t="shared" si="120"/>
        <v>0</v>
      </c>
    </row>
    <row r="614" spans="1:76" x14ac:dyDescent="0.25">
      <c r="A614">
        <v>16</v>
      </c>
      <c r="B614" t="s">
        <v>60</v>
      </c>
      <c r="C614" t="s">
        <v>61</v>
      </c>
      <c r="D614">
        <v>2021</v>
      </c>
      <c r="E614" t="s">
        <v>62</v>
      </c>
      <c r="F614" t="s">
        <v>63</v>
      </c>
      <c r="G614">
        <v>2</v>
      </c>
      <c r="H614" t="s">
        <v>64</v>
      </c>
      <c r="I614" t="s">
        <v>3599</v>
      </c>
      <c r="J614" t="s">
        <v>1132</v>
      </c>
      <c r="K614" t="s">
        <v>1133</v>
      </c>
      <c r="L614" t="s">
        <v>3645</v>
      </c>
      <c r="M614" t="s">
        <v>1134</v>
      </c>
      <c r="N614" t="s">
        <v>3652</v>
      </c>
      <c r="O614" t="s">
        <v>68</v>
      </c>
      <c r="P614" t="s">
        <v>3678</v>
      </c>
      <c r="Q614" t="s">
        <v>859</v>
      </c>
      <c r="R614" t="s">
        <v>3836</v>
      </c>
      <c r="S614" t="s">
        <v>1218</v>
      </c>
      <c r="T614">
        <v>13</v>
      </c>
      <c r="U614">
        <v>1</v>
      </c>
      <c r="V614" t="s">
        <v>1219</v>
      </c>
      <c r="W614">
        <v>2</v>
      </c>
      <c r="X614" t="s">
        <v>76</v>
      </c>
      <c r="Y614">
        <v>1</v>
      </c>
      <c r="Z614" t="s">
        <v>73</v>
      </c>
      <c r="AA614">
        <v>1</v>
      </c>
      <c r="AB614" s="2">
        <v>1</v>
      </c>
      <c r="AC614" s="2">
        <v>1</v>
      </c>
      <c r="AD614" s="2">
        <v>100</v>
      </c>
      <c r="AE614" s="2">
        <v>1</v>
      </c>
      <c r="AF614" s="2">
        <v>0.56000000000000005</v>
      </c>
      <c r="AG614" s="2">
        <v>56</v>
      </c>
      <c r="AH614" s="2">
        <v>1</v>
      </c>
      <c r="AI614" s="2">
        <v>0</v>
      </c>
      <c r="AJ614" s="2">
        <v>0</v>
      </c>
      <c r="AK614" s="2">
        <v>1</v>
      </c>
      <c r="AL614" s="2">
        <v>0</v>
      </c>
      <c r="AM614" s="2">
        <v>0</v>
      </c>
      <c r="AN614" s="2">
        <v>1</v>
      </c>
      <c r="AO614" s="2">
        <v>0</v>
      </c>
      <c r="AP614" s="2">
        <v>0</v>
      </c>
      <c r="AQ614" s="2" t="s">
        <v>77</v>
      </c>
      <c r="AR614" s="2" t="s">
        <v>77</v>
      </c>
      <c r="AS614" s="2" t="s">
        <v>77</v>
      </c>
      <c r="AT614" s="2">
        <v>463817251</v>
      </c>
      <c r="AU614" s="2">
        <v>449630285</v>
      </c>
      <c r="AV614" s="2">
        <v>96.94</v>
      </c>
      <c r="AW614" s="2">
        <v>1120900000</v>
      </c>
      <c r="AX614" s="2">
        <v>778250000</v>
      </c>
      <c r="AY614" s="2">
        <v>69.430000000000007</v>
      </c>
      <c r="AZ614" s="2">
        <v>695200000</v>
      </c>
      <c r="BA614" s="2">
        <v>0</v>
      </c>
      <c r="BB614" s="2">
        <v>0</v>
      </c>
      <c r="BC614" s="2">
        <v>713900000</v>
      </c>
      <c r="BD614" s="2">
        <v>0</v>
      </c>
      <c r="BE614" s="2">
        <v>0</v>
      </c>
      <c r="BF614" s="2">
        <v>733700000</v>
      </c>
      <c r="BG614" s="2">
        <v>0</v>
      </c>
      <c r="BH614" s="2">
        <v>0</v>
      </c>
      <c r="BI614" s="2">
        <v>3727517251</v>
      </c>
      <c r="BJ614" s="2">
        <v>1227880285</v>
      </c>
      <c r="BK614" s="2">
        <v>32.94</v>
      </c>
      <c r="BL614" t="s">
        <v>1220</v>
      </c>
      <c r="BM614" s="3">
        <f t="shared" si="109"/>
        <v>463.817251</v>
      </c>
      <c r="BN614" s="3">
        <f t="shared" si="110"/>
        <v>449.63028500000001</v>
      </c>
      <c r="BO614" s="3">
        <f t="shared" si="111"/>
        <v>1120.9000000000001</v>
      </c>
      <c r="BP614" s="3">
        <f t="shared" si="112"/>
        <v>778.25</v>
      </c>
      <c r="BQ614" s="3">
        <f t="shared" si="113"/>
        <v>695.2</v>
      </c>
      <c r="BR614" s="3">
        <f t="shared" si="114"/>
        <v>0</v>
      </c>
      <c r="BS614" s="3">
        <f t="shared" si="115"/>
        <v>713.9</v>
      </c>
      <c r="BT614" s="3">
        <f t="shared" si="116"/>
        <v>0</v>
      </c>
      <c r="BU614" s="3">
        <f t="shared" si="117"/>
        <v>733.7</v>
      </c>
      <c r="BV614" s="3">
        <f t="shared" si="118"/>
        <v>0</v>
      </c>
      <c r="BW614" s="3">
        <f t="shared" si="119"/>
        <v>3727.5172510000002</v>
      </c>
      <c r="BX614" s="3">
        <f t="shared" si="120"/>
        <v>1227.880285</v>
      </c>
    </row>
    <row r="615" spans="1:76" x14ac:dyDescent="0.25">
      <c r="A615">
        <v>16</v>
      </c>
      <c r="B615" t="s">
        <v>60</v>
      </c>
      <c r="C615" t="s">
        <v>61</v>
      </c>
      <c r="D615">
        <v>2021</v>
      </c>
      <c r="E615" t="s">
        <v>62</v>
      </c>
      <c r="F615" t="s">
        <v>63</v>
      </c>
      <c r="G615">
        <v>2</v>
      </c>
      <c r="H615" t="s">
        <v>64</v>
      </c>
      <c r="I615" t="s">
        <v>3599</v>
      </c>
      <c r="J615" t="s">
        <v>1132</v>
      </c>
      <c r="K615" t="s">
        <v>1133</v>
      </c>
      <c r="L615" t="s">
        <v>3645</v>
      </c>
      <c r="M615" t="s">
        <v>1134</v>
      </c>
      <c r="N615" t="s">
        <v>3652</v>
      </c>
      <c r="O615" t="s">
        <v>68</v>
      </c>
      <c r="P615" t="s">
        <v>3678</v>
      </c>
      <c r="Q615" t="s">
        <v>859</v>
      </c>
      <c r="R615" t="s">
        <v>3836</v>
      </c>
      <c r="S615" t="s">
        <v>1218</v>
      </c>
      <c r="T615">
        <v>13</v>
      </c>
      <c r="U615">
        <v>2</v>
      </c>
      <c r="V615" t="s">
        <v>1221</v>
      </c>
      <c r="W615">
        <v>2</v>
      </c>
      <c r="X615" t="s">
        <v>76</v>
      </c>
      <c r="Y615">
        <v>1</v>
      </c>
      <c r="Z615" t="s">
        <v>73</v>
      </c>
      <c r="AA615">
        <v>1</v>
      </c>
      <c r="AB615" s="2">
        <v>1</v>
      </c>
      <c r="AC615" s="2">
        <v>0.75</v>
      </c>
      <c r="AD615" s="2">
        <v>75</v>
      </c>
      <c r="AE615" s="2">
        <v>1</v>
      </c>
      <c r="AF615" s="2">
        <v>0.38</v>
      </c>
      <c r="AG615" s="2">
        <v>38</v>
      </c>
      <c r="AH615" s="2">
        <v>1</v>
      </c>
      <c r="AI615" s="2">
        <v>0</v>
      </c>
      <c r="AJ615" s="2">
        <v>0</v>
      </c>
      <c r="AK615" s="2">
        <v>1</v>
      </c>
      <c r="AL615" s="2">
        <v>0</v>
      </c>
      <c r="AM615" s="2">
        <v>0</v>
      </c>
      <c r="AN615" s="2">
        <v>1</v>
      </c>
      <c r="AO615" s="2">
        <v>0</v>
      </c>
      <c r="AP615" s="2">
        <v>0</v>
      </c>
      <c r="AQ615" s="2" t="s">
        <v>77</v>
      </c>
      <c r="AR615" s="2" t="s">
        <v>77</v>
      </c>
      <c r="AS615" s="2" t="s">
        <v>77</v>
      </c>
      <c r="AT615" s="2">
        <v>1305240604</v>
      </c>
      <c r="AU615" s="2">
        <v>1302323491</v>
      </c>
      <c r="AV615" s="2">
        <v>99.78</v>
      </c>
      <c r="AW615" s="2">
        <v>3131760300</v>
      </c>
      <c r="AX615" s="2">
        <v>2998473480</v>
      </c>
      <c r="AY615" s="2">
        <v>95.74</v>
      </c>
      <c r="AZ615" s="2">
        <v>3800000000</v>
      </c>
      <c r="BA615" s="2">
        <v>0</v>
      </c>
      <c r="BB615" s="2">
        <v>0</v>
      </c>
      <c r="BC615" s="2">
        <v>3400000000</v>
      </c>
      <c r="BD615" s="2">
        <v>0</v>
      </c>
      <c r="BE615" s="2">
        <v>0</v>
      </c>
      <c r="BF615" s="2">
        <v>2500000000</v>
      </c>
      <c r="BG615" s="2">
        <v>0</v>
      </c>
      <c r="BH615" s="2">
        <v>0</v>
      </c>
      <c r="BI615" s="2">
        <v>14137000904</v>
      </c>
      <c r="BJ615" s="2">
        <v>4300796971</v>
      </c>
      <c r="BK615" s="2">
        <v>30.42</v>
      </c>
      <c r="BL615" t="s">
        <v>1222</v>
      </c>
      <c r="BM615" s="3">
        <f t="shared" si="109"/>
        <v>1305.2406040000001</v>
      </c>
      <c r="BN615" s="3">
        <f t="shared" si="110"/>
        <v>1302.3234910000001</v>
      </c>
      <c r="BO615" s="3">
        <f t="shared" si="111"/>
        <v>3131.7602999999999</v>
      </c>
      <c r="BP615" s="3">
        <f t="shared" si="112"/>
        <v>2998.4734800000001</v>
      </c>
      <c r="BQ615" s="3">
        <f t="shared" si="113"/>
        <v>3800</v>
      </c>
      <c r="BR615" s="3">
        <f t="shared" si="114"/>
        <v>0</v>
      </c>
      <c r="BS615" s="3">
        <f t="shared" si="115"/>
        <v>3400</v>
      </c>
      <c r="BT615" s="3">
        <f t="shared" si="116"/>
        <v>0</v>
      </c>
      <c r="BU615" s="3">
        <f t="shared" si="117"/>
        <v>2500</v>
      </c>
      <c r="BV615" s="3">
        <f t="shared" si="118"/>
        <v>0</v>
      </c>
      <c r="BW615" s="3">
        <f t="shared" si="119"/>
        <v>14137.000904</v>
      </c>
      <c r="BX615" s="3">
        <f t="shared" si="120"/>
        <v>4300.7969709999998</v>
      </c>
    </row>
    <row r="616" spans="1:76" x14ac:dyDescent="0.25">
      <c r="A616">
        <v>16</v>
      </c>
      <c r="B616" t="s">
        <v>60</v>
      </c>
      <c r="C616" t="s">
        <v>61</v>
      </c>
      <c r="D616">
        <v>2021</v>
      </c>
      <c r="E616" t="s">
        <v>62</v>
      </c>
      <c r="F616" t="s">
        <v>63</v>
      </c>
      <c r="G616">
        <v>2</v>
      </c>
      <c r="H616" t="s">
        <v>64</v>
      </c>
      <c r="I616" t="s">
        <v>3599</v>
      </c>
      <c r="J616" t="s">
        <v>1132</v>
      </c>
      <c r="K616" t="s">
        <v>1133</v>
      </c>
      <c r="L616" t="s">
        <v>3645</v>
      </c>
      <c r="M616" t="s">
        <v>1134</v>
      </c>
      <c r="N616" t="s">
        <v>3652</v>
      </c>
      <c r="O616" t="s">
        <v>68</v>
      </c>
      <c r="P616" t="s">
        <v>3678</v>
      </c>
      <c r="Q616" t="s">
        <v>859</v>
      </c>
      <c r="R616" t="s">
        <v>3836</v>
      </c>
      <c r="S616" t="s">
        <v>1218</v>
      </c>
      <c r="T616">
        <v>13</v>
      </c>
      <c r="U616">
        <v>3</v>
      </c>
      <c r="V616" t="s">
        <v>1223</v>
      </c>
      <c r="W616">
        <v>2</v>
      </c>
      <c r="X616" t="s">
        <v>76</v>
      </c>
      <c r="Y616">
        <v>1</v>
      </c>
      <c r="Z616" t="s">
        <v>73</v>
      </c>
      <c r="AA616">
        <v>1</v>
      </c>
      <c r="AB616" s="2">
        <v>0</v>
      </c>
      <c r="AC616" s="2">
        <v>0</v>
      </c>
      <c r="AD616" s="2">
        <v>0</v>
      </c>
      <c r="AE616" s="2">
        <v>1</v>
      </c>
      <c r="AF616" s="2">
        <v>1</v>
      </c>
      <c r="AG616" s="2">
        <v>100</v>
      </c>
      <c r="AH616" s="2">
        <v>1</v>
      </c>
      <c r="AI616" s="2">
        <v>0</v>
      </c>
      <c r="AJ616" s="2">
        <v>0</v>
      </c>
      <c r="AK616" s="2">
        <v>1</v>
      </c>
      <c r="AL616" s="2">
        <v>0</v>
      </c>
      <c r="AM616" s="2">
        <v>0</v>
      </c>
      <c r="AN616" s="2">
        <v>1</v>
      </c>
      <c r="AO616" s="2">
        <v>0</v>
      </c>
      <c r="AP616" s="2">
        <v>0</v>
      </c>
      <c r="AQ616" s="2" t="s">
        <v>77</v>
      </c>
      <c r="AR616" s="2" t="s">
        <v>77</v>
      </c>
      <c r="AS616" s="2" t="s">
        <v>77</v>
      </c>
      <c r="AT616" s="2">
        <v>0</v>
      </c>
      <c r="AU616" s="2">
        <v>0</v>
      </c>
      <c r="AV616" s="2">
        <v>0</v>
      </c>
      <c r="AW616" s="2">
        <v>1054308000</v>
      </c>
      <c r="AX616" s="2">
        <v>604308000</v>
      </c>
      <c r="AY616" s="2">
        <v>57.32</v>
      </c>
      <c r="AZ616" s="2">
        <v>660111044</v>
      </c>
      <c r="BA616" s="2">
        <v>0</v>
      </c>
      <c r="BB616" s="2">
        <v>0</v>
      </c>
      <c r="BC616" s="2">
        <v>961528627</v>
      </c>
      <c r="BD616" s="2">
        <v>0</v>
      </c>
      <c r="BE616" s="2">
        <v>0</v>
      </c>
      <c r="BF616" s="2">
        <v>865248744</v>
      </c>
      <c r="BG616" s="2">
        <v>0</v>
      </c>
      <c r="BH616" s="2">
        <v>0</v>
      </c>
      <c r="BI616" s="2">
        <v>3541196415</v>
      </c>
      <c r="BJ616" s="2">
        <v>604308000</v>
      </c>
      <c r="BK616" s="2">
        <v>17.07</v>
      </c>
      <c r="BL616" t="s">
        <v>1224</v>
      </c>
      <c r="BM616" s="3">
        <f t="shared" si="109"/>
        <v>0</v>
      </c>
      <c r="BN616" s="3">
        <f t="shared" si="110"/>
        <v>0</v>
      </c>
      <c r="BO616" s="3">
        <f t="shared" si="111"/>
        <v>1054.308</v>
      </c>
      <c r="BP616" s="3">
        <f t="shared" si="112"/>
        <v>604.30799999999999</v>
      </c>
      <c r="BQ616" s="3">
        <f t="shared" si="113"/>
        <v>660.11104399999999</v>
      </c>
      <c r="BR616" s="3">
        <f t="shared" si="114"/>
        <v>0</v>
      </c>
      <c r="BS616" s="3">
        <f t="shared" si="115"/>
        <v>961.52862700000003</v>
      </c>
      <c r="BT616" s="3">
        <f t="shared" si="116"/>
        <v>0</v>
      </c>
      <c r="BU616" s="3">
        <f t="shared" si="117"/>
        <v>865.24874399999999</v>
      </c>
      <c r="BV616" s="3">
        <f t="shared" si="118"/>
        <v>0</v>
      </c>
      <c r="BW616" s="3">
        <f t="shared" si="119"/>
        <v>3541.1964149999999</v>
      </c>
      <c r="BX616" s="3">
        <f t="shared" si="120"/>
        <v>604.30799999999999</v>
      </c>
    </row>
    <row r="617" spans="1:76" x14ac:dyDescent="0.25">
      <c r="A617">
        <v>16</v>
      </c>
      <c r="B617" t="s">
        <v>60</v>
      </c>
      <c r="C617" t="s">
        <v>61</v>
      </c>
      <c r="D617">
        <v>2021</v>
      </c>
      <c r="E617" t="s">
        <v>62</v>
      </c>
      <c r="F617" t="s">
        <v>63</v>
      </c>
      <c r="G617">
        <v>2</v>
      </c>
      <c r="H617" t="s">
        <v>64</v>
      </c>
      <c r="I617" t="s">
        <v>3599</v>
      </c>
      <c r="J617" t="s">
        <v>1132</v>
      </c>
      <c r="K617" t="s">
        <v>1133</v>
      </c>
      <c r="L617" t="s">
        <v>3645</v>
      </c>
      <c r="M617" t="s">
        <v>1134</v>
      </c>
      <c r="N617" t="s">
        <v>3652</v>
      </c>
      <c r="O617" t="s">
        <v>68</v>
      </c>
      <c r="P617" t="s">
        <v>3678</v>
      </c>
      <c r="Q617" t="s">
        <v>859</v>
      </c>
      <c r="R617" t="s">
        <v>3836</v>
      </c>
      <c r="S617" t="s">
        <v>1218</v>
      </c>
      <c r="T617">
        <v>13</v>
      </c>
      <c r="U617">
        <v>4</v>
      </c>
      <c r="V617" t="s">
        <v>1225</v>
      </c>
      <c r="W617">
        <v>1</v>
      </c>
      <c r="X617" t="s">
        <v>72</v>
      </c>
      <c r="Y617">
        <v>1</v>
      </c>
      <c r="Z617" t="s">
        <v>73</v>
      </c>
      <c r="AA617">
        <v>1</v>
      </c>
      <c r="AB617" s="2">
        <v>0</v>
      </c>
      <c r="AC617" s="2">
        <v>0</v>
      </c>
      <c r="AD617" s="2">
        <v>0</v>
      </c>
      <c r="AE617" s="2">
        <v>0</v>
      </c>
      <c r="AF617" s="2">
        <v>0</v>
      </c>
      <c r="AG617" s="2">
        <v>0</v>
      </c>
      <c r="AH617" s="2">
        <v>1</v>
      </c>
      <c r="AI617" s="2">
        <v>0</v>
      </c>
      <c r="AJ617" s="2">
        <v>0</v>
      </c>
      <c r="AK617" s="2">
        <v>0</v>
      </c>
      <c r="AL617" s="2">
        <v>0</v>
      </c>
      <c r="AM617" s="2">
        <v>0</v>
      </c>
      <c r="AN617" s="2">
        <v>0</v>
      </c>
      <c r="AO617" s="2">
        <v>0</v>
      </c>
      <c r="AP617" s="2">
        <v>0</v>
      </c>
      <c r="AQ617" s="2">
        <v>1</v>
      </c>
      <c r="AR617" s="2">
        <v>0</v>
      </c>
      <c r="AS617" s="2">
        <v>0</v>
      </c>
      <c r="AT617" s="2">
        <v>0</v>
      </c>
      <c r="AU617" s="2">
        <v>0</v>
      </c>
      <c r="AV617" s="2">
        <v>0</v>
      </c>
      <c r="AW617" s="2">
        <v>0</v>
      </c>
      <c r="AX617" s="2">
        <v>0</v>
      </c>
      <c r="AY617" s="2">
        <v>0</v>
      </c>
      <c r="AZ617" s="2">
        <v>300000000</v>
      </c>
      <c r="BA617" s="2">
        <v>0</v>
      </c>
      <c r="BB617" s="2">
        <v>0</v>
      </c>
      <c r="BC617" s="2">
        <v>0</v>
      </c>
      <c r="BD617" s="2">
        <v>0</v>
      </c>
      <c r="BE617" s="2">
        <v>0</v>
      </c>
      <c r="BF617" s="2">
        <v>0</v>
      </c>
      <c r="BG617" s="2">
        <v>0</v>
      </c>
      <c r="BH617" s="2">
        <v>0</v>
      </c>
      <c r="BI617" s="2">
        <v>300000000</v>
      </c>
      <c r="BJ617" s="2">
        <v>0</v>
      </c>
      <c r="BK617" s="2">
        <v>0</v>
      </c>
      <c r="BM617" s="3">
        <f t="shared" si="109"/>
        <v>0</v>
      </c>
      <c r="BN617" s="3">
        <f t="shared" si="110"/>
        <v>0</v>
      </c>
      <c r="BO617" s="3">
        <f t="shared" si="111"/>
        <v>0</v>
      </c>
      <c r="BP617" s="3">
        <f t="shared" si="112"/>
        <v>0</v>
      </c>
      <c r="BQ617" s="3">
        <f t="shared" si="113"/>
        <v>300</v>
      </c>
      <c r="BR617" s="3">
        <f t="shared" si="114"/>
        <v>0</v>
      </c>
      <c r="BS617" s="3">
        <f t="shared" si="115"/>
        <v>0</v>
      </c>
      <c r="BT617" s="3">
        <f t="shared" si="116"/>
        <v>0</v>
      </c>
      <c r="BU617" s="3">
        <f t="shared" si="117"/>
        <v>0</v>
      </c>
      <c r="BV617" s="3">
        <f t="shared" si="118"/>
        <v>0</v>
      </c>
      <c r="BW617" s="3">
        <f t="shared" si="119"/>
        <v>300</v>
      </c>
      <c r="BX617" s="3">
        <f t="shared" si="120"/>
        <v>0</v>
      </c>
    </row>
    <row r="618" spans="1:76" x14ac:dyDescent="0.25">
      <c r="A618">
        <v>16</v>
      </c>
      <c r="B618" t="s">
        <v>60</v>
      </c>
      <c r="C618" t="s">
        <v>61</v>
      </c>
      <c r="D618">
        <v>2021</v>
      </c>
      <c r="E618" t="s">
        <v>62</v>
      </c>
      <c r="F618" t="s">
        <v>63</v>
      </c>
      <c r="G618">
        <v>2</v>
      </c>
      <c r="H618" t="s">
        <v>64</v>
      </c>
      <c r="I618" t="s">
        <v>3599</v>
      </c>
      <c r="J618" t="s">
        <v>1132</v>
      </c>
      <c r="K618" t="s">
        <v>1133</v>
      </c>
      <c r="L618" t="s">
        <v>3645</v>
      </c>
      <c r="M618" t="s">
        <v>1134</v>
      </c>
      <c r="N618" t="s">
        <v>3652</v>
      </c>
      <c r="O618" t="s">
        <v>68</v>
      </c>
      <c r="P618" t="s">
        <v>3678</v>
      </c>
      <c r="Q618" t="s">
        <v>859</v>
      </c>
      <c r="R618" t="s">
        <v>3836</v>
      </c>
      <c r="S618" t="s">
        <v>1218</v>
      </c>
      <c r="T618">
        <v>13</v>
      </c>
      <c r="U618">
        <v>5</v>
      </c>
      <c r="V618" t="s">
        <v>1226</v>
      </c>
      <c r="W618">
        <v>1</v>
      </c>
      <c r="X618" t="s">
        <v>72</v>
      </c>
      <c r="Y618">
        <v>1</v>
      </c>
      <c r="Z618" t="s">
        <v>73</v>
      </c>
      <c r="AA618">
        <v>1</v>
      </c>
      <c r="AB618" s="2">
        <v>0.2</v>
      </c>
      <c r="AC618" s="2">
        <v>0.2</v>
      </c>
      <c r="AD618" s="2">
        <v>100</v>
      </c>
      <c r="AE618" s="2">
        <v>0.8</v>
      </c>
      <c r="AF618" s="2">
        <v>0.35</v>
      </c>
      <c r="AG618" s="2">
        <v>43.75</v>
      </c>
      <c r="AH618" s="2">
        <v>0</v>
      </c>
      <c r="AI618" s="2">
        <v>0</v>
      </c>
      <c r="AJ618" s="2">
        <v>0</v>
      </c>
      <c r="AK618" s="2">
        <v>0</v>
      </c>
      <c r="AL618" s="2">
        <v>0</v>
      </c>
      <c r="AM618" s="2">
        <v>0</v>
      </c>
      <c r="AN618" s="2">
        <v>1</v>
      </c>
      <c r="AO618" s="2">
        <v>0</v>
      </c>
      <c r="AP618" s="2">
        <v>0</v>
      </c>
      <c r="AQ618" s="2">
        <v>2</v>
      </c>
      <c r="AR618" s="2">
        <v>0.55000000000000004</v>
      </c>
      <c r="AS618" s="2">
        <v>27.5</v>
      </c>
      <c r="AT618" s="2">
        <v>18178724146</v>
      </c>
      <c r="AU618" s="2">
        <v>18178724032</v>
      </c>
      <c r="AV618" s="2">
        <v>100</v>
      </c>
      <c r="AW618" s="2">
        <v>0</v>
      </c>
      <c r="AX618" s="2">
        <v>0</v>
      </c>
      <c r="AY618" s="2">
        <v>0</v>
      </c>
      <c r="AZ618" s="2">
        <v>0</v>
      </c>
      <c r="BA618" s="2">
        <v>0</v>
      </c>
      <c r="BB618" s="2">
        <v>0</v>
      </c>
      <c r="BC618" s="2">
        <v>0</v>
      </c>
      <c r="BD618" s="2">
        <v>0</v>
      </c>
      <c r="BE618" s="2">
        <v>0</v>
      </c>
      <c r="BF618" s="2">
        <v>20180700000</v>
      </c>
      <c r="BG618" s="2">
        <v>0</v>
      </c>
      <c r="BH618" s="2">
        <v>0</v>
      </c>
      <c r="BI618" s="2">
        <v>38359424146</v>
      </c>
      <c r="BJ618" s="2">
        <v>18178724032</v>
      </c>
      <c r="BK618" s="2">
        <v>47.39</v>
      </c>
      <c r="BL618" t="s">
        <v>1227</v>
      </c>
      <c r="BM618" s="3">
        <f t="shared" si="109"/>
        <v>18178.724146</v>
      </c>
      <c r="BN618" s="3">
        <f t="shared" si="110"/>
        <v>18178.724031999998</v>
      </c>
      <c r="BO618" s="3">
        <f t="shared" si="111"/>
        <v>0</v>
      </c>
      <c r="BP618" s="3">
        <f t="shared" si="112"/>
        <v>0</v>
      </c>
      <c r="BQ618" s="3">
        <f t="shared" si="113"/>
        <v>0</v>
      </c>
      <c r="BR618" s="3">
        <f t="shared" si="114"/>
        <v>0</v>
      </c>
      <c r="BS618" s="3">
        <f t="shared" si="115"/>
        <v>0</v>
      </c>
      <c r="BT618" s="3">
        <f t="shared" si="116"/>
        <v>0</v>
      </c>
      <c r="BU618" s="3">
        <f t="shared" si="117"/>
        <v>20180.7</v>
      </c>
      <c r="BV618" s="3">
        <f t="shared" si="118"/>
        <v>0</v>
      </c>
      <c r="BW618" s="3">
        <f t="shared" si="119"/>
        <v>38359.424146000005</v>
      </c>
      <c r="BX618" s="3">
        <f t="shared" si="120"/>
        <v>18178.724031999998</v>
      </c>
    </row>
    <row r="619" spans="1:76" x14ac:dyDescent="0.25">
      <c r="A619">
        <v>16</v>
      </c>
      <c r="B619" t="s">
        <v>60</v>
      </c>
      <c r="C619" t="s">
        <v>61</v>
      </c>
      <c r="D619">
        <v>2021</v>
      </c>
      <c r="E619" t="s">
        <v>62</v>
      </c>
      <c r="F619" t="s">
        <v>63</v>
      </c>
      <c r="G619">
        <v>2</v>
      </c>
      <c r="H619" t="s">
        <v>64</v>
      </c>
      <c r="I619" t="s">
        <v>3599</v>
      </c>
      <c r="J619" t="s">
        <v>1132</v>
      </c>
      <c r="K619" t="s">
        <v>1133</v>
      </c>
      <c r="L619" t="s">
        <v>3645</v>
      </c>
      <c r="M619" t="s">
        <v>1134</v>
      </c>
      <c r="N619" t="s">
        <v>3652</v>
      </c>
      <c r="O619" t="s">
        <v>68</v>
      </c>
      <c r="P619" t="s">
        <v>3678</v>
      </c>
      <c r="Q619" t="s">
        <v>859</v>
      </c>
      <c r="R619" t="s">
        <v>3836</v>
      </c>
      <c r="S619" t="s">
        <v>1218</v>
      </c>
      <c r="T619">
        <v>13</v>
      </c>
      <c r="U619">
        <v>6</v>
      </c>
      <c r="V619" t="s">
        <v>1228</v>
      </c>
      <c r="W619">
        <v>1</v>
      </c>
      <c r="X619" t="s">
        <v>72</v>
      </c>
      <c r="Y619">
        <v>1</v>
      </c>
      <c r="Z619" t="s">
        <v>73</v>
      </c>
      <c r="AA619">
        <v>1</v>
      </c>
      <c r="AB619" s="2">
        <v>1</v>
      </c>
      <c r="AC619" s="2">
        <v>1</v>
      </c>
      <c r="AD619" s="2">
        <v>100</v>
      </c>
      <c r="AE619" s="2">
        <v>2</v>
      </c>
      <c r="AF619" s="2">
        <v>0.7</v>
      </c>
      <c r="AG619" s="2">
        <v>35</v>
      </c>
      <c r="AH619" s="2">
        <v>3</v>
      </c>
      <c r="AI619" s="2">
        <v>0</v>
      </c>
      <c r="AJ619" s="2">
        <v>0</v>
      </c>
      <c r="AK619" s="2">
        <v>4</v>
      </c>
      <c r="AL619" s="2">
        <v>0</v>
      </c>
      <c r="AM619" s="2">
        <v>0</v>
      </c>
      <c r="AN619" s="2">
        <v>1</v>
      </c>
      <c r="AO619" s="2">
        <v>0</v>
      </c>
      <c r="AP619" s="2">
        <v>0</v>
      </c>
      <c r="AQ619" s="2">
        <v>11</v>
      </c>
      <c r="AR619" s="2">
        <v>1.7</v>
      </c>
      <c r="AS619" s="2">
        <v>15.45</v>
      </c>
      <c r="AT619" s="2">
        <v>66600000</v>
      </c>
      <c r="AU619" s="2">
        <v>66134800</v>
      </c>
      <c r="AV619" s="2">
        <v>99.29</v>
      </c>
      <c r="AW619" s="2">
        <v>527888000</v>
      </c>
      <c r="AX619" s="2">
        <v>481600000</v>
      </c>
      <c r="AY619" s="2">
        <v>91.23</v>
      </c>
      <c r="AZ619" s="2">
        <v>700000000</v>
      </c>
      <c r="BA619" s="2">
        <v>0</v>
      </c>
      <c r="BB619" s="2">
        <v>0</v>
      </c>
      <c r="BC619" s="2">
        <v>1228000000</v>
      </c>
      <c r="BD619" s="2">
        <v>0</v>
      </c>
      <c r="BE619" s="2">
        <v>0</v>
      </c>
      <c r="BF619" s="2">
        <v>352000000</v>
      </c>
      <c r="BG619" s="2">
        <v>0</v>
      </c>
      <c r="BH619" s="2">
        <v>0</v>
      </c>
      <c r="BI619" s="2">
        <v>2874488000</v>
      </c>
      <c r="BJ619" s="2">
        <v>547734800</v>
      </c>
      <c r="BK619" s="2">
        <v>19.059999999999999</v>
      </c>
      <c r="BL619" t="s">
        <v>1229</v>
      </c>
      <c r="BM619" s="3">
        <f t="shared" si="109"/>
        <v>66.599999999999994</v>
      </c>
      <c r="BN619" s="3">
        <f t="shared" si="110"/>
        <v>66.134799999999998</v>
      </c>
      <c r="BO619" s="3">
        <f t="shared" si="111"/>
        <v>527.88800000000003</v>
      </c>
      <c r="BP619" s="3">
        <f t="shared" si="112"/>
        <v>481.6</v>
      </c>
      <c r="BQ619" s="3">
        <f t="shared" si="113"/>
        <v>700</v>
      </c>
      <c r="BR619" s="3">
        <f t="shared" si="114"/>
        <v>0</v>
      </c>
      <c r="BS619" s="3">
        <f t="shared" si="115"/>
        <v>1228</v>
      </c>
      <c r="BT619" s="3">
        <f t="shared" si="116"/>
        <v>0</v>
      </c>
      <c r="BU619" s="3">
        <f t="shared" si="117"/>
        <v>352</v>
      </c>
      <c r="BV619" s="3">
        <f t="shared" si="118"/>
        <v>0</v>
      </c>
      <c r="BW619" s="3">
        <f t="shared" si="119"/>
        <v>2874.4880000000003</v>
      </c>
      <c r="BX619" s="3">
        <f t="shared" si="120"/>
        <v>547.73480000000006</v>
      </c>
    </row>
    <row r="620" spans="1:76" x14ac:dyDescent="0.25">
      <c r="A620">
        <v>16</v>
      </c>
      <c r="B620" t="s">
        <v>60</v>
      </c>
      <c r="C620" t="s">
        <v>61</v>
      </c>
      <c r="D620">
        <v>2021</v>
      </c>
      <c r="E620" t="s">
        <v>62</v>
      </c>
      <c r="F620" t="s">
        <v>63</v>
      </c>
      <c r="G620">
        <v>2</v>
      </c>
      <c r="H620" t="s">
        <v>64</v>
      </c>
      <c r="I620" t="s">
        <v>3599</v>
      </c>
      <c r="J620" t="s">
        <v>1132</v>
      </c>
      <c r="K620" t="s">
        <v>1133</v>
      </c>
      <c r="L620" t="s">
        <v>3645</v>
      </c>
      <c r="M620" t="s">
        <v>1134</v>
      </c>
      <c r="N620" t="s">
        <v>3652</v>
      </c>
      <c r="O620" t="s">
        <v>68</v>
      </c>
      <c r="P620" t="s">
        <v>3678</v>
      </c>
      <c r="Q620" t="s">
        <v>859</v>
      </c>
      <c r="R620" t="s">
        <v>3836</v>
      </c>
      <c r="S620" t="s">
        <v>1218</v>
      </c>
      <c r="T620">
        <v>13</v>
      </c>
      <c r="U620">
        <v>7</v>
      </c>
      <c r="V620" t="s">
        <v>1230</v>
      </c>
      <c r="W620">
        <v>1</v>
      </c>
      <c r="X620" t="s">
        <v>72</v>
      </c>
      <c r="Y620">
        <v>1</v>
      </c>
      <c r="Z620" t="s">
        <v>73</v>
      </c>
      <c r="AA620">
        <v>1</v>
      </c>
      <c r="AB620" s="2">
        <v>0.5</v>
      </c>
      <c r="AC620" s="2">
        <v>0.1</v>
      </c>
      <c r="AD620" s="2">
        <v>20</v>
      </c>
      <c r="AE620" s="2">
        <v>1.9</v>
      </c>
      <c r="AF620" s="2">
        <v>0.6</v>
      </c>
      <c r="AG620" s="2">
        <v>31.58</v>
      </c>
      <c r="AH620" s="2">
        <v>1</v>
      </c>
      <c r="AI620" s="2">
        <v>0</v>
      </c>
      <c r="AJ620" s="2">
        <v>0</v>
      </c>
      <c r="AK620" s="2">
        <v>1</v>
      </c>
      <c r="AL620" s="2">
        <v>0</v>
      </c>
      <c r="AM620" s="2">
        <v>0</v>
      </c>
      <c r="AN620" s="2">
        <v>1</v>
      </c>
      <c r="AO620" s="2">
        <v>0</v>
      </c>
      <c r="AP620" s="2">
        <v>0</v>
      </c>
      <c r="AQ620" s="2">
        <v>5</v>
      </c>
      <c r="AR620" s="2">
        <v>0.7</v>
      </c>
      <c r="AS620" s="2">
        <v>14</v>
      </c>
      <c r="AT620" s="2">
        <v>600000000</v>
      </c>
      <c r="AU620" s="2">
        <v>593200000</v>
      </c>
      <c r="AV620" s="2">
        <v>98.87</v>
      </c>
      <c r="AW620" s="2">
        <v>674770000</v>
      </c>
      <c r="AX620" s="2">
        <v>627393100</v>
      </c>
      <c r="AY620" s="2">
        <v>92.98</v>
      </c>
      <c r="AZ620" s="2">
        <v>500000000</v>
      </c>
      <c r="BA620" s="2">
        <v>0</v>
      </c>
      <c r="BB620" s="2">
        <v>0</v>
      </c>
      <c r="BC620" s="2">
        <v>500000000</v>
      </c>
      <c r="BD620" s="2">
        <v>0</v>
      </c>
      <c r="BE620" s="2">
        <v>0</v>
      </c>
      <c r="BF620" s="2">
        <v>500000000</v>
      </c>
      <c r="BG620" s="2">
        <v>0</v>
      </c>
      <c r="BH620" s="2">
        <v>0</v>
      </c>
      <c r="BI620" s="2">
        <v>2774770000</v>
      </c>
      <c r="BJ620" s="2">
        <v>1220593100</v>
      </c>
      <c r="BK620" s="2">
        <v>43.99</v>
      </c>
      <c r="BL620" t="s">
        <v>1231</v>
      </c>
      <c r="BM620" s="3">
        <f t="shared" si="109"/>
        <v>600</v>
      </c>
      <c r="BN620" s="3">
        <f t="shared" si="110"/>
        <v>593.20000000000005</v>
      </c>
      <c r="BO620" s="3">
        <f t="shared" si="111"/>
        <v>674.77</v>
      </c>
      <c r="BP620" s="3">
        <f t="shared" si="112"/>
        <v>627.3931</v>
      </c>
      <c r="BQ620" s="3">
        <f t="shared" si="113"/>
        <v>500</v>
      </c>
      <c r="BR620" s="3">
        <f t="shared" si="114"/>
        <v>0</v>
      </c>
      <c r="BS620" s="3">
        <f t="shared" si="115"/>
        <v>500</v>
      </c>
      <c r="BT620" s="3">
        <f t="shared" si="116"/>
        <v>0</v>
      </c>
      <c r="BU620" s="3">
        <f t="shared" si="117"/>
        <v>500</v>
      </c>
      <c r="BV620" s="3">
        <f t="shared" si="118"/>
        <v>0</v>
      </c>
      <c r="BW620" s="3">
        <f t="shared" si="119"/>
        <v>2774.77</v>
      </c>
      <c r="BX620" s="3">
        <f t="shared" si="120"/>
        <v>1220.5931</v>
      </c>
    </row>
    <row r="621" spans="1:76" x14ac:dyDescent="0.25">
      <c r="A621">
        <v>16</v>
      </c>
      <c r="B621" t="s">
        <v>60</v>
      </c>
      <c r="C621" t="s">
        <v>61</v>
      </c>
      <c r="D621">
        <v>2021</v>
      </c>
      <c r="E621" t="s">
        <v>62</v>
      </c>
      <c r="F621" t="s">
        <v>63</v>
      </c>
      <c r="G621">
        <v>2</v>
      </c>
      <c r="H621" t="s">
        <v>64</v>
      </c>
      <c r="I621" t="s">
        <v>3599</v>
      </c>
      <c r="J621" t="s">
        <v>1132</v>
      </c>
      <c r="K621" t="s">
        <v>1133</v>
      </c>
      <c r="L621" t="s">
        <v>3645</v>
      </c>
      <c r="M621" t="s">
        <v>1134</v>
      </c>
      <c r="N621" t="s">
        <v>3652</v>
      </c>
      <c r="O621" t="s">
        <v>68</v>
      </c>
      <c r="P621" t="s">
        <v>3678</v>
      </c>
      <c r="Q621" t="s">
        <v>859</v>
      </c>
      <c r="R621" t="s">
        <v>3836</v>
      </c>
      <c r="S621" t="s">
        <v>1218</v>
      </c>
      <c r="T621">
        <v>13</v>
      </c>
      <c r="U621">
        <v>8</v>
      </c>
      <c r="V621" t="s">
        <v>1232</v>
      </c>
      <c r="W621">
        <v>2</v>
      </c>
      <c r="X621" t="s">
        <v>76</v>
      </c>
      <c r="Y621">
        <v>1</v>
      </c>
      <c r="Z621" t="s">
        <v>73</v>
      </c>
      <c r="AA621">
        <v>1</v>
      </c>
      <c r="AB621" s="2">
        <v>100</v>
      </c>
      <c r="AC621" s="2">
        <v>100</v>
      </c>
      <c r="AD621" s="2">
        <v>100</v>
      </c>
      <c r="AE621" s="2">
        <v>100</v>
      </c>
      <c r="AF621" s="2">
        <v>40</v>
      </c>
      <c r="AG621" s="2">
        <v>40</v>
      </c>
      <c r="AH621" s="2">
        <v>100</v>
      </c>
      <c r="AI621" s="2">
        <v>0</v>
      </c>
      <c r="AJ621" s="2">
        <v>0</v>
      </c>
      <c r="AK621" s="2">
        <v>100</v>
      </c>
      <c r="AL621" s="2">
        <v>0</v>
      </c>
      <c r="AM621" s="2">
        <v>0</v>
      </c>
      <c r="AN621" s="2">
        <v>100</v>
      </c>
      <c r="AO621" s="2">
        <v>0</v>
      </c>
      <c r="AP621" s="2">
        <v>0</v>
      </c>
      <c r="AQ621" s="2" t="s">
        <v>77</v>
      </c>
      <c r="AR621" s="2" t="s">
        <v>77</v>
      </c>
      <c r="AS621" s="2" t="s">
        <v>77</v>
      </c>
      <c r="AT621" s="2">
        <v>24898750</v>
      </c>
      <c r="AU621" s="2">
        <v>24898750</v>
      </c>
      <c r="AV621" s="2">
        <v>100</v>
      </c>
      <c r="AW621" s="2">
        <v>491210000</v>
      </c>
      <c r="AX621" s="2">
        <v>402674000</v>
      </c>
      <c r="AY621" s="2">
        <v>81.98</v>
      </c>
      <c r="AZ621" s="2">
        <v>500000000</v>
      </c>
      <c r="BA621" s="2">
        <v>0</v>
      </c>
      <c r="BB621" s="2">
        <v>0</v>
      </c>
      <c r="BC621" s="2">
        <v>510000000</v>
      </c>
      <c r="BD621" s="2">
        <v>0</v>
      </c>
      <c r="BE621" s="2">
        <v>0</v>
      </c>
      <c r="BF621" s="2">
        <v>100000000</v>
      </c>
      <c r="BG621" s="2">
        <v>0</v>
      </c>
      <c r="BH621" s="2">
        <v>0</v>
      </c>
      <c r="BI621" s="2">
        <v>1626108750</v>
      </c>
      <c r="BJ621" s="2">
        <v>427572750</v>
      </c>
      <c r="BK621" s="2">
        <v>26.29</v>
      </c>
      <c r="BL621" t="s">
        <v>1233</v>
      </c>
      <c r="BM621" s="3">
        <f t="shared" si="109"/>
        <v>24.89875</v>
      </c>
      <c r="BN621" s="3">
        <f t="shared" si="110"/>
        <v>24.89875</v>
      </c>
      <c r="BO621" s="3">
        <f t="shared" si="111"/>
        <v>491.21</v>
      </c>
      <c r="BP621" s="3">
        <f t="shared" si="112"/>
        <v>402.67399999999998</v>
      </c>
      <c r="BQ621" s="3">
        <f t="shared" si="113"/>
        <v>500</v>
      </c>
      <c r="BR621" s="3">
        <f t="shared" si="114"/>
        <v>0</v>
      </c>
      <c r="BS621" s="3">
        <f t="shared" si="115"/>
        <v>510</v>
      </c>
      <c r="BT621" s="3">
        <f t="shared" si="116"/>
        <v>0</v>
      </c>
      <c r="BU621" s="3">
        <f t="shared" si="117"/>
        <v>100</v>
      </c>
      <c r="BV621" s="3">
        <f t="shared" si="118"/>
        <v>0</v>
      </c>
      <c r="BW621" s="3">
        <f t="shared" si="119"/>
        <v>1626.1087499999999</v>
      </c>
      <c r="BX621" s="3">
        <f t="shared" si="120"/>
        <v>427.57274999999998</v>
      </c>
    </row>
    <row r="622" spans="1:76" x14ac:dyDescent="0.25">
      <c r="A622">
        <v>16</v>
      </c>
      <c r="B622" t="s">
        <v>60</v>
      </c>
      <c r="C622" t="s">
        <v>61</v>
      </c>
      <c r="D622">
        <v>2021</v>
      </c>
      <c r="E622" t="s">
        <v>62</v>
      </c>
      <c r="F622" t="s">
        <v>63</v>
      </c>
      <c r="G622">
        <v>2</v>
      </c>
      <c r="H622" t="s">
        <v>64</v>
      </c>
      <c r="I622" t="s">
        <v>3599</v>
      </c>
      <c r="J622" t="s">
        <v>1132</v>
      </c>
      <c r="K622" t="s">
        <v>1133</v>
      </c>
      <c r="L622" t="s">
        <v>3645</v>
      </c>
      <c r="M622" t="s">
        <v>1134</v>
      </c>
      <c r="N622" t="s">
        <v>3652</v>
      </c>
      <c r="O622" t="s">
        <v>68</v>
      </c>
      <c r="P622" t="s">
        <v>3678</v>
      </c>
      <c r="Q622" t="s">
        <v>859</v>
      </c>
      <c r="R622" t="s">
        <v>3836</v>
      </c>
      <c r="S622" t="s">
        <v>1218</v>
      </c>
      <c r="T622">
        <v>13</v>
      </c>
      <c r="U622">
        <v>9</v>
      </c>
      <c r="V622" t="s">
        <v>1234</v>
      </c>
      <c r="W622">
        <v>2</v>
      </c>
      <c r="X622" t="s">
        <v>76</v>
      </c>
      <c r="Y622">
        <v>1</v>
      </c>
      <c r="Z622" t="s">
        <v>73</v>
      </c>
      <c r="AA622">
        <v>1</v>
      </c>
      <c r="AB622" s="2">
        <v>1</v>
      </c>
      <c r="AC622" s="2">
        <v>1</v>
      </c>
      <c r="AD622" s="2">
        <v>100</v>
      </c>
      <c r="AE622" s="2">
        <v>1</v>
      </c>
      <c r="AF622" s="2">
        <v>0.37</v>
      </c>
      <c r="AG622" s="2">
        <v>37</v>
      </c>
      <c r="AH622" s="2">
        <v>1</v>
      </c>
      <c r="AI622" s="2">
        <v>0</v>
      </c>
      <c r="AJ622" s="2">
        <v>0</v>
      </c>
      <c r="AK622" s="2">
        <v>1</v>
      </c>
      <c r="AL622" s="2">
        <v>0</v>
      </c>
      <c r="AM622" s="2">
        <v>0</v>
      </c>
      <c r="AN622" s="2">
        <v>1</v>
      </c>
      <c r="AO622" s="2">
        <v>0</v>
      </c>
      <c r="AP622" s="2">
        <v>0</v>
      </c>
      <c r="AQ622" s="2" t="s">
        <v>77</v>
      </c>
      <c r="AR622" s="2" t="s">
        <v>77</v>
      </c>
      <c r="AS622" s="2" t="s">
        <v>77</v>
      </c>
      <c r="AT622" s="2">
        <v>51800000</v>
      </c>
      <c r="AU622" s="2">
        <v>25900000</v>
      </c>
      <c r="AV622" s="2">
        <v>50</v>
      </c>
      <c r="AW622" s="2">
        <v>288750000</v>
      </c>
      <c r="AX622" s="2">
        <v>288750000</v>
      </c>
      <c r="AY622" s="2">
        <v>100</v>
      </c>
      <c r="AZ622" s="2">
        <v>320000000</v>
      </c>
      <c r="BA622" s="2">
        <v>0</v>
      </c>
      <c r="BB622" s="2">
        <v>0</v>
      </c>
      <c r="BC622" s="2">
        <v>330000000</v>
      </c>
      <c r="BD622" s="2">
        <v>0</v>
      </c>
      <c r="BE622" s="2">
        <v>0</v>
      </c>
      <c r="BF622" s="2">
        <v>340000000</v>
      </c>
      <c r="BG622" s="2">
        <v>0</v>
      </c>
      <c r="BH622" s="2">
        <v>0</v>
      </c>
      <c r="BI622" s="2">
        <v>1330550000</v>
      </c>
      <c r="BJ622" s="2">
        <v>314650000</v>
      </c>
      <c r="BK622" s="2">
        <v>23.65</v>
      </c>
      <c r="BL622" t="s">
        <v>1235</v>
      </c>
      <c r="BM622" s="3">
        <f t="shared" si="109"/>
        <v>51.8</v>
      </c>
      <c r="BN622" s="3">
        <f t="shared" si="110"/>
        <v>25.9</v>
      </c>
      <c r="BO622" s="3">
        <f t="shared" si="111"/>
        <v>288.75</v>
      </c>
      <c r="BP622" s="3">
        <f t="shared" si="112"/>
        <v>288.75</v>
      </c>
      <c r="BQ622" s="3">
        <f t="shared" si="113"/>
        <v>320</v>
      </c>
      <c r="BR622" s="3">
        <f t="shared" si="114"/>
        <v>0</v>
      </c>
      <c r="BS622" s="3">
        <f t="shared" si="115"/>
        <v>330</v>
      </c>
      <c r="BT622" s="3">
        <f t="shared" si="116"/>
        <v>0</v>
      </c>
      <c r="BU622" s="3">
        <f t="shared" si="117"/>
        <v>340</v>
      </c>
      <c r="BV622" s="3">
        <f t="shared" si="118"/>
        <v>0</v>
      </c>
      <c r="BW622" s="3">
        <f t="shared" si="119"/>
        <v>1330.55</v>
      </c>
      <c r="BX622" s="3">
        <f t="shared" si="120"/>
        <v>314.64999999999998</v>
      </c>
    </row>
    <row r="623" spans="1:76" x14ac:dyDescent="0.25">
      <c r="A623">
        <v>16</v>
      </c>
      <c r="B623" t="s">
        <v>60</v>
      </c>
      <c r="C623" t="s">
        <v>61</v>
      </c>
      <c r="D623">
        <v>2021</v>
      </c>
      <c r="E623" t="s">
        <v>62</v>
      </c>
      <c r="F623" t="s">
        <v>63</v>
      </c>
      <c r="G623">
        <v>2</v>
      </c>
      <c r="H623" t="s">
        <v>64</v>
      </c>
      <c r="I623" t="s">
        <v>3599</v>
      </c>
      <c r="J623" t="s">
        <v>1132</v>
      </c>
      <c r="K623" t="s">
        <v>1133</v>
      </c>
      <c r="L623" t="s">
        <v>3645</v>
      </c>
      <c r="M623" t="s">
        <v>1134</v>
      </c>
      <c r="N623" t="s">
        <v>3652</v>
      </c>
      <c r="O623" t="s">
        <v>68</v>
      </c>
      <c r="P623" t="s">
        <v>3678</v>
      </c>
      <c r="Q623" t="s">
        <v>859</v>
      </c>
      <c r="R623" t="s">
        <v>3836</v>
      </c>
      <c r="S623" t="s">
        <v>1218</v>
      </c>
      <c r="T623">
        <v>13</v>
      </c>
      <c r="U623">
        <v>10</v>
      </c>
      <c r="V623" t="s">
        <v>1236</v>
      </c>
      <c r="W623">
        <v>1</v>
      </c>
      <c r="X623" t="s">
        <v>72</v>
      </c>
      <c r="Y623">
        <v>1</v>
      </c>
      <c r="Z623" t="s">
        <v>73</v>
      </c>
      <c r="AA623">
        <v>1</v>
      </c>
      <c r="AB623" s="2">
        <v>0</v>
      </c>
      <c r="AC623" s="2">
        <v>0</v>
      </c>
      <c r="AD623" s="2">
        <v>0</v>
      </c>
      <c r="AE623" s="2">
        <v>8</v>
      </c>
      <c r="AF623" s="2">
        <v>0</v>
      </c>
      <c r="AG623" s="2">
        <v>0</v>
      </c>
      <c r="AH623" s="2">
        <v>11</v>
      </c>
      <c r="AI623" s="2">
        <v>0</v>
      </c>
      <c r="AJ623" s="2">
        <v>0</v>
      </c>
      <c r="AK623" s="2">
        <v>11</v>
      </c>
      <c r="AL623" s="2">
        <v>0</v>
      </c>
      <c r="AM623" s="2">
        <v>0</v>
      </c>
      <c r="AN623" s="2">
        <v>11</v>
      </c>
      <c r="AO623" s="2">
        <v>0</v>
      </c>
      <c r="AP623" s="2">
        <v>0</v>
      </c>
      <c r="AQ623" s="2">
        <v>41</v>
      </c>
      <c r="AR623" s="2">
        <v>0</v>
      </c>
      <c r="AS623" s="2">
        <v>0</v>
      </c>
      <c r="AT623" s="2">
        <v>0</v>
      </c>
      <c r="AU623" s="2">
        <v>0</v>
      </c>
      <c r="AV623" s="2">
        <v>0</v>
      </c>
      <c r="AW623" s="2">
        <v>82394700</v>
      </c>
      <c r="AX623" s="2">
        <v>82394700</v>
      </c>
      <c r="AY623" s="2">
        <v>100</v>
      </c>
      <c r="AZ623" s="2">
        <v>68250000</v>
      </c>
      <c r="BA623" s="2">
        <v>0</v>
      </c>
      <c r="BB623" s="2">
        <v>0</v>
      </c>
      <c r="BC623" s="2">
        <v>91355000</v>
      </c>
      <c r="BD623" s="2">
        <v>0</v>
      </c>
      <c r="BE623" s="2">
        <v>0</v>
      </c>
      <c r="BF623" s="2">
        <v>48000000</v>
      </c>
      <c r="BG623" s="2">
        <v>0</v>
      </c>
      <c r="BH623" s="2">
        <v>0</v>
      </c>
      <c r="BI623" s="2">
        <v>289999700</v>
      </c>
      <c r="BJ623" s="2">
        <v>82394700</v>
      </c>
      <c r="BK623" s="2">
        <v>28.41</v>
      </c>
      <c r="BL623" t="s">
        <v>1237</v>
      </c>
      <c r="BM623" s="3">
        <f t="shared" si="109"/>
        <v>0</v>
      </c>
      <c r="BN623" s="3">
        <f t="shared" si="110"/>
        <v>0</v>
      </c>
      <c r="BO623" s="3">
        <f t="shared" si="111"/>
        <v>82.3947</v>
      </c>
      <c r="BP623" s="3">
        <f t="shared" si="112"/>
        <v>82.3947</v>
      </c>
      <c r="BQ623" s="3">
        <f t="shared" si="113"/>
        <v>68.25</v>
      </c>
      <c r="BR623" s="3">
        <f t="shared" si="114"/>
        <v>0</v>
      </c>
      <c r="BS623" s="3">
        <f t="shared" si="115"/>
        <v>91.355000000000004</v>
      </c>
      <c r="BT623" s="3">
        <f t="shared" si="116"/>
        <v>0</v>
      </c>
      <c r="BU623" s="3">
        <f t="shared" si="117"/>
        <v>48</v>
      </c>
      <c r="BV623" s="3">
        <f t="shared" si="118"/>
        <v>0</v>
      </c>
      <c r="BW623" s="3">
        <f t="shared" si="119"/>
        <v>289.99970000000002</v>
      </c>
      <c r="BX623" s="3">
        <f t="shared" si="120"/>
        <v>82.3947</v>
      </c>
    </row>
    <row r="624" spans="1:76" x14ac:dyDescent="0.25">
      <c r="A624">
        <v>16</v>
      </c>
      <c r="B624" t="s">
        <v>60</v>
      </c>
      <c r="C624" t="s">
        <v>61</v>
      </c>
      <c r="D624">
        <v>2021</v>
      </c>
      <c r="E624" t="s">
        <v>62</v>
      </c>
      <c r="F624" t="s">
        <v>63</v>
      </c>
      <c r="G624">
        <v>2</v>
      </c>
      <c r="H624" t="s">
        <v>64</v>
      </c>
      <c r="I624" t="s">
        <v>3599</v>
      </c>
      <c r="J624" t="s">
        <v>1132</v>
      </c>
      <c r="K624" t="s">
        <v>1133</v>
      </c>
      <c r="L624" t="s">
        <v>3645</v>
      </c>
      <c r="M624" t="s">
        <v>1134</v>
      </c>
      <c r="N624" t="s">
        <v>3652</v>
      </c>
      <c r="O624" t="s">
        <v>68</v>
      </c>
      <c r="P624" t="s">
        <v>3657</v>
      </c>
      <c r="Q624" t="s">
        <v>69</v>
      </c>
      <c r="R624" t="s">
        <v>3837</v>
      </c>
      <c r="S624" t="s">
        <v>1238</v>
      </c>
      <c r="T624">
        <v>6</v>
      </c>
      <c r="U624">
        <v>1</v>
      </c>
      <c r="V624" t="s">
        <v>1239</v>
      </c>
      <c r="W624">
        <v>3</v>
      </c>
      <c r="X624" t="s">
        <v>138</v>
      </c>
      <c r="Y624">
        <v>1</v>
      </c>
      <c r="Z624" t="s">
        <v>73</v>
      </c>
      <c r="AA624">
        <v>1</v>
      </c>
      <c r="AB624" s="2">
        <v>0</v>
      </c>
      <c r="AC624" s="2">
        <v>0</v>
      </c>
      <c r="AD624" s="2">
        <v>0</v>
      </c>
      <c r="AE624" s="2">
        <v>30</v>
      </c>
      <c r="AF624" s="2">
        <v>15</v>
      </c>
      <c r="AG624" s="2">
        <v>50</v>
      </c>
      <c r="AH624" s="2">
        <v>60</v>
      </c>
      <c r="AI624" s="2">
        <v>0</v>
      </c>
      <c r="AJ624" s="2">
        <v>0</v>
      </c>
      <c r="AK624" s="2">
        <v>80</v>
      </c>
      <c r="AL624" s="2">
        <v>0</v>
      </c>
      <c r="AM624" s="2">
        <v>0</v>
      </c>
      <c r="AN624" s="2">
        <v>100</v>
      </c>
      <c r="AO624" s="2">
        <v>0</v>
      </c>
      <c r="AP624" s="2">
        <v>0</v>
      </c>
      <c r="AQ624" s="2" t="s">
        <v>77</v>
      </c>
      <c r="AR624" s="2" t="s">
        <v>77</v>
      </c>
      <c r="AS624" s="2" t="s">
        <v>77</v>
      </c>
      <c r="AT624" s="2">
        <v>0</v>
      </c>
      <c r="AU624" s="2">
        <v>0</v>
      </c>
      <c r="AV624" s="2">
        <v>0</v>
      </c>
      <c r="AW624" s="2">
        <v>90250000</v>
      </c>
      <c r="AX624" s="2">
        <v>90250000</v>
      </c>
      <c r="AY624" s="2">
        <v>100</v>
      </c>
      <c r="AZ624" s="2">
        <v>301001600</v>
      </c>
      <c r="BA624" s="2">
        <v>0</v>
      </c>
      <c r="BB624" s="2">
        <v>0</v>
      </c>
      <c r="BC624" s="2">
        <v>143651668</v>
      </c>
      <c r="BD624" s="2">
        <v>0</v>
      </c>
      <c r="BE624" s="2">
        <v>0</v>
      </c>
      <c r="BF624" s="2">
        <v>153800065</v>
      </c>
      <c r="BG624" s="2">
        <v>0</v>
      </c>
      <c r="BH624" s="2">
        <v>0</v>
      </c>
      <c r="BI624" s="2">
        <v>688703333</v>
      </c>
      <c r="BJ624" s="2">
        <v>90250000</v>
      </c>
      <c r="BK624" s="2">
        <v>13.1</v>
      </c>
      <c r="BL624" t="s">
        <v>1240</v>
      </c>
      <c r="BM624" s="3">
        <f t="shared" si="109"/>
        <v>0</v>
      </c>
      <c r="BN624" s="3">
        <f t="shared" si="110"/>
        <v>0</v>
      </c>
      <c r="BO624" s="3">
        <f t="shared" si="111"/>
        <v>90.25</v>
      </c>
      <c r="BP624" s="3">
        <f t="shared" si="112"/>
        <v>90.25</v>
      </c>
      <c r="BQ624" s="3">
        <f t="shared" si="113"/>
        <v>301.0016</v>
      </c>
      <c r="BR624" s="3">
        <f t="shared" si="114"/>
        <v>0</v>
      </c>
      <c r="BS624" s="3">
        <f t="shared" si="115"/>
        <v>143.651668</v>
      </c>
      <c r="BT624" s="3">
        <f t="shared" si="116"/>
        <v>0</v>
      </c>
      <c r="BU624" s="3">
        <f t="shared" si="117"/>
        <v>153.80006499999999</v>
      </c>
      <c r="BV624" s="3">
        <f t="shared" si="118"/>
        <v>0</v>
      </c>
      <c r="BW624" s="3">
        <f t="shared" si="119"/>
        <v>688.70333300000004</v>
      </c>
      <c r="BX624" s="3">
        <f t="shared" si="120"/>
        <v>90.25</v>
      </c>
    </row>
    <row r="625" spans="1:76" x14ac:dyDescent="0.25">
      <c r="A625">
        <v>16</v>
      </c>
      <c r="B625" t="s">
        <v>60</v>
      </c>
      <c r="C625" t="s">
        <v>61</v>
      </c>
      <c r="D625">
        <v>2021</v>
      </c>
      <c r="E625" t="s">
        <v>62</v>
      </c>
      <c r="F625" t="s">
        <v>63</v>
      </c>
      <c r="G625">
        <v>2</v>
      </c>
      <c r="H625" t="s">
        <v>64</v>
      </c>
      <c r="I625" t="s">
        <v>3599</v>
      </c>
      <c r="J625" t="s">
        <v>1132</v>
      </c>
      <c r="K625" t="s">
        <v>1133</v>
      </c>
      <c r="L625" t="s">
        <v>3645</v>
      </c>
      <c r="M625" t="s">
        <v>1134</v>
      </c>
      <c r="N625" t="s">
        <v>3652</v>
      </c>
      <c r="O625" t="s">
        <v>68</v>
      </c>
      <c r="P625" t="s">
        <v>3657</v>
      </c>
      <c r="Q625" t="s">
        <v>69</v>
      </c>
      <c r="R625" t="s">
        <v>3837</v>
      </c>
      <c r="S625" t="s">
        <v>1238</v>
      </c>
      <c r="T625">
        <v>6</v>
      </c>
      <c r="U625">
        <v>2</v>
      </c>
      <c r="V625" t="s">
        <v>1241</v>
      </c>
      <c r="W625">
        <v>1</v>
      </c>
      <c r="X625" t="s">
        <v>72</v>
      </c>
      <c r="Y625">
        <v>1</v>
      </c>
      <c r="Z625" t="s">
        <v>73</v>
      </c>
      <c r="AA625">
        <v>1</v>
      </c>
      <c r="AB625" s="2">
        <v>0</v>
      </c>
      <c r="AC625" s="2">
        <v>0</v>
      </c>
      <c r="AD625" s="2">
        <v>0</v>
      </c>
      <c r="AE625" s="2">
        <v>3</v>
      </c>
      <c r="AF625" s="2">
        <v>1</v>
      </c>
      <c r="AG625" s="2">
        <v>33.33</v>
      </c>
      <c r="AH625" s="2">
        <v>2</v>
      </c>
      <c r="AI625" s="2">
        <v>0</v>
      </c>
      <c r="AJ625" s="2">
        <v>0</v>
      </c>
      <c r="AK625" s="2">
        <v>2</v>
      </c>
      <c r="AL625" s="2">
        <v>0</v>
      </c>
      <c r="AM625" s="2">
        <v>0</v>
      </c>
      <c r="AN625" s="2">
        <v>2</v>
      </c>
      <c r="AO625" s="2">
        <v>0</v>
      </c>
      <c r="AP625" s="2">
        <v>0</v>
      </c>
      <c r="AQ625" s="2">
        <v>9</v>
      </c>
      <c r="AR625" s="2">
        <v>1</v>
      </c>
      <c r="AS625" s="2">
        <v>11.11</v>
      </c>
      <c r="AT625" s="2">
        <v>0</v>
      </c>
      <c r="AU625" s="2">
        <v>0</v>
      </c>
      <c r="AV625" s="2">
        <v>0</v>
      </c>
      <c r="AW625" s="2">
        <v>172389850</v>
      </c>
      <c r="AX625" s="2">
        <v>172389850</v>
      </c>
      <c r="AY625" s="2">
        <v>100</v>
      </c>
      <c r="AZ625" s="2">
        <v>301001600</v>
      </c>
      <c r="BA625" s="2">
        <v>0</v>
      </c>
      <c r="BB625" s="2">
        <v>0</v>
      </c>
      <c r="BC625" s="2">
        <v>143651668</v>
      </c>
      <c r="BD625" s="2">
        <v>0</v>
      </c>
      <c r="BE625" s="2">
        <v>0</v>
      </c>
      <c r="BF625" s="2">
        <v>153800065</v>
      </c>
      <c r="BG625" s="2">
        <v>0</v>
      </c>
      <c r="BH625" s="2">
        <v>0</v>
      </c>
      <c r="BI625" s="2">
        <v>770843183</v>
      </c>
      <c r="BJ625" s="2">
        <v>172389850</v>
      </c>
      <c r="BK625" s="2">
        <v>22.36</v>
      </c>
      <c r="BL625" t="s">
        <v>1242</v>
      </c>
      <c r="BM625" s="3">
        <f t="shared" si="109"/>
        <v>0</v>
      </c>
      <c r="BN625" s="3">
        <f t="shared" si="110"/>
        <v>0</v>
      </c>
      <c r="BO625" s="3">
        <f t="shared" si="111"/>
        <v>172.38985</v>
      </c>
      <c r="BP625" s="3">
        <f t="shared" si="112"/>
        <v>172.38985</v>
      </c>
      <c r="BQ625" s="3">
        <f t="shared" si="113"/>
        <v>301.0016</v>
      </c>
      <c r="BR625" s="3">
        <f t="shared" si="114"/>
        <v>0</v>
      </c>
      <c r="BS625" s="3">
        <f t="shared" si="115"/>
        <v>143.651668</v>
      </c>
      <c r="BT625" s="3">
        <f t="shared" si="116"/>
        <v>0</v>
      </c>
      <c r="BU625" s="3">
        <f t="shared" si="117"/>
        <v>153.80006499999999</v>
      </c>
      <c r="BV625" s="3">
        <f t="shared" si="118"/>
        <v>0</v>
      </c>
      <c r="BW625" s="3">
        <f t="shared" si="119"/>
        <v>770.84318299999995</v>
      </c>
      <c r="BX625" s="3">
        <f t="shared" si="120"/>
        <v>172.38985</v>
      </c>
    </row>
    <row r="626" spans="1:76" x14ac:dyDescent="0.25">
      <c r="A626">
        <v>16</v>
      </c>
      <c r="B626" t="s">
        <v>60</v>
      </c>
      <c r="C626" t="s">
        <v>61</v>
      </c>
      <c r="D626">
        <v>2021</v>
      </c>
      <c r="E626" t="s">
        <v>62</v>
      </c>
      <c r="F626" t="s">
        <v>63</v>
      </c>
      <c r="G626">
        <v>2</v>
      </c>
      <c r="H626" t="s">
        <v>64</v>
      </c>
      <c r="I626" t="s">
        <v>3599</v>
      </c>
      <c r="J626" t="s">
        <v>1132</v>
      </c>
      <c r="K626" t="s">
        <v>1133</v>
      </c>
      <c r="L626" t="s">
        <v>3645</v>
      </c>
      <c r="M626" t="s">
        <v>1134</v>
      </c>
      <c r="N626" t="s">
        <v>3652</v>
      </c>
      <c r="O626" t="s">
        <v>68</v>
      </c>
      <c r="P626" t="s">
        <v>3657</v>
      </c>
      <c r="Q626" t="s">
        <v>69</v>
      </c>
      <c r="R626" t="s">
        <v>3837</v>
      </c>
      <c r="S626" t="s">
        <v>1238</v>
      </c>
      <c r="T626">
        <v>6</v>
      </c>
      <c r="U626">
        <v>3</v>
      </c>
      <c r="V626" t="s">
        <v>1243</v>
      </c>
      <c r="W626">
        <v>2</v>
      </c>
      <c r="X626" t="s">
        <v>76</v>
      </c>
      <c r="Y626">
        <v>1</v>
      </c>
      <c r="Z626" t="s">
        <v>73</v>
      </c>
      <c r="AA626">
        <v>1</v>
      </c>
      <c r="AB626" s="2">
        <v>0</v>
      </c>
      <c r="AC626" s="2">
        <v>0</v>
      </c>
      <c r="AD626" s="2">
        <v>0</v>
      </c>
      <c r="AE626" s="2">
        <v>100</v>
      </c>
      <c r="AF626" s="2">
        <v>100</v>
      </c>
      <c r="AG626" s="2">
        <v>100</v>
      </c>
      <c r="AH626" s="2">
        <v>100</v>
      </c>
      <c r="AI626" s="2">
        <v>0</v>
      </c>
      <c r="AJ626" s="2">
        <v>0</v>
      </c>
      <c r="AK626" s="2">
        <v>100</v>
      </c>
      <c r="AL626" s="2">
        <v>0</v>
      </c>
      <c r="AM626" s="2">
        <v>0</v>
      </c>
      <c r="AN626" s="2">
        <v>100</v>
      </c>
      <c r="AO626" s="2">
        <v>0</v>
      </c>
      <c r="AP626" s="2">
        <v>0</v>
      </c>
      <c r="AQ626" s="2" t="s">
        <v>77</v>
      </c>
      <c r="AR626" s="2" t="s">
        <v>77</v>
      </c>
      <c r="AS626" s="2" t="s">
        <v>77</v>
      </c>
      <c r="AT626" s="2">
        <v>0</v>
      </c>
      <c r="AU626" s="2">
        <v>0</v>
      </c>
      <c r="AV626" s="2">
        <v>0</v>
      </c>
      <c r="AW626" s="2">
        <v>114000000</v>
      </c>
      <c r="AX626" s="2">
        <v>114000000</v>
      </c>
      <c r="AY626" s="2">
        <v>100</v>
      </c>
      <c r="AZ626" s="2">
        <v>301001600</v>
      </c>
      <c r="BA626" s="2">
        <v>0</v>
      </c>
      <c r="BB626" s="2">
        <v>0</v>
      </c>
      <c r="BC626" s="2">
        <v>143651668</v>
      </c>
      <c r="BD626" s="2">
        <v>0</v>
      </c>
      <c r="BE626" s="2">
        <v>0</v>
      </c>
      <c r="BF626" s="2">
        <v>153800066</v>
      </c>
      <c r="BG626" s="2">
        <v>0</v>
      </c>
      <c r="BH626" s="2">
        <v>0</v>
      </c>
      <c r="BI626" s="2">
        <v>712453334</v>
      </c>
      <c r="BJ626" s="2">
        <v>114000000</v>
      </c>
      <c r="BK626" s="2">
        <v>16</v>
      </c>
      <c r="BL626" t="s">
        <v>1244</v>
      </c>
      <c r="BM626" s="3">
        <f t="shared" si="109"/>
        <v>0</v>
      </c>
      <c r="BN626" s="3">
        <f t="shared" si="110"/>
        <v>0</v>
      </c>
      <c r="BO626" s="3">
        <f t="shared" si="111"/>
        <v>114</v>
      </c>
      <c r="BP626" s="3">
        <f t="shared" si="112"/>
        <v>114</v>
      </c>
      <c r="BQ626" s="3">
        <f t="shared" si="113"/>
        <v>301.0016</v>
      </c>
      <c r="BR626" s="3">
        <f t="shared" si="114"/>
        <v>0</v>
      </c>
      <c r="BS626" s="3">
        <f t="shared" si="115"/>
        <v>143.651668</v>
      </c>
      <c r="BT626" s="3">
        <f t="shared" si="116"/>
        <v>0</v>
      </c>
      <c r="BU626" s="3">
        <f t="shared" si="117"/>
        <v>153.80006599999999</v>
      </c>
      <c r="BV626" s="3">
        <f t="shared" si="118"/>
        <v>0</v>
      </c>
      <c r="BW626" s="3">
        <f t="shared" si="119"/>
        <v>712.45333400000004</v>
      </c>
      <c r="BX626" s="3">
        <f t="shared" si="120"/>
        <v>114</v>
      </c>
    </row>
    <row r="627" spans="1:76" x14ac:dyDescent="0.25">
      <c r="A627">
        <v>16</v>
      </c>
      <c r="B627" t="s">
        <v>60</v>
      </c>
      <c r="C627" t="s">
        <v>61</v>
      </c>
      <c r="D627">
        <v>2021</v>
      </c>
      <c r="E627" t="s">
        <v>62</v>
      </c>
      <c r="F627" t="s">
        <v>63</v>
      </c>
      <c r="G627">
        <v>2</v>
      </c>
      <c r="H627" t="s">
        <v>64</v>
      </c>
      <c r="I627" t="s">
        <v>3599</v>
      </c>
      <c r="J627" t="s">
        <v>1132</v>
      </c>
      <c r="K627" t="s">
        <v>1133</v>
      </c>
      <c r="L627" t="s">
        <v>3645</v>
      </c>
      <c r="M627" t="s">
        <v>1134</v>
      </c>
      <c r="N627" t="s">
        <v>3652</v>
      </c>
      <c r="O627" t="s">
        <v>68</v>
      </c>
      <c r="P627" t="s">
        <v>3657</v>
      </c>
      <c r="Q627" t="s">
        <v>69</v>
      </c>
      <c r="R627" t="s">
        <v>3837</v>
      </c>
      <c r="S627" t="s">
        <v>1238</v>
      </c>
      <c r="T627">
        <v>6</v>
      </c>
      <c r="U627">
        <v>4</v>
      </c>
      <c r="V627" t="s">
        <v>1245</v>
      </c>
      <c r="W627">
        <v>1</v>
      </c>
      <c r="X627" t="s">
        <v>72</v>
      </c>
      <c r="Y627">
        <v>1</v>
      </c>
      <c r="Z627" t="s">
        <v>73</v>
      </c>
      <c r="AA627">
        <v>1</v>
      </c>
      <c r="AB627" s="2">
        <v>0</v>
      </c>
      <c r="AC627" s="2">
        <v>0</v>
      </c>
      <c r="AD627" s="2">
        <v>0</v>
      </c>
      <c r="AE627" s="2">
        <v>5</v>
      </c>
      <c r="AF627" s="2">
        <v>2</v>
      </c>
      <c r="AG627" s="2">
        <v>40</v>
      </c>
      <c r="AH627" s="2">
        <v>5</v>
      </c>
      <c r="AI627" s="2">
        <v>0</v>
      </c>
      <c r="AJ627" s="2">
        <v>0</v>
      </c>
      <c r="AK627" s="2">
        <v>4</v>
      </c>
      <c r="AL627" s="2">
        <v>0</v>
      </c>
      <c r="AM627" s="2">
        <v>0</v>
      </c>
      <c r="AN627" s="2">
        <v>1</v>
      </c>
      <c r="AO627" s="2">
        <v>0</v>
      </c>
      <c r="AP627" s="2">
        <v>0</v>
      </c>
      <c r="AQ627" s="2">
        <v>15</v>
      </c>
      <c r="AR627" s="2">
        <v>2</v>
      </c>
      <c r="AS627" s="2">
        <v>13.33</v>
      </c>
      <c r="AT627" s="2">
        <v>0</v>
      </c>
      <c r="AU627" s="2">
        <v>0</v>
      </c>
      <c r="AV627" s="2">
        <v>0</v>
      </c>
      <c r="AW627" s="2">
        <v>497874150</v>
      </c>
      <c r="AX627" s="2">
        <v>383972000</v>
      </c>
      <c r="AY627" s="2">
        <v>77.12</v>
      </c>
      <c r="AZ627" s="2">
        <v>510410412</v>
      </c>
      <c r="BA627" s="2">
        <v>0</v>
      </c>
      <c r="BB627" s="2">
        <v>0</v>
      </c>
      <c r="BC627" s="2">
        <v>523093004</v>
      </c>
      <c r="BD627" s="2">
        <v>0</v>
      </c>
      <c r="BE627" s="2">
        <v>0</v>
      </c>
      <c r="BF627" s="2">
        <v>456622391</v>
      </c>
      <c r="BG627" s="2">
        <v>0</v>
      </c>
      <c r="BH627" s="2">
        <v>0</v>
      </c>
      <c r="BI627" s="2">
        <v>1987999957</v>
      </c>
      <c r="BJ627" s="2">
        <v>383972000</v>
      </c>
      <c r="BK627" s="2">
        <v>19.309999999999999</v>
      </c>
      <c r="BL627" t="s">
        <v>1246</v>
      </c>
      <c r="BM627" s="3">
        <f t="shared" si="109"/>
        <v>0</v>
      </c>
      <c r="BN627" s="3">
        <f t="shared" si="110"/>
        <v>0</v>
      </c>
      <c r="BO627" s="3">
        <f t="shared" si="111"/>
        <v>497.87414999999999</v>
      </c>
      <c r="BP627" s="3">
        <f t="shared" si="112"/>
        <v>383.97199999999998</v>
      </c>
      <c r="BQ627" s="3">
        <f t="shared" si="113"/>
        <v>510.41041200000001</v>
      </c>
      <c r="BR627" s="3">
        <f t="shared" si="114"/>
        <v>0</v>
      </c>
      <c r="BS627" s="3">
        <f t="shared" si="115"/>
        <v>523.09300399999995</v>
      </c>
      <c r="BT627" s="3">
        <f t="shared" si="116"/>
        <v>0</v>
      </c>
      <c r="BU627" s="3">
        <f t="shared" si="117"/>
        <v>456.62239099999999</v>
      </c>
      <c r="BV627" s="3">
        <f t="shared" si="118"/>
        <v>0</v>
      </c>
      <c r="BW627" s="3">
        <f t="shared" si="119"/>
        <v>1987.999957</v>
      </c>
      <c r="BX627" s="3">
        <f t="shared" si="120"/>
        <v>383.97199999999998</v>
      </c>
    </row>
    <row r="628" spans="1:76" x14ac:dyDescent="0.25">
      <c r="A628">
        <v>16</v>
      </c>
      <c r="B628" t="s">
        <v>60</v>
      </c>
      <c r="C628" t="s">
        <v>61</v>
      </c>
      <c r="D628">
        <v>2021</v>
      </c>
      <c r="E628" t="s">
        <v>62</v>
      </c>
      <c r="F628" t="s">
        <v>63</v>
      </c>
      <c r="G628">
        <v>2</v>
      </c>
      <c r="H628" t="s">
        <v>64</v>
      </c>
      <c r="I628" t="s">
        <v>3599</v>
      </c>
      <c r="J628" t="s">
        <v>1132</v>
      </c>
      <c r="K628" t="s">
        <v>1133</v>
      </c>
      <c r="L628" t="s">
        <v>3645</v>
      </c>
      <c r="M628" t="s">
        <v>1134</v>
      </c>
      <c r="N628" t="s">
        <v>3652</v>
      </c>
      <c r="O628" t="s">
        <v>68</v>
      </c>
      <c r="P628" t="s">
        <v>3657</v>
      </c>
      <c r="Q628" t="s">
        <v>69</v>
      </c>
      <c r="R628" t="s">
        <v>3838</v>
      </c>
      <c r="S628" t="s">
        <v>1247</v>
      </c>
      <c r="T628">
        <v>8</v>
      </c>
      <c r="U628">
        <v>1</v>
      </c>
      <c r="V628" t="s">
        <v>1248</v>
      </c>
      <c r="W628">
        <v>2</v>
      </c>
      <c r="X628" t="s">
        <v>76</v>
      </c>
      <c r="Y628">
        <v>1</v>
      </c>
      <c r="Z628" t="s">
        <v>73</v>
      </c>
      <c r="AA628">
        <v>1</v>
      </c>
      <c r="AB628" s="2">
        <v>100</v>
      </c>
      <c r="AC628" s="2">
        <v>100</v>
      </c>
      <c r="AD628" s="2">
        <v>100</v>
      </c>
      <c r="AE628" s="2">
        <v>100</v>
      </c>
      <c r="AF628" s="2">
        <v>100</v>
      </c>
      <c r="AG628" s="2">
        <v>100</v>
      </c>
      <c r="AH628" s="2">
        <v>100</v>
      </c>
      <c r="AI628" s="2">
        <v>0</v>
      </c>
      <c r="AJ628" s="2">
        <v>0</v>
      </c>
      <c r="AK628" s="2">
        <v>100</v>
      </c>
      <c r="AL628" s="2">
        <v>0</v>
      </c>
      <c r="AM628" s="2">
        <v>0</v>
      </c>
      <c r="AN628" s="2">
        <v>100</v>
      </c>
      <c r="AO628" s="2">
        <v>0</v>
      </c>
      <c r="AP628" s="2">
        <v>0</v>
      </c>
      <c r="AQ628" s="2" t="s">
        <v>77</v>
      </c>
      <c r="AR628" s="2" t="s">
        <v>77</v>
      </c>
      <c r="AS628" s="2" t="s">
        <v>77</v>
      </c>
      <c r="AT628" s="2">
        <v>29656704</v>
      </c>
      <c r="AU628" s="2">
        <v>28985800</v>
      </c>
      <c r="AV628" s="2">
        <v>97.74</v>
      </c>
      <c r="AW628" s="2">
        <v>495486550</v>
      </c>
      <c r="AX628" s="2">
        <v>484347405</v>
      </c>
      <c r="AY628" s="2">
        <v>97.75</v>
      </c>
      <c r="AZ628" s="2">
        <v>960000000</v>
      </c>
      <c r="BA628" s="2">
        <v>0</v>
      </c>
      <c r="BB628" s="2">
        <v>0</v>
      </c>
      <c r="BC628" s="2">
        <v>960000000</v>
      </c>
      <c r="BD628" s="2">
        <v>0</v>
      </c>
      <c r="BE628" s="2">
        <v>0</v>
      </c>
      <c r="BF628" s="2">
        <v>960000000</v>
      </c>
      <c r="BG628" s="2">
        <v>0</v>
      </c>
      <c r="BH628" s="2">
        <v>0</v>
      </c>
      <c r="BI628" s="2">
        <v>3405143254</v>
      </c>
      <c r="BJ628" s="2">
        <v>513333205</v>
      </c>
      <c r="BK628" s="2">
        <v>15.08</v>
      </c>
      <c r="BL628" t="s">
        <v>1249</v>
      </c>
      <c r="BM628" s="3">
        <f t="shared" si="109"/>
        <v>29.656704000000001</v>
      </c>
      <c r="BN628" s="3">
        <f t="shared" si="110"/>
        <v>28.985800000000001</v>
      </c>
      <c r="BO628" s="3">
        <f t="shared" si="111"/>
        <v>495.48655000000002</v>
      </c>
      <c r="BP628" s="3">
        <f t="shared" si="112"/>
        <v>484.34740499999998</v>
      </c>
      <c r="BQ628" s="3">
        <f t="shared" si="113"/>
        <v>960</v>
      </c>
      <c r="BR628" s="3">
        <f t="shared" si="114"/>
        <v>0</v>
      </c>
      <c r="BS628" s="3">
        <f t="shared" si="115"/>
        <v>960</v>
      </c>
      <c r="BT628" s="3">
        <f t="shared" si="116"/>
        <v>0</v>
      </c>
      <c r="BU628" s="3">
        <f t="shared" si="117"/>
        <v>960</v>
      </c>
      <c r="BV628" s="3">
        <f t="shared" si="118"/>
        <v>0</v>
      </c>
      <c r="BW628" s="3">
        <f t="shared" si="119"/>
        <v>3405.1432540000001</v>
      </c>
      <c r="BX628" s="3">
        <f t="shared" si="120"/>
        <v>513.33320500000002</v>
      </c>
    </row>
    <row r="629" spans="1:76" x14ac:dyDescent="0.25">
      <c r="A629">
        <v>16</v>
      </c>
      <c r="B629" t="s">
        <v>60</v>
      </c>
      <c r="C629" t="s">
        <v>61</v>
      </c>
      <c r="D629">
        <v>2021</v>
      </c>
      <c r="E629" t="s">
        <v>62</v>
      </c>
      <c r="F629" t="s">
        <v>63</v>
      </c>
      <c r="G629">
        <v>2</v>
      </c>
      <c r="H629" t="s">
        <v>64</v>
      </c>
      <c r="I629" t="s">
        <v>3599</v>
      </c>
      <c r="J629" t="s">
        <v>1132</v>
      </c>
      <c r="K629" t="s">
        <v>1133</v>
      </c>
      <c r="L629" t="s">
        <v>3645</v>
      </c>
      <c r="M629" t="s">
        <v>1134</v>
      </c>
      <c r="N629" t="s">
        <v>3652</v>
      </c>
      <c r="O629" t="s">
        <v>68</v>
      </c>
      <c r="P629" t="s">
        <v>3657</v>
      </c>
      <c r="Q629" t="s">
        <v>69</v>
      </c>
      <c r="R629" t="s">
        <v>3838</v>
      </c>
      <c r="S629" t="s">
        <v>1247</v>
      </c>
      <c r="T629">
        <v>8</v>
      </c>
      <c r="U629">
        <v>2</v>
      </c>
      <c r="V629" t="s">
        <v>1250</v>
      </c>
      <c r="W629">
        <v>2</v>
      </c>
      <c r="X629" t="s">
        <v>76</v>
      </c>
      <c r="Y629">
        <v>1</v>
      </c>
      <c r="Z629" t="s">
        <v>73</v>
      </c>
      <c r="AA629">
        <v>1</v>
      </c>
      <c r="AB629" s="2">
        <v>100</v>
      </c>
      <c r="AC629" s="2">
        <v>100</v>
      </c>
      <c r="AD629" s="2">
        <v>100</v>
      </c>
      <c r="AE629" s="2">
        <v>100</v>
      </c>
      <c r="AF629" s="2">
        <v>50</v>
      </c>
      <c r="AG629" s="2">
        <v>50</v>
      </c>
      <c r="AH629" s="2">
        <v>100</v>
      </c>
      <c r="AI629" s="2">
        <v>0</v>
      </c>
      <c r="AJ629" s="2">
        <v>0</v>
      </c>
      <c r="AK629" s="2">
        <v>100</v>
      </c>
      <c r="AL629" s="2">
        <v>0</v>
      </c>
      <c r="AM629" s="2">
        <v>0</v>
      </c>
      <c r="AN629" s="2">
        <v>100</v>
      </c>
      <c r="AO629" s="2">
        <v>0</v>
      </c>
      <c r="AP629" s="2">
        <v>0</v>
      </c>
      <c r="AQ629" s="2" t="s">
        <v>77</v>
      </c>
      <c r="AR629" s="2" t="s">
        <v>77</v>
      </c>
      <c r="AS629" s="2" t="s">
        <v>77</v>
      </c>
      <c r="AT629" s="2">
        <v>23646000</v>
      </c>
      <c r="AU629" s="2">
        <v>23363833</v>
      </c>
      <c r="AV629" s="2">
        <v>98.77</v>
      </c>
      <c r="AW629" s="2">
        <v>90028980</v>
      </c>
      <c r="AX629" s="2">
        <v>90028980</v>
      </c>
      <c r="AY629" s="2">
        <v>100</v>
      </c>
      <c r="AZ629" s="2">
        <v>108179972</v>
      </c>
      <c r="BA629" s="2">
        <v>0</v>
      </c>
      <c r="BB629" s="2">
        <v>0</v>
      </c>
      <c r="BC629" s="2">
        <v>111425358</v>
      </c>
      <c r="BD629" s="2">
        <v>0</v>
      </c>
      <c r="BE629" s="2">
        <v>0</v>
      </c>
      <c r="BF629" s="2">
        <v>114768104</v>
      </c>
      <c r="BG629" s="2">
        <v>0</v>
      </c>
      <c r="BH629" s="2">
        <v>0</v>
      </c>
      <c r="BI629" s="2">
        <v>448048414</v>
      </c>
      <c r="BJ629" s="2">
        <v>113392813</v>
      </c>
      <c r="BK629" s="2">
        <v>25.31</v>
      </c>
      <c r="BL629" t="s">
        <v>1251</v>
      </c>
      <c r="BM629" s="3">
        <f t="shared" si="109"/>
        <v>23.646000000000001</v>
      </c>
      <c r="BN629" s="3">
        <f t="shared" si="110"/>
        <v>23.363833</v>
      </c>
      <c r="BO629" s="3">
        <f t="shared" si="111"/>
        <v>90.028980000000004</v>
      </c>
      <c r="BP629" s="3">
        <f t="shared" si="112"/>
        <v>90.028980000000004</v>
      </c>
      <c r="BQ629" s="3">
        <f t="shared" si="113"/>
        <v>108.17997200000001</v>
      </c>
      <c r="BR629" s="3">
        <f t="shared" si="114"/>
        <v>0</v>
      </c>
      <c r="BS629" s="3">
        <f t="shared" si="115"/>
        <v>111.425358</v>
      </c>
      <c r="BT629" s="3">
        <f t="shared" si="116"/>
        <v>0</v>
      </c>
      <c r="BU629" s="3">
        <f t="shared" si="117"/>
        <v>114.76810399999999</v>
      </c>
      <c r="BV629" s="3">
        <f t="shared" si="118"/>
        <v>0</v>
      </c>
      <c r="BW629" s="3">
        <f t="shared" si="119"/>
        <v>448.04841400000004</v>
      </c>
      <c r="BX629" s="3">
        <f t="shared" si="120"/>
        <v>113.392813</v>
      </c>
    </row>
    <row r="630" spans="1:76" x14ac:dyDescent="0.25">
      <c r="A630">
        <v>16</v>
      </c>
      <c r="B630" t="s">
        <v>60</v>
      </c>
      <c r="C630" t="s">
        <v>61</v>
      </c>
      <c r="D630">
        <v>2021</v>
      </c>
      <c r="E630" t="s">
        <v>62</v>
      </c>
      <c r="F630" t="s">
        <v>63</v>
      </c>
      <c r="G630">
        <v>2</v>
      </c>
      <c r="H630" t="s">
        <v>64</v>
      </c>
      <c r="I630" t="s">
        <v>3599</v>
      </c>
      <c r="J630" t="s">
        <v>1132</v>
      </c>
      <c r="K630" t="s">
        <v>1133</v>
      </c>
      <c r="L630" t="s">
        <v>3645</v>
      </c>
      <c r="M630" t="s">
        <v>1134</v>
      </c>
      <c r="N630" t="s">
        <v>3652</v>
      </c>
      <c r="O630" t="s">
        <v>68</v>
      </c>
      <c r="P630" t="s">
        <v>3657</v>
      </c>
      <c r="Q630" t="s">
        <v>69</v>
      </c>
      <c r="R630" t="s">
        <v>3838</v>
      </c>
      <c r="S630" t="s">
        <v>1247</v>
      </c>
      <c r="T630">
        <v>8</v>
      </c>
      <c r="U630">
        <v>3</v>
      </c>
      <c r="V630" t="s">
        <v>1252</v>
      </c>
      <c r="W630">
        <v>2</v>
      </c>
      <c r="X630" t="s">
        <v>76</v>
      </c>
      <c r="Y630">
        <v>1</v>
      </c>
      <c r="Z630" t="s">
        <v>73</v>
      </c>
      <c r="AA630">
        <v>1</v>
      </c>
      <c r="AB630" s="2">
        <v>100</v>
      </c>
      <c r="AC630" s="2">
        <v>100</v>
      </c>
      <c r="AD630" s="2">
        <v>100</v>
      </c>
      <c r="AE630" s="2">
        <v>100</v>
      </c>
      <c r="AF630" s="2">
        <v>50</v>
      </c>
      <c r="AG630" s="2">
        <v>50</v>
      </c>
      <c r="AH630" s="2">
        <v>100</v>
      </c>
      <c r="AI630" s="2">
        <v>0</v>
      </c>
      <c r="AJ630" s="2">
        <v>0</v>
      </c>
      <c r="AK630" s="2">
        <v>100</v>
      </c>
      <c r="AL630" s="2">
        <v>0</v>
      </c>
      <c r="AM630" s="2">
        <v>0</v>
      </c>
      <c r="AN630" s="2">
        <v>100</v>
      </c>
      <c r="AO630" s="2">
        <v>0</v>
      </c>
      <c r="AP630" s="2">
        <v>0</v>
      </c>
      <c r="AQ630" s="2" t="s">
        <v>77</v>
      </c>
      <c r="AR630" s="2" t="s">
        <v>77</v>
      </c>
      <c r="AS630" s="2" t="s">
        <v>77</v>
      </c>
      <c r="AT630" s="2">
        <v>85500000</v>
      </c>
      <c r="AU630" s="2">
        <v>85500000</v>
      </c>
      <c r="AV630" s="2">
        <v>100</v>
      </c>
      <c r="AW630" s="2">
        <v>298456530</v>
      </c>
      <c r="AX630" s="2">
        <v>200456530</v>
      </c>
      <c r="AY630" s="2">
        <v>67.16</v>
      </c>
      <c r="AZ630" s="2">
        <v>95000000</v>
      </c>
      <c r="BA630" s="2">
        <v>0</v>
      </c>
      <c r="BB630" s="2">
        <v>0</v>
      </c>
      <c r="BC630" s="2">
        <v>95000000</v>
      </c>
      <c r="BD630" s="2">
        <v>0</v>
      </c>
      <c r="BE630" s="2">
        <v>0</v>
      </c>
      <c r="BF630" s="2">
        <v>95000000</v>
      </c>
      <c r="BG630" s="2">
        <v>0</v>
      </c>
      <c r="BH630" s="2">
        <v>0</v>
      </c>
      <c r="BI630" s="2">
        <v>668956530</v>
      </c>
      <c r="BJ630" s="2">
        <v>285956530</v>
      </c>
      <c r="BK630" s="2">
        <v>42.75</v>
      </c>
      <c r="BL630" t="s">
        <v>1253</v>
      </c>
      <c r="BM630" s="3">
        <f t="shared" si="109"/>
        <v>85.5</v>
      </c>
      <c r="BN630" s="3">
        <f t="shared" si="110"/>
        <v>85.5</v>
      </c>
      <c r="BO630" s="3">
        <f t="shared" si="111"/>
        <v>298.45652999999999</v>
      </c>
      <c r="BP630" s="3">
        <f t="shared" si="112"/>
        <v>200.45652999999999</v>
      </c>
      <c r="BQ630" s="3">
        <f t="shared" si="113"/>
        <v>95</v>
      </c>
      <c r="BR630" s="3">
        <f t="shared" si="114"/>
        <v>0</v>
      </c>
      <c r="BS630" s="3">
        <f t="shared" si="115"/>
        <v>95</v>
      </c>
      <c r="BT630" s="3">
        <f t="shared" si="116"/>
        <v>0</v>
      </c>
      <c r="BU630" s="3">
        <f t="shared" si="117"/>
        <v>95</v>
      </c>
      <c r="BV630" s="3">
        <f t="shared" si="118"/>
        <v>0</v>
      </c>
      <c r="BW630" s="3">
        <f t="shared" si="119"/>
        <v>668.95652999999993</v>
      </c>
      <c r="BX630" s="3">
        <f t="shared" si="120"/>
        <v>285.95652999999999</v>
      </c>
    </row>
    <row r="631" spans="1:76" x14ac:dyDescent="0.25">
      <c r="A631">
        <v>16</v>
      </c>
      <c r="B631" t="s">
        <v>60</v>
      </c>
      <c r="C631" t="s">
        <v>61</v>
      </c>
      <c r="D631">
        <v>2021</v>
      </c>
      <c r="E631" t="s">
        <v>62</v>
      </c>
      <c r="F631" t="s">
        <v>63</v>
      </c>
      <c r="G631">
        <v>2</v>
      </c>
      <c r="H631" t="s">
        <v>64</v>
      </c>
      <c r="I631" t="s">
        <v>3599</v>
      </c>
      <c r="J631" t="s">
        <v>1132</v>
      </c>
      <c r="K631" t="s">
        <v>1133</v>
      </c>
      <c r="L631" t="s">
        <v>3645</v>
      </c>
      <c r="M631" t="s">
        <v>1134</v>
      </c>
      <c r="N631" t="s">
        <v>3652</v>
      </c>
      <c r="O631" t="s">
        <v>68</v>
      </c>
      <c r="P631" t="s">
        <v>3657</v>
      </c>
      <c r="Q631" t="s">
        <v>69</v>
      </c>
      <c r="R631" t="s">
        <v>3838</v>
      </c>
      <c r="S631" t="s">
        <v>1247</v>
      </c>
      <c r="T631">
        <v>8</v>
      </c>
      <c r="U631">
        <v>4</v>
      </c>
      <c r="V631" t="s">
        <v>1254</v>
      </c>
      <c r="W631">
        <v>1</v>
      </c>
      <c r="X631" t="s">
        <v>72</v>
      </c>
      <c r="Y631">
        <v>1</v>
      </c>
      <c r="Z631" t="s">
        <v>73</v>
      </c>
      <c r="AA631">
        <v>1</v>
      </c>
      <c r="AB631" s="2">
        <v>0</v>
      </c>
      <c r="AC631" s="2">
        <v>0</v>
      </c>
      <c r="AD631" s="2">
        <v>0</v>
      </c>
      <c r="AE631" s="2">
        <v>1</v>
      </c>
      <c r="AF631" s="2">
        <v>0.4</v>
      </c>
      <c r="AG631" s="2">
        <v>40</v>
      </c>
      <c r="AH631" s="2">
        <v>1</v>
      </c>
      <c r="AI631" s="2">
        <v>0</v>
      </c>
      <c r="AJ631" s="2">
        <v>0</v>
      </c>
      <c r="AK631" s="2">
        <v>1</v>
      </c>
      <c r="AL631" s="2">
        <v>0</v>
      </c>
      <c r="AM631" s="2">
        <v>0</v>
      </c>
      <c r="AN631" s="2">
        <v>1</v>
      </c>
      <c r="AO631" s="2">
        <v>0</v>
      </c>
      <c r="AP631" s="2">
        <v>0</v>
      </c>
      <c r="AQ631" s="2">
        <v>4</v>
      </c>
      <c r="AR631" s="2">
        <v>0.4</v>
      </c>
      <c r="AS631" s="2">
        <v>10</v>
      </c>
      <c r="AT631" s="2">
        <v>0</v>
      </c>
      <c r="AU631" s="2">
        <v>0</v>
      </c>
      <c r="AV631" s="2">
        <v>0</v>
      </c>
      <c r="AW631" s="2">
        <v>135693000</v>
      </c>
      <c r="AX631" s="2">
        <v>120693000</v>
      </c>
      <c r="AY631" s="2">
        <v>88.95</v>
      </c>
      <c r="AZ631" s="2">
        <v>145816889</v>
      </c>
      <c r="BA631" s="2">
        <v>0</v>
      </c>
      <c r="BB631" s="2">
        <v>0</v>
      </c>
      <c r="BC631" s="2">
        <v>101520890</v>
      </c>
      <c r="BD631" s="2">
        <v>0</v>
      </c>
      <c r="BE631" s="2">
        <v>0</v>
      </c>
      <c r="BF631" s="2">
        <v>104566507</v>
      </c>
      <c r="BG631" s="2">
        <v>0</v>
      </c>
      <c r="BH631" s="2">
        <v>0</v>
      </c>
      <c r="BI631" s="2">
        <v>487597286</v>
      </c>
      <c r="BJ631" s="2">
        <v>120693000</v>
      </c>
      <c r="BK631" s="2">
        <v>24.75</v>
      </c>
      <c r="BL631" t="s">
        <v>1255</v>
      </c>
      <c r="BM631" s="3">
        <f t="shared" si="109"/>
        <v>0</v>
      </c>
      <c r="BN631" s="3">
        <f t="shared" si="110"/>
        <v>0</v>
      </c>
      <c r="BO631" s="3">
        <f t="shared" si="111"/>
        <v>135.69300000000001</v>
      </c>
      <c r="BP631" s="3">
        <f t="shared" si="112"/>
        <v>120.693</v>
      </c>
      <c r="BQ631" s="3">
        <f t="shared" si="113"/>
        <v>145.816889</v>
      </c>
      <c r="BR631" s="3">
        <f t="shared" si="114"/>
        <v>0</v>
      </c>
      <c r="BS631" s="3">
        <f t="shared" si="115"/>
        <v>101.52088999999999</v>
      </c>
      <c r="BT631" s="3">
        <f t="shared" si="116"/>
        <v>0</v>
      </c>
      <c r="BU631" s="3">
        <f t="shared" si="117"/>
        <v>104.566507</v>
      </c>
      <c r="BV631" s="3">
        <f t="shared" si="118"/>
        <v>0</v>
      </c>
      <c r="BW631" s="3">
        <f t="shared" si="119"/>
        <v>487.59728600000005</v>
      </c>
      <c r="BX631" s="3">
        <f t="shared" si="120"/>
        <v>120.693</v>
      </c>
    </row>
    <row r="632" spans="1:76" x14ac:dyDescent="0.25">
      <c r="A632">
        <v>16</v>
      </c>
      <c r="B632" t="s">
        <v>60</v>
      </c>
      <c r="C632" t="s">
        <v>61</v>
      </c>
      <c r="D632">
        <v>2021</v>
      </c>
      <c r="E632" t="s">
        <v>62</v>
      </c>
      <c r="F632" t="s">
        <v>63</v>
      </c>
      <c r="G632">
        <v>2</v>
      </c>
      <c r="H632" t="s">
        <v>64</v>
      </c>
      <c r="I632" t="s">
        <v>3599</v>
      </c>
      <c r="J632" t="s">
        <v>1132</v>
      </c>
      <c r="K632" t="s">
        <v>1133</v>
      </c>
      <c r="L632" t="s">
        <v>3645</v>
      </c>
      <c r="M632" t="s">
        <v>1134</v>
      </c>
      <c r="N632" t="s">
        <v>3652</v>
      </c>
      <c r="O632" t="s">
        <v>68</v>
      </c>
      <c r="P632" t="s">
        <v>3657</v>
      </c>
      <c r="Q632" t="s">
        <v>69</v>
      </c>
      <c r="R632" t="s">
        <v>3838</v>
      </c>
      <c r="S632" t="s">
        <v>1247</v>
      </c>
      <c r="T632">
        <v>8</v>
      </c>
      <c r="U632">
        <v>5</v>
      </c>
      <c r="V632" t="s">
        <v>1256</v>
      </c>
      <c r="W632">
        <v>1</v>
      </c>
      <c r="X632" t="s">
        <v>72</v>
      </c>
      <c r="Y632">
        <v>1</v>
      </c>
      <c r="Z632" t="s">
        <v>73</v>
      </c>
      <c r="AA632">
        <v>1</v>
      </c>
      <c r="AB632" s="2">
        <v>0.68</v>
      </c>
      <c r="AC632" s="2">
        <v>0.68</v>
      </c>
      <c r="AD632" s="2">
        <v>100</v>
      </c>
      <c r="AE632" s="2">
        <v>0.32</v>
      </c>
      <c r="AF632" s="2">
        <v>0.21</v>
      </c>
      <c r="AG632" s="2">
        <v>65.63</v>
      </c>
      <c r="AH632" s="2">
        <v>0</v>
      </c>
      <c r="AI632" s="2">
        <v>0</v>
      </c>
      <c r="AJ632" s="2">
        <v>0</v>
      </c>
      <c r="AK632" s="2">
        <v>0</v>
      </c>
      <c r="AL632" s="2">
        <v>0</v>
      </c>
      <c r="AM632" s="2">
        <v>0</v>
      </c>
      <c r="AN632" s="2">
        <v>0</v>
      </c>
      <c r="AO632" s="2">
        <v>0</v>
      </c>
      <c r="AP632" s="2">
        <v>0</v>
      </c>
      <c r="AQ632" s="2">
        <v>1</v>
      </c>
      <c r="AR632" s="2">
        <v>0.89</v>
      </c>
      <c r="AS632" s="2">
        <v>89</v>
      </c>
      <c r="AT632" s="2">
        <v>86517840</v>
      </c>
      <c r="AU632" s="2">
        <v>86517840</v>
      </c>
      <c r="AV632" s="2">
        <v>100</v>
      </c>
      <c r="AW632" s="2">
        <v>1296014122</v>
      </c>
      <c r="AX632" s="2">
        <v>103528651</v>
      </c>
      <c r="AY632" s="2">
        <v>7.99</v>
      </c>
      <c r="AZ632" s="2">
        <v>0</v>
      </c>
      <c r="BA632" s="2">
        <v>0</v>
      </c>
      <c r="BB632" s="2">
        <v>0</v>
      </c>
      <c r="BC632" s="2">
        <v>0</v>
      </c>
      <c r="BD632" s="2">
        <v>0</v>
      </c>
      <c r="BE632" s="2">
        <v>0</v>
      </c>
      <c r="BF632" s="2">
        <v>0</v>
      </c>
      <c r="BG632" s="2">
        <v>0</v>
      </c>
      <c r="BH632" s="2">
        <v>0</v>
      </c>
      <c r="BI632" s="2">
        <v>1382531962</v>
      </c>
      <c r="BJ632" s="2">
        <v>190046491</v>
      </c>
      <c r="BK632" s="2">
        <v>13.75</v>
      </c>
      <c r="BL632" t="s">
        <v>1257</v>
      </c>
      <c r="BM632" s="3">
        <f t="shared" si="109"/>
        <v>86.517840000000007</v>
      </c>
      <c r="BN632" s="3">
        <f t="shared" si="110"/>
        <v>86.517840000000007</v>
      </c>
      <c r="BO632" s="3">
        <f t="shared" si="111"/>
        <v>1296.014122</v>
      </c>
      <c r="BP632" s="3">
        <f t="shared" si="112"/>
        <v>103.528651</v>
      </c>
      <c r="BQ632" s="3">
        <f t="shared" si="113"/>
        <v>0</v>
      </c>
      <c r="BR632" s="3">
        <f t="shared" si="114"/>
        <v>0</v>
      </c>
      <c r="BS632" s="3">
        <f t="shared" si="115"/>
        <v>0</v>
      </c>
      <c r="BT632" s="3">
        <f t="shared" si="116"/>
        <v>0</v>
      </c>
      <c r="BU632" s="3">
        <f t="shared" si="117"/>
        <v>0</v>
      </c>
      <c r="BV632" s="3">
        <f t="shared" si="118"/>
        <v>0</v>
      </c>
      <c r="BW632" s="3">
        <f t="shared" si="119"/>
        <v>1382.531962</v>
      </c>
      <c r="BX632" s="3">
        <f t="shared" si="120"/>
        <v>190.046491</v>
      </c>
    </row>
    <row r="633" spans="1:76" x14ac:dyDescent="0.25">
      <c r="A633">
        <v>16</v>
      </c>
      <c r="B633" t="s">
        <v>60</v>
      </c>
      <c r="C633" t="s">
        <v>61</v>
      </c>
      <c r="D633">
        <v>2021</v>
      </c>
      <c r="E633" t="s">
        <v>62</v>
      </c>
      <c r="F633" t="s">
        <v>63</v>
      </c>
      <c r="G633">
        <v>2</v>
      </c>
      <c r="H633" t="s">
        <v>64</v>
      </c>
      <c r="I633" t="s">
        <v>3599</v>
      </c>
      <c r="J633" t="s">
        <v>1132</v>
      </c>
      <c r="K633" t="s">
        <v>1133</v>
      </c>
      <c r="L633" t="s">
        <v>3645</v>
      </c>
      <c r="M633" t="s">
        <v>1134</v>
      </c>
      <c r="N633" t="s">
        <v>3652</v>
      </c>
      <c r="O633" t="s">
        <v>68</v>
      </c>
      <c r="P633" t="s">
        <v>3657</v>
      </c>
      <c r="Q633" t="s">
        <v>69</v>
      </c>
      <c r="R633" t="s">
        <v>3839</v>
      </c>
      <c r="S633" t="s">
        <v>1258</v>
      </c>
      <c r="T633">
        <v>15</v>
      </c>
      <c r="U633">
        <v>1</v>
      </c>
      <c r="V633" t="s">
        <v>1259</v>
      </c>
      <c r="W633">
        <v>1</v>
      </c>
      <c r="X633" t="s">
        <v>72</v>
      </c>
      <c r="Y633">
        <v>1</v>
      </c>
      <c r="Z633" t="s">
        <v>73</v>
      </c>
      <c r="AA633">
        <v>1</v>
      </c>
      <c r="AB633" s="2">
        <v>0</v>
      </c>
      <c r="AC633" s="2">
        <v>0</v>
      </c>
      <c r="AD633" s="2">
        <v>0</v>
      </c>
      <c r="AE633" s="2">
        <v>0</v>
      </c>
      <c r="AF633" s="2">
        <v>0</v>
      </c>
      <c r="AG633" s="2">
        <v>0</v>
      </c>
      <c r="AH633" s="2">
        <v>34</v>
      </c>
      <c r="AI633" s="2">
        <v>0</v>
      </c>
      <c r="AJ633" s="2">
        <v>0</v>
      </c>
      <c r="AK633" s="2">
        <v>66</v>
      </c>
      <c r="AL633" s="2">
        <v>0</v>
      </c>
      <c r="AM633" s="2">
        <v>0</v>
      </c>
      <c r="AN633" s="2">
        <v>0</v>
      </c>
      <c r="AO633" s="2">
        <v>0</v>
      </c>
      <c r="AP633" s="2">
        <v>0</v>
      </c>
      <c r="AQ633" s="2">
        <v>100</v>
      </c>
      <c r="AR633" s="2">
        <v>0</v>
      </c>
      <c r="AS633" s="2">
        <v>0</v>
      </c>
      <c r="AT633" s="2">
        <v>0</v>
      </c>
      <c r="AU633" s="2">
        <v>0</v>
      </c>
      <c r="AV633" s="2">
        <v>0</v>
      </c>
      <c r="AW633" s="2">
        <v>0</v>
      </c>
      <c r="AX633" s="2">
        <v>0</v>
      </c>
      <c r="AY633" s="2">
        <v>0</v>
      </c>
      <c r="AZ633" s="2">
        <v>256725000</v>
      </c>
      <c r="BA633" s="2">
        <v>0</v>
      </c>
      <c r="BB633" s="2">
        <v>0</v>
      </c>
      <c r="BC633" s="2">
        <v>368400375</v>
      </c>
      <c r="BD633" s="2">
        <v>0</v>
      </c>
      <c r="BE633" s="2">
        <v>0</v>
      </c>
      <c r="BF633" s="2">
        <v>0</v>
      </c>
      <c r="BG633" s="2">
        <v>0</v>
      </c>
      <c r="BH633" s="2">
        <v>0</v>
      </c>
      <c r="BI633" s="2">
        <v>625125375</v>
      </c>
      <c r="BJ633" s="2">
        <v>0</v>
      </c>
      <c r="BK633" s="2">
        <v>0</v>
      </c>
      <c r="BM633" s="3">
        <f t="shared" si="109"/>
        <v>0</v>
      </c>
      <c r="BN633" s="3">
        <f t="shared" si="110"/>
        <v>0</v>
      </c>
      <c r="BO633" s="3">
        <f t="shared" si="111"/>
        <v>0</v>
      </c>
      <c r="BP633" s="3">
        <f t="shared" si="112"/>
        <v>0</v>
      </c>
      <c r="BQ633" s="3">
        <f t="shared" si="113"/>
        <v>256.72500000000002</v>
      </c>
      <c r="BR633" s="3">
        <f t="shared" si="114"/>
        <v>0</v>
      </c>
      <c r="BS633" s="3">
        <f t="shared" si="115"/>
        <v>368.400375</v>
      </c>
      <c r="BT633" s="3">
        <f t="shared" si="116"/>
        <v>0</v>
      </c>
      <c r="BU633" s="3">
        <f t="shared" si="117"/>
        <v>0</v>
      </c>
      <c r="BV633" s="3">
        <f t="shared" si="118"/>
        <v>0</v>
      </c>
      <c r="BW633" s="3">
        <f t="shared" si="119"/>
        <v>625.12537500000008</v>
      </c>
      <c r="BX633" s="3">
        <f t="shared" si="120"/>
        <v>0</v>
      </c>
    </row>
    <row r="634" spans="1:76" x14ac:dyDescent="0.25">
      <c r="A634">
        <v>16</v>
      </c>
      <c r="B634" t="s">
        <v>60</v>
      </c>
      <c r="C634" t="s">
        <v>61</v>
      </c>
      <c r="D634">
        <v>2021</v>
      </c>
      <c r="E634" t="s">
        <v>62</v>
      </c>
      <c r="F634" t="s">
        <v>63</v>
      </c>
      <c r="G634">
        <v>2</v>
      </c>
      <c r="H634" t="s">
        <v>64</v>
      </c>
      <c r="I634" t="s">
        <v>3599</v>
      </c>
      <c r="J634" t="s">
        <v>1132</v>
      </c>
      <c r="K634" t="s">
        <v>1133</v>
      </c>
      <c r="L634" t="s">
        <v>3645</v>
      </c>
      <c r="M634" t="s">
        <v>1134</v>
      </c>
      <c r="N634" t="s">
        <v>3652</v>
      </c>
      <c r="O634" t="s">
        <v>68</v>
      </c>
      <c r="P634" t="s">
        <v>3657</v>
      </c>
      <c r="Q634" t="s">
        <v>69</v>
      </c>
      <c r="R634" t="s">
        <v>3839</v>
      </c>
      <c r="S634" t="s">
        <v>1258</v>
      </c>
      <c r="T634">
        <v>15</v>
      </c>
      <c r="U634">
        <v>2</v>
      </c>
      <c r="V634" t="s">
        <v>1260</v>
      </c>
      <c r="W634">
        <v>1</v>
      </c>
      <c r="X634" t="s">
        <v>72</v>
      </c>
      <c r="Y634">
        <v>1</v>
      </c>
      <c r="Z634" t="s">
        <v>73</v>
      </c>
      <c r="AA634">
        <v>1</v>
      </c>
      <c r="AB634" s="2">
        <v>0</v>
      </c>
      <c r="AC634" s="2">
        <v>0</v>
      </c>
      <c r="AD634" s="2">
        <v>0</v>
      </c>
      <c r="AE634" s="2">
        <v>0</v>
      </c>
      <c r="AF634" s="2">
        <v>0</v>
      </c>
      <c r="AG634" s="2">
        <v>0</v>
      </c>
      <c r="AH634" s="2">
        <v>10</v>
      </c>
      <c r="AI634" s="2">
        <v>0</v>
      </c>
      <c r="AJ634" s="2">
        <v>0</v>
      </c>
      <c r="AK634" s="2">
        <v>90</v>
      </c>
      <c r="AL634" s="2">
        <v>0</v>
      </c>
      <c r="AM634" s="2">
        <v>0</v>
      </c>
      <c r="AN634" s="2">
        <v>0</v>
      </c>
      <c r="AO634" s="2">
        <v>0</v>
      </c>
      <c r="AP634" s="2">
        <v>0</v>
      </c>
      <c r="AQ634" s="2">
        <v>100</v>
      </c>
      <c r="AR634" s="2">
        <v>0</v>
      </c>
      <c r="AS634" s="2">
        <v>0</v>
      </c>
      <c r="AT634" s="2">
        <v>0</v>
      </c>
      <c r="AU634" s="2">
        <v>0</v>
      </c>
      <c r="AV634" s="2">
        <v>0</v>
      </c>
      <c r="AW634" s="2">
        <v>0</v>
      </c>
      <c r="AX634" s="2">
        <v>0</v>
      </c>
      <c r="AY634" s="2">
        <v>0</v>
      </c>
      <c r="AZ634" s="2">
        <v>50000000</v>
      </c>
      <c r="BA634" s="2">
        <v>0</v>
      </c>
      <c r="BB634" s="2">
        <v>0</v>
      </c>
      <c r="BC634" s="2">
        <v>475000000</v>
      </c>
      <c r="BD634" s="2">
        <v>0</v>
      </c>
      <c r="BE634" s="2">
        <v>0</v>
      </c>
      <c r="BF634" s="2">
        <v>0</v>
      </c>
      <c r="BG634" s="2">
        <v>0</v>
      </c>
      <c r="BH634" s="2">
        <v>0</v>
      </c>
      <c r="BI634" s="2">
        <v>525000000</v>
      </c>
      <c r="BJ634" s="2">
        <v>0</v>
      </c>
      <c r="BK634" s="2">
        <v>0</v>
      </c>
      <c r="BM634" s="3">
        <f t="shared" si="109"/>
        <v>0</v>
      </c>
      <c r="BN634" s="3">
        <f t="shared" si="110"/>
        <v>0</v>
      </c>
      <c r="BO634" s="3">
        <f t="shared" si="111"/>
        <v>0</v>
      </c>
      <c r="BP634" s="3">
        <f t="shared" si="112"/>
        <v>0</v>
      </c>
      <c r="BQ634" s="3">
        <f t="shared" si="113"/>
        <v>50</v>
      </c>
      <c r="BR634" s="3">
        <f t="shared" si="114"/>
        <v>0</v>
      </c>
      <c r="BS634" s="3">
        <f t="shared" si="115"/>
        <v>475</v>
      </c>
      <c r="BT634" s="3">
        <f t="shared" si="116"/>
        <v>0</v>
      </c>
      <c r="BU634" s="3">
        <f t="shared" si="117"/>
        <v>0</v>
      </c>
      <c r="BV634" s="3">
        <f t="shared" si="118"/>
        <v>0</v>
      </c>
      <c r="BW634" s="3">
        <f t="shared" si="119"/>
        <v>525</v>
      </c>
      <c r="BX634" s="3">
        <f t="shared" si="120"/>
        <v>0</v>
      </c>
    </row>
    <row r="635" spans="1:76" x14ac:dyDescent="0.25">
      <c r="A635">
        <v>16</v>
      </c>
      <c r="B635" t="s">
        <v>60</v>
      </c>
      <c r="C635" t="s">
        <v>61</v>
      </c>
      <c r="D635">
        <v>2021</v>
      </c>
      <c r="E635" t="s">
        <v>62</v>
      </c>
      <c r="F635" t="s">
        <v>63</v>
      </c>
      <c r="G635">
        <v>2</v>
      </c>
      <c r="H635" t="s">
        <v>64</v>
      </c>
      <c r="I635" t="s">
        <v>3599</v>
      </c>
      <c r="J635" t="s">
        <v>1132</v>
      </c>
      <c r="K635" t="s">
        <v>1133</v>
      </c>
      <c r="L635" t="s">
        <v>3645</v>
      </c>
      <c r="M635" t="s">
        <v>1134</v>
      </c>
      <c r="N635" t="s">
        <v>3652</v>
      </c>
      <c r="O635" t="s">
        <v>68</v>
      </c>
      <c r="P635" t="s">
        <v>3657</v>
      </c>
      <c r="Q635" t="s">
        <v>69</v>
      </c>
      <c r="R635" t="s">
        <v>3839</v>
      </c>
      <c r="S635" t="s">
        <v>1258</v>
      </c>
      <c r="T635">
        <v>15</v>
      </c>
      <c r="U635">
        <v>3</v>
      </c>
      <c r="V635" t="s">
        <v>1261</v>
      </c>
      <c r="W635">
        <v>2</v>
      </c>
      <c r="X635" t="s">
        <v>76</v>
      </c>
      <c r="Y635">
        <v>1</v>
      </c>
      <c r="Z635" t="s">
        <v>73</v>
      </c>
      <c r="AA635">
        <v>1</v>
      </c>
      <c r="AB635" s="2">
        <v>0</v>
      </c>
      <c r="AC635" s="2">
        <v>0</v>
      </c>
      <c r="AD635" s="2">
        <v>0</v>
      </c>
      <c r="AE635" s="2">
        <v>100</v>
      </c>
      <c r="AF635" s="2">
        <v>33</v>
      </c>
      <c r="AG635" s="2">
        <v>33</v>
      </c>
      <c r="AH635" s="2">
        <v>100</v>
      </c>
      <c r="AI635" s="2">
        <v>0</v>
      </c>
      <c r="AJ635" s="2">
        <v>0</v>
      </c>
      <c r="AK635" s="2">
        <v>100</v>
      </c>
      <c r="AL635" s="2">
        <v>0</v>
      </c>
      <c r="AM635" s="2">
        <v>0</v>
      </c>
      <c r="AN635" s="2">
        <v>100</v>
      </c>
      <c r="AO635" s="2">
        <v>0</v>
      </c>
      <c r="AP635" s="2">
        <v>0</v>
      </c>
      <c r="AQ635" s="2" t="s">
        <v>77</v>
      </c>
      <c r="AR635" s="2" t="s">
        <v>77</v>
      </c>
      <c r="AS635" s="2" t="s">
        <v>77</v>
      </c>
      <c r="AT635" s="2">
        <v>0</v>
      </c>
      <c r="AU635" s="2">
        <v>0</v>
      </c>
      <c r="AV635" s="2">
        <v>0</v>
      </c>
      <c r="AW635" s="2">
        <v>39000000</v>
      </c>
      <c r="AX635" s="2">
        <v>32300000</v>
      </c>
      <c r="AY635" s="2">
        <v>82.82</v>
      </c>
      <c r="AZ635" s="2">
        <v>55398000</v>
      </c>
      <c r="BA635" s="2">
        <v>0</v>
      </c>
      <c r="BB635" s="2">
        <v>0</v>
      </c>
      <c r="BC635" s="2">
        <v>55398000</v>
      </c>
      <c r="BD635" s="2">
        <v>0</v>
      </c>
      <c r="BE635" s="2">
        <v>0</v>
      </c>
      <c r="BF635" s="2">
        <v>55398000</v>
      </c>
      <c r="BG635" s="2">
        <v>0</v>
      </c>
      <c r="BH635" s="2">
        <v>0</v>
      </c>
      <c r="BI635" s="2">
        <v>205194000</v>
      </c>
      <c r="BJ635" s="2">
        <v>32300000</v>
      </c>
      <c r="BK635" s="2">
        <v>15.74</v>
      </c>
      <c r="BL635" t="s">
        <v>1262</v>
      </c>
      <c r="BM635" s="3">
        <f t="shared" si="109"/>
        <v>0</v>
      </c>
      <c r="BN635" s="3">
        <f t="shared" si="110"/>
        <v>0</v>
      </c>
      <c r="BO635" s="3">
        <f t="shared" si="111"/>
        <v>39</v>
      </c>
      <c r="BP635" s="3">
        <f t="shared" si="112"/>
        <v>32.299999999999997</v>
      </c>
      <c r="BQ635" s="3">
        <f t="shared" si="113"/>
        <v>55.398000000000003</v>
      </c>
      <c r="BR635" s="3">
        <f t="shared" si="114"/>
        <v>0</v>
      </c>
      <c r="BS635" s="3">
        <f t="shared" si="115"/>
        <v>55.398000000000003</v>
      </c>
      <c r="BT635" s="3">
        <f t="shared" si="116"/>
        <v>0</v>
      </c>
      <c r="BU635" s="3">
        <f t="shared" si="117"/>
        <v>55.398000000000003</v>
      </c>
      <c r="BV635" s="3">
        <f t="shared" si="118"/>
        <v>0</v>
      </c>
      <c r="BW635" s="3">
        <f t="shared" si="119"/>
        <v>205.19399999999999</v>
      </c>
      <c r="BX635" s="3">
        <f t="shared" si="120"/>
        <v>32.299999999999997</v>
      </c>
    </row>
    <row r="636" spans="1:76" x14ac:dyDescent="0.25">
      <c r="A636">
        <v>16</v>
      </c>
      <c r="B636" t="s">
        <v>60</v>
      </c>
      <c r="C636" t="s">
        <v>61</v>
      </c>
      <c r="D636">
        <v>2021</v>
      </c>
      <c r="E636" t="s">
        <v>62</v>
      </c>
      <c r="F636" t="s">
        <v>63</v>
      </c>
      <c r="G636">
        <v>2</v>
      </c>
      <c r="H636" t="s">
        <v>64</v>
      </c>
      <c r="I636" t="s">
        <v>3599</v>
      </c>
      <c r="J636" t="s">
        <v>1132</v>
      </c>
      <c r="K636" t="s">
        <v>1133</v>
      </c>
      <c r="L636" t="s">
        <v>3645</v>
      </c>
      <c r="M636" t="s">
        <v>1134</v>
      </c>
      <c r="N636" t="s">
        <v>3652</v>
      </c>
      <c r="O636" t="s">
        <v>68</v>
      </c>
      <c r="P636" t="s">
        <v>3657</v>
      </c>
      <c r="Q636" t="s">
        <v>69</v>
      </c>
      <c r="R636" t="s">
        <v>3839</v>
      </c>
      <c r="S636" t="s">
        <v>1258</v>
      </c>
      <c r="T636">
        <v>15</v>
      </c>
      <c r="U636">
        <v>4</v>
      </c>
      <c r="V636" t="s">
        <v>1263</v>
      </c>
      <c r="W636">
        <v>2</v>
      </c>
      <c r="X636" t="s">
        <v>76</v>
      </c>
      <c r="Y636">
        <v>1</v>
      </c>
      <c r="Z636" t="s">
        <v>73</v>
      </c>
      <c r="AA636">
        <v>1</v>
      </c>
      <c r="AB636" s="2">
        <v>100</v>
      </c>
      <c r="AC636" s="2">
        <v>100</v>
      </c>
      <c r="AD636" s="2">
        <v>100</v>
      </c>
      <c r="AE636" s="2">
        <v>100</v>
      </c>
      <c r="AF636" s="2">
        <v>33</v>
      </c>
      <c r="AG636" s="2">
        <v>33</v>
      </c>
      <c r="AH636" s="2">
        <v>100</v>
      </c>
      <c r="AI636" s="2">
        <v>0</v>
      </c>
      <c r="AJ636" s="2">
        <v>0</v>
      </c>
      <c r="AK636" s="2">
        <v>100</v>
      </c>
      <c r="AL636" s="2">
        <v>0</v>
      </c>
      <c r="AM636" s="2">
        <v>0</v>
      </c>
      <c r="AN636" s="2">
        <v>100</v>
      </c>
      <c r="AO636" s="2">
        <v>0</v>
      </c>
      <c r="AP636" s="2">
        <v>0</v>
      </c>
      <c r="AQ636" s="2" t="s">
        <v>77</v>
      </c>
      <c r="AR636" s="2" t="s">
        <v>77</v>
      </c>
      <c r="AS636" s="2" t="s">
        <v>77</v>
      </c>
      <c r="AT636" s="2">
        <v>41977000</v>
      </c>
      <c r="AU636" s="2">
        <v>41977000</v>
      </c>
      <c r="AV636" s="2">
        <v>100</v>
      </c>
      <c r="AW636" s="2">
        <v>341400000</v>
      </c>
      <c r="AX636" s="2">
        <v>293917092</v>
      </c>
      <c r="AY636" s="2">
        <v>86.09</v>
      </c>
      <c r="AZ636" s="2">
        <v>160354000</v>
      </c>
      <c r="BA636" s="2">
        <v>0</v>
      </c>
      <c r="BB636" s="2">
        <v>0</v>
      </c>
      <c r="BC636" s="2">
        <v>160354000</v>
      </c>
      <c r="BD636" s="2">
        <v>0</v>
      </c>
      <c r="BE636" s="2">
        <v>0</v>
      </c>
      <c r="BF636" s="2">
        <v>160354000</v>
      </c>
      <c r="BG636" s="2">
        <v>0</v>
      </c>
      <c r="BH636" s="2">
        <v>0</v>
      </c>
      <c r="BI636" s="2">
        <v>864439000</v>
      </c>
      <c r="BJ636" s="2">
        <v>335894092</v>
      </c>
      <c r="BK636" s="2">
        <v>38.86</v>
      </c>
      <c r="BL636" t="s">
        <v>1264</v>
      </c>
      <c r="BM636" s="3">
        <f t="shared" si="109"/>
        <v>41.976999999999997</v>
      </c>
      <c r="BN636" s="3">
        <f t="shared" si="110"/>
        <v>41.976999999999997</v>
      </c>
      <c r="BO636" s="3">
        <f t="shared" si="111"/>
        <v>341.4</v>
      </c>
      <c r="BP636" s="3">
        <f t="shared" si="112"/>
        <v>293.91709200000003</v>
      </c>
      <c r="BQ636" s="3">
        <f t="shared" si="113"/>
        <v>160.35400000000001</v>
      </c>
      <c r="BR636" s="3">
        <f t="shared" si="114"/>
        <v>0</v>
      </c>
      <c r="BS636" s="3">
        <f t="shared" si="115"/>
        <v>160.35400000000001</v>
      </c>
      <c r="BT636" s="3">
        <f t="shared" si="116"/>
        <v>0</v>
      </c>
      <c r="BU636" s="3">
        <f t="shared" si="117"/>
        <v>160.35400000000001</v>
      </c>
      <c r="BV636" s="3">
        <f t="shared" si="118"/>
        <v>0</v>
      </c>
      <c r="BW636" s="3">
        <f t="shared" si="119"/>
        <v>864.43900000000008</v>
      </c>
      <c r="BX636" s="3">
        <f t="shared" si="120"/>
        <v>335.894092</v>
      </c>
    </row>
    <row r="637" spans="1:76" x14ac:dyDescent="0.25">
      <c r="A637">
        <v>16</v>
      </c>
      <c r="B637" t="s">
        <v>60</v>
      </c>
      <c r="C637" t="s">
        <v>61</v>
      </c>
      <c r="D637">
        <v>2021</v>
      </c>
      <c r="E637" t="s">
        <v>62</v>
      </c>
      <c r="F637" t="s">
        <v>63</v>
      </c>
      <c r="G637">
        <v>2</v>
      </c>
      <c r="H637" t="s">
        <v>64</v>
      </c>
      <c r="I637" t="s">
        <v>3599</v>
      </c>
      <c r="J637" t="s">
        <v>1132</v>
      </c>
      <c r="K637" t="s">
        <v>1133</v>
      </c>
      <c r="L637" t="s">
        <v>3645</v>
      </c>
      <c r="M637" t="s">
        <v>1134</v>
      </c>
      <c r="N637" t="s">
        <v>3652</v>
      </c>
      <c r="O637" t="s">
        <v>68</v>
      </c>
      <c r="P637" t="s">
        <v>3657</v>
      </c>
      <c r="Q637" t="s">
        <v>69</v>
      </c>
      <c r="R637" t="s">
        <v>3839</v>
      </c>
      <c r="S637" t="s">
        <v>1258</v>
      </c>
      <c r="T637">
        <v>15</v>
      </c>
      <c r="U637">
        <v>5</v>
      </c>
      <c r="V637" t="s">
        <v>1265</v>
      </c>
      <c r="W637">
        <v>2</v>
      </c>
      <c r="X637" t="s">
        <v>76</v>
      </c>
      <c r="Y637">
        <v>1</v>
      </c>
      <c r="Z637" t="s">
        <v>73</v>
      </c>
      <c r="AA637">
        <v>1</v>
      </c>
      <c r="AB637" s="2">
        <v>100</v>
      </c>
      <c r="AC637" s="2">
        <v>100</v>
      </c>
      <c r="AD637" s="2">
        <v>100</v>
      </c>
      <c r="AE637" s="2">
        <v>100</v>
      </c>
      <c r="AF637" s="2">
        <v>50</v>
      </c>
      <c r="AG637" s="2">
        <v>50</v>
      </c>
      <c r="AH637" s="2">
        <v>100</v>
      </c>
      <c r="AI637" s="2">
        <v>0</v>
      </c>
      <c r="AJ637" s="2">
        <v>0</v>
      </c>
      <c r="AK637" s="2">
        <v>0</v>
      </c>
      <c r="AL637" s="2">
        <v>0</v>
      </c>
      <c r="AM637" s="2">
        <v>0</v>
      </c>
      <c r="AN637" s="2">
        <v>0</v>
      </c>
      <c r="AO637" s="2">
        <v>0</v>
      </c>
      <c r="AP637" s="2">
        <v>0</v>
      </c>
      <c r="AQ637" s="2" t="s">
        <v>77</v>
      </c>
      <c r="AR637" s="2" t="s">
        <v>77</v>
      </c>
      <c r="AS637" s="2" t="s">
        <v>77</v>
      </c>
      <c r="AT637" s="2">
        <v>97771558</v>
      </c>
      <c r="AU637" s="2">
        <v>92182558</v>
      </c>
      <c r="AV637" s="2">
        <v>94.28</v>
      </c>
      <c r="AW637" s="2">
        <v>51380000</v>
      </c>
      <c r="AX637" s="2">
        <v>22975960</v>
      </c>
      <c r="AY637" s="2">
        <v>44.73</v>
      </c>
      <c r="AZ637" s="2">
        <v>73000000</v>
      </c>
      <c r="BA637" s="2">
        <v>0</v>
      </c>
      <c r="BB637" s="2">
        <v>0</v>
      </c>
      <c r="BC637" s="2">
        <v>0</v>
      </c>
      <c r="BD637" s="2">
        <v>0</v>
      </c>
      <c r="BE637" s="2">
        <v>0</v>
      </c>
      <c r="BF637" s="2">
        <v>0</v>
      </c>
      <c r="BG637" s="2">
        <v>0</v>
      </c>
      <c r="BH637" s="2">
        <v>0</v>
      </c>
      <c r="BI637" s="2">
        <v>222151558</v>
      </c>
      <c r="BJ637" s="2">
        <v>115158518</v>
      </c>
      <c r="BK637" s="2">
        <v>51.84</v>
      </c>
      <c r="BL637" t="s">
        <v>1266</v>
      </c>
      <c r="BM637" s="3">
        <f t="shared" si="109"/>
        <v>97.771557999999999</v>
      </c>
      <c r="BN637" s="3">
        <f t="shared" si="110"/>
        <v>92.182558</v>
      </c>
      <c r="BO637" s="3">
        <f t="shared" si="111"/>
        <v>51.38</v>
      </c>
      <c r="BP637" s="3">
        <f t="shared" si="112"/>
        <v>22.975960000000001</v>
      </c>
      <c r="BQ637" s="3">
        <f t="shared" si="113"/>
        <v>73</v>
      </c>
      <c r="BR637" s="3">
        <f t="shared" si="114"/>
        <v>0</v>
      </c>
      <c r="BS637" s="3">
        <f t="shared" si="115"/>
        <v>0</v>
      </c>
      <c r="BT637" s="3">
        <f t="shared" si="116"/>
        <v>0</v>
      </c>
      <c r="BU637" s="3">
        <f t="shared" si="117"/>
        <v>0</v>
      </c>
      <c r="BV637" s="3">
        <f t="shared" si="118"/>
        <v>0</v>
      </c>
      <c r="BW637" s="3">
        <f t="shared" si="119"/>
        <v>222.15155799999999</v>
      </c>
      <c r="BX637" s="3">
        <f t="shared" si="120"/>
        <v>115.158518</v>
      </c>
    </row>
    <row r="638" spans="1:76" x14ac:dyDescent="0.25">
      <c r="A638">
        <v>16</v>
      </c>
      <c r="B638" t="s">
        <v>60</v>
      </c>
      <c r="C638" t="s">
        <v>61</v>
      </c>
      <c r="D638">
        <v>2021</v>
      </c>
      <c r="E638" t="s">
        <v>62</v>
      </c>
      <c r="F638" t="s">
        <v>63</v>
      </c>
      <c r="G638">
        <v>2</v>
      </c>
      <c r="H638" t="s">
        <v>64</v>
      </c>
      <c r="I638" t="s">
        <v>3599</v>
      </c>
      <c r="J638" t="s">
        <v>1132</v>
      </c>
      <c r="K638" t="s">
        <v>1133</v>
      </c>
      <c r="L638" t="s">
        <v>3645</v>
      </c>
      <c r="M638" t="s">
        <v>1134</v>
      </c>
      <c r="N638" t="s">
        <v>3652</v>
      </c>
      <c r="O638" t="s">
        <v>68</v>
      </c>
      <c r="P638" t="s">
        <v>3657</v>
      </c>
      <c r="Q638" t="s">
        <v>69</v>
      </c>
      <c r="R638" t="s">
        <v>3839</v>
      </c>
      <c r="S638" t="s">
        <v>1258</v>
      </c>
      <c r="T638">
        <v>15</v>
      </c>
      <c r="U638">
        <v>6</v>
      </c>
      <c r="V638" t="s">
        <v>1267</v>
      </c>
      <c r="W638">
        <v>2</v>
      </c>
      <c r="X638" t="s">
        <v>76</v>
      </c>
      <c r="Y638">
        <v>1</v>
      </c>
      <c r="Z638" t="s">
        <v>73</v>
      </c>
      <c r="AA638">
        <v>1</v>
      </c>
      <c r="AB638" s="2">
        <v>0</v>
      </c>
      <c r="AC638" s="2">
        <v>0</v>
      </c>
      <c r="AD638" s="2">
        <v>0</v>
      </c>
      <c r="AE638" s="2">
        <v>100</v>
      </c>
      <c r="AF638" s="2">
        <v>33</v>
      </c>
      <c r="AG638" s="2">
        <v>33</v>
      </c>
      <c r="AH638" s="2">
        <v>100</v>
      </c>
      <c r="AI638" s="2">
        <v>0</v>
      </c>
      <c r="AJ638" s="2">
        <v>0</v>
      </c>
      <c r="AK638" s="2">
        <v>100</v>
      </c>
      <c r="AL638" s="2">
        <v>0</v>
      </c>
      <c r="AM638" s="2">
        <v>0</v>
      </c>
      <c r="AN638" s="2">
        <v>100</v>
      </c>
      <c r="AO638" s="2">
        <v>0</v>
      </c>
      <c r="AP638" s="2">
        <v>0</v>
      </c>
      <c r="AQ638" s="2" t="s">
        <v>77</v>
      </c>
      <c r="AR638" s="2" t="s">
        <v>77</v>
      </c>
      <c r="AS638" s="2" t="s">
        <v>77</v>
      </c>
      <c r="AT638" s="2">
        <v>0</v>
      </c>
      <c r="AU638" s="2">
        <v>0</v>
      </c>
      <c r="AV638" s="2">
        <v>0</v>
      </c>
      <c r="AW638" s="2">
        <v>69500000</v>
      </c>
      <c r="AX638" s="2">
        <v>66025000</v>
      </c>
      <c r="AY638" s="2">
        <v>95.01</v>
      </c>
      <c r="AZ638" s="2">
        <v>317550000</v>
      </c>
      <c r="BA638" s="2">
        <v>0</v>
      </c>
      <c r="BB638" s="2">
        <v>0</v>
      </c>
      <c r="BC638" s="2">
        <v>167550000</v>
      </c>
      <c r="BD638" s="2">
        <v>0</v>
      </c>
      <c r="BE638" s="2">
        <v>0</v>
      </c>
      <c r="BF638" s="2">
        <v>162550000</v>
      </c>
      <c r="BG638" s="2">
        <v>0</v>
      </c>
      <c r="BH638" s="2">
        <v>0</v>
      </c>
      <c r="BI638" s="2">
        <v>717150000</v>
      </c>
      <c r="BJ638" s="2">
        <v>66025000</v>
      </c>
      <c r="BK638" s="2">
        <v>9.2100000000000009</v>
      </c>
      <c r="BL638" t="s">
        <v>1268</v>
      </c>
      <c r="BM638" s="3">
        <f t="shared" si="109"/>
        <v>0</v>
      </c>
      <c r="BN638" s="3">
        <f t="shared" si="110"/>
        <v>0</v>
      </c>
      <c r="BO638" s="3">
        <f t="shared" si="111"/>
        <v>69.5</v>
      </c>
      <c r="BP638" s="3">
        <f t="shared" si="112"/>
        <v>66.025000000000006</v>
      </c>
      <c r="BQ638" s="3">
        <f t="shared" si="113"/>
        <v>317.55</v>
      </c>
      <c r="BR638" s="3">
        <f t="shared" si="114"/>
        <v>0</v>
      </c>
      <c r="BS638" s="3">
        <f t="shared" si="115"/>
        <v>167.55</v>
      </c>
      <c r="BT638" s="3">
        <f t="shared" si="116"/>
        <v>0</v>
      </c>
      <c r="BU638" s="3">
        <f t="shared" si="117"/>
        <v>162.55000000000001</v>
      </c>
      <c r="BV638" s="3">
        <f t="shared" si="118"/>
        <v>0</v>
      </c>
      <c r="BW638" s="3">
        <f t="shared" si="119"/>
        <v>717.15000000000009</v>
      </c>
      <c r="BX638" s="3">
        <f t="shared" si="120"/>
        <v>66.025000000000006</v>
      </c>
    </row>
    <row r="639" spans="1:76" x14ac:dyDescent="0.25">
      <c r="A639">
        <v>16</v>
      </c>
      <c r="B639" t="s">
        <v>60</v>
      </c>
      <c r="C639" t="s">
        <v>61</v>
      </c>
      <c r="D639">
        <v>2021</v>
      </c>
      <c r="E639" t="s">
        <v>62</v>
      </c>
      <c r="F639" t="s">
        <v>63</v>
      </c>
      <c r="G639">
        <v>2</v>
      </c>
      <c r="H639" t="s">
        <v>64</v>
      </c>
      <c r="I639" t="s">
        <v>3599</v>
      </c>
      <c r="J639" t="s">
        <v>1132</v>
      </c>
      <c r="K639" t="s">
        <v>1133</v>
      </c>
      <c r="L639" t="s">
        <v>3645</v>
      </c>
      <c r="M639" t="s">
        <v>1134</v>
      </c>
      <c r="N639" t="s">
        <v>3652</v>
      </c>
      <c r="O639" t="s">
        <v>68</v>
      </c>
      <c r="P639" t="s">
        <v>3657</v>
      </c>
      <c r="Q639" t="s">
        <v>69</v>
      </c>
      <c r="R639" t="s">
        <v>3839</v>
      </c>
      <c r="S639" t="s">
        <v>1258</v>
      </c>
      <c r="T639">
        <v>15</v>
      </c>
      <c r="U639">
        <v>7</v>
      </c>
      <c r="V639" t="s">
        <v>1269</v>
      </c>
      <c r="W639">
        <v>2</v>
      </c>
      <c r="X639" t="s">
        <v>76</v>
      </c>
      <c r="Y639">
        <v>1</v>
      </c>
      <c r="Z639" t="s">
        <v>73</v>
      </c>
      <c r="AA639">
        <v>1</v>
      </c>
      <c r="AB639" s="2">
        <v>0</v>
      </c>
      <c r="AC639" s="2">
        <v>0</v>
      </c>
      <c r="AD639" s="2">
        <v>0</v>
      </c>
      <c r="AE639" s="2">
        <v>100</v>
      </c>
      <c r="AF639" s="2">
        <v>0</v>
      </c>
      <c r="AG639" s="2">
        <v>0</v>
      </c>
      <c r="AH639" s="2">
        <v>100</v>
      </c>
      <c r="AI639" s="2">
        <v>0</v>
      </c>
      <c r="AJ639" s="2">
        <v>0</v>
      </c>
      <c r="AK639" s="2">
        <v>100</v>
      </c>
      <c r="AL639" s="2">
        <v>0</v>
      </c>
      <c r="AM639" s="2">
        <v>0</v>
      </c>
      <c r="AN639" s="2">
        <v>100</v>
      </c>
      <c r="AO639" s="2">
        <v>0</v>
      </c>
      <c r="AP639" s="2">
        <v>0</v>
      </c>
      <c r="AQ639" s="2" t="s">
        <v>77</v>
      </c>
      <c r="AR639" s="2" t="s">
        <v>77</v>
      </c>
      <c r="AS639" s="2" t="s">
        <v>77</v>
      </c>
      <c r="AT639" s="2">
        <v>0</v>
      </c>
      <c r="AU639" s="2">
        <v>0</v>
      </c>
      <c r="AV639" s="2">
        <v>0</v>
      </c>
      <c r="AW639" s="2">
        <v>135650000</v>
      </c>
      <c r="AX639" s="2">
        <v>135650000</v>
      </c>
      <c r="AY639" s="2">
        <v>100</v>
      </c>
      <c r="AZ639" s="2">
        <v>330000000</v>
      </c>
      <c r="BA639" s="2">
        <v>0</v>
      </c>
      <c r="BB639" s="2">
        <v>0</v>
      </c>
      <c r="BC639" s="2">
        <v>340000000</v>
      </c>
      <c r="BD639" s="2">
        <v>0</v>
      </c>
      <c r="BE639" s="2">
        <v>0</v>
      </c>
      <c r="BF639" s="2">
        <v>330000000</v>
      </c>
      <c r="BG639" s="2">
        <v>0</v>
      </c>
      <c r="BH639" s="2">
        <v>0</v>
      </c>
      <c r="BI639" s="2">
        <v>1135650000</v>
      </c>
      <c r="BJ639" s="2">
        <v>135650000</v>
      </c>
      <c r="BK639" s="2">
        <v>11.94</v>
      </c>
      <c r="BL639" t="s">
        <v>1270</v>
      </c>
      <c r="BM639" s="3">
        <f t="shared" si="109"/>
        <v>0</v>
      </c>
      <c r="BN639" s="3">
        <f t="shared" si="110"/>
        <v>0</v>
      </c>
      <c r="BO639" s="3">
        <f t="shared" si="111"/>
        <v>135.65</v>
      </c>
      <c r="BP639" s="3">
        <f t="shared" si="112"/>
        <v>135.65</v>
      </c>
      <c r="BQ639" s="3">
        <f t="shared" si="113"/>
        <v>330</v>
      </c>
      <c r="BR639" s="3">
        <f t="shared" si="114"/>
        <v>0</v>
      </c>
      <c r="BS639" s="3">
        <f t="shared" si="115"/>
        <v>340</v>
      </c>
      <c r="BT639" s="3">
        <f t="shared" si="116"/>
        <v>0</v>
      </c>
      <c r="BU639" s="3">
        <f t="shared" si="117"/>
        <v>330</v>
      </c>
      <c r="BV639" s="3">
        <f t="shared" si="118"/>
        <v>0</v>
      </c>
      <c r="BW639" s="3">
        <f t="shared" si="119"/>
        <v>1135.6500000000001</v>
      </c>
      <c r="BX639" s="3">
        <f t="shared" si="120"/>
        <v>135.65</v>
      </c>
    </row>
    <row r="640" spans="1:76" x14ac:dyDescent="0.25">
      <c r="A640">
        <v>16</v>
      </c>
      <c r="B640" t="s">
        <v>60</v>
      </c>
      <c r="C640" t="s">
        <v>61</v>
      </c>
      <c r="D640">
        <v>2021</v>
      </c>
      <c r="E640" t="s">
        <v>62</v>
      </c>
      <c r="F640" t="s">
        <v>63</v>
      </c>
      <c r="G640">
        <v>2</v>
      </c>
      <c r="H640" t="s">
        <v>64</v>
      </c>
      <c r="I640" t="s">
        <v>3599</v>
      </c>
      <c r="J640" t="s">
        <v>1132</v>
      </c>
      <c r="K640" t="s">
        <v>1133</v>
      </c>
      <c r="L640" t="s">
        <v>3645</v>
      </c>
      <c r="M640" t="s">
        <v>1134</v>
      </c>
      <c r="N640" t="s">
        <v>3652</v>
      </c>
      <c r="O640" t="s">
        <v>68</v>
      </c>
      <c r="P640" t="s">
        <v>3657</v>
      </c>
      <c r="Q640" t="s">
        <v>69</v>
      </c>
      <c r="R640" t="s">
        <v>3839</v>
      </c>
      <c r="S640" t="s">
        <v>1258</v>
      </c>
      <c r="T640">
        <v>15</v>
      </c>
      <c r="U640">
        <v>8</v>
      </c>
      <c r="V640" t="s">
        <v>1271</v>
      </c>
      <c r="W640">
        <v>2</v>
      </c>
      <c r="X640" t="s">
        <v>76</v>
      </c>
      <c r="Y640">
        <v>1</v>
      </c>
      <c r="Z640" t="s">
        <v>73</v>
      </c>
      <c r="AA640">
        <v>1</v>
      </c>
      <c r="AB640" s="2">
        <v>100</v>
      </c>
      <c r="AC640" s="2">
        <v>100</v>
      </c>
      <c r="AD640" s="2">
        <v>100</v>
      </c>
      <c r="AE640" s="2">
        <v>100</v>
      </c>
      <c r="AF640" s="2">
        <v>100</v>
      </c>
      <c r="AG640" s="2">
        <v>100</v>
      </c>
      <c r="AH640" s="2">
        <v>100</v>
      </c>
      <c r="AI640" s="2">
        <v>0</v>
      </c>
      <c r="AJ640" s="2">
        <v>0</v>
      </c>
      <c r="AK640" s="2">
        <v>100</v>
      </c>
      <c r="AL640" s="2">
        <v>0</v>
      </c>
      <c r="AM640" s="2">
        <v>0</v>
      </c>
      <c r="AN640" s="2">
        <v>100</v>
      </c>
      <c r="AO640" s="2">
        <v>0</v>
      </c>
      <c r="AP640" s="2">
        <v>0</v>
      </c>
      <c r="AQ640" s="2" t="s">
        <v>77</v>
      </c>
      <c r="AR640" s="2" t="s">
        <v>77</v>
      </c>
      <c r="AS640" s="2" t="s">
        <v>77</v>
      </c>
      <c r="AT640" s="2">
        <v>203831110</v>
      </c>
      <c r="AU640" s="2">
        <v>203455038</v>
      </c>
      <c r="AV640" s="2">
        <v>99.82</v>
      </c>
      <c r="AW640" s="2">
        <v>960703270</v>
      </c>
      <c r="AX640" s="2">
        <v>189162690</v>
      </c>
      <c r="AY640" s="2">
        <v>19.690000000000001</v>
      </c>
      <c r="AZ640" s="2">
        <v>500000000</v>
      </c>
      <c r="BA640" s="2">
        <v>0</v>
      </c>
      <c r="BB640" s="2">
        <v>0</v>
      </c>
      <c r="BC640" s="2">
        <v>500000000</v>
      </c>
      <c r="BD640" s="2">
        <v>0</v>
      </c>
      <c r="BE640" s="2">
        <v>0</v>
      </c>
      <c r="BF640" s="2">
        <v>500000000</v>
      </c>
      <c r="BG640" s="2">
        <v>0</v>
      </c>
      <c r="BH640" s="2">
        <v>0</v>
      </c>
      <c r="BI640" s="2">
        <v>2664534380</v>
      </c>
      <c r="BJ640" s="2">
        <v>392617728</v>
      </c>
      <c r="BK640" s="2">
        <v>14.73</v>
      </c>
      <c r="BL640" t="s">
        <v>1272</v>
      </c>
      <c r="BM640" s="3">
        <f t="shared" si="109"/>
        <v>203.83111</v>
      </c>
      <c r="BN640" s="3">
        <f t="shared" si="110"/>
        <v>203.455038</v>
      </c>
      <c r="BO640" s="3">
        <f t="shared" si="111"/>
        <v>960.70326999999997</v>
      </c>
      <c r="BP640" s="3">
        <f t="shared" si="112"/>
        <v>189.16269</v>
      </c>
      <c r="BQ640" s="3">
        <f t="shared" si="113"/>
        <v>500</v>
      </c>
      <c r="BR640" s="3">
        <f t="shared" si="114"/>
        <v>0</v>
      </c>
      <c r="BS640" s="3">
        <f t="shared" si="115"/>
        <v>500</v>
      </c>
      <c r="BT640" s="3">
        <f t="shared" si="116"/>
        <v>0</v>
      </c>
      <c r="BU640" s="3">
        <f t="shared" si="117"/>
        <v>500</v>
      </c>
      <c r="BV640" s="3">
        <f t="shared" si="118"/>
        <v>0</v>
      </c>
      <c r="BW640" s="3">
        <f t="shared" si="119"/>
        <v>2664.5343800000001</v>
      </c>
      <c r="BX640" s="3">
        <f t="shared" si="120"/>
        <v>392.617728</v>
      </c>
    </row>
    <row r="641" spans="1:76" x14ac:dyDescent="0.25">
      <c r="A641">
        <v>16</v>
      </c>
      <c r="B641" t="s">
        <v>60</v>
      </c>
      <c r="C641" t="s">
        <v>61</v>
      </c>
      <c r="D641">
        <v>2021</v>
      </c>
      <c r="E641" t="s">
        <v>62</v>
      </c>
      <c r="F641" t="s">
        <v>63</v>
      </c>
      <c r="G641">
        <v>2</v>
      </c>
      <c r="H641" t="s">
        <v>64</v>
      </c>
      <c r="I641" t="s">
        <v>3599</v>
      </c>
      <c r="J641" t="s">
        <v>1132</v>
      </c>
      <c r="K641" t="s">
        <v>1133</v>
      </c>
      <c r="L641" t="s">
        <v>3645</v>
      </c>
      <c r="M641" t="s">
        <v>1134</v>
      </c>
      <c r="N641" t="s">
        <v>3652</v>
      </c>
      <c r="O641" t="s">
        <v>68</v>
      </c>
      <c r="P641" t="s">
        <v>3657</v>
      </c>
      <c r="Q641" t="s">
        <v>69</v>
      </c>
      <c r="R641" t="s">
        <v>3839</v>
      </c>
      <c r="S641" t="s">
        <v>1258</v>
      </c>
      <c r="T641">
        <v>15</v>
      </c>
      <c r="U641">
        <v>9</v>
      </c>
      <c r="V641" t="s">
        <v>1273</v>
      </c>
      <c r="W641">
        <v>2</v>
      </c>
      <c r="X641" t="s">
        <v>76</v>
      </c>
      <c r="Y641">
        <v>1</v>
      </c>
      <c r="Z641" t="s">
        <v>73</v>
      </c>
      <c r="AA641">
        <v>1</v>
      </c>
      <c r="AB641" s="2">
        <v>100</v>
      </c>
      <c r="AC641" s="2">
        <v>100</v>
      </c>
      <c r="AD641" s="2">
        <v>100</v>
      </c>
      <c r="AE641" s="2">
        <v>100</v>
      </c>
      <c r="AF641" s="2">
        <v>35</v>
      </c>
      <c r="AG641" s="2">
        <v>35</v>
      </c>
      <c r="AH641" s="2">
        <v>100</v>
      </c>
      <c r="AI641" s="2">
        <v>0</v>
      </c>
      <c r="AJ641" s="2">
        <v>0</v>
      </c>
      <c r="AK641" s="2">
        <v>100</v>
      </c>
      <c r="AL641" s="2">
        <v>0</v>
      </c>
      <c r="AM641" s="2">
        <v>0</v>
      </c>
      <c r="AN641" s="2">
        <v>100</v>
      </c>
      <c r="AO641" s="2">
        <v>0</v>
      </c>
      <c r="AP641" s="2">
        <v>0</v>
      </c>
      <c r="AQ641" s="2" t="s">
        <v>77</v>
      </c>
      <c r="AR641" s="2" t="s">
        <v>77</v>
      </c>
      <c r="AS641" s="2" t="s">
        <v>77</v>
      </c>
      <c r="AT641" s="2">
        <v>118745169</v>
      </c>
      <c r="AU641" s="2">
        <v>111037700</v>
      </c>
      <c r="AV641" s="2">
        <v>93.51</v>
      </c>
      <c r="AW641" s="2">
        <v>1524340203</v>
      </c>
      <c r="AX641" s="2">
        <v>1189208033</v>
      </c>
      <c r="AY641" s="2">
        <v>78.010000000000005</v>
      </c>
      <c r="AZ641" s="2">
        <v>556536169</v>
      </c>
      <c r="BA641" s="2">
        <v>0</v>
      </c>
      <c r="BB641" s="2">
        <v>0</v>
      </c>
      <c r="BC641" s="2">
        <v>554000000</v>
      </c>
      <c r="BD641" s="2">
        <v>0</v>
      </c>
      <c r="BE641" s="2">
        <v>0</v>
      </c>
      <c r="BF641" s="2">
        <v>478338256</v>
      </c>
      <c r="BG641" s="2">
        <v>0</v>
      </c>
      <c r="BH641" s="2">
        <v>0</v>
      </c>
      <c r="BI641" s="2">
        <v>3231959797</v>
      </c>
      <c r="BJ641" s="2">
        <v>1300245733</v>
      </c>
      <c r="BK641" s="2">
        <v>40.229999999999997</v>
      </c>
      <c r="BL641" t="s">
        <v>1274</v>
      </c>
      <c r="BM641" s="3">
        <f t="shared" si="109"/>
        <v>118.745169</v>
      </c>
      <c r="BN641" s="3">
        <f t="shared" si="110"/>
        <v>111.0377</v>
      </c>
      <c r="BO641" s="3">
        <f t="shared" si="111"/>
        <v>1524.340203</v>
      </c>
      <c r="BP641" s="3">
        <f t="shared" si="112"/>
        <v>1189.2080329999999</v>
      </c>
      <c r="BQ641" s="3">
        <f t="shared" si="113"/>
        <v>556.53616899999997</v>
      </c>
      <c r="BR641" s="3">
        <f t="shared" si="114"/>
        <v>0</v>
      </c>
      <c r="BS641" s="3">
        <f t="shared" si="115"/>
        <v>554</v>
      </c>
      <c r="BT641" s="3">
        <f t="shared" si="116"/>
        <v>0</v>
      </c>
      <c r="BU641" s="3">
        <f t="shared" si="117"/>
        <v>478.338256</v>
      </c>
      <c r="BV641" s="3">
        <f t="shared" si="118"/>
        <v>0</v>
      </c>
      <c r="BW641" s="3">
        <f t="shared" si="119"/>
        <v>3231.959797</v>
      </c>
      <c r="BX641" s="3">
        <f t="shared" si="120"/>
        <v>1300.245733</v>
      </c>
    </row>
    <row r="642" spans="1:76" x14ac:dyDescent="0.25">
      <c r="A642">
        <v>16</v>
      </c>
      <c r="B642" t="s">
        <v>60</v>
      </c>
      <c r="C642" t="s">
        <v>61</v>
      </c>
      <c r="D642">
        <v>2021</v>
      </c>
      <c r="E642" t="s">
        <v>62</v>
      </c>
      <c r="F642" t="s">
        <v>63</v>
      </c>
      <c r="G642">
        <v>2</v>
      </c>
      <c r="H642" t="s">
        <v>64</v>
      </c>
      <c r="I642" t="s">
        <v>3599</v>
      </c>
      <c r="J642" t="s">
        <v>1132</v>
      </c>
      <c r="K642" t="s">
        <v>1133</v>
      </c>
      <c r="L642" t="s">
        <v>3645</v>
      </c>
      <c r="M642" t="s">
        <v>1134</v>
      </c>
      <c r="N642" t="s">
        <v>3652</v>
      </c>
      <c r="O642" t="s">
        <v>68</v>
      </c>
      <c r="P642" t="s">
        <v>3657</v>
      </c>
      <c r="Q642" t="s">
        <v>69</v>
      </c>
      <c r="R642" t="s">
        <v>3839</v>
      </c>
      <c r="S642" t="s">
        <v>1258</v>
      </c>
      <c r="T642">
        <v>15</v>
      </c>
      <c r="U642">
        <v>10</v>
      </c>
      <c r="V642" t="s">
        <v>1275</v>
      </c>
      <c r="W642">
        <v>1</v>
      </c>
      <c r="X642" t="s">
        <v>72</v>
      </c>
      <c r="Y642">
        <v>4</v>
      </c>
      <c r="Z642" t="s">
        <v>348</v>
      </c>
      <c r="AA642">
        <v>1</v>
      </c>
      <c r="AB642" s="2">
        <v>0</v>
      </c>
      <c r="AC642" s="2">
        <v>0</v>
      </c>
      <c r="AD642" s="2">
        <v>0</v>
      </c>
      <c r="AE642" s="2">
        <v>0</v>
      </c>
      <c r="AF642" s="2">
        <v>0</v>
      </c>
      <c r="AG642" s="2">
        <v>0</v>
      </c>
      <c r="AH642" s="2">
        <v>0</v>
      </c>
      <c r="AI642" s="2">
        <v>0</v>
      </c>
      <c r="AJ642" s="2">
        <v>0</v>
      </c>
      <c r="AK642" s="2">
        <v>0</v>
      </c>
      <c r="AL642" s="2">
        <v>0</v>
      </c>
      <c r="AM642" s="2">
        <v>0</v>
      </c>
      <c r="AN642" s="2">
        <v>0</v>
      </c>
      <c r="AO642" s="2">
        <v>0</v>
      </c>
      <c r="AP642" s="2">
        <v>0</v>
      </c>
      <c r="AQ642" s="2">
        <v>1</v>
      </c>
      <c r="AR642" s="2">
        <v>0</v>
      </c>
      <c r="AS642" s="2">
        <v>0</v>
      </c>
      <c r="AT642" s="2">
        <v>0</v>
      </c>
      <c r="AU642" s="2">
        <v>0</v>
      </c>
      <c r="AV642" s="2">
        <v>0</v>
      </c>
      <c r="AW642" s="2">
        <v>0</v>
      </c>
      <c r="AX642" s="2">
        <v>0</v>
      </c>
      <c r="AY642" s="2">
        <v>0</v>
      </c>
      <c r="AZ642" s="2">
        <v>0</v>
      </c>
      <c r="BA642" s="2">
        <v>0</v>
      </c>
      <c r="BB642" s="2">
        <v>0</v>
      </c>
      <c r="BC642" s="2">
        <v>0</v>
      </c>
      <c r="BD642" s="2">
        <v>0</v>
      </c>
      <c r="BE642" s="2">
        <v>0</v>
      </c>
      <c r="BF642" s="2">
        <v>0</v>
      </c>
      <c r="BG642" s="2">
        <v>0</v>
      </c>
      <c r="BH642" s="2">
        <v>0</v>
      </c>
      <c r="BI642" s="2">
        <v>0</v>
      </c>
      <c r="BJ642" s="2">
        <v>0</v>
      </c>
      <c r="BK642" s="2">
        <v>0</v>
      </c>
      <c r="BM642" s="3">
        <f t="shared" si="109"/>
        <v>0</v>
      </c>
      <c r="BN642" s="3">
        <f t="shared" si="110"/>
        <v>0</v>
      </c>
      <c r="BO642" s="3">
        <f t="shared" si="111"/>
        <v>0</v>
      </c>
      <c r="BP642" s="3">
        <f t="shared" si="112"/>
        <v>0</v>
      </c>
      <c r="BQ642" s="3">
        <f t="shared" si="113"/>
        <v>0</v>
      </c>
      <c r="BR642" s="3">
        <f t="shared" si="114"/>
        <v>0</v>
      </c>
      <c r="BS642" s="3">
        <f t="shared" si="115"/>
        <v>0</v>
      </c>
      <c r="BT642" s="3">
        <f t="shared" si="116"/>
        <v>0</v>
      </c>
      <c r="BU642" s="3">
        <f t="shared" si="117"/>
        <v>0</v>
      </c>
      <c r="BV642" s="3">
        <f t="shared" si="118"/>
        <v>0</v>
      </c>
      <c r="BW642" s="3">
        <f t="shared" si="119"/>
        <v>0</v>
      </c>
      <c r="BX642" s="3">
        <f t="shared" si="120"/>
        <v>0</v>
      </c>
    </row>
    <row r="643" spans="1:76" x14ac:dyDescent="0.25">
      <c r="A643">
        <v>16</v>
      </c>
      <c r="B643" t="s">
        <v>60</v>
      </c>
      <c r="C643" t="s">
        <v>61</v>
      </c>
      <c r="D643">
        <v>2021</v>
      </c>
      <c r="E643" t="s">
        <v>62</v>
      </c>
      <c r="F643" t="s">
        <v>63</v>
      </c>
      <c r="G643">
        <v>2</v>
      </c>
      <c r="H643" t="s">
        <v>64</v>
      </c>
      <c r="I643" t="s">
        <v>3599</v>
      </c>
      <c r="J643" t="s">
        <v>1132</v>
      </c>
      <c r="K643" t="s">
        <v>1133</v>
      </c>
      <c r="L643" t="s">
        <v>3645</v>
      </c>
      <c r="M643" t="s">
        <v>1134</v>
      </c>
      <c r="N643" t="s">
        <v>3652</v>
      </c>
      <c r="O643" t="s">
        <v>68</v>
      </c>
      <c r="P643" t="s">
        <v>3657</v>
      </c>
      <c r="Q643" t="s">
        <v>69</v>
      </c>
      <c r="R643" t="s">
        <v>3839</v>
      </c>
      <c r="S643" t="s">
        <v>1258</v>
      </c>
      <c r="T643">
        <v>15</v>
      </c>
      <c r="U643">
        <v>11</v>
      </c>
      <c r="V643" t="s">
        <v>1276</v>
      </c>
      <c r="W643">
        <v>1</v>
      </c>
      <c r="X643" t="s">
        <v>72</v>
      </c>
      <c r="Y643">
        <v>4</v>
      </c>
      <c r="Z643" t="s">
        <v>348</v>
      </c>
      <c r="AA643">
        <v>1</v>
      </c>
      <c r="AB643" s="2">
        <v>0</v>
      </c>
      <c r="AC643" s="2">
        <v>0</v>
      </c>
      <c r="AD643" s="2">
        <v>0</v>
      </c>
      <c r="AE643" s="2">
        <v>0</v>
      </c>
      <c r="AF643" s="2">
        <v>0</v>
      </c>
      <c r="AG643" s="2">
        <v>0</v>
      </c>
      <c r="AH643" s="2">
        <v>0</v>
      </c>
      <c r="AI643" s="2">
        <v>0</v>
      </c>
      <c r="AJ643" s="2">
        <v>0</v>
      </c>
      <c r="AK643" s="2">
        <v>0</v>
      </c>
      <c r="AL643" s="2">
        <v>0</v>
      </c>
      <c r="AM643" s="2">
        <v>0</v>
      </c>
      <c r="AN643" s="2">
        <v>0</v>
      </c>
      <c r="AO643" s="2">
        <v>0</v>
      </c>
      <c r="AP643" s="2">
        <v>0</v>
      </c>
      <c r="AQ643" s="2">
        <v>1</v>
      </c>
      <c r="AR643" s="2">
        <v>0</v>
      </c>
      <c r="AS643" s="2">
        <v>0</v>
      </c>
      <c r="AT643" s="2">
        <v>0</v>
      </c>
      <c r="AU643" s="2">
        <v>0</v>
      </c>
      <c r="AV643" s="2">
        <v>0</v>
      </c>
      <c r="AW643" s="2">
        <v>0</v>
      </c>
      <c r="AX643" s="2">
        <v>0</v>
      </c>
      <c r="AY643" s="2">
        <v>0</v>
      </c>
      <c r="AZ643" s="2">
        <v>0</v>
      </c>
      <c r="BA643" s="2">
        <v>0</v>
      </c>
      <c r="BB643" s="2">
        <v>0</v>
      </c>
      <c r="BC643" s="2">
        <v>0</v>
      </c>
      <c r="BD643" s="2">
        <v>0</v>
      </c>
      <c r="BE643" s="2">
        <v>0</v>
      </c>
      <c r="BF643" s="2">
        <v>0</v>
      </c>
      <c r="BG643" s="2">
        <v>0</v>
      </c>
      <c r="BH643" s="2">
        <v>0</v>
      </c>
      <c r="BI643" s="2">
        <v>0</v>
      </c>
      <c r="BJ643" s="2">
        <v>0</v>
      </c>
      <c r="BK643" s="2">
        <v>0</v>
      </c>
      <c r="BM643" s="3">
        <f t="shared" ref="BM643:BM706" si="121">AT643 / 1000000</f>
        <v>0</v>
      </c>
      <c r="BN643" s="3">
        <f t="shared" ref="BN643:BN706" si="122">AU643 / 1000000</f>
        <v>0</v>
      </c>
      <c r="BO643" s="3">
        <f t="shared" ref="BO643:BO706" si="123">AW643 / 1000000</f>
        <v>0</v>
      </c>
      <c r="BP643" s="3">
        <f t="shared" ref="BP643:BP706" si="124">AX643 / 1000000</f>
        <v>0</v>
      </c>
      <c r="BQ643" s="3">
        <f t="shared" ref="BQ643:BQ706" si="125">AZ643 / 1000000</f>
        <v>0</v>
      </c>
      <c r="BR643" s="3">
        <f t="shared" ref="BR643:BR706" si="126">BA643 / 1000000</f>
        <v>0</v>
      </c>
      <c r="BS643" s="3">
        <f t="shared" ref="BS643:BS706" si="127">BC643 / 1000000</f>
        <v>0</v>
      </c>
      <c r="BT643" s="3">
        <f t="shared" ref="BT643:BT706" si="128">BD643 / 1000000</f>
        <v>0</v>
      </c>
      <c r="BU643" s="3">
        <f t="shared" ref="BU643:BU706" si="129">BF643 / 1000000</f>
        <v>0</v>
      </c>
      <c r="BV643" s="3">
        <f t="shared" ref="BV643:BV706" si="130">BG643 / 1000000</f>
        <v>0</v>
      </c>
      <c r="BW643" s="3">
        <f t="shared" ref="BW643:BW706" si="131">BM643+BO643+BQ643+BS643+BU643</f>
        <v>0</v>
      </c>
      <c r="BX643" s="3">
        <f t="shared" ref="BX643:BX706" si="132">BN643+BP643+BR643+BT643+BV643</f>
        <v>0</v>
      </c>
    </row>
    <row r="644" spans="1:76" x14ac:dyDescent="0.25">
      <c r="A644">
        <v>16</v>
      </c>
      <c r="B644" t="s">
        <v>60</v>
      </c>
      <c r="C644" t="s">
        <v>61</v>
      </c>
      <c r="D644">
        <v>2021</v>
      </c>
      <c r="E644" t="s">
        <v>62</v>
      </c>
      <c r="F644" t="s">
        <v>63</v>
      </c>
      <c r="G644">
        <v>2</v>
      </c>
      <c r="H644" t="s">
        <v>64</v>
      </c>
      <c r="I644" t="s">
        <v>3599</v>
      </c>
      <c r="J644" t="s">
        <v>1132</v>
      </c>
      <c r="K644" t="s">
        <v>1133</v>
      </c>
      <c r="L644" t="s">
        <v>3645</v>
      </c>
      <c r="M644" t="s">
        <v>1134</v>
      </c>
      <c r="N644" t="s">
        <v>3652</v>
      </c>
      <c r="O644" t="s">
        <v>68</v>
      </c>
      <c r="P644" t="s">
        <v>3657</v>
      </c>
      <c r="Q644" t="s">
        <v>69</v>
      </c>
      <c r="R644" t="s">
        <v>3839</v>
      </c>
      <c r="S644" t="s">
        <v>1258</v>
      </c>
      <c r="T644">
        <v>15</v>
      </c>
      <c r="U644">
        <v>12</v>
      </c>
      <c r="V644" t="s">
        <v>1277</v>
      </c>
      <c r="W644">
        <v>1</v>
      </c>
      <c r="X644" t="s">
        <v>72</v>
      </c>
      <c r="Y644">
        <v>1</v>
      </c>
      <c r="Z644" t="s">
        <v>73</v>
      </c>
      <c r="AA644">
        <v>1</v>
      </c>
      <c r="AB644" s="2">
        <v>0</v>
      </c>
      <c r="AC644" s="2">
        <v>0</v>
      </c>
      <c r="AD644" s="2">
        <v>0</v>
      </c>
      <c r="AE644" s="2">
        <v>1</v>
      </c>
      <c r="AF644" s="2">
        <v>0</v>
      </c>
      <c r="AG644" s="2">
        <v>0</v>
      </c>
      <c r="AH644" s="2">
        <v>0</v>
      </c>
      <c r="AI644" s="2">
        <v>0</v>
      </c>
      <c r="AJ644" s="2">
        <v>0</v>
      </c>
      <c r="AK644" s="2">
        <v>2</v>
      </c>
      <c r="AL644" s="2">
        <v>0</v>
      </c>
      <c r="AM644" s="2">
        <v>0</v>
      </c>
      <c r="AN644" s="2">
        <v>0</v>
      </c>
      <c r="AO644" s="2">
        <v>0</v>
      </c>
      <c r="AP644" s="2">
        <v>0</v>
      </c>
      <c r="AQ644" s="2">
        <v>3</v>
      </c>
      <c r="AR644" s="2">
        <v>0</v>
      </c>
      <c r="AS644" s="2">
        <v>0</v>
      </c>
      <c r="AT644" s="2">
        <v>0</v>
      </c>
      <c r="AU644" s="2">
        <v>0</v>
      </c>
      <c r="AV644" s="2">
        <v>0</v>
      </c>
      <c r="AW644" s="2">
        <v>150000000</v>
      </c>
      <c r="AX644" s="2">
        <v>0</v>
      </c>
      <c r="AY644" s="2">
        <v>0</v>
      </c>
      <c r="AZ644" s="2">
        <v>0</v>
      </c>
      <c r="BA644" s="2">
        <v>0</v>
      </c>
      <c r="BB644" s="2">
        <v>0</v>
      </c>
      <c r="BC644" s="2">
        <v>180000000</v>
      </c>
      <c r="BD644" s="2">
        <v>0</v>
      </c>
      <c r="BE644" s="2">
        <v>0</v>
      </c>
      <c r="BF644" s="2">
        <v>0</v>
      </c>
      <c r="BG644" s="2">
        <v>0</v>
      </c>
      <c r="BH644" s="2">
        <v>0</v>
      </c>
      <c r="BI644" s="2">
        <v>330000000</v>
      </c>
      <c r="BJ644" s="2">
        <v>0</v>
      </c>
      <c r="BK644" s="2">
        <v>0</v>
      </c>
      <c r="BL644" t="s">
        <v>1278</v>
      </c>
      <c r="BM644" s="3">
        <f t="shared" si="121"/>
        <v>0</v>
      </c>
      <c r="BN644" s="3">
        <f t="shared" si="122"/>
        <v>0</v>
      </c>
      <c r="BO644" s="3">
        <f t="shared" si="123"/>
        <v>150</v>
      </c>
      <c r="BP644" s="3">
        <f t="shared" si="124"/>
        <v>0</v>
      </c>
      <c r="BQ644" s="3">
        <f t="shared" si="125"/>
        <v>0</v>
      </c>
      <c r="BR644" s="3">
        <f t="shared" si="126"/>
        <v>0</v>
      </c>
      <c r="BS644" s="3">
        <f t="shared" si="127"/>
        <v>180</v>
      </c>
      <c r="BT644" s="3">
        <f t="shared" si="128"/>
        <v>0</v>
      </c>
      <c r="BU644" s="3">
        <f t="shared" si="129"/>
        <v>0</v>
      </c>
      <c r="BV644" s="3">
        <f t="shared" si="130"/>
        <v>0</v>
      </c>
      <c r="BW644" s="3">
        <f t="shared" si="131"/>
        <v>330</v>
      </c>
      <c r="BX644" s="3">
        <f t="shared" si="132"/>
        <v>0</v>
      </c>
    </row>
    <row r="645" spans="1:76" x14ac:dyDescent="0.25">
      <c r="A645">
        <v>16</v>
      </c>
      <c r="B645" t="s">
        <v>60</v>
      </c>
      <c r="C645" t="s">
        <v>61</v>
      </c>
      <c r="D645">
        <v>2021</v>
      </c>
      <c r="E645" t="s">
        <v>62</v>
      </c>
      <c r="F645" t="s">
        <v>63</v>
      </c>
      <c r="G645">
        <v>2</v>
      </c>
      <c r="H645" t="s">
        <v>64</v>
      </c>
      <c r="I645" t="s">
        <v>3599</v>
      </c>
      <c r="J645" t="s">
        <v>1132</v>
      </c>
      <c r="K645" t="s">
        <v>1133</v>
      </c>
      <c r="L645" t="s">
        <v>3645</v>
      </c>
      <c r="M645" t="s">
        <v>1134</v>
      </c>
      <c r="N645" t="s">
        <v>3652</v>
      </c>
      <c r="O645" t="s">
        <v>68</v>
      </c>
      <c r="P645" t="s">
        <v>3657</v>
      </c>
      <c r="Q645" t="s">
        <v>69</v>
      </c>
      <c r="R645" t="s">
        <v>3839</v>
      </c>
      <c r="S645" t="s">
        <v>1258</v>
      </c>
      <c r="T645">
        <v>15</v>
      </c>
      <c r="U645">
        <v>13</v>
      </c>
      <c r="V645" t="s">
        <v>1279</v>
      </c>
      <c r="W645">
        <v>1</v>
      </c>
      <c r="X645" t="s">
        <v>72</v>
      </c>
      <c r="Y645">
        <v>1</v>
      </c>
      <c r="Z645" t="s">
        <v>73</v>
      </c>
      <c r="AA645">
        <v>1</v>
      </c>
      <c r="AB645" s="2">
        <v>10</v>
      </c>
      <c r="AC645" s="2">
        <v>10</v>
      </c>
      <c r="AD645" s="2">
        <v>100</v>
      </c>
      <c r="AE645" s="2">
        <v>10</v>
      </c>
      <c r="AF645" s="2">
        <v>5</v>
      </c>
      <c r="AG645" s="2">
        <v>50</v>
      </c>
      <c r="AH645" s="2">
        <v>10</v>
      </c>
      <c r="AI645" s="2">
        <v>0</v>
      </c>
      <c r="AJ645" s="2">
        <v>0</v>
      </c>
      <c r="AK645" s="2">
        <v>10</v>
      </c>
      <c r="AL645" s="2">
        <v>0</v>
      </c>
      <c r="AM645" s="2">
        <v>0</v>
      </c>
      <c r="AN645" s="2">
        <v>10</v>
      </c>
      <c r="AO645" s="2">
        <v>0</v>
      </c>
      <c r="AP645" s="2">
        <v>0</v>
      </c>
      <c r="AQ645" s="2">
        <v>50</v>
      </c>
      <c r="AR645" s="2">
        <v>15</v>
      </c>
      <c r="AS645" s="2">
        <v>30</v>
      </c>
      <c r="AT645" s="2">
        <v>615500799</v>
      </c>
      <c r="AU645" s="2">
        <v>594321104</v>
      </c>
      <c r="AV645" s="2">
        <v>96.56</v>
      </c>
      <c r="AW645" s="2">
        <v>1672337527</v>
      </c>
      <c r="AX645" s="2">
        <v>1603457527</v>
      </c>
      <c r="AY645" s="2">
        <v>95.88</v>
      </c>
      <c r="AZ645" s="2">
        <v>2137674604</v>
      </c>
      <c r="BA645" s="2">
        <v>0</v>
      </c>
      <c r="BB645" s="2">
        <v>0</v>
      </c>
      <c r="BC645" s="2">
        <v>1862698489</v>
      </c>
      <c r="BD645" s="2">
        <v>0</v>
      </c>
      <c r="BE645" s="2">
        <v>0</v>
      </c>
      <c r="BF645" s="2">
        <v>1546089580</v>
      </c>
      <c r="BG645" s="2">
        <v>0</v>
      </c>
      <c r="BH645" s="2">
        <v>0</v>
      </c>
      <c r="BI645" s="2">
        <v>7834300999</v>
      </c>
      <c r="BJ645" s="2">
        <v>2197778631</v>
      </c>
      <c r="BK645" s="2">
        <v>28.05</v>
      </c>
      <c r="BL645" t="s">
        <v>1280</v>
      </c>
      <c r="BM645" s="3">
        <f t="shared" si="121"/>
        <v>615.50079900000003</v>
      </c>
      <c r="BN645" s="3">
        <f t="shared" si="122"/>
        <v>594.32110399999999</v>
      </c>
      <c r="BO645" s="3">
        <f t="shared" si="123"/>
        <v>1672.3375269999999</v>
      </c>
      <c r="BP645" s="3">
        <f t="shared" si="124"/>
        <v>1603.457527</v>
      </c>
      <c r="BQ645" s="3">
        <f t="shared" si="125"/>
        <v>2137.6746039999998</v>
      </c>
      <c r="BR645" s="3">
        <f t="shared" si="126"/>
        <v>0</v>
      </c>
      <c r="BS645" s="3">
        <f t="shared" si="127"/>
        <v>1862.6984890000001</v>
      </c>
      <c r="BT645" s="3">
        <f t="shared" si="128"/>
        <v>0</v>
      </c>
      <c r="BU645" s="3">
        <f t="shared" si="129"/>
        <v>1546.0895800000001</v>
      </c>
      <c r="BV645" s="3">
        <f t="shared" si="130"/>
        <v>0</v>
      </c>
      <c r="BW645" s="3">
        <f t="shared" si="131"/>
        <v>7834.300999</v>
      </c>
      <c r="BX645" s="3">
        <f t="shared" si="132"/>
        <v>2197.7786310000001</v>
      </c>
    </row>
    <row r="646" spans="1:76" x14ac:dyDescent="0.25">
      <c r="A646">
        <v>16</v>
      </c>
      <c r="B646" t="s">
        <v>60</v>
      </c>
      <c r="C646" t="s">
        <v>61</v>
      </c>
      <c r="D646">
        <v>2021</v>
      </c>
      <c r="E646" t="s">
        <v>62</v>
      </c>
      <c r="F646" t="s">
        <v>63</v>
      </c>
      <c r="G646">
        <v>2</v>
      </c>
      <c r="H646" t="s">
        <v>64</v>
      </c>
      <c r="I646" t="s">
        <v>3599</v>
      </c>
      <c r="J646" t="s">
        <v>1132</v>
      </c>
      <c r="K646" t="s">
        <v>1133</v>
      </c>
      <c r="L646" t="s">
        <v>3645</v>
      </c>
      <c r="M646" t="s">
        <v>1134</v>
      </c>
      <c r="N646" t="s">
        <v>3652</v>
      </c>
      <c r="O646" t="s">
        <v>68</v>
      </c>
      <c r="P646" t="s">
        <v>3657</v>
      </c>
      <c r="Q646" t="s">
        <v>69</v>
      </c>
      <c r="R646" t="s">
        <v>3840</v>
      </c>
      <c r="S646" t="s">
        <v>1281</v>
      </c>
      <c r="T646">
        <v>17</v>
      </c>
      <c r="U646">
        <v>1</v>
      </c>
      <c r="V646" t="s">
        <v>1282</v>
      </c>
      <c r="W646">
        <v>2</v>
      </c>
      <c r="X646" t="s">
        <v>76</v>
      </c>
      <c r="Y646">
        <v>1</v>
      </c>
      <c r="Z646" t="s">
        <v>73</v>
      </c>
      <c r="AA646">
        <v>1</v>
      </c>
      <c r="AB646" s="2">
        <v>100</v>
      </c>
      <c r="AC646" s="2">
        <v>100</v>
      </c>
      <c r="AD646" s="2">
        <v>100</v>
      </c>
      <c r="AE646" s="2">
        <v>100</v>
      </c>
      <c r="AF646" s="2">
        <v>43</v>
      </c>
      <c r="AG646" s="2">
        <v>43</v>
      </c>
      <c r="AH646" s="2">
        <v>100</v>
      </c>
      <c r="AI646" s="2">
        <v>0</v>
      </c>
      <c r="AJ646" s="2">
        <v>0</v>
      </c>
      <c r="AK646" s="2">
        <v>100</v>
      </c>
      <c r="AL646" s="2">
        <v>0</v>
      </c>
      <c r="AM646" s="2">
        <v>0</v>
      </c>
      <c r="AN646" s="2">
        <v>100</v>
      </c>
      <c r="AO646" s="2">
        <v>0</v>
      </c>
      <c r="AP646" s="2">
        <v>0</v>
      </c>
      <c r="AQ646" s="2" t="s">
        <v>77</v>
      </c>
      <c r="AR646" s="2" t="s">
        <v>77</v>
      </c>
      <c r="AS646" s="2" t="s">
        <v>77</v>
      </c>
      <c r="AT646" s="2">
        <v>1537500639</v>
      </c>
      <c r="AU646" s="2">
        <v>1516846609</v>
      </c>
      <c r="AV646" s="2">
        <v>98.66</v>
      </c>
      <c r="AW646" s="2">
        <v>2339149750</v>
      </c>
      <c r="AX646" s="2">
        <v>256671219</v>
      </c>
      <c r="AY646" s="2">
        <v>10.97</v>
      </c>
      <c r="AZ646" s="2">
        <v>3800000000</v>
      </c>
      <c r="BA646" s="2">
        <v>0</v>
      </c>
      <c r="BB646" s="2">
        <v>0</v>
      </c>
      <c r="BC646" s="2">
        <v>5553592165</v>
      </c>
      <c r="BD646" s="2">
        <v>0</v>
      </c>
      <c r="BE646" s="2">
        <v>0</v>
      </c>
      <c r="BF646" s="2">
        <v>1327876691</v>
      </c>
      <c r="BG646" s="2">
        <v>0</v>
      </c>
      <c r="BH646" s="2">
        <v>0</v>
      </c>
      <c r="BI646" s="2">
        <v>14558119245</v>
      </c>
      <c r="BJ646" s="2">
        <v>1773517828</v>
      </c>
      <c r="BK646" s="2">
        <v>12.18</v>
      </c>
      <c r="BL646" t="s">
        <v>1283</v>
      </c>
      <c r="BM646" s="3">
        <f t="shared" si="121"/>
        <v>1537.5006390000001</v>
      </c>
      <c r="BN646" s="3">
        <f t="shared" si="122"/>
        <v>1516.8466089999999</v>
      </c>
      <c r="BO646" s="3">
        <f t="shared" si="123"/>
        <v>2339.14975</v>
      </c>
      <c r="BP646" s="3">
        <f t="shared" si="124"/>
        <v>256.67121900000001</v>
      </c>
      <c r="BQ646" s="3">
        <f t="shared" si="125"/>
        <v>3800</v>
      </c>
      <c r="BR646" s="3">
        <f t="shared" si="126"/>
        <v>0</v>
      </c>
      <c r="BS646" s="3">
        <f t="shared" si="127"/>
        <v>5553.592165</v>
      </c>
      <c r="BT646" s="3">
        <f t="shared" si="128"/>
        <v>0</v>
      </c>
      <c r="BU646" s="3">
        <f t="shared" si="129"/>
        <v>1327.8766909999999</v>
      </c>
      <c r="BV646" s="3">
        <f t="shared" si="130"/>
        <v>0</v>
      </c>
      <c r="BW646" s="3">
        <f t="shared" si="131"/>
        <v>14558.119245</v>
      </c>
      <c r="BX646" s="3">
        <f t="shared" si="132"/>
        <v>1773.517828</v>
      </c>
    </row>
    <row r="647" spans="1:76" x14ac:dyDescent="0.25">
      <c r="A647">
        <v>16</v>
      </c>
      <c r="B647" t="s">
        <v>60</v>
      </c>
      <c r="C647" t="s">
        <v>61</v>
      </c>
      <c r="D647">
        <v>2021</v>
      </c>
      <c r="E647" t="s">
        <v>62</v>
      </c>
      <c r="F647" t="s">
        <v>63</v>
      </c>
      <c r="G647">
        <v>2</v>
      </c>
      <c r="H647" t="s">
        <v>64</v>
      </c>
      <c r="I647" t="s">
        <v>3599</v>
      </c>
      <c r="J647" t="s">
        <v>1132</v>
      </c>
      <c r="K647" t="s">
        <v>1133</v>
      </c>
      <c r="L647" t="s">
        <v>3645</v>
      </c>
      <c r="M647" t="s">
        <v>1134</v>
      </c>
      <c r="N647" t="s">
        <v>3652</v>
      </c>
      <c r="O647" t="s">
        <v>68</v>
      </c>
      <c r="P647" t="s">
        <v>3657</v>
      </c>
      <c r="Q647" t="s">
        <v>69</v>
      </c>
      <c r="R647" t="s">
        <v>3840</v>
      </c>
      <c r="S647" t="s">
        <v>1281</v>
      </c>
      <c r="T647">
        <v>17</v>
      </c>
      <c r="U647">
        <v>2</v>
      </c>
      <c r="V647" t="s">
        <v>1284</v>
      </c>
      <c r="W647">
        <v>2</v>
      </c>
      <c r="X647" t="s">
        <v>76</v>
      </c>
      <c r="Y647">
        <v>1</v>
      </c>
      <c r="Z647" t="s">
        <v>73</v>
      </c>
      <c r="AA647">
        <v>1</v>
      </c>
      <c r="AB647" s="2">
        <v>100</v>
      </c>
      <c r="AC647" s="2">
        <v>100</v>
      </c>
      <c r="AD647" s="2">
        <v>100</v>
      </c>
      <c r="AE647" s="2">
        <v>100</v>
      </c>
      <c r="AF647" s="2">
        <v>46</v>
      </c>
      <c r="AG647" s="2">
        <v>46</v>
      </c>
      <c r="AH647" s="2">
        <v>100</v>
      </c>
      <c r="AI647" s="2">
        <v>0</v>
      </c>
      <c r="AJ647" s="2">
        <v>0</v>
      </c>
      <c r="AK647" s="2">
        <v>100</v>
      </c>
      <c r="AL647" s="2">
        <v>0</v>
      </c>
      <c r="AM647" s="2">
        <v>0</v>
      </c>
      <c r="AN647" s="2">
        <v>100</v>
      </c>
      <c r="AO647" s="2">
        <v>0</v>
      </c>
      <c r="AP647" s="2">
        <v>0</v>
      </c>
      <c r="AQ647" s="2" t="s">
        <v>77</v>
      </c>
      <c r="AR647" s="2" t="s">
        <v>77</v>
      </c>
      <c r="AS647" s="2" t="s">
        <v>77</v>
      </c>
      <c r="AT647" s="2">
        <v>85680000</v>
      </c>
      <c r="AU647" s="2">
        <v>85680000</v>
      </c>
      <c r="AV647" s="2">
        <v>100</v>
      </c>
      <c r="AW647" s="2">
        <v>2763842250</v>
      </c>
      <c r="AX647" s="2">
        <v>151900000</v>
      </c>
      <c r="AY647" s="2">
        <v>5.5</v>
      </c>
      <c r="AZ647" s="2">
        <v>2300000000</v>
      </c>
      <c r="BA647" s="2">
        <v>0</v>
      </c>
      <c r="BB647" s="2">
        <v>0</v>
      </c>
      <c r="BC647" s="2">
        <v>3881532236</v>
      </c>
      <c r="BD647" s="2">
        <v>0</v>
      </c>
      <c r="BE647" s="2">
        <v>0</v>
      </c>
      <c r="BF647" s="2">
        <v>1102279145</v>
      </c>
      <c r="BG647" s="2">
        <v>0</v>
      </c>
      <c r="BH647" s="2">
        <v>0</v>
      </c>
      <c r="BI647" s="2">
        <v>10133333631</v>
      </c>
      <c r="BJ647" s="2">
        <v>237580000</v>
      </c>
      <c r="BK647" s="2">
        <v>2.34</v>
      </c>
      <c r="BL647" t="s">
        <v>1285</v>
      </c>
      <c r="BM647" s="3">
        <f t="shared" si="121"/>
        <v>85.68</v>
      </c>
      <c r="BN647" s="3">
        <f t="shared" si="122"/>
        <v>85.68</v>
      </c>
      <c r="BO647" s="3">
        <f t="shared" si="123"/>
        <v>2763.8422500000001</v>
      </c>
      <c r="BP647" s="3">
        <f t="shared" si="124"/>
        <v>151.9</v>
      </c>
      <c r="BQ647" s="3">
        <f t="shared" si="125"/>
        <v>2300</v>
      </c>
      <c r="BR647" s="3">
        <f t="shared" si="126"/>
        <v>0</v>
      </c>
      <c r="BS647" s="3">
        <f t="shared" si="127"/>
        <v>3881.532236</v>
      </c>
      <c r="BT647" s="3">
        <f t="shared" si="128"/>
        <v>0</v>
      </c>
      <c r="BU647" s="3">
        <f t="shared" si="129"/>
        <v>1102.279145</v>
      </c>
      <c r="BV647" s="3">
        <f t="shared" si="130"/>
        <v>0</v>
      </c>
      <c r="BW647" s="3">
        <f t="shared" si="131"/>
        <v>10133.333631000001</v>
      </c>
      <c r="BX647" s="3">
        <f t="shared" si="132"/>
        <v>237.58</v>
      </c>
    </row>
    <row r="648" spans="1:76" x14ac:dyDescent="0.25">
      <c r="A648">
        <v>16</v>
      </c>
      <c r="B648" t="s">
        <v>60</v>
      </c>
      <c r="C648" t="s">
        <v>61</v>
      </c>
      <c r="D648">
        <v>2021</v>
      </c>
      <c r="E648" t="s">
        <v>62</v>
      </c>
      <c r="F648" t="s">
        <v>63</v>
      </c>
      <c r="G648">
        <v>2</v>
      </c>
      <c r="H648" t="s">
        <v>64</v>
      </c>
      <c r="I648" t="s">
        <v>3599</v>
      </c>
      <c r="J648" t="s">
        <v>1132</v>
      </c>
      <c r="K648" t="s">
        <v>1133</v>
      </c>
      <c r="L648" t="s">
        <v>3645</v>
      </c>
      <c r="M648" t="s">
        <v>1134</v>
      </c>
      <c r="N648" t="s">
        <v>3652</v>
      </c>
      <c r="O648" t="s">
        <v>68</v>
      </c>
      <c r="P648" t="s">
        <v>3657</v>
      </c>
      <c r="Q648" t="s">
        <v>69</v>
      </c>
      <c r="R648" t="s">
        <v>3840</v>
      </c>
      <c r="S648" t="s">
        <v>1281</v>
      </c>
      <c r="T648">
        <v>17</v>
      </c>
      <c r="U648">
        <v>3</v>
      </c>
      <c r="V648" t="s">
        <v>1286</v>
      </c>
      <c r="W648">
        <v>2</v>
      </c>
      <c r="X648" t="s">
        <v>76</v>
      </c>
      <c r="Y648">
        <v>1</v>
      </c>
      <c r="Z648" t="s">
        <v>73</v>
      </c>
      <c r="AA648">
        <v>1</v>
      </c>
      <c r="AB648" s="2">
        <v>100</v>
      </c>
      <c r="AC648" s="2">
        <v>100</v>
      </c>
      <c r="AD648" s="2">
        <v>100</v>
      </c>
      <c r="AE648" s="2">
        <v>100</v>
      </c>
      <c r="AF648" s="2">
        <v>45</v>
      </c>
      <c r="AG648" s="2">
        <v>45</v>
      </c>
      <c r="AH648" s="2">
        <v>100</v>
      </c>
      <c r="AI648" s="2">
        <v>0</v>
      </c>
      <c r="AJ648" s="2">
        <v>0</v>
      </c>
      <c r="AK648" s="2">
        <v>100</v>
      </c>
      <c r="AL648" s="2">
        <v>0</v>
      </c>
      <c r="AM648" s="2">
        <v>0</v>
      </c>
      <c r="AN648" s="2">
        <v>100</v>
      </c>
      <c r="AO648" s="2">
        <v>0</v>
      </c>
      <c r="AP648" s="2">
        <v>0</v>
      </c>
      <c r="AQ648" s="2" t="s">
        <v>77</v>
      </c>
      <c r="AR648" s="2" t="s">
        <v>77</v>
      </c>
      <c r="AS648" s="2" t="s">
        <v>77</v>
      </c>
      <c r="AT648" s="2">
        <v>1434827555</v>
      </c>
      <c r="AU648" s="2">
        <v>1434806005</v>
      </c>
      <c r="AV648" s="2">
        <v>100</v>
      </c>
      <c r="AW648" s="2">
        <v>532000000</v>
      </c>
      <c r="AX648" s="2">
        <v>4271000</v>
      </c>
      <c r="AY648" s="2">
        <v>0.8</v>
      </c>
      <c r="AZ648" s="2">
        <v>2280000000</v>
      </c>
      <c r="BA648" s="2">
        <v>0</v>
      </c>
      <c r="BB648" s="2">
        <v>0</v>
      </c>
      <c r="BC648" s="2">
        <v>3889839600</v>
      </c>
      <c r="BD648" s="2">
        <v>0</v>
      </c>
      <c r="BE648" s="2">
        <v>0</v>
      </c>
      <c r="BF648" s="2">
        <v>1120802400</v>
      </c>
      <c r="BG648" s="2">
        <v>0</v>
      </c>
      <c r="BH648" s="2">
        <v>0</v>
      </c>
      <c r="BI648" s="2">
        <v>9257469555</v>
      </c>
      <c r="BJ648" s="2">
        <v>1439077005</v>
      </c>
      <c r="BK648" s="2">
        <v>15.55</v>
      </c>
      <c r="BL648" t="s">
        <v>1287</v>
      </c>
      <c r="BM648" s="3">
        <f t="shared" si="121"/>
        <v>1434.8275550000001</v>
      </c>
      <c r="BN648" s="3">
        <f t="shared" si="122"/>
        <v>1434.8060049999999</v>
      </c>
      <c r="BO648" s="3">
        <f t="shared" si="123"/>
        <v>532</v>
      </c>
      <c r="BP648" s="3">
        <f t="shared" si="124"/>
        <v>4.2709999999999999</v>
      </c>
      <c r="BQ648" s="3">
        <f t="shared" si="125"/>
        <v>2280</v>
      </c>
      <c r="BR648" s="3">
        <f t="shared" si="126"/>
        <v>0</v>
      </c>
      <c r="BS648" s="3">
        <f t="shared" si="127"/>
        <v>3889.8395999999998</v>
      </c>
      <c r="BT648" s="3">
        <f t="shared" si="128"/>
        <v>0</v>
      </c>
      <c r="BU648" s="3">
        <f t="shared" si="129"/>
        <v>1120.8024</v>
      </c>
      <c r="BV648" s="3">
        <f t="shared" si="130"/>
        <v>0</v>
      </c>
      <c r="BW648" s="3">
        <f t="shared" si="131"/>
        <v>9257.4695549999997</v>
      </c>
      <c r="BX648" s="3">
        <f t="shared" si="132"/>
        <v>1439.0770049999999</v>
      </c>
    </row>
    <row r="649" spans="1:76" x14ac:dyDescent="0.25">
      <c r="A649">
        <v>16</v>
      </c>
      <c r="B649" t="s">
        <v>60</v>
      </c>
      <c r="C649" t="s">
        <v>61</v>
      </c>
      <c r="D649">
        <v>2021</v>
      </c>
      <c r="E649" t="s">
        <v>62</v>
      </c>
      <c r="F649" t="s">
        <v>63</v>
      </c>
      <c r="G649">
        <v>2</v>
      </c>
      <c r="H649" t="s">
        <v>64</v>
      </c>
      <c r="I649" t="s">
        <v>3599</v>
      </c>
      <c r="J649" t="s">
        <v>1132</v>
      </c>
      <c r="K649" t="s">
        <v>1133</v>
      </c>
      <c r="L649" t="s">
        <v>3645</v>
      </c>
      <c r="M649" t="s">
        <v>1134</v>
      </c>
      <c r="N649" t="s">
        <v>3652</v>
      </c>
      <c r="O649" t="s">
        <v>68</v>
      </c>
      <c r="P649" t="s">
        <v>3657</v>
      </c>
      <c r="Q649" t="s">
        <v>69</v>
      </c>
      <c r="R649" t="s">
        <v>3840</v>
      </c>
      <c r="S649" t="s">
        <v>1281</v>
      </c>
      <c r="T649">
        <v>17</v>
      </c>
      <c r="U649">
        <v>4</v>
      </c>
      <c r="V649" t="s">
        <v>1288</v>
      </c>
      <c r="W649">
        <v>2</v>
      </c>
      <c r="X649" t="s">
        <v>76</v>
      </c>
      <c r="Y649">
        <v>1</v>
      </c>
      <c r="Z649" t="s">
        <v>73</v>
      </c>
      <c r="AA649">
        <v>1</v>
      </c>
      <c r="AB649" s="2">
        <v>100</v>
      </c>
      <c r="AC649" s="2">
        <v>100</v>
      </c>
      <c r="AD649" s="2">
        <v>100</v>
      </c>
      <c r="AE649" s="2">
        <v>100</v>
      </c>
      <c r="AF649" s="2">
        <v>46</v>
      </c>
      <c r="AG649" s="2">
        <v>46</v>
      </c>
      <c r="AH649" s="2">
        <v>100</v>
      </c>
      <c r="AI649" s="2">
        <v>0</v>
      </c>
      <c r="AJ649" s="2">
        <v>0</v>
      </c>
      <c r="AK649" s="2">
        <v>100</v>
      </c>
      <c r="AL649" s="2">
        <v>0</v>
      </c>
      <c r="AM649" s="2">
        <v>0</v>
      </c>
      <c r="AN649" s="2">
        <v>0</v>
      </c>
      <c r="AO649" s="2">
        <v>0</v>
      </c>
      <c r="AP649" s="2">
        <v>0</v>
      </c>
      <c r="AQ649" s="2" t="s">
        <v>77</v>
      </c>
      <c r="AR649" s="2" t="s">
        <v>77</v>
      </c>
      <c r="AS649" s="2" t="s">
        <v>77</v>
      </c>
      <c r="AT649" s="2">
        <v>215000000</v>
      </c>
      <c r="AU649" s="2">
        <v>215000000</v>
      </c>
      <c r="AV649" s="2">
        <v>100</v>
      </c>
      <c r="AW649" s="2">
        <v>1046900000</v>
      </c>
      <c r="AX649" s="2">
        <v>522900000</v>
      </c>
      <c r="AY649" s="2">
        <v>49.95</v>
      </c>
      <c r="AZ649" s="2">
        <v>260000000</v>
      </c>
      <c r="BA649" s="2">
        <v>0</v>
      </c>
      <c r="BB649" s="2">
        <v>0</v>
      </c>
      <c r="BC649" s="2">
        <v>443578200</v>
      </c>
      <c r="BD649" s="2">
        <v>0</v>
      </c>
      <c r="BE649" s="2">
        <v>0</v>
      </c>
      <c r="BF649" s="2">
        <v>0</v>
      </c>
      <c r="BG649" s="2">
        <v>0</v>
      </c>
      <c r="BH649" s="2">
        <v>0</v>
      </c>
      <c r="BI649" s="2">
        <v>1965478200</v>
      </c>
      <c r="BJ649" s="2">
        <v>737900000</v>
      </c>
      <c r="BK649" s="2">
        <v>37.54</v>
      </c>
      <c r="BL649" t="s">
        <v>1289</v>
      </c>
      <c r="BM649" s="3">
        <f t="shared" si="121"/>
        <v>215</v>
      </c>
      <c r="BN649" s="3">
        <f t="shared" si="122"/>
        <v>215</v>
      </c>
      <c r="BO649" s="3">
        <f t="shared" si="123"/>
        <v>1046.9000000000001</v>
      </c>
      <c r="BP649" s="3">
        <f t="shared" si="124"/>
        <v>522.9</v>
      </c>
      <c r="BQ649" s="3">
        <f t="shared" si="125"/>
        <v>260</v>
      </c>
      <c r="BR649" s="3">
        <f t="shared" si="126"/>
        <v>0</v>
      </c>
      <c r="BS649" s="3">
        <f t="shared" si="127"/>
        <v>443.57819999999998</v>
      </c>
      <c r="BT649" s="3">
        <f t="shared" si="128"/>
        <v>0</v>
      </c>
      <c r="BU649" s="3">
        <f t="shared" si="129"/>
        <v>0</v>
      </c>
      <c r="BV649" s="3">
        <f t="shared" si="130"/>
        <v>0</v>
      </c>
      <c r="BW649" s="3">
        <f t="shared" si="131"/>
        <v>1965.4782</v>
      </c>
      <c r="BX649" s="3">
        <f t="shared" si="132"/>
        <v>737.9</v>
      </c>
    </row>
    <row r="650" spans="1:76" x14ac:dyDescent="0.25">
      <c r="A650">
        <v>16</v>
      </c>
      <c r="B650" t="s">
        <v>60</v>
      </c>
      <c r="C650" t="s">
        <v>61</v>
      </c>
      <c r="D650">
        <v>2021</v>
      </c>
      <c r="E650" t="s">
        <v>62</v>
      </c>
      <c r="F650" t="s">
        <v>63</v>
      </c>
      <c r="G650">
        <v>2</v>
      </c>
      <c r="H650" t="s">
        <v>64</v>
      </c>
      <c r="I650" t="s">
        <v>3599</v>
      </c>
      <c r="J650" t="s">
        <v>1132</v>
      </c>
      <c r="K650" t="s">
        <v>1133</v>
      </c>
      <c r="L650" t="s">
        <v>3645</v>
      </c>
      <c r="M650" t="s">
        <v>1134</v>
      </c>
      <c r="N650" t="s">
        <v>3652</v>
      </c>
      <c r="O650" t="s">
        <v>68</v>
      </c>
      <c r="P650" t="s">
        <v>3657</v>
      </c>
      <c r="Q650" t="s">
        <v>69</v>
      </c>
      <c r="R650" t="s">
        <v>3840</v>
      </c>
      <c r="S650" t="s">
        <v>1281</v>
      </c>
      <c r="T650">
        <v>17</v>
      </c>
      <c r="U650">
        <v>5</v>
      </c>
      <c r="V650" t="s">
        <v>1290</v>
      </c>
      <c r="W650">
        <v>2</v>
      </c>
      <c r="X650" t="s">
        <v>76</v>
      </c>
      <c r="Y650">
        <v>1</v>
      </c>
      <c r="Z650" t="s">
        <v>73</v>
      </c>
      <c r="AA650">
        <v>1</v>
      </c>
      <c r="AB650" s="2">
        <v>100</v>
      </c>
      <c r="AC650" s="2">
        <v>100</v>
      </c>
      <c r="AD650" s="2">
        <v>100</v>
      </c>
      <c r="AE650" s="2">
        <v>100</v>
      </c>
      <c r="AF650" s="2">
        <v>48</v>
      </c>
      <c r="AG650" s="2">
        <v>48</v>
      </c>
      <c r="AH650" s="2">
        <v>100</v>
      </c>
      <c r="AI650" s="2">
        <v>0</v>
      </c>
      <c r="AJ650" s="2">
        <v>0</v>
      </c>
      <c r="AK650" s="2">
        <v>100</v>
      </c>
      <c r="AL650" s="2">
        <v>0</v>
      </c>
      <c r="AM650" s="2">
        <v>0</v>
      </c>
      <c r="AN650" s="2">
        <v>100</v>
      </c>
      <c r="AO650" s="2">
        <v>0</v>
      </c>
      <c r="AP650" s="2">
        <v>0</v>
      </c>
      <c r="AQ650" s="2" t="s">
        <v>77</v>
      </c>
      <c r="AR650" s="2" t="s">
        <v>77</v>
      </c>
      <c r="AS650" s="2" t="s">
        <v>77</v>
      </c>
      <c r="AT650" s="2">
        <v>673571580</v>
      </c>
      <c r="AU650" s="2">
        <v>673571580</v>
      </c>
      <c r="AV650" s="2">
        <v>100</v>
      </c>
      <c r="AW650" s="2">
        <v>808600000</v>
      </c>
      <c r="AX650" s="2">
        <v>318600000</v>
      </c>
      <c r="AY650" s="2">
        <v>39.4</v>
      </c>
      <c r="AZ650" s="2">
        <v>760000000</v>
      </c>
      <c r="BA650" s="2">
        <v>0</v>
      </c>
      <c r="BB650" s="2">
        <v>0</v>
      </c>
      <c r="BC650" s="2">
        <v>1296613200</v>
      </c>
      <c r="BD650" s="2">
        <v>0</v>
      </c>
      <c r="BE650" s="2">
        <v>0</v>
      </c>
      <c r="BF650" s="2">
        <v>373600800</v>
      </c>
      <c r="BG650" s="2">
        <v>0</v>
      </c>
      <c r="BH650" s="2">
        <v>0</v>
      </c>
      <c r="BI650" s="2">
        <v>3912385580</v>
      </c>
      <c r="BJ650" s="2">
        <v>992171580</v>
      </c>
      <c r="BK650" s="2">
        <v>25.36</v>
      </c>
      <c r="BL650" t="s">
        <v>1291</v>
      </c>
      <c r="BM650" s="3">
        <f t="shared" si="121"/>
        <v>673.57158000000004</v>
      </c>
      <c r="BN650" s="3">
        <f t="shared" si="122"/>
        <v>673.57158000000004</v>
      </c>
      <c r="BO650" s="3">
        <f t="shared" si="123"/>
        <v>808.6</v>
      </c>
      <c r="BP650" s="3">
        <f t="shared" si="124"/>
        <v>318.60000000000002</v>
      </c>
      <c r="BQ650" s="3">
        <f t="shared" si="125"/>
        <v>760</v>
      </c>
      <c r="BR650" s="3">
        <f t="shared" si="126"/>
        <v>0</v>
      </c>
      <c r="BS650" s="3">
        <f t="shared" si="127"/>
        <v>1296.6132</v>
      </c>
      <c r="BT650" s="3">
        <f t="shared" si="128"/>
        <v>0</v>
      </c>
      <c r="BU650" s="3">
        <f t="shared" si="129"/>
        <v>373.60079999999999</v>
      </c>
      <c r="BV650" s="3">
        <f t="shared" si="130"/>
        <v>0</v>
      </c>
      <c r="BW650" s="3">
        <f t="shared" si="131"/>
        <v>3912.3855800000001</v>
      </c>
      <c r="BX650" s="3">
        <f t="shared" si="132"/>
        <v>992.17158000000006</v>
      </c>
    </row>
    <row r="651" spans="1:76" x14ac:dyDescent="0.25">
      <c r="A651">
        <v>16</v>
      </c>
      <c r="B651" t="s">
        <v>60</v>
      </c>
      <c r="C651" t="s">
        <v>61</v>
      </c>
      <c r="D651">
        <v>2021</v>
      </c>
      <c r="E651" t="s">
        <v>62</v>
      </c>
      <c r="F651" t="s">
        <v>63</v>
      </c>
      <c r="G651">
        <v>2</v>
      </c>
      <c r="H651" t="s">
        <v>64</v>
      </c>
      <c r="I651" t="s">
        <v>3600</v>
      </c>
      <c r="J651" t="s">
        <v>1292</v>
      </c>
      <c r="K651" t="s">
        <v>1293</v>
      </c>
      <c r="L651" t="s">
        <v>3646</v>
      </c>
      <c r="M651" t="s">
        <v>1294</v>
      </c>
      <c r="N651" t="s">
        <v>3654</v>
      </c>
      <c r="O651" t="s">
        <v>258</v>
      </c>
      <c r="P651" t="s">
        <v>3655</v>
      </c>
      <c r="Q651" t="s">
        <v>1295</v>
      </c>
      <c r="R651" t="s">
        <v>3841</v>
      </c>
      <c r="S651" t="s">
        <v>1296</v>
      </c>
      <c r="T651">
        <v>14</v>
      </c>
      <c r="U651">
        <v>1</v>
      </c>
      <c r="V651" t="s">
        <v>1297</v>
      </c>
      <c r="W651">
        <v>1</v>
      </c>
      <c r="X651" t="s">
        <v>72</v>
      </c>
      <c r="Y651">
        <v>1</v>
      </c>
      <c r="Z651" t="s">
        <v>73</v>
      </c>
      <c r="AA651">
        <v>1</v>
      </c>
      <c r="AB651" s="2">
        <v>2000</v>
      </c>
      <c r="AC651" s="2">
        <v>2000</v>
      </c>
      <c r="AD651" s="2">
        <v>100</v>
      </c>
      <c r="AE651" s="2">
        <v>7000</v>
      </c>
      <c r="AF651" s="2">
        <v>4173</v>
      </c>
      <c r="AG651" s="2">
        <v>59.61</v>
      </c>
      <c r="AH651" s="2">
        <v>7000</v>
      </c>
      <c r="AI651" s="2">
        <v>0</v>
      </c>
      <c r="AJ651" s="2">
        <v>0</v>
      </c>
      <c r="AK651" s="2">
        <v>7000</v>
      </c>
      <c r="AL651" s="2">
        <v>0</v>
      </c>
      <c r="AM651" s="2">
        <v>0</v>
      </c>
      <c r="AN651" s="2">
        <v>3100</v>
      </c>
      <c r="AO651" s="2">
        <v>0</v>
      </c>
      <c r="AP651" s="2">
        <v>0</v>
      </c>
      <c r="AQ651" s="2">
        <v>26100</v>
      </c>
      <c r="AR651" s="2">
        <v>6173</v>
      </c>
      <c r="AS651" s="2">
        <v>23.65</v>
      </c>
      <c r="AT651" s="2">
        <v>104570000</v>
      </c>
      <c r="AU651" s="2">
        <v>104564466</v>
      </c>
      <c r="AV651" s="2">
        <v>99.99</v>
      </c>
      <c r="AW651" s="2">
        <v>2363000000</v>
      </c>
      <c r="AX651" s="2">
        <v>1291566143</v>
      </c>
      <c r="AY651" s="2">
        <v>54.66</v>
      </c>
      <c r="AZ651" s="2">
        <v>2523000000</v>
      </c>
      <c r="BA651" s="2">
        <v>0</v>
      </c>
      <c r="BB651" s="2">
        <v>0</v>
      </c>
      <c r="BC651" s="2">
        <v>2491086000</v>
      </c>
      <c r="BD651" s="2">
        <v>0</v>
      </c>
      <c r="BE651" s="2">
        <v>0</v>
      </c>
      <c r="BF651" s="2">
        <v>2219930000</v>
      </c>
      <c r="BG651" s="2">
        <v>0</v>
      </c>
      <c r="BH651" s="2">
        <v>0</v>
      </c>
      <c r="BI651" s="2">
        <v>9701586000</v>
      </c>
      <c r="BJ651" s="2">
        <v>1396130609</v>
      </c>
      <c r="BK651" s="2">
        <v>14.39</v>
      </c>
      <c r="BL651" t="s">
        <v>1298</v>
      </c>
      <c r="BM651" s="3">
        <f t="shared" si="121"/>
        <v>104.57</v>
      </c>
      <c r="BN651" s="3">
        <f t="shared" si="122"/>
        <v>104.564466</v>
      </c>
      <c r="BO651" s="3">
        <f t="shared" si="123"/>
        <v>2363</v>
      </c>
      <c r="BP651" s="3">
        <f t="shared" si="124"/>
        <v>1291.566143</v>
      </c>
      <c r="BQ651" s="3">
        <f t="shared" si="125"/>
        <v>2523</v>
      </c>
      <c r="BR651" s="3">
        <f t="shared" si="126"/>
        <v>0</v>
      </c>
      <c r="BS651" s="3">
        <f t="shared" si="127"/>
        <v>2491.0859999999998</v>
      </c>
      <c r="BT651" s="3">
        <f t="shared" si="128"/>
        <v>0</v>
      </c>
      <c r="BU651" s="3">
        <f t="shared" si="129"/>
        <v>2219.9299999999998</v>
      </c>
      <c r="BV651" s="3">
        <f t="shared" si="130"/>
        <v>0</v>
      </c>
      <c r="BW651" s="3">
        <f t="shared" si="131"/>
        <v>9701.5859999999993</v>
      </c>
      <c r="BX651" s="3">
        <f t="shared" si="132"/>
        <v>1396.130609</v>
      </c>
    </row>
    <row r="652" spans="1:76" x14ac:dyDescent="0.25">
      <c r="A652">
        <v>16</v>
      </c>
      <c r="B652" t="s">
        <v>60</v>
      </c>
      <c r="C652" t="s">
        <v>61</v>
      </c>
      <c r="D652">
        <v>2021</v>
      </c>
      <c r="E652" t="s">
        <v>62</v>
      </c>
      <c r="F652" t="s">
        <v>63</v>
      </c>
      <c r="G652">
        <v>2</v>
      </c>
      <c r="H652" t="s">
        <v>64</v>
      </c>
      <c r="I652" t="s">
        <v>3600</v>
      </c>
      <c r="J652" t="s">
        <v>1292</v>
      </c>
      <c r="K652" t="s">
        <v>1293</v>
      </c>
      <c r="L652" t="s">
        <v>3646</v>
      </c>
      <c r="M652" t="s">
        <v>1294</v>
      </c>
      <c r="N652" t="s">
        <v>3654</v>
      </c>
      <c r="O652" t="s">
        <v>258</v>
      </c>
      <c r="P652" t="s">
        <v>3655</v>
      </c>
      <c r="Q652" t="s">
        <v>1295</v>
      </c>
      <c r="R652" t="s">
        <v>3841</v>
      </c>
      <c r="S652" t="s">
        <v>1296</v>
      </c>
      <c r="T652">
        <v>14</v>
      </c>
      <c r="U652">
        <v>2</v>
      </c>
      <c r="V652" t="s">
        <v>1299</v>
      </c>
      <c r="W652">
        <v>1</v>
      </c>
      <c r="X652" t="s">
        <v>72</v>
      </c>
      <c r="Y652">
        <v>1</v>
      </c>
      <c r="Z652" t="s">
        <v>73</v>
      </c>
      <c r="AA652">
        <v>1</v>
      </c>
      <c r="AB652" s="2">
        <v>2</v>
      </c>
      <c r="AC652" s="2">
        <v>2</v>
      </c>
      <c r="AD652" s="2">
        <v>100</v>
      </c>
      <c r="AE652" s="2">
        <v>4</v>
      </c>
      <c r="AF652" s="2">
        <v>0</v>
      </c>
      <c r="AG652" s="2">
        <v>0</v>
      </c>
      <c r="AH652" s="2">
        <v>4</v>
      </c>
      <c r="AI652" s="2">
        <v>0</v>
      </c>
      <c r="AJ652" s="2">
        <v>0</v>
      </c>
      <c r="AK652" s="2">
        <v>3</v>
      </c>
      <c r="AL652" s="2">
        <v>0</v>
      </c>
      <c r="AM652" s="2">
        <v>0</v>
      </c>
      <c r="AN652" s="2">
        <v>0</v>
      </c>
      <c r="AO652" s="2">
        <v>0</v>
      </c>
      <c r="AP652" s="2">
        <v>0</v>
      </c>
      <c r="AQ652" s="2">
        <v>13</v>
      </c>
      <c r="AR652" s="2">
        <v>2</v>
      </c>
      <c r="AS652" s="2">
        <v>15.38</v>
      </c>
      <c r="AT652" s="2">
        <v>120000000</v>
      </c>
      <c r="AU652" s="2">
        <v>120000000</v>
      </c>
      <c r="AV652" s="2">
        <v>100</v>
      </c>
      <c r="AW652" s="2">
        <v>727850000</v>
      </c>
      <c r="AX652" s="2">
        <v>180000000</v>
      </c>
      <c r="AY652" s="2">
        <v>24.73</v>
      </c>
      <c r="AZ652" s="2">
        <v>800000000</v>
      </c>
      <c r="BA652" s="2">
        <v>0</v>
      </c>
      <c r="BB652" s="2">
        <v>0</v>
      </c>
      <c r="BC652" s="2">
        <v>700000000</v>
      </c>
      <c r="BD652" s="2">
        <v>0</v>
      </c>
      <c r="BE652" s="2">
        <v>0</v>
      </c>
      <c r="BF652" s="2">
        <v>0</v>
      </c>
      <c r="BG652" s="2">
        <v>0</v>
      </c>
      <c r="BH652" s="2">
        <v>0</v>
      </c>
      <c r="BI652" s="2">
        <v>2347850000</v>
      </c>
      <c r="BJ652" s="2">
        <v>300000000</v>
      </c>
      <c r="BK652" s="2">
        <v>12.78</v>
      </c>
      <c r="BL652" t="s">
        <v>1300</v>
      </c>
      <c r="BM652" s="3">
        <f t="shared" si="121"/>
        <v>120</v>
      </c>
      <c r="BN652" s="3">
        <f t="shared" si="122"/>
        <v>120</v>
      </c>
      <c r="BO652" s="3">
        <f t="shared" si="123"/>
        <v>727.85</v>
      </c>
      <c r="BP652" s="3">
        <f t="shared" si="124"/>
        <v>180</v>
      </c>
      <c r="BQ652" s="3">
        <f t="shared" si="125"/>
        <v>800</v>
      </c>
      <c r="BR652" s="3">
        <f t="shared" si="126"/>
        <v>0</v>
      </c>
      <c r="BS652" s="3">
        <f t="shared" si="127"/>
        <v>700</v>
      </c>
      <c r="BT652" s="3">
        <f t="shared" si="128"/>
        <v>0</v>
      </c>
      <c r="BU652" s="3">
        <f t="shared" si="129"/>
        <v>0</v>
      </c>
      <c r="BV652" s="3">
        <f t="shared" si="130"/>
        <v>0</v>
      </c>
      <c r="BW652" s="3">
        <f t="shared" si="131"/>
        <v>2347.85</v>
      </c>
      <c r="BX652" s="3">
        <f t="shared" si="132"/>
        <v>300</v>
      </c>
    </row>
    <row r="653" spans="1:76" x14ac:dyDescent="0.25">
      <c r="A653">
        <v>16</v>
      </c>
      <c r="B653" t="s">
        <v>60</v>
      </c>
      <c r="C653" t="s">
        <v>61</v>
      </c>
      <c r="D653">
        <v>2021</v>
      </c>
      <c r="E653" t="s">
        <v>62</v>
      </c>
      <c r="F653" t="s">
        <v>63</v>
      </c>
      <c r="G653">
        <v>2</v>
      </c>
      <c r="H653" t="s">
        <v>64</v>
      </c>
      <c r="I653" t="s">
        <v>3600</v>
      </c>
      <c r="J653" t="s">
        <v>1292</v>
      </c>
      <c r="K653" t="s">
        <v>1293</v>
      </c>
      <c r="L653" t="s">
        <v>3646</v>
      </c>
      <c r="M653" t="s">
        <v>1294</v>
      </c>
      <c r="N653" t="s">
        <v>3654</v>
      </c>
      <c r="O653" t="s">
        <v>258</v>
      </c>
      <c r="P653" t="s">
        <v>3655</v>
      </c>
      <c r="Q653" t="s">
        <v>1295</v>
      </c>
      <c r="R653" t="s">
        <v>3841</v>
      </c>
      <c r="S653" t="s">
        <v>1296</v>
      </c>
      <c r="T653">
        <v>14</v>
      </c>
      <c r="U653">
        <v>3</v>
      </c>
      <c r="V653" t="s">
        <v>1301</v>
      </c>
      <c r="W653">
        <v>1</v>
      </c>
      <c r="X653" t="s">
        <v>72</v>
      </c>
      <c r="Y653">
        <v>1</v>
      </c>
      <c r="Z653" t="s">
        <v>73</v>
      </c>
      <c r="AA653">
        <v>1</v>
      </c>
      <c r="AB653" s="2">
        <v>0.2</v>
      </c>
      <c r="AC653" s="2">
        <v>0.19</v>
      </c>
      <c r="AD653" s="2">
        <v>95</v>
      </c>
      <c r="AE653" s="2">
        <v>0.21</v>
      </c>
      <c r="AF653" s="2">
        <v>0.12</v>
      </c>
      <c r="AG653" s="2">
        <v>57.14</v>
      </c>
      <c r="AH653" s="2">
        <v>0.2</v>
      </c>
      <c r="AI653" s="2">
        <v>0</v>
      </c>
      <c r="AJ653" s="2">
        <v>0</v>
      </c>
      <c r="AK653" s="2">
        <v>0.2</v>
      </c>
      <c r="AL653" s="2">
        <v>0</v>
      </c>
      <c r="AM653" s="2">
        <v>0</v>
      </c>
      <c r="AN653" s="2">
        <v>0.2</v>
      </c>
      <c r="AO653" s="2">
        <v>0</v>
      </c>
      <c r="AP653" s="2">
        <v>0</v>
      </c>
      <c r="AQ653" s="2">
        <v>1</v>
      </c>
      <c r="AR653" s="2">
        <v>0.31</v>
      </c>
      <c r="AS653" s="2">
        <v>31</v>
      </c>
      <c r="AT653" s="2">
        <v>97800000</v>
      </c>
      <c r="AU653" s="2">
        <v>97776667</v>
      </c>
      <c r="AV653" s="2">
        <v>99.98</v>
      </c>
      <c r="AW653" s="2">
        <v>900135000</v>
      </c>
      <c r="AX653" s="2">
        <v>660547966</v>
      </c>
      <c r="AY653" s="2">
        <v>73.38</v>
      </c>
      <c r="AZ653" s="2">
        <v>848326000</v>
      </c>
      <c r="BA653" s="2">
        <v>0</v>
      </c>
      <c r="BB653" s="2">
        <v>0</v>
      </c>
      <c r="BC653" s="2">
        <v>725114000</v>
      </c>
      <c r="BD653" s="2">
        <v>0</v>
      </c>
      <c r="BE653" s="2">
        <v>0</v>
      </c>
      <c r="BF653" s="2">
        <v>746870000</v>
      </c>
      <c r="BG653" s="2">
        <v>0</v>
      </c>
      <c r="BH653" s="2">
        <v>0</v>
      </c>
      <c r="BI653" s="2">
        <v>3318245000</v>
      </c>
      <c r="BJ653" s="2">
        <v>758324633</v>
      </c>
      <c r="BK653" s="2">
        <v>22.85</v>
      </c>
      <c r="BL653" t="s">
        <v>1302</v>
      </c>
      <c r="BM653" s="3">
        <f t="shared" si="121"/>
        <v>97.8</v>
      </c>
      <c r="BN653" s="3">
        <f t="shared" si="122"/>
        <v>97.776667000000003</v>
      </c>
      <c r="BO653" s="3">
        <f t="shared" si="123"/>
        <v>900.13499999999999</v>
      </c>
      <c r="BP653" s="3">
        <f t="shared" si="124"/>
        <v>660.54796599999997</v>
      </c>
      <c r="BQ653" s="3">
        <f t="shared" si="125"/>
        <v>848.32600000000002</v>
      </c>
      <c r="BR653" s="3">
        <f t="shared" si="126"/>
        <v>0</v>
      </c>
      <c r="BS653" s="3">
        <f t="shared" si="127"/>
        <v>725.11400000000003</v>
      </c>
      <c r="BT653" s="3">
        <f t="shared" si="128"/>
        <v>0</v>
      </c>
      <c r="BU653" s="3">
        <f t="shared" si="129"/>
        <v>746.87</v>
      </c>
      <c r="BV653" s="3">
        <f t="shared" si="130"/>
        <v>0</v>
      </c>
      <c r="BW653" s="3">
        <f t="shared" si="131"/>
        <v>3318.2449999999999</v>
      </c>
      <c r="BX653" s="3">
        <f t="shared" si="132"/>
        <v>758.32463299999995</v>
      </c>
    </row>
    <row r="654" spans="1:76" x14ac:dyDescent="0.25">
      <c r="A654">
        <v>16</v>
      </c>
      <c r="B654" t="s">
        <v>60</v>
      </c>
      <c r="C654" t="s">
        <v>61</v>
      </c>
      <c r="D654">
        <v>2021</v>
      </c>
      <c r="E654" t="s">
        <v>62</v>
      </c>
      <c r="F654" t="s">
        <v>63</v>
      </c>
      <c r="G654">
        <v>2</v>
      </c>
      <c r="H654" t="s">
        <v>64</v>
      </c>
      <c r="I654" t="s">
        <v>3600</v>
      </c>
      <c r="J654" t="s">
        <v>1292</v>
      </c>
      <c r="K654" t="s">
        <v>1293</v>
      </c>
      <c r="L654" t="s">
        <v>3646</v>
      </c>
      <c r="M654" t="s">
        <v>1294</v>
      </c>
      <c r="N654" t="s">
        <v>3654</v>
      </c>
      <c r="O654" t="s">
        <v>258</v>
      </c>
      <c r="P654" t="s">
        <v>3655</v>
      </c>
      <c r="Q654" t="s">
        <v>1295</v>
      </c>
      <c r="R654" t="s">
        <v>3842</v>
      </c>
      <c r="S654" t="s">
        <v>1303</v>
      </c>
      <c r="T654">
        <v>14</v>
      </c>
      <c r="U654">
        <v>1</v>
      </c>
      <c r="V654" t="s">
        <v>1304</v>
      </c>
      <c r="W654">
        <v>1</v>
      </c>
      <c r="X654" t="s">
        <v>72</v>
      </c>
      <c r="Y654">
        <v>1</v>
      </c>
      <c r="Z654" t="s">
        <v>73</v>
      </c>
      <c r="AA654">
        <v>1</v>
      </c>
      <c r="AB654" s="2">
        <v>12000</v>
      </c>
      <c r="AC654" s="2">
        <v>12019</v>
      </c>
      <c r="AD654" s="2">
        <v>100.16</v>
      </c>
      <c r="AE654" s="2">
        <v>8230</v>
      </c>
      <c r="AF654" s="2">
        <v>9122</v>
      </c>
      <c r="AG654" s="2">
        <v>110.84</v>
      </c>
      <c r="AH654" s="2">
        <v>0</v>
      </c>
      <c r="AI654" s="2">
        <v>0</v>
      </c>
      <c r="AJ654" s="2">
        <v>0</v>
      </c>
      <c r="AK654" s="2">
        <v>0</v>
      </c>
      <c r="AL654" s="2">
        <v>0</v>
      </c>
      <c r="AM654" s="2">
        <v>0</v>
      </c>
      <c r="AN654" s="2">
        <v>0</v>
      </c>
      <c r="AO654" s="2">
        <v>0</v>
      </c>
      <c r="AP654" s="2">
        <v>0</v>
      </c>
      <c r="AQ654" s="2">
        <v>20249</v>
      </c>
      <c r="AR654" s="2">
        <v>21141</v>
      </c>
      <c r="AS654" s="2">
        <v>104.41</v>
      </c>
      <c r="AT654" s="2">
        <v>1022080000</v>
      </c>
      <c r="AU654" s="2">
        <v>1022079887</v>
      </c>
      <c r="AV654" s="2">
        <v>100</v>
      </c>
      <c r="AW654" s="2">
        <v>1234051052</v>
      </c>
      <c r="AX654" s="2">
        <v>691896748</v>
      </c>
      <c r="AY654" s="2">
        <v>56.07</v>
      </c>
      <c r="AZ654" s="2">
        <v>0</v>
      </c>
      <c r="BA654" s="2">
        <v>0</v>
      </c>
      <c r="BB654" s="2">
        <v>0</v>
      </c>
      <c r="BC654" s="2">
        <v>0</v>
      </c>
      <c r="BD654" s="2">
        <v>0</v>
      </c>
      <c r="BE654" s="2">
        <v>0</v>
      </c>
      <c r="BF654" s="2">
        <v>0</v>
      </c>
      <c r="BG654" s="2">
        <v>0</v>
      </c>
      <c r="BH654" s="2">
        <v>0</v>
      </c>
      <c r="BI654" s="2">
        <v>2256131052</v>
      </c>
      <c r="BJ654" s="2">
        <v>1713976635</v>
      </c>
      <c r="BK654" s="2">
        <v>75.97</v>
      </c>
      <c r="BL654" t="s">
        <v>1305</v>
      </c>
      <c r="BM654" s="3">
        <f t="shared" si="121"/>
        <v>1022.08</v>
      </c>
      <c r="BN654" s="3">
        <f t="shared" si="122"/>
        <v>1022.079887</v>
      </c>
      <c r="BO654" s="3">
        <f t="shared" si="123"/>
        <v>1234.051052</v>
      </c>
      <c r="BP654" s="3">
        <f t="shared" si="124"/>
        <v>691.896748</v>
      </c>
      <c r="BQ654" s="3">
        <f t="shared" si="125"/>
        <v>0</v>
      </c>
      <c r="BR654" s="3">
        <f t="shared" si="126"/>
        <v>0</v>
      </c>
      <c r="BS654" s="3">
        <f t="shared" si="127"/>
        <v>0</v>
      </c>
      <c r="BT654" s="3">
        <f t="shared" si="128"/>
        <v>0</v>
      </c>
      <c r="BU654" s="3">
        <f t="shared" si="129"/>
        <v>0</v>
      </c>
      <c r="BV654" s="3">
        <f t="shared" si="130"/>
        <v>0</v>
      </c>
      <c r="BW654" s="3">
        <f t="shared" si="131"/>
        <v>2256.1310520000002</v>
      </c>
      <c r="BX654" s="3">
        <f t="shared" si="132"/>
        <v>1713.976635</v>
      </c>
    </row>
    <row r="655" spans="1:76" x14ac:dyDescent="0.25">
      <c r="A655">
        <v>16</v>
      </c>
      <c r="B655" t="s">
        <v>60</v>
      </c>
      <c r="C655" t="s">
        <v>61</v>
      </c>
      <c r="D655">
        <v>2021</v>
      </c>
      <c r="E655" t="s">
        <v>62</v>
      </c>
      <c r="F655" t="s">
        <v>63</v>
      </c>
      <c r="G655">
        <v>2</v>
      </c>
      <c r="H655" t="s">
        <v>64</v>
      </c>
      <c r="I655" t="s">
        <v>3600</v>
      </c>
      <c r="J655" t="s">
        <v>1292</v>
      </c>
      <c r="K655" t="s">
        <v>1293</v>
      </c>
      <c r="L655" t="s">
        <v>3646</v>
      </c>
      <c r="M655" t="s">
        <v>1294</v>
      </c>
      <c r="N655" t="s">
        <v>3654</v>
      </c>
      <c r="O655" t="s">
        <v>258</v>
      </c>
      <c r="P655" t="s">
        <v>3655</v>
      </c>
      <c r="Q655" t="s">
        <v>1295</v>
      </c>
      <c r="R655" t="s">
        <v>3842</v>
      </c>
      <c r="S655" t="s">
        <v>1303</v>
      </c>
      <c r="T655">
        <v>14</v>
      </c>
      <c r="U655">
        <v>2</v>
      </c>
      <c r="V655" t="s">
        <v>1306</v>
      </c>
      <c r="W655">
        <v>1</v>
      </c>
      <c r="X655" t="s">
        <v>72</v>
      </c>
      <c r="Y655">
        <v>1</v>
      </c>
      <c r="Z655" t="s">
        <v>73</v>
      </c>
      <c r="AA655">
        <v>1</v>
      </c>
      <c r="AB655" s="2">
        <v>6420</v>
      </c>
      <c r="AC655" s="2">
        <v>6460</v>
      </c>
      <c r="AD655" s="2">
        <v>100.62</v>
      </c>
      <c r="AE655" s="2">
        <v>5030</v>
      </c>
      <c r="AF655" s="2">
        <v>4404</v>
      </c>
      <c r="AG655" s="2">
        <v>87.55</v>
      </c>
      <c r="AH655" s="2">
        <v>1069</v>
      </c>
      <c r="AI655" s="2">
        <v>0</v>
      </c>
      <c r="AJ655" s="2">
        <v>0</v>
      </c>
      <c r="AK655" s="2">
        <v>1069</v>
      </c>
      <c r="AL655" s="2">
        <v>0</v>
      </c>
      <c r="AM655" s="2">
        <v>0</v>
      </c>
      <c r="AN655" s="2">
        <v>495</v>
      </c>
      <c r="AO655" s="2">
        <v>0</v>
      </c>
      <c r="AP655" s="2">
        <v>0</v>
      </c>
      <c r="AQ655" s="2">
        <v>14123</v>
      </c>
      <c r="AR655" s="2">
        <v>10864</v>
      </c>
      <c r="AS655" s="2">
        <v>76.92</v>
      </c>
      <c r="AT655" s="2">
        <v>881157817</v>
      </c>
      <c r="AU655" s="2">
        <v>880873961</v>
      </c>
      <c r="AV655" s="2">
        <v>99.97</v>
      </c>
      <c r="AW655" s="2">
        <v>1310037360</v>
      </c>
      <c r="AX655" s="2">
        <v>633909638</v>
      </c>
      <c r="AY655" s="2">
        <v>48.39</v>
      </c>
      <c r="AZ655" s="2">
        <v>359873360</v>
      </c>
      <c r="BA655" s="2">
        <v>0</v>
      </c>
      <c r="BB655" s="2">
        <v>0</v>
      </c>
      <c r="BC655" s="2">
        <v>340444526</v>
      </c>
      <c r="BD655" s="2">
        <v>0</v>
      </c>
      <c r="BE655" s="2">
        <v>0</v>
      </c>
      <c r="BF655" s="2">
        <v>360188283</v>
      </c>
      <c r="BG655" s="2">
        <v>0</v>
      </c>
      <c r="BH655" s="2">
        <v>0</v>
      </c>
      <c r="BI655" s="2">
        <v>3251701346</v>
      </c>
      <c r="BJ655" s="2">
        <v>1514783599</v>
      </c>
      <c r="BK655" s="2">
        <v>46.58</v>
      </c>
      <c r="BL655" t="s">
        <v>1307</v>
      </c>
      <c r="BM655" s="3">
        <f t="shared" si="121"/>
        <v>881.15781700000002</v>
      </c>
      <c r="BN655" s="3">
        <f t="shared" si="122"/>
        <v>880.87396100000001</v>
      </c>
      <c r="BO655" s="3">
        <f t="shared" si="123"/>
        <v>1310.03736</v>
      </c>
      <c r="BP655" s="3">
        <f t="shared" si="124"/>
        <v>633.90963799999997</v>
      </c>
      <c r="BQ655" s="3">
        <f t="shared" si="125"/>
        <v>359.87335999999999</v>
      </c>
      <c r="BR655" s="3">
        <f t="shared" si="126"/>
        <v>0</v>
      </c>
      <c r="BS655" s="3">
        <f t="shared" si="127"/>
        <v>340.444526</v>
      </c>
      <c r="BT655" s="3">
        <f t="shared" si="128"/>
        <v>0</v>
      </c>
      <c r="BU655" s="3">
        <f t="shared" si="129"/>
        <v>360.18828300000001</v>
      </c>
      <c r="BV655" s="3">
        <f t="shared" si="130"/>
        <v>0</v>
      </c>
      <c r="BW655" s="3">
        <f t="shared" si="131"/>
        <v>3251.7013460000003</v>
      </c>
      <c r="BX655" s="3">
        <f t="shared" si="132"/>
        <v>1514.7835989999999</v>
      </c>
    </row>
    <row r="656" spans="1:76" x14ac:dyDescent="0.25">
      <c r="A656">
        <v>16</v>
      </c>
      <c r="B656" t="s">
        <v>60</v>
      </c>
      <c r="C656" t="s">
        <v>61</v>
      </c>
      <c r="D656">
        <v>2021</v>
      </c>
      <c r="E656" t="s">
        <v>62</v>
      </c>
      <c r="F656" t="s">
        <v>63</v>
      </c>
      <c r="G656">
        <v>2</v>
      </c>
      <c r="H656" t="s">
        <v>64</v>
      </c>
      <c r="I656" t="s">
        <v>3600</v>
      </c>
      <c r="J656" t="s">
        <v>1292</v>
      </c>
      <c r="K656" t="s">
        <v>1293</v>
      </c>
      <c r="L656" t="s">
        <v>3646</v>
      </c>
      <c r="M656" t="s">
        <v>1294</v>
      </c>
      <c r="N656" t="s">
        <v>3654</v>
      </c>
      <c r="O656" t="s">
        <v>258</v>
      </c>
      <c r="P656" t="s">
        <v>3655</v>
      </c>
      <c r="Q656" t="s">
        <v>1295</v>
      </c>
      <c r="R656" t="s">
        <v>3842</v>
      </c>
      <c r="S656" t="s">
        <v>1303</v>
      </c>
      <c r="T656">
        <v>14</v>
      </c>
      <c r="U656">
        <v>3</v>
      </c>
      <c r="V656" t="s">
        <v>1308</v>
      </c>
      <c r="W656">
        <v>2</v>
      </c>
      <c r="X656" t="s">
        <v>76</v>
      </c>
      <c r="Y656">
        <v>1</v>
      </c>
      <c r="Z656" t="s">
        <v>73</v>
      </c>
      <c r="AA656">
        <v>1</v>
      </c>
      <c r="AB656" s="2">
        <v>1</v>
      </c>
      <c r="AC656" s="2">
        <v>1</v>
      </c>
      <c r="AD656" s="2">
        <v>100</v>
      </c>
      <c r="AE656" s="2">
        <v>1</v>
      </c>
      <c r="AF656" s="2">
        <v>1</v>
      </c>
      <c r="AG656" s="2">
        <v>100</v>
      </c>
      <c r="AH656" s="2">
        <v>1</v>
      </c>
      <c r="AI656" s="2">
        <v>0</v>
      </c>
      <c r="AJ656" s="2">
        <v>0</v>
      </c>
      <c r="AK656" s="2">
        <v>1</v>
      </c>
      <c r="AL656" s="2">
        <v>0</v>
      </c>
      <c r="AM656" s="2">
        <v>0</v>
      </c>
      <c r="AN656" s="2">
        <v>1</v>
      </c>
      <c r="AO656" s="2">
        <v>0</v>
      </c>
      <c r="AP656" s="2">
        <v>0</v>
      </c>
      <c r="AQ656" s="2" t="s">
        <v>77</v>
      </c>
      <c r="AR656" s="2" t="s">
        <v>77</v>
      </c>
      <c r="AS656" s="2" t="s">
        <v>77</v>
      </c>
      <c r="AT656" s="2">
        <v>32752724</v>
      </c>
      <c r="AU656" s="2">
        <v>8858000</v>
      </c>
      <c r="AV656" s="2">
        <v>27.05</v>
      </c>
      <c r="AW656" s="2">
        <v>698967385</v>
      </c>
      <c r="AX656" s="2">
        <v>163093467</v>
      </c>
      <c r="AY656" s="2">
        <v>23.33</v>
      </c>
      <c r="AZ656" s="2">
        <v>700000000</v>
      </c>
      <c r="BA656" s="2">
        <v>0</v>
      </c>
      <c r="BB656" s="2">
        <v>0</v>
      </c>
      <c r="BC656" s="2">
        <v>500000000</v>
      </c>
      <c r="BD656" s="2">
        <v>0</v>
      </c>
      <c r="BE656" s="2">
        <v>0</v>
      </c>
      <c r="BF656" s="2">
        <v>700612566</v>
      </c>
      <c r="BG656" s="2">
        <v>0</v>
      </c>
      <c r="BH656" s="2">
        <v>0</v>
      </c>
      <c r="BI656" s="2">
        <v>2632332675</v>
      </c>
      <c r="BJ656" s="2">
        <v>171951467</v>
      </c>
      <c r="BK656" s="2">
        <v>6.53</v>
      </c>
      <c r="BL656" t="s">
        <v>1309</v>
      </c>
      <c r="BM656" s="3">
        <f t="shared" si="121"/>
        <v>32.752724000000001</v>
      </c>
      <c r="BN656" s="3">
        <f t="shared" si="122"/>
        <v>8.8580000000000005</v>
      </c>
      <c r="BO656" s="3">
        <f t="shared" si="123"/>
        <v>698.96738500000004</v>
      </c>
      <c r="BP656" s="3">
        <f t="shared" si="124"/>
        <v>163.093467</v>
      </c>
      <c r="BQ656" s="3">
        <f t="shared" si="125"/>
        <v>700</v>
      </c>
      <c r="BR656" s="3">
        <f t="shared" si="126"/>
        <v>0</v>
      </c>
      <c r="BS656" s="3">
        <f t="shared" si="127"/>
        <v>500</v>
      </c>
      <c r="BT656" s="3">
        <f t="shared" si="128"/>
        <v>0</v>
      </c>
      <c r="BU656" s="3">
        <f t="shared" si="129"/>
        <v>700.61256600000002</v>
      </c>
      <c r="BV656" s="3">
        <f t="shared" si="130"/>
        <v>0</v>
      </c>
      <c r="BW656" s="3">
        <f t="shared" si="131"/>
        <v>2632.3326750000001</v>
      </c>
      <c r="BX656" s="3">
        <f t="shared" si="132"/>
        <v>171.95146700000001</v>
      </c>
    </row>
    <row r="657" spans="1:76" x14ac:dyDescent="0.25">
      <c r="A657">
        <v>16</v>
      </c>
      <c r="B657" t="s">
        <v>60</v>
      </c>
      <c r="C657" t="s">
        <v>61</v>
      </c>
      <c r="D657">
        <v>2021</v>
      </c>
      <c r="E657" t="s">
        <v>62</v>
      </c>
      <c r="F657" t="s">
        <v>63</v>
      </c>
      <c r="G657">
        <v>2</v>
      </c>
      <c r="H657" t="s">
        <v>64</v>
      </c>
      <c r="I657" t="s">
        <v>3600</v>
      </c>
      <c r="J657" t="s">
        <v>1292</v>
      </c>
      <c r="K657" t="s">
        <v>1293</v>
      </c>
      <c r="L657" t="s">
        <v>3646</v>
      </c>
      <c r="M657" t="s">
        <v>1294</v>
      </c>
      <c r="N657" t="s">
        <v>3654</v>
      </c>
      <c r="O657" t="s">
        <v>258</v>
      </c>
      <c r="P657" t="s">
        <v>3655</v>
      </c>
      <c r="Q657" t="s">
        <v>1295</v>
      </c>
      <c r="R657" t="s">
        <v>3842</v>
      </c>
      <c r="S657" t="s">
        <v>1303</v>
      </c>
      <c r="T657">
        <v>14</v>
      </c>
      <c r="U657">
        <v>4</v>
      </c>
      <c r="V657" t="s">
        <v>1310</v>
      </c>
      <c r="W657">
        <v>1</v>
      </c>
      <c r="X657" t="s">
        <v>72</v>
      </c>
      <c r="Y657">
        <v>1</v>
      </c>
      <c r="Z657" t="s">
        <v>73</v>
      </c>
      <c r="AA657">
        <v>1</v>
      </c>
      <c r="AB657" s="2">
        <v>6250</v>
      </c>
      <c r="AC657" s="2">
        <v>6398</v>
      </c>
      <c r="AD657" s="2">
        <v>102.37</v>
      </c>
      <c r="AE657" s="2">
        <v>5366</v>
      </c>
      <c r="AF657" s="2">
        <v>4672</v>
      </c>
      <c r="AG657" s="2">
        <v>87.07</v>
      </c>
      <c r="AH657" s="2">
        <v>776</v>
      </c>
      <c r="AI657" s="2">
        <v>0</v>
      </c>
      <c r="AJ657" s="2">
        <v>0</v>
      </c>
      <c r="AK657" s="2">
        <v>776</v>
      </c>
      <c r="AL657" s="2">
        <v>0</v>
      </c>
      <c r="AM657" s="2">
        <v>0</v>
      </c>
      <c r="AN657" s="2">
        <v>352</v>
      </c>
      <c r="AO657" s="2">
        <v>0</v>
      </c>
      <c r="AP657" s="2">
        <v>0</v>
      </c>
      <c r="AQ657" s="2">
        <v>13668</v>
      </c>
      <c r="AR657" s="2">
        <v>11070</v>
      </c>
      <c r="AS657" s="2">
        <v>80.989999999999995</v>
      </c>
      <c r="AT657" s="2">
        <v>993032726</v>
      </c>
      <c r="AU657" s="2">
        <v>942574493</v>
      </c>
      <c r="AV657" s="2">
        <v>94.92</v>
      </c>
      <c r="AW657" s="2">
        <v>1258502177</v>
      </c>
      <c r="AX657" s="2">
        <v>639599809</v>
      </c>
      <c r="AY657" s="2">
        <v>50.82</v>
      </c>
      <c r="AZ657" s="2">
        <v>359873360</v>
      </c>
      <c r="BA657" s="2">
        <v>0</v>
      </c>
      <c r="BB657" s="2">
        <v>0</v>
      </c>
      <c r="BC657" s="2">
        <v>340444526</v>
      </c>
      <c r="BD657" s="2">
        <v>0</v>
      </c>
      <c r="BE657" s="2">
        <v>0</v>
      </c>
      <c r="BF657" s="2">
        <v>360188283</v>
      </c>
      <c r="BG657" s="2">
        <v>0</v>
      </c>
      <c r="BH657" s="2">
        <v>0</v>
      </c>
      <c r="BI657" s="2">
        <v>3312041072</v>
      </c>
      <c r="BJ657" s="2">
        <v>1582174302</v>
      </c>
      <c r="BK657" s="2">
        <v>47.77</v>
      </c>
      <c r="BL657" t="s">
        <v>1311</v>
      </c>
      <c r="BM657" s="3">
        <f t="shared" si="121"/>
        <v>993.03272600000003</v>
      </c>
      <c r="BN657" s="3">
        <f t="shared" si="122"/>
        <v>942.57449299999996</v>
      </c>
      <c r="BO657" s="3">
        <f t="shared" si="123"/>
        <v>1258.5021770000001</v>
      </c>
      <c r="BP657" s="3">
        <f t="shared" si="124"/>
        <v>639.59980900000005</v>
      </c>
      <c r="BQ657" s="3">
        <f t="shared" si="125"/>
        <v>359.87335999999999</v>
      </c>
      <c r="BR657" s="3">
        <f t="shared" si="126"/>
        <v>0</v>
      </c>
      <c r="BS657" s="3">
        <f t="shared" si="127"/>
        <v>340.444526</v>
      </c>
      <c r="BT657" s="3">
        <f t="shared" si="128"/>
        <v>0</v>
      </c>
      <c r="BU657" s="3">
        <f t="shared" si="129"/>
        <v>360.18828300000001</v>
      </c>
      <c r="BV657" s="3">
        <f t="shared" si="130"/>
        <v>0</v>
      </c>
      <c r="BW657" s="3">
        <f t="shared" si="131"/>
        <v>3312.0410720000004</v>
      </c>
      <c r="BX657" s="3">
        <f t="shared" si="132"/>
        <v>1582.1743019999999</v>
      </c>
    </row>
    <row r="658" spans="1:76" x14ac:dyDescent="0.25">
      <c r="A658">
        <v>16</v>
      </c>
      <c r="B658" t="s">
        <v>60</v>
      </c>
      <c r="C658" t="s">
        <v>61</v>
      </c>
      <c r="D658">
        <v>2021</v>
      </c>
      <c r="E658" t="s">
        <v>62</v>
      </c>
      <c r="F658" t="s">
        <v>63</v>
      </c>
      <c r="G658">
        <v>2</v>
      </c>
      <c r="H658" t="s">
        <v>64</v>
      </c>
      <c r="I658" t="s">
        <v>3600</v>
      </c>
      <c r="J658" t="s">
        <v>1292</v>
      </c>
      <c r="K658" t="s">
        <v>1293</v>
      </c>
      <c r="L658" t="s">
        <v>3646</v>
      </c>
      <c r="M658" t="s">
        <v>1294</v>
      </c>
      <c r="N658" t="s">
        <v>3654</v>
      </c>
      <c r="O658" t="s">
        <v>258</v>
      </c>
      <c r="P658" t="s">
        <v>3655</v>
      </c>
      <c r="Q658" t="s">
        <v>1295</v>
      </c>
      <c r="R658" t="s">
        <v>3842</v>
      </c>
      <c r="S658" t="s">
        <v>1303</v>
      </c>
      <c r="T658">
        <v>14</v>
      </c>
      <c r="U658">
        <v>5</v>
      </c>
      <c r="V658" t="s">
        <v>1312</v>
      </c>
      <c r="W658">
        <v>2</v>
      </c>
      <c r="X658" t="s">
        <v>76</v>
      </c>
      <c r="Y658">
        <v>1</v>
      </c>
      <c r="Z658" t="s">
        <v>73</v>
      </c>
      <c r="AA658">
        <v>1</v>
      </c>
      <c r="AB658" s="2">
        <v>3</v>
      </c>
      <c r="AC658" s="2">
        <v>3</v>
      </c>
      <c r="AD658" s="2">
        <v>100</v>
      </c>
      <c r="AE658" s="2">
        <v>3</v>
      </c>
      <c r="AF658" s="2">
        <v>3</v>
      </c>
      <c r="AG658" s="2">
        <v>100</v>
      </c>
      <c r="AH658" s="2">
        <v>3</v>
      </c>
      <c r="AI658" s="2">
        <v>0</v>
      </c>
      <c r="AJ658" s="2">
        <v>0</v>
      </c>
      <c r="AK658" s="2">
        <v>3</v>
      </c>
      <c r="AL658" s="2">
        <v>0</v>
      </c>
      <c r="AM658" s="2">
        <v>0</v>
      </c>
      <c r="AN658" s="2">
        <v>3</v>
      </c>
      <c r="AO658" s="2">
        <v>0</v>
      </c>
      <c r="AP658" s="2">
        <v>0</v>
      </c>
      <c r="AQ658" s="2" t="s">
        <v>77</v>
      </c>
      <c r="AR658" s="2" t="s">
        <v>77</v>
      </c>
      <c r="AS658" s="2" t="s">
        <v>77</v>
      </c>
      <c r="AT658" s="2">
        <v>591325938</v>
      </c>
      <c r="AU658" s="2">
        <v>512380287</v>
      </c>
      <c r="AV658" s="2">
        <v>86.65</v>
      </c>
      <c r="AW658" s="2">
        <v>1942287070</v>
      </c>
      <c r="AX658" s="2">
        <v>1204357169</v>
      </c>
      <c r="AY658" s="2">
        <v>62.01</v>
      </c>
      <c r="AZ658" s="2">
        <v>2000555682</v>
      </c>
      <c r="BA658" s="2">
        <v>0</v>
      </c>
      <c r="BB658" s="2">
        <v>0</v>
      </c>
      <c r="BC658" s="2">
        <v>1892549732</v>
      </c>
      <c r="BD658" s="2">
        <v>0</v>
      </c>
      <c r="BE658" s="2">
        <v>0</v>
      </c>
      <c r="BF658" s="2">
        <v>2002306357</v>
      </c>
      <c r="BG658" s="2">
        <v>0</v>
      </c>
      <c r="BH658" s="2">
        <v>0</v>
      </c>
      <c r="BI658" s="2">
        <v>8429024779</v>
      </c>
      <c r="BJ658" s="2">
        <v>1716737456</v>
      </c>
      <c r="BK658" s="2">
        <v>20.37</v>
      </c>
      <c r="BL658" t="s">
        <v>1313</v>
      </c>
      <c r="BM658" s="3">
        <f t="shared" si="121"/>
        <v>591.32593799999995</v>
      </c>
      <c r="BN658" s="3">
        <f t="shared" si="122"/>
        <v>512.38028699999995</v>
      </c>
      <c r="BO658" s="3">
        <f t="shared" si="123"/>
        <v>1942.2870700000001</v>
      </c>
      <c r="BP658" s="3">
        <f t="shared" si="124"/>
        <v>1204.3571690000001</v>
      </c>
      <c r="BQ658" s="3">
        <f t="shared" si="125"/>
        <v>2000.5556819999999</v>
      </c>
      <c r="BR658" s="3">
        <f t="shared" si="126"/>
        <v>0</v>
      </c>
      <c r="BS658" s="3">
        <f t="shared" si="127"/>
        <v>1892.5497319999999</v>
      </c>
      <c r="BT658" s="3">
        <f t="shared" si="128"/>
        <v>0</v>
      </c>
      <c r="BU658" s="3">
        <f t="shared" si="129"/>
        <v>2002.3063569999999</v>
      </c>
      <c r="BV658" s="3">
        <f t="shared" si="130"/>
        <v>0</v>
      </c>
      <c r="BW658" s="3">
        <f t="shared" si="131"/>
        <v>8429.0247789999994</v>
      </c>
      <c r="BX658" s="3">
        <f t="shared" si="132"/>
        <v>1716.7374560000001</v>
      </c>
    </row>
    <row r="659" spans="1:76" x14ac:dyDescent="0.25">
      <c r="A659">
        <v>16</v>
      </c>
      <c r="B659" t="s">
        <v>60</v>
      </c>
      <c r="C659" t="s">
        <v>61</v>
      </c>
      <c r="D659">
        <v>2021</v>
      </c>
      <c r="E659" t="s">
        <v>62</v>
      </c>
      <c r="F659" t="s">
        <v>63</v>
      </c>
      <c r="G659">
        <v>2</v>
      </c>
      <c r="H659" t="s">
        <v>64</v>
      </c>
      <c r="I659" t="s">
        <v>3600</v>
      </c>
      <c r="J659" t="s">
        <v>1292</v>
      </c>
      <c r="K659" t="s">
        <v>1293</v>
      </c>
      <c r="L659" t="s">
        <v>3646</v>
      </c>
      <c r="M659" t="s">
        <v>1294</v>
      </c>
      <c r="N659" t="s">
        <v>3654</v>
      </c>
      <c r="O659" t="s">
        <v>258</v>
      </c>
      <c r="P659" t="s">
        <v>3655</v>
      </c>
      <c r="Q659" t="s">
        <v>1295</v>
      </c>
      <c r="R659" t="s">
        <v>3842</v>
      </c>
      <c r="S659" t="s">
        <v>1303</v>
      </c>
      <c r="T659">
        <v>14</v>
      </c>
      <c r="U659">
        <v>6</v>
      </c>
      <c r="V659" t="s">
        <v>1314</v>
      </c>
      <c r="W659">
        <v>2</v>
      </c>
      <c r="X659" t="s">
        <v>76</v>
      </c>
      <c r="Y659">
        <v>1</v>
      </c>
      <c r="Z659" t="s">
        <v>73</v>
      </c>
      <c r="AA659">
        <v>1</v>
      </c>
      <c r="AB659" s="2">
        <v>20</v>
      </c>
      <c r="AC659" s="2">
        <v>20</v>
      </c>
      <c r="AD659" s="2">
        <v>100</v>
      </c>
      <c r="AE659" s="2">
        <v>20</v>
      </c>
      <c r="AF659" s="2">
        <v>20</v>
      </c>
      <c r="AG659" s="2">
        <v>100</v>
      </c>
      <c r="AH659" s="2">
        <v>20</v>
      </c>
      <c r="AI659" s="2">
        <v>0</v>
      </c>
      <c r="AJ659" s="2">
        <v>0</v>
      </c>
      <c r="AK659" s="2">
        <v>20</v>
      </c>
      <c r="AL659" s="2">
        <v>0</v>
      </c>
      <c r="AM659" s="2">
        <v>0</v>
      </c>
      <c r="AN659" s="2">
        <v>20</v>
      </c>
      <c r="AO659" s="2">
        <v>0</v>
      </c>
      <c r="AP659" s="2">
        <v>0</v>
      </c>
      <c r="AQ659" s="2" t="s">
        <v>77</v>
      </c>
      <c r="AR659" s="2" t="s">
        <v>77</v>
      </c>
      <c r="AS659" s="2" t="s">
        <v>77</v>
      </c>
      <c r="AT659" s="2">
        <v>1090481795</v>
      </c>
      <c r="AU659" s="2">
        <v>1063143839</v>
      </c>
      <c r="AV659" s="2">
        <v>97.49</v>
      </c>
      <c r="AW659" s="2">
        <v>8440520064</v>
      </c>
      <c r="AX659" s="2">
        <v>5290023931</v>
      </c>
      <c r="AY659" s="2">
        <v>62.67</v>
      </c>
      <c r="AZ659" s="2">
        <v>8235317591</v>
      </c>
      <c r="BA659" s="2">
        <v>0</v>
      </c>
      <c r="BB659" s="2">
        <v>0</v>
      </c>
      <c r="BC659" s="2">
        <v>8105840652</v>
      </c>
      <c r="BD659" s="2">
        <v>0</v>
      </c>
      <c r="BE659" s="2">
        <v>0</v>
      </c>
      <c r="BF659" s="2">
        <v>8360300048</v>
      </c>
      <c r="BG659" s="2">
        <v>0</v>
      </c>
      <c r="BH659" s="2">
        <v>0</v>
      </c>
      <c r="BI659" s="2">
        <v>34232460150</v>
      </c>
      <c r="BJ659" s="2">
        <v>6353167770</v>
      </c>
      <c r="BK659" s="2">
        <v>18.559999999999999</v>
      </c>
      <c r="BL659" t="s">
        <v>1315</v>
      </c>
      <c r="BM659" s="3">
        <f t="shared" si="121"/>
        <v>1090.4817949999999</v>
      </c>
      <c r="BN659" s="3">
        <f t="shared" si="122"/>
        <v>1063.1438390000001</v>
      </c>
      <c r="BO659" s="3">
        <f t="shared" si="123"/>
        <v>8440.5200640000003</v>
      </c>
      <c r="BP659" s="3">
        <f t="shared" si="124"/>
        <v>5290.0239309999997</v>
      </c>
      <c r="BQ659" s="3">
        <f t="shared" si="125"/>
        <v>8235.3175910000009</v>
      </c>
      <c r="BR659" s="3">
        <f t="shared" si="126"/>
        <v>0</v>
      </c>
      <c r="BS659" s="3">
        <f t="shared" si="127"/>
        <v>8105.8406519999999</v>
      </c>
      <c r="BT659" s="3">
        <f t="shared" si="128"/>
        <v>0</v>
      </c>
      <c r="BU659" s="3">
        <f t="shared" si="129"/>
        <v>8360.3000479999992</v>
      </c>
      <c r="BV659" s="3">
        <f t="shared" si="130"/>
        <v>0</v>
      </c>
      <c r="BW659" s="3">
        <f t="shared" si="131"/>
        <v>34232.460149999999</v>
      </c>
      <c r="BX659" s="3">
        <f t="shared" si="132"/>
        <v>6353.16777</v>
      </c>
    </row>
    <row r="660" spans="1:76" x14ac:dyDescent="0.25">
      <c r="A660">
        <v>16</v>
      </c>
      <c r="B660" t="s">
        <v>60</v>
      </c>
      <c r="C660" t="s">
        <v>61</v>
      </c>
      <c r="D660">
        <v>2021</v>
      </c>
      <c r="E660" t="s">
        <v>62</v>
      </c>
      <c r="F660" t="s">
        <v>63</v>
      </c>
      <c r="G660">
        <v>2</v>
      </c>
      <c r="H660" t="s">
        <v>64</v>
      </c>
      <c r="I660" t="s">
        <v>3600</v>
      </c>
      <c r="J660" t="s">
        <v>1292</v>
      </c>
      <c r="K660" t="s">
        <v>1293</v>
      </c>
      <c r="L660" t="s">
        <v>3646</v>
      </c>
      <c r="M660" t="s">
        <v>1294</v>
      </c>
      <c r="N660" t="s">
        <v>3654</v>
      </c>
      <c r="O660" t="s">
        <v>258</v>
      </c>
      <c r="P660" t="s">
        <v>3652</v>
      </c>
      <c r="Q660" t="s">
        <v>1316</v>
      </c>
      <c r="R660" t="s">
        <v>3843</v>
      </c>
      <c r="S660" t="s">
        <v>1317</v>
      </c>
      <c r="T660">
        <v>21</v>
      </c>
      <c r="U660">
        <v>1</v>
      </c>
      <c r="V660" t="s">
        <v>1318</v>
      </c>
      <c r="W660">
        <v>1</v>
      </c>
      <c r="X660" t="s">
        <v>72</v>
      </c>
      <c r="Y660">
        <v>1</v>
      </c>
      <c r="Z660" t="s">
        <v>73</v>
      </c>
      <c r="AA660">
        <v>1</v>
      </c>
      <c r="AB660" s="2">
        <v>0.72</v>
      </c>
      <c r="AC660" s="2">
        <v>0.71</v>
      </c>
      <c r="AD660" s="2">
        <v>98.61</v>
      </c>
      <c r="AE660" s="2">
        <v>0.89</v>
      </c>
      <c r="AF660" s="2">
        <v>0.34</v>
      </c>
      <c r="AG660" s="2">
        <v>38.200000000000003</v>
      </c>
      <c r="AH660" s="2">
        <v>0.55000000000000004</v>
      </c>
      <c r="AI660" s="2">
        <v>0</v>
      </c>
      <c r="AJ660" s="2">
        <v>0</v>
      </c>
      <c r="AK660" s="2">
        <v>0.55000000000000004</v>
      </c>
      <c r="AL660" s="2">
        <v>0</v>
      </c>
      <c r="AM660" s="2">
        <v>0</v>
      </c>
      <c r="AN660" s="2">
        <v>0.3</v>
      </c>
      <c r="AO660" s="2">
        <v>0</v>
      </c>
      <c r="AP660" s="2">
        <v>0</v>
      </c>
      <c r="AQ660" s="2">
        <v>3</v>
      </c>
      <c r="AR660" s="2">
        <v>1.05</v>
      </c>
      <c r="AS660" s="2">
        <v>35</v>
      </c>
      <c r="AT660" s="2">
        <v>237580205</v>
      </c>
      <c r="AU660" s="2">
        <v>209176358</v>
      </c>
      <c r="AV660" s="2">
        <v>88.05</v>
      </c>
      <c r="AW660" s="2">
        <v>705296980</v>
      </c>
      <c r="AX660" s="2">
        <v>541622686</v>
      </c>
      <c r="AY660" s="2">
        <v>76.790000000000006</v>
      </c>
      <c r="AZ660" s="2">
        <v>660870950</v>
      </c>
      <c r="BA660" s="2">
        <v>0</v>
      </c>
      <c r="BB660" s="2">
        <v>0</v>
      </c>
      <c r="BC660" s="2">
        <v>680643170</v>
      </c>
      <c r="BD660" s="2">
        <v>0</v>
      </c>
      <c r="BE660" s="2">
        <v>0</v>
      </c>
      <c r="BF660" s="2">
        <v>638468959</v>
      </c>
      <c r="BG660" s="2">
        <v>0</v>
      </c>
      <c r="BH660" s="2">
        <v>0</v>
      </c>
      <c r="BI660" s="2">
        <v>2922860264</v>
      </c>
      <c r="BJ660" s="2">
        <v>750799044</v>
      </c>
      <c r="BK660" s="2">
        <v>25.69</v>
      </c>
      <c r="BL660" t="s">
        <v>1319</v>
      </c>
      <c r="BM660" s="3">
        <f t="shared" si="121"/>
        <v>237.58020500000001</v>
      </c>
      <c r="BN660" s="3">
        <f t="shared" si="122"/>
        <v>209.17635799999999</v>
      </c>
      <c r="BO660" s="3">
        <f t="shared" si="123"/>
        <v>705.29697999999996</v>
      </c>
      <c r="BP660" s="3">
        <f t="shared" si="124"/>
        <v>541.62268600000004</v>
      </c>
      <c r="BQ660" s="3">
        <f t="shared" si="125"/>
        <v>660.87094999999999</v>
      </c>
      <c r="BR660" s="3">
        <f t="shared" si="126"/>
        <v>0</v>
      </c>
      <c r="BS660" s="3">
        <f t="shared" si="127"/>
        <v>680.64317000000005</v>
      </c>
      <c r="BT660" s="3">
        <f t="shared" si="128"/>
        <v>0</v>
      </c>
      <c r="BU660" s="3">
        <f t="shared" si="129"/>
        <v>638.46895900000004</v>
      </c>
      <c r="BV660" s="3">
        <f t="shared" si="130"/>
        <v>0</v>
      </c>
      <c r="BW660" s="3">
        <f t="shared" si="131"/>
        <v>2922.8602639999999</v>
      </c>
      <c r="BX660" s="3">
        <f t="shared" si="132"/>
        <v>750.79904400000009</v>
      </c>
    </row>
    <row r="661" spans="1:76" x14ac:dyDescent="0.25">
      <c r="A661">
        <v>16</v>
      </c>
      <c r="B661" t="s">
        <v>60</v>
      </c>
      <c r="C661" t="s">
        <v>61</v>
      </c>
      <c r="D661">
        <v>2021</v>
      </c>
      <c r="E661" t="s">
        <v>62</v>
      </c>
      <c r="F661" t="s">
        <v>63</v>
      </c>
      <c r="G661">
        <v>2</v>
      </c>
      <c r="H661" t="s">
        <v>64</v>
      </c>
      <c r="I661" t="s">
        <v>3600</v>
      </c>
      <c r="J661" t="s">
        <v>1292</v>
      </c>
      <c r="K661" t="s">
        <v>1293</v>
      </c>
      <c r="L661" t="s">
        <v>3646</v>
      </c>
      <c r="M661" t="s">
        <v>1294</v>
      </c>
      <c r="N661" t="s">
        <v>3654</v>
      </c>
      <c r="O661" t="s">
        <v>258</v>
      </c>
      <c r="P661" t="s">
        <v>3652</v>
      </c>
      <c r="Q661" t="s">
        <v>1316</v>
      </c>
      <c r="R661" t="s">
        <v>3843</v>
      </c>
      <c r="S661" t="s">
        <v>1317</v>
      </c>
      <c r="T661">
        <v>21</v>
      </c>
      <c r="U661">
        <v>2</v>
      </c>
      <c r="V661" t="s">
        <v>1320</v>
      </c>
      <c r="W661">
        <v>1</v>
      </c>
      <c r="X661" t="s">
        <v>72</v>
      </c>
      <c r="Y661">
        <v>1</v>
      </c>
      <c r="Z661" t="s">
        <v>73</v>
      </c>
      <c r="AA661">
        <v>1</v>
      </c>
      <c r="AB661" s="2">
        <v>0.2</v>
      </c>
      <c r="AC661" s="2">
        <v>0.2</v>
      </c>
      <c r="AD661" s="2">
        <v>100</v>
      </c>
      <c r="AE661" s="2">
        <v>0.65</v>
      </c>
      <c r="AF661" s="2">
        <v>0.25</v>
      </c>
      <c r="AG661" s="2">
        <v>38.46</v>
      </c>
      <c r="AH661" s="2">
        <v>0.9</v>
      </c>
      <c r="AI661" s="2">
        <v>0</v>
      </c>
      <c r="AJ661" s="2">
        <v>0</v>
      </c>
      <c r="AK661" s="2">
        <v>0.9</v>
      </c>
      <c r="AL661" s="2">
        <v>0</v>
      </c>
      <c r="AM661" s="2">
        <v>0</v>
      </c>
      <c r="AN661" s="2">
        <v>0.35</v>
      </c>
      <c r="AO661" s="2">
        <v>0</v>
      </c>
      <c r="AP661" s="2">
        <v>0</v>
      </c>
      <c r="AQ661" s="2">
        <v>3</v>
      </c>
      <c r="AR661" s="2">
        <v>0.45</v>
      </c>
      <c r="AS661" s="2">
        <v>15</v>
      </c>
      <c r="AT661" s="2">
        <v>175263378</v>
      </c>
      <c r="AU661" s="2">
        <v>151921558</v>
      </c>
      <c r="AV661" s="2">
        <v>86.68</v>
      </c>
      <c r="AW661" s="2">
        <v>822514278</v>
      </c>
      <c r="AX661" s="2">
        <v>447768564</v>
      </c>
      <c r="AY661" s="2">
        <v>54.44</v>
      </c>
      <c r="AZ661" s="2">
        <v>312537250</v>
      </c>
      <c r="BA661" s="2">
        <v>0</v>
      </c>
      <c r="BB661" s="2">
        <v>0</v>
      </c>
      <c r="BC661" s="2">
        <v>321875250</v>
      </c>
      <c r="BD661" s="2">
        <v>0</v>
      </c>
      <c r="BE661" s="2">
        <v>0</v>
      </c>
      <c r="BF661" s="2">
        <v>302205814</v>
      </c>
      <c r="BG661" s="2">
        <v>0</v>
      </c>
      <c r="BH661" s="2">
        <v>0</v>
      </c>
      <c r="BI661" s="2">
        <v>1934395970</v>
      </c>
      <c r="BJ661" s="2">
        <v>599690122</v>
      </c>
      <c r="BK661" s="2">
        <v>31</v>
      </c>
      <c r="BL661" t="s">
        <v>1321</v>
      </c>
      <c r="BM661" s="3">
        <f t="shared" si="121"/>
        <v>175.26337799999999</v>
      </c>
      <c r="BN661" s="3">
        <f t="shared" si="122"/>
        <v>151.921558</v>
      </c>
      <c r="BO661" s="3">
        <f t="shared" si="123"/>
        <v>822.51427799999999</v>
      </c>
      <c r="BP661" s="3">
        <f t="shared" si="124"/>
        <v>447.76856400000003</v>
      </c>
      <c r="BQ661" s="3">
        <f t="shared" si="125"/>
        <v>312.53724999999997</v>
      </c>
      <c r="BR661" s="3">
        <f t="shared" si="126"/>
        <v>0</v>
      </c>
      <c r="BS661" s="3">
        <f t="shared" si="127"/>
        <v>321.87524999999999</v>
      </c>
      <c r="BT661" s="3">
        <f t="shared" si="128"/>
        <v>0</v>
      </c>
      <c r="BU661" s="3">
        <f t="shared" si="129"/>
        <v>302.20581399999998</v>
      </c>
      <c r="BV661" s="3">
        <f t="shared" si="130"/>
        <v>0</v>
      </c>
      <c r="BW661" s="3">
        <f t="shared" si="131"/>
        <v>1934.39597</v>
      </c>
      <c r="BX661" s="3">
        <f t="shared" si="132"/>
        <v>599.69012199999997</v>
      </c>
    </row>
    <row r="662" spans="1:76" x14ac:dyDescent="0.25">
      <c r="A662">
        <v>16</v>
      </c>
      <c r="B662" t="s">
        <v>60</v>
      </c>
      <c r="C662" t="s">
        <v>61</v>
      </c>
      <c r="D662">
        <v>2021</v>
      </c>
      <c r="E662" t="s">
        <v>62</v>
      </c>
      <c r="F662" t="s">
        <v>63</v>
      </c>
      <c r="G662">
        <v>2</v>
      </c>
      <c r="H662" t="s">
        <v>64</v>
      </c>
      <c r="I662" t="s">
        <v>3600</v>
      </c>
      <c r="J662" t="s">
        <v>1292</v>
      </c>
      <c r="K662" t="s">
        <v>1293</v>
      </c>
      <c r="L662" t="s">
        <v>3646</v>
      </c>
      <c r="M662" t="s">
        <v>1294</v>
      </c>
      <c r="N662" t="s">
        <v>3654</v>
      </c>
      <c r="O662" t="s">
        <v>258</v>
      </c>
      <c r="P662" t="s">
        <v>3652</v>
      </c>
      <c r="Q662" t="s">
        <v>1316</v>
      </c>
      <c r="R662" t="s">
        <v>3843</v>
      </c>
      <c r="S662" t="s">
        <v>1317</v>
      </c>
      <c r="T662">
        <v>21</v>
      </c>
      <c r="U662">
        <v>3</v>
      </c>
      <c r="V662" t="s">
        <v>1322</v>
      </c>
      <c r="W662">
        <v>2</v>
      </c>
      <c r="X662" t="s">
        <v>76</v>
      </c>
      <c r="Y662">
        <v>1</v>
      </c>
      <c r="Z662" t="s">
        <v>73</v>
      </c>
      <c r="AA662">
        <v>1</v>
      </c>
      <c r="AB662" s="2">
        <v>1</v>
      </c>
      <c r="AC662" s="2">
        <v>1</v>
      </c>
      <c r="AD662" s="2">
        <v>100</v>
      </c>
      <c r="AE662" s="2">
        <v>1</v>
      </c>
      <c r="AF662" s="2">
        <v>0.52</v>
      </c>
      <c r="AG662" s="2">
        <v>52</v>
      </c>
      <c r="AH662" s="2">
        <v>1</v>
      </c>
      <c r="AI662" s="2">
        <v>0</v>
      </c>
      <c r="AJ662" s="2">
        <v>0</v>
      </c>
      <c r="AK662" s="2">
        <v>1</v>
      </c>
      <c r="AL662" s="2">
        <v>0</v>
      </c>
      <c r="AM662" s="2">
        <v>0</v>
      </c>
      <c r="AN662" s="2">
        <v>1</v>
      </c>
      <c r="AO662" s="2">
        <v>0</v>
      </c>
      <c r="AP662" s="2">
        <v>0</v>
      </c>
      <c r="AQ662" s="2" t="s">
        <v>77</v>
      </c>
      <c r="AR662" s="2" t="s">
        <v>77</v>
      </c>
      <c r="AS662" s="2" t="s">
        <v>77</v>
      </c>
      <c r="AT662" s="2">
        <v>546902314</v>
      </c>
      <c r="AU662" s="2">
        <v>521825500</v>
      </c>
      <c r="AV662" s="2">
        <v>95.42</v>
      </c>
      <c r="AW662" s="2">
        <v>1481578896</v>
      </c>
      <c r="AX662" s="2">
        <v>1380357020</v>
      </c>
      <c r="AY662" s="2">
        <v>93.17</v>
      </c>
      <c r="AZ662" s="2">
        <v>1875061000</v>
      </c>
      <c r="BA662" s="2">
        <v>0</v>
      </c>
      <c r="BB662" s="2">
        <v>0</v>
      </c>
      <c r="BC662" s="2">
        <v>1724718000</v>
      </c>
      <c r="BD662" s="2">
        <v>0</v>
      </c>
      <c r="BE662" s="2">
        <v>0</v>
      </c>
      <c r="BF662" s="2">
        <v>1692284025</v>
      </c>
      <c r="BG662" s="2">
        <v>0</v>
      </c>
      <c r="BH662" s="2">
        <v>0</v>
      </c>
      <c r="BI662" s="2">
        <v>7320544235</v>
      </c>
      <c r="BJ662" s="2">
        <v>1902182520</v>
      </c>
      <c r="BK662" s="2">
        <v>25.98</v>
      </c>
      <c r="BL662" t="s">
        <v>1323</v>
      </c>
      <c r="BM662" s="3">
        <f t="shared" si="121"/>
        <v>546.90231400000005</v>
      </c>
      <c r="BN662" s="3">
        <f t="shared" si="122"/>
        <v>521.82550000000003</v>
      </c>
      <c r="BO662" s="3">
        <f t="shared" si="123"/>
        <v>1481.578896</v>
      </c>
      <c r="BP662" s="3">
        <f t="shared" si="124"/>
        <v>1380.3570199999999</v>
      </c>
      <c r="BQ662" s="3">
        <f t="shared" si="125"/>
        <v>1875.0609999999999</v>
      </c>
      <c r="BR662" s="3">
        <f t="shared" si="126"/>
        <v>0</v>
      </c>
      <c r="BS662" s="3">
        <f t="shared" si="127"/>
        <v>1724.7180000000001</v>
      </c>
      <c r="BT662" s="3">
        <f t="shared" si="128"/>
        <v>0</v>
      </c>
      <c r="BU662" s="3">
        <f t="shared" si="129"/>
        <v>1692.2840249999999</v>
      </c>
      <c r="BV662" s="3">
        <f t="shared" si="130"/>
        <v>0</v>
      </c>
      <c r="BW662" s="3">
        <f t="shared" si="131"/>
        <v>7320.5442349999994</v>
      </c>
      <c r="BX662" s="3">
        <f t="shared" si="132"/>
        <v>1902.1825199999998</v>
      </c>
    </row>
    <row r="663" spans="1:76" x14ac:dyDescent="0.25">
      <c r="A663">
        <v>16</v>
      </c>
      <c r="B663" t="s">
        <v>60</v>
      </c>
      <c r="C663" t="s">
        <v>61</v>
      </c>
      <c r="D663">
        <v>2021</v>
      </c>
      <c r="E663" t="s">
        <v>62</v>
      </c>
      <c r="F663" t="s">
        <v>63</v>
      </c>
      <c r="G663">
        <v>2</v>
      </c>
      <c r="H663" t="s">
        <v>64</v>
      </c>
      <c r="I663" t="s">
        <v>3600</v>
      </c>
      <c r="J663" t="s">
        <v>1292</v>
      </c>
      <c r="K663" t="s">
        <v>1293</v>
      </c>
      <c r="L663" t="s">
        <v>3646</v>
      </c>
      <c r="M663" t="s">
        <v>1294</v>
      </c>
      <c r="N663" t="s">
        <v>3654</v>
      </c>
      <c r="O663" t="s">
        <v>258</v>
      </c>
      <c r="P663" t="s">
        <v>3652</v>
      </c>
      <c r="Q663" t="s">
        <v>1316</v>
      </c>
      <c r="R663" t="s">
        <v>3843</v>
      </c>
      <c r="S663" t="s">
        <v>1317</v>
      </c>
      <c r="T663">
        <v>21</v>
      </c>
      <c r="U663">
        <v>4</v>
      </c>
      <c r="V663" t="s">
        <v>1324</v>
      </c>
      <c r="W663">
        <v>1</v>
      </c>
      <c r="X663" t="s">
        <v>72</v>
      </c>
      <c r="Y663">
        <v>1</v>
      </c>
      <c r="Z663" t="s">
        <v>73</v>
      </c>
      <c r="AA663">
        <v>1</v>
      </c>
      <c r="AB663" s="2">
        <v>0.05</v>
      </c>
      <c r="AC663" s="2">
        <v>0.05</v>
      </c>
      <c r="AD663" s="2">
        <v>100</v>
      </c>
      <c r="AE663" s="2">
        <v>0.25</v>
      </c>
      <c r="AF663" s="2">
        <v>0.13</v>
      </c>
      <c r="AG663" s="2">
        <v>52</v>
      </c>
      <c r="AH663" s="2">
        <v>0.3</v>
      </c>
      <c r="AI663" s="2">
        <v>0</v>
      </c>
      <c r="AJ663" s="2">
        <v>0</v>
      </c>
      <c r="AK663" s="2">
        <v>0.3</v>
      </c>
      <c r="AL663" s="2">
        <v>0</v>
      </c>
      <c r="AM663" s="2">
        <v>0</v>
      </c>
      <c r="AN663" s="2">
        <v>0.1</v>
      </c>
      <c r="AO663" s="2">
        <v>0</v>
      </c>
      <c r="AP663" s="2">
        <v>0</v>
      </c>
      <c r="AQ663" s="2">
        <v>1</v>
      </c>
      <c r="AR663" s="2">
        <v>0.18</v>
      </c>
      <c r="AS663" s="2">
        <v>18</v>
      </c>
      <c r="AT663" s="2">
        <v>97443145</v>
      </c>
      <c r="AU663" s="2">
        <v>77791767</v>
      </c>
      <c r="AV663" s="2">
        <v>79.83</v>
      </c>
      <c r="AW663" s="2">
        <v>496488236</v>
      </c>
      <c r="AX663" s="2">
        <v>324859293</v>
      </c>
      <c r="AY663" s="2">
        <v>65.430000000000007</v>
      </c>
      <c r="AZ663" s="2">
        <v>649322350</v>
      </c>
      <c r="BA663" s="2">
        <v>0</v>
      </c>
      <c r="BB663" s="2">
        <v>0</v>
      </c>
      <c r="BC663" s="2">
        <v>606779150</v>
      </c>
      <c r="BD663" s="2">
        <v>0</v>
      </c>
      <c r="BE663" s="2">
        <v>0</v>
      </c>
      <c r="BF663" s="2">
        <v>364105488</v>
      </c>
      <c r="BG663" s="2">
        <v>0</v>
      </c>
      <c r="BH663" s="2">
        <v>0</v>
      </c>
      <c r="BI663" s="2">
        <v>2214138369</v>
      </c>
      <c r="BJ663" s="2">
        <v>402651060</v>
      </c>
      <c r="BK663" s="2">
        <v>18.190000000000001</v>
      </c>
      <c r="BL663" t="s">
        <v>1325</v>
      </c>
      <c r="BM663" s="3">
        <f t="shared" si="121"/>
        <v>97.443145000000001</v>
      </c>
      <c r="BN663" s="3">
        <f t="shared" si="122"/>
        <v>77.791766999999993</v>
      </c>
      <c r="BO663" s="3">
        <f t="shared" si="123"/>
        <v>496.48823599999997</v>
      </c>
      <c r="BP663" s="3">
        <f t="shared" si="124"/>
        <v>324.85929299999998</v>
      </c>
      <c r="BQ663" s="3">
        <f t="shared" si="125"/>
        <v>649.32235000000003</v>
      </c>
      <c r="BR663" s="3">
        <f t="shared" si="126"/>
        <v>0</v>
      </c>
      <c r="BS663" s="3">
        <f t="shared" si="127"/>
        <v>606.77914999999996</v>
      </c>
      <c r="BT663" s="3">
        <f t="shared" si="128"/>
        <v>0</v>
      </c>
      <c r="BU663" s="3">
        <f t="shared" si="129"/>
        <v>364.10548799999998</v>
      </c>
      <c r="BV663" s="3">
        <f t="shared" si="130"/>
        <v>0</v>
      </c>
      <c r="BW663" s="3">
        <f t="shared" si="131"/>
        <v>2214.1383690000002</v>
      </c>
      <c r="BX663" s="3">
        <f t="shared" si="132"/>
        <v>402.65105999999997</v>
      </c>
    </row>
    <row r="664" spans="1:76" x14ac:dyDescent="0.25">
      <c r="A664">
        <v>16</v>
      </c>
      <c r="B664" t="s">
        <v>60</v>
      </c>
      <c r="C664" t="s">
        <v>61</v>
      </c>
      <c r="D664">
        <v>2021</v>
      </c>
      <c r="E664" t="s">
        <v>62</v>
      </c>
      <c r="F664" t="s">
        <v>63</v>
      </c>
      <c r="G664">
        <v>2</v>
      </c>
      <c r="H664" t="s">
        <v>64</v>
      </c>
      <c r="I664" t="s">
        <v>3600</v>
      </c>
      <c r="J664" t="s">
        <v>1292</v>
      </c>
      <c r="K664" t="s">
        <v>1293</v>
      </c>
      <c r="L664" t="s">
        <v>3646</v>
      </c>
      <c r="M664" t="s">
        <v>1294</v>
      </c>
      <c r="N664" t="s">
        <v>3654</v>
      </c>
      <c r="O664" t="s">
        <v>258</v>
      </c>
      <c r="P664" t="s">
        <v>3652</v>
      </c>
      <c r="Q664" t="s">
        <v>1316</v>
      </c>
      <c r="R664" t="s">
        <v>3843</v>
      </c>
      <c r="S664" t="s">
        <v>1317</v>
      </c>
      <c r="T664">
        <v>21</v>
      </c>
      <c r="U664">
        <v>5</v>
      </c>
      <c r="V664" t="s">
        <v>1326</v>
      </c>
      <c r="W664">
        <v>1</v>
      </c>
      <c r="X664" t="s">
        <v>72</v>
      </c>
      <c r="Y664">
        <v>1</v>
      </c>
      <c r="Z664" t="s">
        <v>73</v>
      </c>
      <c r="AA664">
        <v>1</v>
      </c>
      <c r="AB664" s="2">
        <v>0.23</v>
      </c>
      <c r="AC664" s="2">
        <v>0.22</v>
      </c>
      <c r="AD664" s="2">
        <v>95.65</v>
      </c>
      <c r="AE664" s="2">
        <v>0.23</v>
      </c>
      <c r="AF664" s="2">
        <v>0.1</v>
      </c>
      <c r="AG664" s="2">
        <v>43.48</v>
      </c>
      <c r="AH664" s="2">
        <v>0.3</v>
      </c>
      <c r="AI664" s="2">
        <v>0</v>
      </c>
      <c r="AJ664" s="2">
        <v>0</v>
      </c>
      <c r="AK664" s="2">
        <v>0.2</v>
      </c>
      <c r="AL664" s="2">
        <v>0</v>
      </c>
      <c r="AM664" s="2">
        <v>0</v>
      </c>
      <c r="AN664" s="2">
        <v>0.05</v>
      </c>
      <c r="AO664" s="2">
        <v>0</v>
      </c>
      <c r="AP664" s="2">
        <v>0</v>
      </c>
      <c r="AQ664" s="2">
        <v>1</v>
      </c>
      <c r="AR664" s="2">
        <v>0.32</v>
      </c>
      <c r="AS664" s="2">
        <v>32</v>
      </c>
      <c r="AT664" s="2">
        <v>100272154</v>
      </c>
      <c r="AU664" s="2">
        <v>84277586</v>
      </c>
      <c r="AV664" s="2">
        <v>84.05</v>
      </c>
      <c r="AW664" s="2">
        <v>528864240</v>
      </c>
      <c r="AX664" s="2">
        <v>194675212</v>
      </c>
      <c r="AY664" s="2">
        <v>36.81</v>
      </c>
      <c r="AZ664" s="2">
        <v>663433050</v>
      </c>
      <c r="BA664" s="2">
        <v>0</v>
      </c>
      <c r="BB664" s="2">
        <v>0</v>
      </c>
      <c r="BC664" s="2">
        <v>521627803</v>
      </c>
      <c r="BD664" s="2">
        <v>0</v>
      </c>
      <c r="BE664" s="2">
        <v>0</v>
      </c>
      <c r="BF664" s="2">
        <v>243774950</v>
      </c>
      <c r="BG664" s="2">
        <v>0</v>
      </c>
      <c r="BH664" s="2">
        <v>0</v>
      </c>
      <c r="BI664" s="2">
        <v>2057972197</v>
      </c>
      <c r="BJ664" s="2">
        <v>278952798</v>
      </c>
      <c r="BK664" s="2">
        <v>13.55</v>
      </c>
      <c r="BL664" t="s">
        <v>1327</v>
      </c>
      <c r="BM664" s="3">
        <f t="shared" si="121"/>
        <v>100.272154</v>
      </c>
      <c r="BN664" s="3">
        <f t="shared" si="122"/>
        <v>84.277585999999999</v>
      </c>
      <c r="BO664" s="3">
        <f t="shared" si="123"/>
        <v>528.86424</v>
      </c>
      <c r="BP664" s="3">
        <f t="shared" si="124"/>
        <v>194.67521199999999</v>
      </c>
      <c r="BQ664" s="3">
        <f t="shared" si="125"/>
        <v>663.43304999999998</v>
      </c>
      <c r="BR664" s="3">
        <f t="shared" si="126"/>
        <v>0</v>
      </c>
      <c r="BS664" s="3">
        <f t="shared" si="127"/>
        <v>521.62780299999997</v>
      </c>
      <c r="BT664" s="3">
        <f t="shared" si="128"/>
        <v>0</v>
      </c>
      <c r="BU664" s="3">
        <f t="shared" si="129"/>
        <v>243.77494999999999</v>
      </c>
      <c r="BV664" s="3">
        <f t="shared" si="130"/>
        <v>0</v>
      </c>
      <c r="BW664" s="3">
        <f t="shared" si="131"/>
        <v>2057.9721970000001</v>
      </c>
      <c r="BX664" s="3">
        <f t="shared" si="132"/>
        <v>278.95279799999997</v>
      </c>
    </row>
    <row r="665" spans="1:76" x14ac:dyDescent="0.25">
      <c r="A665">
        <v>16</v>
      </c>
      <c r="B665" t="s">
        <v>60</v>
      </c>
      <c r="C665" t="s">
        <v>61</v>
      </c>
      <c r="D665">
        <v>2021</v>
      </c>
      <c r="E665" t="s">
        <v>62</v>
      </c>
      <c r="F665" t="s">
        <v>63</v>
      </c>
      <c r="G665">
        <v>2</v>
      </c>
      <c r="H665" t="s">
        <v>64</v>
      </c>
      <c r="I665" t="s">
        <v>3600</v>
      </c>
      <c r="J665" t="s">
        <v>1292</v>
      </c>
      <c r="K665" t="s">
        <v>1293</v>
      </c>
      <c r="L665" t="s">
        <v>3646</v>
      </c>
      <c r="M665" t="s">
        <v>1294</v>
      </c>
      <c r="N665" t="s">
        <v>3654</v>
      </c>
      <c r="O665" t="s">
        <v>258</v>
      </c>
      <c r="P665" t="s">
        <v>3652</v>
      </c>
      <c r="Q665" t="s">
        <v>1316</v>
      </c>
      <c r="R665" t="s">
        <v>3843</v>
      </c>
      <c r="S665" t="s">
        <v>1317</v>
      </c>
      <c r="T665">
        <v>21</v>
      </c>
      <c r="U665">
        <v>6</v>
      </c>
      <c r="V665" t="s">
        <v>1328</v>
      </c>
      <c r="W665">
        <v>2</v>
      </c>
      <c r="X665" t="s">
        <v>76</v>
      </c>
      <c r="Y665">
        <v>1</v>
      </c>
      <c r="Z665" t="s">
        <v>73</v>
      </c>
      <c r="AA665">
        <v>1</v>
      </c>
      <c r="AB665" s="2">
        <v>4</v>
      </c>
      <c r="AC665" s="2">
        <v>4</v>
      </c>
      <c r="AD665" s="2">
        <v>100</v>
      </c>
      <c r="AE665" s="2">
        <v>4</v>
      </c>
      <c r="AF665" s="2">
        <v>1.57</v>
      </c>
      <c r="AG665" s="2">
        <v>39.25</v>
      </c>
      <c r="AH665" s="2">
        <v>4</v>
      </c>
      <c r="AI665" s="2">
        <v>0</v>
      </c>
      <c r="AJ665" s="2">
        <v>0</v>
      </c>
      <c r="AK665" s="2">
        <v>4</v>
      </c>
      <c r="AL665" s="2">
        <v>0</v>
      </c>
      <c r="AM665" s="2">
        <v>0</v>
      </c>
      <c r="AN665" s="2">
        <v>4</v>
      </c>
      <c r="AO665" s="2">
        <v>0</v>
      </c>
      <c r="AP665" s="2">
        <v>0</v>
      </c>
      <c r="AQ665" s="2" t="s">
        <v>77</v>
      </c>
      <c r="AR665" s="2" t="s">
        <v>77</v>
      </c>
      <c r="AS665" s="2" t="s">
        <v>77</v>
      </c>
      <c r="AT665" s="2">
        <v>116581916</v>
      </c>
      <c r="AU665" s="2">
        <v>100587348</v>
      </c>
      <c r="AV665" s="2">
        <v>86.28</v>
      </c>
      <c r="AW665" s="2">
        <v>323139443</v>
      </c>
      <c r="AX665" s="2">
        <v>195798303</v>
      </c>
      <c r="AY665" s="2">
        <v>60.59</v>
      </c>
      <c r="AZ665" s="2">
        <v>315696650</v>
      </c>
      <c r="BA665" s="2">
        <v>0</v>
      </c>
      <c r="BB665" s="2">
        <v>0</v>
      </c>
      <c r="BC665" s="2">
        <v>325166878</v>
      </c>
      <c r="BD665" s="2">
        <v>0</v>
      </c>
      <c r="BE665" s="2">
        <v>0</v>
      </c>
      <c r="BF665" s="2">
        <v>305754950</v>
      </c>
      <c r="BG665" s="2">
        <v>0</v>
      </c>
      <c r="BH665" s="2">
        <v>0</v>
      </c>
      <c r="BI665" s="2">
        <v>1386339837</v>
      </c>
      <c r="BJ665" s="2">
        <v>296385651</v>
      </c>
      <c r="BK665" s="2">
        <v>21.38</v>
      </c>
      <c r="BL665" t="s">
        <v>1329</v>
      </c>
      <c r="BM665" s="3">
        <f t="shared" si="121"/>
        <v>116.58191600000001</v>
      </c>
      <c r="BN665" s="3">
        <f t="shared" si="122"/>
        <v>100.58734800000001</v>
      </c>
      <c r="BO665" s="3">
        <f t="shared" si="123"/>
        <v>323.13944300000003</v>
      </c>
      <c r="BP665" s="3">
        <f t="shared" si="124"/>
        <v>195.798303</v>
      </c>
      <c r="BQ665" s="3">
        <f t="shared" si="125"/>
        <v>315.69664999999998</v>
      </c>
      <c r="BR665" s="3">
        <f t="shared" si="126"/>
        <v>0</v>
      </c>
      <c r="BS665" s="3">
        <f t="shared" si="127"/>
        <v>325.166878</v>
      </c>
      <c r="BT665" s="3">
        <f t="shared" si="128"/>
        <v>0</v>
      </c>
      <c r="BU665" s="3">
        <f t="shared" si="129"/>
        <v>305.75495000000001</v>
      </c>
      <c r="BV665" s="3">
        <f t="shared" si="130"/>
        <v>0</v>
      </c>
      <c r="BW665" s="3">
        <f t="shared" si="131"/>
        <v>1386.339837</v>
      </c>
      <c r="BX665" s="3">
        <f t="shared" si="132"/>
        <v>296.385651</v>
      </c>
    </row>
    <row r="666" spans="1:76" x14ac:dyDescent="0.25">
      <c r="A666">
        <v>16</v>
      </c>
      <c r="B666" t="s">
        <v>60</v>
      </c>
      <c r="C666" t="s">
        <v>61</v>
      </c>
      <c r="D666">
        <v>2021</v>
      </c>
      <c r="E666" t="s">
        <v>62</v>
      </c>
      <c r="F666" t="s">
        <v>63</v>
      </c>
      <c r="G666">
        <v>2</v>
      </c>
      <c r="H666" t="s">
        <v>64</v>
      </c>
      <c r="I666" t="s">
        <v>3600</v>
      </c>
      <c r="J666" t="s">
        <v>1292</v>
      </c>
      <c r="K666" t="s">
        <v>1293</v>
      </c>
      <c r="L666" t="s">
        <v>3646</v>
      </c>
      <c r="M666" t="s">
        <v>1294</v>
      </c>
      <c r="N666" t="s">
        <v>3654</v>
      </c>
      <c r="O666" t="s">
        <v>258</v>
      </c>
      <c r="P666" t="s">
        <v>3652</v>
      </c>
      <c r="Q666" t="s">
        <v>1316</v>
      </c>
      <c r="R666" t="s">
        <v>3843</v>
      </c>
      <c r="S666" t="s">
        <v>1317</v>
      </c>
      <c r="T666">
        <v>21</v>
      </c>
      <c r="U666">
        <v>7</v>
      </c>
      <c r="V666" t="s">
        <v>1330</v>
      </c>
      <c r="W666">
        <v>1</v>
      </c>
      <c r="X666" t="s">
        <v>72</v>
      </c>
      <c r="Y666">
        <v>1</v>
      </c>
      <c r="Z666" t="s">
        <v>73</v>
      </c>
      <c r="AA666">
        <v>1</v>
      </c>
      <c r="AB666" s="2">
        <v>0.3</v>
      </c>
      <c r="AC666" s="2">
        <v>0.3</v>
      </c>
      <c r="AD666" s="2">
        <v>100</v>
      </c>
      <c r="AE666" s="2">
        <v>0.7</v>
      </c>
      <c r="AF666" s="2">
        <v>0.34</v>
      </c>
      <c r="AG666" s="2">
        <v>48.57</v>
      </c>
      <c r="AH666" s="2">
        <v>1</v>
      </c>
      <c r="AI666" s="2">
        <v>0</v>
      </c>
      <c r="AJ666" s="2">
        <v>0</v>
      </c>
      <c r="AK666" s="2">
        <v>1</v>
      </c>
      <c r="AL666" s="2">
        <v>0</v>
      </c>
      <c r="AM666" s="2">
        <v>0</v>
      </c>
      <c r="AN666" s="2">
        <v>1</v>
      </c>
      <c r="AO666" s="2">
        <v>0</v>
      </c>
      <c r="AP666" s="2">
        <v>0</v>
      </c>
      <c r="AQ666" s="2">
        <v>4</v>
      </c>
      <c r="AR666" s="2">
        <v>0.64</v>
      </c>
      <c r="AS666" s="2">
        <v>16</v>
      </c>
      <c r="AT666" s="2">
        <v>314003888</v>
      </c>
      <c r="AU666" s="2">
        <v>278659511</v>
      </c>
      <c r="AV666" s="2">
        <v>88.75</v>
      </c>
      <c r="AW666" s="2">
        <v>518506927</v>
      </c>
      <c r="AX666" s="2">
        <v>338043483</v>
      </c>
      <c r="AY666" s="2">
        <v>65.19</v>
      </c>
      <c r="AZ666" s="2">
        <v>692537250</v>
      </c>
      <c r="BA666" s="2">
        <v>0</v>
      </c>
      <c r="BB666" s="2">
        <v>0</v>
      </c>
      <c r="BC666" s="2">
        <v>511875250</v>
      </c>
      <c r="BD666" s="2">
        <v>0</v>
      </c>
      <c r="BE666" s="2">
        <v>0</v>
      </c>
      <c r="BF666" s="2">
        <v>402205814</v>
      </c>
      <c r="BG666" s="2">
        <v>0</v>
      </c>
      <c r="BH666" s="2">
        <v>0</v>
      </c>
      <c r="BI666" s="2">
        <v>2439129129</v>
      </c>
      <c r="BJ666" s="2">
        <v>616702994</v>
      </c>
      <c r="BK666" s="2">
        <v>25.28</v>
      </c>
      <c r="BL666" t="s">
        <v>1331</v>
      </c>
      <c r="BM666" s="3">
        <f t="shared" si="121"/>
        <v>314.00388800000002</v>
      </c>
      <c r="BN666" s="3">
        <f t="shared" si="122"/>
        <v>278.65951100000001</v>
      </c>
      <c r="BO666" s="3">
        <f t="shared" si="123"/>
        <v>518.50692700000002</v>
      </c>
      <c r="BP666" s="3">
        <f t="shared" si="124"/>
        <v>338.04348299999998</v>
      </c>
      <c r="BQ666" s="3">
        <f t="shared" si="125"/>
        <v>692.53724999999997</v>
      </c>
      <c r="BR666" s="3">
        <f t="shared" si="126"/>
        <v>0</v>
      </c>
      <c r="BS666" s="3">
        <f t="shared" si="127"/>
        <v>511.87524999999999</v>
      </c>
      <c r="BT666" s="3">
        <f t="shared" si="128"/>
        <v>0</v>
      </c>
      <c r="BU666" s="3">
        <f t="shared" si="129"/>
        <v>402.20581399999998</v>
      </c>
      <c r="BV666" s="3">
        <f t="shared" si="130"/>
        <v>0</v>
      </c>
      <c r="BW666" s="3">
        <f t="shared" si="131"/>
        <v>2439.1291289999999</v>
      </c>
      <c r="BX666" s="3">
        <f t="shared" si="132"/>
        <v>616.70299399999999</v>
      </c>
    </row>
    <row r="667" spans="1:76" x14ac:dyDescent="0.25">
      <c r="A667">
        <v>16</v>
      </c>
      <c r="B667" t="s">
        <v>60</v>
      </c>
      <c r="C667" t="s">
        <v>61</v>
      </c>
      <c r="D667">
        <v>2021</v>
      </c>
      <c r="E667" t="s">
        <v>62</v>
      </c>
      <c r="F667" t="s">
        <v>63</v>
      </c>
      <c r="G667">
        <v>2</v>
      </c>
      <c r="H667" t="s">
        <v>64</v>
      </c>
      <c r="I667" t="s">
        <v>3600</v>
      </c>
      <c r="J667" t="s">
        <v>1292</v>
      </c>
      <c r="K667" t="s">
        <v>1293</v>
      </c>
      <c r="L667" t="s">
        <v>3646</v>
      </c>
      <c r="M667" t="s">
        <v>1294</v>
      </c>
      <c r="N667" t="s">
        <v>3654</v>
      </c>
      <c r="O667" t="s">
        <v>258</v>
      </c>
      <c r="P667" t="s">
        <v>3652</v>
      </c>
      <c r="Q667" t="s">
        <v>1316</v>
      </c>
      <c r="R667" t="s">
        <v>3844</v>
      </c>
      <c r="S667" t="s">
        <v>1332</v>
      </c>
      <c r="T667">
        <v>22</v>
      </c>
      <c r="U667">
        <v>1</v>
      </c>
      <c r="V667" t="s">
        <v>1333</v>
      </c>
      <c r="W667">
        <v>2</v>
      </c>
      <c r="X667" t="s">
        <v>76</v>
      </c>
      <c r="Y667">
        <v>1</v>
      </c>
      <c r="Z667" t="s">
        <v>73</v>
      </c>
      <c r="AA667">
        <v>1</v>
      </c>
      <c r="AB667" s="2">
        <v>15</v>
      </c>
      <c r="AC667" s="2">
        <v>15</v>
      </c>
      <c r="AD667" s="2">
        <v>100</v>
      </c>
      <c r="AE667" s="2">
        <v>15</v>
      </c>
      <c r="AF667" s="2">
        <v>15</v>
      </c>
      <c r="AG667" s="2">
        <v>100</v>
      </c>
      <c r="AH667" s="2">
        <v>15</v>
      </c>
      <c r="AI667" s="2">
        <v>0</v>
      </c>
      <c r="AJ667" s="2">
        <v>0</v>
      </c>
      <c r="AK667" s="2">
        <v>15</v>
      </c>
      <c r="AL667" s="2">
        <v>0</v>
      </c>
      <c r="AM667" s="2">
        <v>0</v>
      </c>
      <c r="AN667" s="2">
        <v>15</v>
      </c>
      <c r="AO667" s="2">
        <v>0</v>
      </c>
      <c r="AP667" s="2">
        <v>0</v>
      </c>
      <c r="AQ667" s="2" t="s">
        <v>77</v>
      </c>
      <c r="AR667" s="2" t="s">
        <v>77</v>
      </c>
      <c r="AS667" s="2" t="s">
        <v>77</v>
      </c>
      <c r="AT667" s="2">
        <v>399740000</v>
      </c>
      <c r="AU667" s="2">
        <v>375355667</v>
      </c>
      <c r="AV667" s="2">
        <v>93.9</v>
      </c>
      <c r="AW667" s="2">
        <v>1426402350</v>
      </c>
      <c r="AX667" s="2">
        <v>1183766441</v>
      </c>
      <c r="AY667" s="2">
        <v>82.99</v>
      </c>
      <c r="AZ667" s="2">
        <v>1189199957</v>
      </c>
      <c r="BA667" s="2">
        <v>0</v>
      </c>
      <c r="BB667" s="2">
        <v>0</v>
      </c>
      <c r="BC667" s="2">
        <v>1225398301</v>
      </c>
      <c r="BD667" s="2">
        <v>0</v>
      </c>
      <c r="BE667" s="2">
        <v>0</v>
      </c>
      <c r="BF667" s="2">
        <v>1223427907</v>
      </c>
      <c r="BG667" s="2">
        <v>0</v>
      </c>
      <c r="BH667" s="2">
        <v>0</v>
      </c>
      <c r="BI667" s="2">
        <v>5464168515</v>
      </c>
      <c r="BJ667" s="2">
        <v>1559122108</v>
      </c>
      <c r="BK667" s="2">
        <v>28.53</v>
      </c>
      <c r="BL667" t="s">
        <v>1334</v>
      </c>
      <c r="BM667" s="3">
        <f t="shared" si="121"/>
        <v>399.74</v>
      </c>
      <c r="BN667" s="3">
        <f t="shared" si="122"/>
        <v>375.35566699999998</v>
      </c>
      <c r="BO667" s="3">
        <f t="shared" si="123"/>
        <v>1426.4023500000001</v>
      </c>
      <c r="BP667" s="3">
        <f t="shared" si="124"/>
        <v>1183.766441</v>
      </c>
      <c r="BQ667" s="3">
        <f t="shared" si="125"/>
        <v>1189.199957</v>
      </c>
      <c r="BR667" s="3">
        <f t="shared" si="126"/>
        <v>0</v>
      </c>
      <c r="BS667" s="3">
        <f t="shared" si="127"/>
        <v>1225.3983009999999</v>
      </c>
      <c r="BT667" s="3">
        <f t="shared" si="128"/>
        <v>0</v>
      </c>
      <c r="BU667" s="3">
        <f t="shared" si="129"/>
        <v>1223.427907</v>
      </c>
      <c r="BV667" s="3">
        <f t="shared" si="130"/>
        <v>0</v>
      </c>
      <c r="BW667" s="3">
        <f t="shared" si="131"/>
        <v>5464.1685150000003</v>
      </c>
      <c r="BX667" s="3">
        <f t="shared" si="132"/>
        <v>1559.122108</v>
      </c>
    </row>
    <row r="668" spans="1:76" x14ac:dyDescent="0.25">
      <c r="A668">
        <v>16</v>
      </c>
      <c r="B668" t="s">
        <v>60</v>
      </c>
      <c r="C668" t="s">
        <v>61</v>
      </c>
      <c r="D668">
        <v>2021</v>
      </c>
      <c r="E668" t="s">
        <v>62</v>
      </c>
      <c r="F668" t="s">
        <v>63</v>
      </c>
      <c r="G668">
        <v>2</v>
      </c>
      <c r="H668" t="s">
        <v>64</v>
      </c>
      <c r="I668" t="s">
        <v>3600</v>
      </c>
      <c r="J668" t="s">
        <v>1292</v>
      </c>
      <c r="K668" t="s">
        <v>1293</v>
      </c>
      <c r="L668" t="s">
        <v>3646</v>
      </c>
      <c r="M668" t="s">
        <v>1294</v>
      </c>
      <c r="N668" t="s">
        <v>3654</v>
      </c>
      <c r="O668" t="s">
        <v>258</v>
      </c>
      <c r="P668" t="s">
        <v>3652</v>
      </c>
      <c r="Q668" t="s">
        <v>1316</v>
      </c>
      <c r="R668" t="s">
        <v>3844</v>
      </c>
      <c r="S668" t="s">
        <v>1332</v>
      </c>
      <c r="T668">
        <v>22</v>
      </c>
      <c r="U668">
        <v>2</v>
      </c>
      <c r="V668" t="s">
        <v>1335</v>
      </c>
      <c r="W668">
        <v>1</v>
      </c>
      <c r="X668" t="s">
        <v>72</v>
      </c>
      <c r="Y668">
        <v>4</v>
      </c>
      <c r="Z668" t="s">
        <v>348</v>
      </c>
      <c r="AA668">
        <v>1</v>
      </c>
      <c r="AB668" s="2">
        <v>100</v>
      </c>
      <c r="AC668" s="2">
        <v>100</v>
      </c>
      <c r="AD668" s="2">
        <v>100</v>
      </c>
      <c r="AE668" s="2">
        <v>0</v>
      </c>
      <c r="AF668" s="2">
        <v>0</v>
      </c>
      <c r="AG668" s="2">
        <v>0</v>
      </c>
      <c r="AH668" s="2">
        <v>0</v>
      </c>
      <c r="AI668" s="2">
        <v>0</v>
      </c>
      <c r="AJ668" s="2">
        <v>0</v>
      </c>
      <c r="AK668" s="2">
        <v>0</v>
      </c>
      <c r="AL668" s="2">
        <v>0</v>
      </c>
      <c r="AM668" s="2">
        <v>0</v>
      </c>
      <c r="AN668" s="2">
        <v>0</v>
      </c>
      <c r="AO668" s="2">
        <v>0</v>
      </c>
      <c r="AP668" s="2">
        <v>0</v>
      </c>
      <c r="AQ668" s="2">
        <v>100</v>
      </c>
      <c r="AR668" s="2">
        <v>100</v>
      </c>
      <c r="AS668" s="2">
        <v>100</v>
      </c>
      <c r="AT668" s="2">
        <v>253716667</v>
      </c>
      <c r="AU668" s="2">
        <v>251535870</v>
      </c>
      <c r="AV668" s="2">
        <v>99.14</v>
      </c>
      <c r="AW668" s="2">
        <v>0</v>
      </c>
      <c r="AX668" s="2">
        <v>0</v>
      </c>
      <c r="AY668" s="2">
        <v>0</v>
      </c>
      <c r="AZ668" s="2">
        <v>0</v>
      </c>
      <c r="BA668" s="2">
        <v>0</v>
      </c>
      <c r="BB668" s="2">
        <v>0</v>
      </c>
      <c r="BC668" s="2">
        <v>0</v>
      </c>
      <c r="BD668" s="2">
        <v>0</v>
      </c>
      <c r="BE668" s="2">
        <v>0</v>
      </c>
      <c r="BF668" s="2">
        <v>0</v>
      </c>
      <c r="BG668" s="2">
        <v>0</v>
      </c>
      <c r="BH668" s="2">
        <v>0</v>
      </c>
      <c r="BI668" s="2">
        <v>253716667</v>
      </c>
      <c r="BJ668" s="2">
        <v>251535870</v>
      </c>
      <c r="BK668" s="2">
        <v>99.14</v>
      </c>
      <c r="BL668" t="s">
        <v>1336</v>
      </c>
      <c r="BM668" s="3">
        <f t="shared" si="121"/>
        <v>253.716667</v>
      </c>
      <c r="BN668" s="3">
        <f t="shared" si="122"/>
        <v>251.53586999999999</v>
      </c>
      <c r="BO668" s="3">
        <f t="shared" si="123"/>
        <v>0</v>
      </c>
      <c r="BP668" s="3">
        <f t="shared" si="124"/>
        <v>0</v>
      </c>
      <c r="BQ668" s="3">
        <f t="shared" si="125"/>
        <v>0</v>
      </c>
      <c r="BR668" s="3">
        <f t="shared" si="126"/>
        <v>0</v>
      </c>
      <c r="BS668" s="3">
        <f t="shared" si="127"/>
        <v>0</v>
      </c>
      <c r="BT668" s="3">
        <f t="shared" si="128"/>
        <v>0</v>
      </c>
      <c r="BU668" s="3">
        <f t="shared" si="129"/>
        <v>0</v>
      </c>
      <c r="BV668" s="3">
        <f t="shared" si="130"/>
        <v>0</v>
      </c>
      <c r="BW668" s="3">
        <f t="shared" si="131"/>
        <v>253.716667</v>
      </c>
      <c r="BX668" s="3">
        <f t="shared" si="132"/>
        <v>251.53586999999999</v>
      </c>
    </row>
    <row r="669" spans="1:76" x14ac:dyDescent="0.25">
      <c r="A669">
        <v>16</v>
      </c>
      <c r="B669" t="s">
        <v>60</v>
      </c>
      <c r="C669" t="s">
        <v>61</v>
      </c>
      <c r="D669">
        <v>2021</v>
      </c>
      <c r="E669" t="s">
        <v>62</v>
      </c>
      <c r="F669" t="s">
        <v>63</v>
      </c>
      <c r="G669">
        <v>2</v>
      </c>
      <c r="H669" t="s">
        <v>64</v>
      </c>
      <c r="I669" t="s">
        <v>3600</v>
      </c>
      <c r="J669" t="s">
        <v>1292</v>
      </c>
      <c r="K669" t="s">
        <v>1293</v>
      </c>
      <c r="L669" t="s">
        <v>3646</v>
      </c>
      <c r="M669" t="s">
        <v>1294</v>
      </c>
      <c r="N669" t="s">
        <v>3654</v>
      </c>
      <c r="O669" t="s">
        <v>258</v>
      </c>
      <c r="P669" t="s">
        <v>3652</v>
      </c>
      <c r="Q669" t="s">
        <v>1316</v>
      </c>
      <c r="R669" t="s">
        <v>3844</v>
      </c>
      <c r="S669" t="s">
        <v>1332</v>
      </c>
      <c r="T669">
        <v>22</v>
      </c>
      <c r="U669">
        <v>3</v>
      </c>
      <c r="V669" t="s">
        <v>1337</v>
      </c>
      <c r="W669">
        <v>1</v>
      </c>
      <c r="X669" t="s">
        <v>72</v>
      </c>
      <c r="Y669">
        <v>4</v>
      </c>
      <c r="Z669" t="s">
        <v>348</v>
      </c>
      <c r="AA669">
        <v>1</v>
      </c>
      <c r="AB669" s="2">
        <v>100</v>
      </c>
      <c r="AC669" s="2">
        <v>100</v>
      </c>
      <c r="AD669" s="2">
        <v>100</v>
      </c>
      <c r="AE669" s="2">
        <v>0</v>
      </c>
      <c r="AF669" s="2">
        <v>0</v>
      </c>
      <c r="AG669" s="2">
        <v>0</v>
      </c>
      <c r="AH669" s="2">
        <v>0</v>
      </c>
      <c r="AI669" s="2">
        <v>0</v>
      </c>
      <c r="AJ669" s="2">
        <v>0</v>
      </c>
      <c r="AK669" s="2">
        <v>0</v>
      </c>
      <c r="AL669" s="2">
        <v>0</v>
      </c>
      <c r="AM669" s="2">
        <v>0</v>
      </c>
      <c r="AN669" s="2">
        <v>0</v>
      </c>
      <c r="AO669" s="2">
        <v>0</v>
      </c>
      <c r="AP669" s="2">
        <v>0</v>
      </c>
      <c r="AQ669" s="2">
        <v>100</v>
      </c>
      <c r="AR669" s="2">
        <v>100</v>
      </c>
      <c r="AS669" s="2">
        <v>100</v>
      </c>
      <c r="AT669" s="2">
        <v>63543333</v>
      </c>
      <c r="AU669" s="2">
        <v>51613964</v>
      </c>
      <c r="AV669" s="2">
        <v>81.22</v>
      </c>
      <c r="AW669" s="2">
        <v>0</v>
      </c>
      <c r="AX669" s="2">
        <v>0</v>
      </c>
      <c r="AY669" s="2">
        <v>0</v>
      </c>
      <c r="AZ669" s="2">
        <v>0</v>
      </c>
      <c r="BA669" s="2">
        <v>0</v>
      </c>
      <c r="BB669" s="2">
        <v>0</v>
      </c>
      <c r="BC669" s="2">
        <v>0</v>
      </c>
      <c r="BD669" s="2">
        <v>0</v>
      </c>
      <c r="BE669" s="2">
        <v>0</v>
      </c>
      <c r="BF669" s="2">
        <v>0</v>
      </c>
      <c r="BG669" s="2">
        <v>0</v>
      </c>
      <c r="BH669" s="2">
        <v>0</v>
      </c>
      <c r="BI669" s="2">
        <v>63543333</v>
      </c>
      <c r="BJ669" s="2">
        <v>51613964</v>
      </c>
      <c r="BK669" s="2">
        <v>81.23</v>
      </c>
      <c r="BL669" t="s">
        <v>1338</v>
      </c>
      <c r="BM669" s="3">
        <f t="shared" si="121"/>
        <v>63.543332999999997</v>
      </c>
      <c r="BN669" s="3">
        <f t="shared" si="122"/>
        <v>51.613964000000003</v>
      </c>
      <c r="BO669" s="3">
        <f t="shared" si="123"/>
        <v>0</v>
      </c>
      <c r="BP669" s="3">
        <f t="shared" si="124"/>
        <v>0</v>
      </c>
      <c r="BQ669" s="3">
        <f t="shared" si="125"/>
        <v>0</v>
      </c>
      <c r="BR669" s="3">
        <f t="shared" si="126"/>
        <v>0</v>
      </c>
      <c r="BS669" s="3">
        <f t="shared" si="127"/>
        <v>0</v>
      </c>
      <c r="BT669" s="3">
        <f t="shared" si="128"/>
        <v>0</v>
      </c>
      <c r="BU669" s="3">
        <f t="shared" si="129"/>
        <v>0</v>
      </c>
      <c r="BV669" s="3">
        <f t="shared" si="130"/>
        <v>0</v>
      </c>
      <c r="BW669" s="3">
        <f t="shared" si="131"/>
        <v>63.543332999999997</v>
      </c>
      <c r="BX669" s="3">
        <f t="shared" si="132"/>
        <v>51.613964000000003</v>
      </c>
    </row>
    <row r="670" spans="1:76" x14ac:dyDescent="0.25">
      <c r="A670">
        <v>16</v>
      </c>
      <c r="B670" t="s">
        <v>60</v>
      </c>
      <c r="C670" t="s">
        <v>61</v>
      </c>
      <c r="D670">
        <v>2021</v>
      </c>
      <c r="E670" t="s">
        <v>62</v>
      </c>
      <c r="F670" t="s">
        <v>63</v>
      </c>
      <c r="G670">
        <v>2</v>
      </c>
      <c r="H670" t="s">
        <v>64</v>
      </c>
      <c r="I670" t="s">
        <v>3600</v>
      </c>
      <c r="J670" t="s">
        <v>1292</v>
      </c>
      <c r="K670" t="s">
        <v>1293</v>
      </c>
      <c r="L670" t="s">
        <v>3646</v>
      </c>
      <c r="M670" t="s">
        <v>1294</v>
      </c>
      <c r="N670" t="s">
        <v>3654</v>
      </c>
      <c r="O670" t="s">
        <v>258</v>
      </c>
      <c r="P670" t="s">
        <v>3652</v>
      </c>
      <c r="Q670" t="s">
        <v>1316</v>
      </c>
      <c r="R670" t="s">
        <v>3844</v>
      </c>
      <c r="S670" t="s">
        <v>1332</v>
      </c>
      <c r="T670">
        <v>22</v>
      </c>
      <c r="U670">
        <v>4</v>
      </c>
      <c r="V670" t="s">
        <v>1339</v>
      </c>
      <c r="W670">
        <v>2</v>
      </c>
      <c r="X670" t="s">
        <v>76</v>
      </c>
      <c r="Y670">
        <v>1</v>
      </c>
      <c r="Z670" t="s">
        <v>73</v>
      </c>
      <c r="AA670">
        <v>1</v>
      </c>
      <c r="AB670" s="2">
        <v>2</v>
      </c>
      <c r="AC670" s="2">
        <v>2</v>
      </c>
      <c r="AD670" s="2">
        <v>100</v>
      </c>
      <c r="AE670" s="2">
        <v>2</v>
      </c>
      <c r="AF670" s="2">
        <v>2</v>
      </c>
      <c r="AG670" s="2">
        <v>100</v>
      </c>
      <c r="AH670" s="2">
        <v>2</v>
      </c>
      <c r="AI670" s="2">
        <v>0</v>
      </c>
      <c r="AJ670" s="2">
        <v>0</v>
      </c>
      <c r="AK670" s="2">
        <v>2</v>
      </c>
      <c r="AL670" s="2">
        <v>0</v>
      </c>
      <c r="AM670" s="2">
        <v>0</v>
      </c>
      <c r="AN670" s="2">
        <v>2</v>
      </c>
      <c r="AO670" s="2">
        <v>0</v>
      </c>
      <c r="AP670" s="2">
        <v>0</v>
      </c>
      <c r="AQ670" s="2" t="s">
        <v>77</v>
      </c>
      <c r="AR670" s="2" t="s">
        <v>77</v>
      </c>
      <c r="AS670" s="2" t="s">
        <v>77</v>
      </c>
      <c r="AT670" s="2">
        <v>146470000</v>
      </c>
      <c r="AU670" s="2">
        <v>135633333</v>
      </c>
      <c r="AV670" s="2">
        <v>92.6</v>
      </c>
      <c r="AW670" s="2">
        <v>402276750</v>
      </c>
      <c r="AX670" s="2">
        <v>350806197</v>
      </c>
      <c r="AY670" s="2">
        <v>87.21</v>
      </c>
      <c r="AZ670" s="2">
        <v>788279641</v>
      </c>
      <c r="BA670" s="2">
        <v>0</v>
      </c>
      <c r="BB670" s="2">
        <v>0</v>
      </c>
      <c r="BC670" s="2">
        <v>651553785</v>
      </c>
      <c r="BD670" s="2">
        <v>0</v>
      </c>
      <c r="BE670" s="2">
        <v>0</v>
      </c>
      <c r="BF670" s="2">
        <v>454678580</v>
      </c>
      <c r="BG670" s="2">
        <v>0</v>
      </c>
      <c r="BH670" s="2">
        <v>0</v>
      </c>
      <c r="BI670" s="2">
        <v>2443258756</v>
      </c>
      <c r="BJ670" s="2">
        <v>486439530</v>
      </c>
      <c r="BK670" s="2">
        <v>19.91</v>
      </c>
      <c r="BL670" t="s">
        <v>1340</v>
      </c>
      <c r="BM670" s="3">
        <f t="shared" si="121"/>
        <v>146.47</v>
      </c>
      <c r="BN670" s="3">
        <f t="shared" si="122"/>
        <v>135.63333299999999</v>
      </c>
      <c r="BO670" s="3">
        <f t="shared" si="123"/>
        <v>402.27674999999999</v>
      </c>
      <c r="BP670" s="3">
        <f t="shared" si="124"/>
        <v>350.806197</v>
      </c>
      <c r="BQ670" s="3">
        <f t="shared" si="125"/>
        <v>788.27964099999997</v>
      </c>
      <c r="BR670" s="3">
        <f t="shared" si="126"/>
        <v>0</v>
      </c>
      <c r="BS670" s="3">
        <f t="shared" si="127"/>
        <v>651.55378499999995</v>
      </c>
      <c r="BT670" s="3">
        <f t="shared" si="128"/>
        <v>0</v>
      </c>
      <c r="BU670" s="3">
        <f t="shared" si="129"/>
        <v>454.67858000000001</v>
      </c>
      <c r="BV670" s="3">
        <f t="shared" si="130"/>
        <v>0</v>
      </c>
      <c r="BW670" s="3">
        <f t="shared" si="131"/>
        <v>2443.2587560000002</v>
      </c>
      <c r="BX670" s="3">
        <f t="shared" si="132"/>
        <v>486.43952999999999</v>
      </c>
    </row>
    <row r="671" spans="1:76" x14ac:dyDescent="0.25">
      <c r="A671">
        <v>16</v>
      </c>
      <c r="B671" t="s">
        <v>60</v>
      </c>
      <c r="C671" t="s">
        <v>61</v>
      </c>
      <c r="D671">
        <v>2021</v>
      </c>
      <c r="E671" t="s">
        <v>62</v>
      </c>
      <c r="F671" t="s">
        <v>63</v>
      </c>
      <c r="G671">
        <v>2</v>
      </c>
      <c r="H671" t="s">
        <v>64</v>
      </c>
      <c r="I671" t="s">
        <v>3600</v>
      </c>
      <c r="J671" t="s">
        <v>1292</v>
      </c>
      <c r="K671" t="s">
        <v>1293</v>
      </c>
      <c r="L671" t="s">
        <v>3646</v>
      </c>
      <c r="M671" t="s">
        <v>1294</v>
      </c>
      <c r="N671" t="s">
        <v>3654</v>
      </c>
      <c r="O671" t="s">
        <v>258</v>
      </c>
      <c r="P671" t="s">
        <v>3652</v>
      </c>
      <c r="Q671" t="s">
        <v>1316</v>
      </c>
      <c r="R671" t="s">
        <v>3844</v>
      </c>
      <c r="S671" t="s">
        <v>1332</v>
      </c>
      <c r="T671">
        <v>22</v>
      </c>
      <c r="U671">
        <v>5</v>
      </c>
      <c r="V671" t="s">
        <v>1341</v>
      </c>
      <c r="W671">
        <v>2</v>
      </c>
      <c r="X671" t="s">
        <v>76</v>
      </c>
      <c r="Y671">
        <v>1</v>
      </c>
      <c r="Z671" t="s">
        <v>73</v>
      </c>
      <c r="AA671">
        <v>1</v>
      </c>
      <c r="AB671" s="2">
        <v>0</v>
      </c>
      <c r="AC671" s="2">
        <v>0</v>
      </c>
      <c r="AD671" s="2">
        <v>0</v>
      </c>
      <c r="AE671" s="2">
        <v>100</v>
      </c>
      <c r="AF671" s="2">
        <v>100</v>
      </c>
      <c r="AG671" s="2">
        <v>100</v>
      </c>
      <c r="AH671" s="2">
        <v>100</v>
      </c>
      <c r="AI671" s="2">
        <v>0</v>
      </c>
      <c r="AJ671" s="2">
        <v>0</v>
      </c>
      <c r="AK671" s="2">
        <v>100</v>
      </c>
      <c r="AL671" s="2">
        <v>0</v>
      </c>
      <c r="AM671" s="2">
        <v>0</v>
      </c>
      <c r="AN671" s="2">
        <v>100</v>
      </c>
      <c r="AO671" s="2">
        <v>0</v>
      </c>
      <c r="AP671" s="2">
        <v>0</v>
      </c>
      <c r="AQ671" s="2" t="s">
        <v>77</v>
      </c>
      <c r="AR671" s="2" t="s">
        <v>77</v>
      </c>
      <c r="AS671" s="2" t="s">
        <v>77</v>
      </c>
      <c r="AT671" s="2">
        <v>0</v>
      </c>
      <c r="AU671" s="2">
        <v>0</v>
      </c>
      <c r="AV671" s="2">
        <v>0</v>
      </c>
      <c r="AW671" s="2">
        <v>635429750</v>
      </c>
      <c r="AX671" s="2">
        <v>609102803</v>
      </c>
      <c r="AY671" s="2">
        <v>95.86</v>
      </c>
      <c r="AZ671" s="2">
        <v>596788447</v>
      </c>
      <c r="BA671" s="2">
        <v>0</v>
      </c>
      <c r="BB671" s="2">
        <v>0</v>
      </c>
      <c r="BC671" s="2">
        <v>614769676</v>
      </c>
      <c r="BD671" s="2">
        <v>0</v>
      </c>
      <c r="BE671" s="2">
        <v>0</v>
      </c>
      <c r="BF671" s="2">
        <v>622845320</v>
      </c>
      <c r="BG671" s="2">
        <v>0</v>
      </c>
      <c r="BH671" s="2">
        <v>0</v>
      </c>
      <c r="BI671" s="2">
        <v>2469833193</v>
      </c>
      <c r="BJ671" s="2">
        <v>609102803</v>
      </c>
      <c r="BK671" s="2">
        <v>24.66</v>
      </c>
      <c r="BL671" t="s">
        <v>1342</v>
      </c>
      <c r="BM671" s="3">
        <f t="shared" si="121"/>
        <v>0</v>
      </c>
      <c r="BN671" s="3">
        <f t="shared" si="122"/>
        <v>0</v>
      </c>
      <c r="BO671" s="3">
        <f t="shared" si="123"/>
        <v>635.42975000000001</v>
      </c>
      <c r="BP671" s="3">
        <f t="shared" si="124"/>
        <v>609.10280299999999</v>
      </c>
      <c r="BQ671" s="3">
        <f t="shared" si="125"/>
        <v>596.78844700000002</v>
      </c>
      <c r="BR671" s="3">
        <f t="shared" si="126"/>
        <v>0</v>
      </c>
      <c r="BS671" s="3">
        <f t="shared" si="127"/>
        <v>614.769676</v>
      </c>
      <c r="BT671" s="3">
        <f t="shared" si="128"/>
        <v>0</v>
      </c>
      <c r="BU671" s="3">
        <f t="shared" si="129"/>
        <v>622.84532000000002</v>
      </c>
      <c r="BV671" s="3">
        <f t="shared" si="130"/>
        <v>0</v>
      </c>
      <c r="BW671" s="3">
        <f t="shared" si="131"/>
        <v>2469.8331929999999</v>
      </c>
      <c r="BX671" s="3">
        <f t="shared" si="132"/>
        <v>609.10280299999999</v>
      </c>
    </row>
    <row r="672" spans="1:76" x14ac:dyDescent="0.25">
      <c r="A672">
        <v>16</v>
      </c>
      <c r="B672" t="s">
        <v>60</v>
      </c>
      <c r="C672" t="s">
        <v>61</v>
      </c>
      <c r="D672">
        <v>2021</v>
      </c>
      <c r="E672" t="s">
        <v>62</v>
      </c>
      <c r="F672" t="s">
        <v>63</v>
      </c>
      <c r="G672">
        <v>2</v>
      </c>
      <c r="H672" t="s">
        <v>64</v>
      </c>
      <c r="I672" t="s">
        <v>3600</v>
      </c>
      <c r="J672" t="s">
        <v>1292</v>
      </c>
      <c r="K672" t="s">
        <v>1293</v>
      </c>
      <c r="L672" t="s">
        <v>3646</v>
      </c>
      <c r="M672" t="s">
        <v>1294</v>
      </c>
      <c r="N672" t="s">
        <v>3654</v>
      </c>
      <c r="O672" t="s">
        <v>258</v>
      </c>
      <c r="P672" t="s">
        <v>3652</v>
      </c>
      <c r="Q672" t="s">
        <v>1316</v>
      </c>
      <c r="R672" t="s">
        <v>3844</v>
      </c>
      <c r="S672" t="s">
        <v>1332</v>
      </c>
      <c r="T672">
        <v>22</v>
      </c>
      <c r="U672">
        <v>6</v>
      </c>
      <c r="V672" t="s">
        <v>1343</v>
      </c>
      <c r="W672">
        <v>2</v>
      </c>
      <c r="X672" t="s">
        <v>76</v>
      </c>
      <c r="Y672">
        <v>1</v>
      </c>
      <c r="Z672" t="s">
        <v>73</v>
      </c>
      <c r="AA672">
        <v>1</v>
      </c>
      <c r="AB672" s="2">
        <v>0</v>
      </c>
      <c r="AC672" s="2">
        <v>0</v>
      </c>
      <c r="AD672" s="2">
        <v>0</v>
      </c>
      <c r="AE672" s="2">
        <v>100</v>
      </c>
      <c r="AF672" s="2">
        <v>100</v>
      </c>
      <c r="AG672" s="2">
        <v>100</v>
      </c>
      <c r="AH672" s="2">
        <v>100</v>
      </c>
      <c r="AI672" s="2">
        <v>0</v>
      </c>
      <c r="AJ672" s="2">
        <v>0</v>
      </c>
      <c r="AK672" s="2">
        <v>100</v>
      </c>
      <c r="AL672" s="2">
        <v>0</v>
      </c>
      <c r="AM672" s="2">
        <v>0</v>
      </c>
      <c r="AN672" s="2">
        <v>100</v>
      </c>
      <c r="AO672" s="2">
        <v>0</v>
      </c>
      <c r="AP672" s="2">
        <v>0</v>
      </c>
      <c r="AQ672" s="2" t="s">
        <v>77</v>
      </c>
      <c r="AR672" s="2" t="s">
        <v>77</v>
      </c>
      <c r="AS672" s="2" t="s">
        <v>77</v>
      </c>
      <c r="AT672" s="2">
        <v>0</v>
      </c>
      <c r="AU672" s="2">
        <v>0</v>
      </c>
      <c r="AV672" s="2">
        <v>0</v>
      </c>
      <c r="AW672" s="2">
        <v>634102150</v>
      </c>
      <c r="AX672" s="2">
        <v>514797470</v>
      </c>
      <c r="AY672" s="2">
        <v>81.19</v>
      </c>
      <c r="AZ672" s="2">
        <v>586890591</v>
      </c>
      <c r="BA672" s="2">
        <v>0</v>
      </c>
      <c r="BB672" s="2">
        <v>0</v>
      </c>
      <c r="BC672" s="2">
        <v>443963602</v>
      </c>
      <c r="BD672" s="2">
        <v>0</v>
      </c>
      <c r="BE672" s="2">
        <v>0</v>
      </c>
      <c r="BF672" s="2">
        <v>219848193</v>
      </c>
      <c r="BG672" s="2">
        <v>0</v>
      </c>
      <c r="BH672" s="2">
        <v>0</v>
      </c>
      <c r="BI672" s="2">
        <v>1884804536</v>
      </c>
      <c r="BJ672" s="2">
        <v>514797470</v>
      </c>
      <c r="BK672" s="2">
        <v>27.31</v>
      </c>
      <c r="BL672" t="s">
        <v>1342</v>
      </c>
      <c r="BM672" s="3">
        <f t="shared" si="121"/>
        <v>0</v>
      </c>
      <c r="BN672" s="3">
        <f t="shared" si="122"/>
        <v>0</v>
      </c>
      <c r="BO672" s="3">
        <f t="shared" si="123"/>
        <v>634.10215000000005</v>
      </c>
      <c r="BP672" s="3">
        <f t="shared" si="124"/>
        <v>514.79746999999998</v>
      </c>
      <c r="BQ672" s="3">
        <f t="shared" si="125"/>
        <v>586.89059099999997</v>
      </c>
      <c r="BR672" s="3">
        <f t="shared" si="126"/>
        <v>0</v>
      </c>
      <c r="BS672" s="3">
        <f t="shared" si="127"/>
        <v>443.96360199999998</v>
      </c>
      <c r="BT672" s="3">
        <f t="shared" si="128"/>
        <v>0</v>
      </c>
      <c r="BU672" s="3">
        <f t="shared" si="129"/>
        <v>219.84819300000001</v>
      </c>
      <c r="BV672" s="3">
        <f t="shared" si="130"/>
        <v>0</v>
      </c>
      <c r="BW672" s="3">
        <f t="shared" si="131"/>
        <v>1884.8045360000001</v>
      </c>
      <c r="BX672" s="3">
        <f t="shared" si="132"/>
        <v>514.79746999999998</v>
      </c>
    </row>
    <row r="673" spans="1:76" x14ac:dyDescent="0.25">
      <c r="A673">
        <v>16</v>
      </c>
      <c r="B673" t="s">
        <v>60</v>
      </c>
      <c r="C673" t="s">
        <v>61</v>
      </c>
      <c r="D673">
        <v>2021</v>
      </c>
      <c r="E673" t="s">
        <v>62</v>
      </c>
      <c r="F673" t="s">
        <v>63</v>
      </c>
      <c r="G673">
        <v>2</v>
      </c>
      <c r="H673" t="s">
        <v>64</v>
      </c>
      <c r="I673" t="s">
        <v>3600</v>
      </c>
      <c r="J673" t="s">
        <v>1292</v>
      </c>
      <c r="K673" t="s">
        <v>1293</v>
      </c>
      <c r="L673" t="s">
        <v>3646</v>
      </c>
      <c r="M673" t="s">
        <v>1294</v>
      </c>
      <c r="N673" t="s">
        <v>3654</v>
      </c>
      <c r="O673" t="s">
        <v>258</v>
      </c>
      <c r="P673" t="s">
        <v>3687</v>
      </c>
      <c r="Q673" t="s">
        <v>1344</v>
      </c>
      <c r="R673" t="s">
        <v>3845</v>
      </c>
      <c r="S673" t="s">
        <v>1345</v>
      </c>
      <c r="T673">
        <v>12</v>
      </c>
      <c r="U673">
        <v>1</v>
      </c>
      <c r="V673" t="s">
        <v>1346</v>
      </c>
      <c r="W673">
        <v>3</v>
      </c>
      <c r="X673" t="s">
        <v>138</v>
      </c>
      <c r="Y673">
        <v>1</v>
      </c>
      <c r="Z673" t="s">
        <v>73</v>
      </c>
      <c r="AA673">
        <v>1</v>
      </c>
      <c r="AB673" s="2">
        <v>0.3</v>
      </c>
      <c r="AC673" s="2">
        <v>0.3</v>
      </c>
      <c r="AD673" s="2">
        <v>100</v>
      </c>
      <c r="AE673" s="2">
        <v>0.7</v>
      </c>
      <c r="AF673" s="2">
        <v>0.45</v>
      </c>
      <c r="AG673" s="2">
        <v>64.290000000000006</v>
      </c>
      <c r="AH673" s="2">
        <v>1</v>
      </c>
      <c r="AI673" s="2">
        <v>0</v>
      </c>
      <c r="AJ673" s="2">
        <v>0</v>
      </c>
      <c r="AK673" s="2">
        <v>1</v>
      </c>
      <c r="AL673" s="2">
        <v>0</v>
      </c>
      <c r="AM673" s="2">
        <v>0</v>
      </c>
      <c r="AN673" s="2">
        <v>1</v>
      </c>
      <c r="AO673" s="2">
        <v>0</v>
      </c>
      <c r="AP673" s="2">
        <v>0</v>
      </c>
      <c r="AQ673" s="2" t="s">
        <v>77</v>
      </c>
      <c r="AR673" s="2" t="s">
        <v>77</v>
      </c>
      <c r="AS673" s="2" t="s">
        <v>77</v>
      </c>
      <c r="AT673" s="2">
        <v>54000000</v>
      </c>
      <c r="AU673" s="2">
        <v>53100000</v>
      </c>
      <c r="AV673" s="2">
        <v>98.33</v>
      </c>
      <c r="AW673" s="2">
        <v>1382914262</v>
      </c>
      <c r="AX673" s="2">
        <v>165056225</v>
      </c>
      <c r="AY673" s="2">
        <v>11.94</v>
      </c>
      <c r="AZ673" s="2">
        <v>119070000</v>
      </c>
      <c r="BA673" s="2">
        <v>0</v>
      </c>
      <c r="BB673" s="2">
        <v>0</v>
      </c>
      <c r="BC673" s="2">
        <v>125023000</v>
      </c>
      <c r="BD673" s="2">
        <v>0</v>
      </c>
      <c r="BE673" s="2">
        <v>0</v>
      </c>
      <c r="BF673" s="2">
        <v>53520000</v>
      </c>
      <c r="BG673" s="2">
        <v>0</v>
      </c>
      <c r="BH673" s="2">
        <v>0</v>
      </c>
      <c r="BI673" s="2">
        <v>1734527262</v>
      </c>
      <c r="BJ673" s="2">
        <v>218156225</v>
      </c>
      <c r="BK673" s="2">
        <v>12.58</v>
      </c>
      <c r="BL673" t="s">
        <v>1347</v>
      </c>
      <c r="BM673" s="3">
        <f t="shared" si="121"/>
        <v>54</v>
      </c>
      <c r="BN673" s="3">
        <f t="shared" si="122"/>
        <v>53.1</v>
      </c>
      <c r="BO673" s="3">
        <f t="shared" si="123"/>
        <v>1382.914262</v>
      </c>
      <c r="BP673" s="3">
        <f t="shared" si="124"/>
        <v>165.05622500000001</v>
      </c>
      <c r="BQ673" s="3">
        <f t="shared" si="125"/>
        <v>119.07</v>
      </c>
      <c r="BR673" s="3">
        <f t="shared" si="126"/>
        <v>0</v>
      </c>
      <c r="BS673" s="3">
        <f t="shared" si="127"/>
        <v>125.023</v>
      </c>
      <c r="BT673" s="3">
        <f t="shared" si="128"/>
        <v>0</v>
      </c>
      <c r="BU673" s="3">
        <f t="shared" si="129"/>
        <v>53.52</v>
      </c>
      <c r="BV673" s="3">
        <f t="shared" si="130"/>
        <v>0</v>
      </c>
      <c r="BW673" s="3">
        <f t="shared" si="131"/>
        <v>1734.5272619999998</v>
      </c>
      <c r="BX673" s="3">
        <f t="shared" si="132"/>
        <v>218.15622500000001</v>
      </c>
    </row>
    <row r="674" spans="1:76" x14ac:dyDescent="0.25">
      <c r="A674">
        <v>16</v>
      </c>
      <c r="B674" t="s">
        <v>60</v>
      </c>
      <c r="C674" t="s">
        <v>61</v>
      </c>
      <c r="D674">
        <v>2021</v>
      </c>
      <c r="E674" t="s">
        <v>62</v>
      </c>
      <c r="F674" t="s">
        <v>63</v>
      </c>
      <c r="G674">
        <v>2</v>
      </c>
      <c r="H674" t="s">
        <v>64</v>
      </c>
      <c r="I674" t="s">
        <v>3600</v>
      </c>
      <c r="J674" t="s">
        <v>1292</v>
      </c>
      <c r="K674" t="s">
        <v>1293</v>
      </c>
      <c r="L674" t="s">
        <v>3646</v>
      </c>
      <c r="M674" t="s">
        <v>1294</v>
      </c>
      <c r="N674" t="s">
        <v>3654</v>
      </c>
      <c r="O674" t="s">
        <v>258</v>
      </c>
      <c r="P674" t="s">
        <v>3687</v>
      </c>
      <c r="Q674" t="s">
        <v>1344</v>
      </c>
      <c r="R674" t="s">
        <v>3845</v>
      </c>
      <c r="S674" t="s">
        <v>1345</v>
      </c>
      <c r="T674">
        <v>12</v>
      </c>
      <c r="U674">
        <v>2</v>
      </c>
      <c r="V674" t="s">
        <v>1348</v>
      </c>
      <c r="W674">
        <v>2</v>
      </c>
      <c r="X674" t="s">
        <v>76</v>
      </c>
      <c r="Y674">
        <v>1</v>
      </c>
      <c r="Z674" t="s">
        <v>73</v>
      </c>
      <c r="AA674">
        <v>1</v>
      </c>
      <c r="AB674" s="2">
        <v>13</v>
      </c>
      <c r="AC674" s="2">
        <v>13</v>
      </c>
      <c r="AD674" s="2">
        <v>100</v>
      </c>
      <c r="AE674" s="2">
        <v>13</v>
      </c>
      <c r="AF674" s="2">
        <v>13</v>
      </c>
      <c r="AG674" s="2">
        <v>100</v>
      </c>
      <c r="AH674" s="2">
        <v>13</v>
      </c>
      <c r="AI674" s="2">
        <v>0</v>
      </c>
      <c r="AJ674" s="2">
        <v>0</v>
      </c>
      <c r="AK674" s="2">
        <v>13</v>
      </c>
      <c r="AL674" s="2">
        <v>0</v>
      </c>
      <c r="AM674" s="2">
        <v>0</v>
      </c>
      <c r="AN674" s="2">
        <v>13</v>
      </c>
      <c r="AO674" s="2">
        <v>0</v>
      </c>
      <c r="AP674" s="2">
        <v>0</v>
      </c>
      <c r="AQ674" s="2" t="s">
        <v>77</v>
      </c>
      <c r="AR674" s="2" t="s">
        <v>77</v>
      </c>
      <c r="AS674" s="2" t="s">
        <v>77</v>
      </c>
      <c r="AT674" s="2">
        <v>60600000</v>
      </c>
      <c r="AU674" s="2">
        <v>60600000</v>
      </c>
      <c r="AV674" s="2">
        <v>100</v>
      </c>
      <c r="AW674" s="2">
        <v>167358022</v>
      </c>
      <c r="AX674" s="2">
        <v>144488893</v>
      </c>
      <c r="AY674" s="2">
        <v>86.33</v>
      </c>
      <c r="AZ674" s="2">
        <v>250140000</v>
      </c>
      <c r="BA674" s="2">
        <v>0</v>
      </c>
      <c r="BB674" s="2">
        <v>0</v>
      </c>
      <c r="BC674" s="2">
        <v>262047000</v>
      </c>
      <c r="BD674" s="2">
        <v>0</v>
      </c>
      <c r="BE674" s="2">
        <v>0</v>
      </c>
      <c r="BF674" s="2">
        <v>120000000</v>
      </c>
      <c r="BG674" s="2">
        <v>0</v>
      </c>
      <c r="BH674" s="2">
        <v>0</v>
      </c>
      <c r="BI674" s="2">
        <v>860145022</v>
      </c>
      <c r="BJ674" s="2">
        <v>205088893</v>
      </c>
      <c r="BK674" s="2">
        <v>23.84</v>
      </c>
      <c r="BL674" t="s">
        <v>1349</v>
      </c>
      <c r="BM674" s="3">
        <f t="shared" si="121"/>
        <v>60.6</v>
      </c>
      <c r="BN674" s="3">
        <f t="shared" si="122"/>
        <v>60.6</v>
      </c>
      <c r="BO674" s="3">
        <f t="shared" si="123"/>
        <v>167.35802200000001</v>
      </c>
      <c r="BP674" s="3">
        <f t="shared" si="124"/>
        <v>144.48889299999999</v>
      </c>
      <c r="BQ674" s="3">
        <f t="shared" si="125"/>
        <v>250.14</v>
      </c>
      <c r="BR674" s="3">
        <f t="shared" si="126"/>
        <v>0</v>
      </c>
      <c r="BS674" s="3">
        <f t="shared" si="127"/>
        <v>262.04700000000003</v>
      </c>
      <c r="BT674" s="3">
        <f t="shared" si="128"/>
        <v>0</v>
      </c>
      <c r="BU674" s="3">
        <f t="shared" si="129"/>
        <v>120</v>
      </c>
      <c r="BV674" s="3">
        <f t="shared" si="130"/>
        <v>0</v>
      </c>
      <c r="BW674" s="3">
        <f t="shared" si="131"/>
        <v>860.14502200000004</v>
      </c>
      <c r="BX674" s="3">
        <f t="shared" si="132"/>
        <v>205.08889299999998</v>
      </c>
    </row>
    <row r="675" spans="1:76" x14ac:dyDescent="0.25">
      <c r="A675">
        <v>16</v>
      </c>
      <c r="B675" t="s">
        <v>60</v>
      </c>
      <c r="C675" t="s">
        <v>61</v>
      </c>
      <c r="D675">
        <v>2021</v>
      </c>
      <c r="E675" t="s">
        <v>62</v>
      </c>
      <c r="F675" t="s">
        <v>63</v>
      </c>
      <c r="G675">
        <v>2</v>
      </c>
      <c r="H675" t="s">
        <v>64</v>
      </c>
      <c r="I675" t="s">
        <v>3600</v>
      </c>
      <c r="J675" t="s">
        <v>1292</v>
      </c>
      <c r="K675" t="s">
        <v>1293</v>
      </c>
      <c r="L675" t="s">
        <v>3646</v>
      </c>
      <c r="M675" t="s">
        <v>1294</v>
      </c>
      <c r="N675" t="s">
        <v>3654</v>
      </c>
      <c r="O675" t="s">
        <v>258</v>
      </c>
      <c r="P675" t="s">
        <v>3687</v>
      </c>
      <c r="Q675" t="s">
        <v>1344</v>
      </c>
      <c r="R675" t="s">
        <v>3845</v>
      </c>
      <c r="S675" t="s">
        <v>1345</v>
      </c>
      <c r="T675">
        <v>12</v>
      </c>
      <c r="U675">
        <v>3</v>
      </c>
      <c r="V675" t="s">
        <v>1350</v>
      </c>
      <c r="W675">
        <v>1</v>
      </c>
      <c r="X675" t="s">
        <v>72</v>
      </c>
      <c r="Y675">
        <v>1</v>
      </c>
      <c r="Z675" t="s">
        <v>73</v>
      </c>
      <c r="AA675">
        <v>1</v>
      </c>
      <c r="AB675" s="2">
        <v>0</v>
      </c>
      <c r="AC675" s="2">
        <v>0</v>
      </c>
      <c r="AD675" s="2">
        <v>0</v>
      </c>
      <c r="AE675" s="2">
        <v>0.25</v>
      </c>
      <c r="AF675" s="2">
        <v>0.11</v>
      </c>
      <c r="AG675" s="2">
        <v>44</v>
      </c>
      <c r="AH675" s="2">
        <v>0.25</v>
      </c>
      <c r="AI675" s="2">
        <v>0</v>
      </c>
      <c r="AJ675" s="2">
        <v>0</v>
      </c>
      <c r="AK675" s="2">
        <v>0.25</v>
      </c>
      <c r="AL675" s="2">
        <v>0</v>
      </c>
      <c r="AM675" s="2">
        <v>0</v>
      </c>
      <c r="AN675" s="2">
        <v>0.25</v>
      </c>
      <c r="AO675" s="2">
        <v>0</v>
      </c>
      <c r="AP675" s="2">
        <v>0</v>
      </c>
      <c r="AQ675" s="2">
        <v>1</v>
      </c>
      <c r="AR675" s="2">
        <v>0.11</v>
      </c>
      <c r="AS675" s="2">
        <v>11</v>
      </c>
      <c r="AT675" s="2">
        <v>0</v>
      </c>
      <c r="AU675" s="2">
        <v>0</v>
      </c>
      <c r="AV675" s="2">
        <v>0</v>
      </c>
      <c r="AW675" s="2">
        <v>1614672168</v>
      </c>
      <c r="AX675" s="2">
        <v>1163901262</v>
      </c>
      <c r="AY675" s="2">
        <v>72.08</v>
      </c>
      <c r="AZ675" s="2">
        <v>1102524500</v>
      </c>
      <c r="BA675" s="2">
        <v>0</v>
      </c>
      <c r="BB675" s="2">
        <v>0</v>
      </c>
      <c r="BC675" s="2">
        <v>1152136500</v>
      </c>
      <c r="BD675" s="2">
        <v>0</v>
      </c>
      <c r="BE675" s="2">
        <v>0</v>
      </c>
      <c r="BF675" s="2">
        <v>560274500</v>
      </c>
      <c r="BG675" s="2">
        <v>0</v>
      </c>
      <c r="BH675" s="2">
        <v>0</v>
      </c>
      <c r="BI675" s="2">
        <v>4429607668</v>
      </c>
      <c r="BJ675" s="2">
        <v>1163901262</v>
      </c>
      <c r="BK675" s="2">
        <v>26.28</v>
      </c>
      <c r="BL675" t="s">
        <v>1351</v>
      </c>
      <c r="BM675" s="3">
        <f t="shared" si="121"/>
        <v>0</v>
      </c>
      <c r="BN675" s="3">
        <f t="shared" si="122"/>
        <v>0</v>
      </c>
      <c r="BO675" s="3">
        <f t="shared" si="123"/>
        <v>1614.6721680000001</v>
      </c>
      <c r="BP675" s="3">
        <f t="shared" si="124"/>
        <v>1163.9012620000001</v>
      </c>
      <c r="BQ675" s="3">
        <f t="shared" si="125"/>
        <v>1102.5245</v>
      </c>
      <c r="BR675" s="3">
        <f t="shared" si="126"/>
        <v>0</v>
      </c>
      <c r="BS675" s="3">
        <f t="shared" si="127"/>
        <v>1152.1365000000001</v>
      </c>
      <c r="BT675" s="3">
        <f t="shared" si="128"/>
        <v>0</v>
      </c>
      <c r="BU675" s="3">
        <f t="shared" si="129"/>
        <v>560.27449999999999</v>
      </c>
      <c r="BV675" s="3">
        <f t="shared" si="130"/>
        <v>0</v>
      </c>
      <c r="BW675" s="3">
        <f t="shared" si="131"/>
        <v>4429.6076680000006</v>
      </c>
      <c r="BX675" s="3">
        <f t="shared" si="132"/>
        <v>1163.9012620000001</v>
      </c>
    </row>
    <row r="676" spans="1:76" x14ac:dyDescent="0.25">
      <c r="A676">
        <v>16</v>
      </c>
      <c r="B676" t="s">
        <v>60</v>
      </c>
      <c r="C676" t="s">
        <v>61</v>
      </c>
      <c r="D676">
        <v>2021</v>
      </c>
      <c r="E676" t="s">
        <v>62</v>
      </c>
      <c r="F676" t="s">
        <v>63</v>
      </c>
      <c r="G676">
        <v>2</v>
      </c>
      <c r="H676" t="s">
        <v>64</v>
      </c>
      <c r="I676" t="s">
        <v>3600</v>
      </c>
      <c r="J676" t="s">
        <v>1292</v>
      </c>
      <c r="K676" t="s">
        <v>1293</v>
      </c>
      <c r="L676" t="s">
        <v>3646</v>
      </c>
      <c r="M676" t="s">
        <v>1294</v>
      </c>
      <c r="N676" t="s">
        <v>3654</v>
      </c>
      <c r="O676" t="s">
        <v>258</v>
      </c>
      <c r="P676" t="s">
        <v>3687</v>
      </c>
      <c r="Q676" t="s">
        <v>1344</v>
      </c>
      <c r="R676" t="s">
        <v>3845</v>
      </c>
      <c r="S676" t="s">
        <v>1345</v>
      </c>
      <c r="T676">
        <v>12</v>
      </c>
      <c r="U676">
        <v>4</v>
      </c>
      <c r="V676" t="s">
        <v>1352</v>
      </c>
      <c r="W676">
        <v>1</v>
      </c>
      <c r="X676" t="s">
        <v>72</v>
      </c>
      <c r="Y676">
        <v>1</v>
      </c>
      <c r="Z676" t="s">
        <v>73</v>
      </c>
      <c r="AA676">
        <v>1</v>
      </c>
      <c r="AB676" s="2">
        <v>0.04</v>
      </c>
      <c r="AC676" s="2">
        <v>0.04</v>
      </c>
      <c r="AD676" s="2">
        <v>100</v>
      </c>
      <c r="AE676" s="2">
        <v>0.24</v>
      </c>
      <c r="AF676" s="2">
        <v>0.11</v>
      </c>
      <c r="AG676" s="2">
        <v>45.83</v>
      </c>
      <c r="AH676" s="2">
        <v>0.24</v>
      </c>
      <c r="AI676" s="2">
        <v>0</v>
      </c>
      <c r="AJ676" s="2">
        <v>0</v>
      </c>
      <c r="AK676" s="2">
        <v>0.24</v>
      </c>
      <c r="AL676" s="2">
        <v>0</v>
      </c>
      <c r="AM676" s="2">
        <v>0</v>
      </c>
      <c r="AN676" s="2">
        <v>0.24</v>
      </c>
      <c r="AO676" s="2">
        <v>0</v>
      </c>
      <c r="AP676" s="2">
        <v>0</v>
      </c>
      <c r="AQ676" s="2">
        <v>1</v>
      </c>
      <c r="AR676" s="2">
        <v>0.15</v>
      </c>
      <c r="AS676" s="2">
        <v>15</v>
      </c>
      <c r="AT676" s="2">
        <v>29400000</v>
      </c>
      <c r="AU676" s="2">
        <v>21200000</v>
      </c>
      <c r="AV676" s="2">
        <v>72.11</v>
      </c>
      <c r="AW676" s="2">
        <v>4646245762</v>
      </c>
      <c r="AX676" s="2">
        <v>932840317</v>
      </c>
      <c r="AY676" s="2">
        <v>20.079999999999998</v>
      </c>
      <c r="AZ676" s="2">
        <v>956800000</v>
      </c>
      <c r="BA676" s="2">
        <v>0</v>
      </c>
      <c r="BB676" s="2">
        <v>0</v>
      </c>
      <c r="BC676" s="2">
        <v>1005465000</v>
      </c>
      <c r="BD676" s="2">
        <v>0</v>
      </c>
      <c r="BE676" s="2">
        <v>0</v>
      </c>
      <c r="BF676" s="2">
        <v>1054308000</v>
      </c>
      <c r="BG676" s="2">
        <v>0</v>
      </c>
      <c r="BH676" s="2">
        <v>0</v>
      </c>
      <c r="BI676" s="2">
        <v>7692218762</v>
      </c>
      <c r="BJ676" s="2">
        <v>954040317</v>
      </c>
      <c r="BK676" s="2">
        <v>12.4</v>
      </c>
      <c r="BL676" t="s">
        <v>1353</v>
      </c>
      <c r="BM676" s="3">
        <f t="shared" si="121"/>
        <v>29.4</v>
      </c>
      <c r="BN676" s="3">
        <f t="shared" si="122"/>
        <v>21.2</v>
      </c>
      <c r="BO676" s="3">
        <f t="shared" si="123"/>
        <v>4646.2457619999996</v>
      </c>
      <c r="BP676" s="3">
        <f t="shared" si="124"/>
        <v>932.84031700000003</v>
      </c>
      <c r="BQ676" s="3">
        <f t="shared" si="125"/>
        <v>956.8</v>
      </c>
      <c r="BR676" s="3">
        <f t="shared" si="126"/>
        <v>0</v>
      </c>
      <c r="BS676" s="3">
        <f t="shared" si="127"/>
        <v>1005.465</v>
      </c>
      <c r="BT676" s="3">
        <f t="shared" si="128"/>
        <v>0</v>
      </c>
      <c r="BU676" s="3">
        <f t="shared" si="129"/>
        <v>1054.308</v>
      </c>
      <c r="BV676" s="3">
        <f t="shared" si="130"/>
        <v>0</v>
      </c>
      <c r="BW676" s="3">
        <f t="shared" si="131"/>
        <v>7692.2187619999995</v>
      </c>
      <c r="BX676" s="3">
        <f t="shared" si="132"/>
        <v>954.04031700000007</v>
      </c>
    </row>
    <row r="677" spans="1:76" x14ac:dyDescent="0.25">
      <c r="A677">
        <v>16</v>
      </c>
      <c r="B677" t="s">
        <v>60</v>
      </c>
      <c r="C677" t="s">
        <v>61</v>
      </c>
      <c r="D677">
        <v>2021</v>
      </c>
      <c r="E677" t="s">
        <v>62</v>
      </c>
      <c r="F677" t="s">
        <v>63</v>
      </c>
      <c r="G677">
        <v>2</v>
      </c>
      <c r="H677" t="s">
        <v>64</v>
      </c>
      <c r="I677" t="s">
        <v>3600</v>
      </c>
      <c r="J677" t="s">
        <v>1292</v>
      </c>
      <c r="K677" t="s">
        <v>1293</v>
      </c>
      <c r="L677" t="s">
        <v>3646</v>
      </c>
      <c r="M677" t="s">
        <v>1294</v>
      </c>
      <c r="N677" t="s">
        <v>3654</v>
      </c>
      <c r="O677" t="s">
        <v>258</v>
      </c>
      <c r="P677" t="s">
        <v>3687</v>
      </c>
      <c r="Q677" t="s">
        <v>1344</v>
      </c>
      <c r="R677" t="s">
        <v>3845</v>
      </c>
      <c r="S677" t="s">
        <v>1345</v>
      </c>
      <c r="T677">
        <v>12</v>
      </c>
      <c r="U677">
        <v>5</v>
      </c>
      <c r="V677" t="s">
        <v>1354</v>
      </c>
      <c r="W677">
        <v>3</v>
      </c>
      <c r="X677" t="s">
        <v>138</v>
      </c>
      <c r="Y677">
        <v>1</v>
      </c>
      <c r="Z677" t="s">
        <v>73</v>
      </c>
      <c r="AA677">
        <v>1</v>
      </c>
      <c r="AB677" s="2">
        <v>0.3</v>
      </c>
      <c r="AC677" s="2">
        <v>0.3</v>
      </c>
      <c r="AD677" s="2">
        <v>100</v>
      </c>
      <c r="AE677" s="2">
        <v>0.7</v>
      </c>
      <c r="AF677" s="2">
        <v>0.34</v>
      </c>
      <c r="AG677" s="2">
        <v>48.57</v>
      </c>
      <c r="AH677" s="2">
        <v>1</v>
      </c>
      <c r="AI677" s="2">
        <v>0</v>
      </c>
      <c r="AJ677" s="2">
        <v>0</v>
      </c>
      <c r="AK677" s="2">
        <v>1</v>
      </c>
      <c r="AL677" s="2">
        <v>0</v>
      </c>
      <c r="AM677" s="2">
        <v>0</v>
      </c>
      <c r="AN677" s="2">
        <v>1</v>
      </c>
      <c r="AO677" s="2">
        <v>0</v>
      </c>
      <c r="AP677" s="2">
        <v>0</v>
      </c>
      <c r="AQ677" s="2" t="s">
        <v>77</v>
      </c>
      <c r="AR677" s="2" t="s">
        <v>77</v>
      </c>
      <c r="AS677" s="2" t="s">
        <v>77</v>
      </c>
      <c r="AT677" s="2">
        <v>22948800</v>
      </c>
      <c r="AU677" s="2">
        <v>20320000</v>
      </c>
      <c r="AV677" s="2">
        <v>88.54</v>
      </c>
      <c r="AW677" s="2">
        <v>279914262</v>
      </c>
      <c r="AX677" s="2">
        <v>255222893</v>
      </c>
      <c r="AY677" s="2">
        <v>91.18</v>
      </c>
      <c r="AZ677" s="2">
        <v>117098000</v>
      </c>
      <c r="BA677" s="2">
        <v>0</v>
      </c>
      <c r="BB677" s="2">
        <v>0</v>
      </c>
      <c r="BC677" s="2">
        <v>122615000</v>
      </c>
      <c r="BD677" s="2">
        <v>0</v>
      </c>
      <c r="BE677" s="2">
        <v>0</v>
      </c>
      <c r="BF677" s="2">
        <v>79800000</v>
      </c>
      <c r="BG677" s="2">
        <v>0</v>
      </c>
      <c r="BH677" s="2">
        <v>0</v>
      </c>
      <c r="BI677" s="2">
        <v>622376062</v>
      </c>
      <c r="BJ677" s="2">
        <v>275542893</v>
      </c>
      <c r="BK677" s="2">
        <v>44.27</v>
      </c>
      <c r="BL677" t="s">
        <v>1355</v>
      </c>
      <c r="BM677" s="3">
        <f t="shared" si="121"/>
        <v>22.948799999999999</v>
      </c>
      <c r="BN677" s="3">
        <f t="shared" si="122"/>
        <v>20.32</v>
      </c>
      <c r="BO677" s="3">
        <f t="shared" si="123"/>
        <v>279.91426200000001</v>
      </c>
      <c r="BP677" s="3">
        <f t="shared" si="124"/>
        <v>255.222893</v>
      </c>
      <c r="BQ677" s="3">
        <f t="shared" si="125"/>
        <v>117.098</v>
      </c>
      <c r="BR677" s="3">
        <f t="shared" si="126"/>
        <v>0</v>
      </c>
      <c r="BS677" s="3">
        <f t="shared" si="127"/>
        <v>122.61499999999999</v>
      </c>
      <c r="BT677" s="3">
        <f t="shared" si="128"/>
        <v>0</v>
      </c>
      <c r="BU677" s="3">
        <f t="shared" si="129"/>
        <v>79.8</v>
      </c>
      <c r="BV677" s="3">
        <f t="shared" si="130"/>
        <v>0</v>
      </c>
      <c r="BW677" s="3">
        <f t="shared" si="131"/>
        <v>622.37606199999993</v>
      </c>
      <c r="BX677" s="3">
        <f t="shared" si="132"/>
        <v>275.54289299999999</v>
      </c>
    </row>
    <row r="678" spans="1:76" x14ac:dyDescent="0.25">
      <c r="A678">
        <v>16</v>
      </c>
      <c r="B678" t="s">
        <v>60</v>
      </c>
      <c r="C678" t="s">
        <v>61</v>
      </c>
      <c r="D678">
        <v>2021</v>
      </c>
      <c r="E678" t="s">
        <v>62</v>
      </c>
      <c r="F678" t="s">
        <v>63</v>
      </c>
      <c r="G678">
        <v>2</v>
      </c>
      <c r="H678" t="s">
        <v>64</v>
      </c>
      <c r="I678" t="s">
        <v>3600</v>
      </c>
      <c r="J678" t="s">
        <v>1292</v>
      </c>
      <c r="K678" t="s">
        <v>1293</v>
      </c>
      <c r="L678" t="s">
        <v>3646</v>
      </c>
      <c r="M678" t="s">
        <v>1294</v>
      </c>
      <c r="N678" t="s">
        <v>3654</v>
      </c>
      <c r="O678" t="s">
        <v>258</v>
      </c>
      <c r="P678" t="s">
        <v>3687</v>
      </c>
      <c r="Q678" t="s">
        <v>1344</v>
      </c>
      <c r="R678" t="s">
        <v>3845</v>
      </c>
      <c r="S678" t="s">
        <v>1345</v>
      </c>
      <c r="T678">
        <v>12</v>
      </c>
      <c r="U678">
        <v>6</v>
      </c>
      <c r="V678" t="s">
        <v>1356</v>
      </c>
      <c r="W678">
        <v>3</v>
      </c>
      <c r="X678" t="s">
        <v>138</v>
      </c>
      <c r="Y678">
        <v>1</v>
      </c>
      <c r="Z678" t="s">
        <v>73</v>
      </c>
      <c r="AA678">
        <v>1</v>
      </c>
      <c r="AB678" s="2">
        <v>0.3</v>
      </c>
      <c r="AC678" s="2">
        <v>0.3</v>
      </c>
      <c r="AD678" s="2">
        <v>100</v>
      </c>
      <c r="AE678" s="2">
        <v>0.7</v>
      </c>
      <c r="AF678" s="2">
        <v>0.32</v>
      </c>
      <c r="AG678" s="2">
        <v>45.71</v>
      </c>
      <c r="AH678" s="2">
        <v>1</v>
      </c>
      <c r="AI678" s="2">
        <v>0</v>
      </c>
      <c r="AJ678" s="2">
        <v>0</v>
      </c>
      <c r="AK678" s="2">
        <v>1</v>
      </c>
      <c r="AL678" s="2">
        <v>0</v>
      </c>
      <c r="AM678" s="2">
        <v>0</v>
      </c>
      <c r="AN678" s="2">
        <v>1</v>
      </c>
      <c r="AO678" s="2">
        <v>0</v>
      </c>
      <c r="AP678" s="2">
        <v>0</v>
      </c>
      <c r="AQ678" s="2" t="s">
        <v>77</v>
      </c>
      <c r="AR678" s="2" t="s">
        <v>77</v>
      </c>
      <c r="AS678" s="2" t="s">
        <v>77</v>
      </c>
      <c r="AT678" s="2">
        <v>5737200</v>
      </c>
      <c r="AU678" s="2">
        <v>5080000</v>
      </c>
      <c r="AV678" s="2">
        <v>88.5</v>
      </c>
      <c r="AW678" s="2">
        <v>1550979262</v>
      </c>
      <c r="AX678" s="2">
        <v>833876983</v>
      </c>
      <c r="AY678" s="2">
        <v>53.76</v>
      </c>
      <c r="AZ678" s="2">
        <v>2361015000</v>
      </c>
      <c r="BA678" s="2">
        <v>0</v>
      </c>
      <c r="BB678" s="2">
        <v>0</v>
      </c>
      <c r="BC678" s="2">
        <v>1620503500</v>
      </c>
      <c r="BD678" s="2">
        <v>0</v>
      </c>
      <c r="BE678" s="2">
        <v>0</v>
      </c>
      <c r="BF678" s="2">
        <v>1345922500</v>
      </c>
      <c r="BG678" s="2">
        <v>0</v>
      </c>
      <c r="BH678" s="2">
        <v>0</v>
      </c>
      <c r="BI678" s="2">
        <v>6884157462</v>
      </c>
      <c r="BJ678" s="2">
        <v>838956983</v>
      </c>
      <c r="BK678" s="2">
        <v>12.19</v>
      </c>
      <c r="BL678" t="s">
        <v>1357</v>
      </c>
      <c r="BM678" s="3">
        <f t="shared" si="121"/>
        <v>5.7371999999999996</v>
      </c>
      <c r="BN678" s="3">
        <f t="shared" si="122"/>
        <v>5.08</v>
      </c>
      <c r="BO678" s="3">
        <f t="shared" si="123"/>
        <v>1550.9792620000001</v>
      </c>
      <c r="BP678" s="3">
        <f t="shared" si="124"/>
        <v>833.876983</v>
      </c>
      <c r="BQ678" s="3">
        <f t="shared" si="125"/>
        <v>2361.0149999999999</v>
      </c>
      <c r="BR678" s="3">
        <f t="shared" si="126"/>
        <v>0</v>
      </c>
      <c r="BS678" s="3">
        <f t="shared" si="127"/>
        <v>1620.5035</v>
      </c>
      <c r="BT678" s="3">
        <f t="shared" si="128"/>
        <v>0</v>
      </c>
      <c r="BU678" s="3">
        <f t="shared" si="129"/>
        <v>1345.9224999999999</v>
      </c>
      <c r="BV678" s="3">
        <f t="shared" si="130"/>
        <v>0</v>
      </c>
      <c r="BW678" s="3">
        <f t="shared" si="131"/>
        <v>6884.1574619999992</v>
      </c>
      <c r="BX678" s="3">
        <f t="shared" si="132"/>
        <v>838.95698300000004</v>
      </c>
    </row>
    <row r="679" spans="1:76" x14ac:dyDescent="0.25">
      <c r="A679">
        <v>16</v>
      </c>
      <c r="B679" t="s">
        <v>60</v>
      </c>
      <c r="C679" t="s">
        <v>61</v>
      </c>
      <c r="D679">
        <v>2021</v>
      </c>
      <c r="E679" t="s">
        <v>62</v>
      </c>
      <c r="F679" t="s">
        <v>63</v>
      </c>
      <c r="G679">
        <v>2</v>
      </c>
      <c r="H679" t="s">
        <v>64</v>
      </c>
      <c r="I679" t="s">
        <v>3600</v>
      </c>
      <c r="J679" t="s">
        <v>1292</v>
      </c>
      <c r="K679" t="s">
        <v>1293</v>
      </c>
      <c r="L679" t="s">
        <v>3646</v>
      </c>
      <c r="M679" t="s">
        <v>1294</v>
      </c>
      <c r="N679" t="s">
        <v>3654</v>
      </c>
      <c r="O679" t="s">
        <v>258</v>
      </c>
      <c r="P679" t="s">
        <v>3687</v>
      </c>
      <c r="Q679" t="s">
        <v>1344</v>
      </c>
      <c r="R679" t="s">
        <v>3845</v>
      </c>
      <c r="S679" t="s">
        <v>1345</v>
      </c>
      <c r="T679">
        <v>12</v>
      </c>
      <c r="U679">
        <v>7</v>
      </c>
      <c r="V679" t="s">
        <v>1358</v>
      </c>
      <c r="W679">
        <v>1</v>
      </c>
      <c r="X679" t="s">
        <v>72</v>
      </c>
      <c r="Y679">
        <v>1</v>
      </c>
      <c r="Z679" t="s">
        <v>73</v>
      </c>
      <c r="AA679">
        <v>1</v>
      </c>
      <c r="AB679" s="2">
        <v>0</v>
      </c>
      <c r="AC679" s="2">
        <v>0</v>
      </c>
      <c r="AD679" s="2">
        <v>0</v>
      </c>
      <c r="AE679" s="2">
        <v>0.25</v>
      </c>
      <c r="AF679" s="2">
        <v>0.12</v>
      </c>
      <c r="AG679" s="2">
        <v>48</v>
      </c>
      <c r="AH679" s="2">
        <v>0.25</v>
      </c>
      <c r="AI679" s="2">
        <v>0</v>
      </c>
      <c r="AJ679" s="2">
        <v>0</v>
      </c>
      <c r="AK679" s="2">
        <v>0.25</v>
      </c>
      <c r="AL679" s="2">
        <v>0</v>
      </c>
      <c r="AM679" s="2">
        <v>0</v>
      </c>
      <c r="AN679" s="2">
        <v>0.25</v>
      </c>
      <c r="AO679" s="2">
        <v>0</v>
      </c>
      <c r="AP679" s="2">
        <v>0</v>
      </c>
      <c r="AQ679" s="2">
        <v>1</v>
      </c>
      <c r="AR679" s="2">
        <v>0.12</v>
      </c>
      <c r="AS679" s="2">
        <v>12</v>
      </c>
      <c r="AT679" s="2">
        <v>0</v>
      </c>
      <c r="AU679" s="2">
        <v>0</v>
      </c>
      <c r="AV679" s="2">
        <v>0</v>
      </c>
      <c r="AW679" s="2">
        <v>1384314262</v>
      </c>
      <c r="AX679" s="2">
        <v>188948044</v>
      </c>
      <c r="AY679" s="2">
        <v>13.65</v>
      </c>
      <c r="AZ679" s="2">
        <v>4343520000</v>
      </c>
      <c r="BA679" s="2">
        <v>0</v>
      </c>
      <c r="BB679" s="2">
        <v>0</v>
      </c>
      <c r="BC679" s="2">
        <v>4558896000</v>
      </c>
      <c r="BD679" s="2">
        <v>0</v>
      </c>
      <c r="BE679" s="2">
        <v>0</v>
      </c>
      <c r="BF679" s="2">
        <v>4578975000</v>
      </c>
      <c r="BG679" s="2">
        <v>0</v>
      </c>
      <c r="BH679" s="2">
        <v>0</v>
      </c>
      <c r="BI679" s="2">
        <v>14865705262</v>
      </c>
      <c r="BJ679" s="2">
        <v>188948044</v>
      </c>
      <c r="BK679" s="2">
        <v>1.27</v>
      </c>
      <c r="BL679" t="s">
        <v>1359</v>
      </c>
      <c r="BM679" s="3">
        <f t="shared" si="121"/>
        <v>0</v>
      </c>
      <c r="BN679" s="3">
        <f t="shared" si="122"/>
        <v>0</v>
      </c>
      <c r="BO679" s="3">
        <f t="shared" si="123"/>
        <v>1384.3142620000001</v>
      </c>
      <c r="BP679" s="3">
        <f t="shared" si="124"/>
        <v>188.94804400000001</v>
      </c>
      <c r="BQ679" s="3">
        <f t="shared" si="125"/>
        <v>4343.5200000000004</v>
      </c>
      <c r="BR679" s="3">
        <f t="shared" si="126"/>
        <v>0</v>
      </c>
      <c r="BS679" s="3">
        <f t="shared" si="127"/>
        <v>4558.8959999999997</v>
      </c>
      <c r="BT679" s="3">
        <f t="shared" si="128"/>
        <v>0</v>
      </c>
      <c r="BU679" s="3">
        <f t="shared" si="129"/>
        <v>4578.9750000000004</v>
      </c>
      <c r="BV679" s="3">
        <f t="shared" si="130"/>
        <v>0</v>
      </c>
      <c r="BW679" s="3">
        <f t="shared" si="131"/>
        <v>14865.705262000001</v>
      </c>
      <c r="BX679" s="3">
        <f t="shared" si="132"/>
        <v>188.94804400000001</v>
      </c>
    </row>
    <row r="680" spans="1:76" x14ac:dyDescent="0.25">
      <c r="A680">
        <v>16</v>
      </c>
      <c r="B680" t="s">
        <v>60</v>
      </c>
      <c r="C680" t="s">
        <v>61</v>
      </c>
      <c r="D680">
        <v>2021</v>
      </c>
      <c r="E680" t="s">
        <v>62</v>
      </c>
      <c r="F680" t="s">
        <v>63</v>
      </c>
      <c r="G680">
        <v>2</v>
      </c>
      <c r="H680" t="s">
        <v>64</v>
      </c>
      <c r="I680" t="s">
        <v>3600</v>
      </c>
      <c r="J680" t="s">
        <v>1292</v>
      </c>
      <c r="K680" t="s">
        <v>1293</v>
      </c>
      <c r="L680" t="s">
        <v>3646</v>
      </c>
      <c r="M680" t="s">
        <v>1294</v>
      </c>
      <c r="N680" t="s">
        <v>3653</v>
      </c>
      <c r="O680" t="s">
        <v>134</v>
      </c>
      <c r="P680" t="s">
        <v>3688</v>
      </c>
      <c r="Q680" t="s">
        <v>1360</v>
      </c>
      <c r="R680" t="s">
        <v>3846</v>
      </c>
      <c r="S680" t="s">
        <v>1361</v>
      </c>
      <c r="T680">
        <v>11</v>
      </c>
      <c r="U680">
        <v>1</v>
      </c>
      <c r="V680" t="s">
        <v>1362</v>
      </c>
      <c r="W680">
        <v>1</v>
      </c>
      <c r="X680" t="s">
        <v>72</v>
      </c>
      <c r="Y680">
        <v>1</v>
      </c>
      <c r="Z680" t="s">
        <v>73</v>
      </c>
      <c r="AA680">
        <v>1</v>
      </c>
      <c r="AB680" s="2">
        <v>4191</v>
      </c>
      <c r="AC680" s="2">
        <v>4670</v>
      </c>
      <c r="AD680" s="2">
        <v>111.43</v>
      </c>
      <c r="AE680" s="2">
        <v>7472</v>
      </c>
      <c r="AF680" s="2">
        <v>4052</v>
      </c>
      <c r="AG680" s="2">
        <v>54.23</v>
      </c>
      <c r="AH680" s="2">
        <v>8542</v>
      </c>
      <c r="AI680" s="2">
        <v>0</v>
      </c>
      <c r="AJ680" s="2">
        <v>0</v>
      </c>
      <c r="AK680" s="2">
        <v>9592</v>
      </c>
      <c r="AL680" s="2">
        <v>0</v>
      </c>
      <c r="AM680" s="2">
        <v>0</v>
      </c>
      <c r="AN680" s="2">
        <v>5203</v>
      </c>
      <c r="AO680" s="2">
        <v>0</v>
      </c>
      <c r="AP680" s="2">
        <v>0</v>
      </c>
      <c r="AQ680" s="2">
        <v>35000</v>
      </c>
      <c r="AR680" s="2">
        <v>8722</v>
      </c>
      <c r="AS680" s="2">
        <v>24.92</v>
      </c>
      <c r="AT680" s="2">
        <v>802355027</v>
      </c>
      <c r="AU680" s="2">
        <v>799608754</v>
      </c>
      <c r="AV680" s="2">
        <v>99.66</v>
      </c>
      <c r="AW680" s="2">
        <v>1578979774</v>
      </c>
      <c r="AX680" s="2">
        <v>1509861829</v>
      </c>
      <c r="AY680" s="2">
        <v>95.62</v>
      </c>
      <c r="AZ680" s="2">
        <v>1299503718</v>
      </c>
      <c r="BA680" s="2">
        <v>0</v>
      </c>
      <c r="BB680" s="2">
        <v>0</v>
      </c>
      <c r="BC680" s="2">
        <v>1034178742</v>
      </c>
      <c r="BD680" s="2">
        <v>0</v>
      </c>
      <c r="BE680" s="2">
        <v>0</v>
      </c>
      <c r="BF680" s="2">
        <v>863809382</v>
      </c>
      <c r="BG680" s="2">
        <v>0</v>
      </c>
      <c r="BH680" s="2">
        <v>0</v>
      </c>
      <c r="BI680" s="2">
        <v>5578826643</v>
      </c>
      <c r="BJ680" s="2">
        <v>2309470583</v>
      </c>
      <c r="BK680" s="2">
        <v>41.4</v>
      </c>
      <c r="BL680" t="s">
        <v>1363</v>
      </c>
      <c r="BM680" s="3">
        <f t="shared" si="121"/>
        <v>802.35502699999995</v>
      </c>
      <c r="BN680" s="3">
        <f t="shared" si="122"/>
        <v>799.60875399999998</v>
      </c>
      <c r="BO680" s="3">
        <f t="shared" si="123"/>
        <v>1578.9797739999999</v>
      </c>
      <c r="BP680" s="3">
        <f t="shared" si="124"/>
        <v>1509.8618289999999</v>
      </c>
      <c r="BQ680" s="3">
        <f t="shared" si="125"/>
        <v>1299.5037179999999</v>
      </c>
      <c r="BR680" s="3">
        <f t="shared" si="126"/>
        <v>0</v>
      </c>
      <c r="BS680" s="3">
        <f t="shared" si="127"/>
        <v>1034.1787420000001</v>
      </c>
      <c r="BT680" s="3">
        <f t="shared" si="128"/>
        <v>0</v>
      </c>
      <c r="BU680" s="3">
        <f t="shared" si="129"/>
        <v>863.80938200000003</v>
      </c>
      <c r="BV680" s="3">
        <f t="shared" si="130"/>
        <v>0</v>
      </c>
      <c r="BW680" s="3">
        <f t="shared" si="131"/>
        <v>5578.8266430000003</v>
      </c>
      <c r="BX680" s="3">
        <f t="shared" si="132"/>
        <v>2309.4705829999998</v>
      </c>
    </row>
    <row r="681" spans="1:76" x14ac:dyDescent="0.25">
      <c r="A681">
        <v>16</v>
      </c>
      <c r="B681" t="s">
        <v>60</v>
      </c>
      <c r="C681" t="s">
        <v>61</v>
      </c>
      <c r="D681">
        <v>2021</v>
      </c>
      <c r="E681" t="s">
        <v>62</v>
      </c>
      <c r="F681" t="s">
        <v>63</v>
      </c>
      <c r="G681">
        <v>2</v>
      </c>
      <c r="H681" t="s">
        <v>64</v>
      </c>
      <c r="I681" t="s">
        <v>3600</v>
      </c>
      <c r="J681" t="s">
        <v>1292</v>
      </c>
      <c r="K681" t="s">
        <v>1293</v>
      </c>
      <c r="L681" t="s">
        <v>3646</v>
      </c>
      <c r="M681" t="s">
        <v>1294</v>
      </c>
      <c r="N681" t="s">
        <v>3653</v>
      </c>
      <c r="O681" t="s">
        <v>134</v>
      </c>
      <c r="P681" t="s">
        <v>3688</v>
      </c>
      <c r="Q681" t="s">
        <v>1360</v>
      </c>
      <c r="R681" t="s">
        <v>3846</v>
      </c>
      <c r="S681" t="s">
        <v>1361</v>
      </c>
      <c r="T681">
        <v>11</v>
      </c>
      <c r="U681">
        <v>2</v>
      </c>
      <c r="V681" t="s">
        <v>1364</v>
      </c>
      <c r="W681">
        <v>1</v>
      </c>
      <c r="X681" t="s">
        <v>72</v>
      </c>
      <c r="Y681">
        <v>1</v>
      </c>
      <c r="Z681" t="s">
        <v>73</v>
      </c>
      <c r="AA681">
        <v>1</v>
      </c>
      <c r="AB681" s="2">
        <v>425</v>
      </c>
      <c r="AC681" s="2">
        <v>445</v>
      </c>
      <c r="AD681" s="2">
        <v>104.71</v>
      </c>
      <c r="AE681" s="2">
        <v>520</v>
      </c>
      <c r="AF681" s="2">
        <v>336</v>
      </c>
      <c r="AG681" s="2">
        <v>64.62</v>
      </c>
      <c r="AH681" s="2">
        <v>250</v>
      </c>
      <c r="AI681" s="2">
        <v>0</v>
      </c>
      <c r="AJ681" s="2">
        <v>0</v>
      </c>
      <c r="AK681" s="2">
        <v>230</v>
      </c>
      <c r="AL681" s="2">
        <v>0</v>
      </c>
      <c r="AM681" s="2">
        <v>0</v>
      </c>
      <c r="AN681" s="2">
        <v>75</v>
      </c>
      <c r="AO681" s="2">
        <v>0</v>
      </c>
      <c r="AP681" s="2">
        <v>0</v>
      </c>
      <c r="AQ681" s="2">
        <v>1500</v>
      </c>
      <c r="AR681" s="2">
        <v>781</v>
      </c>
      <c r="AS681" s="2">
        <v>52.07</v>
      </c>
      <c r="AT681" s="2">
        <v>415112571</v>
      </c>
      <c r="AU681" s="2">
        <v>412410812</v>
      </c>
      <c r="AV681" s="2">
        <v>99.35</v>
      </c>
      <c r="AW681" s="2">
        <v>1000398069</v>
      </c>
      <c r="AX681" s="2">
        <v>977348314</v>
      </c>
      <c r="AY681" s="2">
        <v>97.7</v>
      </c>
      <c r="AZ681" s="2">
        <v>1044692214</v>
      </c>
      <c r="BA681" s="2">
        <v>0</v>
      </c>
      <c r="BB681" s="2">
        <v>0</v>
      </c>
      <c r="BC681" s="2">
        <v>918906810</v>
      </c>
      <c r="BD681" s="2">
        <v>0</v>
      </c>
      <c r="BE681" s="2">
        <v>0</v>
      </c>
      <c r="BF681" s="2">
        <v>738919711</v>
      </c>
      <c r="BG681" s="2">
        <v>0</v>
      </c>
      <c r="BH681" s="2">
        <v>0</v>
      </c>
      <c r="BI681" s="2">
        <v>4118029375</v>
      </c>
      <c r="BJ681" s="2">
        <v>1389759126</v>
      </c>
      <c r="BK681" s="2">
        <v>33.75</v>
      </c>
      <c r="BL681" t="s">
        <v>1365</v>
      </c>
      <c r="BM681" s="3">
        <f t="shared" si="121"/>
        <v>415.112571</v>
      </c>
      <c r="BN681" s="3">
        <f t="shared" si="122"/>
        <v>412.41081200000002</v>
      </c>
      <c r="BO681" s="3">
        <f t="shared" si="123"/>
        <v>1000.398069</v>
      </c>
      <c r="BP681" s="3">
        <f t="shared" si="124"/>
        <v>977.34831399999996</v>
      </c>
      <c r="BQ681" s="3">
        <f t="shared" si="125"/>
        <v>1044.6922139999999</v>
      </c>
      <c r="BR681" s="3">
        <f t="shared" si="126"/>
        <v>0</v>
      </c>
      <c r="BS681" s="3">
        <f t="shared" si="127"/>
        <v>918.90680999999995</v>
      </c>
      <c r="BT681" s="3">
        <f t="shared" si="128"/>
        <v>0</v>
      </c>
      <c r="BU681" s="3">
        <f t="shared" si="129"/>
        <v>738.91971100000001</v>
      </c>
      <c r="BV681" s="3">
        <f t="shared" si="130"/>
        <v>0</v>
      </c>
      <c r="BW681" s="3">
        <f t="shared" si="131"/>
        <v>4118.0293750000001</v>
      </c>
      <c r="BX681" s="3">
        <f t="shared" si="132"/>
        <v>1389.7591259999999</v>
      </c>
    </row>
    <row r="682" spans="1:76" x14ac:dyDescent="0.25">
      <c r="A682">
        <v>16</v>
      </c>
      <c r="B682" t="s">
        <v>60</v>
      </c>
      <c r="C682" t="s">
        <v>61</v>
      </c>
      <c r="D682">
        <v>2021</v>
      </c>
      <c r="E682" t="s">
        <v>62</v>
      </c>
      <c r="F682" t="s">
        <v>63</v>
      </c>
      <c r="G682">
        <v>2</v>
      </c>
      <c r="H682" t="s">
        <v>64</v>
      </c>
      <c r="I682" t="s">
        <v>3600</v>
      </c>
      <c r="J682" t="s">
        <v>1292</v>
      </c>
      <c r="K682" t="s">
        <v>1293</v>
      </c>
      <c r="L682" t="s">
        <v>3646</v>
      </c>
      <c r="M682" t="s">
        <v>1294</v>
      </c>
      <c r="N682" t="s">
        <v>3653</v>
      </c>
      <c r="O682" t="s">
        <v>134</v>
      </c>
      <c r="P682" t="s">
        <v>3688</v>
      </c>
      <c r="Q682" t="s">
        <v>1360</v>
      </c>
      <c r="R682" t="s">
        <v>3846</v>
      </c>
      <c r="S682" t="s">
        <v>1361</v>
      </c>
      <c r="T682">
        <v>11</v>
      </c>
      <c r="U682">
        <v>3</v>
      </c>
      <c r="V682" t="s">
        <v>1366</v>
      </c>
      <c r="W682">
        <v>2</v>
      </c>
      <c r="X682" t="s">
        <v>76</v>
      </c>
      <c r="Y682">
        <v>1</v>
      </c>
      <c r="Z682" t="s">
        <v>73</v>
      </c>
      <c r="AA682">
        <v>1</v>
      </c>
      <c r="AB682" s="2">
        <v>100</v>
      </c>
      <c r="AC682" s="2">
        <v>100</v>
      </c>
      <c r="AD682" s="2">
        <v>100</v>
      </c>
      <c r="AE682" s="2">
        <v>100</v>
      </c>
      <c r="AF682" s="2">
        <v>0.44</v>
      </c>
      <c r="AG682" s="2">
        <v>0.44</v>
      </c>
      <c r="AH682" s="2">
        <v>100</v>
      </c>
      <c r="AI682" s="2">
        <v>0</v>
      </c>
      <c r="AJ682" s="2">
        <v>0</v>
      </c>
      <c r="AK682" s="2">
        <v>100</v>
      </c>
      <c r="AL682" s="2">
        <v>0</v>
      </c>
      <c r="AM682" s="2">
        <v>0</v>
      </c>
      <c r="AN682" s="2">
        <v>100</v>
      </c>
      <c r="AO682" s="2">
        <v>0</v>
      </c>
      <c r="AP682" s="2">
        <v>0</v>
      </c>
      <c r="AQ682" s="2" t="s">
        <v>77</v>
      </c>
      <c r="AR682" s="2" t="s">
        <v>77</v>
      </c>
      <c r="AS682" s="2" t="s">
        <v>77</v>
      </c>
      <c r="AT682" s="2">
        <v>391941623</v>
      </c>
      <c r="AU682" s="2">
        <v>391941623</v>
      </c>
      <c r="AV682" s="2">
        <v>100</v>
      </c>
      <c r="AW682" s="2">
        <v>982014815</v>
      </c>
      <c r="AX682" s="2">
        <v>963211988</v>
      </c>
      <c r="AY682" s="2">
        <v>98.09</v>
      </c>
      <c r="AZ682" s="2">
        <v>1044692214</v>
      </c>
      <c r="BA682" s="2">
        <v>0</v>
      </c>
      <c r="BB682" s="2">
        <v>0</v>
      </c>
      <c r="BC682" s="2">
        <v>918906810</v>
      </c>
      <c r="BD682" s="2">
        <v>0</v>
      </c>
      <c r="BE682" s="2">
        <v>0</v>
      </c>
      <c r="BF682" s="2">
        <v>738919711</v>
      </c>
      <c r="BG682" s="2">
        <v>0</v>
      </c>
      <c r="BH682" s="2">
        <v>0</v>
      </c>
      <c r="BI682" s="2">
        <v>4076475173</v>
      </c>
      <c r="BJ682" s="2">
        <v>1355153611</v>
      </c>
      <c r="BK682" s="2">
        <v>33.24</v>
      </c>
      <c r="BL682" t="s">
        <v>1367</v>
      </c>
      <c r="BM682" s="3">
        <f t="shared" si="121"/>
        <v>391.94162299999999</v>
      </c>
      <c r="BN682" s="3">
        <f t="shared" si="122"/>
        <v>391.94162299999999</v>
      </c>
      <c r="BO682" s="3">
        <f t="shared" si="123"/>
        <v>982.014815</v>
      </c>
      <c r="BP682" s="3">
        <f t="shared" si="124"/>
        <v>963.21198800000002</v>
      </c>
      <c r="BQ682" s="3">
        <f t="shared" si="125"/>
        <v>1044.6922139999999</v>
      </c>
      <c r="BR682" s="3">
        <f t="shared" si="126"/>
        <v>0</v>
      </c>
      <c r="BS682" s="3">
        <f t="shared" si="127"/>
        <v>918.90680999999995</v>
      </c>
      <c r="BT682" s="3">
        <f t="shared" si="128"/>
        <v>0</v>
      </c>
      <c r="BU682" s="3">
        <f t="shared" si="129"/>
        <v>738.91971100000001</v>
      </c>
      <c r="BV682" s="3">
        <f t="shared" si="130"/>
        <v>0</v>
      </c>
      <c r="BW682" s="3">
        <f t="shared" si="131"/>
        <v>4076.4751729999998</v>
      </c>
      <c r="BX682" s="3">
        <f t="shared" si="132"/>
        <v>1355.153611</v>
      </c>
    </row>
    <row r="683" spans="1:76" x14ac:dyDescent="0.25">
      <c r="A683">
        <v>16</v>
      </c>
      <c r="B683" t="s">
        <v>60</v>
      </c>
      <c r="C683" t="s">
        <v>61</v>
      </c>
      <c r="D683">
        <v>2021</v>
      </c>
      <c r="E683" t="s">
        <v>62</v>
      </c>
      <c r="F683" t="s">
        <v>63</v>
      </c>
      <c r="G683">
        <v>2</v>
      </c>
      <c r="H683" t="s">
        <v>64</v>
      </c>
      <c r="I683" t="s">
        <v>3600</v>
      </c>
      <c r="J683" t="s">
        <v>1292</v>
      </c>
      <c r="K683" t="s">
        <v>1293</v>
      </c>
      <c r="L683" t="s">
        <v>3646</v>
      </c>
      <c r="M683" t="s">
        <v>1294</v>
      </c>
      <c r="N683" t="s">
        <v>3653</v>
      </c>
      <c r="O683" t="s">
        <v>134</v>
      </c>
      <c r="P683" t="s">
        <v>3688</v>
      </c>
      <c r="Q683" t="s">
        <v>1360</v>
      </c>
      <c r="R683" t="s">
        <v>3846</v>
      </c>
      <c r="S683" t="s">
        <v>1361</v>
      </c>
      <c r="T683">
        <v>11</v>
      </c>
      <c r="U683">
        <v>4</v>
      </c>
      <c r="V683" t="s">
        <v>1368</v>
      </c>
      <c r="W683">
        <v>3</v>
      </c>
      <c r="X683" t="s">
        <v>138</v>
      </c>
      <c r="Y683">
        <v>1</v>
      </c>
      <c r="Z683" t="s">
        <v>73</v>
      </c>
      <c r="AA683">
        <v>1</v>
      </c>
      <c r="AB683" s="2">
        <v>1</v>
      </c>
      <c r="AC683" s="2">
        <v>1</v>
      </c>
      <c r="AD683" s="2">
        <v>100</v>
      </c>
      <c r="AE683" s="2">
        <v>3</v>
      </c>
      <c r="AF683" s="2">
        <v>3</v>
      </c>
      <c r="AG683" s="2">
        <v>100</v>
      </c>
      <c r="AH683" s="2">
        <v>4</v>
      </c>
      <c r="AI683" s="2">
        <v>0</v>
      </c>
      <c r="AJ683" s="2">
        <v>0</v>
      </c>
      <c r="AK683" s="2">
        <v>6</v>
      </c>
      <c r="AL683" s="2">
        <v>0</v>
      </c>
      <c r="AM683" s="2">
        <v>0</v>
      </c>
      <c r="AN683" s="2">
        <v>7</v>
      </c>
      <c r="AO683" s="2">
        <v>0</v>
      </c>
      <c r="AP683" s="2">
        <v>0</v>
      </c>
      <c r="AQ683" s="2" t="s">
        <v>77</v>
      </c>
      <c r="AR683" s="2" t="s">
        <v>77</v>
      </c>
      <c r="AS683" s="2" t="s">
        <v>77</v>
      </c>
      <c r="AT683" s="2">
        <v>40966040</v>
      </c>
      <c r="AU683" s="2">
        <v>40966040</v>
      </c>
      <c r="AV683" s="2">
        <v>100</v>
      </c>
      <c r="AW683" s="2">
        <v>741201974</v>
      </c>
      <c r="AX683" s="2">
        <v>618010466</v>
      </c>
      <c r="AY683" s="2">
        <v>83.38</v>
      </c>
      <c r="AZ683" s="2">
        <v>1246633117</v>
      </c>
      <c r="BA683" s="2">
        <v>0</v>
      </c>
      <c r="BB683" s="2">
        <v>0</v>
      </c>
      <c r="BC683" s="2">
        <v>1889810474</v>
      </c>
      <c r="BD683" s="2">
        <v>0</v>
      </c>
      <c r="BE683" s="2">
        <v>0</v>
      </c>
      <c r="BF683" s="2">
        <v>1687426727</v>
      </c>
      <c r="BG683" s="2">
        <v>0</v>
      </c>
      <c r="BH683" s="2">
        <v>0</v>
      </c>
      <c r="BI683" s="2">
        <v>5606038332</v>
      </c>
      <c r="BJ683" s="2">
        <v>658976506</v>
      </c>
      <c r="BK683" s="2">
        <v>11.75</v>
      </c>
      <c r="BL683" t="s">
        <v>1369</v>
      </c>
      <c r="BM683" s="3">
        <f t="shared" si="121"/>
        <v>40.96604</v>
      </c>
      <c r="BN683" s="3">
        <f t="shared" si="122"/>
        <v>40.96604</v>
      </c>
      <c r="BO683" s="3">
        <f t="shared" si="123"/>
        <v>741.20197399999995</v>
      </c>
      <c r="BP683" s="3">
        <f t="shared" si="124"/>
        <v>618.01046599999995</v>
      </c>
      <c r="BQ683" s="3">
        <f t="shared" si="125"/>
        <v>1246.6331170000001</v>
      </c>
      <c r="BR683" s="3">
        <f t="shared" si="126"/>
        <v>0</v>
      </c>
      <c r="BS683" s="3">
        <f t="shared" si="127"/>
        <v>1889.8104740000001</v>
      </c>
      <c r="BT683" s="3">
        <f t="shared" si="128"/>
        <v>0</v>
      </c>
      <c r="BU683" s="3">
        <f t="shared" si="129"/>
        <v>1687.426727</v>
      </c>
      <c r="BV683" s="3">
        <f t="shared" si="130"/>
        <v>0</v>
      </c>
      <c r="BW683" s="3">
        <f t="shared" si="131"/>
        <v>5606.0383320000001</v>
      </c>
      <c r="BX683" s="3">
        <f t="shared" si="132"/>
        <v>658.97650599999997</v>
      </c>
    </row>
    <row r="684" spans="1:76" x14ac:dyDescent="0.25">
      <c r="A684">
        <v>16</v>
      </c>
      <c r="B684" t="s">
        <v>60</v>
      </c>
      <c r="C684" t="s">
        <v>61</v>
      </c>
      <c r="D684">
        <v>2021</v>
      </c>
      <c r="E684" t="s">
        <v>62</v>
      </c>
      <c r="F684" t="s">
        <v>63</v>
      </c>
      <c r="G684">
        <v>2</v>
      </c>
      <c r="H684" t="s">
        <v>64</v>
      </c>
      <c r="I684" t="s">
        <v>3600</v>
      </c>
      <c r="J684" t="s">
        <v>1292</v>
      </c>
      <c r="K684" t="s">
        <v>1293</v>
      </c>
      <c r="L684" t="s">
        <v>3646</v>
      </c>
      <c r="M684" t="s">
        <v>1294</v>
      </c>
      <c r="N684" t="s">
        <v>3653</v>
      </c>
      <c r="O684" t="s">
        <v>134</v>
      </c>
      <c r="P684" t="s">
        <v>3688</v>
      </c>
      <c r="Q684" t="s">
        <v>1360</v>
      </c>
      <c r="R684" t="s">
        <v>3846</v>
      </c>
      <c r="S684" t="s">
        <v>1361</v>
      </c>
      <c r="T684">
        <v>11</v>
      </c>
      <c r="U684">
        <v>5</v>
      </c>
      <c r="V684" t="s">
        <v>1370</v>
      </c>
      <c r="W684">
        <v>2</v>
      </c>
      <c r="X684" t="s">
        <v>76</v>
      </c>
      <c r="Y684">
        <v>1</v>
      </c>
      <c r="Z684" t="s">
        <v>73</v>
      </c>
      <c r="AA684">
        <v>1</v>
      </c>
      <c r="AB684" s="2">
        <v>100</v>
      </c>
      <c r="AC684" s="2">
        <v>100</v>
      </c>
      <c r="AD684" s="2">
        <v>100</v>
      </c>
      <c r="AE684" s="2">
        <v>100</v>
      </c>
      <c r="AF684" s="2">
        <v>50</v>
      </c>
      <c r="AG684" s="2">
        <v>50</v>
      </c>
      <c r="AH684" s="2">
        <v>100</v>
      </c>
      <c r="AI684" s="2">
        <v>0</v>
      </c>
      <c r="AJ684" s="2">
        <v>0</v>
      </c>
      <c r="AK684" s="2">
        <v>100</v>
      </c>
      <c r="AL684" s="2">
        <v>0</v>
      </c>
      <c r="AM684" s="2">
        <v>0</v>
      </c>
      <c r="AN684" s="2">
        <v>100</v>
      </c>
      <c r="AO684" s="2">
        <v>0</v>
      </c>
      <c r="AP684" s="2">
        <v>0</v>
      </c>
      <c r="AQ684" s="2" t="s">
        <v>77</v>
      </c>
      <c r="AR684" s="2" t="s">
        <v>77</v>
      </c>
      <c r="AS684" s="2" t="s">
        <v>77</v>
      </c>
      <c r="AT684" s="2">
        <v>17069183</v>
      </c>
      <c r="AU684" s="2">
        <v>17069183</v>
      </c>
      <c r="AV684" s="2">
        <v>100</v>
      </c>
      <c r="AW684" s="2">
        <v>286556160</v>
      </c>
      <c r="AX684" s="2">
        <v>199673173</v>
      </c>
      <c r="AY684" s="2">
        <v>69.680000000000007</v>
      </c>
      <c r="AZ684" s="2">
        <v>534292764</v>
      </c>
      <c r="BA684" s="2">
        <v>0</v>
      </c>
      <c r="BB684" s="2">
        <v>0</v>
      </c>
      <c r="BC684" s="2">
        <v>809625879</v>
      </c>
      <c r="BD684" s="2">
        <v>0</v>
      </c>
      <c r="BE684" s="2">
        <v>0</v>
      </c>
      <c r="BF684" s="2">
        <v>723182946</v>
      </c>
      <c r="BG684" s="2">
        <v>0</v>
      </c>
      <c r="BH684" s="2">
        <v>0</v>
      </c>
      <c r="BI684" s="2">
        <v>2370726932</v>
      </c>
      <c r="BJ684" s="2">
        <v>216742356</v>
      </c>
      <c r="BK684" s="2">
        <v>9.14</v>
      </c>
      <c r="BL684" t="s">
        <v>1371</v>
      </c>
      <c r="BM684" s="3">
        <f t="shared" si="121"/>
        <v>17.069182999999999</v>
      </c>
      <c r="BN684" s="3">
        <f t="shared" si="122"/>
        <v>17.069182999999999</v>
      </c>
      <c r="BO684" s="3">
        <f t="shared" si="123"/>
        <v>286.55615999999998</v>
      </c>
      <c r="BP684" s="3">
        <f t="shared" si="124"/>
        <v>199.67317299999999</v>
      </c>
      <c r="BQ684" s="3">
        <f t="shared" si="125"/>
        <v>534.29276400000003</v>
      </c>
      <c r="BR684" s="3">
        <f t="shared" si="126"/>
        <v>0</v>
      </c>
      <c r="BS684" s="3">
        <f t="shared" si="127"/>
        <v>809.62587900000005</v>
      </c>
      <c r="BT684" s="3">
        <f t="shared" si="128"/>
        <v>0</v>
      </c>
      <c r="BU684" s="3">
        <f t="shared" si="129"/>
        <v>723.18294600000002</v>
      </c>
      <c r="BV684" s="3">
        <f t="shared" si="130"/>
        <v>0</v>
      </c>
      <c r="BW684" s="3">
        <f t="shared" si="131"/>
        <v>2370.726932</v>
      </c>
      <c r="BX684" s="3">
        <f t="shared" si="132"/>
        <v>216.742356</v>
      </c>
    </row>
    <row r="685" spans="1:76" x14ac:dyDescent="0.25">
      <c r="A685">
        <v>16</v>
      </c>
      <c r="B685" t="s">
        <v>60</v>
      </c>
      <c r="C685" t="s">
        <v>61</v>
      </c>
      <c r="D685">
        <v>2021</v>
      </c>
      <c r="E685" t="s">
        <v>62</v>
      </c>
      <c r="F685" t="s">
        <v>63</v>
      </c>
      <c r="G685">
        <v>2</v>
      </c>
      <c r="H685" t="s">
        <v>64</v>
      </c>
      <c r="I685" t="s">
        <v>3600</v>
      </c>
      <c r="J685" t="s">
        <v>1292</v>
      </c>
      <c r="K685" t="s">
        <v>1293</v>
      </c>
      <c r="L685" t="s">
        <v>3646</v>
      </c>
      <c r="M685" t="s">
        <v>1294</v>
      </c>
      <c r="N685" t="s">
        <v>3653</v>
      </c>
      <c r="O685" t="s">
        <v>134</v>
      </c>
      <c r="P685" t="s">
        <v>3688</v>
      </c>
      <c r="Q685" t="s">
        <v>1360</v>
      </c>
      <c r="R685" t="s">
        <v>3846</v>
      </c>
      <c r="S685" t="s">
        <v>1361</v>
      </c>
      <c r="T685">
        <v>11</v>
      </c>
      <c r="U685">
        <v>6</v>
      </c>
      <c r="V685" t="s">
        <v>1372</v>
      </c>
      <c r="W685">
        <v>3</v>
      </c>
      <c r="X685" t="s">
        <v>138</v>
      </c>
      <c r="Y685">
        <v>1</v>
      </c>
      <c r="Z685" t="s">
        <v>73</v>
      </c>
      <c r="AA685">
        <v>1</v>
      </c>
      <c r="AB685" s="2">
        <v>0</v>
      </c>
      <c r="AC685" s="2">
        <v>0</v>
      </c>
      <c r="AD685" s="2">
        <v>0</v>
      </c>
      <c r="AE685" s="2">
        <v>1</v>
      </c>
      <c r="AF685" s="2">
        <v>1</v>
      </c>
      <c r="AG685" s="2">
        <v>100</v>
      </c>
      <c r="AH685" s="2">
        <v>2</v>
      </c>
      <c r="AI685" s="2">
        <v>0</v>
      </c>
      <c r="AJ685" s="2">
        <v>0</v>
      </c>
      <c r="AK685" s="2">
        <v>3</v>
      </c>
      <c r="AL685" s="2">
        <v>0</v>
      </c>
      <c r="AM685" s="2">
        <v>0</v>
      </c>
      <c r="AN685" s="2">
        <v>3</v>
      </c>
      <c r="AO685" s="2">
        <v>0</v>
      </c>
      <c r="AP685" s="2">
        <v>0</v>
      </c>
      <c r="AQ685" s="2" t="s">
        <v>77</v>
      </c>
      <c r="AR685" s="2" t="s">
        <v>77</v>
      </c>
      <c r="AS685" s="2" t="s">
        <v>77</v>
      </c>
      <c r="AT685" s="2">
        <v>0</v>
      </c>
      <c r="AU685" s="2">
        <v>0</v>
      </c>
      <c r="AV685" s="2">
        <v>0</v>
      </c>
      <c r="AW685" s="2">
        <v>985290208</v>
      </c>
      <c r="AX685" s="2">
        <v>753955366</v>
      </c>
      <c r="AY685" s="2">
        <v>76.52</v>
      </c>
      <c r="AZ685" s="2">
        <v>2931319377</v>
      </c>
      <c r="BA685" s="2">
        <v>0</v>
      </c>
      <c r="BB685" s="2">
        <v>0</v>
      </c>
      <c r="BC685" s="2">
        <v>3010036764</v>
      </c>
      <c r="BD685" s="2">
        <v>0</v>
      </c>
      <c r="BE685" s="2">
        <v>0</v>
      </c>
      <c r="BF685" s="2">
        <v>3124643859</v>
      </c>
      <c r="BG685" s="2">
        <v>0</v>
      </c>
      <c r="BH685" s="2">
        <v>0</v>
      </c>
      <c r="BI685" s="2">
        <v>10051290208</v>
      </c>
      <c r="BJ685" s="2">
        <v>753955366</v>
      </c>
      <c r="BK685" s="2">
        <v>7.5</v>
      </c>
      <c r="BL685" t="s">
        <v>1373</v>
      </c>
      <c r="BM685" s="3">
        <f t="shared" si="121"/>
        <v>0</v>
      </c>
      <c r="BN685" s="3">
        <f t="shared" si="122"/>
        <v>0</v>
      </c>
      <c r="BO685" s="3">
        <f t="shared" si="123"/>
        <v>985.29020800000001</v>
      </c>
      <c r="BP685" s="3">
        <f t="shared" si="124"/>
        <v>753.95536600000003</v>
      </c>
      <c r="BQ685" s="3">
        <f t="shared" si="125"/>
        <v>2931.3193769999998</v>
      </c>
      <c r="BR685" s="3">
        <f t="shared" si="126"/>
        <v>0</v>
      </c>
      <c r="BS685" s="3">
        <f t="shared" si="127"/>
        <v>3010.0367639999999</v>
      </c>
      <c r="BT685" s="3">
        <f t="shared" si="128"/>
        <v>0</v>
      </c>
      <c r="BU685" s="3">
        <f t="shared" si="129"/>
        <v>3124.6438589999998</v>
      </c>
      <c r="BV685" s="3">
        <f t="shared" si="130"/>
        <v>0</v>
      </c>
      <c r="BW685" s="3">
        <f t="shared" si="131"/>
        <v>10051.290207999999</v>
      </c>
      <c r="BX685" s="3">
        <f t="shared" si="132"/>
        <v>753.95536600000003</v>
      </c>
    </row>
    <row r="686" spans="1:76" x14ac:dyDescent="0.25">
      <c r="A686">
        <v>16</v>
      </c>
      <c r="B686" t="s">
        <v>60</v>
      </c>
      <c r="C686" t="s">
        <v>61</v>
      </c>
      <c r="D686">
        <v>2021</v>
      </c>
      <c r="E686" t="s">
        <v>62</v>
      </c>
      <c r="F686" t="s">
        <v>63</v>
      </c>
      <c r="G686">
        <v>2</v>
      </c>
      <c r="H686" t="s">
        <v>64</v>
      </c>
      <c r="I686" t="s">
        <v>3600</v>
      </c>
      <c r="J686" t="s">
        <v>1292</v>
      </c>
      <c r="K686" t="s">
        <v>1293</v>
      </c>
      <c r="L686" t="s">
        <v>3646</v>
      </c>
      <c r="M686" t="s">
        <v>1294</v>
      </c>
      <c r="N686" t="s">
        <v>3653</v>
      </c>
      <c r="O686" t="s">
        <v>134</v>
      </c>
      <c r="P686" t="s">
        <v>3688</v>
      </c>
      <c r="Q686" t="s">
        <v>1360</v>
      </c>
      <c r="R686" t="s">
        <v>3846</v>
      </c>
      <c r="S686" t="s">
        <v>1361</v>
      </c>
      <c r="T686">
        <v>11</v>
      </c>
      <c r="U686">
        <v>7</v>
      </c>
      <c r="V686" t="s">
        <v>1374</v>
      </c>
      <c r="W686">
        <v>2</v>
      </c>
      <c r="X686" t="s">
        <v>76</v>
      </c>
      <c r="Y686">
        <v>1</v>
      </c>
      <c r="Z686" t="s">
        <v>73</v>
      </c>
      <c r="AA686">
        <v>1</v>
      </c>
      <c r="AB686" s="2">
        <v>100</v>
      </c>
      <c r="AC686" s="2">
        <v>100</v>
      </c>
      <c r="AD686" s="2">
        <v>100</v>
      </c>
      <c r="AE686" s="2">
        <v>100</v>
      </c>
      <c r="AF686" s="2">
        <v>50</v>
      </c>
      <c r="AG686" s="2">
        <v>50</v>
      </c>
      <c r="AH686" s="2">
        <v>100</v>
      </c>
      <c r="AI686" s="2">
        <v>0</v>
      </c>
      <c r="AJ686" s="2">
        <v>0</v>
      </c>
      <c r="AK686" s="2">
        <v>100</v>
      </c>
      <c r="AL686" s="2">
        <v>0</v>
      </c>
      <c r="AM686" s="2">
        <v>0</v>
      </c>
      <c r="AN686" s="2">
        <v>100</v>
      </c>
      <c r="AO686" s="2">
        <v>0</v>
      </c>
      <c r="AP686" s="2">
        <v>0</v>
      </c>
      <c r="AQ686" s="2" t="s">
        <v>77</v>
      </c>
      <c r="AR686" s="2" t="s">
        <v>77</v>
      </c>
      <c r="AS686" s="2" t="s">
        <v>77</v>
      </c>
      <c r="AT686" s="2">
        <v>65676273</v>
      </c>
      <c r="AU686" s="2">
        <v>65676273</v>
      </c>
      <c r="AV686" s="2">
        <v>100</v>
      </c>
      <c r="AW686" s="2">
        <v>60082440</v>
      </c>
      <c r="AX686" s="2">
        <v>55902792</v>
      </c>
      <c r="AY686" s="2">
        <v>93.04</v>
      </c>
      <c r="AZ686" s="2">
        <v>110246848</v>
      </c>
      <c r="BA686" s="2">
        <v>0</v>
      </c>
      <c r="BB686" s="2">
        <v>0</v>
      </c>
      <c r="BC686" s="2">
        <v>113554254</v>
      </c>
      <c r="BD686" s="2">
        <v>0</v>
      </c>
      <c r="BE686" s="2">
        <v>0</v>
      </c>
      <c r="BF686" s="2">
        <v>116828364</v>
      </c>
      <c r="BG686" s="2">
        <v>0</v>
      </c>
      <c r="BH686" s="2">
        <v>0</v>
      </c>
      <c r="BI686" s="2">
        <v>466388179</v>
      </c>
      <c r="BJ686" s="2">
        <v>121579065</v>
      </c>
      <c r="BK686" s="2">
        <v>26.07</v>
      </c>
      <c r="BL686" t="s">
        <v>1375</v>
      </c>
      <c r="BM686" s="3">
        <f t="shared" si="121"/>
        <v>65.676272999999995</v>
      </c>
      <c r="BN686" s="3">
        <f t="shared" si="122"/>
        <v>65.676272999999995</v>
      </c>
      <c r="BO686" s="3">
        <f t="shared" si="123"/>
        <v>60.082439999999998</v>
      </c>
      <c r="BP686" s="3">
        <f t="shared" si="124"/>
        <v>55.902791999999998</v>
      </c>
      <c r="BQ686" s="3">
        <f t="shared" si="125"/>
        <v>110.246848</v>
      </c>
      <c r="BR686" s="3">
        <f t="shared" si="126"/>
        <v>0</v>
      </c>
      <c r="BS686" s="3">
        <f t="shared" si="127"/>
        <v>113.554254</v>
      </c>
      <c r="BT686" s="3">
        <f t="shared" si="128"/>
        <v>0</v>
      </c>
      <c r="BU686" s="3">
        <f t="shared" si="129"/>
        <v>116.82836399999999</v>
      </c>
      <c r="BV686" s="3">
        <f t="shared" si="130"/>
        <v>0</v>
      </c>
      <c r="BW686" s="3">
        <f t="shared" si="131"/>
        <v>466.38817900000004</v>
      </c>
      <c r="BX686" s="3">
        <f t="shared" si="132"/>
        <v>121.57906499999999</v>
      </c>
    </row>
    <row r="687" spans="1:76" x14ac:dyDescent="0.25">
      <c r="A687">
        <v>16</v>
      </c>
      <c r="B687" t="s">
        <v>60</v>
      </c>
      <c r="C687" t="s">
        <v>61</v>
      </c>
      <c r="D687">
        <v>2021</v>
      </c>
      <c r="E687" t="s">
        <v>62</v>
      </c>
      <c r="F687" t="s">
        <v>63</v>
      </c>
      <c r="G687">
        <v>2</v>
      </c>
      <c r="H687" t="s">
        <v>64</v>
      </c>
      <c r="I687" t="s">
        <v>3600</v>
      </c>
      <c r="J687" t="s">
        <v>1292</v>
      </c>
      <c r="K687" t="s">
        <v>1293</v>
      </c>
      <c r="L687" t="s">
        <v>3646</v>
      </c>
      <c r="M687" t="s">
        <v>1294</v>
      </c>
      <c r="N687" t="s">
        <v>3653</v>
      </c>
      <c r="O687" t="s">
        <v>134</v>
      </c>
      <c r="P687" t="s">
        <v>3688</v>
      </c>
      <c r="Q687" t="s">
        <v>1360</v>
      </c>
      <c r="R687" t="s">
        <v>3846</v>
      </c>
      <c r="S687" t="s">
        <v>1361</v>
      </c>
      <c r="T687">
        <v>11</v>
      </c>
      <c r="U687">
        <v>8</v>
      </c>
      <c r="V687" t="s">
        <v>1376</v>
      </c>
      <c r="W687">
        <v>1</v>
      </c>
      <c r="X687" t="s">
        <v>72</v>
      </c>
      <c r="Y687">
        <v>1</v>
      </c>
      <c r="Z687" t="s">
        <v>73</v>
      </c>
      <c r="AA687">
        <v>1</v>
      </c>
      <c r="AB687" s="2">
        <v>0.5</v>
      </c>
      <c r="AC687" s="2">
        <v>0.5</v>
      </c>
      <c r="AD687" s="2">
        <v>100</v>
      </c>
      <c r="AE687" s="2">
        <v>1</v>
      </c>
      <c r="AF687" s="2">
        <v>0.4</v>
      </c>
      <c r="AG687" s="2">
        <v>40</v>
      </c>
      <c r="AH687" s="2">
        <v>1</v>
      </c>
      <c r="AI687" s="2">
        <v>0</v>
      </c>
      <c r="AJ687" s="2">
        <v>0</v>
      </c>
      <c r="AK687" s="2">
        <v>1</v>
      </c>
      <c r="AL687" s="2">
        <v>0</v>
      </c>
      <c r="AM687" s="2">
        <v>0</v>
      </c>
      <c r="AN687" s="2">
        <v>0.5</v>
      </c>
      <c r="AO687" s="2">
        <v>0</v>
      </c>
      <c r="AP687" s="2">
        <v>0</v>
      </c>
      <c r="AQ687" s="2">
        <v>4</v>
      </c>
      <c r="AR687" s="2">
        <v>0.9</v>
      </c>
      <c r="AS687" s="2">
        <v>22.5</v>
      </c>
      <c r="AT687" s="2">
        <v>27659283</v>
      </c>
      <c r="AU687" s="2">
        <v>27659283</v>
      </c>
      <c r="AV687" s="2">
        <v>100</v>
      </c>
      <c r="AW687" s="2">
        <v>30951560</v>
      </c>
      <c r="AX687" s="2">
        <v>28798408</v>
      </c>
      <c r="AY687" s="2">
        <v>93.05</v>
      </c>
      <c r="AZ687" s="2">
        <v>47248649</v>
      </c>
      <c r="BA687" s="2">
        <v>0</v>
      </c>
      <c r="BB687" s="2">
        <v>0</v>
      </c>
      <c r="BC687" s="2">
        <v>48666107</v>
      </c>
      <c r="BD687" s="2">
        <v>0</v>
      </c>
      <c r="BE687" s="2">
        <v>0</v>
      </c>
      <c r="BF687" s="2">
        <v>50069300</v>
      </c>
      <c r="BG687" s="2">
        <v>0</v>
      </c>
      <c r="BH687" s="2">
        <v>0</v>
      </c>
      <c r="BI687" s="2">
        <v>204594899</v>
      </c>
      <c r="BJ687" s="2">
        <v>56457691</v>
      </c>
      <c r="BK687" s="2">
        <v>27.59</v>
      </c>
      <c r="BL687" t="s">
        <v>1377</v>
      </c>
      <c r="BM687" s="3">
        <f t="shared" si="121"/>
        <v>27.659282999999999</v>
      </c>
      <c r="BN687" s="3">
        <f t="shared" si="122"/>
        <v>27.659282999999999</v>
      </c>
      <c r="BO687" s="3">
        <f t="shared" si="123"/>
        <v>30.951560000000001</v>
      </c>
      <c r="BP687" s="3">
        <f t="shared" si="124"/>
        <v>28.798407999999998</v>
      </c>
      <c r="BQ687" s="3">
        <f t="shared" si="125"/>
        <v>47.248649</v>
      </c>
      <c r="BR687" s="3">
        <f t="shared" si="126"/>
        <v>0</v>
      </c>
      <c r="BS687" s="3">
        <f t="shared" si="127"/>
        <v>48.666106999999997</v>
      </c>
      <c r="BT687" s="3">
        <f t="shared" si="128"/>
        <v>0</v>
      </c>
      <c r="BU687" s="3">
        <f t="shared" si="129"/>
        <v>50.069299999999998</v>
      </c>
      <c r="BV687" s="3">
        <f t="shared" si="130"/>
        <v>0</v>
      </c>
      <c r="BW687" s="3">
        <f t="shared" si="131"/>
        <v>204.594899</v>
      </c>
      <c r="BX687" s="3">
        <f t="shared" si="132"/>
        <v>56.457690999999997</v>
      </c>
    </row>
    <row r="688" spans="1:76" x14ac:dyDescent="0.25">
      <c r="A688">
        <v>16</v>
      </c>
      <c r="B688" t="s">
        <v>60</v>
      </c>
      <c r="C688" t="s">
        <v>61</v>
      </c>
      <c r="D688">
        <v>2021</v>
      </c>
      <c r="E688" t="s">
        <v>62</v>
      </c>
      <c r="F688" t="s">
        <v>63</v>
      </c>
      <c r="G688">
        <v>2</v>
      </c>
      <c r="H688" t="s">
        <v>64</v>
      </c>
      <c r="I688" t="s">
        <v>3600</v>
      </c>
      <c r="J688" t="s">
        <v>1292</v>
      </c>
      <c r="K688" t="s">
        <v>1293</v>
      </c>
      <c r="L688" t="s">
        <v>3646</v>
      </c>
      <c r="M688" t="s">
        <v>1294</v>
      </c>
      <c r="N688" t="s">
        <v>3653</v>
      </c>
      <c r="O688" t="s">
        <v>134</v>
      </c>
      <c r="P688" t="s">
        <v>3688</v>
      </c>
      <c r="Q688" t="s">
        <v>1360</v>
      </c>
      <c r="R688" t="s">
        <v>3847</v>
      </c>
      <c r="S688" t="s">
        <v>1378</v>
      </c>
      <c r="T688">
        <v>19</v>
      </c>
      <c r="U688">
        <v>1</v>
      </c>
      <c r="V688" t="s">
        <v>1379</v>
      </c>
      <c r="W688">
        <v>1</v>
      </c>
      <c r="X688" t="s">
        <v>72</v>
      </c>
      <c r="Y688">
        <v>1</v>
      </c>
      <c r="Z688" t="s">
        <v>73</v>
      </c>
      <c r="AA688">
        <v>1</v>
      </c>
      <c r="AB688" s="2">
        <v>15000</v>
      </c>
      <c r="AC688" s="2">
        <v>17103</v>
      </c>
      <c r="AD688" s="2">
        <v>114.02</v>
      </c>
      <c r="AE688" s="2">
        <v>14000</v>
      </c>
      <c r="AF688" s="2">
        <v>13923</v>
      </c>
      <c r="AG688" s="2">
        <v>99.45</v>
      </c>
      <c r="AH688" s="2">
        <v>14000</v>
      </c>
      <c r="AI688" s="2">
        <v>0</v>
      </c>
      <c r="AJ688" s="2">
        <v>0</v>
      </c>
      <c r="AK688" s="2">
        <v>11000</v>
      </c>
      <c r="AL688" s="2">
        <v>0</v>
      </c>
      <c r="AM688" s="2">
        <v>0</v>
      </c>
      <c r="AN688" s="2">
        <v>6000</v>
      </c>
      <c r="AO688" s="2">
        <v>0</v>
      </c>
      <c r="AP688" s="2">
        <v>0</v>
      </c>
      <c r="AQ688" s="2">
        <v>60000</v>
      </c>
      <c r="AR688" s="2">
        <v>31026</v>
      </c>
      <c r="AS688" s="2">
        <v>51.71</v>
      </c>
      <c r="AT688" s="2">
        <v>3631578409</v>
      </c>
      <c r="AU688" s="2">
        <v>3631578409</v>
      </c>
      <c r="AV688" s="2">
        <v>100</v>
      </c>
      <c r="AW688" s="2">
        <v>12004505416</v>
      </c>
      <c r="AX688" s="2">
        <v>12004505416</v>
      </c>
      <c r="AY688" s="2">
        <v>100</v>
      </c>
      <c r="AZ688" s="2">
        <v>7260240000</v>
      </c>
      <c r="BA688" s="2">
        <v>0</v>
      </c>
      <c r="BB688" s="2">
        <v>0</v>
      </c>
      <c r="BC688" s="2">
        <v>7328880000</v>
      </c>
      <c r="BD688" s="2">
        <v>0</v>
      </c>
      <c r="BE688" s="2">
        <v>0</v>
      </c>
      <c r="BF688" s="2">
        <v>4303579178</v>
      </c>
      <c r="BG688" s="2">
        <v>0</v>
      </c>
      <c r="BH688" s="2">
        <v>0</v>
      </c>
      <c r="BI688" s="2">
        <v>34528783003</v>
      </c>
      <c r="BJ688" s="2">
        <v>15636083825</v>
      </c>
      <c r="BK688" s="2">
        <v>45.28</v>
      </c>
      <c r="BL688" t="s">
        <v>1380</v>
      </c>
      <c r="BM688" s="3">
        <f t="shared" si="121"/>
        <v>3631.5784090000002</v>
      </c>
      <c r="BN688" s="3">
        <f t="shared" si="122"/>
        <v>3631.5784090000002</v>
      </c>
      <c r="BO688" s="3">
        <f t="shared" si="123"/>
        <v>12004.505416</v>
      </c>
      <c r="BP688" s="3">
        <f t="shared" si="124"/>
        <v>12004.505416</v>
      </c>
      <c r="BQ688" s="3">
        <f t="shared" si="125"/>
        <v>7260.24</v>
      </c>
      <c r="BR688" s="3">
        <f t="shared" si="126"/>
        <v>0</v>
      </c>
      <c r="BS688" s="3">
        <f t="shared" si="127"/>
        <v>7328.88</v>
      </c>
      <c r="BT688" s="3">
        <f t="shared" si="128"/>
        <v>0</v>
      </c>
      <c r="BU688" s="3">
        <f t="shared" si="129"/>
        <v>4303.579178</v>
      </c>
      <c r="BV688" s="3">
        <f t="shared" si="130"/>
        <v>0</v>
      </c>
      <c r="BW688" s="3">
        <f t="shared" si="131"/>
        <v>34528.783003000004</v>
      </c>
      <c r="BX688" s="3">
        <f t="shared" si="132"/>
        <v>15636.083825</v>
      </c>
    </row>
    <row r="689" spans="1:76" x14ac:dyDescent="0.25">
      <c r="A689">
        <v>16</v>
      </c>
      <c r="B689" t="s">
        <v>60</v>
      </c>
      <c r="C689" t="s">
        <v>61</v>
      </c>
      <c r="D689">
        <v>2021</v>
      </c>
      <c r="E689" t="s">
        <v>62</v>
      </c>
      <c r="F689" t="s">
        <v>63</v>
      </c>
      <c r="G689">
        <v>2</v>
      </c>
      <c r="H689" t="s">
        <v>64</v>
      </c>
      <c r="I689" t="s">
        <v>3600</v>
      </c>
      <c r="J689" t="s">
        <v>1292</v>
      </c>
      <c r="K689" t="s">
        <v>1293</v>
      </c>
      <c r="L689" t="s">
        <v>3646</v>
      </c>
      <c r="M689" t="s">
        <v>1294</v>
      </c>
      <c r="N689" t="s">
        <v>3653</v>
      </c>
      <c r="O689" t="s">
        <v>134</v>
      </c>
      <c r="P689" t="s">
        <v>3688</v>
      </c>
      <c r="Q689" t="s">
        <v>1360</v>
      </c>
      <c r="R689" t="s">
        <v>3847</v>
      </c>
      <c r="S689" t="s">
        <v>1378</v>
      </c>
      <c r="T689">
        <v>19</v>
      </c>
      <c r="U689">
        <v>2</v>
      </c>
      <c r="V689" t="s">
        <v>1381</v>
      </c>
      <c r="W689">
        <v>2</v>
      </c>
      <c r="X689" t="s">
        <v>76</v>
      </c>
      <c r="Y689">
        <v>1</v>
      </c>
      <c r="Z689" t="s">
        <v>73</v>
      </c>
      <c r="AA689">
        <v>1</v>
      </c>
      <c r="AB689" s="2">
        <v>100</v>
      </c>
      <c r="AC689" s="2">
        <v>100</v>
      </c>
      <c r="AD689" s="2">
        <v>100</v>
      </c>
      <c r="AE689" s="2">
        <v>100</v>
      </c>
      <c r="AF689" s="2">
        <v>50</v>
      </c>
      <c r="AG689" s="2">
        <v>50</v>
      </c>
      <c r="AH689" s="2">
        <v>100</v>
      </c>
      <c r="AI689" s="2">
        <v>0</v>
      </c>
      <c r="AJ689" s="2">
        <v>0</v>
      </c>
      <c r="AK689" s="2">
        <v>100</v>
      </c>
      <c r="AL689" s="2">
        <v>0</v>
      </c>
      <c r="AM689" s="2">
        <v>0</v>
      </c>
      <c r="AN689" s="2">
        <v>100</v>
      </c>
      <c r="AO689" s="2">
        <v>0</v>
      </c>
      <c r="AP689" s="2">
        <v>0</v>
      </c>
      <c r="AQ689" s="2" t="s">
        <v>77</v>
      </c>
      <c r="AR689" s="2" t="s">
        <v>77</v>
      </c>
      <c r="AS689" s="2" t="s">
        <v>77</v>
      </c>
      <c r="AT689" s="2">
        <v>177858015</v>
      </c>
      <c r="AU689" s="2">
        <v>177858015</v>
      </c>
      <c r="AV689" s="2">
        <v>100</v>
      </c>
      <c r="AW689" s="2">
        <v>1234100667</v>
      </c>
      <c r="AX689" s="2">
        <v>1103926799</v>
      </c>
      <c r="AY689" s="2">
        <v>89.45</v>
      </c>
      <c r="AZ689" s="2">
        <v>193560000</v>
      </c>
      <c r="BA689" s="2">
        <v>0</v>
      </c>
      <c r="BB689" s="2">
        <v>0</v>
      </c>
      <c r="BC689" s="2">
        <v>199440000</v>
      </c>
      <c r="BD689" s="2">
        <v>0</v>
      </c>
      <c r="BE689" s="2">
        <v>0</v>
      </c>
      <c r="BF689" s="2">
        <v>205440000</v>
      </c>
      <c r="BG689" s="2">
        <v>0</v>
      </c>
      <c r="BH689" s="2">
        <v>0</v>
      </c>
      <c r="BI689" s="2">
        <v>2010398682</v>
      </c>
      <c r="BJ689" s="2">
        <v>1281784814</v>
      </c>
      <c r="BK689" s="2">
        <v>63.76</v>
      </c>
      <c r="BL689" t="s">
        <v>1382</v>
      </c>
      <c r="BM689" s="3">
        <f t="shared" si="121"/>
        <v>177.85801499999999</v>
      </c>
      <c r="BN689" s="3">
        <f t="shared" si="122"/>
        <v>177.85801499999999</v>
      </c>
      <c r="BO689" s="3">
        <f t="shared" si="123"/>
        <v>1234.1006669999999</v>
      </c>
      <c r="BP689" s="3">
        <f t="shared" si="124"/>
        <v>1103.9267990000001</v>
      </c>
      <c r="BQ689" s="3">
        <f t="shared" si="125"/>
        <v>193.56</v>
      </c>
      <c r="BR689" s="3">
        <f t="shared" si="126"/>
        <v>0</v>
      </c>
      <c r="BS689" s="3">
        <f t="shared" si="127"/>
        <v>199.44</v>
      </c>
      <c r="BT689" s="3">
        <f t="shared" si="128"/>
        <v>0</v>
      </c>
      <c r="BU689" s="3">
        <f t="shared" si="129"/>
        <v>205.44</v>
      </c>
      <c r="BV689" s="3">
        <f t="shared" si="130"/>
        <v>0</v>
      </c>
      <c r="BW689" s="3">
        <f t="shared" si="131"/>
        <v>2010.398682</v>
      </c>
      <c r="BX689" s="3">
        <f t="shared" si="132"/>
        <v>1281.7848140000001</v>
      </c>
    </row>
    <row r="690" spans="1:76" x14ac:dyDescent="0.25">
      <c r="A690">
        <v>16</v>
      </c>
      <c r="B690" t="s">
        <v>60</v>
      </c>
      <c r="C690" t="s">
        <v>61</v>
      </c>
      <c r="D690">
        <v>2021</v>
      </c>
      <c r="E690" t="s">
        <v>62</v>
      </c>
      <c r="F690" t="s">
        <v>63</v>
      </c>
      <c r="G690">
        <v>2</v>
      </c>
      <c r="H690" t="s">
        <v>64</v>
      </c>
      <c r="I690" t="s">
        <v>3600</v>
      </c>
      <c r="J690" t="s">
        <v>1292</v>
      </c>
      <c r="K690" t="s">
        <v>1293</v>
      </c>
      <c r="L690" t="s">
        <v>3646</v>
      </c>
      <c r="M690" t="s">
        <v>1294</v>
      </c>
      <c r="N690" t="s">
        <v>3653</v>
      </c>
      <c r="O690" t="s">
        <v>134</v>
      </c>
      <c r="P690" t="s">
        <v>3688</v>
      </c>
      <c r="Q690" t="s">
        <v>1360</v>
      </c>
      <c r="R690" t="s">
        <v>3847</v>
      </c>
      <c r="S690" t="s">
        <v>1378</v>
      </c>
      <c r="T690">
        <v>19</v>
      </c>
      <c r="U690">
        <v>3</v>
      </c>
      <c r="V690" t="s">
        <v>1383</v>
      </c>
      <c r="W690">
        <v>3</v>
      </c>
      <c r="X690" t="s">
        <v>138</v>
      </c>
      <c r="Y690">
        <v>1</v>
      </c>
      <c r="Z690" t="s">
        <v>73</v>
      </c>
      <c r="AA690">
        <v>1</v>
      </c>
      <c r="AB690" s="2">
        <v>5</v>
      </c>
      <c r="AC690" s="2">
        <v>5</v>
      </c>
      <c r="AD690" s="2">
        <v>100</v>
      </c>
      <c r="AE690" s="2">
        <v>6</v>
      </c>
      <c r="AF690" s="2">
        <v>3</v>
      </c>
      <c r="AG690" s="2">
        <v>50</v>
      </c>
      <c r="AH690" s="2">
        <v>6</v>
      </c>
      <c r="AI690" s="2">
        <v>0</v>
      </c>
      <c r="AJ690" s="2">
        <v>0</v>
      </c>
      <c r="AK690" s="2">
        <v>6</v>
      </c>
      <c r="AL690" s="2">
        <v>0</v>
      </c>
      <c r="AM690" s="2">
        <v>0</v>
      </c>
      <c r="AN690" s="2">
        <v>6</v>
      </c>
      <c r="AO690" s="2">
        <v>0</v>
      </c>
      <c r="AP690" s="2">
        <v>0</v>
      </c>
      <c r="AQ690" s="2" t="s">
        <v>77</v>
      </c>
      <c r="AR690" s="2" t="s">
        <v>77</v>
      </c>
      <c r="AS690" s="2" t="s">
        <v>77</v>
      </c>
      <c r="AT690" s="2">
        <v>4125533335</v>
      </c>
      <c r="AU690" s="2">
        <v>4125088335</v>
      </c>
      <c r="AV690" s="2">
        <v>99.99</v>
      </c>
      <c r="AW690" s="2">
        <v>6226766831</v>
      </c>
      <c r="AX690" s="2">
        <v>2956723177</v>
      </c>
      <c r="AY690" s="2">
        <v>47.48</v>
      </c>
      <c r="AZ690" s="2">
        <v>15573600000</v>
      </c>
      <c r="BA690" s="2">
        <v>0</v>
      </c>
      <c r="BB690" s="2">
        <v>0</v>
      </c>
      <c r="BC690" s="2">
        <v>14733880000</v>
      </c>
      <c r="BD690" s="2">
        <v>0</v>
      </c>
      <c r="BE690" s="2">
        <v>0</v>
      </c>
      <c r="BF690" s="2">
        <v>14793088791</v>
      </c>
      <c r="BG690" s="2">
        <v>0</v>
      </c>
      <c r="BH690" s="2">
        <v>0</v>
      </c>
      <c r="BI690" s="2">
        <v>55452868957</v>
      </c>
      <c r="BJ690" s="2">
        <v>7081811512</v>
      </c>
      <c r="BK690" s="2">
        <v>12.77</v>
      </c>
      <c r="BL690" t="s">
        <v>1384</v>
      </c>
      <c r="BM690" s="3">
        <f t="shared" si="121"/>
        <v>4125.5333350000001</v>
      </c>
      <c r="BN690" s="3">
        <f t="shared" si="122"/>
        <v>4125.0883350000004</v>
      </c>
      <c r="BO690" s="3">
        <f t="shared" si="123"/>
        <v>6226.7668309999999</v>
      </c>
      <c r="BP690" s="3">
        <f t="shared" si="124"/>
        <v>2956.7231769999999</v>
      </c>
      <c r="BQ690" s="3">
        <f t="shared" si="125"/>
        <v>15573.6</v>
      </c>
      <c r="BR690" s="3">
        <f t="shared" si="126"/>
        <v>0</v>
      </c>
      <c r="BS690" s="3">
        <f t="shared" si="127"/>
        <v>14733.88</v>
      </c>
      <c r="BT690" s="3">
        <f t="shared" si="128"/>
        <v>0</v>
      </c>
      <c r="BU690" s="3">
        <f t="shared" si="129"/>
        <v>14793.088791</v>
      </c>
      <c r="BV690" s="3">
        <f t="shared" si="130"/>
        <v>0</v>
      </c>
      <c r="BW690" s="3">
        <f t="shared" si="131"/>
        <v>55452.868956999999</v>
      </c>
      <c r="BX690" s="3">
        <f t="shared" si="132"/>
        <v>7081.8115120000002</v>
      </c>
    </row>
    <row r="691" spans="1:76" x14ac:dyDescent="0.25">
      <c r="A691">
        <v>16</v>
      </c>
      <c r="B691" t="s">
        <v>60</v>
      </c>
      <c r="C691" t="s">
        <v>61</v>
      </c>
      <c r="D691">
        <v>2021</v>
      </c>
      <c r="E691" t="s">
        <v>62</v>
      </c>
      <c r="F691" t="s">
        <v>63</v>
      </c>
      <c r="G691">
        <v>2</v>
      </c>
      <c r="H691" t="s">
        <v>64</v>
      </c>
      <c r="I691" t="s">
        <v>3600</v>
      </c>
      <c r="J691" t="s">
        <v>1292</v>
      </c>
      <c r="K691" t="s">
        <v>1293</v>
      </c>
      <c r="L691" t="s">
        <v>3646</v>
      </c>
      <c r="M691" t="s">
        <v>1294</v>
      </c>
      <c r="N691" t="s">
        <v>3653</v>
      </c>
      <c r="O691" t="s">
        <v>134</v>
      </c>
      <c r="P691" t="s">
        <v>3688</v>
      </c>
      <c r="Q691" t="s">
        <v>1360</v>
      </c>
      <c r="R691" t="s">
        <v>3847</v>
      </c>
      <c r="S691" t="s">
        <v>1378</v>
      </c>
      <c r="T691">
        <v>19</v>
      </c>
      <c r="U691">
        <v>4</v>
      </c>
      <c r="V691" t="s">
        <v>1385</v>
      </c>
      <c r="W691">
        <v>2</v>
      </c>
      <c r="X691" t="s">
        <v>76</v>
      </c>
      <c r="Y691">
        <v>1</v>
      </c>
      <c r="Z691" t="s">
        <v>73</v>
      </c>
      <c r="AA691">
        <v>1</v>
      </c>
      <c r="AB691" s="2">
        <v>100</v>
      </c>
      <c r="AC691" s="2">
        <v>100</v>
      </c>
      <c r="AD691" s="2">
        <v>100</v>
      </c>
      <c r="AE691" s="2">
        <v>100</v>
      </c>
      <c r="AF691" s="2">
        <v>50</v>
      </c>
      <c r="AG691" s="2">
        <v>50</v>
      </c>
      <c r="AH691" s="2">
        <v>100</v>
      </c>
      <c r="AI691" s="2">
        <v>0</v>
      </c>
      <c r="AJ691" s="2">
        <v>0</v>
      </c>
      <c r="AK691" s="2">
        <v>100</v>
      </c>
      <c r="AL691" s="2">
        <v>0</v>
      </c>
      <c r="AM691" s="2">
        <v>0</v>
      </c>
      <c r="AN691" s="2">
        <v>100</v>
      </c>
      <c r="AO691" s="2">
        <v>0</v>
      </c>
      <c r="AP691" s="2">
        <v>0</v>
      </c>
      <c r="AQ691" s="2" t="s">
        <v>77</v>
      </c>
      <c r="AR691" s="2" t="s">
        <v>77</v>
      </c>
      <c r="AS691" s="2" t="s">
        <v>77</v>
      </c>
      <c r="AT691" s="2">
        <v>219500533</v>
      </c>
      <c r="AU691" s="2">
        <v>218470533</v>
      </c>
      <c r="AV691" s="2">
        <v>99.53</v>
      </c>
      <c r="AW691" s="2">
        <v>785519000</v>
      </c>
      <c r="AX691" s="2">
        <v>614546566</v>
      </c>
      <c r="AY691" s="2">
        <v>78.23</v>
      </c>
      <c r="AZ691" s="2">
        <v>1038120000</v>
      </c>
      <c r="BA691" s="2">
        <v>0</v>
      </c>
      <c r="BB691" s="2">
        <v>0</v>
      </c>
      <c r="BC691" s="2">
        <v>1069800000</v>
      </c>
      <c r="BD691" s="2">
        <v>0</v>
      </c>
      <c r="BE691" s="2">
        <v>0</v>
      </c>
      <c r="BF691" s="2">
        <v>1101720000</v>
      </c>
      <c r="BG691" s="2">
        <v>0</v>
      </c>
      <c r="BH691" s="2">
        <v>0</v>
      </c>
      <c r="BI691" s="2">
        <v>4214659533</v>
      </c>
      <c r="BJ691" s="2">
        <v>833017099</v>
      </c>
      <c r="BK691" s="2">
        <v>19.760000000000002</v>
      </c>
      <c r="BL691" t="s">
        <v>1386</v>
      </c>
      <c r="BM691" s="3">
        <f t="shared" si="121"/>
        <v>219.50053299999999</v>
      </c>
      <c r="BN691" s="3">
        <f t="shared" si="122"/>
        <v>218.47053299999999</v>
      </c>
      <c r="BO691" s="3">
        <f t="shared" si="123"/>
        <v>785.51900000000001</v>
      </c>
      <c r="BP691" s="3">
        <f t="shared" si="124"/>
        <v>614.54656599999998</v>
      </c>
      <c r="BQ691" s="3">
        <f t="shared" si="125"/>
        <v>1038.1199999999999</v>
      </c>
      <c r="BR691" s="3">
        <f t="shared" si="126"/>
        <v>0</v>
      </c>
      <c r="BS691" s="3">
        <f t="shared" si="127"/>
        <v>1069.8</v>
      </c>
      <c r="BT691" s="3">
        <f t="shared" si="128"/>
        <v>0</v>
      </c>
      <c r="BU691" s="3">
        <f t="shared" si="129"/>
        <v>1101.72</v>
      </c>
      <c r="BV691" s="3">
        <f t="shared" si="130"/>
        <v>0</v>
      </c>
      <c r="BW691" s="3">
        <f t="shared" si="131"/>
        <v>4214.659533</v>
      </c>
      <c r="BX691" s="3">
        <f t="shared" si="132"/>
        <v>833.01709899999992</v>
      </c>
    </row>
    <row r="692" spans="1:76" x14ac:dyDescent="0.25">
      <c r="A692">
        <v>16</v>
      </c>
      <c r="B692" t="s">
        <v>60</v>
      </c>
      <c r="C692" t="s">
        <v>61</v>
      </c>
      <c r="D692">
        <v>2021</v>
      </c>
      <c r="E692" t="s">
        <v>62</v>
      </c>
      <c r="F692" t="s">
        <v>63</v>
      </c>
      <c r="G692">
        <v>2</v>
      </c>
      <c r="H692" t="s">
        <v>64</v>
      </c>
      <c r="I692" t="s">
        <v>3600</v>
      </c>
      <c r="J692" t="s">
        <v>1292</v>
      </c>
      <c r="K692" t="s">
        <v>1293</v>
      </c>
      <c r="L692" t="s">
        <v>3646</v>
      </c>
      <c r="M692" t="s">
        <v>1294</v>
      </c>
      <c r="N692" t="s">
        <v>3653</v>
      </c>
      <c r="O692" t="s">
        <v>134</v>
      </c>
      <c r="P692" t="s">
        <v>3688</v>
      </c>
      <c r="Q692" t="s">
        <v>1360</v>
      </c>
      <c r="R692" t="s">
        <v>3847</v>
      </c>
      <c r="S692" t="s">
        <v>1378</v>
      </c>
      <c r="T692">
        <v>19</v>
      </c>
      <c r="U692">
        <v>5</v>
      </c>
      <c r="V692" t="s">
        <v>1387</v>
      </c>
      <c r="W692">
        <v>2</v>
      </c>
      <c r="X692" t="s">
        <v>76</v>
      </c>
      <c r="Y692">
        <v>1</v>
      </c>
      <c r="Z692" t="s">
        <v>73</v>
      </c>
      <c r="AA692">
        <v>1</v>
      </c>
      <c r="AB692" s="2">
        <v>4</v>
      </c>
      <c r="AC692" s="2">
        <v>4</v>
      </c>
      <c r="AD692" s="2">
        <v>100</v>
      </c>
      <c r="AE692" s="2">
        <v>4</v>
      </c>
      <c r="AF692" s="2">
        <v>4</v>
      </c>
      <c r="AG692" s="2">
        <v>100</v>
      </c>
      <c r="AH692" s="2">
        <v>4</v>
      </c>
      <c r="AI692" s="2">
        <v>0</v>
      </c>
      <c r="AJ692" s="2">
        <v>0</v>
      </c>
      <c r="AK692" s="2">
        <v>4</v>
      </c>
      <c r="AL692" s="2">
        <v>0</v>
      </c>
      <c r="AM692" s="2">
        <v>0</v>
      </c>
      <c r="AN692" s="2">
        <v>4</v>
      </c>
      <c r="AO692" s="2">
        <v>0</v>
      </c>
      <c r="AP692" s="2">
        <v>0</v>
      </c>
      <c r="AQ692" s="2" t="s">
        <v>77</v>
      </c>
      <c r="AR692" s="2" t="s">
        <v>77</v>
      </c>
      <c r="AS692" s="2" t="s">
        <v>77</v>
      </c>
      <c r="AT692" s="2">
        <v>771652063</v>
      </c>
      <c r="AU692" s="2">
        <v>716388668</v>
      </c>
      <c r="AV692" s="2">
        <v>92.84</v>
      </c>
      <c r="AW692" s="2">
        <v>1837485622</v>
      </c>
      <c r="AX692" s="2">
        <v>1179144832</v>
      </c>
      <c r="AY692" s="2">
        <v>64.17</v>
      </c>
      <c r="AZ692" s="2">
        <v>1667520000</v>
      </c>
      <c r="BA692" s="2">
        <v>0</v>
      </c>
      <c r="BB692" s="2">
        <v>0</v>
      </c>
      <c r="BC692" s="2">
        <v>1718400000</v>
      </c>
      <c r="BD692" s="2">
        <v>0</v>
      </c>
      <c r="BE692" s="2">
        <v>0</v>
      </c>
      <c r="BF692" s="2">
        <v>1769280000</v>
      </c>
      <c r="BG692" s="2">
        <v>0</v>
      </c>
      <c r="BH692" s="2">
        <v>0</v>
      </c>
      <c r="BI692" s="2">
        <v>7764337685</v>
      </c>
      <c r="BJ692" s="2">
        <v>1895533500</v>
      </c>
      <c r="BK692" s="2">
        <v>24.41</v>
      </c>
      <c r="BL692" t="s">
        <v>1388</v>
      </c>
      <c r="BM692" s="3">
        <f t="shared" si="121"/>
        <v>771.652063</v>
      </c>
      <c r="BN692" s="3">
        <f t="shared" si="122"/>
        <v>716.38866800000005</v>
      </c>
      <c r="BO692" s="3">
        <f t="shared" si="123"/>
        <v>1837.4856219999999</v>
      </c>
      <c r="BP692" s="3">
        <f t="shared" si="124"/>
        <v>1179.144832</v>
      </c>
      <c r="BQ692" s="3">
        <f t="shared" si="125"/>
        <v>1667.52</v>
      </c>
      <c r="BR692" s="3">
        <f t="shared" si="126"/>
        <v>0</v>
      </c>
      <c r="BS692" s="3">
        <f t="shared" si="127"/>
        <v>1718.4</v>
      </c>
      <c r="BT692" s="3">
        <f t="shared" si="128"/>
        <v>0</v>
      </c>
      <c r="BU692" s="3">
        <f t="shared" si="129"/>
        <v>1769.28</v>
      </c>
      <c r="BV692" s="3">
        <f t="shared" si="130"/>
        <v>0</v>
      </c>
      <c r="BW692" s="3">
        <f t="shared" si="131"/>
        <v>7764.3376849999995</v>
      </c>
      <c r="BX692" s="3">
        <f t="shared" si="132"/>
        <v>1895.5335</v>
      </c>
    </row>
    <row r="693" spans="1:76" x14ac:dyDescent="0.25">
      <c r="A693">
        <v>16</v>
      </c>
      <c r="B693" t="s">
        <v>60</v>
      </c>
      <c r="C693" t="s">
        <v>61</v>
      </c>
      <c r="D693">
        <v>2021</v>
      </c>
      <c r="E693" t="s">
        <v>62</v>
      </c>
      <c r="F693" t="s">
        <v>63</v>
      </c>
      <c r="G693">
        <v>2</v>
      </c>
      <c r="H693" t="s">
        <v>64</v>
      </c>
      <c r="I693" t="s">
        <v>3600</v>
      </c>
      <c r="J693" t="s">
        <v>1292</v>
      </c>
      <c r="K693" t="s">
        <v>1293</v>
      </c>
      <c r="L693" t="s">
        <v>3646</v>
      </c>
      <c r="M693" t="s">
        <v>1294</v>
      </c>
      <c r="N693" t="s">
        <v>3653</v>
      </c>
      <c r="O693" t="s">
        <v>134</v>
      </c>
      <c r="P693" t="s">
        <v>3688</v>
      </c>
      <c r="Q693" t="s">
        <v>1360</v>
      </c>
      <c r="R693" t="s">
        <v>3847</v>
      </c>
      <c r="S693" t="s">
        <v>1378</v>
      </c>
      <c r="T693">
        <v>19</v>
      </c>
      <c r="U693">
        <v>6</v>
      </c>
      <c r="V693" t="s">
        <v>1389</v>
      </c>
      <c r="W693">
        <v>2</v>
      </c>
      <c r="X693" t="s">
        <v>76</v>
      </c>
      <c r="Y693">
        <v>1</v>
      </c>
      <c r="Z693" t="s">
        <v>73</v>
      </c>
      <c r="AA693">
        <v>1</v>
      </c>
      <c r="AB693" s="2">
        <v>1</v>
      </c>
      <c r="AC693" s="2">
        <v>1</v>
      </c>
      <c r="AD693" s="2">
        <v>100</v>
      </c>
      <c r="AE693" s="2">
        <v>1</v>
      </c>
      <c r="AF693" s="2">
        <v>1</v>
      </c>
      <c r="AG693" s="2">
        <v>100</v>
      </c>
      <c r="AH693" s="2">
        <v>1</v>
      </c>
      <c r="AI693" s="2">
        <v>0</v>
      </c>
      <c r="AJ693" s="2">
        <v>0</v>
      </c>
      <c r="AK693" s="2">
        <v>1</v>
      </c>
      <c r="AL693" s="2">
        <v>0</v>
      </c>
      <c r="AM693" s="2">
        <v>0</v>
      </c>
      <c r="AN693" s="2">
        <v>1</v>
      </c>
      <c r="AO693" s="2">
        <v>0</v>
      </c>
      <c r="AP693" s="2">
        <v>0</v>
      </c>
      <c r="AQ693" s="2" t="s">
        <v>77</v>
      </c>
      <c r="AR693" s="2" t="s">
        <v>77</v>
      </c>
      <c r="AS693" s="2" t="s">
        <v>77</v>
      </c>
      <c r="AT693" s="2">
        <v>372789722</v>
      </c>
      <c r="AU693" s="2">
        <v>372789722</v>
      </c>
      <c r="AV693" s="2">
        <v>100</v>
      </c>
      <c r="AW693" s="2">
        <v>3643194464</v>
      </c>
      <c r="AX693" s="2">
        <v>1430295701</v>
      </c>
      <c r="AY693" s="2">
        <v>39.26</v>
      </c>
      <c r="AZ693" s="2">
        <v>5021840000</v>
      </c>
      <c r="BA693" s="2">
        <v>0</v>
      </c>
      <c r="BB693" s="2">
        <v>0</v>
      </c>
      <c r="BC693" s="2">
        <v>3774285695</v>
      </c>
      <c r="BD693" s="2">
        <v>0</v>
      </c>
      <c r="BE693" s="2">
        <v>0</v>
      </c>
      <c r="BF693" s="2">
        <v>3420172031</v>
      </c>
      <c r="BG693" s="2">
        <v>0</v>
      </c>
      <c r="BH693" s="2">
        <v>0</v>
      </c>
      <c r="BI693" s="2">
        <v>16232281912</v>
      </c>
      <c r="BJ693" s="2">
        <v>1803085423</v>
      </c>
      <c r="BK693" s="2">
        <v>11.11</v>
      </c>
      <c r="BL693" t="s">
        <v>1390</v>
      </c>
      <c r="BM693" s="3">
        <f t="shared" si="121"/>
        <v>372.78972199999998</v>
      </c>
      <c r="BN693" s="3">
        <f t="shared" si="122"/>
        <v>372.78972199999998</v>
      </c>
      <c r="BO693" s="3">
        <f t="shared" si="123"/>
        <v>3643.1944640000002</v>
      </c>
      <c r="BP693" s="3">
        <f t="shared" si="124"/>
        <v>1430.295701</v>
      </c>
      <c r="BQ693" s="3">
        <f t="shared" si="125"/>
        <v>5021.84</v>
      </c>
      <c r="BR693" s="3">
        <f t="shared" si="126"/>
        <v>0</v>
      </c>
      <c r="BS693" s="3">
        <f t="shared" si="127"/>
        <v>3774.285695</v>
      </c>
      <c r="BT693" s="3">
        <f t="shared" si="128"/>
        <v>0</v>
      </c>
      <c r="BU693" s="3">
        <f t="shared" si="129"/>
        <v>3420.1720310000001</v>
      </c>
      <c r="BV693" s="3">
        <f t="shared" si="130"/>
        <v>0</v>
      </c>
      <c r="BW693" s="3">
        <f t="shared" si="131"/>
        <v>16232.281912</v>
      </c>
      <c r="BX693" s="3">
        <f t="shared" si="132"/>
        <v>1803.085423</v>
      </c>
    </row>
    <row r="694" spans="1:76" x14ac:dyDescent="0.25">
      <c r="A694">
        <v>16</v>
      </c>
      <c r="B694" t="s">
        <v>60</v>
      </c>
      <c r="C694" t="s">
        <v>61</v>
      </c>
      <c r="D694">
        <v>2021</v>
      </c>
      <c r="E694" t="s">
        <v>62</v>
      </c>
      <c r="F694" t="s">
        <v>63</v>
      </c>
      <c r="G694">
        <v>2</v>
      </c>
      <c r="H694" t="s">
        <v>64</v>
      </c>
      <c r="I694" t="s">
        <v>3600</v>
      </c>
      <c r="J694" t="s">
        <v>1292</v>
      </c>
      <c r="K694" t="s">
        <v>1293</v>
      </c>
      <c r="L694" t="s">
        <v>3646</v>
      </c>
      <c r="M694" t="s">
        <v>1294</v>
      </c>
      <c r="N694" t="s">
        <v>3653</v>
      </c>
      <c r="O694" t="s">
        <v>134</v>
      </c>
      <c r="P694" t="s">
        <v>3688</v>
      </c>
      <c r="Q694" t="s">
        <v>1360</v>
      </c>
      <c r="R694" t="s">
        <v>3847</v>
      </c>
      <c r="S694" t="s">
        <v>1378</v>
      </c>
      <c r="T694">
        <v>19</v>
      </c>
      <c r="U694">
        <v>7</v>
      </c>
      <c r="V694" t="s">
        <v>1391</v>
      </c>
      <c r="W694">
        <v>2</v>
      </c>
      <c r="X694" t="s">
        <v>76</v>
      </c>
      <c r="Y694">
        <v>1</v>
      </c>
      <c r="Z694" t="s">
        <v>73</v>
      </c>
      <c r="AA694">
        <v>1</v>
      </c>
      <c r="AB694" s="2">
        <v>20</v>
      </c>
      <c r="AC694" s="2">
        <v>20</v>
      </c>
      <c r="AD694" s="2">
        <v>100</v>
      </c>
      <c r="AE694" s="2">
        <v>20</v>
      </c>
      <c r="AF694" s="2">
        <v>20</v>
      </c>
      <c r="AG694" s="2">
        <v>100</v>
      </c>
      <c r="AH694" s="2">
        <v>20</v>
      </c>
      <c r="AI694" s="2">
        <v>0</v>
      </c>
      <c r="AJ694" s="2">
        <v>0</v>
      </c>
      <c r="AK694" s="2">
        <v>20</v>
      </c>
      <c r="AL694" s="2">
        <v>0</v>
      </c>
      <c r="AM694" s="2">
        <v>0</v>
      </c>
      <c r="AN694" s="2">
        <v>20</v>
      </c>
      <c r="AO694" s="2">
        <v>0</v>
      </c>
      <c r="AP694" s="2">
        <v>0</v>
      </c>
      <c r="AQ694" s="2" t="s">
        <v>77</v>
      </c>
      <c r="AR694" s="2" t="s">
        <v>77</v>
      </c>
      <c r="AS694" s="2" t="s">
        <v>77</v>
      </c>
      <c r="AT694" s="2">
        <v>295866669</v>
      </c>
      <c r="AU694" s="2">
        <v>294366669</v>
      </c>
      <c r="AV694" s="2">
        <v>99.49</v>
      </c>
      <c r="AW694" s="2">
        <v>1371904000</v>
      </c>
      <c r="AX694" s="2">
        <v>1252403199</v>
      </c>
      <c r="AY694" s="2">
        <v>91.29</v>
      </c>
      <c r="AZ694" s="2">
        <v>854400000</v>
      </c>
      <c r="BA694" s="2">
        <v>0</v>
      </c>
      <c r="BB694" s="2">
        <v>0</v>
      </c>
      <c r="BC694" s="2">
        <v>880680000</v>
      </c>
      <c r="BD694" s="2">
        <v>0</v>
      </c>
      <c r="BE694" s="2">
        <v>0</v>
      </c>
      <c r="BF694" s="2">
        <v>906960000</v>
      </c>
      <c r="BG694" s="2">
        <v>0</v>
      </c>
      <c r="BH694" s="2">
        <v>0</v>
      </c>
      <c r="BI694" s="2">
        <v>4309810669</v>
      </c>
      <c r="BJ694" s="2">
        <v>1546769868</v>
      </c>
      <c r="BK694" s="2">
        <v>35.89</v>
      </c>
      <c r="BL694" t="s">
        <v>1392</v>
      </c>
      <c r="BM694" s="3">
        <f t="shared" si="121"/>
        <v>295.866669</v>
      </c>
      <c r="BN694" s="3">
        <f t="shared" si="122"/>
        <v>294.366669</v>
      </c>
      <c r="BO694" s="3">
        <f t="shared" si="123"/>
        <v>1371.904</v>
      </c>
      <c r="BP694" s="3">
        <f t="shared" si="124"/>
        <v>1252.4031990000001</v>
      </c>
      <c r="BQ694" s="3">
        <f t="shared" si="125"/>
        <v>854.4</v>
      </c>
      <c r="BR694" s="3">
        <f t="shared" si="126"/>
        <v>0</v>
      </c>
      <c r="BS694" s="3">
        <f t="shared" si="127"/>
        <v>880.68</v>
      </c>
      <c r="BT694" s="3">
        <f t="shared" si="128"/>
        <v>0</v>
      </c>
      <c r="BU694" s="3">
        <f t="shared" si="129"/>
        <v>906.96</v>
      </c>
      <c r="BV694" s="3">
        <f t="shared" si="130"/>
        <v>0</v>
      </c>
      <c r="BW694" s="3">
        <f t="shared" si="131"/>
        <v>4309.8106690000004</v>
      </c>
      <c r="BX694" s="3">
        <f t="shared" si="132"/>
        <v>1546.7698680000001</v>
      </c>
    </row>
    <row r="695" spans="1:76" x14ac:dyDescent="0.25">
      <c r="A695">
        <v>16</v>
      </c>
      <c r="B695" t="s">
        <v>60</v>
      </c>
      <c r="C695" t="s">
        <v>61</v>
      </c>
      <c r="D695">
        <v>2021</v>
      </c>
      <c r="E695" t="s">
        <v>62</v>
      </c>
      <c r="F695" t="s">
        <v>63</v>
      </c>
      <c r="G695">
        <v>2</v>
      </c>
      <c r="H695" t="s">
        <v>64</v>
      </c>
      <c r="I695" t="s">
        <v>3600</v>
      </c>
      <c r="J695" t="s">
        <v>1292</v>
      </c>
      <c r="K695" t="s">
        <v>1293</v>
      </c>
      <c r="L695" t="s">
        <v>3646</v>
      </c>
      <c r="M695" t="s">
        <v>1294</v>
      </c>
      <c r="N695" t="s">
        <v>3653</v>
      </c>
      <c r="O695" t="s">
        <v>134</v>
      </c>
      <c r="P695" t="s">
        <v>3688</v>
      </c>
      <c r="Q695" t="s">
        <v>1360</v>
      </c>
      <c r="R695" t="s">
        <v>3847</v>
      </c>
      <c r="S695" t="s">
        <v>1378</v>
      </c>
      <c r="T695">
        <v>19</v>
      </c>
      <c r="U695">
        <v>8</v>
      </c>
      <c r="V695" t="s">
        <v>1393</v>
      </c>
      <c r="W695">
        <v>2</v>
      </c>
      <c r="X695" t="s">
        <v>76</v>
      </c>
      <c r="Y695">
        <v>1</v>
      </c>
      <c r="Z695" t="s">
        <v>73</v>
      </c>
      <c r="AA695">
        <v>1</v>
      </c>
      <c r="AB695" s="2">
        <v>1</v>
      </c>
      <c r="AC695" s="2">
        <v>1</v>
      </c>
      <c r="AD695" s="2">
        <v>100</v>
      </c>
      <c r="AE695" s="2">
        <v>1</v>
      </c>
      <c r="AF695" s="2">
        <v>1</v>
      </c>
      <c r="AG695" s="2">
        <v>100</v>
      </c>
      <c r="AH695" s="2">
        <v>1</v>
      </c>
      <c r="AI695" s="2">
        <v>0</v>
      </c>
      <c r="AJ695" s="2">
        <v>0</v>
      </c>
      <c r="AK695" s="2">
        <v>1</v>
      </c>
      <c r="AL695" s="2">
        <v>0</v>
      </c>
      <c r="AM695" s="2">
        <v>0</v>
      </c>
      <c r="AN695" s="2">
        <v>1</v>
      </c>
      <c r="AO695" s="2">
        <v>0</v>
      </c>
      <c r="AP695" s="2">
        <v>0</v>
      </c>
      <c r="AQ695" s="2" t="s">
        <v>77</v>
      </c>
      <c r="AR695" s="2" t="s">
        <v>77</v>
      </c>
      <c r="AS695" s="2" t="s">
        <v>77</v>
      </c>
      <c r="AT695" s="2">
        <v>18354600</v>
      </c>
      <c r="AU695" s="2">
        <v>18354600</v>
      </c>
      <c r="AV695" s="2">
        <v>100</v>
      </c>
      <c r="AW695" s="2">
        <v>255852000</v>
      </c>
      <c r="AX695" s="2">
        <v>250846200</v>
      </c>
      <c r="AY695" s="2">
        <v>98.05</v>
      </c>
      <c r="AZ695" s="2">
        <v>114000000</v>
      </c>
      <c r="BA695" s="2">
        <v>0</v>
      </c>
      <c r="BB695" s="2">
        <v>0</v>
      </c>
      <c r="BC695" s="2">
        <v>117480000</v>
      </c>
      <c r="BD695" s="2">
        <v>0</v>
      </c>
      <c r="BE695" s="2">
        <v>0</v>
      </c>
      <c r="BF695" s="2">
        <v>120960000</v>
      </c>
      <c r="BG695" s="2">
        <v>0</v>
      </c>
      <c r="BH695" s="2">
        <v>0</v>
      </c>
      <c r="BI695" s="2">
        <v>626646600</v>
      </c>
      <c r="BJ695" s="2">
        <v>269200800</v>
      </c>
      <c r="BK695" s="2">
        <v>42.96</v>
      </c>
      <c r="BL695" t="s">
        <v>1394</v>
      </c>
      <c r="BM695" s="3">
        <f t="shared" si="121"/>
        <v>18.354600000000001</v>
      </c>
      <c r="BN695" s="3">
        <f t="shared" si="122"/>
        <v>18.354600000000001</v>
      </c>
      <c r="BO695" s="3">
        <f t="shared" si="123"/>
        <v>255.852</v>
      </c>
      <c r="BP695" s="3">
        <f t="shared" si="124"/>
        <v>250.84620000000001</v>
      </c>
      <c r="BQ695" s="3">
        <f t="shared" si="125"/>
        <v>114</v>
      </c>
      <c r="BR695" s="3">
        <f t="shared" si="126"/>
        <v>0</v>
      </c>
      <c r="BS695" s="3">
        <f t="shared" si="127"/>
        <v>117.48</v>
      </c>
      <c r="BT695" s="3">
        <f t="shared" si="128"/>
        <v>0</v>
      </c>
      <c r="BU695" s="3">
        <f t="shared" si="129"/>
        <v>120.96</v>
      </c>
      <c r="BV695" s="3">
        <f t="shared" si="130"/>
        <v>0</v>
      </c>
      <c r="BW695" s="3">
        <f t="shared" si="131"/>
        <v>626.64660000000003</v>
      </c>
      <c r="BX695" s="3">
        <f t="shared" si="132"/>
        <v>269.20080000000002</v>
      </c>
    </row>
    <row r="696" spans="1:76" x14ac:dyDescent="0.25">
      <c r="A696">
        <v>16</v>
      </c>
      <c r="B696" t="s">
        <v>60</v>
      </c>
      <c r="C696" t="s">
        <v>61</v>
      </c>
      <c r="D696">
        <v>2021</v>
      </c>
      <c r="E696" t="s">
        <v>62</v>
      </c>
      <c r="F696" t="s">
        <v>63</v>
      </c>
      <c r="G696">
        <v>2</v>
      </c>
      <c r="H696" t="s">
        <v>64</v>
      </c>
      <c r="I696" t="s">
        <v>3600</v>
      </c>
      <c r="J696" t="s">
        <v>1292</v>
      </c>
      <c r="K696" t="s">
        <v>1293</v>
      </c>
      <c r="L696" t="s">
        <v>3646</v>
      </c>
      <c r="M696" t="s">
        <v>1294</v>
      </c>
      <c r="N696" t="s">
        <v>3653</v>
      </c>
      <c r="O696" t="s">
        <v>134</v>
      </c>
      <c r="P696" t="s">
        <v>3688</v>
      </c>
      <c r="Q696" t="s">
        <v>1360</v>
      </c>
      <c r="R696" t="s">
        <v>3847</v>
      </c>
      <c r="S696" t="s">
        <v>1378</v>
      </c>
      <c r="T696">
        <v>19</v>
      </c>
      <c r="U696">
        <v>9</v>
      </c>
      <c r="V696" t="s">
        <v>1395</v>
      </c>
      <c r="W696">
        <v>1</v>
      </c>
      <c r="X696" t="s">
        <v>72</v>
      </c>
      <c r="Y696">
        <v>1</v>
      </c>
      <c r="Z696" t="s">
        <v>73</v>
      </c>
      <c r="AA696">
        <v>1</v>
      </c>
      <c r="AB696" s="2">
        <v>972</v>
      </c>
      <c r="AC696" s="2">
        <v>1042</v>
      </c>
      <c r="AD696" s="2">
        <v>107.2</v>
      </c>
      <c r="AE696" s="2">
        <v>3126</v>
      </c>
      <c r="AF696" s="2">
        <v>1451</v>
      </c>
      <c r="AG696" s="2">
        <v>46.42</v>
      </c>
      <c r="AH696" s="2">
        <v>3126</v>
      </c>
      <c r="AI696" s="2">
        <v>0</v>
      </c>
      <c r="AJ696" s="2">
        <v>0</v>
      </c>
      <c r="AK696" s="2">
        <v>3126</v>
      </c>
      <c r="AL696" s="2">
        <v>0</v>
      </c>
      <c r="AM696" s="2">
        <v>0</v>
      </c>
      <c r="AN696" s="2">
        <v>1563</v>
      </c>
      <c r="AO696" s="2">
        <v>0</v>
      </c>
      <c r="AP696" s="2">
        <v>0</v>
      </c>
      <c r="AQ696" s="2">
        <v>11983</v>
      </c>
      <c r="AR696" s="2">
        <v>2493</v>
      </c>
      <c r="AS696" s="2">
        <v>20.8</v>
      </c>
      <c r="AT696" s="2">
        <v>230465959</v>
      </c>
      <c r="AU696" s="2">
        <v>230465959</v>
      </c>
      <c r="AV696" s="2">
        <v>100</v>
      </c>
      <c r="AW696" s="2">
        <v>1099952000</v>
      </c>
      <c r="AX696" s="2">
        <v>1034548400</v>
      </c>
      <c r="AY696" s="2">
        <v>94.05</v>
      </c>
      <c r="AZ696" s="2">
        <v>388080000</v>
      </c>
      <c r="BA696" s="2">
        <v>0</v>
      </c>
      <c r="BB696" s="2">
        <v>0</v>
      </c>
      <c r="BC696" s="2">
        <v>399840000</v>
      </c>
      <c r="BD696" s="2">
        <v>0</v>
      </c>
      <c r="BE696" s="2">
        <v>0</v>
      </c>
      <c r="BF696" s="2">
        <v>411600000</v>
      </c>
      <c r="BG696" s="2">
        <v>0</v>
      </c>
      <c r="BH696" s="2">
        <v>0</v>
      </c>
      <c r="BI696" s="2">
        <v>2529937959</v>
      </c>
      <c r="BJ696" s="2">
        <v>1265014359</v>
      </c>
      <c r="BK696" s="2">
        <v>50</v>
      </c>
      <c r="BL696" t="s">
        <v>1396</v>
      </c>
      <c r="BM696" s="3">
        <f t="shared" si="121"/>
        <v>230.465959</v>
      </c>
      <c r="BN696" s="3">
        <f t="shared" si="122"/>
        <v>230.465959</v>
      </c>
      <c r="BO696" s="3">
        <f t="shared" si="123"/>
        <v>1099.952</v>
      </c>
      <c r="BP696" s="3">
        <f t="shared" si="124"/>
        <v>1034.5483999999999</v>
      </c>
      <c r="BQ696" s="3">
        <f t="shared" si="125"/>
        <v>388.08</v>
      </c>
      <c r="BR696" s="3">
        <f t="shared" si="126"/>
        <v>0</v>
      </c>
      <c r="BS696" s="3">
        <f t="shared" si="127"/>
        <v>399.84</v>
      </c>
      <c r="BT696" s="3">
        <f t="shared" si="128"/>
        <v>0</v>
      </c>
      <c r="BU696" s="3">
        <f t="shared" si="129"/>
        <v>411.6</v>
      </c>
      <c r="BV696" s="3">
        <f t="shared" si="130"/>
        <v>0</v>
      </c>
      <c r="BW696" s="3">
        <f t="shared" si="131"/>
        <v>2529.9379589999999</v>
      </c>
      <c r="BX696" s="3">
        <f t="shared" si="132"/>
        <v>1265.0143589999998</v>
      </c>
    </row>
    <row r="697" spans="1:76" x14ac:dyDescent="0.25">
      <c r="A697">
        <v>16</v>
      </c>
      <c r="B697" t="s">
        <v>60</v>
      </c>
      <c r="C697" t="s">
        <v>61</v>
      </c>
      <c r="D697">
        <v>2021</v>
      </c>
      <c r="E697" t="s">
        <v>62</v>
      </c>
      <c r="F697" t="s">
        <v>63</v>
      </c>
      <c r="G697">
        <v>2</v>
      </c>
      <c r="H697" t="s">
        <v>64</v>
      </c>
      <c r="I697" t="s">
        <v>3600</v>
      </c>
      <c r="J697" t="s">
        <v>1292</v>
      </c>
      <c r="K697" t="s">
        <v>1293</v>
      </c>
      <c r="L697" t="s">
        <v>3646</v>
      </c>
      <c r="M697" t="s">
        <v>1294</v>
      </c>
      <c r="N697" t="s">
        <v>3653</v>
      </c>
      <c r="O697" t="s">
        <v>134</v>
      </c>
      <c r="P697" t="s">
        <v>3688</v>
      </c>
      <c r="Q697" t="s">
        <v>1360</v>
      </c>
      <c r="R697" t="s">
        <v>3848</v>
      </c>
      <c r="S697" t="s">
        <v>1397</v>
      </c>
      <c r="T697">
        <v>15</v>
      </c>
      <c r="U697">
        <v>1</v>
      </c>
      <c r="V697" t="s">
        <v>1398</v>
      </c>
      <c r="W697">
        <v>1</v>
      </c>
      <c r="X697" t="s">
        <v>72</v>
      </c>
      <c r="Y697">
        <v>1</v>
      </c>
      <c r="Z697" t="s">
        <v>73</v>
      </c>
      <c r="AA697">
        <v>1</v>
      </c>
      <c r="AB697" s="2">
        <v>0.5</v>
      </c>
      <c r="AC697" s="2">
        <v>0.5</v>
      </c>
      <c r="AD697" s="2">
        <v>100</v>
      </c>
      <c r="AE697" s="2">
        <v>1</v>
      </c>
      <c r="AF697" s="2">
        <v>0.57999999999999996</v>
      </c>
      <c r="AG697" s="2">
        <v>58</v>
      </c>
      <c r="AH697" s="2">
        <v>1</v>
      </c>
      <c r="AI697" s="2">
        <v>0</v>
      </c>
      <c r="AJ697" s="2">
        <v>0</v>
      </c>
      <c r="AK697" s="2">
        <v>1</v>
      </c>
      <c r="AL697" s="2">
        <v>0</v>
      </c>
      <c r="AM697" s="2">
        <v>0</v>
      </c>
      <c r="AN697" s="2">
        <v>0.5</v>
      </c>
      <c r="AO697" s="2">
        <v>0</v>
      </c>
      <c r="AP697" s="2">
        <v>0</v>
      </c>
      <c r="AQ697" s="2">
        <v>4</v>
      </c>
      <c r="AR697" s="2">
        <v>1.08</v>
      </c>
      <c r="AS697" s="2">
        <v>27</v>
      </c>
      <c r="AT697" s="2">
        <v>376332000</v>
      </c>
      <c r="AU697" s="2">
        <v>374068736</v>
      </c>
      <c r="AV697" s="2">
        <v>99.4</v>
      </c>
      <c r="AW697" s="2">
        <v>990000000</v>
      </c>
      <c r="AX697" s="2">
        <v>853402505</v>
      </c>
      <c r="AY697" s="2">
        <v>86.2</v>
      </c>
      <c r="AZ697" s="2">
        <v>1000000000</v>
      </c>
      <c r="BA697" s="2">
        <v>0</v>
      </c>
      <c r="BB697" s="2">
        <v>0</v>
      </c>
      <c r="BC697" s="2">
        <v>999686000</v>
      </c>
      <c r="BD697" s="2">
        <v>0</v>
      </c>
      <c r="BE697" s="2">
        <v>0</v>
      </c>
      <c r="BF697" s="2">
        <v>600000000</v>
      </c>
      <c r="BG697" s="2">
        <v>0</v>
      </c>
      <c r="BH697" s="2">
        <v>0</v>
      </c>
      <c r="BI697" s="2">
        <v>3966018000</v>
      </c>
      <c r="BJ697" s="2">
        <v>1227471241</v>
      </c>
      <c r="BK697" s="2">
        <v>30.95</v>
      </c>
      <c r="BL697" t="s">
        <v>1399</v>
      </c>
      <c r="BM697" s="3">
        <f t="shared" si="121"/>
        <v>376.33199999999999</v>
      </c>
      <c r="BN697" s="3">
        <f t="shared" si="122"/>
        <v>374.068736</v>
      </c>
      <c r="BO697" s="3">
        <f t="shared" si="123"/>
        <v>990</v>
      </c>
      <c r="BP697" s="3">
        <f t="shared" si="124"/>
        <v>853.40250500000002</v>
      </c>
      <c r="BQ697" s="3">
        <f t="shared" si="125"/>
        <v>1000</v>
      </c>
      <c r="BR697" s="3">
        <f t="shared" si="126"/>
        <v>0</v>
      </c>
      <c r="BS697" s="3">
        <f t="shared" si="127"/>
        <v>999.68600000000004</v>
      </c>
      <c r="BT697" s="3">
        <f t="shared" si="128"/>
        <v>0</v>
      </c>
      <c r="BU697" s="3">
        <f t="shared" si="129"/>
        <v>600</v>
      </c>
      <c r="BV697" s="3">
        <f t="shared" si="130"/>
        <v>0</v>
      </c>
      <c r="BW697" s="3">
        <f t="shared" si="131"/>
        <v>3966.018</v>
      </c>
      <c r="BX697" s="3">
        <f t="shared" si="132"/>
        <v>1227.471241</v>
      </c>
    </row>
    <row r="698" spans="1:76" x14ac:dyDescent="0.25">
      <c r="A698">
        <v>16</v>
      </c>
      <c r="B698" t="s">
        <v>60</v>
      </c>
      <c r="C698" t="s">
        <v>61</v>
      </c>
      <c r="D698">
        <v>2021</v>
      </c>
      <c r="E698" t="s">
        <v>62</v>
      </c>
      <c r="F698" t="s">
        <v>63</v>
      </c>
      <c r="G698">
        <v>2</v>
      </c>
      <c r="H698" t="s">
        <v>64</v>
      </c>
      <c r="I698" t="s">
        <v>3600</v>
      </c>
      <c r="J698" t="s">
        <v>1292</v>
      </c>
      <c r="K698" t="s">
        <v>1293</v>
      </c>
      <c r="L698" t="s">
        <v>3646</v>
      </c>
      <c r="M698" t="s">
        <v>1294</v>
      </c>
      <c r="N698" t="s">
        <v>3653</v>
      </c>
      <c r="O698" t="s">
        <v>134</v>
      </c>
      <c r="P698" t="s">
        <v>3688</v>
      </c>
      <c r="Q698" t="s">
        <v>1360</v>
      </c>
      <c r="R698" t="s">
        <v>3848</v>
      </c>
      <c r="S698" t="s">
        <v>1397</v>
      </c>
      <c r="T698">
        <v>15</v>
      </c>
      <c r="U698">
        <v>2</v>
      </c>
      <c r="V698" t="s">
        <v>1400</v>
      </c>
      <c r="W698">
        <v>1</v>
      </c>
      <c r="X698" t="s">
        <v>72</v>
      </c>
      <c r="Y698">
        <v>1</v>
      </c>
      <c r="Z698" t="s">
        <v>73</v>
      </c>
      <c r="AA698">
        <v>1</v>
      </c>
      <c r="AB698" s="2">
        <v>0</v>
      </c>
      <c r="AC698" s="2">
        <v>0</v>
      </c>
      <c r="AD698" s="2">
        <v>0</v>
      </c>
      <c r="AE698" s="2">
        <v>4000000</v>
      </c>
      <c r="AF698" s="2">
        <v>6817593</v>
      </c>
      <c r="AG698" s="2">
        <v>170.44</v>
      </c>
      <c r="AH698" s="2">
        <v>5000000</v>
      </c>
      <c r="AI698" s="2">
        <v>0</v>
      </c>
      <c r="AJ698" s="2">
        <v>0</v>
      </c>
      <c r="AK698" s="2">
        <v>5000000</v>
      </c>
      <c r="AL698" s="2">
        <v>0</v>
      </c>
      <c r="AM698" s="2">
        <v>0</v>
      </c>
      <c r="AN698" s="2">
        <v>1000000</v>
      </c>
      <c r="AO698" s="2">
        <v>0</v>
      </c>
      <c r="AP698" s="2">
        <v>0</v>
      </c>
      <c r="AQ698" s="2">
        <v>15000000</v>
      </c>
      <c r="AR698" s="2">
        <v>6817593</v>
      </c>
      <c r="AS698" s="2">
        <v>45.45</v>
      </c>
      <c r="AT698" s="2">
        <v>0</v>
      </c>
      <c r="AU698" s="2">
        <v>0</v>
      </c>
      <c r="AV698" s="2">
        <v>0</v>
      </c>
      <c r="AW698" s="2">
        <v>1610000000</v>
      </c>
      <c r="AX698" s="2">
        <v>1200000000</v>
      </c>
      <c r="AY698" s="2">
        <v>74.53</v>
      </c>
      <c r="AZ698" s="2">
        <v>2500000000</v>
      </c>
      <c r="BA698" s="2">
        <v>0</v>
      </c>
      <c r="BB698" s="2">
        <v>0</v>
      </c>
      <c r="BC698" s="2">
        <v>2500000000</v>
      </c>
      <c r="BD698" s="2">
        <v>0</v>
      </c>
      <c r="BE698" s="2">
        <v>0</v>
      </c>
      <c r="BF698" s="2">
        <v>53800000</v>
      </c>
      <c r="BG698" s="2">
        <v>0</v>
      </c>
      <c r="BH698" s="2">
        <v>0</v>
      </c>
      <c r="BI698" s="2">
        <v>6663800000</v>
      </c>
      <c r="BJ698" s="2">
        <v>1200000000</v>
      </c>
      <c r="BK698" s="2">
        <v>18.010000000000002</v>
      </c>
      <c r="BL698" t="s">
        <v>1401</v>
      </c>
      <c r="BM698" s="3">
        <f t="shared" si="121"/>
        <v>0</v>
      </c>
      <c r="BN698" s="3">
        <f t="shared" si="122"/>
        <v>0</v>
      </c>
      <c r="BO698" s="3">
        <f t="shared" si="123"/>
        <v>1610</v>
      </c>
      <c r="BP698" s="3">
        <f t="shared" si="124"/>
        <v>1200</v>
      </c>
      <c r="BQ698" s="3">
        <f t="shared" si="125"/>
        <v>2500</v>
      </c>
      <c r="BR698" s="3">
        <f t="shared" si="126"/>
        <v>0</v>
      </c>
      <c r="BS698" s="3">
        <f t="shared" si="127"/>
        <v>2500</v>
      </c>
      <c r="BT698" s="3">
        <f t="shared" si="128"/>
        <v>0</v>
      </c>
      <c r="BU698" s="3">
        <f t="shared" si="129"/>
        <v>53.8</v>
      </c>
      <c r="BV698" s="3">
        <f t="shared" si="130"/>
        <v>0</v>
      </c>
      <c r="BW698" s="3">
        <f t="shared" si="131"/>
        <v>6663.8</v>
      </c>
      <c r="BX698" s="3">
        <f t="shared" si="132"/>
        <v>1200</v>
      </c>
    </row>
    <row r="699" spans="1:76" x14ac:dyDescent="0.25">
      <c r="A699">
        <v>16</v>
      </c>
      <c r="B699" t="s">
        <v>60</v>
      </c>
      <c r="C699" t="s">
        <v>61</v>
      </c>
      <c r="D699">
        <v>2021</v>
      </c>
      <c r="E699" t="s">
        <v>62</v>
      </c>
      <c r="F699" t="s">
        <v>63</v>
      </c>
      <c r="G699">
        <v>2</v>
      </c>
      <c r="H699" t="s">
        <v>64</v>
      </c>
      <c r="I699" t="s">
        <v>3600</v>
      </c>
      <c r="J699" t="s">
        <v>1292</v>
      </c>
      <c r="K699" t="s">
        <v>1293</v>
      </c>
      <c r="L699" t="s">
        <v>3646</v>
      </c>
      <c r="M699" t="s">
        <v>1294</v>
      </c>
      <c r="N699" t="s">
        <v>3652</v>
      </c>
      <c r="O699" t="s">
        <v>68</v>
      </c>
      <c r="P699" t="s">
        <v>3659</v>
      </c>
      <c r="Q699" t="s">
        <v>151</v>
      </c>
      <c r="R699" t="s">
        <v>3849</v>
      </c>
      <c r="S699" t="s">
        <v>1402</v>
      </c>
      <c r="T699">
        <v>12</v>
      </c>
      <c r="U699">
        <v>1</v>
      </c>
      <c r="V699" t="s">
        <v>1403</v>
      </c>
      <c r="W699">
        <v>2</v>
      </c>
      <c r="X699" t="s">
        <v>76</v>
      </c>
      <c r="Y699">
        <v>1</v>
      </c>
      <c r="Z699" t="s">
        <v>73</v>
      </c>
      <c r="AA699">
        <v>1</v>
      </c>
      <c r="AB699" s="2">
        <v>20</v>
      </c>
      <c r="AC699" s="2">
        <v>20</v>
      </c>
      <c r="AD699" s="2">
        <v>100</v>
      </c>
      <c r="AE699" s="2">
        <v>20</v>
      </c>
      <c r="AF699" s="2">
        <v>20</v>
      </c>
      <c r="AG699" s="2">
        <v>100</v>
      </c>
      <c r="AH699" s="2">
        <v>20</v>
      </c>
      <c r="AI699" s="2">
        <v>0</v>
      </c>
      <c r="AJ699" s="2">
        <v>0</v>
      </c>
      <c r="AK699" s="2">
        <v>20</v>
      </c>
      <c r="AL699" s="2">
        <v>0</v>
      </c>
      <c r="AM699" s="2">
        <v>0</v>
      </c>
      <c r="AN699" s="2">
        <v>20</v>
      </c>
      <c r="AO699" s="2">
        <v>0</v>
      </c>
      <c r="AP699" s="2">
        <v>0</v>
      </c>
      <c r="AQ699" s="2" t="s">
        <v>77</v>
      </c>
      <c r="AR699" s="2" t="s">
        <v>77</v>
      </c>
      <c r="AS699" s="2" t="s">
        <v>77</v>
      </c>
      <c r="AT699" s="2">
        <v>91720000</v>
      </c>
      <c r="AU699" s="2">
        <v>50882000</v>
      </c>
      <c r="AV699" s="2">
        <v>55.47</v>
      </c>
      <c r="AW699" s="2">
        <v>419280000</v>
      </c>
      <c r="AX699" s="2">
        <v>311059974</v>
      </c>
      <c r="AY699" s="2">
        <v>74.19</v>
      </c>
      <c r="AZ699" s="2">
        <v>400000000</v>
      </c>
      <c r="BA699" s="2">
        <v>0</v>
      </c>
      <c r="BB699" s="2">
        <v>0</v>
      </c>
      <c r="BC699" s="2">
        <v>262213300</v>
      </c>
      <c r="BD699" s="2">
        <v>0</v>
      </c>
      <c r="BE699" s="2">
        <v>0</v>
      </c>
      <c r="BF699" s="2">
        <v>214518100</v>
      </c>
      <c r="BG699" s="2">
        <v>0</v>
      </c>
      <c r="BH699" s="2">
        <v>0</v>
      </c>
      <c r="BI699" s="2">
        <v>1387731400</v>
      </c>
      <c r="BJ699" s="2">
        <v>361941974</v>
      </c>
      <c r="BK699" s="2">
        <v>26.08</v>
      </c>
      <c r="BL699" t="s">
        <v>1404</v>
      </c>
      <c r="BM699" s="3">
        <f t="shared" si="121"/>
        <v>91.72</v>
      </c>
      <c r="BN699" s="3">
        <f t="shared" si="122"/>
        <v>50.881999999999998</v>
      </c>
      <c r="BO699" s="3">
        <f t="shared" si="123"/>
        <v>419.28</v>
      </c>
      <c r="BP699" s="3">
        <f t="shared" si="124"/>
        <v>311.05997400000001</v>
      </c>
      <c r="BQ699" s="3">
        <f t="shared" si="125"/>
        <v>400</v>
      </c>
      <c r="BR699" s="3">
        <f t="shared" si="126"/>
        <v>0</v>
      </c>
      <c r="BS699" s="3">
        <f t="shared" si="127"/>
        <v>262.2133</v>
      </c>
      <c r="BT699" s="3">
        <f t="shared" si="128"/>
        <v>0</v>
      </c>
      <c r="BU699" s="3">
        <f t="shared" si="129"/>
        <v>214.5181</v>
      </c>
      <c r="BV699" s="3">
        <f t="shared" si="130"/>
        <v>0</v>
      </c>
      <c r="BW699" s="3">
        <f t="shared" si="131"/>
        <v>1387.7313999999999</v>
      </c>
      <c r="BX699" s="3">
        <f t="shared" si="132"/>
        <v>361.94197400000002</v>
      </c>
    </row>
    <row r="700" spans="1:76" x14ac:dyDescent="0.25">
      <c r="A700">
        <v>16</v>
      </c>
      <c r="B700" t="s">
        <v>60</v>
      </c>
      <c r="C700" t="s">
        <v>61</v>
      </c>
      <c r="D700">
        <v>2021</v>
      </c>
      <c r="E700" t="s">
        <v>62</v>
      </c>
      <c r="F700" t="s">
        <v>63</v>
      </c>
      <c r="G700">
        <v>2</v>
      </c>
      <c r="H700" t="s">
        <v>64</v>
      </c>
      <c r="I700" t="s">
        <v>3600</v>
      </c>
      <c r="J700" t="s">
        <v>1292</v>
      </c>
      <c r="K700" t="s">
        <v>1293</v>
      </c>
      <c r="L700" t="s">
        <v>3646</v>
      </c>
      <c r="M700" t="s">
        <v>1294</v>
      </c>
      <c r="N700" t="s">
        <v>3652</v>
      </c>
      <c r="O700" t="s">
        <v>68</v>
      </c>
      <c r="P700" t="s">
        <v>3659</v>
      </c>
      <c r="Q700" t="s">
        <v>151</v>
      </c>
      <c r="R700" t="s">
        <v>3849</v>
      </c>
      <c r="S700" t="s">
        <v>1402</v>
      </c>
      <c r="T700">
        <v>12</v>
      </c>
      <c r="U700">
        <v>2</v>
      </c>
      <c r="V700" t="s">
        <v>1405</v>
      </c>
      <c r="W700">
        <v>1</v>
      </c>
      <c r="X700" t="s">
        <v>72</v>
      </c>
      <c r="Y700">
        <v>1</v>
      </c>
      <c r="Z700" t="s">
        <v>73</v>
      </c>
      <c r="AA700">
        <v>1</v>
      </c>
      <c r="AB700" s="2">
        <v>0</v>
      </c>
      <c r="AC700" s="2">
        <v>0</v>
      </c>
      <c r="AD700" s="2">
        <v>0</v>
      </c>
      <c r="AE700" s="2">
        <v>1200</v>
      </c>
      <c r="AF700" s="2">
        <v>0</v>
      </c>
      <c r="AG700" s="2">
        <v>0</v>
      </c>
      <c r="AH700" s="2">
        <v>1200</v>
      </c>
      <c r="AI700" s="2">
        <v>0</v>
      </c>
      <c r="AJ700" s="2">
        <v>0</v>
      </c>
      <c r="AK700" s="2">
        <v>1200</v>
      </c>
      <c r="AL700" s="2">
        <v>0</v>
      </c>
      <c r="AM700" s="2">
        <v>0</v>
      </c>
      <c r="AN700" s="2">
        <v>1200</v>
      </c>
      <c r="AO700" s="2">
        <v>0</v>
      </c>
      <c r="AP700" s="2">
        <v>0</v>
      </c>
      <c r="AQ700" s="2">
        <v>4800</v>
      </c>
      <c r="AR700" s="2">
        <v>0</v>
      </c>
      <c r="AS700" s="2">
        <v>0</v>
      </c>
      <c r="AT700" s="2">
        <v>0</v>
      </c>
      <c r="AU700" s="2">
        <v>0</v>
      </c>
      <c r="AV700" s="2">
        <v>0</v>
      </c>
      <c r="AW700" s="2">
        <v>1003665000</v>
      </c>
      <c r="AX700" s="2">
        <v>834913268</v>
      </c>
      <c r="AY700" s="2">
        <v>83.19</v>
      </c>
      <c r="AZ700" s="2">
        <v>1090740000</v>
      </c>
      <c r="BA700" s="2">
        <v>0</v>
      </c>
      <c r="BB700" s="2">
        <v>0</v>
      </c>
      <c r="BC700" s="2">
        <v>1090740000</v>
      </c>
      <c r="BD700" s="2">
        <v>0</v>
      </c>
      <c r="BE700" s="2">
        <v>0</v>
      </c>
      <c r="BF700" s="2">
        <v>1208200000</v>
      </c>
      <c r="BG700" s="2">
        <v>0</v>
      </c>
      <c r="BH700" s="2">
        <v>0</v>
      </c>
      <c r="BI700" s="2">
        <v>4393345000</v>
      </c>
      <c r="BJ700" s="2">
        <v>834913268</v>
      </c>
      <c r="BK700" s="2">
        <v>19</v>
      </c>
      <c r="BL700" t="s">
        <v>1406</v>
      </c>
      <c r="BM700" s="3">
        <f t="shared" si="121"/>
        <v>0</v>
      </c>
      <c r="BN700" s="3">
        <f t="shared" si="122"/>
        <v>0</v>
      </c>
      <c r="BO700" s="3">
        <f t="shared" si="123"/>
        <v>1003.665</v>
      </c>
      <c r="BP700" s="3">
        <f t="shared" si="124"/>
        <v>834.91326800000002</v>
      </c>
      <c r="BQ700" s="3">
        <f t="shared" si="125"/>
        <v>1090.74</v>
      </c>
      <c r="BR700" s="3">
        <f t="shared" si="126"/>
        <v>0</v>
      </c>
      <c r="BS700" s="3">
        <f t="shared" si="127"/>
        <v>1090.74</v>
      </c>
      <c r="BT700" s="3">
        <f t="shared" si="128"/>
        <v>0</v>
      </c>
      <c r="BU700" s="3">
        <f t="shared" si="129"/>
        <v>1208.2</v>
      </c>
      <c r="BV700" s="3">
        <f t="shared" si="130"/>
        <v>0</v>
      </c>
      <c r="BW700" s="3">
        <f t="shared" si="131"/>
        <v>4393.3449999999993</v>
      </c>
      <c r="BX700" s="3">
        <f t="shared" si="132"/>
        <v>834.91326800000002</v>
      </c>
    </row>
    <row r="701" spans="1:76" x14ac:dyDescent="0.25">
      <c r="A701">
        <v>16</v>
      </c>
      <c r="B701" t="s">
        <v>60</v>
      </c>
      <c r="C701" t="s">
        <v>61</v>
      </c>
      <c r="D701">
        <v>2021</v>
      </c>
      <c r="E701" t="s">
        <v>62</v>
      </c>
      <c r="F701" t="s">
        <v>63</v>
      </c>
      <c r="G701">
        <v>2</v>
      </c>
      <c r="H701" t="s">
        <v>64</v>
      </c>
      <c r="I701" t="s">
        <v>3600</v>
      </c>
      <c r="J701" t="s">
        <v>1292</v>
      </c>
      <c r="K701" t="s">
        <v>1293</v>
      </c>
      <c r="L701" t="s">
        <v>3646</v>
      </c>
      <c r="M701" t="s">
        <v>1294</v>
      </c>
      <c r="N701" t="s">
        <v>3652</v>
      </c>
      <c r="O701" t="s">
        <v>68</v>
      </c>
      <c r="P701" t="s">
        <v>3659</v>
      </c>
      <c r="Q701" t="s">
        <v>151</v>
      </c>
      <c r="R701" t="s">
        <v>3849</v>
      </c>
      <c r="S701" t="s">
        <v>1402</v>
      </c>
      <c r="T701">
        <v>12</v>
      </c>
      <c r="U701">
        <v>3</v>
      </c>
      <c r="V701" t="s">
        <v>1407</v>
      </c>
      <c r="W701">
        <v>1</v>
      </c>
      <c r="X701" t="s">
        <v>72</v>
      </c>
      <c r="Y701">
        <v>1</v>
      </c>
      <c r="Z701" t="s">
        <v>73</v>
      </c>
      <c r="AA701">
        <v>1</v>
      </c>
      <c r="AB701" s="2">
        <v>1</v>
      </c>
      <c r="AC701" s="2">
        <v>1</v>
      </c>
      <c r="AD701" s="2">
        <v>100</v>
      </c>
      <c r="AE701" s="2">
        <v>0</v>
      </c>
      <c r="AF701" s="2">
        <v>0</v>
      </c>
      <c r="AG701" s="2">
        <v>0</v>
      </c>
      <c r="AH701" s="2">
        <v>0</v>
      </c>
      <c r="AI701" s="2">
        <v>0</v>
      </c>
      <c r="AJ701" s="2">
        <v>0</v>
      </c>
      <c r="AK701" s="2">
        <v>0</v>
      </c>
      <c r="AL701" s="2">
        <v>0</v>
      </c>
      <c r="AM701" s="2">
        <v>0</v>
      </c>
      <c r="AN701" s="2">
        <v>0</v>
      </c>
      <c r="AO701" s="2">
        <v>0</v>
      </c>
      <c r="AP701" s="2">
        <v>0</v>
      </c>
      <c r="AQ701" s="2">
        <v>1</v>
      </c>
      <c r="AR701" s="2">
        <v>1</v>
      </c>
      <c r="AS701" s="2">
        <v>100</v>
      </c>
      <c r="AT701" s="2">
        <v>131800000</v>
      </c>
      <c r="AU701" s="2">
        <v>131744000</v>
      </c>
      <c r="AV701" s="2">
        <v>99.95</v>
      </c>
      <c r="AW701" s="2">
        <v>0</v>
      </c>
      <c r="AX701" s="2">
        <v>0</v>
      </c>
      <c r="AY701" s="2">
        <v>0</v>
      </c>
      <c r="AZ701" s="2">
        <v>0</v>
      </c>
      <c r="BA701" s="2">
        <v>0</v>
      </c>
      <c r="BB701" s="2">
        <v>0</v>
      </c>
      <c r="BC701" s="2">
        <v>0</v>
      </c>
      <c r="BD701" s="2">
        <v>0</v>
      </c>
      <c r="BE701" s="2">
        <v>0</v>
      </c>
      <c r="BF701" s="2">
        <v>0</v>
      </c>
      <c r="BG701" s="2">
        <v>0</v>
      </c>
      <c r="BH701" s="2">
        <v>0</v>
      </c>
      <c r="BI701" s="2">
        <v>131800000</v>
      </c>
      <c r="BJ701" s="2">
        <v>131744000</v>
      </c>
      <c r="BK701" s="2">
        <v>99.96</v>
      </c>
      <c r="BL701" t="s">
        <v>1408</v>
      </c>
      <c r="BM701" s="3">
        <f t="shared" si="121"/>
        <v>131.80000000000001</v>
      </c>
      <c r="BN701" s="3">
        <f t="shared" si="122"/>
        <v>131.744</v>
      </c>
      <c r="BO701" s="3">
        <f t="shared" si="123"/>
        <v>0</v>
      </c>
      <c r="BP701" s="3">
        <f t="shared" si="124"/>
        <v>0</v>
      </c>
      <c r="BQ701" s="3">
        <f t="shared" si="125"/>
        <v>0</v>
      </c>
      <c r="BR701" s="3">
        <f t="shared" si="126"/>
        <v>0</v>
      </c>
      <c r="BS701" s="3">
        <f t="shared" si="127"/>
        <v>0</v>
      </c>
      <c r="BT701" s="3">
        <f t="shared" si="128"/>
        <v>0</v>
      </c>
      <c r="BU701" s="3">
        <f t="shared" si="129"/>
        <v>0</v>
      </c>
      <c r="BV701" s="3">
        <f t="shared" si="130"/>
        <v>0</v>
      </c>
      <c r="BW701" s="3">
        <f t="shared" si="131"/>
        <v>131.80000000000001</v>
      </c>
      <c r="BX701" s="3">
        <f t="shared" si="132"/>
        <v>131.744</v>
      </c>
    </row>
    <row r="702" spans="1:76" x14ac:dyDescent="0.25">
      <c r="A702">
        <v>16</v>
      </c>
      <c r="B702" t="s">
        <v>60</v>
      </c>
      <c r="C702" t="s">
        <v>61</v>
      </c>
      <c r="D702">
        <v>2021</v>
      </c>
      <c r="E702" t="s">
        <v>62</v>
      </c>
      <c r="F702" t="s">
        <v>63</v>
      </c>
      <c r="G702">
        <v>2</v>
      </c>
      <c r="H702" t="s">
        <v>64</v>
      </c>
      <c r="I702" t="s">
        <v>3600</v>
      </c>
      <c r="J702" t="s">
        <v>1292</v>
      </c>
      <c r="K702" t="s">
        <v>1293</v>
      </c>
      <c r="L702" t="s">
        <v>3646</v>
      </c>
      <c r="M702" t="s">
        <v>1294</v>
      </c>
      <c r="N702" t="s">
        <v>3652</v>
      </c>
      <c r="O702" t="s">
        <v>68</v>
      </c>
      <c r="P702" t="s">
        <v>3659</v>
      </c>
      <c r="Q702" t="s">
        <v>151</v>
      </c>
      <c r="R702" t="s">
        <v>3849</v>
      </c>
      <c r="S702" t="s">
        <v>1402</v>
      </c>
      <c r="T702">
        <v>12</v>
      </c>
      <c r="U702">
        <v>4</v>
      </c>
      <c r="V702" t="s">
        <v>1409</v>
      </c>
      <c r="W702">
        <v>2</v>
      </c>
      <c r="X702" t="s">
        <v>76</v>
      </c>
      <c r="Y702">
        <v>1</v>
      </c>
      <c r="Z702" t="s">
        <v>73</v>
      </c>
      <c r="AA702">
        <v>1</v>
      </c>
      <c r="AB702" s="2">
        <v>19</v>
      </c>
      <c r="AC702" s="2">
        <v>17</v>
      </c>
      <c r="AD702" s="2">
        <v>89.47</v>
      </c>
      <c r="AE702" s="2">
        <v>19</v>
      </c>
      <c r="AF702" s="2">
        <v>18</v>
      </c>
      <c r="AG702" s="2">
        <v>94.74</v>
      </c>
      <c r="AH702" s="2">
        <v>19</v>
      </c>
      <c r="AI702" s="2">
        <v>0</v>
      </c>
      <c r="AJ702" s="2">
        <v>0</v>
      </c>
      <c r="AK702" s="2">
        <v>19</v>
      </c>
      <c r="AL702" s="2">
        <v>0</v>
      </c>
      <c r="AM702" s="2">
        <v>0</v>
      </c>
      <c r="AN702" s="2">
        <v>19</v>
      </c>
      <c r="AO702" s="2">
        <v>0</v>
      </c>
      <c r="AP702" s="2">
        <v>0</v>
      </c>
      <c r="AQ702" s="2" t="s">
        <v>77</v>
      </c>
      <c r="AR702" s="2" t="s">
        <v>77</v>
      </c>
      <c r="AS702" s="2" t="s">
        <v>77</v>
      </c>
      <c r="AT702" s="2">
        <v>24720000</v>
      </c>
      <c r="AU702" s="2">
        <v>11948000</v>
      </c>
      <c r="AV702" s="2">
        <v>48.34</v>
      </c>
      <c r="AW702" s="2">
        <v>62520000</v>
      </c>
      <c r="AX702" s="2">
        <v>44827980</v>
      </c>
      <c r="AY702" s="2">
        <v>71.709999999999994</v>
      </c>
      <c r="AZ702" s="2">
        <v>61800000</v>
      </c>
      <c r="BA702" s="2">
        <v>0</v>
      </c>
      <c r="BB702" s="2">
        <v>0</v>
      </c>
      <c r="BC702" s="2">
        <v>56000000</v>
      </c>
      <c r="BD702" s="2">
        <v>0</v>
      </c>
      <c r="BE702" s="2">
        <v>0</v>
      </c>
      <c r="BF702" s="2">
        <v>54000000</v>
      </c>
      <c r="BG702" s="2">
        <v>0</v>
      </c>
      <c r="BH702" s="2">
        <v>0</v>
      </c>
      <c r="BI702" s="2">
        <v>259040000</v>
      </c>
      <c r="BJ702" s="2">
        <v>56775980</v>
      </c>
      <c r="BK702" s="2">
        <v>21.92</v>
      </c>
      <c r="BL702" t="s">
        <v>1410</v>
      </c>
      <c r="BM702" s="3">
        <f t="shared" si="121"/>
        <v>24.72</v>
      </c>
      <c r="BN702" s="3">
        <f t="shared" si="122"/>
        <v>11.948</v>
      </c>
      <c r="BO702" s="3">
        <f t="shared" si="123"/>
        <v>62.52</v>
      </c>
      <c r="BP702" s="3">
        <f t="shared" si="124"/>
        <v>44.827979999999997</v>
      </c>
      <c r="BQ702" s="3">
        <f t="shared" si="125"/>
        <v>61.8</v>
      </c>
      <c r="BR702" s="3">
        <f t="shared" si="126"/>
        <v>0</v>
      </c>
      <c r="BS702" s="3">
        <f t="shared" si="127"/>
        <v>56</v>
      </c>
      <c r="BT702" s="3">
        <f t="shared" si="128"/>
        <v>0</v>
      </c>
      <c r="BU702" s="3">
        <f t="shared" si="129"/>
        <v>54</v>
      </c>
      <c r="BV702" s="3">
        <f t="shared" si="130"/>
        <v>0</v>
      </c>
      <c r="BW702" s="3">
        <f t="shared" si="131"/>
        <v>259.04000000000002</v>
      </c>
      <c r="BX702" s="3">
        <f t="shared" si="132"/>
        <v>56.775979999999997</v>
      </c>
    </row>
    <row r="703" spans="1:76" x14ac:dyDescent="0.25">
      <c r="A703">
        <v>16</v>
      </c>
      <c r="B703" t="s">
        <v>60</v>
      </c>
      <c r="C703" t="s">
        <v>61</v>
      </c>
      <c r="D703">
        <v>2021</v>
      </c>
      <c r="E703" t="s">
        <v>62</v>
      </c>
      <c r="F703" t="s">
        <v>63</v>
      </c>
      <c r="G703">
        <v>2</v>
      </c>
      <c r="H703" t="s">
        <v>64</v>
      </c>
      <c r="I703" t="s">
        <v>3600</v>
      </c>
      <c r="J703" t="s">
        <v>1292</v>
      </c>
      <c r="K703" t="s">
        <v>1293</v>
      </c>
      <c r="L703" t="s">
        <v>3646</v>
      </c>
      <c r="M703" t="s">
        <v>1294</v>
      </c>
      <c r="N703" t="s">
        <v>3652</v>
      </c>
      <c r="O703" t="s">
        <v>68</v>
      </c>
      <c r="P703" t="s">
        <v>3659</v>
      </c>
      <c r="Q703" t="s">
        <v>151</v>
      </c>
      <c r="R703" t="s">
        <v>3849</v>
      </c>
      <c r="S703" t="s">
        <v>1402</v>
      </c>
      <c r="T703">
        <v>12</v>
      </c>
      <c r="U703">
        <v>5</v>
      </c>
      <c r="V703" t="s">
        <v>1411</v>
      </c>
      <c r="W703">
        <v>1</v>
      </c>
      <c r="X703" t="s">
        <v>72</v>
      </c>
      <c r="Y703">
        <v>1</v>
      </c>
      <c r="Z703" t="s">
        <v>73</v>
      </c>
      <c r="AA703">
        <v>1</v>
      </c>
      <c r="AB703" s="2">
        <v>0</v>
      </c>
      <c r="AC703" s="2">
        <v>0</v>
      </c>
      <c r="AD703" s="2">
        <v>0</v>
      </c>
      <c r="AE703" s="2">
        <v>1</v>
      </c>
      <c r="AF703" s="2">
        <v>0</v>
      </c>
      <c r="AG703" s="2">
        <v>0</v>
      </c>
      <c r="AH703" s="2">
        <v>0</v>
      </c>
      <c r="AI703" s="2">
        <v>0</v>
      </c>
      <c r="AJ703" s="2">
        <v>0</v>
      </c>
      <c r="AK703" s="2">
        <v>0</v>
      </c>
      <c r="AL703" s="2">
        <v>0</v>
      </c>
      <c r="AM703" s="2">
        <v>0</v>
      </c>
      <c r="AN703" s="2">
        <v>0</v>
      </c>
      <c r="AO703" s="2">
        <v>0</v>
      </c>
      <c r="AP703" s="2">
        <v>0</v>
      </c>
      <c r="AQ703" s="2">
        <v>1</v>
      </c>
      <c r="AR703" s="2">
        <v>0</v>
      </c>
      <c r="AS703" s="2">
        <v>0</v>
      </c>
      <c r="AT703" s="2">
        <v>0</v>
      </c>
      <c r="AU703" s="2">
        <v>0</v>
      </c>
      <c r="AV703" s="2">
        <v>0</v>
      </c>
      <c r="AW703" s="2">
        <v>85500000</v>
      </c>
      <c r="AX703" s="2">
        <v>532815</v>
      </c>
      <c r="AY703" s="2">
        <v>0.62</v>
      </c>
      <c r="AZ703" s="2">
        <v>0</v>
      </c>
      <c r="BA703" s="2">
        <v>0</v>
      </c>
      <c r="BB703" s="2">
        <v>0</v>
      </c>
      <c r="BC703" s="2">
        <v>0</v>
      </c>
      <c r="BD703" s="2">
        <v>0</v>
      </c>
      <c r="BE703" s="2">
        <v>0</v>
      </c>
      <c r="BF703" s="2">
        <v>0</v>
      </c>
      <c r="BG703" s="2">
        <v>0</v>
      </c>
      <c r="BH703" s="2">
        <v>0</v>
      </c>
      <c r="BI703" s="2">
        <v>85500000</v>
      </c>
      <c r="BJ703" s="2">
        <v>532815</v>
      </c>
      <c r="BK703" s="2">
        <v>0.62</v>
      </c>
      <c r="BL703" t="s">
        <v>1412</v>
      </c>
      <c r="BM703" s="3">
        <f t="shared" si="121"/>
        <v>0</v>
      </c>
      <c r="BN703" s="3">
        <f t="shared" si="122"/>
        <v>0</v>
      </c>
      <c r="BO703" s="3">
        <f t="shared" si="123"/>
        <v>85.5</v>
      </c>
      <c r="BP703" s="3">
        <f t="shared" si="124"/>
        <v>0.53281500000000004</v>
      </c>
      <c r="BQ703" s="3">
        <f t="shared" si="125"/>
        <v>0</v>
      </c>
      <c r="BR703" s="3">
        <f t="shared" si="126"/>
        <v>0</v>
      </c>
      <c r="BS703" s="3">
        <f t="shared" si="127"/>
        <v>0</v>
      </c>
      <c r="BT703" s="3">
        <f t="shared" si="128"/>
        <v>0</v>
      </c>
      <c r="BU703" s="3">
        <f t="shared" si="129"/>
        <v>0</v>
      </c>
      <c r="BV703" s="3">
        <f t="shared" si="130"/>
        <v>0</v>
      </c>
      <c r="BW703" s="3">
        <f t="shared" si="131"/>
        <v>85.5</v>
      </c>
      <c r="BX703" s="3">
        <f t="shared" si="132"/>
        <v>0.53281500000000004</v>
      </c>
    </row>
    <row r="704" spans="1:76" x14ac:dyDescent="0.25">
      <c r="A704">
        <v>16</v>
      </c>
      <c r="B704" t="s">
        <v>60</v>
      </c>
      <c r="C704" t="s">
        <v>61</v>
      </c>
      <c r="D704">
        <v>2021</v>
      </c>
      <c r="E704" t="s">
        <v>62</v>
      </c>
      <c r="F704" t="s">
        <v>63</v>
      </c>
      <c r="G704">
        <v>2</v>
      </c>
      <c r="H704" t="s">
        <v>64</v>
      </c>
      <c r="I704" t="s">
        <v>3600</v>
      </c>
      <c r="J704" t="s">
        <v>1292</v>
      </c>
      <c r="K704" t="s">
        <v>1293</v>
      </c>
      <c r="L704" t="s">
        <v>3646</v>
      </c>
      <c r="M704" t="s">
        <v>1294</v>
      </c>
      <c r="N704" t="s">
        <v>3652</v>
      </c>
      <c r="O704" t="s">
        <v>68</v>
      </c>
      <c r="P704" t="s">
        <v>3659</v>
      </c>
      <c r="Q704" t="s">
        <v>151</v>
      </c>
      <c r="R704" t="s">
        <v>3849</v>
      </c>
      <c r="S704" t="s">
        <v>1402</v>
      </c>
      <c r="T704">
        <v>12</v>
      </c>
      <c r="U704">
        <v>6</v>
      </c>
      <c r="V704" t="s">
        <v>1413</v>
      </c>
      <c r="W704">
        <v>2</v>
      </c>
      <c r="X704" t="s">
        <v>76</v>
      </c>
      <c r="Y704">
        <v>1</v>
      </c>
      <c r="Z704" t="s">
        <v>73</v>
      </c>
      <c r="AA704">
        <v>1</v>
      </c>
      <c r="AB704" s="2">
        <v>60</v>
      </c>
      <c r="AC704" s="2">
        <v>60</v>
      </c>
      <c r="AD704" s="2">
        <v>100</v>
      </c>
      <c r="AE704" s="2">
        <v>60</v>
      </c>
      <c r="AF704" s="2">
        <v>60</v>
      </c>
      <c r="AG704" s="2">
        <v>100</v>
      </c>
      <c r="AH704" s="2">
        <v>60</v>
      </c>
      <c r="AI704" s="2">
        <v>0</v>
      </c>
      <c r="AJ704" s="2">
        <v>0</v>
      </c>
      <c r="AK704" s="2">
        <v>60</v>
      </c>
      <c r="AL704" s="2">
        <v>0</v>
      </c>
      <c r="AM704" s="2">
        <v>0</v>
      </c>
      <c r="AN704" s="2">
        <v>60</v>
      </c>
      <c r="AO704" s="2">
        <v>0</v>
      </c>
      <c r="AP704" s="2">
        <v>0</v>
      </c>
      <c r="AQ704" s="2" t="s">
        <v>77</v>
      </c>
      <c r="AR704" s="2" t="s">
        <v>77</v>
      </c>
      <c r="AS704" s="2" t="s">
        <v>77</v>
      </c>
      <c r="AT704" s="2">
        <v>76400000</v>
      </c>
      <c r="AU704" s="2">
        <v>76301667</v>
      </c>
      <c r="AV704" s="2">
        <v>99.87</v>
      </c>
      <c r="AW704" s="2">
        <v>290835000</v>
      </c>
      <c r="AX704" s="2">
        <v>199940574</v>
      </c>
      <c r="AY704" s="2">
        <v>68.75</v>
      </c>
      <c r="AZ704" s="2">
        <v>114720000</v>
      </c>
      <c r="BA704" s="2">
        <v>0</v>
      </c>
      <c r="BB704" s="2">
        <v>0</v>
      </c>
      <c r="BC704" s="2">
        <v>80732700</v>
      </c>
      <c r="BD704" s="2">
        <v>0</v>
      </c>
      <c r="BE704" s="2">
        <v>0</v>
      </c>
      <c r="BF704" s="2">
        <v>90081900</v>
      </c>
      <c r="BG704" s="2">
        <v>0</v>
      </c>
      <c r="BH704" s="2">
        <v>0</v>
      </c>
      <c r="BI704" s="2">
        <v>652769600</v>
      </c>
      <c r="BJ704" s="2">
        <v>276242241</v>
      </c>
      <c r="BK704" s="2">
        <v>42.32</v>
      </c>
      <c r="BL704" t="s">
        <v>1414</v>
      </c>
      <c r="BM704" s="3">
        <f t="shared" si="121"/>
        <v>76.400000000000006</v>
      </c>
      <c r="BN704" s="3">
        <f t="shared" si="122"/>
        <v>76.301666999999995</v>
      </c>
      <c r="BO704" s="3">
        <f t="shared" si="123"/>
        <v>290.83499999999998</v>
      </c>
      <c r="BP704" s="3">
        <f t="shared" si="124"/>
        <v>199.940574</v>
      </c>
      <c r="BQ704" s="3">
        <f t="shared" si="125"/>
        <v>114.72</v>
      </c>
      <c r="BR704" s="3">
        <f t="shared" si="126"/>
        <v>0</v>
      </c>
      <c r="BS704" s="3">
        <f t="shared" si="127"/>
        <v>80.732699999999994</v>
      </c>
      <c r="BT704" s="3">
        <f t="shared" si="128"/>
        <v>0</v>
      </c>
      <c r="BU704" s="3">
        <f t="shared" si="129"/>
        <v>90.081900000000005</v>
      </c>
      <c r="BV704" s="3">
        <f t="shared" si="130"/>
        <v>0</v>
      </c>
      <c r="BW704" s="3">
        <f t="shared" si="131"/>
        <v>652.76960000000008</v>
      </c>
      <c r="BX704" s="3">
        <f t="shared" si="132"/>
        <v>276.24224099999998</v>
      </c>
    </row>
    <row r="705" spans="1:76" x14ac:dyDescent="0.25">
      <c r="A705">
        <v>16</v>
      </c>
      <c r="B705" t="s">
        <v>60</v>
      </c>
      <c r="C705" t="s">
        <v>61</v>
      </c>
      <c r="D705">
        <v>2021</v>
      </c>
      <c r="E705" t="s">
        <v>62</v>
      </c>
      <c r="F705" t="s">
        <v>63</v>
      </c>
      <c r="G705">
        <v>2</v>
      </c>
      <c r="H705" t="s">
        <v>64</v>
      </c>
      <c r="I705" t="s">
        <v>3600</v>
      </c>
      <c r="J705" t="s">
        <v>1292</v>
      </c>
      <c r="K705" t="s">
        <v>1293</v>
      </c>
      <c r="L705" t="s">
        <v>3646</v>
      </c>
      <c r="M705" t="s">
        <v>1294</v>
      </c>
      <c r="N705" t="s">
        <v>3652</v>
      </c>
      <c r="O705" t="s">
        <v>68</v>
      </c>
      <c r="P705" t="s">
        <v>3659</v>
      </c>
      <c r="Q705" t="s">
        <v>151</v>
      </c>
      <c r="R705" t="s">
        <v>3849</v>
      </c>
      <c r="S705" t="s">
        <v>1402</v>
      </c>
      <c r="T705">
        <v>12</v>
      </c>
      <c r="U705">
        <v>7</v>
      </c>
      <c r="V705" t="s">
        <v>1415</v>
      </c>
      <c r="W705">
        <v>1</v>
      </c>
      <c r="X705" t="s">
        <v>72</v>
      </c>
      <c r="Y705">
        <v>1</v>
      </c>
      <c r="Z705" t="s">
        <v>73</v>
      </c>
      <c r="AA705">
        <v>1</v>
      </c>
      <c r="AB705" s="2">
        <v>0</v>
      </c>
      <c r="AC705" s="2">
        <v>0</v>
      </c>
      <c r="AD705" s="2">
        <v>0</v>
      </c>
      <c r="AE705" s="2">
        <v>1</v>
      </c>
      <c r="AF705" s="2">
        <v>0</v>
      </c>
      <c r="AG705" s="2">
        <v>0</v>
      </c>
      <c r="AH705" s="2">
        <v>0</v>
      </c>
      <c r="AI705" s="2">
        <v>0</v>
      </c>
      <c r="AJ705" s="2">
        <v>0</v>
      </c>
      <c r="AK705" s="2">
        <v>0</v>
      </c>
      <c r="AL705" s="2">
        <v>0</v>
      </c>
      <c r="AM705" s="2">
        <v>0</v>
      </c>
      <c r="AN705" s="2">
        <v>0</v>
      </c>
      <c r="AO705" s="2">
        <v>0</v>
      </c>
      <c r="AP705" s="2">
        <v>0</v>
      </c>
      <c r="AQ705" s="2">
        <v>1</v>
      </c>
      <c r="AR705" s="2">
        <v>0</v>
      </c>
      <c r="AS705" s="2">
        <v>0</v>
      </c>
      <c r="AT705" s="2">
        <v>0</v>
      </c>
      <c r="AU705" s="2">
        <v>0</v>
      </c>
      <c r="AV705" s="2">
        <v>0</v>
      </c>
      <c r="AW705" s="2">
        <v>94320000</v>
      </c>
      <c r="AX705" s="2">
        <v>0</v>
      </c>
      <c r="AY705" s="2">
        <v>0</v>
      </c>
      <c r="AZ705" s="2">
        <v>0</v>
      </c>
      <c r="BA705" s="2">
        <v>0</v>
      </c>
      <c r="BB705" s="2">
        <v>0</v>
      </c>
      <c r="BC705" s="2">
        <v>0</v>
      </c>
      <c r="BD705" s="2">
        <v>0</v>
      </c>
      <c r="BE705" s="2">
        <v>0</v>
      </c>
      <c r="BF705" s="2">
        <v>0</v>
      </c>
      <c r="BG705" s="2">
        <v>0</v>
      </c>
      <c r="BH705" s="2">
        <v>0</v>
      </c>
      <c r="BI705" s="2">
        <v>94320000</v>
      </c>
      <c r="BJ705" s="2">
        <v>0</v>
      </c>
      <c r="BK705" s="2">
        <v>0</v>
      </c>
      <c r="BL705" t="s">
        <v>1416</v>
      </c>
      <c r="BM705" s="3">
        <f t="shared" si="121"/>
        <v>0</v>
      </c>
      <c r="BN705" s="3">
        <f t="shared" si="122"/>
        <v>0</v>
      </c>
      <c r="BO705" s="3">
        <f t="shared" si="123"/>
        <v>94.32</v>
      </c>
      <c r="BP705" s="3">
        <f t="shared" si="124"/>
        <v>0</v>
      </c>
      <c r="BQ705" s="3">
        <f t="shared" si="125"/>
        <v>0</v>
      </c>
      <c r="BR705" s="3">
        <f t="shared" si="126"/>
        <v>0</v>
      </c>
      <c r="BS705" s="3">
        <f t="shared" si="127"/>
        <v>0</v>
      </c>
      <c r="BT705" s="3">
        <f t="shared" si="128"/>
        <v>0</v>
      </c>
      <c r="BU705" s="3">
        <f t="shared" si="129"/>
        <v>0</v>
      </c>
      <c r="BV705" s="3">
        <f t="shared" si="130"/>
        <v>0</v>
      </c>
      <c r="BW705" s="3">
        <f t="shared" si="131"/>
        <v>94.32</v>
      </c>
      <c r="BX705" s="3">
        <f t="shared" si="132"/>
        <v>0</v>
      </c>
    </row>
    <row r="706" spans="1:76" x14ac:dyDescent="0.25">
      <c r="A706">
        <v>16</v>
      </c>
      <c r="B706" t="s">
        <v>60</v>
      </c>
      <c r="C706" t="s">
        <v>61</v>
      </c>
      <c r="D706">
        <v>2021</v>
      </c>
      <c r="E706" t="s">
        <v>62</v>
      </c>
      <c r="F706" t="s">
        <v>63</v>
      </c>
      <c r="G706">
        <v>2</v>
      </c>
      <c r="H706" t="s">
        <v>64</v>
      </c>
      <c r="I706" t="s">
        <v>3600</v>
      </c>
      <c r="J706" t="s">
        <v>1292</v>
      </c>
      <c r="K706" t="s">
        <v>1293</v>
      </c>
      <c r="L706" t="s">
        <v>3646</v>
      </c>
      <c r="M706" t="s">
        <v>1294</v>
      </c>
      <c r="N706" t="s">
        <v>3652</v>
      </c>
      <c r="O706" t="s">
        <v>68</v>
      </c>
      <c r="P706" t="s">
        <v>3678</v>
      </c>
      <c r="Q706" t="s">
        <v>859</v>
      </c>
      <c r="R706" t="s">
        <v>3850</v>
      </c>
      <c r="S706" t="s">
        <v>1417</v>
      </c>
      <c r="T706">
        <v>13</v>
      </c>
      <c r="U706">
        <v>1</v>
      </c>
      <c r="V706" t="s">
        <v>1418</v>
      </c>
      <c r="W706">
        <v>3</v>
      </c>
      <c r="X706" t="s">
        <v>138</v>
      </c>
      <c r="Y706">
        <v>1</v>
      </c>
      <c r="Z706" t="s">
        <v>73</v>
      </c>
      <c r="AA706">
        <v>1</v>
      </c>
      <c r="AB706" s="2">
        <v>0.1</v>
      </c>
      <c r="AC706" s="2">
        <v>0.1</v>
      </c>
      <c r="AD706" s="2">
        <v>100</v>
      </c>
      <c r="AE706" s="2">
        <v>0.35</v>
      </c>
      <c r="AF706" s="2">
        <v>0.24</v>
      </c>
      <c r="AG706" s="2">
        <v>68.569999999999993</v>
      </c>
      <c r="AH706" s="2">
        <v>0.6</v>
      </c>
      <c r="AI706" s="2">
        <v>0</v>
      </c>
      <c r="AJ706" s="2">
        <v>0</v>
      </c>
      <c r="AK706" s="2">
        <v>0.85</v>
      </c>
      <c r="AL706" s="2">
        <v>0</v>
      </c>
      <c r="AM706" s="2">
        <v>0</v>
      </c>
      <c r="AN706" s="2">
        <v>1</v>
      </c>
      <c r="AO706" s="2">
        <v>0</v>
      </c>
      <c r="AP706" s="2">
        <v>0</v>
      </c>
      <c r="AQ706" s="2" t="s">
        <v>77</v>
      </c>
      <c r="AR706" s="2" t="s">
        <v>77</v>
      </c>
      <c r="AS706" s="2" t="s">
        <v>77</v>
      </c>
      <c r="AT706" s="2">
        <v>347117378</v>
      </c>
      <c r="AU706" s="2">
        <v>307948720</v>
      </c>
      <c r="AV706" s="2">
        <v>88.72</v>
      </c>
      <c r="AW706" s="2">
        <v>2006041091</v>
      </c>
      <c r="AX706" s="2">
        <v>285581026</v>
      </c>
      <c r="AY706" s="2">
        <v>14.24</v>
      </c>
      <c r="AZ706" s="2">
        <v>2302500000</v>
      </c>
      <c r="BA706" s="2">
        <v>0</v>
      </c>
      <c r="BB706" s="2">
        <v>0</v>
      </c>
      <c r="BC706" s="2">
        <v>2415125000</v>
      </c>
      <c r="BD706" s="2">
        <v>0</v>
      </c>
      <c r="BE706" s="2">
        <v>0</v>
      </c>
      <c r="BF706" s="2">
        <v>2074810917</v>
      </c>
      <c r="BG706" s="2">
        <v>0</v>
      </c>
      <c r="BH706" s="2">
        <v>0</v>
      </c>
      <c r="BI706" s="2">
        <v>9145594386</v>
      </c>
      <c r="BJ706" s="2">
        <v>593529746</v>
      </c>
      <c r="BK706" s="2">
        <v>6.49</v>
      </c>
      <c r="BL706" t="s">
        <v>1419</v>
      </c>
      <c r="BM706" s="3">
        <f t="shared" si="121"/>
        <v>347.11737799999997</v>
      </c>
      <c r="BN706" s="3">
        <f t="shared" si="122"/>
        <v>307.94871999999998</v>
      </c>
      <c r="BO706" s="3">
        <f t="shared" si="123"/>
        <v>2006.0410910000001</v>
      </c>
      <c r="BP706" s="3">
        <f t="shared" si="124"/>
        <v>285.58102600000001</v>
      </c>
      <c r="BQ706" s="3">
        <f t="shared" si="125"/>
        <v>2302.5</v>
      </c>
      <c r="BR706" s="3">
        <f t="shared" si="126"/>
        <v>0</v>
      </c>
      <c r="BS706" s="3">
        <f t="shared" si="127"/>
        <v>2415.125</v>
      </c>
      <c r="BT706" s="3">
        <f t="shared" si="128"/>
        <v>0</v>
      </c>
      <c r="BU706" s="3">
        <f t="shared" si="129"/>
        <v>2074.8109169999998</v>
      </c>
      <c r="BV706" s="3">
        <f t="shared" si="130"/>
        <v>0</v>
      </c>
      <c r="BW706" s="3">
        <f t="shared" si="131"/>
        <v>9145.5943860000007</v>
      </c>
      <c r="BX706" s="3">
        <f t="shared" si="132"/>
        <v>593.52974599999993</v>
      </c>
    </row>
    <row r="707" spans="1:76" x14ac:dyDescent="0.25">
      <c r="A707">
        <v>16</v>
      </c>
      <c r="B707" t="s">
        <v>60</v>
      </c>
      <c r="C707" t="s">
        <v>61</v>
      </c>
      <c r="D707">
        <v>2021</v>
      </c>
      <c r="E707" t="s">
        <v>62</v>
      </c>
      <c r="F707" t="s">
        <v>63</v>
      </c>
      <c r="G707">
        <v>2</v>
      </c>
      <c r="H707" t="s">
        <v>64</v>
      </c>
      <c r="I707" t="s">
        <v>3600</v>
      </c>
      <c r="J707" t="s">
        <v>1292</v>
      </c>
      <c r="K707" t="s">
        <v>1293</v>
      </c>
      <c r="L707" t="s">
        <v>3646</v>
      </c>
      <c r="M707" t="s">
        <v>1294</v>
      </c>
      <c r="N707" t="s">
        <v>3652</v>
      </c>
      <c r="O707" t="s">
        <v>68</v>
      </c>
      <c r="P707" t="s">
        <v>3678</v>
      </c>
      <c r="Q707" t="s">
        <v>859</v>
      </c>
      <c r="R707" t="s">
        <v>3850</v>
      </c>
      <c r="S707" t="s">
        <v>1417</v>
      </c>
      <c r="T707">
        <v>13</v>
      </c>
      <c r="U707">
        <v>2</v>
      </c>
      <c r="V707" t="s">
        <v>1420</v>
      </c>
      <c r="W707">
        <v>1</v>
      </c>
      <c r="X707" t="s">
        <v>72</v>
      </c>
      <c r="Y707">
        <v>1</v>
      </c>
      <c r="Z707" t="s">
        <v>73</v>
      </c>
      <c r="AA707">
        <v>1</v>
      </c>
      <c r="AB707" s="2">
        <v>0.1</v>
      </c>
      <c r="AC707" s="2">
        <v>0.1</v>
      </c>
      <c r="AD707" s="2">
        <v>100</v>
      </c>
      <c r="AE707" s="2">
        <v>0.25</v>
      </c>
      <c r="AF707" s="2">
        <v>0.09</v>
      </c>
      <c r="AG707" s="2">
        <v>36</v>
      </c>
      <c r="AH707" s="2">
        <v>0.25</v>
      </c>
      <c r="AI707" s="2">
        <v>0</v>
      </c>
      <c r="AJ707" s="2">
        <v>0</v>
      </c>
      <c r="AK707" s="2">
        <v>0.25</v>
      </c>
      <c r="AL707" s="2">
        <v>0</v>
      </c>
      <c r="AM707" s="2">
        <v>0</v>
      </c>
      <c r="AN707" s="2">
        <v>0.15</v>
      </c>
      <c r="AO707" s="2">
        <v>0</v>
      </c>
      <c r="AP707" s="2">
        <v>0</v>
      </c>
      <c r="AQ707" s="2">
        <v>1</v>
      </c>
      <c r="AR707" s="2">
        <v>0.19</v>
      </c>
      <c r="AS707" s="2">
        <v>19</v>
      </c>
      <c r="AT707" s="2">
        <v>104374818</v>
      </c>
      <c r="AU707" s="2">
        <v>92697349</v>
      </c>
      <c r="AV707" s="2">
        <v>88.82</v>
      </c>
      <c r="AW707" s="2">
        <v>676219969</v>
      </c>
      <c r="AX707" s="2">
        <v>256644390</v>
      </c>
      <c r="AY707" s="2">
        <v>37.950000000000003</v>
      </c>
      <c r="AZ707" s="2">
        <v>134062500</v>
      </c>
      <c r="BA707" s="2">
        <v>0</v>
      </c>
      <c r="BB707" s="2">
        <v>0</v>
      </c>
      <c r="BC707" s="2">
        <v>109062500</v>
      </c>
      <c r="BD707" s="2">
        <v>0</v>
      </c>
      <c r="BE707" s="2">
        <v>0</v>
      </c>
      <c r="BF707" s="2">
        <v>112062500</v>
      </c>
      <c r="BG707" s="2">
        <v>0</v>
      </c>
      <c r="BH707" s="2">
        <v>0</v>
      </c>
      <c r="BI707" s="2">
        <v>1135782287</v>
      </c>
      <c r="BJ707" s="2">
        <v>349341739</v>
      </c>
      <c r="BK707" s="2">
        <v>30.76</v>
      </c>
      <c r="BL707" t="s">
        <v>1421</v>
      </c>
      <c r="BM707" s="3">
        <f t="shared" ref="BM707:BM770" si="133">AT707 / 1000000</f>
        <v>104.374818</v>
      </c>
      <c r="BN707" s="3">
        <f t="shared" ref="BN707:BN770" si="134">AU707 / 1000000</f>
        <v>92.697349000000003</v>
      </c>
      <c r="BO707" s="3">
        <f t="shared" ref="BO707:BO770" si="135">AW707 / 1000000</f>
        <v>676.21996899999999</v>
      </c>
      <c r="BP707" s="3">
        <f t="shared" ref="BP707:BP770" si="136">AX707 / 1000000</f>
        <v>256.64438999999999</v>
      </c>
      <c r="BQ707" s="3">
        <f t="shared" ref="BQ707:BQ770" si="137">AZ707 / 1000000</f>
        <v>134.0625</v>
      </c>
      <c r="BR707" s="3">
        <f t="shared" ref="BR707:BR770" si="138">BA707 / 1000000</f>
        <v>0</v>
      </c>
      <c r="BS707" s="3">
        <f t="shared" ref="BS707:BS770" si="139">BC707 / 1000000</f>
        <v>109.0625</v>
      </c>
      <c r="BT707" s="3">
        <f t="shared" ref="BT707:BT770" si="140">BD707 / 1000000</f>
        <v>0</v>
      </c>
      <c r="BU707" s="3">
        <f t="shared" ref="BU707:BU770" si="141">BF707 / 1000000</f>
        <v>112.0625</v>
      </c>
      <c r="BV707" s="3">
        <f t="shared" ref="BV707:BV770" si="142">BG707 / 1000000</f>
        <v>0</v>
      </c>
      <c r="BW707" s="3">
        <f t="shared" ref="BW707:BW770" si="143">BM707+BO707+BQ707+BS707+BU707</f>
        <v>1135.782287</v>
      </c>
      <c r="BX707" s="3">
        <f t="shared" ref="BX707:BX770" si="144">BN707+BP707+BR707+BT707+BV707</f>
        <v>349.34173899999996</v>
      </c>
    </row>
    <row r="708" spans="1:76" x14ac:dyDescent="0.25">
      <c r="A708">
        <v>16</v>
      </c>
      <c r="B708" t="s">
        <v>60</v>
      </c>
      <c r="C708" t="s">
        <v>61</v>
      </c>
      <c r="D708">
        <v>2021</v>
      </c>
      <c r="E708" t="s">
        <v>62</v>
      </c>
      <c r="F708" t="s">
        <v>63</v>
      </c>
      <c r="G708">
        <v>2</v>
      </c>
      <c r="H708" t="s">
        <v>64</v>
      </c>
      <c r="I708" t="s">
        <v>3600</v>
      </c>
      <c r="J708" t="s">
        <v>1292</v>
      </c>
      <c r="K708" t="s">
        <v>1293</v>
      </c>
      <c r="L708" t="s">
        <v>3646</v>
      </c>
      <c r="M708" t="s">
        <v>1294</v>
      </c>
      <c r="N708" t="s">
        <v>3652</v>
      </c>
      <c r="O708" t="s">
        <v>68</v>
      </c>
      <c r="P708" t="s">
        <v>3678</v>
      </c>
      <c r="Q708" t="s">
        <v>859</v>
      </c>
      <c r="R708" t="s">
        <v>3850</v>
      </c>
      <c r="S708" t="s">
        <v>1417</v>
      </c>
      <c r="T708">
        <v>13</v>
      </c>
      <c r="U708">
        <v>3</v>
      </c>
      <c r="V708" t="s">
        <v>1422</v>
      </c>
      <c r="W708">
        <v>3</v>
      </c>
      <c r="X708" t="s">
        <v>138</v>
      </c>
      <c r="Y708">
        <v>1</v>
      </c>
      <c r="Z708" t="s">
        <v>73</v>
      </c>
      <c r="AA708">
        <v>1</v>
      </c>
      <c r="AB708" s="2">
        <v>0.1</v>
      </c>
      <c r="AC708" s="2">
        <v>0.1</v>
      </c>
      <c r="AD708" s="2">
        <v>100</v>
      </c>
      <c r="AE708" s="2">
        <v>0.3</v>
      </c>
      <c r="AF708" s="2">
        <v>0.14000000000000001</v>
      </c>
      <c r="AG708" s="2">
        <v>46.67</v>
      </c>
      <c r="AH708" s="2">
        <v>0.6</v>
      </c>
      <c r="AI708" s="2">
        <v>0</v>
      </c>
      <c r="AJ708" s="2">
        <v>0</v>
      </c>
      <c r="AK708" s="2">
        <v>1</v>
      </c>
      <c r="AL708" s="2">
        <v>0</v>
      </c>
      <c r="AM708" s="2">
        <v>0</v>
      </c>
      <c r="AN708" s="2">
        <v>1</v>
      </c>
      <c r="AO708" s="2">
        <v>0</v>
      </c>
      <c r="AP708" s="2">
        <v>0</v>
      </c>
      <c r="AQ708" s="2" t="s">
        <v>77</v>
      </c>
      <c r="AR708" s="2" t="s">
        <v>77</v>
      </c>
      <c r="AS708" s="2" t="s">
        <v>77</v>
      </c>
      <c r="AT708" s="2">
        <v>172459902</v>
      </c>
      <c r="AU708" s="2">
        <v>161275767</v>
      </c>
      <c r="AV708" s="2">
        <v>93.52</v>
      </c>
      <c r="AW708" s="2">
        <v>2062900470</v>
      </c>
      <c r="AX708" s="2">
        <v>388951307</v>
      </c>
      <c r="AY708" s="2">
        <v>18.850000000000001</v>
      </c>
      <c r="AZ708" s="2">
        <v>3602000000</v>
      </c>
      <c r="BA708" s="2">
        <v>0</v>
      </c>
      <c r="BB708" s="2">
        <v>0</v>
      </c>
      <c r="BC708" s="2">
        <v>2774498500</v>
      </c>
      <c r="BD708" s="2">
        <v>0</v>
      </c>
      <c r="BE708" s="2">
        <v>0</v>
      </c>
      <c r="BF708" s="2">
        <v>2307926583</v>
      </c>
      <c r="BG708" s="2">
        <v>0</v>
      </c>
      <c r="BH708" s="2">
        <v>0</v>
      </c>
      <c r="BI708" s="2">
        <v>10919785455</v>
      </c>
      <c r="BJ708" s="2">
        <v>550227074</v>
      </c>
      <c r="BK708" s="2">
        <v>5.04</v>
      </c>
      <c r="BL708" t="s">
        <v>1423</v>
      </c>
      <c r="BM708" s="3">
        <f t="shared" si="133"/>
        <v>172.459902</v>
      </c>
      <c r="BN708" s="3">
        <f t="shared" si="134"/>
        <v>161.275767</v>
      </c>
      <c r="BO708" s="3">
        <f t="shared" si="135"/>
        <v>2062.90047</v>
      </c>
      <c r="BP708" s="3">
        <f t="shared" si="136"/>
        <v>388.95130699999999</v>
      </c>
      <c r="BQ708" s="3">
        <f t="shared" si="137"/>
        <v>3602</v>
      </c>
      <c r="BR708" s="3">
        <f t="shared" si="138"/>
        <v>0</v>
      </c>
      <c r="BS708" s="3">
        <f t="shared" si="139"/>
        <v>2774.4985000000001</v>
      </c>
      <c r="BT708" s="3">
        <f t="shared" si="140"/>
        <v>0</v>
      </c>
      <c r="BU708" s="3">
        <f t="shared" si="141"/>
        <v>2307.9265829999999</v>
      </c>
      <c r="BV708" s="3">
        <f t="shared" si="142"/>
        <v>0</v>
      </c>
      <c r="BW708" s="3">
        <f t="shared" si="143"/>
        <v>10919.785455000001</v>
      </c>
      <c r="BX708" s="3">
        <f t="shared" si="144"/>
        <v>550.22707400000002</v>
      </c>
    </row>
    <row r="709" spans="1:76" x14ac:dyDescent="0.25">
      <c r="A709">
        <v>16</v>
      </c>
      <c r="B709" t="s">
        <v>60</v>
      </c>
      <c r="C709" t="s">
        <v>61</v>
      </c>
      <c r="D709">
        <v>2021</v>
      </c>
      <c r="E709" t="s">
        <v>62</v>
      </c>
      <c r="F709" t="s">
        <v>63</v>
      </c>
      <c r="G709">
        <v>2</v>
      </c>
      <c r="H709" t="s">
        <v>64</v>
      </c>
      <c r="I709" t="s">
        <v>3600</v>
      </c>
      <c r="J709" t="s">
        <v>1292</v>
      </c>
      <c r="K709" t="s">
        <v>1293</v>
      </c>
      <c r="L709" t="s">
        <v>3646</v>
      </c>
      <c r="M709" t="s">
        <v>1294</v>
      </c>
      <c r="N709" t="s">
        <v>3652</v>
      </c>
      <c r="O709" t="s">
        <v>68</v>
      </c>
      <c r="P709" t="s">
        <v>3678</v>
      </c>
      <c r="Q709" t="s">
        <v>859</v>
      </c>
      <c r="R709" t="s">
        <v>3850</v>
      </c>
      <c r="S709" t="s">
        <v>1417</v>
      </c>
      <c r="T709">
        <v>13</v>
      </c>
      <c r="U709">
        <v>4</v>
      </c>
      <c r="V709" t="s">
        <v>1424</v>
      </c>
      <c r="W709">
        <v>1</v>
      </c>
      <c r="X709" t="s">
        <v>72</v>
      </c>
      <c r="Y709">
        <v>1</v>
      </c>
      <c r="Z709" t="s">
        <v>73</v>
      </c>
      <c r="AA709">
        <v>1</v>
      </c>
      <c r="AB709" s="2">
        <v>1</v>
      </c>
      <c r="AC709" s="2">
        <v>1</v>
      </c>
      <c r="AD709" s="2">
        <v>100</v>
      </c>
      <c r="AE709" s="2">
        <v>4</v>
      </c>
      <c r="AF709" s="2">
        <v>2.27</v>
      </c>
      <c r="AG709" s="2">
        <v>56.75</v>
      </c>
      <c r="AH709" s="2">
        <v>5</v>
      </c>
      <c r="AI709" s="2">
        <v>0</v>
      </c>
      <c r="AJ709" s="2">
        <v>0</v>
      </c>
      <c r="AK709" s="2">
        <v>5</v>
      </c>
      <c r="AL709" s="2">
        <v>0</v>
      </c>
      <c r="AM709" s="2">
        <v>0</v>
      </c>
      <c r="AN709" s="2">
        <v>1</v>
      </c>
      <c r="AO709" s="2">
        <v>0</v>
      </c>
      <c r="AP709" s="2">
        <v>0</v>
      </c>
      <c r="AQ709" s="2">
        <v>16</v>
      </c>
      <c r="AR709" s="2">
        <v>3.27</v>
      </c>
      <c r="AS709" s="2">
        <v>20.440000000000001</v>
      </c>
      <c r="AT709" s="2">
        <v>173129902</v>
      </c>
      <c r="AU709" s="2">
        <v>161844100</v>
      </c>
      <c r="AV709" s="2">
        <v>93.48</v>
      </c>
      <c r="AW709" s="2">
        <v>2962900470</v>
      </c>
      <c r="AX709" s="2">
        <v>388951307</v>
      </c>
      <c r="AY709" s="2">
        <v>13.13</v>
      </c>
      <c r="AZ709" s="2">
        <v>550000000</v>
      </c>
      <c r="BA709" s="2">
        <v>0</v>
      </c>
      <c r="BB709" s="2">
        <v>0</v>
      </c>
      <c r="BC709" s="2">
        <v>600000000</v>
      </c>
      <c r="BD709" s="2">
        <v>0</v>
      </c>
      <c r="BE709" s="2">
        <v>0</v>
      </c>
      <c r="BF709" s="2">
        <v>500000000</v>
      </c>
      <c r="BG709" s="2">
        <v>0</v>
      </c>
      <c r="BH709" s="2">
        <v>0</v>
      </c>
      <c r="BI709" s="2">
        <v>4786030372</v>
      </c>
      <c r="BJ709" s="2">
        <v>550795407</v>
      </c>
      <c r="BK709" s="2">
        <v>11.51</v>
      </c>
      <c r="BL709" t="s">
        <v>1425</v>
      </c>
      <c r="BM709" s="3">
        <f t="shared" si="133"/>
        <v>173.12990199999999</v>
      </c>
      <c r="BN709" s="3">
        <f t="shared" si="134"/>
        <v>161.8441</v>
      </c>
      <c r="BO709" s="3">
        <f t="shared" si="135"/>
        <v>2962.90047</v>
      </c>
      <c r="BP709" s="3">
        <f t="shared" si="136"/>
        <v>388.95130699999999</v>
      </c>
      <c r="BQ709" s="3">
        <f t="shared" si="137"/>
        <v>550</v>
      </c>
      <c r="BR709" s="3">
        <f t="shared" si="138"/>
        <v>0</v>
      </c>
      <c r="BS709" s="3">
        <f t="shared" si="139"/>
        <v>600</v>
      </c>
      <c r="BT709" s="3">
        <f t="shared" si="140"/>
        <v>0</v>
      </c>
      <c r="BU709" s="3">
        <f t="shared" si="141"/>
        <v>500</v>
      </c>
      <c r="BV709" s="3">
        <f t="shared" si="142"/>
        <v>0</v>
      </c>
      <c r="BW709" s="3">
        <f t="shared" si="143"/>
        <v>4786.0303720000002</v>
      </c>
      <c r="BX709" s="3">
        <f t="shared" si="144"/>
        <v>550.79540699999995</v>
      </c>
    </row>
    <row r="710" spans="1:76" x14ac:dyDescent="0.25">
      <c r="A710">
        <v>16</v>
      </c>
      <c r="B710" t="s">
        <v>60</v>
      </c>
      <c r="C710" t="s">
        <v>61</v>
      </c>
      <c r="D710">
        <v>2021</v>
      </c>
      <c r="E710" t="s">
        <v>62</v>
      </c>
      <c r="F710" t="s">
        <v>63</v>
      </c>
      <c r="G710">
        <v>2</v>
      </c>
      <c r="H710" t="s">
        <v>64</v>
      </c>
      <c r="I710" t="s">
        <v>3600</v>
      </c>
      <c r="J710" t="s">
        <v>1292</v>
      </c>
      <c r="K710" t="s">
        <v>1293</v>
      </c>
      <c r="L710" t="s">
        <v>3646</v>
      </c>
      <c r="M710" t="s">
        <v>1294</v>
      </c>
      <c r="N710" t="s">
        <v>3652</v>
      </c>
      <c r="O710" t="s">
        <v>68</v>
      </c>
      <c r="P710" t="s">
        <v>3657</v>
      </c>
      <c r="Q710" t="s">
        <v>69</v>
      </c>
      <c r="R710" t="s">
        <v>3851</v>
      </c>
      <c r="S710" t="s">
        <v>1426</v>
      </c>
      <c r="T710">
        <v>22</v>
      </c>
      <c r="U710">
        <v>1</v>
      </c>
      <c r="V710" t="s">
        <v>1427</v>
      </c>
      <c r="W710">
        <v>1</v>
      </c>
      <c r="X710" t="s">
        <v>72</v>
      </c>
      <c r="Y710">
        <v>1</v>
      </c>
      <c r="Z710" t="s">
        <v>73</v>
      </c>
      <c r="AA710">
        <v>1</v>
      </c>
      <c r="AB710" s="2">
        <v>2</v>
      </c>
      <c r="AC710" s="2">
        <v>2</v>
      </c>
      <c r="AD710" s="2">
        <v>100</v>
      </c>
      <c r="AE710" s="2">
        <v>24</v>
      </c>
      <c r="AF710" s="2">
        <v>12</v>
      </c>
      <c r="AG710" s="2">
        <v>50</v>
      </c>
      <c r="AH710" s="2">
        <v>16</v>
      </c>
      <c r="AI710" s="2">
        <v>0</v>
      </c>
      <c r="AJ710" s="2">
        <v>0</v>
      </c>
      <c r="AK710" s="2">
        <v>17</v>
      </c>
      <c r="AL710" s="2">
        <v>0</v>
      </c>
      <c r="AM710" s="2">
        <v>0</v>
      </c>
      <c r="AN710" s="2">
        <v>21</v>
      </c>
      <c r="AO710" s="2">
        <v>0</v>
      </c>
      <c r="AP710" s="2">
        <v>0</v>
      </c>
      <c r="AQ710" s="2">
        <v>80</v>
      </c>
      <c r="AR710" s="2">
        <v>14</v>
      </c>
      <c r="AS710" s="2">
        <v>17.5</v>
      </c>
      <c r="AT710" s="2">
        <v>349942904</v>
      </c>
      <c r="AU710" s="2">
        <v>349942904</v>
      </c>
      <c r="AV710" s="2">
        <v>100</v>
      </c>
      <c r="AW710" s="2">
        <v>3417119651</v>
      </c>
      <c r="AX710" s="2">
        <v>1441761044</v>
      </c>
      <c r="AY710" s="2">
        <v>42.19</v>
      </c>
      <c r="AZ710" s="2">
        <v>2749406340</v>
      </c>
      <c r="BA710" s="2">
        <v>0</v>
      </c>
      <c r="BB710" s="2">
        <v>0</v>
      </c>
      <c r="BC710" s="2">
        <v>2414821108</v>
      </c>
      <c r="BD710" s="2">
        <v>0</v>
      </c>
      <c r="BE710" s="2">
        <v>0</v>
      </c>
      <c r="BF710" s="2">
        <v>3094855715</v>
      </c>
      <c r="BG710" s="2">
        <v>0</v>
      </c>
      <c r="BH710" s="2">
        <v>0</v>
      </c>
      <c r="BI710" s="2">
        <v>12026145718</v>
      </c>
      <c r="BJ710" s="2">
        <v>1791703948</v>
      </c>
      <c r="BK710" s="2">
        <v>14.9</v>
      </c>
      <c r="BL710" t="s">
        <v>1428</v>
      </c>
      <c r="BM710" s="3">
        <f t="shared" si="133"/>
        <v>349.942904</v>
      </c>
      <c r="BN710" s="3">
        <f t="shared" si="134"/>
        <v>349.942904</v>
      </c>
      <c r="BO710" s="3">
        <f t="shared" si="135"/>
        <v>3417.119651</v>
      </c>
      <c r="BP710" s="3">
        <f t="shared" si="136"/>
        <v>1441.7610440000001</v>
      </c>
      <c r="BQ710" s="3">
        <f t="shared" si="137"/>
        <v>2749.40634</v>
      </c>
      <c r="BR710" s="3">
        <f t="shared" si="138"/>
        <v>0</v>
      </c>
      <c r="BS710" s="3">
        <f t="shared" si="139"/>
        <v>2414.8211080000001</v>
      </c>
      <c r="BT710" s="3">
        <f t="shared" si="140"/>
        <v>0</v>
      </c>
      <c r="BU710" s="3">
        <f t="shared" si="141"/>
        <v>3094.8557150000001</v>
      </c>
      <c r="BV710" s="3">
        <f t="shared" si="142"/>
        <v>0</v>
      </c>
      <c r="BW710" s="3">
        <f t="shared" si="143"/>
        <v>12026.145718</v>
      </c>
      <c r="BX710" s="3">
        <f t="shared" si="144"/>
        <v>1791.7039480000001</v>
      </c>
    </row>
    <row r="711" spans="1:76" x14ac:dyDescent="0.25">
      <c r="A711">
        <v>16</v>
      </c>
      <c r="B711" t="s">
        <v>60</v>
      </c>
      <c r="C711" t="s">
        <v>61</v>
      </c>
      <c r="D711">
        <v>2021</v>
      </c>
      <c r="E711" t="s">
        <v>62</v>
      </c>
      <c r="F711" t="s">
        <v>63</v>
      </c>
      <c r="G711">
        <v>2</v>
      </c>
      <c r="H711" t="s">
        <v>64</v>
      </c>
      <c r="I711" t="s">
        <v>3600</v>
      </c>
      <c r="J711" t="s">
        <v>1292</v>
      </c>
      <c r="K711" t="s">
        <v>1293</v>
      </c>
      <c r="L711" t="s">
        <v>3646</v>
      </c>
      <c r="M711" t="s">
        <v>1294</v>
      </c>
      <c r="N711" t="s">
        <v>3652</v>
      </c>
      <c r="O711" t="s">
        <v>68</v>
      </c>
      <c r="P711" t="s">
        <v>3657</v>
      </c>
      <c r="Q711" t="s">
        <v>69</v>
      </c>
      <c r="R711" t="s">
        <v>3851</v>
      </c>
      <c r="S711" t="s">
        <v>1426</v>
      </c>
      <c r="T711">
        <v>22</v>
      </c>
      <c r="U711">
        <v>2</v>
      </c>
      <c r="V711" t="s">
        <v>1429</v>
      </c>
      <c r="W711">
        <v>2</v>
      </c>
      <c r="X711" t="s">
        <v>76</v>
      </c>
      <c r="Y711">
        <v>1</v>
      </c>
      <c r="Z711" t="s">
        <v>73</v>
      </c>
      <c r="AA711">
        <v>1</v>
      </c>
      <c r="AB711" s="2">
        <v>100</v>
      </c>
      <c r="AC711" s="2">
        <v>100</v>
      </c>
      <c r="AD711" s="2">
        <v>100</v>
      </c>
      <c r="AE711" s="2">
        <v>100</v>
      </c>
      <c r="AF711" s="2">
        <v>51</v>
      </c>
      <c r="AG711" s="2">
        <v>51</v>
      </c>
      <c r="AH711" s="2">
        <v>100</v>
      </c>
      <c r="AI711" s="2">
        <v>0</v>
      </c>
      <c r="AJ711" s="2">
        <v>0</v>
      </c>
      <c r="AK711" s="2">
        <v>100</v>
      </c>
      <c r="AL711" s="2">
        <v>0</v>
      </c>
      <c r="AM711" s="2">
        <v>0</v>
      </c>
      <c r="AN711" s="2">
        <v>100</v>
      </c>
      <c r="AO711" s="2">
        <v>0</v>
      </c>
      <c r="AP711" s="2">
        <v>0</v>
      </c>
      <c r="AQ711" s="2" t="s">
        <v>77</v>
      </c>
      <c r="AR711" s="2" t="s">
        <v>77</v>
      </c>
      <c r="AS711" s="2" t="s">
        <v>77</v>
      </c>
      <c r="AT711" s="2">
        <v>993434033</v>
      </c>
      <c r="AU711" s="2">
        <v>986868766</v>
      </c>
      <c r="AV711" s="2">
        <v>99.34</v>
      </c>
      <c r="AW711" s="2">
        <v>3583759482</v>
      </c>
      <c r="AX711" s="2">
        <v>3206981078</v>
      </c>
      <c r="AY711" s="2">
        <v>89.49</v>
      </c>
      <c r="AZ711" s="2">
        <v>2159136600</v>
      </c>
      <c r="BA711" s="2">
        <v>0</v>
      </c>
      <c r="BB711" s="2">
        <v>0</v>
      </c>
      <c r="BC711" s="2">
        <v>2220503782</v>
      </c>
      <c r="BD711" s="2">
        <v>0</v>
      </c>
      <c r="BE711" s="2">
        <v>0</v>
      </c>
      <c r="BF711" s="2">
        <v>2286438981</v>
      </c>
      <c r="BG711" s="2">
        <v>0</v>
      </c>
      <c r="BH711" s="2">
        <v>0</v>
      </c>
      <c r="BI711" s="2">
        <v>11243272878</v>
      </c>
      <c r="BJ711" s="2">
        <v>4193849844</v>
      </c>
      <c r="BK711" s="2">
        <v>37.299999999999997</v>
      </c>
      <c r="BL711" t="s">
        <v>1430</v>
      </c>
      <c r="BM711" s="3">
        <f t="shared" si="133"/>
        <v>993.434033</v>
      </c>
      <c r="BN711" s="3">
        <f t="shared" si="134"/>
        <v>986.86876600000005</v>
      </c>
      <c r="BO711" s="3">
        <f t="shared" si="135"/>
        <v>3583.7594819999999</v>
      </c>
      <c r="BP711" s="3">
        <f t="shared" si="136"/>
        <v>3206.9810779999998</v>
      </c>
      <c r="BQ711" s="3">
        <f t="shared" si="137"/>
        <v>2159.1365999999998</v>
      </c>
      <c r="BR711" s="3">
        <f t="shared" si="138"/>
        <v>0</v>
      </c>
      <c r="BS711" s="3">
        <f t="shared" si="139"/>
        <v>2220.5037819999998</v>
      </c>
      <c r="BT711" s="3">
        <f t="shared" si="140"/>
        <v>0</v>
      </c>
      <c r="BU711" s="3">
        <f t="shared" si="141"/>
        <v>2286.4389809999998</v>
      </c>
      <c r="BV711" s="3">
        <f t="shared" si="142"/>
        <v>0</v>
      </c>
      <c r="BW711" s="3">
        <f t="shared" si="143"/>
        <v>11243.272878</v>
      </c>
      <c r="BX711" s="3">
        <f t="shared" si="144"/>
        <v>4193.8498440000003</v>
      </c>
    </row>
    <row r="712" spans="1:76" x14ac:dyDescent="0.25">
      <c r="A712">
        <v>16</v>
      </c>
      <c r="B712" t="s">
        <v>60</v>
      </c>
      <c r="C712" t="s">
        <v>61</v>
      </c>
      <c r="D712">
        <v>2021</v>
      </c>
      <c r="E712" t="s">
        <v>62</v>
      </c>
      <c r="F712" t="s">
        <v>63</v>
      </c>
      <c r="G712">
        <v>2</v>
      </c>
      <c r="H712" t="s">
        <v>64</v>
      </c>
      <c r="I712" t="s">
        <v>3600</v>
      </c>
      <c r="J712" t="s">
        <v>1292</v>
      </c>
      <c r="K712" t="s">
        <v>1293</v>
      </c>
      <c r="L712" t="s">
        <v>3646</v>
      </c>
      <c r="M712" t="s">
        <v>1294</v>
      </c>
      <c r="N712" t="s">
        <v>3652</v>
      </c>
      <c r="O712" t="s">
        <v>68</v>
      </c>
      <c r="P712" t="s">
        <v>3657</v>
      </c>
      <c r="Q712" t="s">
        <v>69</v>
      </c>
      <c r="R712" t="s">
        <v>3851</v>
      </c>
      <c r="S712" t="s">
        <v>1426</v>
      </c>
      <c r="T712">
        <v>22</v>
      </c>
      <c r="U712">
        <v>3</v>
      </c>
      <c r="V712" t="s">
        <v>1431</v>
      </c>
      <c r="W712">
        <v>2</v>
      </c>
      <c r="X712" t="s">
        <v>76</v>
      </c>
      <c r="Y712">
        <v>1</v>
      </c>
      <c r="Z712" t="s">
        <v>73</v>
      </c>
      <c r="AA712">
        <v>1</v>
      </c>
      <c r="AB712" s="2">
        <v>100</v>
      </c>
      <c r="AC712" s="2">
        <v>100</v>
      </c>
      <c r="AD712" s="2">
        <v>100</v>
      </c>
      <c r="AE712" s="2">
        <v>100</v>
      </c>
      <c r="AF712" s="2">
        <v>51</v>
      </c>
      <c r="AG712" s="2">
        <v>51</v>
      </c>
      <c r="AH712" s="2">
        <v>100</v>
      </c>
      <c r="AI712" s="2">
        <v>0</v>
      </c>
      <c r="AJ712" s="2">
        <v>0</v>
      </c>
      <c r="AK712" s="2">
        <v>100</v>
      </c>
      <c r="AL712" s="2">
        <v>0</v>
      </c>
      <c r="AM712" s="2">
        <v>0</v>
      </c>
      <c r="AN712" s="2">
        <v>100</v>
      </c>
      <c r="AO712" s="2">
        <v>0</v>
      </c>
      <c r="AP712" s="2">
        <v>0</v>
      </c>
      <c r="AQ712" s="2" t="s">
        <v>77</v>
      </c>
      <c r="AR712" s="2" t="s">
        <v>77</v>
      </c>
      <c r="AS712" s="2" t="s">
        <v>77</v>
      </c>
      <c r="AT712" s="2">
        <v>314652067</v>
      </c>
      <c r="AU712" s="2">
        <v>314652067</v>
      </c>
      <c r="AV712" s="2">
        <v>100</v>
      </c>
      <c r="AW712" s="2">
        <v>1266523533</v>
      </c>
      <c r="AX712" s="2">
        <v>1176523533</v>
      </c>
      <c r="AY712" s="2">
        <v>92.89</v>
      </c>
      <c r="AZ712" s="2">
        <v>817959060</v>
      </c>
      <c r="BA712" s="2">
        <v>0</v>
      </c>
      <c r="BB712" s="2">
        <v>0</v>
      </c>
      <c r="BC712" s="2">
        <v>891763410</v>
      </c>
      <c r="BD712" s="2">
        <v>0</v>
      </c>
      <c r="BE712" s="2">
        <v>0</v>
      </c>
      <c r="BF712" s="2">
        <v>862545304</v>
      </c>
      <c r="BG712" s="2">
        <v>0</v>
      </c>
      <c r="BH712" s="2">
        <v>0</v>
      </c>
      <c r="BI712" s="2">
        <v>4153443374</v>
      </c>
      <c r="BJ712" s="2">
        <v>1491175600</v>
      </c>
      <c r="BK712" s="2">
        <v>35.9</v>
      </c>
      <c r="BL712" t="s">
        <v>1432</v>
      </c>
      <c r="BM712" s="3">
        <f t="shared" si="133"/>
        <v>314.65206699999999</v>
      </c>
      <c r="BN712" s="3">
        <f t="shared" si="134"/>
        <v>314.65206699999999</v>
      </c>
      <c r="BO712" s="3">
        <f t="shared" si="135"/>
        <v>1266.523533</v>
      </c>
      <c r="BP712" s="3">
        <f t="shared" si="136"/>
        <v>1176.523533</v>
      </c>
      <c r="BQ712" s="3">
        <f t="shared" si="137"/>
        <v>817.95906000000002</v>
      </c>
      <c r="BR712" s="3">
        <f t="shared" si="138"/>
        <v>0</v>
      </c>
      <c r="BS712" s="3">
        <f t="shared" si="139"/>
        <v>891.76341000000002</v>
      </c>
      <c r="BT712" s="3">
        <f t="shared" si="140"/>
        <v>0</v>
      </c>
      <c r="BU712" s="3">
        <f t="shared" si="141"/>
        <v>862.54530399999999</v>
      </c>
      <c r="BV712" s="3">
        <f t="shared" si="142"/>
        <v>0</v>
      </c>
      <c r="BW712" s="3">
        <f t="shared" si="143"/>
        <v>4153.4433740000004</v>
      </c>
      <c r="BX712" s="3">
        <f t="shared" si="144"/>
        <v>1491.1756</v>
      </c>
    </row>
    <row r="713" spans="1:76" x14ac:dyDescent="0.25">
      <c r="A713">
        <v>16</v>
      </c>
      <c r="B713" t="s">
        <v>60</v>
      </c>
      <c r="C713" t="s">
        <v>61</v>
      </c>
      <c r="D713">
        <v>2021</v>
      </c>
      <c r="E713" t="s">
        <v>62</v>
      </c>
      <c r="F713" t="s">
        <v>63</v>
      </c>
      <c r="G713">
        <v>2</v>
      </c>
      <c r="H713" t="s">
        <v>64</v>
      </c>
      <c r="I713" t="s">
        <v>3600</v>
      </c>
      <c r="J713" t="s">
        <v>1292</v>
      </c>
      <c r="K713" t="s">
        <v>1293</v>
      </c>
      <c r="L713" t="s">
        <v>3646</v>
      </c>
      <c r="M713" t="s">
        <v>1294</v>
      </c>
      <c r="N713" t="s">
        <v>3652</v>
      </c>
      <c r="O713" t="s">
        <v>68</v>
      </c>
      <c r="P713" t="s">
        <v>3657</v>
      </c>
      <c r="Q713" t="s">
        <v>69</v>
      </c>
      <c r="R713" t="s">
        <v>3851</v>
      </c>
      <c r="S713" t="s">
        <v>1426</v>
      </c>
      <c r="T713">
        <v>22</v>
      </c>
      <c r="U713">
        <v>4</v>
      </c>
      <c r="V713" t="s">
        <v>1433</v>
      </c>
      <c r="W713">
        <v>3</v>
      </c>
      <c r="X713" t="s">
        <v>138</v>
      </c>
      <c r="Y713">
        <v>1</v>
      </c>
      <c r="Z713" t="s">
        <v>73</v>
      </c>
      <c r="AA713">
        <v>1</v>
      </c>
      <c r="AB713" s="2">
        <v>10</v>
      </c>
      <c r="AC713" s="2">
        <v>10</v>
      </c>
      <c r="AD713" s="2">
        <v>100</v>
      </c>
      <c r="AE713" s="2">
        <v>35</v>
      </c>
      <c r="AF713" s="2">
        <v>20</v>
      </c>
      <c r="AG713" s="2">
        <v>57.14</v>
      </c>
      <c r="AH713" s="2">
        <v>60</v>
      </c>
      <c r="AI713" s="2">
        <v>0</v>
      </c>
      <c r="AJ713" s="2">
        <v>0</v>
      </c>
      <c r="AK713" s="2">
        <v>85</v>
      </c>
      <c r="AL713" s="2">
        <v>0</v>
      </c>
      <c r="AM713" s="2">
        <v>0</v>
      </c>
      <c r="AN713" s="2">
        <v>90</v>
      </c>
      <c r="AO713" s="2">
        <v>0</v>
      </c>
      <c r="AP713" s="2">
        <v>0</v>
      </c>
      <c r="AQ713" s="2" t="s">
        <v>77</v>
      </c>
      <c r="AR713" s="2" t="s">
        <v>77</v>
      </c>
      <c r="AS713" s="2" t="s">
        <v>77</v>
      </c>
      <c r="AT713" s="2">
        <v>160909991</v>
      </c>
      <c r="AU713" s="2">
        <v>156798907</v>
      </c>
      <c r="AV713" s="2">
        <v>97.45</v>
      </c>
      <c r="AW713" s="2">
        <v>551045334</v>
      </c>
      <c r="AX713" s="2">
        <v>542045334</v>
      </c>
      <c r="AY713" s="2">
        <v>98.37</v>
      </c>
      <c r="AZ713" s="2">
        <v>472230000</v>
      </c>
      <c r="BA713" s="2">
        <v>0</v>
      </c>
      <c r="BB713" s="2">
        <v>0</v>
      </c>
      <c r="BC713" s="2">
        <v>485595000</v>
      </c>
      <c r="BD713" s="2">
        <v>0</v>
      </c>
      <c r="BE713" s="2">
        <v>0</v>
      </c>
      <c r="BF713" s="2">
        <v>498960000</v>
      </c>
      <c r="BG713" s="2">
        <v>0</v>
      </c>
      <c r="BH713" s="2">
        <v>0</v>
      </c>
      <c r="BI713" s="2">
        <v>2168740325</v>
      </c>
      <c r="BJ713" s="2">
        <v>698844241</v>
      </c>
      <c r="BK713" s="2">
        <v>32.22</v>
      </c>
      <c r="BL713" t="s">
        <v>1434</v>
      </c>
      <c r="BM713" s="3">
        <f t="shared" si="133"/>
        <v>160.90999099999999</v>
      </c>
      <c r="BN713" s="3">
        <f t="shared" si="134"/>
        <v>156.79890700000001</v>
      </c>
      <c r="BO713" s="3">
        <f t="shared" si="135"/>
        <v>551.04533400000003</v>
      </c>
      <c r="BP713" s="3">
        <f t="shared" si="136"/>
        <v>542.04533400000003</v>
      </c>
      <c r="BQ713" s="3">
        <f t="shared" si="137"/>
        <v>472.23</v>
      </c>
      <c r="BR713" s="3">
        <f t="shared" si="138"/>
        <v>0</v>
      </c>
      <c r="BS713" s="3">
        <f t="shared" si="139"/>
        <v>485.59500000000003</v>
      </c>
      <c r="BT713" s="3">
        <f t="shared" si="140"/>
        <v>0</v>
      </c>
      <c r="BU713" s="3">
        <f t="shared" si="141"/>
        <v>498.96</v>
      </c>
      <c r="BV713" s="3">
        <f t="shared" si="142"/>
        <v>0</v>
      </c>
      <c r="BW713" s="3">
        <f t="shared" si="143"/>
        <v>2168.7403249999998</v>
      </c>
      <c r="BX713" s="3">
        <f t="shared" si="144"/>
        <v>698.84424100000001</v>
      </c>
    </row>
    <row r="714" spans="1:76" x14ac:dyDescent="0.25">
      <c r="A714">
        <v>16</v>
      </c>
      <c r="B714" t="s">
        <v>60</v>
      </c>
      <c r="C714" t="s">
        <v>61</v>
      </c>
      <c r="D714">
        <v>2021</v>
      </c>
      <c r="E714" t="s">
        <v>62</v>
      </c>
      <c r="F714" t="s">
        <v>63</v>
      </c>
      <c r="G714">
        <v>2</v>
      </c>
      <c r="H714" t="s">
        <v>64</v>
      </c>
      <c r="I714" t="s">
        <v>3601</v>
      </c>
      <c r="J714" t="s">
        <v>1435</v>
      </c>
      <c r="K714" t="s">
        <v>1436</v>
      </c>
      <c r="L714" t="s">
        <v>3647</v>
      </c>
      <c r="M714" t="s">
        <v>1437</v>
      </c>
      <c r="N714" t="s">
        <v>3654</v>
      </c>
      <c r="O714" t="s">
        <v>258</v>
      </c>
      <c r="P714" t="s">
        <v>3653</v>
      </c>
      <c r="Q714" t="s">
        <v>1438</v>
      </c>
      <c r="R714" t="s">
        <v>3852</v>
      </c>
      <c r="S714" t="s">
        <v>1439</v>
      </c>
      <c r="T714">
        <v>11</v>
      </c>
      <c r="U714">
        <v>1</v>
      </c>
      <c r="V714" t="s">
        <v>1440</v>
      </c>
      <c r="W714">
        <v>3</v>
      </c>
      <c r="X714" t="s">
        <v>138</v>
      </c>
      <c r="Y714">
        <v>1</v>
      </c>
      <c r="Z714" t="s">
        <v>73</v>
      </c>
      <c r="AA714">
        <v>1</v>
      </c>
      <c r="AB714" s="2">
        <v>0.1</v>
      </c>
      <c r="AC714" s="2">
        <v>0.1</v>
      </c>
      <c r="AD714" s="2">
        <v>100</v>
      </c>
      <c r="AE714" s="2">
        <v>0.3</v>
      </c>
      <c r="AF714" s="2">
        <v>0.2</v>
      </c>
      <c r="AG714" s="2">
        <v>66.67</v>
      </c>
      <c r="AH714" s="2">
        <v>0.6</v>
      </c>
      <c r="AI714" s="2">
        <v>0</v>
      </c>
      <c r="AJ714" s="2">
        <v>0</v>
      </c>
      <c r="AK714" s="2">
        <v>0.9</v>
      </c>
      <c r="AL714" s="2">
        <v>0</v>
      </c>
      <c r="AM714" s="2">
        <v>0</v>
      </c>
      <c r="AN714" s="2">
        <v>1</v>
      </c>
      <c r="AO714" s="2">
        <v>0</v>
      </c>
      <c r="AP714" s="2">
        <v>0</v>
      </c>
      <c r="AQ714" s="2" t="s">
        <v>77</v>
      </c>
      <c r="AR714" s="2" t="s">
        <v>77</v>
      </c>
      <c r="AS714" s="2" t="s">
        <v>77</v>
      </c>
      <c r="AT714" s="2">
        <v>1432733480</v>
      </c>
      <c r="AU714" s="2">
        <v>1378386223</v>
      </c>
      <c r="AV714" s="2">
        <v>96.21</v>
      </c>
      <c r="AW714" s="2">
        <v>1966944000</v>
      </c>
      <c r="AX714" s="2">
        <v>1655416400</v>
      </c>
      <c r="AY714" s="2">
        <v>84.16</v>
      </c>
      <c r="AZ714" s="2">
        <v>2369195000</v>
      </c>
      <c r="BA714" s="2">
        <v>0</v>
      </c>
      <c r="BB714" s="2">
        <v>0</v>
      </c>
      <c r="BC714" s="2">
        <v>3347410000</v>
      </c>
      <c r="BD714" s="2">
        <v>0</v>
      </c>
      <c r="BE714" s="2">
        <v>0</v>
      </c>
      <c r="BF714" s="2">
        <v>4549250000</v>
      </c>
      <c r="BG714" s="2">
        <v>0</v>
      </c>
      <c r="BH714" s="2">
        <v>0</v>
      </c>
      <c r="BI714" s="2">
        <v>13665532480</v>
      </c>
      <c r="BJ714" s="2">
        <v>3033802623</v>
      </c>
      <c r="BK714" s="2">
        <v>22.2</v>
      </c>
      <c r="BM714" s="3">
        <f t="shared" si="133"/>
        <v>1432.7334800000001</v>
      </c>
      <c r="BN714" s="3">
        <f t="shared" si="134"/>
        <v>1378.386223</v>
      </c>
      <c r="BO714" s="3">
        <f t="shared" si="135"/>
        <v>1966.944</v>
      </c>
      <c r="BP714" s="3">
        <f t="shared" si="136"/>
        <v>1655.4164000000001</v>
      </c>
      <c r="BQ714" s="3">
        <f t="shared" si="137"/>
        <v>2369.1950000000002</v>
      </c>
      <c r="BR714" s="3">
        <f t="shared" si="138"/>
        <v>0</v>
      </c>
      <c r="BS714" s="3">
        <f t="shared" si="139"/>
        <v>3347.41</v>
      </c>
      <c r="BT714" s="3">
        <f t="shared" si="140"/>
        <v>0</v>
      </c>
      <c r="BU714" s="3">
        <f t="shared" si="141"/>
        <v>4549.25</v>
      </c>
      <c r="BV714" s="3">
        <f t="shared" si="142"/>
        <v>0</v>
      </c>
      <c r="BW714" s="3">
        <f t="shared" si="143"/>
        <v>13665.53248</v>
      </c>
      <c r="BX714" s="3">
        <f t="shared" si="144"/>
        <v>3033.802623</v>
      </c>
    </row>
    <row r="715" spans="1:76" x14ac:dyDescent="0.25">
      <c r="A715">
        <v>16</v>
      </c>
      <c r="B715" t="s">
        <v>60</v>
      </c>
      <c r="C715" t="s">
        <v>61</v>
      </c>
      <c r="D715">
        <v>2021</v>
      </c>
      <c r="E715" t="s">
        <v>62</v>
      </c>
      <c r="F715" t="s">
        <v>63</v>
      </c>
      <c r="G715">
        <v>2</v>
      </c>
      <c r="H715" t="s">
        <v>64</v>
      </c>
      <c r="I715" t="s">
        <v>3601</v>
      </c>
      <c r="J715" t="s">
        <v>1435</v>
      </c>
      <c r="K715" t="s">
        <v>1436</v>
      </c>
      <c r="L715" t="s">
        <v>3647</v>
      </c>
      <c r="M715" t="s">
        <v>1437</v>
      </c>
      <c r="N715" t="s">
        <v>3654</v>
      </c>
      <c r="O715" t="s">
        <v>258</v>
      </c>
      <c r="P715" t="s">
        <v>3653</v>
      </c>
      <c r="Q715" t="s">
        <v>1438</v>
      </c>
      <c r="R715" t="s">
        <v>3852</v>
      </c>
      <c r="S715" t="s">
        <v>1439</v>
      </c>
      <c r="T715">
        <v>11</v>
      </c>
      <c r="U715">
        <v>2</v>
      </c>
      <c r="V715" t="s">
        <v>1441</v>
      </c>
      <c r="W715">
        <v>3</v>
      </c>
      <c r="X715" t="s">
        <v>138</v>
      </c>
      <c r="Y715">
        <v>1</v>
      </c>
      <c r="Z715" t="s">
        <v>73</v>
      </c>
      <c r="AA715">
        <v>1</v>
      </c>
      <c r="AB715" s="2">
        <v>0.1</v>
      </c>
      <c r="AC715" s="2">
        <v>0.1</v>
      </c>
      <c r="AD715" s="2">
        <v>100</v>
      </c>
      <c r="AE715" s="2">
        <v>0.3</v>
      </c>
      <c r="AF715" s="2">
        <v>0.2</v>
      </c>
      <c r="AG715" s="2">
        <v>66.67</v>
      </c>
      <c r="AH715" s="2">
        <v>0.6</v>
      </c>
      <c r="AI715" s="2">
        <v>0</v>
      </c>
      <c r="AJ715" s="2">
        <v>0</v>
      </c>
      <c r="AK715" s="2">
        <v>0.9</v>
      </c>
      <c r="AL715" s="2">
        <v>0</v>
      </c>
      <c r="AM715" s="2">
        <v>0</v>
      </c>
      <c r="AN715" s="2">
        <v>1</v>
      </c>
      <c r="AO715" s="2">
        <v>0</v>
      </c>
      <c r="AP715" s="2">
        <v>0</v>
      </c>
      <c r="AQ715" s="2" t="s">
        <v>77</v>
      </c>
      <c r="AR715" s="2" t="s">
        <v>77</v>
      </c>
      <c r="AS715" s="2" t="s">
        <v>77</v>
      </c>
      <c r="AT715" s="2">
        <v>375019500</v>
      </c>
      <c r="AU715" s="2">
        <v>368053500</v>
      </c>
      <c r="AV715" s="2">
        <v>98.14</v>
      </c>
      <c r="AW715" s="2">
        <v>2150531000</v>
      </c>
      <c r="AX715" s="2">
        <v>1694917044</v>
      </c>
      <c r="AY715" s="2">
        <v>78.81</v>
      </c>
      <c r="AZ715" s="2">
        <v>2358702000</v>
      </c>
      <c r="BA715" s="2">
        <v>0</v>
      </c>
      <c r="BB715" s="2">
        <v>0</v>
      </c>
      <c r="BC715" s="2">
        <v>3148500000</v>
      </c>
      <c r="BD715" s="2">
        <v>0</v>
      </c>
      <c r="BE715" s="2">
        <v>0</v>
      </c>
      <c r="BF715" s="2">
        <v>3274439000</v>
      </c>
      <c r="BG715" s="2">
        <v>0</v>
      </c>
      <c r="BH715" s="2">
        <v>0</v>
      </c>
      <c r="BI715" s="2">
        <v>11307191500</v>
      </c>
      <c r="BJ715" s="2">
        <v>2062970544</v>
      </c>
      <c r="BK715" s="2">
        <v>18.239999999999998</v>
      </c>
      <c r="BM715" s="3">
        <f t="shared" si="133"/>
        <v>375.01949999999999</v>
      </c>
      <c r="BN715" s="3">
        <f t="shared" si="134"/>
        <v>368.05349999999999</v>
      </c>
      <c r="BO715" s="3">
        <f t="shared" si="135"/>
        <v>2150.5309999999999</v>
      </c>
      <c r="BP715" s="3">
        <f t="shared" si="136"/>
        <v>1694.917044</v>
      </c>
      <c r="BQ715" s="3">
        <f t="shared" si="137"/>
        <v>2358.7020000000002</v>
      </c>
      <c r="BR715" s="3">
        <f t="shared" si="138"/>
        <v>0</v>
      </c>
      <c r="BS715" s="3">
        <f t="shared" si="139"/>
        <v>3148.5</v>
      </c>
      <c r="BT715" s="3">
        <f t="shared" si="140"/>
        <v>0</v>
      </c>
      <c r="BU715" s="3">
        <f t="shared" si="141"/>
        <v>3274.4389999999999</v>
      </c>
      <c r="BV715" s="3">
        <f t="shared" si="142"/>
        <v>0</v>
      </c>
      <c r="BW715" s="3">
        <f t="shared" si="143"/>
        <v>11307.191500000001</v>
      </c>
      <c r="BX715" s="3">
        <f t="shared" si="144"/>
        <v>2062.9705439999998</v>
      </c>
    </row>
    <row r="716" spans="1:76" x14ac:dyDescent="0.25">
      <c r="A716">
        <v>16</v>
      </c>
      <c r="B716" t="s">
        <v>60</v>
      </c>
      <c r="C716" t="s">
        <v>61</v>
      </c>
      <c r="D716">
        <v>2021</v>
      </c>
      <c r="E716" t="s">
        <v>62</v>
      </c>
      <c r="F716" t="s">
        <v>63</v>
      </c>
      <c r="G716">
        <v>2</v>
      </c>
      <c r="H716" t="s">
        <v>64</v>
      </c>
      <c r="I716" t="s">
        <v>3601</v>
      </c>
      <c r="J716" t="s">
        <v>1435</v>
      </c>
      <c r="K716" t="s">
        <v>1436</v>
      </c>
      <c r="L716" t="s">
        <v>3647</v>
      </c>
      <c r="M716" t="s">
        <v>1437</v>
      </c>
      <c r="N716" t="s">
        <v>3654</v>
      </c>
      <c r="O716" t="s">
        <v>258</v>
      </c>
      <c r="P716" t="s">
        <v>3653</v>
      </c>
      <c r="Q716" t="s">
        <v>1438</v>
      </c>
      <c r="R716" t="s">
        <v>3852</v>
      </c>
      <c r="S716" t="s">
        <v>1439</v>
      </c>
      <c r="T716">
        <v>11</v>
      </c>
      <c r="U716">
        <v>3</v>
      </c>
      <c r="V716" t="s">
        <v>1442</v>
      </c>
      <c r="W716">
        <v>2</v>
      </c>
      <c r="X716" t="s">
        <v>76</v>
      </c>
      <c r="Y716">
        <v>1</v>
      </c>
      <c r="Z716" t="s">
        <v>73</v>
      </c>
      <c r="AA716">
        <v>1</v>
      </c>
      <c r="AB716" s="2">
        <v>17000</v>
      </c>
      <c r="AC716" s="2">
        <v>16414</v>
      </c>
      <c r="AD716" s="2">
        <v>96.55</v>
      </c>
      <c r="AE716" s="2">
        <v>17000</v>
      </c>
      <c r="AF716" s="2">
        <v>7393</v>
      </c>
      <c r="AG716" s="2">
        <v>43.49</v>
      </c>
      <c r="AH716" s="2">
        <v>17000</v>
      </c>
      <c r="AI716" s="2">
        <v>0</v>
      </c>
      <c r="AJ716" s="2">
        <v>0</v>
      </c>
      <c r="AK716" s="2">
        <v>17000</v>
      </c>
      <c r="AL716" s="2">
        <v>0</v>
      </c>
      <c r="AM716" s="2">
        <v>0</v>
      </c>
      <c r="AN716" s="2">
        <v>17000</v>
      </c>
      <c r="AO716" s="2">
        <v>0</v>
      </c>
      <c r="AP716" s="2">
        <v>0</v>
      </c>
      <c r="AQ716" s="2" t="s">
        <v>77</v>
      </c>
      <c r="AR716" s="2" t="s">
        <v>77</v>
      </c>
      <c r="AS716" s="2" t="s">
        <v>77</v>
      </c>
      <c r="AT716" s="2">
        <v>2138988361</v>
      </c>
      <c r="AU716" s="2">
        <v>1958464227</v>
      </c>
      <c r="AV716" s="2">
        <v>91.56</v>
      </c>
      <c r="AW716" s="2">
        <v>5622783000</v>
      </c>
      <c r="AX716" s="2">
        <v>3612756473</v>
      </c>
      <c r="AY716" s="2">
        <v>64.25</v>
      </c>
      <c r="AZ716" s="2">
        <v>5861816000</v>
      </c>
      <c r="BA716" s="2">
        <v>0</v>
      </c>
      <c r="BB716" s="2">
        <v>0</v>
      </c>
      <c r="BC716" s="2">
        <v>4474814000</v>
      </c>
      <c r="BD716" s="2">
        <v>0</v>
      </c>
      <c r="BE716" s="2">
        <v>0</v>
      </c>
      <c r="BF716" s="2">
        <v>5381562000</v>
      </c>
      <c r="BG716" s="2">
        <v>0</v>
      </c>
      <c r="BH716" s="2">
        <v>0</v>
      </c>
      <c r="BI716" s="2">
        <v>23479963361</v>
      </c>
      <c r="BJ716" s="2">
        <v>5571220700</v>
      </c>
      <c r="BK716" s="2">
        <v>23.73</v>
      </c>
      <c r="BM716" s="3">
        <f t="shared" si="133"/>
        <v>2138.9883610000002</v>
      </c>
      <c r="BN716" s="3">
        <f t="shared" si="134"/>
        <v>1958.4642269999999</v>
      </c>
      <c r="BO716" s="3">
        <f t="shared" si="135"/>
        <v>5622.7830000000004</v>
      </c>
      <c r="BP716" s="3">
        <f t="shared" si="136"/>
        <v>3612.7564729999999</v>
      </c>
      <c r="BQ716" s="3">
        <f t="shared" si="137"/>
        <v>5861.8159999999998</v>
      </c>
      <c r="BR716" s="3">
        <f t="shared" si="138"/>
        <v>0</v>
      </c>
      <c r="BS716" s="3">
        <f t="shared" si="139"/>
        <v>4474.8140000000003</v>
      </c>
      <c r="BT716" s="3">
        <f t="shared" si="140"/>
        <v>0</v>
      </c>
      <c r="BU716" s="3">
        <f t="shared" si="141"/>
        <v>5381.5619999999999</v>
      </c>
      <c r="BV716" s="3">
        <f t="shared" si="142"/>
        <v>0</v>
      </c>
      <c r="BW716" s="3">
        <f t="shared" si="143"/>
        <v>23479.963361000002</v>
      </c>
      <c r="BX716" s="3">
        <f t="shared" si="144"/>
        <v>5571.2206999999999</v>
      </c>
    </row>
    <row r="717" spans="1:76" x14ac:dyDescent="0.25">
      <c r="A717">
        <v>16</v>
      </c>
      <c r="B717" t="s">
        <v>60</v>
      </c>
      <c r="C717" t="s">
        <v>61</v>
      </c>
      <c r="D717">
        <v>2021</v>
      </c>
      <c r="E717" t="s">
        <v>62</v>
      </c>
      <c r="F717" t="s">
        <v>63</v>
      </c>
      <c r="G717">
        <v>2</v>
      </c>
      <c r="H717" t="s">
        <v>64</v>
      </c>
      <c r="I717" t="s">
        <v>3601</v>
      </c>
      <c r="J717" t="s">
        <v>1435</v>
      </c>
      <c r="K717" t="s">
        <v>1436</v>
      </c>
      <c r="L717" t="s">
        <v>3647</v>
      </c>
      <c r="M717" t="s">
        <v>1437</v>
      </c>
      <c r="N717" t="s">
        <v>3654</v>
      </c>
      <c r="O717" t="s">
        <v>258</v>
      </c>
      <c r="P717" t="s">
        <v>3653</v>
      </c>
      <c r="Q717" t="s">
        <v>1438</v>
      </c>
      <c r="R717" t="s">
        <v>3852</v>
      </c>
      <c r="S717" t="s">
        <v>1439</v>
      </c>
      <c r="T717">
        <v>11</v>
      </c>
      <c r="U717">
        <v>4</v>
      </c>
      <c r="V717" t="s">
        <v>1443</v>
      </c>
      <c r="W717">
        <v>2</v>
      </c>
      <c r="X717" t="s">
        <v>76</v>
      </c>
      <c r="Y717">
        <v>1</v>
      </c>
      <c r="Z717" t="s">
        <v>73</v>
      </c>
      <c r="AA717">
        <v>1</v>
      </c>
      <c r="AB717" s="2">
        <v>4055</v>
      </c>
      <c r="AC717" s="2">
        <v>1951</v>
      </c>
      <c r="AD717" s="2">
        <v>48.11</v>
      </c>
      <c r="AE717" s="2">
        <v>9795</v>
      </c>
      <c r="AF717" s="2">
        <v>2702</v>
      </c>
      <c r="AG717" s="2">
        <v>27.59</v>
      </c>
      <c r="AH717" s="2">
        <v>9795</v>
      </c>
      <c r="AI717" s="2">
        <v>0</v>
      </c>
      <c r="AJ717" s="2">
        <v>0</v>
      </c>
      <c r="AK717" s="2">
        <v>9795</v>
      </c>
      <c r="AL717" s="2">
        <v>0</v>
      </c>
      <c r="AM717" s="2">
        <v>0</v>
      </c>
      <c r="AN717" s="2">
        <v>9795</v>
      </c>
      <c r="AO717" s="2">
        <v>0</v>
      </c>
      <c r="AP717" s="2">
        <v>0</v>
      </c>
      <c r="AQ717" s="2" t="s">
        <v>77</v>
      </c>
      <c r="AR717" s="2" t="s">
        <v>77</v>
      </c>
      <c r="AS717" s="2" t="s">
        <v>77</v>
      </c>
      <c r="AT717" s="2">
        <v>15572859762</v>
      </c>
      <c r="AU717" s="2">
        <v>14499022696</v>
      </c>
      <c r="AV717" s="2">
        <v>93.1</v>
      </c>
      <c r="AW717" s="2">
        <v>30826761000</v>
      </c>
      <c r="AX717" s="2">
        <v>17923762813</v>
      </c>
      <c r="AY717" s="2">
        <v>58.14</v>
      </c>
      <c r="AZ717" s="2">
        <v>38352855000</v>
      </c>
      <c r="BA717" s="2">
        <v>0</v>
      </c>
      <c r="BB717" s="2">
        <v>0</v>
      </c>
      <c r="BC717" s="2">
        <v>38282019000</v>
      </c>
      <c r="BD717" s="2">
        <v>0</v>
      </c>
      <c r="BE717" s="2">
        <v>0</v>
      </c>
      <c r="BF717" s="2">
        <v>36755308000</v>
      </c>
      <c r="BG717" s="2">
        <v>0</v>
      </c>
      <c r="BH717" s="2">
        <v>0</v>
      </c>
      <c r="BI717" s="2">
        <v>159789802762</v>
      </c>
      <c r="BJ717" s="2">
        <v>32422785509</v>
      </c>
      <c r="BK717" s="2">
        <v>20.29</v>
      </c>
      <c r="BM717" s="3">
        <f t="shared" si="133"/>
        <v>15572.859762</v>
      </c>
      <c r="BN717" s="3">
        <f t="shared" si="134"/>
        <v>14499.022696</v>
      </c>
      <c r="BO717" s="3">
        <f t="shared" si="135"/>
        <v>30826.760999999999</v>
      </c>
      <c r="BP717" s="3">
        <f t="shared" si="136"/>
        <v>17923.762813000001</v>
      </c>
      <c r="BQ717" s="3">
        <f t="shared" si="137"/>
        <v>38352.855000000003</v>
      </c>
      <c r="BR717" s="3">
        <f t="shared" si="138"/>
        <v>0</v>
      </c>
      <c r="BS717" s="3">
        <f t="shared" si="139"/>
        <v>38282.019</v>
      </c>
      <c r="BT717" s="3">
        <f t="shared" si="140"/>
        <v>0</v>
      </c>
      <c r="BU717" s="3">
        <f t="shared" si="141"/>
        <v>36755.307999999997</v>
      </c>
      <c r="BV717" s="3">
        <f t="shared" si="142"/>
        <v>0</v>
      </c>
      <c r="BW717" s="3">
        <f t="shared" si="143"/>
        <v>159789.80276200001</v>
      </c>
      <c r="BX717" s="3">
        <f t="shared" si="144"/>
        <v>32422.785509000001</v>
      </c>
    </row>
    <row r="718" spans="1:76" x14ac:dyDescent="0.25">
      <c r="A718">
        <v>16</v>
      </c>
      <c r="B718" t="s">
        <v>60</v>
      </c>
      <c r="C718" t="s">
        <v>61</v>
      </c>
      <c r="D718">
        <v>2021</v>
      </c>
      <c r="E718" t="s">
        <v>62</v>
      </c>
      <c r="F718" t="s">
        <v>63</v>
      </c>
      <c r="G718">
        <v>2</v>
      </c>
      <c r="H718" t="s">
        <v>64</v>
      </c>
      <c r="I718" t="s">
        <v>3601</v>
      </c>
      <c r="J718" t="s">
        <v>1435</v>
      </c>
      <c r="K718" t="s">
        <v>1436</v>
      </c>
      <c r="L718" t="s">
        <v>3647</v>
      </c>
      <c r="M718" t="s">
        <v>1437</v>
      </c>
      <c r="N718" t="s">
        <v>3654</v>
      </c>
      <c r="O718" t="s">
        <v>258</v>
      </c>
      <c r="P718" t="s">
        <v>3653</v>
      </c>
      <c r="Q718" t="s">
        <v>1438</v>
      </c>
      <c r="R718" t="s">
        <v>3852</v>
      </c>
      <c r="S718" t="s">
        <v>1439</v>
      </c>
      <c r="T718">
        <v>11</v>
      </c>
      <c r="U718">
        <v>5</v>
      </c>
      <c r="V718" t="s">
        <v>1444</v>
      </c>
      <c r="W718">
        <v>3</v>
      </c>
      <c r="X718" t="s">
        <v>138</v>
      </c>
      <c r="Y718">
        <v>1</v>
      </c>
      <c r="Z718" t="s">
        <v>73</v>
      </c>
      <c r="AA718">
        <v>1</v>
      </c>
      <c r="AB718" s="2">
        <v>0.1</v>
      </c>
      <c r="AC718" s="2">
        <v>0.1</v>
      </c>
      <c r="AD718" s="2">
        <v>100</v>
      </c>
      <c r="AE718" s="2">
        <v>0.3</v>
      </c>
      <c r="AF718" s="2">
        <v>0.22</v>
      </c>
      <c r="AG718" s="2">
        <v>73.33</v>
      </c>
      <c r="AH718" s="2">
        <v>0.6</v>
      </c>
      <c r="AI718" s="2">
        <v>0</v>
      </c>
      <c r="AJ718" s="2">
        <v>0</v>
      </c>
      <c r="AK718" s="2">
        <v>0.9</v>
      </c>
      <c r="AL718" s="2">
        <v>0</v>
      </c>
      <c r="AM718" s="2">
        <v>0</v>
      </c>
      <c r="AN718" s="2">
        <v>1</v>
      </c>
      <c r="AO718" s="2">
        <v>0</v>
      </c>
      <c r="AP718" s="2">
        <v>0</v>
      </c>
      <c r="AQ718" s="2" t="s">
        <v>77</v>
      </c>
      <c r="AR718" s="2" t="s">
        <v>77</v>
      </c>
      <c r="AS718" s="2" t="s">
        <v>77</v>
      </c>
      <c r="AT718" s="2">
        <v>158246500</v>
      </c>
      <c r="AU718" s="2">
        <v>142578548</v>
      </c>
      <c r="AV718" s="2">
        <v>90.1</v>
      </c>
      <c r="AW718" s="2">
        <v>401566000</v>
      </c>
      <c r="AX718" s="2">
        <v>370715524</v>
      </c>
      <c r="AY718" s="2">
        <v>92.32</v>
      </c>
      <c r="AZ718" s="2">
        <v>1164516000</v>
      </c>
      <c r="BA718" s="2">
        <v>0</v>
      </c>
      <c r="BB718" s="2">
        <v>0</v>
      </c>
      <c r="BC718" s="2">
        <v>314596000</v>
      </c>
      <c r="BD718" s="2">
        <v>0</v>
      </c>
      <c r="BE718" s="2">
        <v>0</v>
      </c>
      <c r="BF718" s="2">
        <v>327180000</v>
      </c>
      <c r="BG718" s="2">
        <v>0</v>
      </c>
      <c r="BH718" s="2">
        <v>0</v>
      </c>
      <c r="BI718" s="2">
        <v>2366104500</v>
      </c>
      <c r="BJ718" s="2">
        <v>513294072</v>
      </c>
      <c r="BK718" s="2">
        <v>21.69</v>
      </c>
      <c r="BM718" s="3">
        <f t="shared" si="133"/>
        <v>158.2465</v>
      </c>
      <c r="BN718" s="3">
        <f t="shared" si="134"/>
        <v>142.57854800000001</v>
      </c>
      <c r="BO718" s="3">
        <f t="shared" si="135"/>
        <v>401.56599999999997</v>
      </c>
      <c r="BP718" s="3">
        <f t="shared" si="136"/>
        <v>370.71552400000002</v>
      </c>
      <c r="BQ718" s="3">
        <f t="shared" si="137"/>
        <v>1164.5160000000001</v>
      </c>
      <c r="BR718" s="3">
        <f t="shared" si="138"/>
        <v>0</v>
      </c>
      <c r="BS718" s="3">
        <f t="shared" si="139"/>
        <v>314.596</v>
      </c>
      <c r="BT718" s="3">
        <f t="shared" si="140"/>
        <v>0</v>
      </c>
      <c r="BU718" s="3">
        <f t="shared" si="141"/>
        <v>327.18</v>
      </c>
      <c r="BV718" s="3">
        <f t="shared" si="142"/>
        <v>0</v>
      </c>
      <c r="BW718" s="3">
        <f t="shared" si="143"/>
        <v>2366.1044999999999</v>
      </c>
      <c r="BX718" s="3">
        <f t="shared" si="144"/>
        <v>513.29407200000003</v>
      </c>
    </row>
    <row r="719" spans="1:76" x14ac:dyDescent="0.25">
      <c r="A719">
        <v>16</v>
      </c>
      <c r="B719" t="s">
        <v>60</v>
      </c>
      <c r="C719" t="s">
        <v>61</v>
      </c>
      <c r="D719">
        <v>2021</v>
      </c>
      <c r="E719" t="s">
        <v>62</v>
      </c>
      <c r="F719" t="s">
        <v>63</v>
      </c>
      <c r="G719">
        <v>2</v>
      </c>
      <c r="H719" t="s">
        <v>64</v>
      </c>
      <c r="I719" t="s">
        <v>3601</v>
      </c>
      <c r="J719" t="s">
        <v>1435</v>
      </c>
      <c r="K719" t="s">
        <v>1436</v>
      </c>
      <c r="L719" t="s">
        <v>3647</v>
      </c>
      <c r="M719" t="s">
        <v>1437</v>
      </c>
      <c r="N719" t="s">
        <v>3654</v>
      </c>
      <c r="O719" t="s">
        <v>258</v>
      </c>
      <c r="P719" t="s">
        <v>3653</v>
      </c>
      <c r="Q719" t="s">
        <v>1438</v>
      </c>
      <c r="R719" t="s">
        <v>3853</v>
      </c>
      <c r="S719" t="s">
        <v>1445</v>
      </c>
      <c r="T719">
        <v>21</v>
      </c>
      <c r="U719">
        <v>1</v>
      </c>
      <c r="V719" t="s">
        <v>1446</v>
      </c>
      <c r="W719">
        <v>2</v>
      </c>
      <c r="X719" t="s">
        <v>76</v>
      </c>
      <c r="Y719">
        <v>1</v>
      </c>
      <c r="Z719" t="s">
        <v>73</v>
      </c>
      <c r="AA719">
        <v>1</v>
      </c>
      <c r="AB719" s="2">
        <v>100</v>
      </c>
      <c r="AC719" s="2">
        <v>100</v>
      </c>
      <c r="AD719" s="2">
        <v>100</v>
      </c>
      <c r="AE719" s="2">
        <v>100</v>
      </c>
      <c r="AF719" s="2">
        <v>100</v>
      </c>
      <c r="AG719" s="2">
        <v>100</v>
      </c>
      <c r="AH719" s="2">
        <v>100</v>
      </c>
      <c r="AI719" s="2">
        <v>0</v>
      </c>
      <c r="AJ719" s="2">
        <v>0</v>
      </c>
      <c r="AK719" s="2">
        <v>100</v>
      </c>
      <c r="AL719" s="2">
        <v>0</v>
      </c>
      <c r="AM719" s="2">
        <v>0</v>
      </c>
      <c r="AN719" s="2">
        <v>100</v>
      </c>
      <c r="AO719" s="2">
        <v>0</v>
      </c>
      <c r="AP719" s="2">
        <v>0</v>
      </c>
      <c r="AQ719" s="2" t="s">
        <v>77</v>
      </c>
      <c r="AR719" s="2" t="s">
        <v>77</v>
      </c>
      <c r="AS719" s="2" t="s">
        <v>77</v>
      </c>
      <c r="AT719" s="2">
        <v>216793000</v>
      </c>
      <c r="AU719" s="2">
        <v>210520000</v>
      </c>
      <c r="AV719" s="2">
        <v>97.11</v>
      </c>
      <c r="AW719" s="2">
        <v>750082050</v>
      </c>
      <c r="AX719" s="2">
        <v>683081459</v>
      </c>
      <c r="AY719" s="2">
        <v>91.07</v>
      </c>
      <c r="AZ719" s="2">
        <v>475839000</v>
      </c>
      <c r="BA719" s="2">
        <v>0</v>
      </c>
      <c r="BB719" s="2">
        <v>0</v>
      </c>
      <c r="BC719" s="2">
        <v>490114000</v>
      </c>
      <c r="BD719" s="2">
        <v>0</v>
      </c>
      <c r="BE719" s="2">
        <v>0</v>
      </c>
      <c r="BF719" s="2">
        <v>252408000</v>
      </c>
      <c r="BG719" s="2">
        <v>0</v>
      </c>
      <c r="BH719" s="2">
        <v>0</v>
      </c>
      <c r="BI719" s="2">
        <v>2185236050</v>
      </c>
      <c r="BJ719" s="2">
        <v>893601459</v>
      </c>
      <c r="BK719" s="2">
        <v>40.89</v>
      </c>
      <c r="BM719" s="3">
        <f t="shared" si="133"/>
        <v>216.79300000000001</v>
      </c>
      <c r="BN719" s="3">
        <f t="shared" si="134"/>
        <v>210.52</v>
      </c>
      <c r="BO719" s="3">
        <f t="shared" si="135"/>
        <v>750.08204999999998</v>
      </c>
      <c r="BP719" s="3">
        <f t="shared" si="136"/>
        <v>683.081459</v>
      </c>
      <c r="BQ719" s="3">
        <f t="shared" si="137"/>
        <v>475.839</v>
      </c>
      <c r="BR719" s="3">
        <f t="shared" si="138"/>
        <v>0</v>
      </c>
      <c r="BS719" s="3">
        <f t="shared" si="139"/>
        <v>490.11399999999998</v>
      </c>
      <c r="BT719" s="3">
        <f t="shared" si="140"/>
        <v>0</v>
      </c>
      <c r="BU719" s="3">
        <f t="shared" si="141"/>
        <v>252.40799999999999</v>
      </c>
      <c r="BV719" s="3">
        <f t="shared" si="142"/>
        <v>0</v>
      </c>
      <c r="BW719" s="3">
        <f t="shared" si="143"/>
        <v>2185.23605</v>
      </c>
      <c r="BX719" s="3">
        <f t="shared" si="144"/>
        <v>893.60145899999998</v>
      </c>
    </row>
    <row r="720" spans="1:76" x14ac:dyDescent="0.25">
      <c r="A720">
        <v>16</v>
      </c>
      <c r="B720" t="s">
        <v>60</v>
      </c>
      <c r="C720" t="s">
        <v>61</v>
      </c>
      <c r="D720">
        <v>2021</v>
      </c>
      <c r="E720" t="s">
        <v>62</v>
      </c>
      <c r="F720" t="s">
        <v>63</v>
      </c>
      <c r="G720">
        <v>2</v>
      </c>
      <c r="H720" t="s">
        <v>64</v>
      </c>
      <c r="I720" t="s">
        <v>3601</v>
      </c>
      <c r="J720" t="s">
        <v>1435</v>
      </c>
      <c r="K720" t="s">
        <v>1436</v>
      </c>
      <c r="L720" t="s">
        <v>3647</v>
      </c>
      <c r="M720" t="s">
        <v>1437</v>
      </c>
      <c r="N720" t="s">
        <v>3654</v>
      </c>
      <c r="O720" t="s">
        <v>258</v>
      </c>
      <c r="P720" t="s">
        <v>3653</v>
      </c>
      <c r="Q720" t="s">
        <v>1438</v>
      </c>
      <c r="R720" t="s">
        <v>3853</v>
      </c>
      <c r="S720" t="s">
        <v>1445</v>
      </c>
      <c r="T720">
        <v>21</v>
      </c>
      <c r="U720">
        <v>2</v>
      </c>
      <c r="V720" t="s">
        <v>1447</v>
      </c>
      <c r="W720">
        <v>1</v>
      </c>
      <c r="X720" t="s">
        <v>72</v>
      </c>
      <c r="Y720">
        <v>1</v>
      </c>
      <c r="Z720" t="s">
        <v>73</v>
      </c>
      <c r="AA720">
        <v>1</v>
      </c>
      <c r="AB720" s="2">
        <v>0</v>
      </c>
      <c r="AC720" s="2">
        <v>0</v>
      </c>
      <c r="AD720" s="2">
        <v>0</v>
      </c>
      <c r="AE720" s="2">
        <v>10000</v>
      </c>
      <c r="AF720" s="2">
        <v>504</v>
      </c>
      <c r="AG720" s="2">
        <v>5.04</v>
      </c>
      <c r="AH720" s="2">
        <v>7567</v>
      </c>
      <c r="AI720" s="2">
        <v>0</v>
      </c>
      <c r="AJ720" s="2">
        <v>0</v>
      </c>
      <c r="AK720" s="2">
        <v>7567</v>
      </c>
      <c r="AL720" s="2">
        <v>0</v>
      </c>
      <c r="AM720" s="2">
        <v>0</v>
      </c>
      <c r="AN720" s="2">
        <v>1891</v>
      </c>
      <c r="AO720" s="2">
        <v>0</v>
      </c>
      <c r="AP720" s="2">
        <v>0</v>
      </c>
      <c r="AQ720" s="2">
        <v>27025</v>
      </c>
      <c r="AR720" s="2">
        <v>504</v>
      </c>
      <c r="AS720" s="2">
        <v>1.86</v>
      </c>
      <c r="AT720" s="2">
        <v>0</v>
      </c>
      <c r="AU720" s="2">
        <v>0</v>
      </c>
      <c r="AV720" s="2">
        <v>0</v>
      </c>
      <c r="AW720" s="2">
        <v>3751770950</v>
      </c>
      <c r="AX720" s="2">
        <v>1439936000</v>
      </c>
      <c r="AY720" s="2">
        <v>38.380000000000003</v>
      </c>
      <c r="AZ720" s="2">
        <v>3984982000</v>
      </c>
      <c r="BA720" s="2">
        <v>0</v>
      </c>
      <c r="BB720" s="2">
        <v>0</v>
      </c>
      <c r="BC720" s="2">
        <v>4104532000</v>
      </c>
      <c r="BD720" s="2">
        <v>0</v>
      </c>
      <c r="BE720" s="2">
        <v>0</v>
      </c>
      <c r="BF720" s="2">
        <v>2113834000</v>
      </c>
      <c r="BG720" s="2">
        <v>0</v>
      </c>
      <c r="BH720" s="2">
        <v>0</v>
      </c>
      <c r="BI720" s="2">
        <v>13955118950</v>
      </c>
      <c r="BJ720" s="2">
        <v>1439936000</v>
      </c>
      <c r="BK720" s="2">
        <v>10.32</v>
      </c>
      <c r="BM720" s="3">
        <f t="shared" si="133"/>
        <v>0</v>
      </c>
      <c r="BN720" s="3">
        <f t="shared" si="134"/>
        <v>0</v>
      </c>
      <c r="BO720" s="3">
        <f t="shared" si="135"/>
        <v>3751.7709500000001</v>
      </c>
      <c r="BP720" s="3">
        <f t="shared" si="136"/>
        <v>1439.9359999999999</v>
      </c>
      <c r="BQ720" s="3">
        <f t="shared" si="137"/>
        <v>3984.982</v>
      </c>
      <c r="BR720" s="3">
        <f t="shared" si="138"/>
        <v>0</v>
      </c>
      <c r="BS720" s="3">
        <f t="shared" si="139"/>
        <v>4104.5320000000002</v>
      </c>
      <c r="BT720" s="3">
        <f t="shared" si="140"/>
        <v>0</v>
      </c>
      <c r="BU720" s="3">
        <f t="shared" si="141"/>
        <v>2113.8339999999998</v>
      </c>
      <c r="BV720" s="3">
        <f t="shared" si="142"/>
        <v>0</v>
      </c>
      <c r="BW720" s="3">
        <f t="shared" si="143"/>
        <v>13955.11895</v>
      </c>
      <c r="BX720" s="3">
        <f t="shared" si="144"/>
        <v>1439.9359999999999</v>
      </c>
    </row>
    <row r="721" spans="1:76" x14ac:dyDescent="0.25">
      <c r="A721">
        <v>16</v>
      </c>
      <c r="B721" t="s">
        <v>60</v>
      </c>
      <c r="C721" t="s">
        <v>61</v>
      </c>
      <c r="D721">
        <v>2021</v>
      </c>
      <c r="E721" t="s">
        <v>62</v>
      </c>
      <c r="F721" t="s">
        <v>63</v>
      </c>
      <c r="G721">
        <v>2</v>
      </c>
      <c r="H721" t="s">
        <v>64</v>
      </c>
      <c r="I721" t="s">
        <v>3601</v>
      </c>
      <c r="J721" t="s">
        <v>1435</v>
      </c>
      <c r="K721" t="s">
        <v>1436</v>
      </c>
      <c r="L721" t="s">
        <v>3647</v>
      </c>
      <c r="M721" t="s">
        <v>1437</v>
      </c>
      <c r="N721" t="s">
        <v>3654</v>
      </c>
      <c r="O721" t="s">
        <v>258</v>
      </c>
      <c r="P721" t="s">
        <v>3653</v>
      </c>
      <c r="Q721" t="s">
        <v>1438</v>
      </c>
      <c r="R721" t="s">
        <v>3853</v>
      </c>
      <c r="S721" t="s">
        <v>1445</v>
      </c>
      <c r="T721">
        <v>21</v>
      </c>
      <c r="U721">
        <v>3</v>
      </c>
      <c r="V721" t="s">
        <v>1448</v>
      </c>
      <c r="W721">
        <v>1</v>
      </c>
      <c r="X721" t="s">
        <v>72</v>
      </c>
      <c r="Y721">
        <v>1</v>
      </c>
      <c r="Z721" t="s">
        <v>73</v>
      </c>
      <c r="AA721">
        <v>1</v>
      </c>
      <c r="AB721" s="2">
        <v>0</v>
      </c>
      <c r="AC721" s="2">
        <v>0</v>
      </c>
      <c r="AD721" s="2">
        <v>0</v>
      </c>
      <c r="AE721" s="2">
        <v>3750</v>
      </c>
      <c r="AF721" s="2">
        <v>504</v>
      </c>
      <c r="AG721" s="2">
        <v>13.44</v>
      </c>
      <c r="AH721" s="2">
        <v>5000</v>
      </c>
      <c r="AI721" s="2">
        <v>0</v>
      </c>
      <c r="AJ721" s="2">
        <v>0</v>
      </c>
      <c r="AK721" s="2">
        <v>5000</v>
      </c>
      <c r="AL721" s="2">
        <v>0</v>
      </c>
      <c r="AM721" s="2">
        <v>0</v>
      </c>
      <c r="AN721" s="2">
        <v>1250</v>
      </c>
      <c r="AO721" s="2">
        <v>0</v>
      </c>
      <c r="AP721" s="2">
        <v>0</v>
      </c>
      <c r="AQ721" s="2">
        <v>15000</v>
      </c>
      <c r="AR721" s="2">
        <v>504</v>
      </c>
      <c r="AS721" s="2">
        <v>3.36</v>
      </c>
      <c r="AT721" s="2">
        <v>0</v>
      </c>
      <c r="AU721" s="2">
        <v>0</v>
      </c>
      <c r="AV721" s="2">
        <v>0</v>
      </c>
      <c r="AW721" s="2">
        <v>2212916000</v>
      </c>
      <c r="AX721" s="2">
        <v>138002169</v>
      </c>
      <c r="AY721" s="2">
        <v>6.24</v>
      </c>
      <c r="AZ721" s="2">
        <v>1592468000</v>
      </c>
      <c r="BA721" s="2">
        <v>0</v>
      </c>
      <c r="BB721" s="2">
        <v>0</v>
      </c>
      <c r="BC721" s="2">
        <v>1862510000</v>
      </c>
      <c r="BD721" s="2">
        <v>0</v>
      </c>
      <c r="BE721" s="2">
        <v>0</v>
      </c>
      <c r="BF721" s="2">
        <v>7065638000</v>
      </c>
      <c r="BG721" s="2">
        <v>0</v>
      </c>
      <c r="BH721" s="2">
        <v>0</v>
      </c>
      <c r="BI721" s="2">
        <v>12733532000</v>
      </c>
      <c r="BJ721" s="2">
        <v>138002169</v>
      </c>
      <c r="BK721" s="2">
        <v>1.08</v>
      </c>
      <c r="BM721" s="3">
        <f t="shared" si="133"/>
        <v>0</v>
      </c>
      <c r="BN721" s="3">
        <f t="shared" si="134"/>
        <v>0</v>
      </c>
      <c r="BO721" s="3">
        <f t="shared" si="135"/>
        <v>2212.9160000000002</v>
      </c>
      <c r="BP721" s="3">
        <f t="shared" si="136"/>
        <v>138.00216900000001</v>
      </c>
      <c r="BQ721" s="3">
        <f t="shared" si="137"/>
        <v>1592.4680000000001</v>
      </c>
      <c r="BR721" s="3">
        <f t="shared" si="138"/>
        <v>0</v>
      </c>
      <c r="BS721" s="3">
        <f t="shared" si="139"/>
        <v>1862.51</v>
      </c>
      <c r="BT721" s="3">
        <f t="shared" si="140"/>
        <v>0</v>
      </c>
      <c r="BU721" s="3">
        <f t="shared" si="141"/>
        <v>7065.6379999999999</v>
      </c>
      <c r="BV721" s="3">
        <f t="shared" si="142"/>
        <v>0</v>
      </c>
      <c r="BW721" s="3">
        <f t="shared" si="143"/>
        <v>12733.531999999999</v>
      </c>
      <c r="BX721" s="3">
        <f t="shared" si="144"/>
        <v>138.00216900000001</v>
      </c>
    </row>
    <row r="722" spans="1:76" x14ac:dyDescent="0.25">
      <c r="A722">
        <v>16</v>
      </c>
      <c r="B722" t="s">
        <v>60</v>
      </c>
      <c r="C722" t="s">
        <v>61</v>
      </c>
      <c r="D722">
        <v>2021</v>
      </c>
      <c r="E722" t="s">
        <v>62</v>
      </c>
      <c r="F722" t="s">
        <v>63</v>
      </c>
      <c r="G722">
        <v>2</v>
      </c>
      <c r="H722" t="s">
        <v>64</v>
      </c>
      <c r="I722" t="s">
        <v>3601</v>
      </c>
      <c r="J722" t="s">
        <v>1435</v>
      </c>
      <c r="K722" t="s">
        <v>1436</v>
      </c>
      <c r="L722" t="s">
        <v>3647</v>
      </c>
      <c r="M722" t="s">
        <v>1437</v>
      </c>
      <c r="N722" t="s">
        <v>3654</v>
      </c>
      <c r="O722" t="s">
        <v>258</v>
      </c>
      <c r="P722" t="s">
        <v>3653</v>
      </c>
      <c r="Q722" t="s">
        <v>1438</v>
      </c>
      <c r="R722" t="s">
        <v>3853</v>
      </c>
      <c r="S722" t="s">
        <v>1445</v>
      </c>
      <c r="T722">
        <v>21</v>
      </c>
      <c r="U722">
        <v>4</v>
      </c>
      <c r="V722" t="s">
        <v>1449</v>
      </c>
      <c r="W722">
        <v>1</v>
      </c>
      <c r="X722" t="s">
        <v>72</v>
      </c>
      <c r="Y722">
        <v>1</v>
      </c>
      <c r="Z722" t="s">
        <v>73</v>
      </c>
      <c r="AA722">
        <v>1</v>
      </c>
      <c r="AB722" s="2">
        <v>1</v>
      </c>
      <c r="AC722" s="2">
        <v>0</v>
      </c>
      <c r="AD722" s="2">
        <v>0</v>
      </c>
      <c r="AE722" s="2">
        <v>1000</v>
      </c>
      <c r="AF722" s="2">
        <v>0</v>
      </c>
      <c r="AG722" s="2">
        <v>0</v>
      </c>
      <c r="AH722" s="2">
        <v>1200</v>
      </c>
      <c r="AI722" s="2">
        <v>0</v>
      </c>
      <c r="AJ722" s="2">
        <v>0</v>
      </c>
      <c r="AK722" s="2">
        <v>1200</v>
      </c>
      <c r="AL722" s="2">
        <v>0</v>
      </c>
      <c r="AM722" s="2">
        <v>0</v>
      </c>
      <c r="AN722" s="2">
        <v>600</v>
      </c>
      <c r="AO722" s="2">
        <v>0</v>
      </c>
      <c r="AP722" s="2">
        <v>0</v>
      </c>
      <c r="AQ722" s="2">
        <v>4000</v>
      </c>
      <c r="AR722" s="2">
        <v>0</v>
      </c>
      <c r="AS722" s="2">
        <v>0</v>
      </c>
      <c r="AT722" s="2">
        <v>25840000</v>
      </c>
      <c r="AU722" s="2">
        <v>25840000</v>
      </c>
      <c r="AV722" s="2">
        <v>100</v>
      </c>
      <c r="AW722" s="2">
        <v>1843203000</v>
      </c>
      <c r="AX722" s="2">
        <v>287500900</v>
      </c>
      <c r="AY722" s="2">
        <v>15.6</v>
      </c>
      <c r="AZ722" s="2">
        <v>3685360000</v>
      </c>
      <c r="BA722" s="2">
        <v>0</v>
      </c>
      <c r="BB722" s="2">
        <v>0</v>
      </c>
      <c r="BC722" s="2">
        <v>3573653000</v>
      </c>
      <c r="BD722" s="2">
        <v>0</v>
      </c>
      <c r="BE722" s="2">
        <v>0</v>
      </c>
      <c r="BF722" s="2">
        <v>1791831000</v>
      </c>
      <c r="BG722" s="2">
        <v>0</v>
      </c>
      <c r="BH722" s="2">
        <v>0</v>
      </c>
      <c r="BI722" s="2">
        <v>10919887000</v>
      </c>
      <c r="BJ722" s="2">
        <v>313340900</v>
      </c>
      <c r="BK722" s="2">
        <v>2.87</v>
      </c>
      <c r="BL722" t="s">
        <v>1450</v>
      </c>
      <c r="BM722" s="3">
        <f t="shared" si="133"/>
        <v>25.84</v>
      </c>
      <c r="BN722" s="3">
        <f t="shared" si="134"/>
        <v>25.84</v>
      </c>
      <c r="BO722" s="3">
        <f t="shared" si="135"/>
        <v>1843.203</v>
      </c>
      <c r="BP722" s="3">
        <f t="shared" si="136"/>
        <v>287.5009</v>
      </c>
      <c r="BQ722" s="3">
        <f t="shared" si="137"/>
        <v>3685.36</v>
      </c>
      <c r="BR722" s="3">
        <f t="shared" si="138"/>
        <v>0</v>
      </c>
      <c r="BS722" s="3">
        <f t="shared" si="139"/>
        <v>3573.6529999999998</v>
      </c>
      <c r="BT722" s="3">
        <f t="shared" si="140"/>
        <v>0</v>
      </c>
      <c r="BU722" s="3">
        <f t="shared" si="141"/>
        <v>1791.8309999999999</v>
      </c>
      <c r="BV722" s="3">
        <f t="shared" si="142"/>
        <v>0</v>
      </c>
      <c r="BW722" s="3">
        <f t="shared" si="143"/>
        <v>10919.887000000001</v>
      </c>
      <c r="BX722" s="3">
        <f t="shared" si="144"/>
        <v>313.34089999999998</v>
      </c>
    </row>
    <row r="723" spans="1:76" x14ac:dyDescent="0.25">
      <c r="A723">
        <v>16</v>
      </c>
      <c r="B723" t="s">
        <v>60</v>
      </c>
      <c r="C723" t="s">
        <v>61</v>
      </c>
      <c r="D723">
        <v>2021</v>
      </c>
      <c r="E723" t="s">
        <v>62</v>
      </c>
      <c r="F723" t="s">
        <v>63</v>
      </c>
      <c r="G723">
        <v>2</v>
      </c>
      <c r="H723" t="s">
        <v>64</v>
      </c>
      <c r="I723" t="s">
        <v>3601</v>
      </c>
      <c r="J723" t="s">
        <v>1435</v>
      </c>
      <c r="K723" t="s">
        <v>1436</v>
      </c>
      <c r="L723" t="s">
        <v>3647</v>
      </c>
      <c r="M723" t="s">
        <v>1437</v>
      </c>
      <c r="N723" t="s">
        <v>3654</v>
      </c>
      <c r="O723" t="s">
        <v>258</v>
      </c>
      <c r="P723" t="s">
        <v>3656</v>
      </c>
      <c r="Q723" t="s">
        <v>259</v>
      </c>
      <c r="R723" t="s">
        <v>3854</v>
      </c>
      <c r="S723" t="s">
        <v>1451</v>
      </c>
      <c r="T723">
        <v>9</v>
      </c>
      <c r="U723">
        <v>1</v>
      </c>
      <c r="V723" t="s">
        <v>1452</v>
      </c>
      <c r="W723">
        <v>1</v>
      </c>
      <c r="X723" t="s">
        <v>72</v>
      </c>
      <c r="Y723">
        <v>1</v>
      </c>
      <c r="Z723" t="s">
        <v>73</v>
      </c>
      <c r="AA723">
        <v>1</v>
      </c>
      <c r="AB723" s="2">
        <v>0.2</v>
      </c>
      <c r="AC723" s="2">
        <v>0.2</v>
      </c>
      <c r="AD723" s="2">
        <v>100</v>
      </c>
      <c r="AE723" s="2">
        <v>0.2</v>
      </c>
      <c r="AF723" s="2">
        <v>0.12</v>
      </c>
      <c r="AG723" s="2">
        <v>60</v>
      </c>
      <c r="AH723" s="2">
        <v>0.2</v>
      </c>
      <c r="AI723" s="2">
        <v>0</v>
      </c>
      <c r="AJ723" s="2">
        <v>0</v>
      </c>
      <c r="AK723" s="2">
        <v>0.2</v>
      </c>
      <c r="AL723" s="2">
        <v>0</v>
      </c>
      <c r="AM723" s="2">
        <v>0</v>
      </c>
      <c r="AN723" s="2">
        <v>0.2</v>
      </c>
      <c r="AO723" s="2">
        <v>0</v>
      </c>
      <c r="AP723" s="2">
        <v>0</v>
      </c>
      <c r="AQ723" s="2">
        <v>1</v>
      </c>
      <c r="AR723" s="2">
        <v>0.32</v>
      </c>
      <c r="AS723" s="2">
        <v>32</v>
      </c>
      <c r="AT723" s="2">
        <v>187252000</v>
      </c>
      <c r="AU723" s="2">
        <v>171386740</v>
      </c>
      <c r="AV723" s="2">
        <v>91.53</v>
      </c>
      <c r="AW723" s="2">
        <v>182882030</v>
      </c>
      <c r="AX723" s="2">
        <v>169361030</v>
      </c>
      <c r="AY723" s="2">
        <v>92.61</v>
      </c>
      <c r="AZ723" s="2">
        <v>265924046</v>
      </c>
      <c r="BA723" s="2">
        <v>0</v>
      </c>
      <c r="BB723" s="2">
        <v>0</v>
      </c>
      <c r="BC723" s="2">
        <v>273301767</v>
      </c>
      <c r="BD723" s="2">
        <v>0</v>
      </c>
      <c r="BE723" s="2">
        <v>0</v>
      </c>
      <c r="BF723" s="2">
        <v>280900820</v>
      </c>
      <c r="BG723" s="2">
        <v>0</v>
      </c>
      <c r="BH723" s="2">
        <v>0</v>
      </c>
      <c r="BI723" s="2">
        <v>1190260663</v>
      </c>
      <c r="BJ723" s="2">
        <v>340747770</v>
      </c>
      <c r="BK723" s="2">
        <v>28.63</v>
      </c>
      <c r="BM723" s="3">
        <f t="shared" si="133"/>
        <v>187.25200000000001</v>
      </c>
      <c r="BN723" s="3">
        <f t="shared" si="134"/>
        <v>171.38674</v>
      </c>
      <c r="BO723" s="3">
        <f t="shared" si="135"/>
        <v>182.88202999999999</v>
      </c>
      <c r="BP723" s="3">
        <f t="shared" si="136"/>
        <v>169.36103</v>
      </c>
      <c r="BQ723" s="3">
        <f t="shared" si="137"/>
        <v>265.92404599999998</v>
      </c>
      <c r="BR723" s="3">
        <f t="shared" si="138"/>
        <v>0</v>
      </c>
      <c r="BS723" s="3">
        <f t="shared" si="139"/>
        <v>273.30176699999998</v>
      </c>
      <c r="BT723" s="3">
        <f t="shared" si="140"/>
        <v>0</v>
      </c>
      <c r="BU723" s="3">
        <f t="shared" si="141"/>
        <v>280.90082000000001</v>
      </c>
      <c r="BV723" s="3">
        <f t="shared" si="142"/>
        <v>0</v>
      </c>
      <c r="BW723" s="3">
        <f t="shared" si="143"/>
        <v>1190.260663</v>
      </c>
      <c r="BX723" s="3">
        <f t="shared" si="144"/>
        <v>340.74777</v>
      </c>
    </row>
    <row r="724" spans="1:76" x14ac:dyDescent="0.25">
      <c r="A724">
        <v>16</v>
      </c>
      <c r="B724" t="s">
        <v>60</v>
      </c>
      <c r="C724" t="s">
        <v>61</v>
      </c>
      <c r="D724">
        <v>2021</v>
      </c>
      <c r="E724" t="s">
        <v>62</v>
      </c>
      <c r="F724" t="s">
        <v>63</v>
      </c>
      <c r="G724">
        <v>2</v>
      </c>
      <c r="H724" t="s">
        <v>64</v>
      </c>
      <c r="I724" t="s">
        <v>3601</v>
      </c>
      <c r="J724" t="s">
        <v>1435</v>
      </c>
      <c r="K724" t="s">
        <v>1436</v>
      </c>
      <c r="L724" t="s">
        <v>3647</v>
      </c>
      <c r="M724" t="s">
        <v>1437</v>
      </c>
      <c r="N724" t="s">
        <v>3654</v>
      </c>
      <c r="O724" t="s">
        <v>258</v>
      </c>
      <c r="P724" t="s">
        <v>3656</v>
      </c>
      <c r="Q724" t="s">
        <v>259</v>
      </c>
      <c r="R724" t="s">
        <v>3854</v>
      </c>
      <c r="S724" t="s">
        <v>1451</v>
      </c>
      <c r="T724">
        <v>9</v>
      </c>
      <c r="U724">
        <v>2</v>
      </c>
      <c r="V724" t="s">
        <v>1453</v>
      </c>
      <c r="W724">
        <v>1</v>
      </c>
      <c r="X724" t="s">
        <v>72</v>
      </c>
      <c r="Y724">
        <v>1</v>
      </c>
      <c r="Z724" t="s">
        <v>73</v>
      </c>
      <c r="AA724">
        <v>1</v>
      </c>
      <c r="AB724" s="2">
        <v>0</v>
      </c>
      <c r="AC724" s="2">
        <v>0</v>
      </c>
      <c r="AD724" s="2">
        <v>0</v>
      </c>
      <c r="AE724" s="2">
        <v>8</v>
      </c>
      <c r="AF724" s="2">
        <v>4</v>
      </c>
      <c r="AG724" s="2">
        <v>50</v>
      </c>
      <c r="AH724" s="2">
        <v>4</v>
      </c>
      <c r="AI724" s="2">
        <v>0</v>
      </c>
      <c r="AJ724" s="2">
        <v>0</v>
      </c>
      <c r="AK724" s="2">
        <v>3</v>
      </c>
      <c r="AL724" s="2">
        <v>0</v>
      </c>
      <c r="AM724" s="2">
        <v>0</v>
      </c>
      <c r="AN724" s="2">
        <v>1</v>
      </c>
      <c r="AO724" s="2">
        <v>0</v>
      </c>
      <c r="AP724" s="2">
        <v>0</v>
      </c>
      <c r="AQ724" s="2">
        <v>16</v>
      </c>
      <c r="AR724" s="2">
        <v>4</v>
      </c>
      <c r="AS724" s="2">
        <v>25</v>
      </c>
      <c r="AT724" s="2">
        <v>0</v>
      </c>
      <c r="AU724" s="2">
        <v>0</v>
      </c>
      <c r="AV724" s="2">
        <v>0</v>
      </c>
      <c r="AW724" s="2">
        <v>232261910</v>
      </c>
      <c r="AX724" s="2">
        <v>156000000</v>
      </c>
      <c r="AY724" s="2">
        <v>67.17</v>
      </c>
      <c r="AZ724" s="2">
        <v>299555724</v>
      </c>
      <c r="BA724" s="2">
        <v>0</v>
      </c>
      <c r="BB724" s="2">
        <v>0</v>
      </c>
      <c r="BC724" s="2">
        <v>308542395</v>
      </c>
      <c r="BD724" s="2">
        <v>0</v>
      </c>
      <c r="BE724" s="2">
        <v>0</v>
      </c>
      <c r="BF724" s="2">
        <v>317798667</v>
      </c>
      <c r="BG724" s="2">
        <v>0</v>
      </c>
      <c r="BH724" s="2">
        <v>0</v>
      </c>
      <c r="BI724" s="2">
        <v>1158158696</v>
      </c>
      <c r="BJ724" s="2">
        <v>156000000</v>
      </c>
      <c r="BK724" s="2">
        <v>13.47</v>
      </c>
      <c r="BM724" s="3">
        <f t="shared" si="133"/>
        <v>0</v>
      </c>
      <c r="BN724" s="3">
        <f t="shared" si="134"/>
        <v>0</v>
      </c>
      <c r="BO724" s="3">
        <f t="shared" si="135"/>
        <v>232.26191</v>
      </c>
      <c r="BP724" s="3">
        <f t="shared" si="136"/>
        <v>156</v>
      </c>
      <c r="BQ724" s="3">
        <f t="shared" si="137"/>
        <v>299.555724</v>
      </c>
      <c r="BR724" s="3">
        <f t="shared" si="138"/>
        <v>0</v>
      </c>
      <c r="BS724" s="3">
        <f t="shared" si="139"/>
        <v>308.542395</v>
      </c>
      <c r="BT724" s="3">
        <f t="shared" si="140"/>
        <v>0</v>
      </c>
      <c r="BU724" s="3">
        <f t="shared" si="141"/>
        <v>317.79866700000002</v>
      </c>
      <c r="BV724" s="3">
        <f t="shared" si="142"/>
        <v>0</v>
      </c>
      <c r="BW724" s="3">
        <f t="shared" si="143"/>
        <v>1158.158696</v>
      </c>
      <c r="BX724" s="3">
        <f t="shared" si="144"/>
        <v>156</v>
      </c>
    </row>
    <row r="725" spans="1:76" x14ac:dyDescent="0.25">
      <c r="A725">
        <v>16</v>
      </c>
      <c r="B725" t="s">
        <v>60</v>
      </c>
      <c r="C725" t="s">
        <v>61</v>
      </c>
      <c r="D725">
        <v>2021</v>
      </c>
      <c r="E725" t="s">
        <v>62</v>
      </c>
      <c r="F725" t="s">
        <v>63</v>
      </c>
      <c r="G725">
        <v>2</v>
      </c>
      <c r="H725" t="s">
        <v>64</v>
      </c>
      <c r="I725" t="s">
        <v>3601</v>
      </c>
      <c r="J725" t="s">
        <v>1435</v>
      </c>
      <c r="K725" t="s">
        <v>1436</v>
      </c>
      <c r="L725" t="s">
        <v>3647</v>
      </c>
      <c r="M725" t="s">
        <v>1437</v>
      </c>
      <c r="N725" t="s">
        <v>3654</v>
      </c>
      <c r="O725" t="s">
        <v>258</v>
      </c>
      <c r="P725" t="s">
        <v>3656</v>
      </c>
      <c r="Q725" t="s">
        <v>259</v>
      </c>
      <c r="R725" t="s">
        <v>3854</v>
      </c>
      <c r="S725" t="s">
        <v>1451</v>
      </c>
      <c r="T725">
        <v>9</v>
      </c>
      <c r="U725">
        <v>3</v>
      </c>
      <c r="V725" t="s">
        <v>1454</v>
      </c>
      <c r="W725">
        <v>1</v>
      </c>
      <c r="X725" t="s">
        <v>72</v>
      </c>
      <c r="Y725">
        <v>1</v>
      </c>
      <c r="Z725" t="s">
        <v>73</v>
      </c>
      <c r="AA725">
        <v>1</v>
      </c>
      <c r="AB725" s="2">
        <v>6422</v>
      </c>
      <c r="AC725" s="2">
        <v>5348</v>
      </c>
      <c r="AD725" s="2">
        <v>83.28</v>
      </c>
      <c r="AE725" s="2">
        <v>21742</v>
      </c>
      <c r="AF725" s="2">
        <v>7972</v>
      </c>
      <c r="AG725" s="2">
        <v>36.67</v>
      </c>
      <c r="AH725" s="2">
        <v>13111</v>
      </c>
      <c r="AI725" s="2">
        <v>0</v>
      </c>
      <c r="AJ725" s="2">
        <v>0</v>
      </c>
      <c r="AK725" s="2">
        <v>13111</v>
      </c>
      <c r="AL725" s="2">
        <v>0</v>
      </c>
      <c r="AM725" s="2">
        <v>0</v>
      </c>
      <c r="AN725" s="2">
        <v>6688</v>
      </c>
      <c r="AO725" s="2">
        <v>0</v>
      </c>
      <c r="AP725" s="2">
        <v>0</v>
      </c>
      <c r="AQ725" s="2">
        <v>60000</v>
      </c>
      <c r="AR725" s="2">
        <v>13320</v>
      </c>
      <c r="AS725" s="2">
        <v>22.2</v>
      </c>
      <c r="AT725" s="2">
        <v>1327022913</v>
      </c>
      <c r="AU725" s="2">
        <v>1243651108</v>
      </c>
      <c r="AV725" s="2">
        <v>93.72</v>
      </c>
      <c r="AW725" s="2">
        <v>2909216710</v>
      </c>
      <c r="AX725" s="2">
        <v>267697797</v>
      </c>
      <c r="AY725" s="2">
        <v>9.1999999999999993</v>
      </c>
      <c r="AZ725" s="2">
        <v>1159770230</v>
      </c>
      <c r="BA725" s="2">
        <v>0</v>
      </c>
      <c r="BB725" s="2">
        <v>0</v>
      </c>
      <c r="BC725" s="2">
        <v>1195163338</v>
      </c>
      <c r="BD725" s="2">
        <v>0</v>
      </c>
      <c r="BE725" s="2">
        <v>0</v>
      </c>
      <c r="BF725" s="2">
        <v>1361872820</v>
      </c>
      <c r="BG725" s="2">
        <v>0</v>
      </c>
      <c r="BH725" s="2">
        <v>0</v>
      </c>
      <c r="BI725" s="2">
        <v>7953046011</v>
      </c>
      <c r="BJ725" s="2">
        <v>1511348905</v>
      </c>
      <c r="BK725" s="2">
        <v>19</v>
      </c>
      <c r="BM725" s="3">
        <f t="shared" si="133"/>
        <v>1327.022913</v>
      </c>
      <c r="BN725" s="3">
        <f t="shared" si="134"/>
        <v>1243.651108</v>
      </c>
      <c r="BO725" s="3">
        <f t="shared" si="135"/>
        <v>2909.2167100000001</v>
      </c>
      <c r="BP725" s="3">
        <f t="shared" si="136"/>
        <v>267.69779699999998</v>
      </c>
      <c r="BQ725" s="3">
        <f t="shared" si="137"/>
        <v>1159.7702300000001</v>
      </c>
      <c r="BR725" s="3">
        <f t="shared" si="138"/>
        <v>0</v>
      </c>
      <c r="BS725" s="3">
        <f t="shared" si="139"/>
        <v>1195.1633380000001</v>
      </c>
      <c r="BT725" s="3">
        <f t="shared" si="140"/>
        <v>0</v>
      </c>
      <c r="BU725" s="3">
        <f t="shared" si="141"/>
        <v>1361.87282</v>
      </c>
      <c r="BV725" s="3">
        <f t="shared" si="142"/>
        <v>0</v>
      </c>
      <c r="BW725" s="3">
        <f t="shared" si="143"/>
        <v>7953.0460110000004</v>
      </c>
      <c r="BX725" s="3">
        <f t="shared" si="144"/>
        <v>1511.3489050000001</v>
      </c>
    </row>
    <row r="726" spans="1:76" x14ac:dyDescent="0.25">
      <c r="A726">
        <v>16</v>
      </c>
      <c r="B726" t="s">
        <v>60</v>
      </c>
      <c r="C726" t="s">
        <v>61</v>
      </c>
      <c r="D726">
        <v>2021</v>
      </c>
      <c r="E726" t="s">
        <v>62</v>
      </c>
      <c r="F726" t="s">
        <v>63</v>
      </c>
      <c r="G726">
        <v>2</v>
      </c>
      <c r="H726" t="s">
        <v>64</v>
      </c>
      <c r="I726" t="s">
        <v>3601</v>
      </c>
      <c r="J726" t="s">
        <v>1435</v>
      </c>
      <c r="K726" t="s">
        <v>1436</v>
      </c>
      <c r="L726" t="s">
        <v>3647</v>
      </c>
      <c r="M726" t="s">
        <v>1437</v>
      </c>
      <c r="N726" t="s">
        <v>3654</v>
      </c>
      <c r="O726" t="s">
        <v>258</v>
      </c>
      <c r="P726" t="s">
        <v>3656</v>
      </c>
      <c r="Q726" t="s">
        <v>259</v>
      </c>
      <c r="R726" t="s">
        <v>3855</v>
      </c>
      <c r="S726" t="s">
        <v>1455</v>
      </c>
      <c r="T726">
        <v>12</v>
      </c>
      <c r="U726">
        <v>1</v>
      </c>
      <c r="V726" t="s">
        <v>1456</v>
      </c>
      <c r="W726">
        <v>1</v>
      </c>
      <c r="X726" t="s">
        <v>72</v>
      </c>
      <c r="Y726">
        <v>1</v>
      </c>
      <c r="Z726" t="s">
        <v>73</v>
      </c>
      <c r="AA726">
        <v>1</v>
      </c>
      <c r="AB726" s="2">
        <v>0.15</v>
      </c>
      <c r="AC726" s="2">
        <v>0.15</v>
      </c>
      <c r="AD726" s="2">
        <v>100</v>
      </c>
      <c r="AE726" s="2">
        <v>0.25</v>
      </c>
      <c r="AF726" s="2">
        <v>0.11</v>
      </c>
      <c r="AG726" s="2">
        <v>44</v>
      </c>
      <c r="AH726" s="2">
        <v>0.25</v>
      </c>
      <c r="AI726" s="2">
        <v>0</v>
      </c>
      <c r="AJ726" s="2">
        <v>0</v>
      </c>
      <c r="AK726" s="2">
        <v>0.25</v>
      </c>
      <c r="AL726" s="2">
        <v>0</v>
      </c>
      <c r="AM726" s="2">
        <v>0</v>
      </c>
      <c r="AN726" s="2">
        <v>0.1</v>
      </c>
      <c r="AO726" s="2">
        <v>0</v>
      </c>
      <c r="AP726" s="2">
        <v>0</v>
      </c>
      <c r="AQ726" s="2">
        <v>1</v>
      </c>
      <c r="AR726" s="2">
        <v>0.26</v>
      </c>
      <c r="AS726" s="2">
        <v>26</v>
      </c>
      <c r="AT726" s="2">
        <v>366843255</v>
      </c>
      <c r="AU726" s="2">
        <v>343553753</v>
      </c>
      <c r="AV726" s="2">
        <v>93.65</v>
      </c>
      <c r="AW726" s="2">
        <v>768808500</v>
      </c>
      <c r="AX726" s="2">
        <v>530436567</v>
      </c>
      <c r="AY726" s="2">
        <v>68.989999999999995</v>
      </c>
      <c r="AZ726" s="2">
        <v>802372755</v>
      </c>
      <c r="BA726" s="2">
        <v>0</v>
      </c>
      <c r="BB726" s="2">
        <v>0</v>
      </c>
      <c r="BC726" s="2">
        <v>821493938</v>
      </c>
      <c r="BD726" s="2">
        <v>0</v>
      </c>
      <c r="BE726" s="2">
        <v>0</v>
      </c>
      <c r="BF726" s="2">
        <v>741882094</v>
      </c>
      <c r="BG726" s="2">
        <v>0</v>
      </c>
      <c r="BH726" s="2">
        <v>0</v>
      </c>
      <c r="BI726" s="2">
        <v>3501400542</v>
      </c>
      <c r="BJ726" s="2">
        <v>873990320</v>
      </c>
      <c r="BK726" s="2">
        <v>24.96</v>
      </c>
      <c r="BM726" s="3">
        <f t="shared" si="133"/>
        <v>366.843255</v>
      </c>
      <c r="BN726" s="3">
        <f t="shared" si="134"/>
        <v>343.55375299999997</v>
      </c>
      <c r="BO726" s="3">
        <f t="shared" si="135"/>
        <v>768.80849999999998</v>
      </c>
      <c r="BP726" s="3">
        <f t="shared" si="136"/>
        <v>530.43656699999997</v>
      </c>
      <c r="BQ726" s="3">
        <f t="shared" si="137"/>
        <v>802.37275499999998</v>
      </c>
      <c r="BR726" s="3">
        <f t="shared" si="138"/>
        <v>0</v>
      </c>
      <c r="BS726" s="3">
        <f t="shared" si="139"/>
        <v>821.49393799999996</v>
      </c>
      <c r="BT726" s="3">
        <f t="shared" si="140"/>
        <v>0</v>
      </c>
      <c r="BU726" s="3">
        <f t="shared" si="141"/>
        <v>741.88209400000005</v>
      </c>
      <c r="BV726" s="3">
        <f t="shared" si="142"/>
        <v>0</v>
      </c>
      <c r="BW726" s="3">
        <f t="shared" si="143"/>
        <v>3501.4005419999999</v>
      </c>
      <c r="BX726" s="3">
        <f t="shared" si="144"/>
        <v>873.99031999999988</v>
      </c>
    </row>
    <row r="727" spans="1:76" x14ac:dyDescent="0.25">
      <c r="A727">
        <v>16</v>
      </c>
      <c r="B727" t="s">
        <v>60</v>
      </c>
      <c r="C727" t="s">
        <v>61</v>
      </c>
      <c r="D727">
        <v>2021</v>
      </c>
      <c r="E727" t="s">
        <v>62</v>
      </c>
      <c r="F727" t="s">
        <v>63</v>
      </c>
      <c r="G727">
        <v>2</v>
      </c>
      <c r="H727" t="s">
        <v>64</v>
      </c>
      <c r="I727" t="s">
        <v>3601</v>
      </c>
      <c r="J727" t="s">
        <v>1435</v>
      </c>
      <c r="K727" t="s">
        <v>1436</v>
      </c>
      <c r="L727" t="s">
        <v>3647</v>
      </c>
      <c r="M727" t="s">
        <v>1437</v>
      </c>
      <c r="N727" t="s">
        <v>3654</v>
      </c>
      <c r="O727" t="s">
        <v>258</v>
      </c>
      <c r="P727" t="s">
        <v>3656</v>
      </c>
      <c r="Q727" t="s">
        <v>259</v>
      </c>
      <c r="R727" t="s">
        <v>3855</v>
      </c>
      <c r="S727" t="s">
        <v>1455</v>
      </c>
      <c r="T727">
        <v>12</v>
      </c>
      <c r="U727">
        <v>2</v>
      </c>
      <c r="V727" t="s">
        <v>1457</v>
      </c>
      <c r="W727">
        <v>1</v>
      </c>
      <c r="X727" t="s">
        <v>72</v>
      </c>
      <c r="Y727">
        <v>1</v>
      </c>
      <c r="Z727" t="s">
        <v>73</v>
      </c>
      <c r="AA727">
        <v>1</v>
      </c>
      <c r="AB727" s="2">
        <v>0</v>
      </c>
      <c r="AC727" s="2">
        <v>0</v>
      </c>
      <c r="AD727" s="2">
        <v>0</v>
      </c>
      <c r="AE727" s="2">
        <v>1087</v>
      </c>
      <c r="AF727" s="2">
        <v>0</v>
      </c>
      <c r="AG727" s="2">
        <v>0</v>
      </c>
      <c r="AH727" s="2">
        <v>2090</v>
      </c>
      <c r="AI727" s="2">
        <v>0</v>
      </c>
      <c r="AJ727" s="2">
        <v>0</v>
      </c>
      <c r="AK727" s="2">
        <v>2079</v>
      </c>
      <c r="AL727" s="2">
        <v>0</v>
      </c>
      <c r="AM727" s="2">
        <v>0</v>
      </c>
      <c r="AN727" s="2">
        <v>2288</v>
      </c>
      <c r="AO727" s="2">
        <v>0</v>
      </c>
      <c r="AP727" s="2">
        <v>0</v>
      </c>
      <c r="AQ727" s="2">
        <v>7544</v>
      </c>
      <c r="AR727" s="2">
        <v>0</v>
      </c>
      <c r="AS727" s="2">
        <v>0</v>
      </c>
      <c r="AT727" s="2">
        <v>0</v>
      </c>
      <c r="AU727" s="2">
        <v>0</v>
      </c>
      <c r="AV727" s="2">
        <v>0</v>
      </c>
      <c r="AW727" s="2">
        <v>919655364</v>
      </c>
      <c r="AX727" s="2">
        <v>0</v>
      </c>
      <c r="AY727" s="2">
        <v>0</v>
      </c>
      <c r="AZ727" s="2">
        <v>1505543295</v>
      </c>
      <c r="BA727" s="2">
        <v>0</v>
      </c>
      <c r="BB727" s="2">
        <v>0</v>
      </c>
      <c r="BC727" s="2">
        <v>1553750845</v>
      </c>
      <c r="BD727" s="2">
        <v>0</v>
      </c>
      <c r="BE727" s="2">
        <v>0</v>
      </c>
      <c r="BF727" s="2">
        <v>1806509874</v>
      </c>
      <c r="BG727" s="2">
        <v>0</v>
      </c>
      <c r="BH727" s="2">
        <v>0</v>
      </c>
      <c r="BI727" s="2">
        <v>5785459378</v>
      </c>
      <c r="BJ727" s="2">
        <v>0</v>
      </c>
      <c r="BK727" s="2">
        <v>0</v>
      </c>
      <c r="BL727" t="s">
        <v>1458</v>
      </c>
      <c r="BM727" s="3">
        <f t="shared" si="133"/>
        <v>0</v>
      </c>
      <c r="BN727" s="3">
        <f t="shared" si="134"/>
        <v>0</v>
      </c>
      <c r="BO727" s="3">
        <f t="shared" si="135"/>
        <v>919.65536399999996</v>
      </c>
      <c r="BP727" s="3">
        <f t="shared" si="136"/>
        <v>0</v>
      </c>
      <c r="BQ727" s="3">
        <f t="shared" si="137"/>
        <v>1505.5432949999999</v>
      </c>
      <c r="BR727" s="3">
        <f t="shared" si="138"/>
        <v>0</v>
      </c>
      <c r="BS727" s="3">
        <f t="shared" si="139"/>
        <v>1553.750845</v>
      </c>
      <c r="BT727" s="3">
        <f t="shared" si="140"/>
        <v>0</v>
      </c>
      <c r="BU727" s="3">
        <f t="shared" si="141"/>
        <v>1806.5098740000001</v>
      </c>
      <c r="BV727" s="3">
        <f t="shared" si="142"/>
        <v>0</v>
      </c>
      <c r="BW727" s="3">
        <f t="shared" si="143"/>
        <v>5785.4593779999996</v>
      </c>
      <c r="BX727" s="3">
        <f t="shared" si="144"/>
        <v>0</v>
      </c>
    </row>
    <row r="728" spans="1:76" x14ac:dyDescent="0.25">
      <c r="A728">
        <v>16</v>
      </c>
      <c r="B728" t="s">
        <v>60</v>
      </c>
      <c r="C728" t="s">
        <v>61</v>
      </c>
      <c r="D728">
        <v>2021</v>
      </c>
      <c r="E728" t="s">
        <v>62</v>
      </c>
      <c r="F728" t="s">
        <v>63</v>
      </c>
      <c r="G728">
        <v>2</v>
      </c>
      <c r="H728" t="s">
        <v>64</v>
      </c>
      <c r="I728" t="s">
        <v>3601</v>
      </c>
      <c r="J728" t="s">
        <v>1435</v>
      </c>
      <c r="K728" t="s">
        <v>1436</v>
      </c>
      <c r="L728" t="s">
        <v>3647</v>
      </c>
      <c r="M728" t="s">
        <v>1437</v>
      </c>
      <c r="N728" t="s">
        <v>3654</v>
      </c>
      <c r="O728" t="s">
        <v>258</v>
      </c>
      <c r="P728" t="s">
        <v>3656</v>
      </c>
      <c r="Q728" t="s">
        <v>259</v>
      </c>
      <c r="R728" t="s">
        <v>3855</v>
      </c>
      <c r="S728" t="s">
        <v>1455</v>
      </c>
      <c r="T728">
        <v>12</v>
      </c>
      <c r="U728">
        <v>3</v>
      </c>
      <c r="V728" t="s">
        <v>1459</v>
      </c>
      <c r="W728">
        <v>2</v>
      </c>
      <c r="X728" t="s">
        <v>76</v>
      </c>
      <c r="Y728">
        <v>1</v>
      </c>
      <c r="Z728" t="s">
        <v>73</v>
      </c>
      <c r="AA728">
        <v>1</v>
      </c>
      <c r="AB728" s="2">
        <v>1</v>
      </c>
      <c r="AC728" s="2">
        <v>1</v>
      </c>
      <c r="AD728" s="2">
        <v>100</v>
      </c>
      <c r="AE728" s="2">
        <v>1</v>
      </c>
      <c r="AF728" s="2">
        <v>0.45</v>
      </c>
      <c r="AG728" s="2">
        <v>45</v>
      </c>
      <c r="AH728" s="2">
        <v>1</v>
      </c>
      <c r="AI728" s="2">
        <v>0</v>
      </c>
      <c r="AJ728" s="2">
        <v>0</v>
      </c>
      <c r="AK728" s="2">
        <v>1</v>
      </c>
      <c r="AL728" s="2">
        <v>0</v>
      </c>
      <c r="AM728" s="2">
        <v>0</v>
      </c>
      <c r="AN728" s="2">
        <v>1</v>
      </c>
      <c r="AO728" s="2">
        <v>0</v>
      </c>
      <c r="AP728" s="2">
        <v>0</v>
      </c>
      <c r="AQ728" s="2" t="s">
        <v>77</v>
      </c>
      <c r="AR728" s="2" t="s">
        <v>77</v>
      </c>
      <c r="AS728" s="2" t="s">
        <v>77</v>
      </c>
      <c r="AT728" s="2">
        <v>50141067</v>
      </c>
      <c r="AU728" s="2">
        <v>48360267</v>
      </c>
      <c r="AV728" s="2">
        <v>96.45</v>
      </c>
      <c r="AW728" s="2">
        <v>92535200</v>
      </c>
      <c r="AX728" s="2">
        <v>91264561</v>
      </c>
      <c r="AY728" s="2">
        <v>98.62</v>
      </c>
      <c r="AZ728" s="2">
        <v>95311256</v>
      </c>
      <c r="BA728" s="2">
        <v>0</v>
      </c>
      <c r="BB728" s="2">
        <v>0</v>
      </c>
      <c r="BC728" s="2">
        <v>98170593</v>
      </c>
      <c r="BD728" s="2">
        <v>0</v>
      </c>
      <c r="BE728" s="2">
        <v>0</v>
      </c>
      <c r="BF728" s="2">
        <v>101115711</v>
      </c>
      <c r="BG728" s="2">
        <v>0</v>
      </c>
      <c r="BH728" s="2">
        <v>0</v>
      </c>
      <c r="BI728" s="2">
        <v>437273827</v>
      </c>
      <c r="BJ728" s="2">
        <v>139624828</v>
      </c>
      <c r="BK728" s="2">
        <v>31.93</v>
      </c>
      <c r="BM728" s="3">
        <f t="shared" si="133"/>
        <v>50.141067</v>
      </c>
      <c r="BN728" s="3">
        <f t="shared" si="134"/>
        <v>48.360267</v>
      </c>
      <c r="BO728" s="3">
        <f t="shared" si="135"/>
        <v>92.535200000000003</v>
      </c>
      <c r="BP728" s="3">
        <f t="shared" si="136"/>
        <v>91.264561</v>
      </c>
      <c r="BQ728" s="3">
        <f t="shared" si="137"/>
        <v>95.311256</v>
      </c>
      <c r="BR728" s="3">
        <f t="shared" si="138"/>
        <v>0</v>
      </c>
      <c r="BS728" s="3">
        <f t="shared" si="139"/>
        <v>98.170592999999997</v>
      </c>
      <c r="BT728" s="3">
        <f t="shared" si="140"/>
        <v>0</v>
      </c>
      <c r="BU728" s="3">
        <f t="shared" si="141"/>
        <v>101.115711</v>
      </c>
      <c r="BV728" s="3">
        <f t="shared" si="142"/>
        <v>0</v>
      </c>
      <c r="BW728" s="3">
        <f t="shared" si="143"/>
        <v>437.27382699999998</v>
      </c>
      <c r="BX728" s="3">
        <f t="shared" si="144"/>
        <v>139.62482800000001</v>
      </c>
    </row>
    <row r="729" spans="1:76" x14ac:dyDescent="0.25">
      <c r="A729">
        <v>16</v>
      </c>
      <c r="B729" t="s">
        <v>60</v>
      </c>
      <c r="C729" t="s">
        <v>61</v>
      </c>
      <c r="D729">
        <v>2021</v>
      </c>
      <c r="E729" t="s">
        <v>62</v>
      </c>
      <c r="F729" t="s">
        <v>63</v>
      </c>
      <c r="G729">
        <v>2</v>
      </c>
      <c r="H729" t="s">
        <v>64</v>
      </c>
      <c r="I729" t="s">
        <v>3601</v>
      </c>
      <c r="J729" t="s">
        <v>1435</v>
      </c>
      <c r="K729" t="s">
        <v>1436</v>
      </c>
      <c r="L729" t="s">
        <v>3647</v>
      </c>
      <c r="M729" t="s">
        <v>1437</v>
      </c>
      <c r="N729" t="s">
        <v>3654</v>
      </c>
      <c r="O729" t="s">
        <v>258</v>
      </c>
      <c r="P729" t="s">
        <v>3656</v>
      </c>
      <c r="Q729" t="s">
        <v>259</v>
      </c>
      <c r="R729" t="s">
        <v>3855</v>
      </c>
      <c r="S729" t="s">
        <v>1455</v>
      </c>
      <c r="T729">
        <v>12</v>
      </c>
      <c r="U729">
        <v>4</v>
      </c>
      <c r="V729" t="s">
        <v>1460</v>
      </c>
      <c r="W729">
        <v>1</v>
      </c>
      <c r="X729" t="s">
        <v>72</v>
      </c>
      <c r="Y729">
        <v>1</v>
      </c>
      <c r="Z729" t="s">
        <v>73</v>
      </c>
      <c r="AA729">
        <v>1</v>
      </c>
      <c r="AB729" s="2">
        <v>0</v>
      </c>
      <c r="AC729" s="2">
        <v>0</v>
      </c>
      <c r="AD729" s="2">
        <v>0</v>
      </c>
      <c r="AE729" s="2">
        <v>0.2</v>
      </c>
      <c r="AF729" s="2">
        <v>0.12</v>
      </c>
      <c r="AG729" s="2">
        <v>60</v>
      </c>
      <c r="AH729" s="2">
        <v>0.6</v>
      </c>
      <c r="AI729" s="2">
        <v>0</v>
      </c>
      <c r="AJ729" s="2">
        <v>0</v>
      </c>
      <c r="AK729" s="2">
        <v>0.6</v>
      </c>
      <c r="AL729" s="2">
        <v>0</v>
      </c>
      <c r="AM729" s="2">
        <v>0</v>
      </c>
      <c r="AN729" s="2">
        <v>0.6</v>
      </c>
      <c r="AO729" s="2">
        <v>0</v>
      </c>
      <c r="AP729" s="2">
        <v>0</v>
      </c>
      <c r="AQ729" s="2">
        <v>2</v>
      </c>
      <c r="AR729" s="2">
        <v>0.12</v>
      </c>
      <c r="AS729" s="2">
        <v>6</v>
      </c>
      <c r="AT729" s="2">
        <v>0</v>
      </c>
      <c r="AU729" s="2">
        <v>0</v>
      </c>
      <c r="AV729" s="2">
        <v>0</v>
      </c>
      <c r="AW729" s="2">
        <v>64098960</v>
      </c>
      <c r="AX729" s="2">
        <v>0</v>
      </c>
      <c r="AY729" s="2">
        <v>0</v>
      </c>
      <c r="AZ729" s="2">
        <v>220073096</v>
      </c>
      <c r="BA729" s="2">
        <v>0</v>
      </c>
      <c r="BB729" s="2">
        <v>0</v>
      </c>
      <c r="BC729" s="2">
        <v>226675288</v>
      </c>
      <c r="BD729" s="2">
        <v>0</v>
      </c>
      <c r="BE729" s="2">
        <v>0</v>
      </c>
      <c r="BF729" s="2">
        <v>233475548</v>
      </c>
      <c r="BG729" s="2">
        <v>0</v>
      </c>
      <c r="BH729" s="2">
        <v>0</v>
      </c>
      <c r="BI729" s="2">
        <v>744322892</v>
      </c>
      <c r="BJ729" s="2">
        <v>0</v>
      </c>
      <c r="BK729" s="2">
        <v>0</v>
      </c>
      <c r="BM729" s="3">
        <f t="shared" si="133"/>
        <v>0</v>
      </c>
      <c r="BN729" s="3">
        <f t="shared" si="134"/>
        <v>0</v>
      </c>
      <c r="BO729" s="3">
        <f t="shared" si="135"/>
        <v>64.098960000000005</v>
      </c>
      <c r="BP729" s="3">
        <f t="shared" si="136"/>
        <v>0</v>
      </c>
      <c r="BQ729" s="3">
        <f t="shared" si="137"/>
        <v>220.07309599999999</v>
      </c>
      <c r="BR729" s="3">
        <f t="shared" si="138"/>
        <v>0</v>
      </c>
      <c r="BS729" s="3">
        <f t="shared" si="139"/>
        <v>226.67528799999999</v>
      </c>
      <c r="BT729" s="3">
        <f t="shared" si="140"/>
        <v>0</v>
      </c>
      <c r="BU729" s="3">
        <f t="shared" si="141"/>
        <v>233.475548</v>
      </c>
      <c r="BV729" s="3">
        <f t="shared" si="142"/>
        <v>0</v>
      </c>
      <c r="BW729" s="3">
        <f t="shared" si="143"/>
        <v>744.32289200000002</v>
      </c>
      <c r="BX729" s="3">
        <f t="shared" si="144"/>
        <v>0</v>
      </c>
    </row>
    <row r="730" spans="1:76" x14ac:dyDescent="0.25">
      <c r="A730">
        <v>16</v>
      </c>
      <c r="B730" t="s">
        <v>60</v>
      </c>
      <c r="C730" t="s">
        <v>61</v>
      </c>
      <c r="D730">
        <v>2021</v>
      </c>
      <c r="E730" t="s">
        <v>62</v>
      </c>
      <c r="F730" t="s">
        <v>63</v>
      </c>
      <c r="G730">
        <v>2</v>
      </c>
      <c r="H730" t="s">
        <v>64</v>
      </c>
      <c r="I730" t="s">
        <v>3601</v>
      </c>
      <c r="J730" t="s">
        <v>1435</v>
      </c>
      <c r="K730" t="s">
        <v>1436</v>
      </c>
      <c r="L730" t="s">
        <v>3647</v>
      </c>
      <c r="M730" t="s">
        <v>1437</v>
      </c>
      <c r="N730" t="s">
        <v>3654</v>
      </c>
      <c r="O730" t="s">
        <v>258</v>
      </c>
      <c r="P730" t="s">
        <v>3656</v>
      </c>
      <c r="Q730" t="s">
        <v>259</v>
      </c>
      <c r="R730" t="s">
        <v>3855</v>
      </c>
      <c r="S730" t="s">
        <v>1455</v>
      </c>
      <c r="T730">
        <v>12</v>
      </c>
      <c r="U730">
        <v>5</v>
      </c>
      <c r="V730" t="s">
        <v>1461</v>
      </c>
      <c r="W730">
        <v>1</v>
      </c>
      <c r="X730" t="s">
        <v>72</v>
      </c>
      <c r="Y730">
        <v>1</v>
      </c>
      <c r="Z730" t="s">
        <v>73</v>
      </c>
      <c r="AA730">
        <v>1</v>
      </c>
      <c r="AB730" s="2">
        <v>1773</v>
      </c>
      <c r="AC730" s="2">
        <v>1773</v>
      </c>
      <c r="AD730" s="2">
        <v>100</v>
      </c>
      <c r="AE730" s="2">
        <v>2983</v>
      </c>
      <c r="AF730" s="2">
        <v>841</v>
      </c>
      <c r="AG730" s="2">
        <v>28.19</v>
      </c>
      <c r="AH730" s="2">
        <v>3758</v>
      </c>
      <c r="AI730" s="2">
        <v>0</v>
      </c>
      <c r="AJ730" s="2">
        <v>0</v>
      </c>
      <c r="AK730" s="2">
        <v>3918</v>
      </c>
      <c r="AL730" s="2">
        <v>0</v>
      </c>
      <c r="AM730" s="2">
        <v>0</v>
      </c>
      <c r="AN730" s="2">
        <v>3568</v>
      </c>
      <c r="AO730" s="2">
        <v>0</v>
      </c>
      <c r="AP730" s="2">
        <v>0</v>
      </c>
      <c r="AQ730" s="2">
        <v>16000</v>
      </c>
      <c r="AR730" s="2">
        <v>2614</v>
      </c>
      <c r="AS730" s="2">
        <v>16.34</v>
      </c>
      <c r="AT730" s="2">
        <v>653252750</v>
      </c>
      <c r="AU730" s="2">
        <v>638267543</v>
      </c>
      <c r="AV730" s="2">
        <v>97.71</v>
      </c>
      <c r="AW730" s="2">
        <v>1499483976</v>
      </c>
      <c r="AX730" s="2">
        <v>1266214264</v>
      </c>
      <c r="AY730" s="2">
        <v>84.44</v>
      </c>
      <c r="AZ730" s="2">
        <v>1980799598</v>
      </c>
      <c r="BA730" s="2">
        <v>0</v>
      </c>
      <c r="BB730" s="2">
        <v>0</v>
      </c>
      <c r="BC730" s="2">
        <v>2042132336</v>
      </c>
      <c r="BD730" s="2">
        <v>0</v>
      </c>
      <c r="BE730" s="2">
        <v>0</v>
      </c>
      <c r="BF730" s="2">
        <v>2178350164</v>
      </c>
      <c r="BG730" s="2">
        <v>0</v>
      </c>
      <c r="BH730" s="2">
        <v>0</v>
      </c>
      <c r="BI730" s="2">
        <v>8354018824</v>
      </c>
      <c r="BJ730" s="2">
        <v>1904481807</v>
      </c>
      <c r="BK730" s="2">
        <v>22.8</v>
      </c>
      <c r="BM730" s="3">
        <f t="shared" si="133"/>
        <v>653.25274999999999</v>
      </c>
      <c r="BN730" s="3">
        <f t="shared" si="134"/>
        <v>638.26754300000005</v>
      </c>
      <c r="BO730" s="3">
        <f t="shared" si="135"/>
        <v>1499.483976</v>
      </c>
      <c r="BP730" s="3">
        <f t="shared" si="136"/>
        <v>1266.214264</v>
      </c>
      <c r="BQ730" s="3">
        <f t="shared" si="137"/>
        <v>1980.7995980000001</v>
      </c>
      <c r="BR730" s="3">
        <f t="shared" si="138"/>
        <v>0</v>
      </c>
      <c r="BS730" s="3">
        <f t="shared" si="139"/>
        <v>2042.1323359999999</v>
      </c>
      <c r="BT730" s="3">
        <f t="shared" si="140"/>
        <v>0</v>
      </c>
      <c r="BU730" s="3">
        <f t="shared" si="141"/>
        <v>2178.3501639999999</v>
      </c>
      <c r="BV730" s="3">
        <f t="shared" si="142"/>
        <v>0</v>
      </c>
      <c r="BW730" s="3">
        <f t="shared" si="143"/>
        <v>8354.0188240000007</v>
      </c>
      <c r="BX730" s="3">
        <f t="shared" si="144"/>
        <v>1904.4818070000001</v>
      </c>
    </row>
    <row r="731" spans="1:76" x14ac:dyDescent="0.25">
      <c r="A731">
        <v>16</v>
      </c>
      <c r="B731" t="s">
        <v>60</v>
      </c>
      <c r="C731" t="s">
        <v>61</v>
      </c>
      <c r="D731">
        <v>2021</v>
      </c>
      <c r="E731" t="s">
        <v>62</v>
      </c>
      <c r="F731" t="s">
        <v>63</v>
      </c>
      <c r="G731">
        <v>2</v>
      </c>
      <c r="H731" t="s">
        <v>64</v>
      </c>
      <c r="I731" t="s">
        <v>3601</v>
      </c>
      <c r="J731" t="s">
        <v>1435</v>
      </c>
      <c r="K731" t="s">
        <v>1436</v>
      </c>
      <c r="L731" t="s">
        <v>3647</v>
      </c>
      <c r="M731" t="s">
        <v>1437</v>
      </c>
      <c r="N731" t="s">
        <v>3654</v>
      </c>
      <c r="O731" t="s">
        <v>258</v>
      </c>
      <c r="P731" t="s">
        <v>3687</v>
      </c>
      <c r="Q731" t="s">
        <v>1344</v>
      </c>
      <c r="R731" t="s">
        <v>3856</v>
      </c>
      <c r="S731" t="s">
        <v>1462</v>
      </c>
      <c r="T731">
        <v>9</v>
      </c>
      <c r="U731">
        <v>1</v>
      </c>
      <c r="V731" t="s">
        <v>1463</v>
      </c>
      <c r="W731">
        <v>1</v>
      </c>
      <c r="X731" t="s">
        <v>72</v>
      </c>
      <c r="Y731">
        <v>1</v>
      </c>
      <c r="Z731" t="s">
        <v>73</v>
      </c>
      <c r="AA731">
        <v>1</v>
      </c>
      <c r="AB731" s="2">
        <v>1</v>
      </c>
      <c r="AC731" s="2">
        <v>0</v>
      </c>
      <c r="AD731" s="2">
        <v>0</v>
      </c>
      <c r="AE731" s="2">
        <v>3</v>
      </c>
      <c r="AF731" s="2">
        <v>1</v>
      </c>
      <c r="AG731" s="2">
        <v>33.33</v>
      </c>
      <c r="AH731" s="2">
        <v>0</v>
      </c>
      <c r="AI731" s="2">
        <v>0</v>
      </c>
      <c r="AJ731" s="2">
        <v>0</v>
      </c>
      <c r="AK731" s="2">
        <v>0</v>
      </c>
      <c r="AL731" s="2">
        <v>0</v>
      </c>
      <c r="AM731" s="2">
        <v>0</v>
      </c>
      <c r="AN731" s="2">
        <v>0</v>
      </c>
      <c r="AO731" s="2">
        <v>0</v>
      </c>
      <c r="AP731" s="2">
        <v>0</v>
      </c>
      <c r="AQ731" s="2">
        <v>3</v>
      </c>
      <c r="AR731" s="2">
        <v>1</v>
      </c>
      <c r="AS731" s="2">
        <v>33.33</v>
      </c>
      <c r="AT731" s="2">
        <v>11934063098</v>
      </c>
      <c r="AU731" s="2">
        <v>11542392613</v>
      </c>
      <c r="AV731" s="2">
        <v>96.72</v>
      </c>
      <c r="AW731" s="2">
        <v>3348402669</v>
      </c>
      <c r="AX731" s="2">
        <v>411817755</v>
      </c>
      <c r="AY731" s="2">
        <v>12.3</v>
      </c>
      <c r="AZ731" s="2">
        <v>0</v>
      </c>
      <c r="BA731" s="2">
        <v>0</v>
      </c>
      <c r="BB731" s="2">
        <v>0</v>
      </c>
      <c r="BC731" s="2">
        <v>0</v>
      </c>
      <c r="BD731" s="2">
        <v>0</v>
      </c>
      <c r="BE731" s="2">
        <v>0</v>
      </c>
      <c r="BF731" s="2">
        <v>0</v>
      </c>
      <c r="BG731" s="2">
        <v>0</v>
      </c>
      <c r="BH731" s="2">
        <v>0</v>
      </c>
      <c r="BI731" s="2">
        <v>15282465767</v>
      </c>
      <c r="BJ731" s="2">
        <v>11954210368</v>
      </c>
      <c r="BK731" s="2">
        <v>78.22</v>
      </c>
      <c r="BM731" s="3">
        <f t="shared" si="133"/>
        <v>11934.063098000001</v>
      </c>
      <c r="BN731" s="3">
        <f t="shared" si="134"/>
        <v>11542.392613</v>
      </c>
      <c r="BO731" s="3">
        <f t="shared" si="135"/>
        <v>3348.4026690000001</v>
      </c>
      <c r="BP731" s="3">
        <f t="shared" si="136"/>
        <v>411.81775499999998</v>
      </c>
      <c r="BQ731" s="3">
        <f t="shared" si="137"/>
        <v>0</v>
      </c>
      <c r="BR731" s="3">
        <f t="shared" si="138"/>
        <v>0</v>
      </c>
      <c r="BS731" s="3">
        <f t="shared" si="139"/>
        <v>0</v>
      </c>
      <c r="BT731" s="3">
        <f t="shared" si="140"/>
        <v>0</v>
      </c>
      <c r="BU731" s="3">
        <f t="shared" si="141"/>
        <v>0</v>
      </c>
      <c r="BV731" s="3">
        <f t="shared" si="142"/>
        <v>0</v>
      </c>
      <c r="BW731" s="3">
        <f t="shared" si="143"/>
        <v>15282.465767000002</v>
      </c>
      <c r="BX731" s="3">
        <f t="shared" si="144"/>
        <v>11954.210368</v>
      </c>
    </row>
    <row r="732" spans="1:76" x14ac:dyDescent="0.25">
      <c r="A732">
        <v>16</v>
      </c>
      <c r="B732" t="s">
        <v>60</v>
      </c>
      <c r="C732" t="s">
        <v>61</v>
      </c>
      <c r="D732">
        <v>2021</v>
      </c>
      <c r="E732" t="s">
        <v>62</v>
      </c>
      <c r="F732" t="s">
        <v>63</v>
      </c>
      <c r="G732">
        <v>2</v>
      </c>
      <c r="H732" t="s">
        <v>64</v>
      </c>
      <c r="I732" t="s">
        <v>3601</v>
      </c>
      <c r="J732" t="s">
        <v>1435</v>
      </c>
      <c r="K732" t="s">
        <v>1436</v>
      </c>
      <c r="L732" t="s">
        <v>3647</v>
      </c>
      <c r="M732" t="s">
        <v>1437</v>
      </c>
      <c r="N732" t="s">
        <v>3654</v>
      </c>
      <c r="O732" t="s">
        <v>258</v>
      </c>
      <c r="P732" t="s">
        <v>3687</v>
      </c>
      <c r="Q732" t="s">
        <v>1344</v>
      </c>
      <c r="R732" t="s">
        <v>3856</v>
      </c>
      <c r="S732" t="s">
        <v>1462</v>
      </c>
      <c r="T732">
        <v>9</v>
      </c>
      <c r="U732">
        <v>2</v>
      </c>
      <c r="V732" t="s">
        <v>1464</v>
      </c>
      <c r="W732">
        <v>1</v>
      </c>
      <c r="X732" t="s">
        <v>72</v>
      </c>
      <c r="Y732">
        <v>1</v>
      </c>
      <c r="Z732" t="s">
        <v>73</v>
      </c>
      <c r="AA732">
        <v>1</v>
      </c>
      <c r="AB732" s="2">
        <v>0</v>
      </c>
      <c r="AC732" s="2">
        <v>0</v>
      </c>
      <c r="AD732" s="2">
        <v>0</v>
      </c>
      <c r="AE732" s="2">
        <v>0</v>
      </c>
      <c r="AF732" s="2">
        <v>0</v>
      </c>
      <c r="AG732" s="2">
        <v>0</v>
      </c>
      <c r="AH732" s="2">
        <v>1</v>
      </c>
      <c r="AI732" s="2">
        <v>0</v>
      </c>
      <c r="AJ732" s="2">
        <v>0</v>
      </c>
      <c r="AK732" s="2">
        <v>0</v>
      </c>
      <c r="AL732" s="2">
        <v>0</v>
      </c>
      <c r="AM732" s="2">
        <v>0</v>
      </c>
      <c r="AN732" s="2">
        <v>0</v>
      </c>
      <c r="AO732" s="2">
        <v>0</v>
      </c>
      <c r="AP732" s="2">
        <v>0</v>
      </c>
      <c r="AQ732" s="2">
        <v>1</v>
      </c>
      <c r="AR732" s="2">
        <v>0</v>
      </c>
      <c r="AS732" s="2">
        <v>0</v>
      </c>
      <c r="AT732" s="2">
        <v>0</v>
      </c>
      <c r="AU732" s="2">
        <v>0</v>
      </c>
      <c r="AV732" s="2">
        <v>0</v>
      </c>
      <c r="AW732" s="2">
        <v>0</v>
      </c>
      <c r="AX732" s="2">
        <v>0</v>
      </c>
      <c r="AY732" s="2">
        <v>0</v>
      </c>
      <c r="AZ732" s="2">
        <v>10782498000</v>
      </c>
      <c r="BA732" s="2">
        <v>0</v>
      </c>
      <c r="BB732" s="2">
        <v>0</v>
      </c>
      <c r="BC732" s="2">
        <v>0</v>
      </c>
      <c r="BD732" s="2">
        <v>0</v>
      </c>
      <c r="BE732" s="2">
        <v>0</v>
      </c>
      <c r="BF732" s="2">
        <v>0</v>
      </c>
      <c r="BG732" s="2">
        <v>0</v>
      </c>
      <c r="BH732" s="2">
        <v>0</v>
      </c>
      <c r="BI732" s="2">
        <v>10782498000</v>
      </c>
      <c r="BJ732" s="2">
        <v>0</v>
      </c>
      <c r="BK732" s="2">
        <v>0</v>
      </c>
      <c r="BM732" s="3">
        <f t="shared" si="133"/>
        <v>0</v>
      </c>
      <c r="BN732" s="3">
        <f t="shared" si="134"/>
        <v>0</v>
      </c>
      <c r="BO732" s="3">
        <f t="shared" si="135"/>
        <v>0</v>
      </c>
      <c r="BP732" s="3">
        <f t="shared" si="136"/>
        <v>0</v>
      </c>
      <c r="BQ732" s="3">
        <f t="shared" si="137"/>
        <v>10782.498</v>
      </c>
      <c r="BR732" s="3">
        <f t="shared" si="138"/>
        <v>0</v>
      </c>
      <c r="BS732" s="3">
        <f t="shared" si="139"/>
        <v>0</v>
      </c>
      <c r="BT732" s="3">
        <f t="shared" si="140"/>
        <v>0</v>
      </c>
      <c r="BU732" s="3">
        <f t="shared" si="141"/>
        <v>0</v>
      </c>
      <c r="BV732" s="3">
        <f t="shared" si="142"/>
        <v>0</v>
      </c>
      <c r="BW732" s="3">
        <f t="shared" si="143"/>
        <v>10782.498</v>
      </c>
      <c r="BX732" s="3">
        <f t="shared" si="144"/>
        <v>0</v>
      </c>
    </row>
    <row r="733" spans="1:76" x14ac:dyDescent="0.25">
      <c r="A733">
        <v>16</v>
      </c>
      <c r="B733" t="s">
        <v>60</v>
      </c>
      <c r="C733" t="s">
        <v>61</v>
      </c>
      <c r="D733">
        <v>2021</v>
      </c>
      <c r="E733" t="s">
        <v>62</v>
      </c>
      <c r="F733" t="s">
        <v>63</v>
      </c>
      <c r="G733">
        <v>2</v>
      </c>
      <c r="H733" t="s">
        <v>64</v>
      </c>
      <c r="I733" t="s">
        <v>3601</v>
      </c>
      <c r="J733" t="s">
        <v>1435</v>
      </c>
      <c r="K733" t="s">
        <v>1436</v>
      </c>
      <c r="L733" t="s">
        <v>3647</v>
      </c>
      <c r="M733" t="s">
        <v>1437</v>
      </c>
      <c r="N733" t="s">
        <v>3654</v>
      </c>
      <c r="O733" t="s">
        <v>258</v>
      </c>
      <c r="P733" t="s">
        <v>3687</v>
      </c>
      <c r="Q733" t="s">
        <v>1344</v>
      </c>
      <c r="R733" t="s">
        <v>3856</v>
      </c>
      <c r="S733" t="s">
        <v>1462</v>
      </c>
      <c r="T733">
        <v>9</v>
      </c>
      <c r="U733">
        <v>3</v>
      </c>
      <c r="V733" t="s">
        <v>1465</v>
      </c>
      <c r="W733">
        <v>1</v>
      </c>
      <c r="X733" t="s">
        <v>72</v>
      </c>
      <c r="Y733">
        <v>1</v>
      </c>
      <c r="Z733" t="s">
        <v>73</v>
      </c>
      <c r="AA733">
        <v>1</v>
      </c>
      <c r="AB733" s="2">
        <v>5</v>
      </c>
      <c r="AC733" s="2">
        <v>5</v>
      </c>
      <c r="AD733" s="2">
        <v>100</v>
      </c>
      <c r="AE733" s="2">
        <v>1</v>
      </c>
      <c r="AF733" s="2">
        <v>1</v>
      </c>
      <c r="AG733" s="2">
        <v>100</v>
      </c>
      <c r="AH733" s="2">
        <v>0</v>
      </c>
      <c r="AI733" s="2">
        <v>0</v>
      </c>
      <c r="AJ733" s="2">
        <v>0</v>
      </c>
      <c r="AK733" s="2">
        <v>0</v>
      </c>
      <c r="AL733" s="2">
        <v>0</v>
      </c>
      <c r="AM733" s="2">
        <v>0</v>
      </c>
      <c r="AN733" s="2">
        <v>0</v>
      </c>
      <c r="AO733" s="2">
        <v>0</v>
      </c>
      <c r="AP733" s="2">
        <v>0</v>
      </c>
      <c r="AQ733" s="2">
        <v>6</v>
      </c>
      <c r="AR733" s="2">
        <v>6</v>
      </c>
      <c r="AS733" s="2">
        <v>100</v>
      </c>
      <c r="AT733" s="2">
        <v>2018520860</v>
      </c>
      <c r="AU733" s="2">
        <v>1916983357</v>
      </c>
      <c r="AV733" s="2">
        <v>94.97</v>
      </c>
      <c r="AW733" s="2">
        <v>1839383800</v>
      </c>
      <c r="AX733" s="2">
        <v>528359758</v>
      </c>
      <c r="AY733" s="2">
        <v>28.72</v>
      </c>
      <c r="AZ733" s="2">
        <v>0</v>
      </c>
      <c r="BA733" s="2">
        <v>0</v>
      </c>
      <c r="BB733" s="2">
        <v>0</v>
      </c>
      <c r="BC733" s="2">
        <v>0</v>
      </c>
      <c r="BD733" s="2">
        <v>0</v>
      </c>
      <c r="BE733" s="2">
        <v>0</v>
      </c>
      <c r="BF733" s="2">
        <v>0</v>
      </c>
      <c r="BG733" s="2">
        <v>0</v>
      </c>
      <c r="BH733" s="2">
        <v>0</v>
      </c>
      <c r="BI733" s="2">
        <v>3857904660</v>
      </c>
      <c r="BJ733" s="2">
        <v>2445343115</v>
      </c>
      <c r="BK733" s="2">
        <v>63.39</v>
      </c>
      <c r="BM733" s="3">
        <f t="shared" si="133"/>
        <v>2018.5208600000001</v>
      </c>
      <c r="BN733" s="3">
        <f t="shared" si="134"/>
        <v>1916.9833570000001</v>
      </c>
      <c r="BO733" s="3">
        <f t="shared" si="135"/>
        <v>1839.3838000000001</v>
      </c>
      <c r="BP733" s="3">
        <f t="shared" si="136"/>
        <v>528.35975800000006</v>
      </c>
      <c r="BQ733" s="3">
        <f t="shared" si="137"/>
        <v>0</v>
      </c>
      <c r="BR733" s="3">
        <f t="shared" si="138"/>
        <v>0</v>
      </c>
      <c r="BS733" s="3">
        <f t="shared" si="139"/>
        <v>0</v>
      </c>
      <c r="BT733" s="3">
        <f t="shared" si="140"/>
        <v>0</v>
      </c>
      <c r="BU733" s="3">
        <f t="shared" si="141"/>
        <v>0</v>
      </c>
      <c r="BV733" s="3">
        <f t="shared" si="142"/>
        <v>0</v>
      </c>
      <c r="BW733" s="3">
        <f t="shared" si="143"/>
        <v>3857.9046600000001</v>
      </c>
      <c r="BX733" s="3">
        <f t="shared" si="144"/>
        <v>2445.3431150000001</v>
      </c>
    </row>
    <row r="734" spans="1:76" x14ac:dyDescent="0.25">
      <c r="A734">
        <v>16</v>
      </c>
      <c r="B734" t="s">
        <v>60</v>
      </c>
      <c r="C734" t="s">
        <v>61</v>
      </c>
      <c r="D734">
        <v>2021</v>
      </c>
      <c r="E734" t="s">
        <v>62</v>
      </c>
      <c r="F734" t="s">
        <v>63</v>
      </c>
      <c r="G734">
        <v>2</v>
      </c>
      <c r="H734" t="s">
        <v>64</v>
      </c>
      <c r="I734" t="s">
        <v>3601</v>
      </c>
      <c r="J734" t="s">
        <v>1435</v>
      </c>
      <c r="K734" t="s">
        <v>1436</v>
      </c>
      <c r="L734" t="s">
        <v>3647</v>
      </c>
      <c r="M734" t="s">
        <v>1437</v>
      </c>
      <c r="N734" t="s">
        <v>3654</v>
      </c>
      <c r="O734" t="s">
        <v>258</v>
      </c>
      <c r="P734" t="s">
        <v>3687</v>
      </c>
      <c r="Q734" t="s">
        <v>1344</v>
      </c>
      <c r="R734" t="s">
        <v>3856</v>
      </c>
      <c r="S734" t="s">
        <v>1462</v>
      </c>
      <c r="T734">
        <v>9</v>
      </c>
      <c r="U734">
        <v>4</v>
      </c>
      <c r="V734" t="s">
        <v>1466</v>
      </c>
      <c r="W734">
        <v>1</v>
      </c>
      <c r="X734" t="s">
        <v>72</v>
      </c>
      <c r="Y734">
        <v>1</v>
      </c>
      <c r="Z734" t="s">
        <v>73</v>
      </c>
      <c r="AA734">
        <v>1</v>
      </c>
      <c r="AB734" s="2">
        <v>0</v>
      </c>
      <c r="AC734" s="2">
        <v>0</v>
      </c>
      <c r="AD734" s="2">
        <v>0</v>
      </c>
      <c r="AE734" s="2">
        <v>0</v>
      </c>
      <c r="AF734" s="2">
        <v>0</v>
      </c>
      <c r="AG734" s="2">
        <v>0</v>
      </c>
      <c r="AH734" s="2">
        <v>1</v>
      </c>
      <c r="AI734" s="2">
        <v>0</v>
      </c>
      <c r="AJ734" s="2">
        <v>0</v>
      </c>
      <c r="AK734" s="2">
        <v>0</v>
      </c>
      <c r="AL734" s="2">
        <v>0</v>
      </c>
      <c r="AM734" s="2">
        <v>0</v>
      </c>
      <c r="AN734" s="2">
        <v>0</v>
      </c>
      <c r="AO734" s="2">
        <v>0</v>
      </c>
      <c r="AP734" s="2">
        <v>0</v>
      </c>
      <c r="AQ734" s="2">
        <v>1</v>
      </c>
      <c r="AR734" s="2">
        <v>0</v>
      </c>
      <c r="AS734" s="2">
        <v>0</v>
      </c>
      <c r="AT734" s="2">
        <v>0</v>
      </c>
      <c r="AU734" s="2">
        <v>0</v>
      </c>
      <c r="AV734" s="2">
        <v>0</v>
      </c>
      <c r="AW734" s="2">
        <v>0</v>
      </c>
      <c r="AX734" s="2">
        <v>0</v>
      </c>
      <c r="AY734" s="2">
        <v>0</v>
      </c>
      <c r="AZ734" s="2">
        <v>30348617000</v>
      </c>
      <c r="BA734" s="2">
        <v>0</v>
      </c>
      <c r="BB734" s="2">
        <v>0</v>
      </c>
      <c r="BC734" s="2">
        <v>0</v>
      </c>
      <c r="BD734" s="2">
        <v>0</v>
      </c>
      <c r="BE734" s="2">
        <v>0</v>
      </c>
      <c r="BF734" s="2">
        <v>0</v>
      </c>
      <c r="BG734" s="2">
        <v>0</v>
      </c>
      <c r="BH734" s="2">
        <v>0</v>
      </c>
      <c r="BI734" s="2">
        <v>30348617000</v>
      </c>
      <c r="BJ734" s="2">
        <v>0</v>
      </c>
      <c r="BK734" s="2">
        <v>0</v>
      </c>
      <c r="BM734" s="3">
        <f t="shared" si="133"/>
        <v>0</v>
      </c>
      <c r="BN734" s="3">
        <f t="shared" si="134"/>
        <v>0</v>
      </c>
      <c r="BO734" s="3">
        <f t="shared" si="135"/>
        <v>0</v>
      </c>
      <c r="BP734" s="3">
        <f t="shared" si="136"/>
        <v>0</v>
      </c>
      <c r="BQ734" s="3">
        <f t="shared" si="137"/>
        <v>30348.616999999998</v>
      </c>
      <c r="BR734" s="3">
        <f t="shared" si="138"/>
        <v>0</v>
      </c>
      <c r="BS734" s="3">
        <f t="shared" si="139"/>
        <v>0</v>
      </c>
      <c r="BT734" s="3">
        <f t="shared" si="140"/>
        <v>0</v>
      </c>
      <c r="BU734" s="3">
        <f t="shared" si="141"/>
        <v>0</v>
      </c>
      <c r="BV734" s="3">
        <f t="shared" si="142"/>
        <v>0</v>
      </c>
      <c r="BW734" s="3">
        <f t="shared" si="143"/>
        <v>30348.616999999998</v>
      </c>
      <c r="BX734" s="3">
        <f t="shared" si="144"/>
        <v>0</v>
      </c>
    </row>
    <row r="735" spans="1:76" x14ac:dyDescent="0.25">
      <c r="A735">
        <v>16</v>
      </c>
      <c r="B735" t="s">
        <v>60</v>
      </c>
      <c r="C735" t="s">
        <v>61</v>
      </c>
      <c r="D735">
        <v>2021</v>
      </c>
      <c r="E735" t="s">
        <v>62</v>
      </c>
      <c r="F735" t="s">
        <v>63</v>
      </c>
      <c r="G735">
        <v>2</v>
      </c>
      <c r="H735" t="s">
        <v>64</v>
      </c>
      <c r="I735" t="s">
        <v>3601</v>
      </c>
      <c r="J735" t="s">
        <v>1435</v>
      </c>
      <c r="K735" t="s">
        <v>1436</v>
      </c>
      <c r="L735" t="s">
        <v>3647</v>
      </c>
      <c r="M735" t="s">
        <v>1437</v>
      </c>
      <c r="N735" t="s">
        <v>3654</v>
      </c>
      <c r="O735" t="s">
        <v>258</v>
      </c>
      <c r="P735" t="s">
        <v>3687</v>
      </c>
      <c r="Q735" t="s">
        <v>1344</v>
      </c>
      <c r="R735" t="s">
        <v>3856</v>
      </c>
      <c r="S735" t="s">
        <v>1462</v>
      </c>
      <c r="T735">
        <v>9</v>
      </c>
      <c r="U735">
        <v>5</v>
      </c>
      <c r="V735" t="s">
        <v>1467</v>
      </c>
      <c r="W735">
        <v>1</v>
      </c>
      <c r="X735" t="s">
        <v>72</v>
      </c>
      <c r="Y735">
        <v>1</v>
      </c>
      <c r="Z735" t="s">
        <v>73</v>
      </c>
      <c r="AA735">
        <v>1</v>
      </c>
      <c r="AB735" s="2">
        <v>1</v>
      </c>
      <c r="AC735" s="2">
        <v>1</v>
      </c>
      <c r="AD735" s="2">
        <v>100</v>
      </c>
      <c r="AE735" s="2">
        <v>0</v>
      </c>
      <c r="AF735" s="2">
        <v>0</v>
      </c>
      <c r="AG735" s="2">
        <v>0</v>
      </c>
      <c r="AH735" s="2">
        <v>0</v>
      </c>
      <c r="AI735" s="2">
        <v>0</v>
      </c>
      <c r="AJ735" s="2">
        <v>0</v>
      </c>
      <c r="AK735" s="2">
        <v>4</v>
      </c>
      <c r="AL735" s="2">
        <v>0</v>
      </c>
      <c r="AM735" s="2">
        <v>0</v>
      </c>
      <c r="AN735" s="2">
        <v>1</v>
      </c>
      <c r="AO735" s="2">
        <v>0</v>
      </c>
      <c r="AP735" s="2">
        <v>0</v>
      </c>
      <c r="AQ735" s="2">
        <v>6</v>
      </c>
      <c r="AR735" s="2">
        <v>1</v>
      </c>
      <c r="AS735" s="2">
        <v>16.670000000000002</v>
      </c>
      <c r="AT735" s="2">
        <v>44214232</v>
      </c>
      <c r="AU735" s="2">
        <v>42012000</v>
      </c>
      <c r="AV735" s="2">
        <v>95.02</v>
      </c>
      <c r="AW735" s="2">
        <v>0</v>
      </c>
      <c r="AX735" s="2">
        <v>0</v>
      </c>
      <c r="AY735" s="2">
        <v>0</v>
      </c>
      <c r="AZ735" s="2">
        <v>0</v>
      </c>
      <c r="BA735" s="2">
        <v>0</v>
      </c>
      <c r="BB735" s="2">
        <v>0</v>
      </c>
      <c r="BC735" s="2">
        <v>14647676000</v>
      </c>
      <c r="BD735" s="2">
        <v>0</v>
      </c>
      <c r="BE735" s="2">
        <v>0</v>
      </c>
      <c r="BF735" s="2">
        <v>647670000</v>
      </c>
      <c r="BG735" s="2">
        <v>0</v>
      </c>
      <c r="BH735" s="2">
        <v>0</v>
      </c>
      <c r="BI735" s="2">
        <v>15339560232</v>
      </c>
      <c r="BJ735" s="2">
        <v>42012000</v>
      </c>
      <c r="BK735" s="2">
        <v>0.27</v>
      </c>
      <c r="BM735" s="3">
        <f t="shared" si="133"/>
        <v>44.214232000000003</v>
      </c>
      <c r="BN735" s="3">
        <f t="shared" si="134"/>
        <v>42.012</v>
      </c>
      <c r="BO735" s="3">
        <f t="shared" si="135"/>
        <v>0</v>
      </c>
      <c r="BP735" s="3">
        <f t="shared" si="136"/>
        <v>0</v>
      </c>
      <c r="BQ735" s="3">
        <f t="shared" si="137"/>
        <v>0</v>
      </c>
      <c r="BR735" s="3">
        <f t="shared" si="138"/>
        <v>0</v>
      </c>
      <c r="BS735" s="3">
        <f t="shared" si="139"/>
        <v>14647.675999999999</v>
      </c>
      <c r="BT735" s="3">
        <f t="shared" si="140"/>
        <v>0</v>
      </c>
      <c r="BU735" s="3">
        <f t="shared" si="141"/>
        <v>647.66999999999996</v>
      </c>
      <c r="BV735" s="3">
        <f t="shared" si="142"/>
        <v>0</v>
      </c>
      <c r="BW735" s="3">
        <f t="shared" si="143"/>
        <v>15339.560232</v>
      </c>
      <c r="BX735" s="3">
        <f t="shared" si="144"/>
        <v>42.012</v>
      </c>
    </row>
    <row r="736" spans="1:76" x14ac:dyDescent="0.25">
      <c r="A736">
        <v>16</v>
      </c>
      <c r="B736" t="s">
        <v>60</v>
      </c>
      <c r="C736" t="s">
        <v>61</v>
      </c>
      <c r="D736">
        <v>2021</v>
      </c>
      <c r="E736" t="s">
        <v>62</v>
      </c>
      <c r="F736" t="s">
        <v>63</v>
      </c>
      <c r="G736">
        <v>2</v>
      </c>
      <c r="H736" t="s">
        <v>64</v>
      </c>
      <c r="I736" t="s">
        <v>3601</v>
      </c>
      <c r="J736" t="s">
        <v>1435</v>
      </c>
      <c r="K736" t="s">
        <v>1436</v>
      </c>
      <c r="L736" t="s">
        <v>3647</v>
      </c>
      <c r="M736" t="s">
        <v>1437</v>
      </c>
      <c r="N736" t="s">
        <v>3654</v>
      </c>
      <c r="O736" t="s">
        <v>258</v>
      </c>
      <c r="P736" t="s">
        <v>3687</v>
      </c>
      <c r="Q736" t="s">
        <v>1344</v>
      </c>
      <c r="R736" t="s">
        <v>3856</v>
      </c>
      <c r="S736" t="s">
        <v>1462</v>
      </c>
      <c r="T736">
        <v>9</v>
      </c>
      <c r="U736">
        <v>6</v>
      </c>
      <c r="V736" t="s">
        <v>1468</v>
      </c>
      <c r="W736">
        <v>1</v>
      </c>
      <c r="X736" t="s">
        <v>72</v>
      </c>
      <c r="Y736">
        <v>1</v>
      </c>
      <c r="Z736" t="s">
        <v>73</v>
      </c>
      <c r="AA736">
        <v>1</v>
      </c>
      <c r="AB736" s="2">
        <v>0</v>
      </c>
      <c r="AC736" s="2">
        <v>0</v>
      </c>
      <c r="AD736" s="2">
        <v>0</v>
      </c>
      <c r="AE736" s="2">
        <v>35</v>
      </c>
      <c r="AF736" s="2">
        <v>0</v>
      </c>
      <c r="AG736" s="2">
        <v>0</v>
      </c>
      <c r="AH736" s="2">
        <v>35</v>
      </c>
      <c r="AI736" s="2">
        <v>0</v>
      </c>
      <c r="AJ736" s="2">
        <v>0</v>
      </c>
      <c r="AK736" s="2">
        <v>25</v>
      </c>
      <c r="AL736" s="2">
        <v>0</v>
      </c>
      <c r="AM736" s="2">
        <v>0</v>
      </c>
      <c r="AN736" s="2">
        <v>5</v>
      </c>
      <c r="AO736" s="2">
        <v>0</v>
      </c>
      <c r="AP736" s="2">
        <v>0</v>
      </c>
      <c r="AQ736" s="2">
        <v>100</v>
      </c>
      <c r="AR736" s="2">
        <v>0</v>
      </c>
      <c r="AS736" s="2">
        <v>0</v>
      </c>
      <c r="AT736" s="2">
        <v>0</v>
      </c>
      <c r="AU736" s="2">
        <v>0</v>
      </c>
      <c r="AV736" s="2">
        <v>0</v>
      </c>
      <c r="AW736" s="2">
        <v>1586119330</v>
      </c>
      <c r="AX736" s="2">
        <v>85613000</v>
      </c>
      <c r="AY736" s="2">
        <v>5.4</v>
      </c>
      <c r="AZ736" s="2">
        <v>1086955000</v>
      </c>
      <c r="BA736" s="2">
        <v>0</v>
      </c>
      <c r="BB736" s="2">
        <v>0</v>
      </c>
      <c r="BC736" s="2">
        <v>586955000</v>
      </c>
      <c r="BD736" s="2">
        <v>0</v>
      </c>
      <c r="BE736" s="2">
        <v>0</v>
      </c>
      <c r="BF736" s="2">
        <v>86950000</v>
      </c>
      <c r="BG736" s="2">
        <v>0</v>
      </c>
      <c r="BH736" s="2">
        <v>0</v>
      </c>
      <c r="BI736" s="2">
        <v>3346979330</v>
      </c>
      <c r="BJ736" s="2">
        <v>85613000</v>
      </c>
      <c r="BK736" s="2">
        <v>2.56</v>
      </c>
      <c r="BL736" t="s">
        <v>1469</v>
      </c>
      <c r="BM736" s="3">
        <f t="shared" si="133"/>
        <v>0</v>
      </c>
      <c r="BN736" s="3">
        <f t="shared" si="134"/>
        <v>0</v>
      </c>
      <c r="BO736" s="3">
        <f t="shared" si="135"/>
        <v>1586.11933</v>
      </c>
      <c r="BP736" s="3">
        <f t="shared" si="136"/>
        <v>85.613</v>
      </c>
      <c r="BQ736" s="3">
        <f t="shared" si="137"/>
        <v>1086.9549999999999</v>
      </c>
      <c r="BR736" s="3">
        <f t="shared" si="138"/>
        <v>0</v>
      </c>
      <c r="BS736" s="3">
        <f t="shared" si="139"/>
        <v>586.95500000000004</v>
      </c>
      <c r="BT736" s="3">
        <f t="shared" si="140"/>
        <v>0</v>
      </c>
      <c r="BU736" s="3">
        <f t="shared" si="141"/>
        <v>86.95</v>
      </c>
      <c r="BV736" s="3">
        <f t="shared" si="142"/>
        <v>0</v>
      </c>
      <c r="BW736" s="3">
        <f t="shared" si="143"/>
        <v>3346.9793299999997</v>
      </c>
      <c r="BX736" s="3">
        <f t="shared" si="144"/>
        <v>85.613</v>
      </c>
    </row>
    <row r="737" spans="1:76" x14ac:dyDescent="0.25">
      <c r="A737">
        <v>16</v>
      </c>
      <c r="B737" t="s">
        <v>60</v>
      </c>
      <c r="C737" t="s">
        <v>61</v>
      </c>
      <c r="D737">
        <v>2021</v>
      </c>
      <c r="E737" t="s">
        <v>62</v>
      </c>
      <c r="F737" t="s">
        <v>63</v>
      </c>
      <c r="G737">
        <v>2</v>
      </c>
      <c r="H737" t="s">
        <v>64</v>
      </c>
      <c r="I737" t="s">
        <v>3601</v>
      </c>
      <c r="J737" t="s">
        <v>1435</v>
      </c>
      <c r="K737" t="s">
        <v>1436</v>
      </c>
      <c r="L737" t="s">
        <v>3647</v>
      </c>
      <c r="M737" t="s">
        <v>1437</v>
      </c>
      <c r="N737" t="s">
        <v>3654</v>
      </c>
      <c r="O737" t="s">
        <v>258</v>
      </c>
      <c r="P737" t="s">
        <v>3687</v>
      </c>
      <c r="Q737" t="s">
        <v>1344</v>
      </c>
      <c r="R737" t="s">
        <v>3856</v>
      </c>
      <c r="S737" t="s">
        <v>1462</v>
      </c>
      <c r="T737">
        <v>9</v>
      </c>
      <c r="U737">
        <v>7</v>
      </c>
      <c r="V737" t="s">
        <v>1470</v>
      </c>
      <c r="W737">
        <v>2</v>
      </c>
      <c r="X737" t="s">
        <v>76</v>
      </c>
      <c r="Y737">
        <v>1</v>
      </c>
      <c r="Z737" t="s">
        <v>73</v>
      </c>
      <c r="AA737">
        <v>1</v>
      </c>
      <c r="AB737" s="2">
        <v>60</v>
      </c>
      <c r="AC737" s="2">
        <v>60.44</v>
      </c>
      <c r="AD737" s="2">
        <v>100.73</v>
      </c>
      <c r="AE737" s="2">
        <v>60</v>
      </c>
      <c r="AF737" s="2">
        <v>47.99</v>
      </c>
      <c r="AG737" s="2">
        <v>79.98</v>
      </c>
      <c r="AH737" s="2">
        <v>60</v>
      </c>
      <c r="AI737" s="2">
        <v>0</v>
      </c>
      <c r="AJ737" s="2">
        <v>0</v>
      </c>
      <c r="AK737" s="2">
        <v>60</v>
      </c>
      <c r="AL737" s="2">
        <v>0</v>
      </c>
      <c r="AM737" s="2">
        <v>0</v>
      </c>
      <c r="AN737" s="2">
        <v>60</v>
      </c>
      <c r="AO737" s="2">
        <v>0</v>
      </c>
      <c r="AP737" s="2">
        <v>0</v>
      </c>
      <c r="AQ737" s="2" t="s">
        <v>77</v>
      </c>
      <c r="AR737" s="2" t="s">
        <v>77</v>
      </c>
      <c r="AS737" s="2" t="s">
        <v>77</v>
      </c>
      <c r="AT737" s="2">
        <v>6949261980</v>
      </c>
      <c r="AU737" s="2">
        <v>6401757626</v>
      </c>
      <c r="AV737" s="2">
        <v>92.12</v>
      </c>
      <c r="AW737" s="2">
        <v>30282088559</v>
      </c>
      <c r="AX737" s="2">
        <v>5426086058</v>
      </c>
      <c r="AY737" s="2">
        <v>17.920000000000002</v>
      </c>
      <c r="AZ737" s="2">
        <v>19523837000</v>
      </c>
      <c r="BA737" s="2">
        <v>0</v>
      </c>
      <c r="BB737" s="2">
        <v>0</v>
      </c>
      <c r="BC737" s="2">
        <v>19523837000</v>
      </c>
      <c r="BD737" s="2">
        <v>0</v>
      </c>
      <c r="BE737" s="2">
        <v>0</v>
      </c>
      <c r="BF737" s="2">
        <v>20023830000</v>
      </c>
      <c r="BG737" s="2">
        <v>0</v>
      </c>
      <c r="BH737" s="2">
        <v>0</v>
      </c>
      <c r="BI737" s="2">
        <v>96302854539</v>
      </c>
      <c r="BJ737" s="2">
        <v>11827843684</v>
      </c>
      <c r="BK737" s="2">
        <v>12.28</v>
      </c>
      <c r="BM737" s="3">
        <f t="shared" si="133"/>
        <v>6949.2619800000002</v>
      </c>
      <c r="BN737" s="3">
        <f t="shared" si="134"/>
        <v>6401.7576259999996</v>
      </c>
      <c r="BO737" s="3">
        <f t="shared" si="135"/>
        <v>30282.088559</v>
      </c>
      <c r="BP737" s="3">
        <f t="shared" si="136"/>
        <v>5426.0860579999999</v>
      </c>
      <c r="BQ737" s="3">
        <f t="shared" si="137"/>
        <v>19523.837</v>
      </c>
      <c r="BR737" s="3">
        <f t="shared" si="138"/>
        <v>0</v>
      </c>
      <c r="BS737" s="3">
        <f t="shared" si="139"/>
        <v>19523.837</v>
      </c>
      <c r="BT737" s="3">
        <f t="shared" si="140"/>
        <v>0</v>
      </c>
      <c r="BU737" s="3">
        <f t="shared" si="141"/>
        <v>20023.830000000002</v>
      </c>
      <c r="BV737" s="3">
        <f t="shared" si="142"/>
        <v>0</v>
      </c>
      <c r="BW737" s="3">
        <f t="shared" si="143"/>
        <v>96302.854539000007</v>
      </c>
      <c r="BX737" s="3">
        <f t="shared" si="144"/>
        <v>11827.843683999999</v>
      </c>
    </row>
    <row r="738" spans="1:76" x14ac:dyDescent="0.25">
      <c r="A738">
        <v>16</v>
      </c>
      <c r="B738" t="s">
        <v>60</v>
      </c>
      <c r="C738" t="s">
        <v>61</v>
      </c>
      <c r="D738">
        <v>2021</v>
      </c>
      <c r="E738" t="s">
        <v>62</v>
      </c>
      <c r="F738" t="s">
        <v>63</v>
      </c>
      <c r="G738">
        <v>2</v>
      </c>
      <c r="H738" t="s">
        <v>64</v>
      </c>
      <c r="I738" t="s">
        <v>3601</v>
      </c>
      <c r="J738" t="s">
        <v>1435</v>
      </c>
      <c r="K738" t="s">
        <v>1436</v>
      </c>
      <c r="L738" t="s">
        <v>3647</v>
      </c>
      <c r="M738" t="s">
        <v>1437</v>
      </c>
      <c r="N738" t="s">
        <v>3654</v>
      </c>
      <c r="O738" t="s">
        <v>258</v>
      </c>
      <c r="P738" t="s">
        <v>3687</v>
      </c>
      <c r="Q738" t="s">
        <v>1344</v>
      </c>
      <c r="R738" t="s">
        <v>3856</v>
      </c>
      <c r="S738" t="s">
        <v>1462</v>
      </c>
      <c r="T738">
        <v>9</v>
      </c>
      <c r="U738">
        <v>8</v>
      </c>
      <c r="V738" t="s">
        <v>1471</v>
      </c>
      <c r="W738">
        <v>1</v>
      </c>
      <c r="X738" t="s">
        <v>72</v>
      </c>
      <c r="Y738">
        <v>1</v>
      </c>
      <c r="Z738" t="s">
        <v>73</v>
      </c>
      <c r="AA738">
        <v>1</v>
      </c>
      <c r="AB738" s="2">
        <v>10</v>
      </c>
      <c r="AC738" s="2">
        <v>9</v>
      </c>
      <c r="AD738" s="2">
        <v>90</v>
      </c>
      <c r="AE738" s="2">
        <v>26</v>
      </c>
      <c r="AF738" s="2">
        <v>4.2</v>
      </c>
      <c r="AG738" s="2">
        <v>16.149999999999999</v>
      </c>
      <c r="AH738" s="2">
        <v>25</v>
      </c>
      <c r="AI738" s="2">
        <v>0</v>
      </c>
      <c r="AJ738" s="2">
        <v>0</v>
      </c>
      <c r="AK738" s="2">
        <v>25</v>
      </c>
      <c r="AL738" s="2">
        <v>0</v>
      </c>
      <c r="AM738" s="2">
        <v>0</v>
      </c>
      <c r="AN738" s="2">
        <v>15</v>
      </c>
      <c r="AO738" s="2">
        <v>0</v>
      </c>
      <c r="AP738" s="2">
        <v>0</v>
      </c>
      <c r="AQ738" s="2">
        <v>100</v>
      </c>
      <c r="AR738" s="2">
        <v>13.2</v>
      </c>
      <c r="AS738" s="2">
        <v>13.2</v>
      </c>
      <c r="AT738" s="2">
        <v>1378442997</v>
      </c>
      <c r="AU738" s="2">
        <v>1119678410</v>
      </c>
      <c r="AV738" s="2">
        <v>81.23</v>
      </c>
      <c r="AW738" s="2">
        <v>14739320055</v>
      </c>
      <c r="AX738" s="2">
        <v>11405950033</v>
      </c>
      <c r="AY738" s="2">
        <v>77.38</v>
      </c>
      <c r="AZ738" s="2">
        <v>18127980000</v>
      </c>
      <c r="BA738" s="2">
        <v>0</v>
      </c>
      <c r="BB738" s="2">
        <v>0</v>
      </c>
      <c r="BC738" s="2">
        <v>18127980000</v>
      </c>
      <c r="BD738" s="2">
        <v>0</v>
      </c>
      <c r="BE738" s="2">
        <v>0</v>
      </c>
      <c r="BF738" s="2">
        <v>18127979000</v>
      </c>
      <c r="BG738" s="2">
        <v>0</v>
      </c>
      <c r="BH738" s="2">
        <v>0</v>
      </c>
      <c r="BI738" s="2">
        <v>70501702052</v>
      </c>
      <c r="BJ738" s="2">
        <v>12525628443</v>
      </c>
      <c r="BK738" s="2">
        <v>17.77</v>
      </c>
      <c r="BM738" s="3">
        <f t="shared" si="133"/>
        <v>1378.4429970000001</v>
      </c>
      <c r="BN738" s="3">
        <f t="shared" si="134"/>
        <v>1119.67841</v>
      </c>
      <c r="BO738" s="3">
        <f t="shared" si="135"/>
        <v>14739.320055</v>
      </c>
      <c r="BP738" s="3">
        <f t="shared" si="136"/>
        <v>11405.950032999999</v>
      </c>
      <c r="BQ738" s="3">
        <f t="shared" si="137"/>
        <v>18127.98</v>
      </c>
      <c r="BR738" s="3">
        <f t="shared" si="138"/>
        <v>0</v>
      </c>
      <c r="BS738" s="3">
        <f t="shared" si="139"/>
        <v>18127.98</v>
      </c>
      <c r="BT738" s="3">
        <f t="shared" si="140"/>
        <v>0</v>
      </c>
      <c r="BU738" s="3">
        <f t="shared" si="141"/>
        <v>18127.978999999999</v>
      </c>
      <c r="BV738" s="3">
        <f t="shared" si="142"/>
        <v>0</v>
      </c>
      <c r="BW738" s="3">
        <f t="shared" si="143"/>
        <v>70501.702052000008</v>
      </c>
      <c r="BX738" s="3">
        <f t="shared" si="144"/>
        <v>12525.628443</v>
      </c>
    </row>
    <row r="739" spans="1:76" x14ac:dyDescent="0.25">
      <c r="A739">
        <v>16</v>
      </c>
      <c r="B739" t="s">
        <v>60</v>
      </c>
      <c r="C739" t="s">
        <v>61</v>
      </c>
      <c r="D739">
        <v>2021</v>
      </c>
      <c r="E739" t="s">
        <v>62</v>
      </c>
      <c r="F739" t="s">
        <v>63</v>
      </c>
      <c r="G739">
        <v>2</v>
      </c>
      <c r="H739" t="s">
        <v>64</v>
      </c>
      <c r="I739" t="s">
        <v>3601</v>
      </c>
      <c r="J739" t="s">
        <v>1435</v>
      </c>
      <c r="K739" t="s">
        <v>1436</v>
      </c>
      <c r="L739" t="s">
        <v>3647</v>
      </c>
      <c r="M739" t="s">
        <v>1437</v>
      </c>
      <c r="N739" t="s">
        <v>3654</v>
      </c>
      <c r="O739" t="s">
        <v>258</v>
      </c>
      <c r="P739" t="s">
        <v>3687</v>
      </c>
      <c r="Q739" t="s">
        <v>1344</v>
      </c>
      <c r="R739" t="s">
        <v>3856</v>
      </c>
      <c r="S739" t="s">
        <v>1462</v>
      </c>
      <c r="T739">
        <v>9</v>
      </c>
      <c r="U739">
        <v>9</v>
      </c>
      <c r="V739" t="s">
        <v>1472</v>
      </c>
      <c r="W739">
        <v>1</v>
      </c>
      <c r="X739" t="s">
        <v>72</v>
      </c>
      <c r="Y739">
        <v>1</v>
      </c>
      <c r="Z739" t="s">
        <v>73</v>
      </c>
      <c r="AA739">
        <v>1</v>
      </c>
      <c r="AB739" s="2">
        <v>2</v>
      </c>
      <c r="AC739" s="2">
        <v>2</v>
      </c>
      <c r="AD739" s="2">
        <v>100</v>
      </c>
      <c r="AE739" s="2">
        <v>2</v>
      </c>
      <c r="AF739" s="2">
        <v>0</v>
      </c>
      <c r="AG739" s="2">
        <v>0</v>
      </c>
      <c r="AH739" s="2">
        <v>3</v>
      </c>
      <c r="AI739" s="2">
        <v>0</v>
      </c>
      <c r="AJ739" s="2">
        <v>0</v>
      </c>
      <c r="AK739" s="2">
        <v>2</v>
      </c>
      <c r="AL739" s="2">
        <v>0</v>
      </c>
      <c r="AM739" s="2">
        <v>0</v>
      </c>
      <c r="AN739" s="2">
        <v>1</v>
      </c>
      <c r="AO739" s="2">
        <v>0</v>
      </c>
      <c r="AP739" s="2">
        <v>0</v>
      </c>
      <c r="AQ739" s="2">
        <v>10</v>
      </c>
      <c r="AR739" s="2">
        <v>2</v>
      </c>
      <c r="AS739" s="2">
        <v>20</v>
      </c>
      <c r="AT739" s="2">
        <v>50000000</v>
      </c>
      <c r="AU739" s="2">
        <v>50000000</v>
      </c>
      <c r="AV739" s="2">
        <v>100</v>
      </c>
      <c r="AW739" s="2">
        <v>343869050</v>
      </c>
      <c r="AX739" s="2">
        <v>103824000</v>
      </c>
      <c r="AY739" s="2">
        <v>30.19</v>
      </c>
      <c r="AZ739" s="2">
        <v>352073000</v>
      </c>
      <c r="BA739" s="2">
        <v>0</v>
      </c>
      <c r="BB739" s="2">
        <v>0</v>
      </c>
      <c r="BC739" s="2">
        <v>352073000</v>
      </c>
      <c r="BD739" s="2">
        <v>0</v>
      </c>
      <c r="BE739" s="2">
        <v>0</v>
      </c>
      <c r="BF739" s="2">
        <v>352070000</v>
      </c>
      <c r="BG739" s="2">
        <v>0</v>
      </c>
      <c r="BH739" s="2">
        <v>0</v>
      </c>
      <c r="BI739" s="2">
        <v>1450085050</v>
      </c>
      <c r="BJ739" s="2">
        <v>153824000</v>
      </c>
      <c r="BK739" s="2">
        <v>10.61</v>
      </c>
      <c r="BL739" t="s">
        <v>1473</v>
      </c>
      <c r="BM739" s="3">
        <f t="shared" si="133"/>
        <v>50</v>
      </c>
      <c r="BN739" s="3">
        <f t="shared" si="134"/>
        <v>50</v>
      </c>
      <c r="BO739" s="3">
        <f t="shared" si="135"/>
        <v>343.86905000000002</v>
      </c>
      <c r="BP739" s="3">
        <f t="shared" si="136"/>
        <v>103.824</v>
      </c>
      <c r="BQ739" s="3">
        <f t="shared" si="137"/>
        <v>352.07299999999998</v>
      </c>
      <c r="BR739" s="3">
        <f t="shared" si="138"/>
        <v>0</v>
      </c>
      <c r="BS739" s="3">
        <f t="shared" si="139"/>
        <v>352.07299999999998</v>
      </c>
      <c r="BT739" s="3">
        <f t="shared" si="140"/>
        <v>0</v>
      </c>
      <c r="BU739" s="3">
        <f t="shared" si="141"/>
        <v>352.07</v>
      </c>
      <c r="BV739" s="3">
        <f t="shared" si="142"/>
        <v>0</v>
      </c>
      <c r="BW739" s="3">
        <f t="shared" si="143"/>
        <v>1450.0850499999999</v>
      </c>
      <c r="BX739" s="3">
        <f t="shared" si="144"/>
        <v>153.82400000000001</v>
      </c>
    </row>
    <row r="740" spans="1:76" x14ac:dyDescent="0.25">
      <c r="A740">
        <v>16</v>
      </c>
      <c r="B740" t="s">
        <v>60</v>
      </c>
      <c r="C740" t="s">
        <v>61</v>
      </c>
      <c r="D740">
        <v>2021</v>
      </c>
      <c r="E740" t="s">
        <v>62</v>
      </c>
      <c r="F740" t="s">
        <v>63</v>
      </c>
      <c r="G740">
        <v>2</v>
      </c>
      <c r="H740" t="s">
        <v>64</v>
      </c>
      <c r="I740" t="s">
        <v>3601</v>
      </c>
      <c r="J740" t="s">
        <v>1435</v>
      </c>
      <c r="K740" t="s">
        <v>1436</v>
      </c>
      <c r="L740" t="s">
        <v>3647</v>
      </c>
      <c r="M740" t="s">
        <v>1437</v>
      </c>
      <c r="N740" t="s">
        <v>3654</v>
      </c>
      <c r="O740" t="s">
        <v>258</v>
      </c>
      <c r="P740" t="s">
        <v>3687</v>
      </c>
      <c r="Q740" t="s">
        <v>1344</v>
      </c>
      <c r="R740" t="s">
        <v>3856</v>
      </c>
      <c r="S740" t="s">
        <v>1462</v>
      </c>
      <c r="T740">
        <v>9</v>
      </c>
      <c r="U740">
        <v>11</v>
      </c>
      <c r="V740" t="s">
        <v>1474</v>
      </c>
      <c r="W740">
        <v>1</v>
      </c>
      <c r="X740" t="s">
        <v>72</v>
      </c>
      <c r="Y740">
        <v>1</v>
      </c>
      <c r="Z740" t="s">
        <v>73</v>
      </c>
      <c r="AA740">
        <v>1</v>
      </c>
      <c r="AB740" s="2">
        <v>10</v>
      </c>
      <c r="AC740" s="2">
        <v>10</v>
      </c>
      <c r="AD740" s="2">
        <v>100</v>
      </c>
      <c r="AE740" s="2">
        <v>40</v>
      </c>
      <c r="AF740" s="2">
        <v>7.56</v>
      </c>
      <c r="AG740" s="2">
        <v>18.899999999999999</v>
      </c>
      <c r="AH740" s="2">
        <v>50</v>
      </c>
      <c r="AI740" s="2">
        <v>0</v>
      </c>
      <c r="AJ740" s="2">
        <v>0</v>
      </c>
      <c r="AK740" s="2">
        <v>0</v>
      </c>
      <c r="AL740" s="2">
        <v>0</v>
      </c>
      <c r="AM740" s="2">
        <v>0</v>
      </c>
      <c r="AN740" s="2">
        <v>0</v>
      </c>
      <c r="AO740" s="2">
        <v>0</v>
      </c>
      <c r="AP740" s="2">
        <v>0</v>
      </c>
      <c r="AQ740" s="2">
        <v>100</v>
      </c>
      <c r="AR740" s="2">
        <v>17.559999999999999</v>
      </c>
      <c r="AS740" s="2">
        <v>17.559999999999999</v>
      </c>
      <c r="AT740" s="2">
        <v>141211053</v>
      </c>
      <c r="AU740" s="2">
        <v>114404186</v>
      </c>
      <c r="AV740" s="2">
        <v>81.010000000000005</v>
      </c>
      <c r="AW740" s="2">
        <v>10201776285</v>
      </c>
      <c r="AX740" s="2">
        <v>307824000</v>
      </c>
      <c r="AY740" s="2">
        <v>3.02</v>
      </c>
      <c r="AZ740" s="2">
        <v>21700000000</v>
      </c>
      <c r="BA740" s="2">
        <v>0</v>
      </c>
      <c r="BB740" s="2">
        <v>0</v>
      </c>
      <c r="BC740" s="2">
        <v>0</v>
      </c>
      <c r="BD740" s="2">
        <v>0</v>
      </c>
      <c r="BE740" s="2">
        <v>0</v>
      </c>
      <c r="BF740" s="2">
        <v>0</v>
      </c>
      <c r="BG740" s="2">
        <v>0</v>
      </c>
      <c r="BH740" s="2">
        <v>0</v>
      </c>
      <c r="BI740" s="2">
        <v>32042987338</v>
      </c>
      <c r="BJ740" s="2">
        <v>422228186</v>
      </c>
      <c r="BK740" s="2">
        <v>1.32</v>
      </c>
      <c r="BM740" s="3">
        <f t="shared" si="133"/>
        <v>141.21105299999999</v>
      </c>
      <c r="BN740" s="3">
        <f t="shared" si="134"/>
        <v>114.404186</v>
      </c>
      <c r="BO740" s="3">
        <f t="shared" si="135"/>
        <v>10201.776285</v>
      </c>
      <c r="BP740" s="3">
        <f t="shared" si="136"/>
        <v>307.82400000000001</v>
      </c>
      <c r="BQ740" s="3">
        <f t="shared" si="137"/>
        <v>21700</v>
      </c>
      <c r="BR740" s="3">
        <f t="shared" si="138"/>
        <v>0</v>
      </c>
      <c r="BS740" s="3">
        <f t="shared" si="139"/>
        <v>0</v>
      </c>
      <c r="BT740" s="3">
        <f t="shared" si="140"/>
        <v>0</v>
      </c>
      <c r="BU740" s="3">
        <f t="shared" si="141"/>
        <v>0</v>
      </c>
      <c r="BV740" s="3">
        <f t="shared" si="142"/>
        <v>0</v>
      </c>
      <c r="BW740" s="3">
        <f t="shared" si="143"/>
        <v>32042.987337999999</v>
      </c>
      <c r="BX740" s="3">
        <f t="shared" si="144"/>
        <v>422.22818599999999</v>
      </c>
    </row>
    <row r="741" spans="1:76" x14ac:dyDescent="0.25">
      <c r="A741">
        <v>16</v>
      </c>
      <c r="B741" t="s">
        <v>60</v>
      </c>
      <c r="C741" t="s">
        <v>61</v>
      </c>
      <c r="D741">
        <v>2021</v>
      </c>
      <c r="E741" t="s">
        <v>62</v>
      </c>
      <c r="F741" t="s">
        <v>63</v>
      </c>
      <c r="G741">
        <v>2</v>
      </c>
      <c r="H741" t="s">
        <v>64</v>
      </c>
      <c r="I741" t="s">
        <v>3601</v>
      </c>
      <c r="J741" t="s">
        <v>1435</v>
      </c>
      <c r="K741" t="s">
        <v>1436</v>
      </c>
      <c r="L741" t="s">
        <v>3647</v>
      </c>
      <c r="M741" t="s">
        <v>1437</v>
      </c>
      <c r="N741" t="s">
        <v>3654</v>
      </c>
      <c r="O741" t="s">
        <v>258</v>
      </c>
      <c r="P741" t="s">
        <v>3687</v>
      </c>
      <c r="Q741" t="s">
        <v>1344</v>
      </c>
      <c r="R741" t="s">
        <v>3856</v>
      </c>
      <c r="S741" t="s">
        <v>1462</v>
      </c>
      <c r="T741">
        <v>9</v>
      </c>
      <c r="U741">
        <v>12</v>
      </c>
      <c r="V741" t="s">
        <v>1475</v>
      </c>
      <c r="W741">
        <v>1</v>
      </c>
      <c r="X741" t="s">
        <v>72</v>
      </c>
      <c r="Y741">
        <v>1</v>
      </c>
      <c r="Z741" t="s">
        <v>73</v>
      </c>
      <c r="AA741">
        <v>1</v>
      </c>
      <c r="AB741" s="2">
        <v>2</v>
      </c>
      <c r="AC741" s="2">
        <v>1</v>
      </c>
      <c r="AD741" s="2">
        <v>50</v>
      </c>
      <c r="AE741" s="2">
        <v>99</v>
      </c>
      <c r="AF741" s="2">
        <v>0</v>
      </c>
      <c r="AG741" s="2">
        <v>0</v>
      </c>
      <c r="AH741" s="2">
        <v>0</v>
      </c>
      <c r="AI741" s="2">
        <v>0</v>
      </c>
      <c r="AJ741" s="2">
        <v>0</v>
      </c>
      <c r="AK741" s="2">
        <v>0</v>
      </c>
      <c r="AL741" s="2">
        <v>0</v>
      </c>
      <c r="AM741" s="2">
        <v>0</v>
      </c>
      <c r="AN741" s="2">
        <v>0</v>
      </c>
      <c r="AO741" s="2">
        <v>0</v>
      </c>
      <c r="AP741" s="2">
        <v>0</v>
      </c>
      <c r="AQ741" s="2">
        <v>100</v>
      </c>
      <c r="AR741" s="2">
        <v>1</v>
      </c>
      <c r="AS741" s="2">
        <v>1</v>
      </c>
      <c r="AT741" s="2">
        <v>318218027</v>
      </c>
      <c r="AU741" s="2">
        <v>318218027</v>
      </c>
      <c r="AV741" s="2">
        <v>100</v>
      </c>
      <c r="AW741" s="2">
        <v>23954826969</v>
      </c>
      <c r="AX741" s="2">
        <v>221230000</v>
      </c>
      <c r="AY741" s="2">
        <v>0.92</v>
      </c>
      <c r="AZ741" s="2">
        <v>0</v>
      </c>
      <c r="BA741" s="2">
        <v>0</v>
      </c>
      <c r="BB741" s="2">
        <v>0</v>
      </c>
      <c r="BC741" s="2">
        <v>0</v>
      </c>
      <c r="BD741" s="2">
        <v>0</v>
      </c>
      <c r="BE741" s="2">
        <v>0</v>
      </c>
      <c r="BF741" s="2">
        <v>0</v>
      </c>
      <c r="BG741" s="2">
        <v>0</v>
      </c>
      <c r="BH741" s="2">
        <v>0</v>
      </c>
      <c r="BI741" s="2">
        <v>24273044996</v>
      </c>
      <c r="BJ741" s="2">
        <v>539448027</v>
      </c>
      <c r="BK741" s="2">
        <v>2.2200000000000002</v>
      </c>
      <c r="BL741" t="s">
        <v>1476</v>
      </c>
      <c r="BM741" s="3">
        <f t="shared" si="133"/>
        <v>318.21802700000001</v>
      </c>
      <c r="BN741" s="3">
        <f t="shared" si="134"/>
        <v>318.21802700000001</v>
      </c>
      <c r="BO741" s="3">
        <f t="shared" si="135"/>
        <v>23954.826969000002</v>
      </c>
      <c r="BP741" s="3">
        <f t="shared" si="136"/>
        <v>221.23</v>
      </c>
      <c r="BQ741" s="3">
        <f t="shared" si="137"/>
        <v>0</v>
      </c>
      <c r="BR741" s="3">
        <f t="shared" si="138"/>
        <v>0</v>
      </c>
      <c r="BS741" s="3">
        <f t="shared" si="139"/>
        <v>0</v>
      </c>
      <c r="BT741" s="3">
        <f t="shared" si="140"/>
        <v>0</v>
      </c>
      <c r="BU741" s="3">
        <f t="shared" si="141"/>
        <v>0</v>
      </c>
      <c r="BV741" s="3">
        <f t="shared" si="142"/>
        <v>0</v>
      </c>
      <c r="BW741" s="3">
        <f t="shared" si="143"/>
        <v>24273.044996000001</v>
      </c>
      <c r="BX741" s="3">
        <f t="shared" si="144"/>
        <v>539.44802700000002</v>
      </c>
    </row>
    <row r="742" spans="1:76" x14ac:dyDescent="0.25">
      <c r="A742">
        <v>16</v>
      </c>
      <c r="B742" t="s">
        <v>60</v>
      </c>
      <c r="C742" t="s">
        <v>61</v>
      </c>
      <c r="D742">
        <v>2021</v>
      </c>
      <c r="E742" t="s">
        <v>62</v>
      </c>
      <c r="F742" t="s">
        <v>63</v>
      </c>
      <c r="G742">
        <v>2</v>
      </c>
      <c r="H742" t="s">
        <v>64</v>
      </c>
      <c r="I742" t="s">
        <v>3601</v>
      </c>
      <c r="J742" t="s">
        <v>1435</v>
      </c>
      <c r="K742" t="s">
        <v>1436</v>
      </c>
      <c r="L742" t="s">
        <v>3647</v>
      </c>
      <c r="M742" t="s">
        <v>1437</v>
      </c>
      <c r="N742" t="s">
        <v>3654</v>
      </c>
      <c r="O742" t="s">
        <v>258</v>
      </c>
      <c r="P742" t="s">
        <v>3687</v>
      </c>
      <c r="Q742" t="s">
        <v>1344</v>
      </c>
      <c r="R742" t="s">
        <v>3857</v>
      </c>
      <c r="S742" t="s">
        <v>1477</v>
      </c>
      <c r="T742">
        <v>17</v>
      </c>
      <c r="U742">
        <v>1</v>
      </c>
      <c r="V742" t="s">
        <v>1478</v>
      </c>
      <c r="W742">
        <v>3</v>
      </c>
      <c r="X742" t="s">
        <v>138</v>
      </c>
      <c r="Y742">
        <v>1</v>
      </c>
      <c r="Z742" t="s">
        <v>73</v>
      </c>
      <c r="AA742">
        <v>1</v>
      </c>
      <c r="AB742" s="2">
        <v>0.1</v>
      </c>
      <c r="AC742" s="2">
        <v>0.1</v>
      </c>
      <c r="AD742" s="2">
        <v>100</v>
      </c>
      <c r="AE742" s="2">
        <v>0.45</v>
      </c>
      <c r="AF742" s="2">
        <v>0.24</v>
      </c>
      <c r="AG742" s="2">
        <v>53.33</v>
      </c>
      <c r="AH742" s="2">
        <v>0.65</v>
      </c>
      <c r="AI742" s="2">
        <v>0</v>
      </c>
      <c r="AJ742" s="2">
        <v>0</v>
      </c>
      <c r="AK742" s="2">
        <v>0.85</v>
      </c>
      <c r="AL742" s="2">
        <v>0</v>
      </c>
      <c r="AM742" s="2">
        <v>0</v>
      </c>
      <c r="AN742" s="2">
        <v>1</v>
      </c>
      <c r="AO742" s="2">
        <v>0</v>
      </c>
      <c r="AP742" s="2">
        <v>0</v>
      </c>
      <c r="AQ742" s="2" t="s">
        <v>77</v>
      </c>
      <c r="AR742" s="2" t="s">
        <v>77</v>
      </c>
      <c r="AS742" s="2" t="s">
        <v>77</v>
      </c>
      <c r="AT742" s="2">
        <v>1078169886</v>
      </c>
      <c r="AU742" s="2">
        <v>851177778</v>
      </c>
      <c r="AV742" s="2">
        <v>78.95</v>
      </c>
      <c r="AW742" s="2">
        <v>1626733965</v>
      </c>
      <c r="AX742" s="2">
        <v>1204804915</v>
      </c>
      <c r="AY742" s="2">
        <v>74.06</v>
      </c>
      <c r="AZ742" s="2">
        <v>2000711000</v>
      </c>
      <c r="BA742" s="2">
        <v>0</v>
      </c>
      <c r="BB742" s="2">
        <v>0</v>
      </c>
      <c r="BC742" s="2">
        <v>1954505000</v>
      </c>
      <c r="BD742" s="2">
        <v>0</v>
      </c>
      <c r="BE742" s="2">
        <v>0</v>
      </c>
      <c r="BF742" s="2">
        <v>1760451000</v>
      </c>
      <c r="BG742" s="2">
        <v>0</v>
      </c>
      <c r="BH742" s="2">
        <v>0</v>
      </c>
      <c r="BI742" s="2">
        <v>8420570851</v>
      </c>
      <c r="BJ742" s="2">
        <v>2055982693</v>
      </c>
      <c r="BK742" s="2">
        <v>24.42</v>
      </c>
      <c r="BM742" s="3">
        <f t="shared" si="133"/>
        <v>1078.1698859999999</v>
      </c>
      <c r="BN742" s="3">
        <f t="shared" si="134"/>
        <v>851.17777799999999</v>
      </c>
      <c r="BO742" s="3">
        <f t="shared" si="135"/>
        <v>1626.7339649999999</v>
      </c>
      <c r="BP742" s="3">
        <f t="shared" si="136"/>
        <v>1204.8049149999999</v>
      </c>
      <c r="BQ742" s="3">
        <f t="shared" si="137"/>
        <v>2000.711</v>
      </c>
      <c r="BR742" s="3">
        <f t="shared" si="138"/>
        <v>0</v>
      </c>
      <c r="BS742" s="3">
        <f t="shared" si="139"/>
        <v>1954.5050000000001</v>
      </c>
      <c r="BT742" s="3">
        <f t="shared" si="140"/>
        <v>0</v>
      </c>
      <c r="BU742" s="3">
        <f t="shared" si="141"/>
        <v>1760.451</v>
      </c>
      <c r="BV742" s="3">
        <f t="shared" si="142"/>
        <v>0</v>
      </c>
      <c r="BW742" s="3">
        <f t="shared" si="143"/>
        <v>8420.5708510000004</v>
      </c>
      <c r="BX742" s="3">
        <f t="shared" si="144"/>
        <v>2055.9826929999999</v>
      </c>
    </row>
    <row r="743" spans="1:76" x14ac:dyDescent="0.25">
      <c r="A743">
        <v>16</v>
      </c>
      <c r="B743" t="s">
        <v>60</v>
      </c>
      <c r="C743" t="s">
        <v>61</v>
      </c>
      <c r="D743">
        <v>2021</v>
      </c>
      <c r="E743" t="s">
        <v>62</v>
      </c>
      <c r="F743" t="s">
        <v>63</v>
      </c>
      <c r="G743">
        <v>2</v>
      </c>
      <c r="H743" t="s">
        <v>64</v>
      </c>
      <c r="I743" t="s">
        <v>3601</v>
      </c>
      <c r="J743" t="s">
        <v>1435</v>
      </c>
      <c r="K743" t="s">
        <v>1436</v>
      </c>
      <c r="L743" t="s">
        <v>3647</v>
      </c>
      <c r="M743" t="s">
        <v>1437</v>
      </c>
      <c r="N743" t="s">
        <v>3654</v>
      </c>
      <c r="O743" t="s">
        <v>258</v>
      </c>
      <c r="P743" t="s">
        <v>3687</v>
      </c>
      <c r="Q743" t="s">
        <v>1344</v>
      </c>
      <c r="R743" t="s">
        <v>3857</v>
      </c>
      <c r="S743" t="s">
        <v>1477</v>
      </c>
      <c r="T743">
        <v>17</v>
      </c>
      <c r="U743">
        <v>2</v>
      </c>
      <c r="V743" t="s">
        <v>1479</v>
      </c>
      <c r="W743">
        <v>2</v>
      </c>
      <c r="X743" t="s">
        <v>76</v>
      </c>
      <c r="Y743">
        <v>1</v>
      </c>
      <c r="Z743" t="s">
        <v>73</v>
      </c>
      <c r="AA743">
        <v>1</v>
      </c>
      <c r="AB743" s="2">
        <v>67000</v>
      </c>
      <c r="AC743" s="2">
        <v>68142</v>
      </c>
      <c r="AD743" s="2">
        <v>101.7</v>
      </c>
      <c r="AE743" s="2">
        <v>71000</v>
      </c>
      <c r="AF743" s="2">
        <v>54007</v>
      </c>
      <c r="AG743" s="2">
        <v>76.069999999999993</v>
      </c>
      <c r="AH743" s="2">
        <v>71000</v>
      </c>
      <c r="AI743" s="2">
        <v>0</v>
      </c>
      <c r="AJ743" s="2">
        <v>0</v>
      </c>
      <c r="AK743" s="2">
        <v>71000</v>
      </c>
      <c r="AL743" s="2">
        <v>0</v>
      </c>
      <c r="AM743" s="2">
        <v>0</v>
      </c>
      <c r="AN743" s="2">
        <v>71000</v>
      </c>
      <c r="AO743" s="2">
        <v>0</v>
      </c>
      <c r="AP743" s="2">
        <v>0</v>
      </c>
      <c r="AQ743" s="2" t="s">
        <v>77</v>
      </c>
      <c r="AR743" s="2" t="s">
        <v>77</v>
      </c>
      <c r="AS743" s="2" t="s">
        <v>77</v>
      </c>
      <c r="AT743" s="2">
        <v>64050879501</v>
      </c>
      <c r="AU743" s="2">
        <v>55571036493</v>
      </c>
      <c r="AV743" s="2">
        <v>86.76</v>
      </c>
      <c r="AW743" s="2">
        <v>169802450464</v>
      </c>
      <c r="AX743" s="2">
        <v>122659319573</v>
      </c>
      <c r="AY743" s="2">
        <v>72.239999999999995</v>
      </c>
      <c r="AZ743" s="2">
        <v>200728414000</v>
      </c>
      <c r="BA743" s="2">
        <v>0</v>
      </c>
      <c r="BB743" s="2">
        <v>0</v>
      </c>
      <c r="BC743" s="2">
        <v>209592625000</v>
      </c>
      <c r="BD743" s="2">
        <v>0</v>
      </c>
      <c r="BE743" s="2">
        <v>0</v>
      </c>
      <c r="BF743" s="2">
        <v>211723380000</v>
      </c>
      <c r="BG743" s="2">
        <v>0</v>
      </c>
      <c r="BH743" s="2">
        <v>0</v>
      </c>
      <c r="BI743" s="2">
        <v>855897748965</v>
      </c>
      <c r="BJ743" s="2">
        <v>178230356066</v>
      </c>
      <c r="BK743" s="2">
        <v>20.82</v>
      </c>
      <c r="BM743" s="3">
        <f t="shared" si="133"/>
        <v>64050.879501000003</v>
      </c>
      <c r="BN743" s="3">
        <f t="shared" si="134"/>
        <v>55571.036493</v>
      </c>
      <c r="BO743" s="3">
        <f t="shared" si="135"/>
        <v>169802.45046399999</v>
      </c>
      <c r="BP743" s="3">
        <f t="shared" si="136"/>
        <v>122659.319573</v>
      </c>
      <c r="BQ743" s="3">
        <f t="shared" si="137"/>
        <v>200728.41399999999</v>
      </c>
      <c r="BR743" s="3">
        <f t="shared" si="138"/>
        <v>0</v>
      </c>
      <c r="BS743" s="3">
        <f t="shared" si="139"/>
        <v>209592.625</v>
      </c>
      <c r="BT743" s="3">
        <f t="shared" si="140"/>
        <v>0</v>
      </c>
      <c r="BU743" s="3">
        <f t="shared" si="141"/>
        <v>211723.38</v>
      </c>
      <c r="BV743" s="3">
        <f t="shared" si="142"/>
        <v>0</v>
      </c>
      <c r="BW743" s="3">
        <f t="shared" si="143"/>
        <v>855897.74896499992</v>
      </c>
      <c r="BX743" s="3">
        <f t="shared" si="144"/>
        <v>178230.35606600001</v>
      </c>
    </row>
    <row r="744" spans="1:76" x14ac:dyDescent="0.25">
      <c r="A744">
        <v>16</v>
      </c>
      <c r="B744" t="s">
        <v>60</v>
      </c>
      <c r="C744" t="s">
        <v>61</v>
      </c>
      <c r="D744">
        <v>2021</v>
      </c>
      <c r="E744" t="s">
        <v>62</v>
      </c>
      <c r="F744" t="s">
        <v>63</v>
      </c>
      <c r="G744">
        <v>2</v>
      </c>
      <c r="H744" t="s">
        <v>64</v>
      </c>
      <c r="I744" t="s">
        <v>3601</v>
      </c>
      <c r="J744" t="s">
        <v>1435</v>
      </c>
      <c r="K744" t="s">
        <v>1436</v>
      </c>
      <c r="L744" t="s">
        <v>3647</v>
      </c>
      <c r="M744" t="s">
        <v>1437</v>
      </c>
      <c r="N744" t="s">
        <v>3654</v>
      </c>
      <c r="O744" t="s">
        <v>258</v>
      </c>
      <c r="P744" t="s">
        <v>3687</v>
      </c>
      <c r="Q744" t="s">
        <v>1344</v>
      </c>
      <c r="R744" t="s">
        <v>3857</v>
      </c>
      <c r="S744" t="s">
        <v>1477</v>
      </c>
      <c r="T744">
        <v>17</v>
      </c>
      <c r="U744">
        <v>3</v>
      </c>
      <c r="V744" t="s">
        <v>1480</v>
      </c>
      <c r="W744">
        <v>3</v>
      </c>
      <c r="X744" t="s">
        <v>138</v>
      </c>
      <c r="Y744">
        <v>1</v>
      </c>
      <c r="Z744" t="s">
        <v>73</v>
      </c>
      <c r="AA744">
        <v>1</v>
      </c>
      <c r="AB744" s="2">
        <v>5200</v>
      </c>
      <c r="AC744" s="2">
        <v>5430</v>
      </c>
      <c r="AD744" s="2">
        <v>104.42</v>
      </c>
      <c r="AE744" s="2">
        <v>8800</v>
      </c>
      <c r="AF744" s="2">
        <v>8200</v>
      </c>
      <c r="AG744" s="2">
        <v>93.18</v>
      </c>
      <c r="AH744" s="2">
        <v>12700</v>
      </c>
      <c r="AI744" s="2">
        <v>0</v>
      </c>
      <c r="AJ744" s="2">
        <v>0</v>
      </c>
      <c r="AK744" s="2">
        <v>16600</v>
      </c>
      <c r="AL744" s="2">
        <v>0</v>
      </c>
      <c r="AM744" s="2">
        <v>0</v>
      </c>
      <c r="AN744" s="2">
        <v>18500</v>
      </c>
      <c r="AO744" s="2">
        <v>0</v>
      </c>
      <c r="AP744" s="2">
        <v>0</v>
      </c>
      <c r="AQ744" s="2" t="s">
        <v>77</v>
      </c>
      <c r="AR744" s="2" t="s">
        <v>77</v>
      </c>
      <c r="AS744" s="2" t="s">
        <v>77</v>
      </c>
      <c r="AT744" s="2">
        <v>3536597003</v>
      </c>
      <c r="AU744" s="2">
        <v>2984083801</v>
      </c>
      <c r="AV744" s="2">
        <v>84.38</v>
      </c>
      <c r="AW744" s="2">
        <v>8120515367</v>
      </c>
      <c r="AX744" s="2">
        <v>6353878301</v>
      </c>
      <c r="AY744" s="2">
        <v>78.239999999999995</v>
      </c>
      <c r="AZ744" s="2">
        <v>10700572000</v>
      </c>
      <c r="BA744" s="2">
        <v>0</v>
      </c>
      <c r="BB744" s="2">
        <v>0</v>
      </c>
      <c r="BC744" s="2">
        <v>11193514000</v>
      </c>
      <c r="BD744" s="2">
        <v>0</v>
      </c>
      <c r="BE744" s="2">
        <v>0</v>
      </c>
      <c r="BF744" s="2">
        <v>11155151000</v>
      </c>
      <c r="BG744" s="2">
        <v>0</v>
      </c>
      <c r="BH744" s="2">
        <v>0</v>
      </c>
      <c r="BI744" s="2">
        <v>44706349370</v>
      </c>
      <c r="BJ744" s="2">
        <v>9337962102</v>
      </c>
      <c r="BK744" s="2">
        <v>20.89</v>
      </c>
      <c r="BM744" s="3">
        <f t="shared" si="133"/>
        <v>3536.5970029999999</v>
      </c>
      <c r="BN744" s="3">
        <f t="shared" si="134"/>
        <v>2984.0838010000002</v>
      </c>
      <c r="BO744" s="3">
        <f t="shared" si="135"/>
        <v>8120.515367</v>
      </c>
      <c r="BP744" s="3">
        <f t="shared" si="136"/>
        <v>6353.8783009999997</v>
      </c>
      <c r="BQ744" s="3">
        <f t="shared" si="137"/>
        <v>10700.572</v>
      </c>
      <c r="BR744" s="3">
        <f t="shared" si="138"/>
        <v>0</v>
      </c>
      <c r="BS744" s="3">
        <f t="shared" si="139"/>
        <v>11193.513999999999</v>
      </c>
      <c r="BT744" s="3">
        <f t="shared" si="140"/>
        <v>0</v>
      </c>
      <c r="BU744" s="3">
        <f t="shared" si="141"/>
        <v>11155.151</v>
      </c>
      <c r="BV744" s="3">
        <f t="shared" si="142"/>
        <v>0</v>
      </c>
      <c r="BW744" s="3">
        <f t="shared" si="143"/>
        <v>44706.349369999996</v>
      </c>
      <c r="BX744" s="3">
        <f t="shared" si="144"/>
        <v>9337.9621019999995</v>
      </c>
    </row>
    <row r="745" spans="1:76" x14ac:dyDescent="0.25">
      <c r="A745">
        <v>16</v>
      </c>
      <c r="B745" t="s">
        <v>60</v>
      </c>
      <c r="C745" t="s">
        <v>61</v>
      </c>
      <c r="D745">
        <v>2021</v>
      </c>
      <c r="E745" t="s">
        <v>62</v>
      </c>
      <c r="F745" t="s">
        <v>63</v>
      </c>
      <c r="G745">
        <v>2</v>
      </c>
      <c r="H745" t="s">
        <v>64</v>
      </c>
      <c r="I745" t="s">
        <v>3601</v>
      </c>
      <c r="J745" t="s">
        <v>1435</v>
      </c>
      <c r="K745" t="s">
        <v>1436</v>
      </c>
      <c r="L745" t="s">
        <v>3647</v>
      </c>
      <c r="M745" t="s">
        <v>1437</v>
      </c>
      <c r="N745" t="s">
        <v>3654</v>
      </c>
      <c r="O745" t="s">
        <v>258</v>
      </c>
      <c r="P745" t="s">
        <v>3687</v>
      </c>
      <c r="Q745" t="s">
        <v>1344</v>
      </c>
      <c r="R745" t="s">
        <v>3857</v>
      </c>
      <c r="S745" t="s">
        <v>1477</v>
      </c>
      <c r="T745">
        <v>17</v>
      </c>
      <c r="U745">
        <v>4</v>
      </c>
      <c r="V745" t="s">
        <v>1481</v>
      </c>
      <c r="W745">
        <v>3</v>
      </c>
      <c r="X745" t="s">
        <v>138</v>
      </c>
      <c r="Y745">
        <v>1</v>
      </c>
      <c r="Z745" t="s">
        <v>73</v>
      </c>
      <c r="AA745">
        <v>1</v>
      </c>
      <c r="AB745" s="2">
        <v>0.1</v>
      </c>
      <c r="AC745" s="2">
        <v>0.1</v>
      </c>
      <c r="AD745" s="2">
        <v>100</v>
      </c>
      <c r="AE745" s="2">
        <v>0.2</v>
      </c>
      <c r="AF745" s="2">
        <v>0.14000000000000001</v>
      </c>
      <c r="AG745" s="2">
        <v>70</v>
      </c>
      <c r="AH745" s="2">
        <v>0.4</v>
      </c>
      <c r="AI745" s="2">
        <v>0</v>
      </c>
      <c r="AJ745" s="2">
        <v>0</v>
      </c>
      <c r="AK745" s="2">
        <v>0.8</v>
      </c>
      <c r="AL745" s="2">
        <v>0</v>
      </c>
      <c r="AM745" s="2">
        <v>0</v>
      </c>
      <c r="AN745" s="2">
        <v>1</v>
      </c>
      <c r="AO745" s="2">
        <v>0</v>
      </c>
      <c r="AP745" s="2">
        <v>0</v>
      </c>
      <c r="AQ745" s="2" t="s">
        <v>77</v>
      </c>
      <c r="AR745" s="2" t="s">
        <v>77</v>
      </c>
      <c r="AS745" s="2" t="s">
        <v>77</v>
      </c>
      <c r="AT745" s="2">
        <v>187618434</v>
      </c>
      <c r="AU745" s="2">
        <v>163502334</v>
      </c>
      <c r="AV745" s="2">
        <v>87.14</v>
      </c>
      <c r="AW745" s="2">
        <v>343638000</v>
      </c>
      <c r="AX745" s="2">
        <v>323010000</v>
      </c>
      <c r="AY745" s="2">
        <v>94</v>
      </c>
      <c r="AZ745" s="2">
        <v>442968000</v>
      </c>
      <c r="BA745" s="2">
        <v>0</v>
      </c>
      <c r="BB745" s="2">
        <v>0</v>
      </c>
      <c r="BC745" s="2">
        <v>463374000</v>
      </c>
      <c r="BD745" s="2">
        <v>0</v>
      </c>
      <c r="BE745" s="2">
        <v>0</v>
      </c>
      <c r="BF745" s="2">
        <v>461786000</v>
      </c>
      <c r="BG745" s="2">
        <v>0</v>
      </c>
      <c r="BH745" s="2">
        <v>0</v>
      </c>
      <c r="BI745" s="2">
        <v>1899384434</v>
      </c>
      <c r="BJ745" s="2">
        <v>486512334</v>
      </c>
      <c r="BK745" s="2">
        <v>25.61</v>
      </c>
      <c r="BM745" s="3">
        <f t="shared" si="133"/>
        <v>187.61843400000001</v>
      </c>
      <c r="BN745" s="3">
        <f t="shared" si="134"/>
        <v>163.50233399999999</v>
      </c>
      <c r="BO745" s="3">
        <f t="shared" si="135"/>
        <v>343.63799999999998</v>
      </c>
      <c r="BP745" s="3">
        <f t="shared" si="136"/>
        <v>323.01</v>
      </c>
      <c r="BQ745" s="3">
        <f t="shared" si="137"/>
        <v>442.96800000000002</v>
      </c>
      <c r="BR745" s="3">
        <f t="shared" si="138"/>
        <v>0</v>
      </c>
      <c r="BS745" s="3">
        <f t="shared" si="139"/>
        <v>463.37400000000002</v>
      </c>
      <c r="BT745" s="3">
        <f t="shared" si="140"/>
        <v>0</v>
      </c>
      <c r="BU745" s="3">
        <f t="shared" si="141"/>
        <v>461.786</v>
      </c>
      <c r="BV745" s="3">
        <f t="shared" si="142"/>
        <v>0</v>
      </c>
      <c r="BW745" s="3">
        <f t="shared" si="143"/>
        <v>1899.3844340000001</v>
      </c>
      <c r="BX745" s="3">
        <f t="shared" si="144"/>
        <v>486.51233400000001</v>
      </c>
    </row>
    <row r="746" spans="1:76" x14ac:dyDescent="0.25">
      <c r="A746">
        <v>16</v>
      </c>
      <c r="B746" t="s">
        <v>60</v>
      </c>
      <c r="C746" t="s">
        <v>61</v>
      </c>
      <c r="D746">
        <v>2021</v>
      </c>
      <c r="E746" t="s">
        <v>62</v>
      </c>
      <c r="F746" t="s">
        <v>63</v>
      </c>
      <c r="G746">
        <v>2</v>
      </c>
      <c r="H746" t="s">
        <v>64</v>
      </c>
      <c r="I746" t="s">
        <v>3601</v>
      </c>
      <c r="J746" t="s">
        <v>1435</v>
      </c>
      <c r="K746" t="s">
        <v>1436</v>
      </c>
      <c r="L746" t="s">
        <v>3647</v>
      </c>
      <c r="M746" t="s">
        <v>1437</v>
      </c>
      <c r="N746" t="s">
        <v>3654</v>
      </c>
      <c r="O746" t="s">
        <v>258</v>
      </c>
      <c r="P746" t="s">
        <v>3687</v>
      </c>
      <c r="Q746" t="s">
        <v>1344</v>
      </c>
      <c r="R746" t="s">
        <v>3857</v>
      </c>
      <c r="S746" t="s">
        <v>1477</v>
      </c>
      <c r="T746">
        <v>17</v>
      </c>
      <c r="U746">
        <v>5</v>
      </c>
      <c r="V746" t="s">
        <v>1482</v>
      </c>
      <c r="W746">
        <v>3</v>
      </c>
      <c r="X746" t="s">
        <v>138</v>
      </c>
      <c r="Y746">
        <v>1</v>
      </c>
      <c r="Z746" t="s">
        <v>73</v>
      </c>
      <c r="AA746">
        <v>1</v>
      </c>
      <c r="AB746" s="2">
        <v>5300</v>
      </c>
      <c r="AC746" s="2">
        <v>6012</v>
      </c>
      <c r="AD746" s="2">
        <v>113.43</v>
      </c>
      <c r="AE746" s="2">
        <v>7700</v>
      </c>
      <c r="AF746" s="2">
        <v>7264</v>
      </c>
      <c r="AG746" s="2">
        <v>94.34</v>
      </c>
      <c r="AH746" s="2">
        <v>11300</v>
      </c>
      <c r="AI746" s="2">
        <v>0</v>
      </c>
      <c r="AJ746" s="2">
        <v>0</v>
      </c>
      <c r="AK746" s="2">
        <v>14200</v>
      </c>
      <c r="AL746" s="2">
        <v>0</v>
      </c>
      <c r="AM746" s="2">
        <v>0</v>
      </c>
      <c r="AN746" s="2">
        <v>15000</v>
      </c>
      <c r="AO746" s="2">
        <v>0</v>
      </c>
      <c r="AP746" s="2">
        <v>0</v>
      </c>
      <c r="AQ746" s="2" t="s">
        <v>77</v>
      </c>
      <c r="AR746" s="2" t="s">
        <v>77</v>
      </c>
      <c r="AS746" s="2" t="s">
        <v>77</v>
      </c>
      <c r="AT746" s="2">
        <v>5999030659</v>
      </c>
      <c r="AU746" s="2">
        <v>5116936976</v>
      </c>
      <c r="AV746" s="2">
        <v>85.3</v>
      </c>
      <c r="AW746" s="2">
        <v>13584201535</v>
      </c>
      <c r="AX746" s="2">
        <v>10368737786</v>
      </c>
      <c r="AY746" s="2">
        <v>76.33</v>
      </c>
      <c r="AZ746" s="2">
        <v>15634091000</v>
      </c>
      <c r="BA746" s="2">
        <v>0</v>
      </c>
      <c r="BB746" s="2">
        <v>0</v>
      </c>
      <c r="BC746" s="2">
        <v>16426223000</v>
      </c>
      <c r="BD746" s="2">
        <v>0</v>
      </c>
      <c r="BE746" s="2">
        <v>0</v>
      </c>
      <c r="BF746" s="2">
        <v>16417417000</v>
      </c>
      <c r="BG746" s="2">
        <v>0</v>
      </c>
      <c r="BH746" s="2">
        <v>0</v>
      </c>
      <c r="BI746" s="2">
        <v>68060963194</v>
      </c>
      <c r="BJ746" s="2">
        <v>15485674762</v>
      </c>
      <c r="BK746" s="2">
        <v>22.75</v>
      </c>
      <c r="BM746" s="3">
        <f t="shared" si="133"/>
        <v>5999.030659</v>
      </c>
      <c r="BN746" s="3">
        <f t="shared" si="134"/>
        <v>5116.936976</v>
      </c>
      <c r="BO746" s="3">
        <f t="shared" si="135"/>
        <v>13584.201535</v>
      </c>
      <c r="BP746" s="3">
        <f t="shared" si="136"/>
        <v>10368.737786</v>
      </c>
      <c r="BQ746" s="3">
        <f t="shared" si="137"/>
        <v>15634.091</v>
      </c>
      <c r="BR746" s="3">
        <f t="shared" si="138"/>
        <v>0</v>
      </c>
      <c r="BS746" s="3">
        <f t="shared" si="139"/>
        <v>16426.223000000002</v>
      </c>
      <c r="BT746" s="3">
        <f t="shared" si="140"/>
        <v>0</v>
      </c>
      <c r="BU746" s="3">
        <f t="shared" si="141"/>
        <v>16417.417000000001</v>
      </c>
      <c r="BV746" s="3">
        <f t="shared" si="142"/>
        <v>0</v>
      </c>
      <c r="BW746" s="3">
        <f t="shared" si="143"/>
        <v>68060.963193999996</v>
      </c>
      <c r="BX746" s="3">
        <f t="shared" si="144"/>
        <v>15485.674761999999</v>
      </c>
    </row>
    <row r="747" spans="1:76" x14ac:dyDescent="0.25">
      <c r="A747">
        <v>16</v>
      </c>
      <c r="B747" t="s">
        <v>60</v>
      </c>
      <c r="C747" t="s">
        <v>61</v>
      </c>
      <c r="D747">
        <v>2021</v>
      </c>
      <c r="E747" t="s">
        <v>62</v>
      </c>
      <c r="F747" t="s">
        <v>63</v>
      </c>
      <c r="G747">
        <v>2</v>
      </c>
      <c r="H747" t="s">
        <v>64</v>
      </c>
      <c r="I747" t="s">
        <v>3601</v>
      </c>
      <c r="J747" t="s">
        <v>1435</v>
      </c>
      <c r="K747" t="s">
        <v>1436</v>
      </c>
      <c r="L747" t="s">
        <v>3647</v>
      </c>
      <c r="M747" t="s">
        <v>1437</v>
      </c>
      <c r="N747" t="s">
        <v>3654</v>
      </c>
      <c r="O747" t="s">
        <v>258</v>
      </c>
      <c r="P747" t="s">
        <v>3687</v>
      </c>
      <c r="Q747" t="s">
        <v>1344</v>
      </c>
      <c r="R747" t="s">
        <v>3857</v>
      </c>
      <c r="S747" t="s">
        <v>1477</v>
      </c>
      <c r="T747">
        <v>17</v>
      </c>
      <c r="U747">
        <v>6</v>
      </c>
      <c r="V747" t="s">
        <v>1483</v>
      </c>
      <c r="W747">
        <v>3</v>
      </c>
      <c r="X747" t="s">
        <v>138</v>
      </c>
      <c r="Y747">
        <v>1</v>
      </c>
      <c r="Z747" t="s">
        <v>73</v>
      </c>
      <c r="AA747">
        <v>1</v>
      </c>
      <c r="AB747" s="2">
        <v>1000</v>
      </c>
      <c r="AC747" s="2">
        <v>1133</v>
      </c>
      <c r="AD747" s="2">
        <v>113.3</v>
      </c>
      <c r="AE747" s="2">
        <v>2000</v>
      </c>
      <c r="AF747" s="2">
        <v>1360</v>
      </c>
      <c r="AG747" s="2">
        <v>68</v>
      </c>
      <c r="AH747" s="2">
        <v>4500</v>
      </c>
      <c r="AI747" s="2">
        <v>0</v>
      </c>
      <c r="AJ747" s="2">
        <v>0</v>
      </c>
      <c r="AK747" s="2">
        <v>7000</v>
      </c>
      <c r="AL747" s="2">
        <v>0</v>
      </c>
      <c r="AM747" s="2">
        <v>0</v>
      </c>
      <c r="AN747" s="2">
        <v>8300</v>
      </c>
      <c r="AO747" s="2">
        <v>0</v>
      </c>
      <c r="AP747" s="2">
        <v>0</v>
      </c>
      <c r="AQ747" s="2" t="s">
        <v>77</v>
      </c>
      <c r="AR747" s="2" t="s">
        <v>77</v>
      </c>
      <c r="AS747" s="2" t="s">
        <v>77</v>
      </c>
      <c r="AT747" s="2">
        <v>1005541600</v>
      </c>
      <c r="AU747" s="2">
        <v>897477200</v>
      </c>
      <c r="AV747" s="2">
        <v>89.25</v>
      </c>
      <c r="AW747" s="2">
        <v>2362727400</v>
      </c>
      <c r="AX747" s="2">
        <v>2312334900</v>
      </c>
      <c r="AY747" s="2">
        <v>97.87</v>
      </c>
      <c r="AZ747" s="2">
        <v>3102514000</v>
      </c>
      <c r="BA747" s="2">
        <v>0</v>
      </c>
      <c r="BB747" s="2">
        <v>0</v>
      </c>
      <c r="BC747" s="2">
        <v>3245437000</v>
      </c>
      <c r="BD747" s="2">
        <v>0</v>
      </c>
      <c r="BE747" s="2">
        <v>0</v>
      </c>
      <c r="BF747" s="2">
        <v>3234314000</v>
      </c>
      <c r="BG747" s="2">
        <v>0</v>
      </c>
      <c r="BH747" s="2">
        <v>0</v>
      </c>
      <c r="BI747" s="2">
        <v>12950534000</v>
      </c>
      <c r="BJ747" s="2">
        <v>3209812100</v>
      </c>
      <c r="BK747" s="2">
        <v>24.79</v>
      </c>
      <c r="BM747" s="3">
        <f t="shared" si="133"/>
        <v>1005.5416</v>
      </c>
      <c r="BN747" s="3">
        <f t="shared" si="134"/>
        <v>897.47720000000004</v>
      </c>
      <c r="BO747" s="3">
        <f t="shared" si="135"/>
        <v>2362.7274000000002</v>
      </c>
      <c r="BP747" s="3">
        <f t="shared" si="136"/>
        <v>2312.3348999999998</v>
      </c>
      <c r="BQ747" s="3">
        <f t="shared" si="137"/>
        <v>3102.5140000000001</v>
      </c>
      <c r="BR747" s="3">
        <f t="shared" si="138"/>
        <v>0</v>
      </c>
      <c r="BS747" s="3">
        <f t="shared" si="139"/>
        <v>3245.4369999999999</v>
      </c>
      <c r="BT747" s="3">
        <f t="shared" si="140"/>
        <v>0</v>
      </c>
      <c r="BU747" s="3">
        <f t="shared" si="141"/>
        <v>3234.3139999999999</v>
      </c>
      <c r="BV747" s="3">
        <f t="shared" si="142"/>
        <v>0</v>
      </c>
      <c r="BW747" s="3">
        <f t="shared" si="143"/>
        <v>12950.534000000001</v>
      </c>
      <c r="BX747" s="3">
        <f t="shared" si="144"/>
        <v>3209.8121000000001</v>
      </c>
    </row>
    <row r="748" spans="1:76" x14ac:dyDescent="0.25">
      <c r="A748">
        <v>16</v>
      </c>
      <c r="B748" t="s">
        <v>60</v>
      </c>
      <c r="C748" t="s">
        <v>61</v>
      </c>
      <c r="D748">
        <v>2021</v>
      </c>
      <c r="E748" t="s">
        <v>62</v>
      </c>
      <c r="F748" t="s">
        <v>63</v>
      </c>
      <c r="G748">
        <v>2</v>
      </c>
      <c r="H748" t="s">
        <v>64</v>
      </c>
      <c r="I748" t="s">
        <v>3601</v>
      </c>
      <c r="J748" t="s">
        <v>1435</v>
      </c>
      <c r="K748" t="s">
        <v>1436</v>
      </c>
      <c r="L748" t="s">
        <v>3647</v>
      </c>
      <c r="M748" t="s">
        <v>1437</v>
      </c>
      <c r="N748" t="s">
        <v>3654</v>
      </c>
      <c r="O748" t="s">
        <v>258</v>
      </c>
      <c r="P748" t="s">
        <v>3687</v>
      </c>
      <c r="Q748" t="s">
        <v>1344</v>
      </c>
      <c r="R748" t="s">
        <v>3858</v>
      </c>
      <c r="S748" t="s">
        <v>1484</v>
      </c>
      <c r="T748">
        <v>13</v>
      </c>
      <c r="U748">
        <v>1</v>
      </c>
      <c r="V748" t="s">
        <v>1485</v>
      </c>
      <c r="W748">
        <v>1</v>
      </c>
      <c r="X748" t="s">
        <v>72</v>
      </c>
      <c r="Y748">
        <v>1</v>
      </c>
      <c r="Z748" t="s">
        <v>73</v>
      </c>
      <c r="AA748">
        <v>1</v>
      </c>
      <c r="AB748" s="2">
        <v>0</v>
      </c>
      <c r="AC748" s="2">
        <v>0</v>
      </c>
      <c r="AD748" s="2">
        <v>0</v>
      </c>
      <c r="AE748" s="2">
        <v>500</v>
      </c>
      <c r="AF748" s="2">
        <v>0</v>
      </c>
      <c r="AG748" s="2">
        <v>0</v>
      </c>
      <c r="AH748" s="2">
        <v>1500</v>
      </c>
      <c r="AI748" s="2">
        <v>0</v>
      </c>
      <c r="AJ748" s="2">
        <v>0</v>
      </c>
      <c r="AK748" s="2">
        <v>1500</v>
      </c>
      <c r="AL748" s="2">
        <v>0</v>
      </c>
      <c r="AM748" s="2">
        <v>0</v>
      </c>
      <c r="AN748" s="2">
        <v>1000</v>
      </c>
      <c r="AO748" s="2">
        <v>0</v>
      </c>
      <c r="AP748" s="2">
        <v>0</v>
      </c>
      <c r="AQ748" s="2">
        <v>4500</v>
      </c>
      <c r="AR748" s="2">
        <v>0</v>
      </c>
      <c r="AS748" s="2">
        <v>0</v>
      </c>
      <c r="AT748" s="2">
        <v>0</v>
      </c>
      <c r="AU748" s="2">
        <v>0</v>
      </c>
      <c r="AV748" s="2">
        <v>0</v>
      </c>
      <c r="AW748" s="2">
        <v>820103440</v>
      </c>
      <c r="AX748" s="2">
        <v>0</v>
      </c>
      <c r="AY748" s="2">
        <v>0</v>
      </c>
      <c r="AZ748" s="2">
        <v>3888948000</v>
      </c>
      <c r="BA748" s="2">
        <v>0</v>
      </c>
      <c r="BB748" s="2">
        <v>0</v>
      </c>
      <c r="BC748" s="2">
        <v>3826479000</v>
      </c>
      <c r="BD748" s="2">
        <v>0</v>
      </c>
      <c r="BE748" s="2">
        <v>0</v>
      </c>
      <c r="BF748" s="2">
        <v>8666900000</v>
      </c>
      <c r="BG748" s="2">
        <v>0</v>
      </c>
      <c r="BH748" s="2">
        <v>0</v>
      </c>
      <c r="BI748" s="2">
        <v>17202430440</v>
      </c>
      <c r="BJ748" s="2">
        <v>0</v>
      </c>
      <c r="BK748" s="2">
        <v>0</v>
      </c>
      <c r="BL748" t="s">
        <v>1486</v>
      </c>
      <c r="BM748" s="3">
        <f t="shared" si="133"/>
        <v>0</v>
      </c>
      <c r="BN748" s="3">
        <f t="shared" si="134"/>
        <v>0</v>
      </c>
      <c r="BO748" s="3">
        <f t="shared" si="135"/>
        <v>820.10343999999998</v>
      </c>
      <c r="BP748" s="3">
        <f t="shared" si="136"/>
        <v>0</v>
      </c>
      <c r="BQ748" s="3">
        <f t="shared" si="137"/>
        <v>3888.9479999999999</v>
      </c>
      <c r="BR748" s="3">
        <f t="shared" si="138"/>
        <v>0</v>
      </c>
      <c r="BS748" s="3">
        <f t="shared" si="139"/>
        <v>3826.4789999999998</v>
      </c>
      <c r="BT748" s="3">
        <f t="shared" si="140"/>
        <v>0</v>
      </c>
      <c r="BU748" s="3">
        <f t="shared" si="141"/>
        <v>8666.9</v>
      </c>
      <c r="BV748" s="3">
        <f t="shared" si="142"/>
        <v>0</v>
      </c>
      <c r="BW748" s="3">
        <f t="shared" si="143"/>
        <v>17202.43044</v>
      </c>
      <c r="BX748" s="3">
        <f t="shared" si="144"/>
        <v>0</v>
      </c>
    </row>
    <row r="749" spans="1:76" x14ac:dyDescent="0.25">
      <c r="A749">
        <v>16</v>
      </c>
      <c r="B749" t="s">
        <v>60</v>
      </c>
      <c r="C749" t="s">
        <v>61</v>
      </c>
      <c r="D749">
        <v>2021</v>
      </c>
      <c r="E749" t="s">
        <v>62</v>
      </c>
      <c r="F749" t="s">
        <v>63</v>
      </c>
      <c r="G749">
        <v>2</v>
      </c>
      <c r="H749" t="s">
        <v>64</v>
      </c>
      <c r="I749" t="s">
        <v>3601</v>
      </c>
      <c r="J749" t="s">
        <v>1435</v>
      </c>
      <c r="K749" t="s">
        <v>1436</v>
      </c>
      <c r="L749" t="s">
        <v>3647</v>
      </c>
      <c r="M749" t="s">
        <v>1437</v>
      </c>
      <c r="N749" t="s">
        <v>3654</v>
      </c>
      <c r="O749" t="s">
        <v>258</v>
      </c>
      <c r="P749" t="s">
        <v>3687</v>
      </c>
      <c r="Q749" t="s">
        <v>1344</v>
      </c>
      <c r="R749" t="s">
        <v>3858</v>
      </c>
      <c r="S749" t="s">
        <v>1484</v>
      </c>
      <c r="T749">
        <v>13</v>
      </c>
      <c r="U749">
        <v>2</v>
      </c>
      <c r="V749" t="s">
        <v>1487</v>
      </c>
      <c r="W749">
        <v>2</v>
      </c>
      <c r="X749" t="s">
        <v>76</v>
      </c>
      <c r="Y749">
        <v>1</v>
      </c>
      <c r="Z749" t="s">
        <v>73</v>
      </c>
      <c r="AA749">
        <v>1</v>
      </c>
      <c r="AB749" s="2">
        <v>100</v>
      </c>
      <c r="AC749" s="2">
        <v>97.5</v>
      </c>
      <c r="AD749" s="2">
        <v>97.5</v>
      </c>
      <c r="AE749" s="2">
        <v>100</v>
      </c>
      <c r="AF749" s="2">
        <v>94.7</v>
      </c>
      <c r="AG749" s="2">
        <v>94.7</v>
      </c>
      <c r="AH749" s="2">
        <v>100</v>
      </c>
      <c r="AI749" s="2">
        <v>0</v>
      </c>
      <c r="AJ749" s="2">
        <v>0</v>
      </c>
      <c r="AK749" s="2">
        <v>100</v>
      </c>
      <c r="AL749" s="2">
        <v>0</v>
      </c>
      <c r="AM749" s="2">
        <v>0</v>
      </c>
      <c r="AN749" s="2">
        <v>100</v>
      </c>
      <c r="AO749" s="2">
        <v>0</v>
      </c>
      <c r="AP749" s="2">
        <v>0</v>
      </c>
      <c r="AQ749" s="2" t="s">
        <v>77</v>
      </c>
      <c r="AR749" s="2" t="s">
        <v>77</v>
      </c>
      <c r="AS749" s="2" t="s">
        <v>77</v>
      </c>
      <c r="AT749" s="2">
        <v>43292451279</v>
      </c>
      <c r="AU749" s="2">
        <v>42281911131</v>
      </c>
      <c r="AV749" s="2">
        <v>97.67</v>
      </c>
      <c r="AW749" s="2">
        <v>62236067217</v>
      </c>
      <c r="AX749" s="2">
        <v>43557851850</v>
      </c>
      <c r="AY749" s="2">
        <v>69.989999999999995</v>
      </c>
      <c r="AZ749" s="2">
        <v>60162280000</v>
      </c>
      <c r="BA749" s="2">
        <v>0</v>
      </c>
      <c r="BB749" s="2">
        <v>0</v>
      </c>
      <c r="BC749" s="2">
        <v>47115512000</v>
      </c>
      <c r="BD749" s="2">
        <v>0</v>
      </c>
      <c r="BE749" s="2">
        <v>0</v>
      </c>
      <c r="BF749" s="2">
        <v>34914881000</v>
      </c>
      <c r="BG749" s="2">
        <v>0</v>
      </c>
      <c r="BH749" s="2">
        <v>0</v>
      </c>
      <c r="BI749" s="2">
        <v>247721191496</v>
      </c>
      <c r="BJ749" s="2">
        <v>85839762981</v>
      </c>
      <c r="BK749" s="2">
        <v>34.65</v>
      </c>
      <c r="BL749" t="s">
        <v>1488</v>
      </c>
      <c r="BM749" s="3">
        <f t="shared" si="133"/>
        <v>43292.451279000001</v>
      </c>
      <c r="BN749" s="3">
        <f t="shared" si="134"/>
        <v>42281.911131000001</v>
      </c>
      <c r="BO749" s="3">
        <f t="shared" si="135"/>
        <v>62236.067217000003</v>
      </c>
      <c r="BP749" s="3">
        <f t="shared" si="136"/>
        <v>43557.851849999999</v>
      </c>
      <c r="BQ749" s="3">
        <f t="shared" si="137"/>
        <v>60162.28</v>
      </c>
      <c r="BR749" s="3">
        <f t="shared" si="138"/>
        <v>0</v>
      </c>
      <c r="BS749" s="3">
        <f t="shared" si="139"/>
        <v>47115.512000000002</v>
      </c>
      <c r="BT749" s="3">
        <f t="shared" si="140"/>
        <v>0</v>
      </c>
      <c r="BU749" s="3">
        <f t="shared" si="141"/>
        <v>34914.881000000001</v>
      </c>
      <c r="BV749" s="3">
        <f t="shared" si="142"/>
        <v>0</v>
      </c>
      <c r="BW749" s="3">
        <f t="shared" si="143"/>
        <v>247721.19149599998</v>
      </c>
      <c r="BX749" s="3">
        <f t="shared" si="144"/>
        <v>85839.762981000007</v>
      </c>
    </row>
    <row r="750" spans="1:76" x14ac:dyDescent="0.25">
      <c r="A750">
        <v>16</v>
      </c>
      <c r="B750" t="s">
        <v>60</v>
      </c>
      <c r="C750" t="s">
        <v>61</v>
      </c>
      <c r="D750">
        <v>2021</v>
      </c>
      <c r="E750" t="s">
        <v>62</v>
      </c>
      <c r="F750" t="s">
        <v>63</v>
      </c>
      <c r="G750">
        <v>2</v>
      </c>
      <c r="H750" t="s">
        <v>64</v>
      </c>
      <c r="I750" t="s">
        <v>3601</v>
      </c>
      <c r="J750" t="s">
        <v>1435</v>
      </c>
      <c r="K750" t="s">
        <v>1436</v>
      </c>
      <c r="L750" t="s">
        <v>3647</v>
      </c>
      <c r="M750" t="s">
        <v>1437</v>
      </c>
      <c r="N750" t="s">
        <v>3654</v>
      </c>
      <c r="O750" t="s">
        <v>258</v>
      </c>
      <c r="P750" t="s">
        <v>3687</v>
      </c>
      <c r="Q750" t="s">
        <v>1344</v>
      </c>
      <c r="R750" t="s">
        <v>3858</v>
      </c>
      <c r="S750" t="s">
        <v>1484</v>
      </c>
      <c r="T750">
        <v>13</v>
      </c>
      <c r="U750">
        <v>3</v>
      </c>
      <c r="V750" t="s">
        <v>1489</v>
      </c>
      <c r="W750">
        <v>3</v>
      </c>
      <c r="X750" t="s">
        <v>138</v>
      </c>
      <c r="Y750">
        <v>1</v>
      </c>
      <c r="Z750" t="s">
        <v>73</v>
      </c>
      <c r="AA750">
        <v>1</v>
      </c>
      <c r="AB750" s="2">
        <v>0.5</v>
      </c>
      <c r="AC750" s="2">
        <v>0.5</v>
      </c>
      <c r="AD750" s="2">
        <v>100</v>
      </c>
      <c r="AE750" s="2">
        <v>1</v>
      </c>
      <c r="AF750" s="2">
        <v>0.5</v>
      </c>
      <c r="AG750" s="2">
        <v>50</v>
      </c>
      <c r="AH750" s="2">
        <v>1.5</v>
      </c>
      <c r="AI750" s="2">
        <v>0</v>
      </c>
      <c r="AJ750" s="2">
        <v>0</v>
      </c>
      <c r="AK750" s="2">
        <v>2</v>
      </c>
      <c r="AL750" s="2">
        <v>0</v>
      </c>
      <c r="AM750" s="2">
        <v>0</v>
      </c>
      <c r="AN750" s="2">
        <v>0</v>
      </c>
      <c r="AO750" s="2">
        <v>0</v>
      </c>
      <c r="AP750" s="2">
        <v>0</v>
      </c>
      <c r="AQ750" s="2" t="s">
        <v>77</v>
      </c>
      <c r="AR750" s="2" t="s">
        <v>77</v>
      </c>
      <c r="AS750" s="2" t="s">
        <v>77</v>
      </c>
      <c r="AT750" s="2">
        <v>25840000</v>
      </c>
      <c r="AU750" s="2">
        <v>25840000</v>
      </c>
      <c r="AV750" s="2">
        <v>100</v>
      </c>
      <c r="AW750" s="2">
        <v>1109490440</v>
      </c>
      <c r="AX750" s="2">
        <v>52920000</v>
      </c>
      <c r="AY750" s="2">
        <v>4.7699999999999996</v>
      </c>
      <c r="AZ750" s="2">
        <v>55424000</v>
      </c>
      <c r="BA750" s="2">
        <v>0</v>
      </c>
      <c r="BB750" s="2">
        <v>0</v>
      </c>
      <c r="BC750" s="2">
        <v>821774000</v>
      </c>
      <c r="BD750" s="2">
        <v>0</v>
      </c>
      <c r="BE750" s="2">
        <v>0</v>
      </c>
      <c r="BF750" s="2">
        <v>0</v>
      </c>
      <c r="BG750" s="2">
        <v>0</v>
      </c>
      <c r="BH750" s="2">
        <v>0</v>
      </c>
      <c r="BI750" s="2">
        <v>2012528440</v>
      </c>
      <c r="BJ750" s="2">
        <v>78760000</v>
      </c>
      <c r="BK750" s="2">
        <v>3.91</v>
      </c>
      <c r="BM750" s="3">
        <f t="shared" si="133"/>
        <v>25.84</v>
      </c>
      <c r="BN750" s="3">
        <f t="shared" si="134"/>
        <v>25.84</v>
      </c>
      <c r="BO750" s="3">
        <f t="shared" si="135"/>
        <v>1109.49044</v>
      </c>
      <c r="BP750" s="3">
        <f t="shared" si="136"/>
        <v>52.92</v>
      </c>
      <c r="BQ750" s="3">
        <f t="shared" si="137"/>
        <v>55.423999999999999</v>
      </c>
      <c r="BR750" s="3">
        <f t="shared" si="138"/>
        <v>0</v>
      </c>
      <c r="BS750" s="3">
        <f t="shared" si="139"/>
        <v>821.774</v>
      </c>
      <c r="BT750" s="3">
        <f t="shared" si="140"/>
        <v>0</v>
      </c>
      <c r="BU750" s="3">
        <f t="shared" si="141"/>
        <v>0</v>
      </c>
      <c r="BV750" s="3">
        <f t="shared" si="142"/>
        <v>0</v>
      </c>
      <c r="BW750" s="3">
        <f t="shared" si="143"/>
        <v>2012.52844</v>
      </c>
      <c r="BX750" s="3">
        <f t="shared" si="144"/>
        <v>78.760000000000005</v>
      </c>
    </row>
    <row r="751" spans="1:76" x14ac:dyDescent="0.25">
      <c r="A751">
        <v>16</v>
      </c>
      <c r="B751" t="s">
        <v>60</v>
      </c>
      <c r="C751" t="s">
        <v>61</v>
      </c>
      <c r="D751">
        <v>2021</v>
      </c>
      <c r="E751" t="s">
        <v>62</v>
      </c>
      <c r="F751" t="s">
        <v>63</v>
      </c>
      <c r="G751">
        <v>2</v>
      </c>
      <c r="H751" t="s">
        <v>64</v>
      </c>
      <c r="I751" t="s">
        <v>3601</v>
      </c>
      <c r="J751" t="s">
        <v>1435</v>
      </c>
      <c r="K751" t="s">
        <v>1436</v>
      </c>
      <c r="L751" t="s">
        <v>3647</v>
      </c>
      <c r="M751" t="s">
        <v>1437</v>
      </c>
      <c r="N751" t="s">
        <v>3654</v>
      </c>
      <c r="O751" t="s">
        <v>258</v>
      </c>
      <c r="P751" t="s">
        <v>3687</v>
      </c>
      <c r="Q751" t="s">
        <v>1344</v>
      </c>
      <c r="R751" t="s">
        <v>3858</v>
      </c>
      <c r="S751" t="s">
        <v>1484</v>
      </c>
      <c r="T751">
        <v>13</v>
      </c>
      <c r="U751">
        <v>4</v>
      </c>
      <c r="V751" t="s">
        <v>1490</v>
      </c>
      <c r="W751">
        <v>2</v>
      </c>
      <c r="X751" t="s">
        <v>76</v>
      </c>
      <c r="Y751">
        <v>1</v>
      </c>
      <c r="Z751" t="s">
        <v>73</v>
      </c>
      <c r="AA751">
        <v>1</v>
      </c>
      <c r="AB751" s="2">
        <v>100</v>
      </c>
      <c r="AC751" s="2">
        <v>96.8</v>
      </c>
      <c r="AD751" s="2">
        <v>96.8</v>
      </c>
      <c r="AE751" s="2">
        <v>100</v>
      </c>
      <c r="AF751" s="2">
        <v>95.81</v>
      </c>
      <c r="AG751" s="2">
        <v>95.81</v>
      </c>
      <c r="AH751" s="2">
        <v>100</v>
      </c>
      <c r="AI751" s="2">
        <v>0</v>
      </c>
      <c r="AJ751" s="2">
        <v>0</v>
      </c>
      <c r="AK751" s="2">
        <v>100</v>
      </c>
      <c r="AL751" s="2">
        <v>0</v>
      </c>
      <c r="AM751" s="2">
        <v>0</v>
      </c>
      <c r="AN751" s="2">
        <v>100</v>
      </c>
      <c r="AO751" s="2">
        <v>0</v>
      </c>
      <c r="AP751" s="2">
        <v>0</v>
      </c>
      <c r="AQ751" s="2" t="s">
        <v>77</v>
      </c>
      <c r="AR751" s="2" t="s">
        <v>77</v>
      </c>
      <c r="AS751" s="2" t="s">
        <v>77</v>
      </c>
      <c r="AT751" s="2">
        <v>80290003485</v>
      </c>
      <c r="AU751" s="2">
        <v>80039400761</v>
      </c>
      <c r="AV751" s="2">
        <v>99.69</v>
      </c>
      <c r="AW751" s="2">
        <v>93593086512</v>
      </c>
      <c r="AX751" s="2">
        <v>65264748707</v>
      </c>
      <c r="AY751" s="2">
        <v>69.73</v>
      </c>
      <c r="AZ751" s="2">
        <v>83477501000</v>
      </c>
      <c r="BA751" s="2">
        <v>0</v>
      </c>
      <c r="BB751" s="2">
        <v>0</v>
      </c>
      <c r="BC751" s="2">
        <v>82234840000</v>
      </c>
      <c r="BD751" s="2">
        <v>0</v>
      </c>
      <c r="BE751" s="2">
        <v>0</v>
      </c>
      <c r="BF751" s="2">
        <v>53569295000</v>
      </c>
      <c r="BG751" s="2">
        <v>0</v>
      </c>
      <c r="BH751" s="2">
        <v>0</v>
      </c>
      <c r="BI751" s="2">
        <v>393164725997</v>
      </c>
      <c r="BJ751" s="2">
        <v>145304149468</v>
      </c>
      <c r="BK751" s="2">
        <v>36.96</v>
      </c>
      <c r="BM751" s="3">
        <f t="shared" si="133"/>
        <v>80290.003484999994</v>
      </c>
      <c r="BN751" s="3">
        <f t="shared" si="134"/>
        <v>80039.400760999997</v>
      </c>
      <c r="BO751" s="3">
        <f t="shared" si="135"/>
        <v>93593.086511999994</v>
      </c>
      <c r="BP751" s="3">
        <f t="shared" si="136"/>
        <v>65264.748706999999</v>
      </c>
      <c r="BQ751" s="3">
        <f t="shared" si="137"/>
        <v>83477.501000000004</v>
      </c>
      <c r="BR751" s="3">
        <f t="shared" si="138"/>
        <v>0</v>
      </c>
      <c r="BS751" s="3">
        <f t="shared" si="139"/>
        <v>82234.84</v>
      </c>
      <c r="BT751" s="3">
        <f t="shared" si="140"/>
        <v>0</v>
      </c>
      <c r="BU751" s="3">
        <f t="shared" si="141"/>
        <v>53569.294999999998</v>
      </c>
      <c r="BV751" s="3">
        <f t="shared" si="142"/>
        <v>0</v>
      </c>
      <c r="BW751" s="3">
        <f t="shared" si="143"/>
        <v>393164.72599699994</v>
      </c>
      <c r="BX751" s="3">
        <f t="shared" si="144"/>
        <v>145304.14946799999</v>
      </c>
    </row>
    <row r="752" spans="1:76" x14ac:dyDescent="0.25">
      <c r="A752">
        <v>16</v>
      </c>
      <c r="B752" t="s">
        <v>60</v>
      </c>
      <c r="C752" t="s">
        <v>61</v>
      </c>
      <c r="D752">
        <v>2021</v>
      </c>
      <c r="E752" t="s">
        <v>62</v>
      </c>
      <c r="F752" t="s">
        <v>63</v>
      </c>
      <c r="G752">
        <v>2</v>
      </c>
      <c r="H752" t="s">
        <v>64</v>
      </c>
      <c r="I752" t="s">
        <v>3601</v>
      </c>
      <c r="J752" t="s">
        <v>1435</v>
      </c>
      <c r="K752" t="s">
        <v>1436</v>
      </c>
      <c r="L752" t="s">
        <v>3647</v>
      </c>
      <c r="M752" t="s">
        <v>1437</v>
      </c>
      <c r="N752" t="s">
        <v>3654</v>
      </c>
      <c r="O752" t="s">
        <v>258</v>
      </c>
      <c r="P752" t="s">
        <v>3687</v>
      </c>
      <c r="Q752" t="s">
        <v>1344</v>
      </c>
      <c r="R752" t="s">
        <v>3858</v>
      </c>
      <c r="S752" t="s">
        <v>1484</v>
      </c>
      <c r="T752">
        <v>13</v>
      </c>
      <c r="U752">
        <v>5</v>
      </c>
      <c r="V752" t="s">
        <v>1491</v>
      </c>
      <c r="W752">
        <v>2</v>
      </c>
      <c r="X752" t="s">
        <v>76</v>
      </c>
      <c r="Y752">
        <v>1</v>
      </c>
      <c r="Z752" t="s">
        <v>73</v>
      </c>
      <c r="AA752">
        <v>1</v>
      </c>
      <c r="AB752" s="2">
        <v>100</v>
      </c>
      <c r="AC752" s="2">
        <v>0</v>
      </c>
      <c r="AD752" s="2">
        <v>0</v>
      </c>
      <c r="AE752" s="2">
        <v>100</v>
      </c>
      <c r="AF752" s="2">
        <v>100</v>
      </c>
      <c r="AG752" s="2">
        <v>100</v>
      </c>
      <c r="AH752" s="2">
        <v>100</v>
      </c>
      <c r="AI752" s="2">
        <v>0</v>
      </c>
      <c r="AJ752" s="2">
        <v>0</v>
      </c>
      <c r="AK752" s="2">
        <v>100</v>
      </c>
      <c r="AL752" s="2">
        <v>0</v>
      </c>
      <c r="AM752" s="2">
        <v>0</v>
      </c>
      <c r="AN752" s="2">
        <v>100</v>
      </c>
      <c r="AO752" s="2">
        <v>0</v>
      </c>
      <c r="AP752" s="2">
        <v>0</v>
      </c>
      <c r="AQ752" s="2" t="s">
        <v>77</v>
      </c>
      <c r="AR752" s="2" t="s">
        <v>77</v>
      </c>
      <c r="AS752" s="2" t="s">
        <v>77</v>
      </c>
      <c r="AT752" s="2">
        <v>25840000</v>
      </c>
      <c r="AU752" s="2">
        <v>25840000</v>
      </c>
      <c r="AV752" s="2">
        <v>100</v>
      </c>
      <c r="AW752" s="2">
        <v>966996900</v>
      </c>
      <c r="AX752" s="2">
        <v>45630000</v>
      </c>
      <c r="AY752" s="2">
        <v>4.72</v>
      </c>
      <c r="AZ752" s="2">
        <v>908885000</v>
      </c>
      <c r="BA752" s="2">
        <v>0</v>
      </c>
      <c r="BB752" s="2">
        <v>0</v>
      </c>
      <c r="BC752" s="2">
        <v>689541000</v>
      </c>
      <c r="BD752" s="2">
        <v>0</v>
      </c>
      <c r="BE752" s="2">
        <v>0</v>
      </c>
      <c r="BF752" s="2">
        <v>929711000</v>
      </c>
      <c r="BG752" s="2">
        <v>0</v>
      </c>
      <c r="BH752" s="2">
        <v>0</v>
      </c>
      <c r="BI752" s="2">
        <v>3520973900</v>
      </c>
      <c r="BJ752" s="2">
        <v>71470000</v>
      </c>
      <c r="BK752" s="2">
        <v>2.0299999999999998</v>
      </c>
      <c r="BM752" s="3">
        <f t="shared" si="133"/>
        <v>25.84</v>
      </c>
      <c r="BN752" s="3">
        <f t="shared" si="134"/>
        <v>25.84</v>
      </c>
      <c r="BO752" s="3">
        <f t="shared" si="135"/>
        <v>966.99689999999998</v>
      </c>
      <c r="BP752" s="3">
        <f t="shared" si="136"/>
        <v>45.63</v>
      </c>
      <c r="BQ752" s="3">
        <f t="shared" si="137"/>
        <v>908.88499999999999</v>
      </c>
      <c r="BR752" s="3">
        <f t="shared" si="138"/>
        <v>0</v>
      </c>
      <c r="BS752" s="3">
        <f t="shared" si="139"/>
        <v>689.54100000000005</v>
      </c>
      <c r="BT752" s="3">
        <f t="shared" si="140"/>
        <v>0</v>
      </c>
      <c r="BU752" s="3">
        <f t="shared" si="141"/>
        <v>929.71100000000001</v>
      </c>
      <c r="BV752" s="3">
        <f t="shared" si="142"/>
        <v>0</v>
      </c>
      <c r="BW752" s="3">
        <f t="shared" si="143"/>
        <v>3520.9739</v>
      </c>
      <c r="BX752" s="3">
        <f t="shared" si="144"/>
        <v>71.47</v>
      </c>
    </row>
    <row r="753" spans="1:76" x14ac:dyDescent="0.25">
      <c r="A753">
        <v>16</v>
      </c>
      <c r="B753" t="s">
        <v>60</v>
      </c>
      <c r="C753" t="s">
        <v>61</v>
      </c>
      <c r="D753">
        <v>2021</v>
      </c>
      <c r="E753" t="s">
        <v>62</v>
      </c>
      <c r="F753" t="s">
        <v>63</v>
      </c>
      <c r="G753">
        <v>2</v>
      </c>
      <c r="H753" t="s">
        <v>64</v>
      </c>
      <c r="I753" t="s">
        <v>3601</v>
      </c>
      <c r="J753" t="s">
        <v>1435</v>
      </c>
      <c r="K753" t="s">
        <v>1436</v>
      </c>
      <c r="L753" t="s">
        <v>3647</v>
      </c>
      <c r="M753" t="s">
        <v>1437</v>
      </c>
      <c r="N753" t="s">
        <v>3654</v>
      </c>
      <c r="O753" t="s">
        <v>258</v>
      </c>
      <c r="P753" t="s">
        <v>3687</v>
      </c>
      <c r="Q753" t="s">
        <v>1344</v>
      </c>
      <c r="R753" t="s">
        <v>3858</v>
      </c>
      <c r="S753" t="s">
        <v>1484</v>
      </c>
      <c r="T753">
        <v>13</v>
      </c>
      <c r="U753">
        <v>6</v>
      </c>
      <c r="V753" t="s">
        <v>1492</v>
      </c>
      <c r="W753">
        <v>2</v>
      </c>
      <c r="X753" t="s">
        <v>76</v>
      </c>
      <c r="Y753">
        <v>1</v>
      </c>
      <c r="Z753" t="s">
        <v>73</v>
      </c>
      <c r="AA753">
        <v>1</v>
      </c>
      <c r="AB753" s="2">
        <v>100</v>
      </c>
      <c r="AC753" s="2">
        <v>100</v>
      </c>
      <c r="AD753" s="2">
        <v>100</v>
      </c>
      <c r="AE753" s="2">
        <v>100</v>
      </c>
      <c r="AF753" s="2">
        <v>100</v>
      </c>
      <c r="AG753" s="2">
        <v>100</v>
      </c>
      <c r="AH753" s="2">
        <v>100</v>
      </c>
      <c r="AI753" s="2">
        <v>0</v>
      </c>
      <c r="AJ753" s="2">
        <v>0</v>
      </c>
      <c r="AK753" s="2">
        <v>100</v>
      </c>
      <c r="AL753" s="2">
        <v>0</v>
      </c>
      <c r="AM753" s="2">
        <v>0</v>
      </c>
      <c r="AN753" s="2">
        <v>100</v>
      </c>
      <c r="AO753" s="2">
        <v>0</v>
      </c>
      <c r="AP753" s="2">
        <v>0</v>
      </c>
      <c r="AQ753" s="2" t="s">
        <v>77</v>
      </c>
      <c r="AR753" s="2" t="s">
        <v>77</v>
      </c>
      <c r="AS753" s="2" t="s">
        <v>77</v>
      </c>
      <c r="AT753" s="2">
        <v>20966555671</v>
      </c>
      <c r="AU753" s="2">
        <v>20966555671</v>
      </c>
      <c r="AV753" s="2">
        <v>100</v>
      </c>
      <c r="AW753" s="2">
        <v>37599594443</v>
      </c>
      <c r="AX753" s="2">
        <v>21405824715</v>
      </c>
      <c r="AY753" s="2">
        <v>56.93</v>
      </c>
      <c r="AZ753" s="2">
        <v>97458000</v>
      </c>
      <c r="BA753" s="2">
        <v>0</v>
      </c>
      <c r="BB753" s="2">
        <v>0</v>
      </c>
      <c r="BC753" s="2">
        <v>74052000</v>
      </c>
      <c r="BD753" s="2">
        <v>0</v>
      </c>
      <c r="BE753" s="2">
        <v>0</v>
      </c>
      <c r="BF753" s="2">
        <v>99870000</v>
      </c>
      <c r="BG753" s="2">
        <v>0</v>
      </c>
      <c r="BH753" s="2">
        <v>0</v>
      </c>
      <c r="BI753" s="2">
        <v>58837530114</v>
      </c>
      <c r="BJ753" s="2">
        <v>42372380386</v>
      </c>
      <c r="BK753" s="2">
        <v>72.02</v>
      </c>
      <c r="BM753" s="3">
        <f t="shared" si="133"/>
        <v>20966.555670999998</v>
      </c>
      <c r="BN753" s="3">
        <f t="shared" si="134"/>
        <v>20966.555670999998</v>
      </c>
      <c r="BO753" s="3">
        <f t="shared" si="135"/>
        <v>37599.594443000002</v>
      </c>
      <c r="BP753" s="3">
        <f t="shared" si="136"/>
        <v>21405.824714999999</v>
      </c>
      <c r="BQ753" s="3">
        <f t="shared" si="137"/>
        <v>97.457999999999998</v>
      </c>
      <c r="BR753" s="3">
        <f t="shared" si="138"/>
        <v>0</v>
      </c>
      <c r="BS753" s="3">
        <f t="shared" si="139"/>
        <v>74.052000000000007</v>
      </c>
      <c r="BT753" s="3">
        <f t="shared" si="140"/>
        <v>0</v>
      </c>
      <c r="BU753" s="3">
        <f t="shared" si="141"/>
        <v>99.87</v>
      </c>
      <c r="BV753" s="3">
        <f t="shared" si="142"/>
        <v>0</v>
      </c>
      <c r="BW753" s="3">
        <f t="shared" si="143"/>
        <v>58837.530114000008</v>
      </c>
      <c r="BX753" s="3">
        <f t="shared" si="144"/>
        <v>42372.380385999997</v>
      </c>
    </row>
    <row r="754" spans="1:76" x14ac:dyDescent="0.25">
      <c r="A754">
        <v>16</v>
      </c>
      <c r="B754" t="s">
        <v>60</v>
      </c>
      <c r="C754" t="s">
        <v>61</v>
      </c>
      <c r="D754">
        <v>2021</v>
      </c>
      <c r="E754" t="s">
        <v>62</v>
      </c>
      <c r="F754" t="s">
        <v>63</v>
      </c>
      <c r="G754">
        <v>2</v>
      </c>
      <c r="H754" t="s">
        <v>64</v>
      </c>
      <c r="I754" t="s">
        <v>3601</v>
      </c>
      <c r="J754" t="s">
        <v>1435</v>
      </c>
      <c r="K754" t="s">
        <v>1436</v>
      </c>
      <c r="L754" t="s">
        <v>3647</v>
      </c>
      <c r="M754" t="s">
        <v>1437</v>
      </c>
      <c r="N754" t="s">
        <v>3654</v>
      </c>
      <c r="O754" t="s">
        <v>258</v>
      </c>
      <c r="P754" t="s">
        <v>3687</v>
      </c>
      <c r="Q754" t="s">
        <v>1344</v>
      </c>
      <c r="R754" t="s">
        <v>3858</v>
      </c>
      <c r="S754" t="s">
        <v>1484</v>
      </c>
      <c r="T754">
        <v>13</v>
      </c>
      <c r="U754">
        <v>7</v>
      </c>
      <c r="V754" t="s">
        <v>1493</v>
      </c>
      <c r="W754">
        <v>1</v>
      </c>
      <c r="X754" t="s">
        <v>72</v>
      </c>
      <c r="Y754">
        <v>1</v>
      </c>
      <c r="Z754" t="s">
        <v>73</v>
      </c>
      <c r="AA754">
        <v>1</v>
      </c>
      <c r="AB754" s="2">
        <v>282</v>
      </c>
      <c r="AC754" s="2">
        <v>282</v>
      </c>
      <c r="AD754" s="2">
        <v>100</v>
      </c>
      <c r="AE754" s="2">
        <v>234</v>
      </c>
      <c r="AF754" s="2">
        <v>204</v>
      </c>
      <c r="AG754" s="2">
        <v>87.18</v>
      </c>
      <c r="AH754" s="2">
        <v>234</v>
      </c>
      <c r="AI754" s="2">
        <v>0</v>
      </c>
      <c r="AJ754" s="2">
        <v>0</v>
      </c>
      <c r="AK754" s="2">
        <v>300</v>
      </c>
      <c r="AL754" s="2">
        <v>0</v>
      </c>
      <c r="AM754" s="2">
        <v>0</v>
      </c>
      <c r="AN754" s="2">
        <v>150</v>
      </c>
      <c r="AO754" s="2">
        <v>0</v>
      </c>
      <c r="AP754" s="2">
        <v>0</v>
      </c>
      <c r="AQ754" s="2">
        <v>1200</v>
      </c>
      <c r="AR754" s="2">
        <v>486</v>
      </c>
      <c r="AS754" s="2">
        <v>40.5</v>
      </c>
      <c r="AT754" s="2">
        <v>585179589</v>
      </c>
      <c r="AU754" s="2">
        <v>550759589</v>
      </c>
      <c r="AV754" s="2">
        <v>94.12</v>
      </c>
      <c r="AW754" s="2">
        <v>1326355720</v>
      </c>
      <c r="AX754" s="2">
        <v>1211255000</v>
      </c>
      <c r="AY754" s="2">
        <v>91.32</v>
      </c>
      <c r="AZ754" s="2">
        <v>1099078000</v>
      </c>
      <c r="BA754" s="2">
        <v>0</v>
      </c>
      <c r="BB754" s="2">
        <v>0</v>
      </c>
      <c r="BC754" s="2">
        <v>1066395000</v>
      </c>
      <c r="BD754" s="2">
        <v>0</v>
      </c>
      <c r="BE754" s="2">
        <v>0</v>
      </c>
      <c r="BF754" s="2">
        <v>519376000</v>
      </c>
      <c r="BG754" s="2">
        <v>0</v>
      </c>
      <c r="BH754" s="2">
        <v>0</v>
      </c>
      <c r="BI754" s="2">
        <v>4596384309</v>
      </c>
      <c r="BJ754" s="2">
        <v>1762014589</v>
      </c>
      <c r="BK754" s="2">
        <v>38.33</v>
      </c>
      <c r="BM754" s="3">
        <f t="shared" si="133"/>
        <v>585.17958899999996</v>
      </c>
      <c r="BN754" s="3">
        <f t="shared" si="134"/>
        <v>550.75958900000001</v>
      </c>
      <c r="BO754" s="3">
        <f t="shared" si="135"/>
        <v>1326.35572</v>
      </c>
      <c r="BP754" s="3">
        <f t="shared" si="136"/>
        <v>1211.2550000000001</v>
      </c>
      <c r="BQ754" s="3">
        <f t="shared" si="137"/>
        <v>1099.078</v>
      </c>
      <c r="BR754" s="3">
        <f t="shared" si="138"/>
        <v>0</v>
      </c>
      <c r="BS754" s="3">
        <f t="shared" si="139"/>
        <v>1066.395</v>
      </c>
      <c r="BT754" s="3">
        <f t="shared" si="140"/>
        <v>0</v>
      </c>
      <c r="BU754" s="3">
        <f t="shared" si="141"/>
        <v>519.37599999999998</v>
      </c>
      <c r="BV754" s="3">
        <f t="shared" si="142"/>
        <v>0</v>
      </c>
      <c r="BW754" s="3">
        <f t="shared" si="143"/>
        <v>4596.384309</v>
      </c>
      <c r="BX754" s="3">
        <f t="shared" si="144"/>
        <v>1762.0145890000001</v>
      </c>
    </row>
    <row r="755" spans="1:76" x14ac:dyDescent="0.25">
      <c r="A755">
        <v>16</v>
      </c>
      <c r="B755" t="s">
        <v>60</v>
      </c>
      <c r="C755" t="s">
        <v>61</v>
      </c>
      <c r="D755">
        <v>2021</v>
      </c>
      <c r="E755" t="s">
        <v>62</v>
      </c>
      <c r="F755" t="s">
        <v>63</v>
      </c>
      <c r="G755">
        <v>2</v>
      </c>
      <c r="H755" t="s">
        <v>64</v>
      </c>
      <c r="I755" t="s">
        <v>3601</v>
      </c>
      <c r="J755" t="s">
        <v>1435</v>
      </c>
      <c r="K755" t="s">
        <v>1436</v>
      </c>
      <c r="L755" t="s">
        <v>3647</v>
      </c>
      <c r="M755" t="s">
        <v>1437</v>
      </c>
      <c r="N755" t="s">
        <v>3654</v>
      </c>
      <c r="O755" t="s">
        <v>258</v>
      </c>
      <c r="P755" t="s">
        <v>3687</v>
      </c>
      <c r="Q755" t="s">
        <v>1344</v>
      </c>
      <c r="R755" t="s">
        <v>3858</v>
      </c>
      <c r="S755" t="s">
        <v>1484</v>
      </c>
      <c r="T755">
        <v>13</v>
      </c>
      <c r="U755">
        <v>8</v>
      </c>
      <c r="V755" t="s">
        <v>1494</v>
      </c>
      <c r="W755">
        <v>1</v>
      </c>
      <c r="X755" t="s">
        <v>72</v>
      </c>
      <c r="Y755">
        <v>1</v>
      </c>
      <c r="Z755" t="s">
        <v>73</v>
      </c>
      <c r="AA755">
        <v>1</v>
      </c>
      <c r="AB755" s="2">
        <v>106</v>
      </c>
      <c r="AC755" s="2">
        <v>106</v>
      </c>
      <c r="AD755" s="2">
        <v>100</v>
      </c>
      <c r="AE755" s="2">
        <v>8994</v>
      </c>
      <c r="AF755" s="2">
        <v>5919</v>
      </c>
      <c r="AG755" s="2">
        <v>65.81</v>
      </c>
      <c r="AH755" s="2">
        <v>12000</v>
      </c>
      <c r="AI755" s="2">
        <v>0</v>
      </c>
      <c r="AJ755" s="2">
        <v>0</v>
      </c>
      <c r="AK755" s="2">
        <v>12000</v>
      </c>
      <c r="AL755" s="2">
        <v>0</v>
      </c>
      <c r="AM755" s="2">
        <v>0</v>
      </c>
      <c r="AN755" s="2">
        <v>2900</v>
      </c>
      <c r="AO755" s="2">
        <v>0</v>
      </c>
      <c r="AP755" s="2">
        <v>0</v>
      </c>
      <c r="AQ755" s="2">
        <v>36000</v>
      </c>
      <c r="AR755" s="2">
        <v>6025</v>
      </c>
      <c r="AS755" s="2">
        <v>16.739999999999998</v>
      </c>
      <c r="AT755" s="2">
        <v>359335001</v>
      </c>
      <c r="AU755" s="2">
        <v>345967000</v>
      </c>
      <c r="AV755" s="2">
        <v>96.28</v>
      </c>
      <c r="AW755" s="2">
        <v>814373620</v>
      </c>
      <c r="AX755" s="2">
        <v>743210000</v>
      </c>
      <c r="AY755" s="2">
        <v>91.26</v>
      </c>
      <c r="AZ755" s="2">
        <v>952387000</v>
      </c>
      <c r="BA755" s="2">
        <v>0</v>
      </c>
      <c r="BB755" s="2">
        <v>0</v>
      </c>
      <c r="BC755" s="2">
        <v>979459000</v>
      </c>
      <c r="BD755" s="2">
        <v>0</v>
      </c>
      <c r="BE755" s="2">
        <v>0</v>
      </c>
      <c r="BF755" s="2">
        <v>957343000</v>
      </c>
      <c r="BG755" s="2">
        <v>0</v>
      </c>
      <c r="BH755" s="2">
        <v>0</v>
      </c>
      <c r="BI755" s="2">
        <v>4062897621</v>
      </c>
      <c r="BJ755" s="2">
        <v>1089177000</v>
      </c>
      <c r="BK755" s="2">
        <v>26.81</v>
      </c>
      <c r="BM755" s="3">
        <f t="shared" si="133"/>
        <v>359.33500099999998</v>
      </c>
      <c r="BN755" s="3">
        <f t="shared" si="134"/>
        <v>345.96699999999998</v>
      </c>
      <c r="BO755" s="3">
        <f t="shared" si="135"/>
        <v>814.37361999999996</v>
      </c>
      <c r="BP755" s="3">
        <f t="shared" si="136"/>
        <v>743.21</v>
      </c>
      <c r="BQ755" s="3">
        <f t="shared" si="137"/>
        <v>952.38699999999994</v>
      </c>
      <c r="BR755" s="3">
        <f t="shared" si="138"/>
        <v>0</v>
      </c>
      <c r="BS755" s="3">
        <f t="shared" si="139"/>
        <v>979.45899999999995</v>
      </c>
      <c r="BT755" s="3">
        <f t="shared" si="140"/>
        <v>0</v>
      </c>
      <c r="BU755" s="3">
        <f t="shared" si="141"/>
        <v>957.34299999999996</v>
      </c>
      <c r="BV755" s="3">
        <f t="shared" si="142"/>
        <v>0</v>
      </c>
      <c r="BW755" s="3">
        <f t="shared" si="143"/>
        <v>4062.8976209999996</v>
      </c>
      <c r="BX755" s="3">
        <f t="shared" si="144"/>
        <v>1089.1770000000001</v>
      </c>
    </row>
    <row r="756" spans="1:76" x14ac:dyDescent="0.25">
      <c r="A756">
        <v>16</v>
      </c>
      <c r="B756" t="s">
        <v>60</v>
      </c>
      <c r="C756" t="s">
        <v>61</v>
      </c>
      <c r="D756">
        <v>2021</v>
      </c>
      <c r="E756" t="s">
        <v>62</v>
      </c>
      <c r="F756" t="s">
        <v>63</v>
      </c>
      <c r="G756">
        <v>2</v>
      </c>
      <c r="H756" t="s">
        <v>64</v>
      </c>
      <c r="I756" t="s">
        <v>3601</v>
      </c>
      <c r="J756" t="s">
        <v>1435</v>
      </c>
      <c r="K756" t="s">
        <v>1436</v>
      </c>
      <c r="L756" t="s">
        <v>3647</v>
      </c>
      <c r="M756" t="s">
        <v>1437</v>
      </c>
      <c r="N756" t="s">
        <v>3654</v>
      </c>
      <c r="O756" t="s">
        <v>258</v>
      </c>
      <c r="P756" t="s">
        <v>3687</v>
      </c>
      <c r="Q756" t="s">
        <v>1344</v>
      </c>
      <c r="R756" t="s">
        <v>3858</v>
      </c>
      <c r="S756" t="s">
        <v>1484</v>
      </c>
      <c r="T756">
        <v>13</v>
      </c>
      <c r="U756">
        <v>9</v>
      </c>
      <c r="V756" t="s">
        <v>1495</v>
      </c>
      <c r="W756">
        <v>3</v>
      </c>
      <c r="X756" t="s">
        <v>138</v>
      </c>
      <c r="Y756">
        <v>1</v>
      </c>
      <c r="Z756" t="s">
        <v>73</v>
      </c>
      <c r="AA756">
        <v>1</v>
      </c>
      <c r="AB756" s="2">
        <v>0.1</v>
      </c>
      <c r="AC756" s="2">
        <v>0.1</v>
      </c>
      <c r="AD756" s="2">
        <v>100</v>
      </c>
      <c r="AE756" s="2">
        <v>0.3</v>
      </c>
      <c r="AF756" s="2">
        <v>0.23</v>
      </c>
      <c r="AG756" s="2">
        <v>76.67</v>
      </c>
      <c r="AH756" s="2">
        <v>0.6</v>
      </c>
      <c r="AI756" s="2">
        <v>0</v>
      </c>
      <c r="AJ756" s="2">
        <v>0</v>
      </c>
      <c r="AK756" s="2">
        <v>0.9</v>
      </c>
      <c r="AL756" s="2">
        <v>0</v>
      </c>
      <c r="AM756" s="2">
        <v>0</v>
      </c>
      <c r="AN756" s="2">
        <v>1</v>
      </c>
      <c r="AO756" s="2">
        <v>0</v>
      </c>
      <c r="AP756" s="2">
        <v>0</v>
      </c>
      <c r="AQ756" s="2" t="s">
        <v>77</v>
      </c>
      <c r="AR756" s="2" t="s">
        <v>77</v>
      </c>
      <c r="AS756" s="2" t="s">
        <v>77</v>
      </c>
      <c r="AT756" s="2">
        <v>85272000</v>
      </c>
      <c r="AU756" s="2">
        <v>85272000</v>
      </c>
      <c r="AV756" s="2">
        <v>100</v>
      </c>
      <c r="AW756" s="2">
        <v>2086564280</v>
      </c>
      <c r="AX756" s="2">
        <v>390832000</v>
      </c>
      <c r="AY756" s="2">
        <v>18.73</v>
      </c>
      <c r="AZ756" s="2">
        <v>725537000</v>
      </c>
      <c r="BA756" s="2">
        <v>0</v>
      </c>
      <c r="BB756" s="2">
        <v>0</v>
      </c>
      <c r="BC756" s="2">
        <v>726217000</v>
      </c>
      <c r="BD756" s="2">
        <v>0</v>
      </c>
      <c r="BE756" s="2">
        <v>0</v>
      </c>
      <c r="BF756" s="2">
        <v>708087000</v>
      </c>
      <c r="BG756" s="2">
        <v>0</v>
      </c>
      <c r="BH756" s="2">
        <v>0</v>
      </c>
      <c r="BI756" s="2">
        <v>4331677280</v>
      </c>
      <c r="BJ756" s="2">
        <v>476104000</v>
      </c>
      <c r="BK756" s="2">
        <v>10.99</v>
      </c>
      <c r="BM756" s="3">
        <f t="shared" si="133"/>
        <v>85.272000000000006</v>
      </c>
      <c r="BN756" s="3">
        <f t="shared" si="134"/>
        <v>85.272000000000006</v>
      </c>
      <c r="BO756" s="3">
        <f t="shared" si="135"/>
        <v>2086.5642800000001</v>
      </c>
      <c r="BP756" s="3">
        <f t="shared" si="136"/>
        <v>390.83199999999999</v>
      </c>
      <c r="BQ756" s="3">
        <f t="shared" si="137"/>
        <v>725.53700000000003</v>
      </c>
      <c r="BR756" s="3">
        <f t="shared" si="138"/>
        <v>0</v>
      </c>
      <c r="BS756" s="3">
        <f t="shared" si="139"/>
        <v>726.21699999999998</v>
      </c>
      <c r="BT756" s="3">
        <f t="shared" si="140"/>
        <v>0</v>
      </c>
      <c r="BU756" s="3">
        <f t="shared" si="141"/>
        <v>708.08699999999999</v>
      </c>
      <c r="BV756" s="3">
        <f t="shared" si="142"/>
        <v>0</v>
      </c>
      <c r="BW756" s="3">
        <f t="shared" si="143"/>
        <v>4331.6772799999999</v>
      </c>
      <c r="BX756" s="3">
        <f t="shared" si="144"/>
        <v>476.10399999999998</v>
      </c>
    </row>
    <row r="757" spans="1:76" x14ac:dyDescent="0.25">
      <c r="A757">
        <v>16</v>
      </c>
      <c r="B757" t="s">
        <v>60</v>
      </c>
      <c r="C757" t="s">
        <v>61</v>
      </c>
      <c r="D757">
        <v>2021</v>
      </c>
      <c r="E757" t="s">
        <v>62</v>
      </c>
      <c r="F757" t="s">
        <v>63</v>
      </c>
      <c r="G757">
        <v>2</v>
      </c>
      <c r="H757" t="s">
        <v>64</v>
      </c>
      <c r="I757" t="s">
        <v>3601</v>
      </c>
      <c r="J757" t="s">
        <v>1435</v>
      </c>
      <c r="K757" t="s">
        <v>1436</v>
      </c>
      <c r="L757" t="s">
        <v>3647</v>
      </c>
      <c r="M757" t="s">
        <v>1437</v>
      </c>
      <c r="N757" t="s">
        <v>3654</v>
      </c>
      <c r="O757" t="s">
        <v>258</v>
      </c>
      <c r="P757" t="s">
        <v>3687</v>
      </c>
      <c r="Q757" t="s">
        <v>1344</v>
      </c>
      <c r="R757" t="s">
        <v>3858</v>
      </c>
      <c r="S757" t="s">
        <v>1484</v>
      </c>
      <c r="T757">
        <v>13</v>
      </c>
      <c r="U757">
        <v>10</v>
      </c>
      <c r="V757" t="s">
        <v>1496</v>
      </c>
      <c r="W757">
        <v>3</v>
      </c>
      <c r="X757" t="s">
        <v>138</v>
      </c>
      <c r="Y757">
        <v>1</v>
      </c>
      <c r="Z757" t="s">
        <v>73</v>
      </c>
      <c r="AA757">
        <v>1</v>
      </c>
      <c r="AB757" s="2">
        <v>0.1</v>
      </c>
      <c r="AC757" s="2">
        <v>0.1</v>
      </c>
      <c r="AD757" s="2">
        <v>100</v>
      </c>
      <c r="AE757" s="2">
        <v>0.3</v>
      </c>
      <c r="AF757" s="2">
        <v>0.24</v>
      </c>
      <c r="AG757" s="2">
        <v>80</v>
      </c>
      <c r="AH757" s="2">
        <v>0.6</v>
      </c>
      <c r="AI757" s="2">
        <v>0</v>
      </c>
      <c r="AJ757" s="2">
        <v>0</v>
      </c>
      <c r="AK757" s="2">
        <v>0.9</v>
      </c>
      <c r="AL757" s="2">
        <v>0</v>
      </c>
      <c r="AM757" s="2">
        <v>0</v>
      </c>
      <c r="AN757" s="2">
        <v>1</v>
      </c>
      <c r="AO757" s="2">
        <v>0</v>
      </c>
      <c r="AP757" s="2">
        <v>0</v>
      </c>
      <c r="AQ757" s="2" t="s">
        <v>77</v>
      </c>
      <c r="AR757" s="2" t="s">
        <v>77</v>
      </c>
      <c r="AS757" s="2" t="s">
        <v>77</v>
      </c>
      <c r="AT757" s="2">
        <v>42190000</v>
      </c>
      <c r="AU757" s="2">
        <v>42190000</v>
      </c>
      <c r="AV757" s="2">
        <v>100</v>
      </c>
      <c r="AW757" s="2">
        <v>202975828</v>
      </c>
      <c r="AX757" s="2">
        <v>142344000</v>
      </c>
      <c r="AY757" s="2">
        <v>70.13</v>
      </c>
      <c r="AZ757" s="2">
        <v>186113000</v>
      </c>
      <c r="BA757" s="2">
        <v>0</v>
      </c>
      <c r="BB757" s="2">
        <v>0</v>
      </c>
      <c r="BC757" s="2">
        <v>153935000</v>
      </c>
      <c r="BD757" s="2">
        <v>0</v>
      </c>
      <c r="BE757" s="2">
        <v>0</v>
      </c>
      <c r="BF757" s="2">
        <v>100563000</v>
      </c>
      <c r="BG757" s="2">
        <v>0</v>
      </c>
      <c r="BH757" s="2">
        <v>0</v>
      </c>
      <c r="BI757" s="2">
        <v>685776828</v>
      </c>
      <c r="BJ757" s="2">
        <v>184534000</v>
      </c>
      <c r="BK757" s="2">
        <v>26.91</v>
      </c>
      <c r="BM757" s="3">
        <f t="shared" si="133"/>
        <v>42.19</v>
      </c>
      <c r="BN757" s="3">
        <f t="shared" si="134"/>
        <v>42.19</v>
      </c>
      <c r="BO757" s="3">
        <f t="shared" si="135"/>
        <v>202.97582800000001</v>
      </c>
      <c r="BP757" s="3">
        <f t="shared" si="136"/>
        <v>142.34399999999999</v>
      </c>
      <c r="BQ757" s="3">
        <f t="shared" si="137"/>
        <v>186.113</v>
      </c>
      <c r="BR757" s="3">
        <f t="shared" si="138"/>
        <v>0</v>
      </c>
      <c r="BS757" s="3">
        <f t="shared" si="139"/>
        <v>153.935</v>
      </c>
      <c r="BT757" s="3">
        <f t="shared" si="140"/>
        <v>0</v>
      </c>
      <c r="BU757" s="3">
        <f t="shared" si="141"/>
        <v>100.563</v>
      </c>
      <c r="BV757" s="3">
        <f t="shared" si="142"/>
        <v>0</v>
      </c>
      <c r="BW757" s="3">
        <f t="shared" si="143"/>
        <v>685.77682799999991</v>
      </c>
      <c r="BX757" s="3">
        <f t="shared" si="144"/>
        <v>184.53399999999999</v>
      </c>
    </row>
    <row r="758" spans="1:76" x14ac:dyDescent="0.25">
      <c r="A758">
        <v>16</v>
      </c>
      <c r="B758" t="s">
        <v>60</v>
      </c>
      <c r="C758" t="s">
        <v>61</v>
      </c>
      <c r="D758">
        <v>2021</v>
      </c>
      <c r="E758" t="s">
        <v>62</v>
      </c>
      <c r="F758" t="s">
        <v>63</v>
      </c>
      <c r="G758">
        <v>2</v>
      </c>
      <c r="H758" t="s">
        <v>64</v>
      </c>
      <c r="I758" t="s">
        <v>3601</v>
      </c>
      <c r="J758" t="s">
        <v>1435</v>
      </c>
      <c r="K758" t="s">
        <v>1436</v>
      </c>
      <c r="L758" t="s">
        <v>3647</v>
      </c>
      <c r="M758" t="s">
        <v>1437</v>
      </c>
      <c r="N758" t="s">
        <v>3654</v>
      </c>
      <c r="O758" t="s">
        <v>258</v>
      </c>
      <c r="P758" t="s">
        <v>3687</v>
      </c>
      <c r="Q758" t="s">
        <v>1344</v>
      </c>
      <c r="R758" t="s">
        <v>3858</v>
      </c>
      <c r="S758" t="s">
        <v>1484</v>
      </c>
      <c r="T758">
        <v>13</v>
      </c>
      <c r="U758">
        <v>11</v>
      </c>
      <c r="V758" t="s">
        <v>1497</v>
      </c>
      <c r="W758">
        <v>2</v>
      </c>
      <c r="X758" t="s">
        <v>76</v>
      </c>
      <c r="Y758">
        <v>1</v>
      </c>
      <c r="Z758" t="s">
        <v>73</v>
      </c>
      <c r="AA758">
        <v>1</v>
      </c>
      <c r="AB758" s="2">
        <v>15000</v>
      </c>
      <c r="AC758" s="2">
        <v>18049</v>
      </c>
      <c r="AD758" s="2">
        <v>120.33</v>
      </c>
      <c r="AE758" s="2">
        <v>15000</v>
      </c>
      <c r="AF758" s="2">
        <v>15512</v>
      </c>
      <c r="AG758" s="2">
        <v>103.41</v>
      </c>
      <c r="AH758" s="2">
        <v>15000</v>
      </c>
      <c r="AI758" s="2">
        <v>0</v>
      </c>
      <c r="AJ758" s="2">
        <v>0</v>
      </c>
      <c r="AK758" s="2">
        <v>15000</v>
      </c>
      <c r="AL758" s="2">
        <v>0</v>
      </c>
      <c r="AM758" s="2">
        <v>0</v>
      </c>
      <c r="AN758" s="2">
        <v>15000</v>
      </c>
      <c r="AO758" s="2">
        <v>0</v>
      </c>
      <c r="AP758" s="2">
        <v>0</v>
      </c>
      <c r="AQ758" s="2" t="s">
        <v>77</v>
      </c>
      <c r="AR758" s="2" t="s">
        <v>77</v>
      </c>
      <c r="AS758" s="2" t="s">
        <v>77</v>
      </c>
      <c r="AT758" s="2">
        <v>3036294232</v>
      </c>
      <c r="AU758" s="2">
        <v>3036291926</v>
      </c>
      <c r="AV758" s="2">
        <v>100</v>
      </c>
      <c r="AW758" s="2">
        <v>18104634950</v>
      </c>
      <c r="AX758" s="2">
        <v>15094874351</v>
      </c>
      <c r="AY758" s="2">
        <v>83.38</v>
      </c>
      <c r="AZ758" s="2">
        <v>3968498000</v>
      </c>
      <c r="BA758" s="2">
        <v>0</v>
      </c>
      <c r="BB758" s="2">
        <v>0</v>
      </c>
      <c r="BC758" s="2">
        <v>2889180000</v>
      </c>
      <c r="BD758" s="2">
        <v>0</v>
      </c>
      <c r="BE758" s="2">
        <v>0</v>
      </c>
      <c r="BF758" s="2">
        <v>794475000</v>
      </c>
      <c r="BG758" s="2">
        <v>0</v>
      </c>
      <c r="BH758" s="2">
        <v>0</v>
      </c>
      <c r="BI758" s="2">
        <v>28793082182</v>
      </c>
      <c r="BJ758" s="2">
        <v>18131166277</v>
      </c>
      <c r="BK758" s="2">
        <v>62.97</v>
      </c>
      <c r="BM758" s="3">
        <f t="shared" si="133"/>
        <v>3036.2942320000002</v>
      </c>
      <c r="BN758" s="3">
        <f t="shared" si="134"/>
        <v>3036.2919259999999</v>
      </c>
      <c r="BO758" s="3">
        <f t="shared" si="135"/>
        <v>18104.63495</v>
      </c>
      <c r="BP758" s="3">
        <f t="shared" si="136"/>
        <v>15094.874351</v>
      </c>
      <c r="BQ758" s="3">
        <f t="shared" si="137"/>
        <v>3968.498</v>
      </c>
      <c r="BR758" s="3">
        <f t="shared" si="138"/>
        <v>0</v>
      </c>
      <c r="BS758" s="3">
        <f t="shared" si="139"/>
        <v>2889.18</v>
      </c>
      <c r="BT758" s="3">
        <f t="shared" si="140"/>
        <v>0</v>
      </c>
      <c r="BU758" s="3">
        <f t="shared" si="141"/>
        <v>794.47500000000002</v>
      </c>
      <c r="BV758" s="3">
        <f t="shared" si="142"/>
        <v>0</v>
      </c>
      <c r="BW758" s="3">
        <f t="shared" si="143"/>
        <v>28793.082181999998</v>
      </c>
      <c r="BX758" s="3">
        <f t="shared" si="144"/>
        <v>18131.166277</v>
      </c>
    </row>
    <row r="759" spans="1:76" x14ac:dyDescent="0.25">
      <c r="A759">
        <v>16</v>
      </c>
      <c r="B759" t="s">
        <v>60</v>
      </c>
      <c r="C759" t="s">
        <v>61</v>
      </c>
      <c r="D759">
        <v>2021</v>
      </c>
      <c r="E759" t="s">
        <v>62</v>
      </c>
      <c r="F759" t="s">
        <v>63</v>
      </c>
      <c r="G759">
        <v>2</v>
      </c>
      <c r="H759" t="s">
        <v>64</v>
      </c>
      <c r="I759" t="s">
        <v>3601</v>
      </c>
      <c r="J759" t="s">
        <v>1435</v>
      </c>
      <c r="K759" t="s">
        <v>1436</v>
      </c>
      <c r="L759" t="s">
        <v>3647</v>
      </c>
      <c r="M759" t="s">
        <v>1437</v>
      </c>
      <c r="N759" t="s">
        <v>3654</v>
      </c>
      <c r="O759" t="s">
        <v>258</v>
      </c>
      <c r="P759" t="s">
        <v>3687</v>
      </c>
      <c r="Q759" t="s">
        <v>1344</v>
      </c>
      <c r="R759" t="s">
        <v>3859</v>
      </c>
      <c r="S759" t="s">
        <v>1498</v>
      </c>
      <c r="T759">
        <v>16</v>
      </c>
      <c r="U759">
        <v>1</v>
      </c>
      <c r="V759" t="s">
        <v>1499</v>
      </c>
      <c r="W759">
        <v>1</v>
      </c>
      <c r="X759" t="s">
        <v>72</v>
      </c>
      <c r="Y759">
        <v>1</v>
      </c>
      <c r="Z759" t="s">
        <v>73</v>
      </c>
      <c r="AA759">
        <v>1</v>
      </c>
      <c r="AB759" s="2">
        <v>0.1</v>
      </c>
      <c r="AC759" s="2">
        <v>0.1</v>
      </c>
      <c r="AD759" s="2">
        <v>100</v>
      </c>
      <c r="AE759" s="2">
        <v>0.2</v>
      </c>
      <c r="AF759" s="2">
        <v>0.12</v>
      </c>
      <c r="AG759" s="2">
        <v>60</v>
      </c>
      <c r="AH759" s="2">
        <v>0.4</v>
      </c>
      <c r="AI759" s="2">
        <v>0</v>
      </c>
      <c r="AJ759" s="2">
        <v>0</v>
      </c>
      <c r="AK759" s="2">
        <v>0.2</v>
      </c>
      <c r="AL759" s="2">
        <v>0</v>
      </c>
      <c r="AM759" s="2">
        <v>0</v>
      </c>
      <c r="AN759" s="2">
        <v>0.1</v>
      </c>
      <c r="AO759" s="2">
        <v>0</v>
      </c>
      <c r="AP759" s="2">
        <v>0</v>
      </c>
      <c r="AQ759" s="2">
        <v>1</v>
      </c>
      <c r="AR759" s="2">
        <v>0.22</v>
      </c>
      <c r="AS759" s="2">
        <v>22</v>
      </c>
      <c r="AT759" s="2">
        <v>26736000</v>
      </c>
      <c r="AU759" s="2">
        <v>15504000</v>
      </c>
      <c r="AV759" s="2">
        <v>57.97</v>
      </c>
      <c r="AW759" s="2">
        <v>234141660</v>
      </c>
      <c r="AX759" s="2">
        <v>227997030</v>
      </c>
      <c r="AY759" s="2">
        <v>97.38</v>
      </c>
      <c r="AZ759" s="2">
        <v>186000000</v>
      </c>
      <c r="BA759" s="2">
        <v>0</v>
      </c>
      <c r="BB759" s="2">
        <v>0</v>
      </c>
      <c r="BC759" s="2">
        <v>186000000</v>
      </c>
      <c r="BD759" s="2">
        <v>0</v>
      </c>
      <c r="BE759" s="2">
        <v>0</v>
      </c>
      <c r="BF759" s="2">
        <v>186000000</v>
      </c>
      <c r="BG759" s="2">
        <v>0</v>
      </c>
      <c r="BH759" s="2">
        <v>0</v>
      </c>
      <c r="BI759" s="2">
        <v>818877660</v>
      </c>
      <c r="BJ759" s="2">
        <v>243501030</v>
      </c>
      <c r="BK759" s="2">
        <v>29.74</v>
      </c>
      <c r="BM759" s="3">
        <f t="shared" si="133"/>
        <v>26.736000000000001</v>
      </c>
      <c r="BN759" s="3">
        <f t="shared" si="134"/>
        <v>15.504</v>
      </c>
      <c r="BO759" s="3">
        <f t="shared" si="135"/>
        <v>234.14166</v>
      </c>
      <c r="BP759" s="3">
        <f t="shared" si="136"/>
        <v>227.99703</v>
      </c>
      <c r="BQ759" s="3">
        <f t="shared" si="137"/>
        <v>186</v>
      </c>
      <c r="BR759" s="3">
        <f t="shared" si="138"/>
        <v>0</v>
      </c>
      <c r="BS759" s="3">
        <f t="shared" si="139"/>
        <v>186</v>
      </c>
      <c r="BT759" s="3">
        <f t="shared" si="140"/>
        <v>0</v>
      </c>
      <c r="BU759" s="3">
        <f t="shared" si="141"/>
        <v>186</v>
      </c>
      <c r="BV759" s="3">
        <f t="shared" si="142"/>
        <v>0</v>
      </c>
      <c r="BW759" s="3">
        <f t="shared" si="143"/>
        <v>818.87765999999999</v>
      </c>
      <c r="BX759" s="3">
        <f t="shared" si="144"/>
        <v>243.50102999999999</v>
      </c>
    </row>
    <row r="760" spans="1:76" x14ac:dyDescent="0.25">
      <c r="A760">
        <v>16</v>
      </c>
      <c r="B760" t="s">
        <v>60</v>
      </c>
      <c r="C760" t="s">
        <v>61</v>
      </c>
      <c r="D760">
        <v>2021</v>
      </c>
      <c r="E760" t="s">
        <v>62</v>
      </c>
      <c r="F760" t="s">
        <v>63</v>
      </c>
      <c r="G760">
        <v>2</v>
      </c>
      <c r="H760" t="s">
        <v>64</v>
      </c>
      <c r="I760" t="s">
        <v>3601</v>
      </c>
      <c r="J760" t="s">
        <v>1435</v>
      </c>
      <c r="K760" t="s">
        <v>1436</v>
      </c>
      <c r="L760" t="s">
        <v>3647</v>
      </c>
      <c r="M760" t="s">
        <v>1437</v>
      </c>
      <c r="N760" t="s">
        <v>3654</v>
      </c>
      <c r="O760" t="s">
        <v>258</v>
      </c>
      <c r="P760" t="s">
        <v>3687</v>
      </c>
      <c r="Q760" t="s">
        <v>1344</v>
      </c>
      <c r="R760" t="s">
        <v>3859</v>
      </c>
      <c r="S760" t="s">
        <v>1498</v>
      </c>
      <c r="T760">
        <v>16</v>
      </c>
      <c r="U760">
        <v>2</v>
      </c>
      <c r="V760" t="s">
        <v>1500</v>
      </c>
      <c r="W760">
        <v>1</v>
      </c>
      <c r="X760" t="s">
        <v>72</v>
      </c>
      <c r="Y760">
        <v>1</v>
      </c>
      <c r="Z760" t="s">
        <v>73</v>
      </c>
      <c r="AA760">
        <v>1</v>
      </c>
      <c r="AB760" s="2">
        <v>5</v>
      </c>
      <c r="AC760" s="2">
        <v>5</v>
      </c>
      <c r="AD760" s="2">
        <v>100</v>
      </c>
      <c r="AE760" s="2">
        <v>95</v>
      </c>
      <c r="AF760" s="2">
        <v>42</v>
      </c>
      <c r="AG760" s="2">
        <v>44.21</v>
      </c>
      <c r="AH760" s="2">
        <v>150</v>
      </c>
      <c r="AI760" s="2">
        <v>0</v>
      </c>
      <c r="AJ760" s="2">
        <v>0</v>
      </c>
      <c r="AK760" s="2">
        <v>150</v>
      </c>
      <c r="AL760" s="2">
        <v>0</v>
      </c>
      <c r="AM760" s="2">
        <v>0</v>
      </c>
      <c r="AN760" s="2">
        <v>12</v>
      </c>
      <c r="AO760" s="2">
        <v>0</v>
      </c>
      <c r="AP760" s="2">
        <v>0</v>
      </c>
      <c r="AQ760" s="2">
        <v>412</v>
      </c>
      <c r="AR760" s="2">
        <v>47</v>
      </c>
      <c r="AS760" s="2">
        <v>11.41</v>
      </c>
      <c r="AT760" s="2">
        <v>1152271000</v>
      </c>
      <c r="AU760" s="2">
        <v>1122862000</v>
      </c>
      <c r="AV760" s="2">
        <v>97.45</v>
      </c>
      <c r="AW760" s="2">
        <v>250632990</v>
      </c>
      <c r="AX760" s="2">
        <v>250291440</v>
      </c>
      <c r="AY760" s="2">
        <v>99.86</v>
      </c>
      <c r="AZ760" s="2">
        <v>1947862000</v>
      </c>
      <c r="BA760" s="2">
        <v>0</v>
      </c>
      <c r="BB760" s="2">
        <v>0</v>
      </c>
      <c r="BC760" s="2">
        <v>2006298000</v>
      </c>
      <c r="BD760" s="2">
        <v>0</v>
      </c>
      <c r="BE760" s="2">
        <v>0</v>
      </c>
      <c r="BF760" s="2">
        <v>2148165000</v>
      </c>
      <c r="BG760" s="2">
        <v>0</v>
      </c>
      <c r="BH760" s="2">
        <v>0</v>
      </c>
      <c r="BI760" s="2">
        <v>7505228990</v>
      </c>
      <c r="BJ760" s="2">
        <v>1373153440</v>
      </c>
      <c r="BK760" s="2">
        <v>18.3</v>
      </c>
      <c r="BM760" s="3">
        <f t="shared" si="133"/>
        <v>1152.271</v>
      </c>
      <c r="BN760" s="3">
        <f t="shared" si="134"/>
        <v>1122.8620000000001</v>
      </c>
      <c r="BO760" s="3">
        <f t="shared" si="135"/>
        <v>250.63299000000001</v>
      </c>
      <c r="BP760" s="3">
        <f t="shared" si="136"/>
        <v>250.29143999999999</v>
      </c>
      <c r="BQ760" s="3">
        <f t="shared" si="137"/>
        <v>1947.8620000000001</v>
      </c>
      <c r="BR760" s="3">
        <f t="shared" si="138"/>
        <v>0</v>
      </c>
      <c r="BS760" s="3">
        <f t="shared" si="139"/>
        <v>2006.298</v>
      </c>
      <c r="BT760" s="3">
        <f t="shared" si="140"/>
        <v>0</v>
      </c>
      <c r="BU760" s="3">
        <f t="shared" si="141"/>
        <v>2148.165</v>
      </c>
      <c r="BV760" s="3">
        <f t="shared" si="142"/>
        <v>0</v>
      </c>
      <c r="BW760" s="3">
        <f t="shared" si="143"/>
        <v>7505.2289899999996</v>
      </c>
      <c r="BX760" s="3">
        <f t="shared" si="144"/>
        <v>1373.15344</v>
      </c>
    </row>
    <row r="761" spans="1:76" x14ac:dyDescent="0.25">
      <c r="A761">
        <v>16</v>
      </c>
      <c r="B761" t="s">
        <v>60</v>
      </c>
      <c r="C761" t="s">
        <v>61</v>
      </c>
      <c r="D761">
        <v>2021</v>
      </c>
      <c r="E761" t="s">
        <v>62</v>
      </c>
      <c r="F761" t="s">
        <v>63</v>
      </c>
      <c r="G761">
        <v>2</v>
      </c>
      <c r="H761" t="s">
        <v>64</v>
      </c>
      <c r="I761" t="s">
        <v>3601</v>
      </c>
      <c r="J761" t="s">
        <v>1435</v>
      </c>
      <c r="K761" t="s">
        <v>1436</v>
      </c>
      <c r="L761" t="s">
        <v>3647</v>
      </c>
      <c r="M761" t="s">
        <v>1437</v>
      </c>
      <c r="N761" t="s">
        <v>3654</v>
      </c>
      <c r="O761" t="s">
        <v>258</v>
      </c>
      <c r="P761" t="s">
        <v>3687</v>
      </c>
      <c r="Q761" t="s">
        <v>1344</v>
      </c>
      <c r="R761" t="s">
        <v>3859</v>
      </c>
      <c r="S761" t="s">
        <v>1498</v>
      </c>
      <c r="T761">
        <v>16</v>
      </c>
      <c r="U761">
        <v>3</v>
      </c>
      <c r="V761" t="s">
        <v>1501</v>
      </c>
      <c r="W761">
        <v>1</v>
      </c>
      <c r="X761" t="s">
        <v>72</v>
      </c>
      <c r="Y761">
        <v>1</v>
      </c>
      <c r="Z761" t="s">
        <v>73</v>
      </c>
      <c r="AA761">
        <v>1</v>
      </c>
      <c r="AB761" s="2">
        <v>12733</v>
      </c>
      <c r="AC761" s="2">
        <v>12733</v>
      </c>
      <c r="AD761" s="2">
        <v>100</v>
      </c>
      <c r="AE761" s="2">
        <v>29723</v>
      </c>
      <c r="AF761" s="2">
        <v>14660</v>
      </c>
      <c r="AG761" s="2">
        <v>49.32</v>
      </c>
      <c r="AH761" s="2">
        <v>27765</v>
      </c>
      <c r="AI761" s="2">
        <v>0</v>
      </c>
      <c r="AJ761" s="2">
        <v>0</v>
      </c>
      <c r="AK761" s="2">
        <v>27765</v>
      </c>
      <c r="AL761" s="2">
        <v>0</v>
      </c>
      <c r="AM761" s="2">
        <v>0</v>
      </c>
      <c r="AN761" s="2">
        <v>10652</v>
      </c>
      <c r="AO761" s="2">
        <v>0</v>
      </c>
      <c r="AP761" s="2">
        <v>0</v>
      </c>
      <c r="AQ761" s="2">
        <v>108638</v>
      </c>
      <c r="AR761" s="2">
        <v>27393</v>
      </c>
      <c r="AS761" s="2">
        <v>25.21</v>
      </c>
      <c r="AT761" s="2">
        <v>2598716550</v>
      </c>
      <c r="AU761" s="2">
        <v>2302233455</v>
      </c>
      <c r="AV761" s="2">
        <v>88.59</v>
      </c>
      <c r="AW761" s="2">
        <v>6917473980</v>
      </c>
      <c r="AX761" s="2">
        <v>3950202492</v>
      </c>
      <c r="AY761" s="2">
        <v>57.1</v>
      </c>
      <c r="AZ761" s="2">
        <v>4137866000</v>
      </c>
      <c r="BA761" s="2">
        <v>0</v>
      </c>
      <c r="BB761" s="2">
        <v>0</v>
      </c>
      <c r="BC761" s="2">
        <v>4323540000</v>
      </c>
      <c r="BD761" s="2">
        <v>0</v>
      </c>
      <c r="BE761" s="2">
        <v>0</v>
      </c>
      <c r="BF761" s="2">
        <v>4708790000</v>
      </c>
      <c r="BG761" s="2">
        <v>0</v>
      </c>
      <c r="BH761" s="2">
        <v>0</v>
      </c>
      <c r="BI761" s="2">
        <v>22686386530</v>
      </c>
      <c r="BJ761" s="2">
        <v>6252435947</v>
      </c>
      <c r="BK761" s="2">
        <v>27.56</v>
      </c>
      <c r="BM761" s="3">
        <f t="shared" si="133"/>
        <v>2598.7165500000001</v>
      </c>
      <c r="BN761" s="3">
        <f t="shared" si="134"/>
        <v>2302.233455</v>
      </c>
      <c r="BO761" s="3">
        <f t="shared" si="135"/>
        <v>6917.4739799999998</v>
      </c>
      <c r="BP761" s="3">
        <f t="shared" si="136"/>
        <v>3950.2024919999999</v>
      </c>
      <c r="BQ761" s="3">
        <f t="shared" si="137"/>
        <v>4137.866</v>
      </c>
      <c r="BR761" s="3">
        <f t="shared" si="138"/>
        <v>0</v>
      </c>
      <c r="BS761" s="3">
        <f t="shared" si="139"/>
        <v>4323.54</v>
      </c>
      <c r="BT761" s="3">
        <f t="shared" si="140"/>
        <v>0</v>
      </c>
      <c r="BU761" s="3">
        <f t="shared" si="141"/>
        <v>4708.79</v>
      </c>
      <c r="BV761" s="3">
        <f t="shared" si="142"/>
        <v>0</v>
      </c>
      <c r="BW761" s="3">
        <f t="shared" si="143"/>
        <v>22686.38653</v>
      </c>
      <c r="BX761" s="3">
        <f t="shared" si="144"/>
        <v>6252.4359469999999</v>
      </c>
    </row>
    <row r="762" spans="1:76" x14ac:dyDescent="0.25">
      <c r="A762">
        <v>16</v>
      </c>
      <c r="B762" t="s">
        <v>60</v>
      </c>
      <c r="C762" t="s">
        <v>61</v>
      </c>
      <c r="D762">
        <v>2021</v>
      </c>
      <c r="E762" t="s">
        <v>62</v>
      </c>
      <c r="F762" t="s">
        <v>63</v>
      </c>
      <c r="G762">
        <v>2</v>
      </c>
      <c r="H762" t="s">
        <v>64</v>
      </c>
      <c r="I762" t="s">
        <v>3601</v>
      </c>
      <c r="J762" t="s">
        <v>1435</v>
      </c>
      <c r="K762" t="s">
        <v>1436</v>
      </c>
      <c r="L762" t="s">
        <v>3647</v>
      </c>
      <c r="M762" t="s">
        <v>1437</v>
      </c>
      <c r="N762" t="s">
        <v>3654</v>
      </c>
      <c r="O762" t="s">
        <v>258</v>
      </c>
      <c r="P762" t="s">
        <v>3687</v>
      </c>
      <c r="Q762" t="s">
        <v>1344</v>
      </c>
      <c r="R762" t="s">
        <v>3859</v>
      </c>
      <c r="S762" t="s">
        <v>1498</v>
      </c>
      <c r="T762">
        <v>16</v>
      </c>
      <c r="U762">
        <v>4</v>
      </c>
      <c r="V762" t="s">
        <v>1502</v>
      </c>
      <c r="W762">
        <v>1</v>
      </c>
      <c r="X762" t="s">
        <v>72</v>
      </c>
      <c r="Y762">
        <v>1</v>
      </c>
      <c r="Z762" t="s">
        <v>73</v>
      </c>
      <c r="AA762">
        <v>1</v>
      </c>
      <c r="AB762" s="2">
        <v>0</v>
      </c>
      <c r="AC762" s="2">
        <v>0</v>
      </c>
      <c r="AD762" s="2">
        <v>0</v>
      </c>
      <c r="AE762" s="2">
        <v>7</v>
      </c>
      <c r="AF762" s="2">
        <v>0</v>
      </c>
      <c r="AG762" s="2">
        <v>0</v>
      </c>
      <c r="AH762" s="2">
        <v>6</v>
      </c>
      <c r="AI762" s="2">
        <v>0</v>
      </c>
      <c r="AJ762" s="2">
        <v>0</v>
      </c>
      <c r="AK762" s="2">
        <v>6</v>
      </c>
      <c r="AL762" s="2">
        <v>0</v>
      </c>
      <c r="AM762" s="2">
        <v>0</v>
      </c>
      <c r="AN762" s="2">
        <v>1</v>
      </c>
      <c r="AO762" s="2">
        <v>0</v>
      </c>
      <c r="AP762" s="2">
        <v>0</v>
      </c>
      <c r="AQ762" s="2">
        <v>20</v>
      </c>
      <c r="AR762" s="2">
        <v>0</v>
      </c>
      <c r="AS762" s="2">
        <v>0</v>
      </c>
      <c r="AT762" s="2">
        <v>0</v>
      </c>
      <c r="AU762" s="2">
        <v>0</v>
      </c>
      <c r="AV762" s="2">
        <v>0</v>
      </c>
      <c r="AW762" s="2">
        <v>198018370</v>
      </c>
      <c r="AX762" s="2">
        <v>0</v>
      </c>
      <c r="AY762" s="2">
        <v>0</v>
      </c>
      <c r="AZ762" s="2">
        <v>131158000</v>
      </c>
      <c r="BA762" s="2">
        <v>0</v>
      </c>
      <c r="BB762" s="2">
        <v>0</v>
      </c>
      <c r="BC762" s="2">
        <v>131158000</v>
      </c>
      <c r="BD762" s="2">
        <v>0</v>
      </c>
      <c r="BE762" s="2">
        <v>0</v>
      </c>
      <c r="BF762" s="2">
        <v>185092000</v>
      </c>
      <c r="BG762" s="2">
        <v>0</v>
      </c>
      <c r="BH762" s="2">
        <v>0</v>
      </c>
      <c r="BI762" s="2">
        <v>645426370</v>
      </c>
      <c r="BJ762" s="2">
        <v>0</v>
      </c>
      <c r="BK762" s="2">
        <v>0</v>
      </c>
      <c r="BL762" t="s">
        <v>1503</v>
      </c>
      <c r="BM762" s="3">
        <f t="shared" si="133"/>
        <v>0</v>
      </c>
      <c r="BN762" s="3">
        <f t="shared" si="134"/>
        <v>0</v>
      </c>
      <c r="BO762" s="3">
        <f t="shared" si="135"/>
        <v>198.01837</v>
      </c>
      <c r="BP762" s="3">
        <f t="shared" si="136"/>
        <v>0</v>
      </c>
      <c r="BQ762" s="3">
        <f t="shared" si="137"/>
        <v>131.15799999999999</v>
      </c>
      <c r="BR762" s="3">
        <f t="shared" si="138"/>
        <v>0</v>
      </c>
      <c r="BS762" s="3">
        <f t="shared" si="139"/>
        <v>131.15799999999999</v>
      </c>
      <c r="BT762" s="3">
        <f t="shared" si="140"/>
        <v>0</v>
      </c>
      <c r="BU762" s="3">
        <f t="shared" si="141"/>
        <v>185.09200000000001</v>
      </c>
      <c r="BV762" s="3">
        <f t="shared" si="142"/>
        <v>0</v>
      </c>
      <c r="BW762" s="3">
        <f t="shared" si="143"/>
        <v>645.42637000000002</v>
      </c>
      <c r="BX762" s="3">
        <f t="shared" si="144"/>
        <v>0</v>
      </c>
    </row>
    <row r="763" spans="1:76" x14ac:dyDescent="0.25">
      <c r="A763">
        <v>16</v>
      </c>
      <c r="B763" t="s">
        <v>60</v>
      </c>
      <c r="C763" t="s">
        <v>61</v>
      </c>
      <c r="D763">
        <v>2021</v>
      </c>
      <c r="E763" t="s">
        <v>62</v>
      </c>
      <c r="F763" t="s">
        <v>63</v>
      </c>
      <c r="G763">
        <v>2</v>
      </c>
      <c r="H763" t="s">
        <v>64</v>
      </c>
      <c r="I763" t="s">
        <v>3601</v>
      </c>
      <c r="J763" t="s">
        <v>1435</v>
      </c>
      <c r="K763" t="s">
        <v>1436</v>
      </c>
      <c r="L763" t="s">
        <v>3647</v>
      </c>
      <c r="M763" t="s">
        <v>1437</v>
      </c>
      <c r="N763" t="s">
        <v>3654</v>
      </c>
      <c r="O763" t="s">
        <v>258</v>
      </c>
      <c r="P763" t="s">
        <v>3687</v>
      </c>
      <c r="Q763" t="s">
        <v>1344</v>
      </c>
      <c r="R763" t="s">
        <v>3860</v>
      </c>
      <c r="S763" t="s">
        <v>1504</v>
      </c>
      <c r="T763">
        <v>22</v>
      </c>
      <c r="U763">
        <v>1</v>
      </c>
      <c r="V763" t="s">
        <v>1505</v>
      </c>
      <c r="W763">
        <v>2</v>
      </c>
      <c r="X763" t="s">
        <v>76</v>
      </c>
      <c r="Y763">
        <v>1</v>
      </c>
      <c r="Z763" t="s">
        <v>73</v>
      </c>
      <c r="AA763">
        <v>1</v>
      </c>
      <c r="AB763" s="2">
        <v>100</v>
      </c>
      <c r="AC763" s="2">
        <v>100</v>
      </c>
      <c r="AD763" s="2">
        <v>100</v>
      </c>
      <c r="AE763" s="2">
        <v>100</v>
      </c>
      <c r="AF763" s="2">
        <v>100</v>
      </c>
      <c r="AG763" s="2">
        <v>100</v>
      </c>
      <c r="AH763" s="2">
        <v>100</v>
      </c>
      <c r="AI763" s="2">
        <v>0</v>
      </c>
      <c r="AJ763" s="2">
        <v>0</v>
      </c>
      <c r="AK763" s="2">
        <v>100</v>
      </c>
      <c r="AL763" s="2">
        <v>0</v>
      </c>
      <c r="AM763" s="2">
        <v>0</v>
      </c>
      <c r="AN763" s="2">
        <v>100</v>
      </c>
      <c r="AO763" s="2">
        <v>0</v>
      </c>
      <c r="AP763" s="2">
        <v>0</v>
      </c>
      <c r="AQ763" s="2" t="s">
        <v>77</v>
      </c>
      <c r="AR763" s="2" t="s">
        <v>77</v>
      </c>
      <c r="AS763" s="2" t="s">
        <v>77</v>
      </c>
      <c r="AT763" s="2">
        <v>2132866017</v>
      </c>
      <c r="AU763" s="2">
        <v>1357142955</v>
      </c>
      <c r="AV763" s="2">
        <v>63.63</v>
      </c>
      <c r="AW763" s="2">
        <v>4555847040</v>
      </c>
      <c r="AX763" s="2">
        <v>3833495749</v>
      </c>
      <c r="AY763" s="2">
        <v>84.14</v>
      </c>
      <c r="AZ763" s="2">
        <v>5643076000</v>
      </c>
      <c r="BA763" s="2">
        <v>0</v>
      </c>
      <c r="BB763" s="2">
        <v>0</v>
      </c>
      <c r="BC763" s="2">
        <v>6150724000</v>
      </c>
      <c r="BD763" s="2">
        <v>0</v>
      </c>
      <c r="BE763" s="2">
        <v>0</v>
      </c>
      <c r="BF763" s="2">
        <v>5506512000</v>
      </c>
      <c r="BG763" s="2">
        <v>0</v>
      </c>
      <c r="BH763" s="2">
        <v>0</v>
      </c>
      <c r="BI763" s="2">
        <v>23989025057</v>
      </c>
      <c r="BJ763" s="2">
        <v>5190638704</v>
      </c>
      <c r="BK763" s="2">
        <v>21.64</v>
      </c>
      <c r="BM763" s="3">
        <f t="shared" si="133"/>
        <v>2132.8660169999998</v>
      </c>
      <c r="BN763" s="3">
        <f t="shared" si="134"/>
        <v>1357.142955</v>
      </c>
      <c r="BO763" s="3">
        <f t="shared" si="135"/>
        <v>4555.8470399999997</v>
      </c>
      <c r="BP763" s="3">
        <f t="shared" si="136"/>
        <v>3833.4957490000002</v>
      </c>
      <c r="BQ763" s="3">
        <f t="shared" si="137"/>
        <v>5643.076</v>
      </c>
      <c r="BR763" s="3">
        <f t="shared" si="138"/>
        <v>0</v>
      </c>
      <c r="BS763" s="3">
        <f t="shared" si="139"/>
        <v>6150.7240000000002</v>
      </c>
      <c r="BT763" s="3">
        <f t="shared" si="140"/>
        <v>0</v>
      </c>
      <c r="BU763" s="3">
        <f t="shared" si="141"/>
        <v>5506.5119999999997</v>
      </c>
      <c r="BV763" s="3">
        <f t="shared" si="142"/>
        <v>0</v>
      </c>
      <c r="BW763" s="3">
        <f t="shared" si="143"/>
        <v>23989.025056999995</v>
      </c>
      <c r="BX763" s="3">
        <f t="shared" si="144"/>
        <v>5190.638704</v>
      </c>
    </row>
    <row r="764" spans="1:76" x14ac:dyDescent="0.25">
      <c r="A764">
        <v>16</v>
      </c>
      <c r="B764" t="s">
        <v>60</v>
      </c>
      <c r="C764" t="s">
        <v>61</v>
      </c>
      <c r="D764">
        <v>2021</v>
      </c>
      <c r="E764" t="s">
        <v>62</v>
      </c>
      <c r="F764" t="s">
        <v>63</v>
      </c>
      <c r="G764">
        <v>2</v>
      </c>
      <c r="H764" t="s">
        <v>64</v>
      </c>
      <c r="I764" t="s">
        <v>3601</v>
      </c>
      <c r="J764" t="s">
        <v>1435</v>
      </c>
      <c r="K764" t="s">
        <v>1436</v>
      </c>
      <c r="L764" t="s">
        <v>3647</v>
      </c>
      <c r="M764" t="s">
        <v>1437</v>
      </c>
      <c r="N764" t="s">
        <v>3654</v>
      </c>
      <c r="O764" t="s">
        <v>258</v>
      </c>
      <c r="P764" t="s">
        <v>3687</v>
      </c>
      <c r="Q764" t="s">
        <v>1344</v>
      </c>
      <c r="R764" t="s">
        <v>3860</v>
      </c>
      <c r="S764" t="s">
        <v>1504</v>
      </c>
      <c r="T764">
        <v>22</v>
      </c>
      <c r="U764">
        <v>2</v>
      </c>
      <c r="V764" t="s">
        <v>1506</v>
      </c>
      <c r="W764">
        <v>3</v>
      </c>
      <c r="X764" t="s">
        <v>138</v>
      </c>
      <c r="Y764">
        <v>1</v>
      </c>
      <c r="Z764" t="s">
        <v>73</v>
      </c>
      <c r="AA764">
        <v>1</v>
      </c>
      <c r="AB764" s="2">
        <v>0.1</v>
      </c>
      <c r="AC764" s="2">
        <v>0.09</v>
      </c>
      <c r="AD764" s="2">
        <v>90</v>
      </c>
      <c r="AE764" s="2">
        <v>0.3</v>
      </c>
      <c r="AF764" s="2">
        <v>0.21</v>
      </c>
      <c r="AG764" s="2">
        <v>70</v>
      </c>
      <c r="AH764" s="2">
        <v>0.5</v>
      </c>
      <c r="AI764" s="2">
        <v>0</v>
      </c>
      <c r="AJ764" s="2">
        <v>0</v>
      </c>
      <c r="AK764" s="2">
        <v>0.8</v>
      </c>
      <c r="AL764" s="2">
        <v>0</v>
      </c>
      <c r="AM764" s="2">
        <v>0</v>
      </c>
      <c r="AN764" s="2">
        <v>1</v>
      </c>
      <c r="AO764" s="2">
        <v>0</v>
      </c>
      <c r="AP764" s="2">
        <v>0</v>
      </c>
      <c r="AQ764" s="2" t="s">
        <v>77</v>
      </c>
      <c r="AR764" s="2" t="s">
        <v>77</v>
      </c>
      <c r="AS764" s="2" t="s">
        <v>77</v>
      </c>
      <c r="AT764" s="2">
        <v>125303800</v>
      </c>
      <c r="AU764" s="2">
        <v>117190933</v>
      </c>
      <c r="AV764" s="2">
        <v>93.53</v>
      </c>
      <c r="AW764" s="2">
        <v>420450235</v>
      </c>
      <c r="AX764" s="2">
        <v>367281000</v>
      </c>
      <c r="AY764" s="2">
        <v>87.35</v>
      </c>
      <c r="AZ764" s="2">
        <v>1108622004</v>
      </c>
      <c r="BA764" s="2">
        <v>0</v>
      </c>
      <c r="BB764" s="2">
        <v>0</v>
      </c>
      <c r="BC764" s="2">
        <v>1073952325</v>
      </c>
      <c r="BD764" s="2">
        <v>0</v>
      </c>
      <c r="BE764" s="2">
        <v>0</v>
      </c>
      <c r="BF764" s="2">
        <v>780528606</v>
      </c>
      <c r="BG764" s="2">
        <v>0</v>
      </c>
      <c r="BH764" s="2">
        <v>0</v>
      </c>
      <c r="BI764" s="2">
        <v>3508856970</v>
      </c>
      <c r="BJ764" s="2">
        <v>484471933</v>
      </c>
      <c r="BK764" s="2">
        <v>13.81</v>
      </c>
      <c r="BM764" s="3">
        <f t="shared" si="133"/>
        <v>125.3038</v>
      </c>
      <c r="BN764" s="3">
        <f t="shared" si="134"/>
        <v>117.190933</v>
      </c>
      <c r="BO764" s="3">
        <f t="shared" si="135"/>
        <v>420.45023500000002</v>
      </c>
      <c r="BP764" s="3">
        <f t="shared" si="136"/>
        <v>367.28100000000001</v>
      </c>
      <c r="BQ764" s="3">
        <f t="shared" si="137"/>
        <v>1108.6220040000001</v>
      </c>
      <c r="BR764" s="3">
        <f t="shared" si="138"/>
        <v>0</v>
      </c>
      <c r="BS764" s="3">
        <f t="shared" si="139"/>
        <v>1073.952325</v>
      </c>
      <c r="BT764" s="3">
        <f t="shared" si="140"/>
        <v>0</v>
      </c>
      <c r="BU764" s="3">
        <f t="shared" si="141"/>
        <v>780.52860599999997</v>
      </c>
      <c r="BV764" s="3">
        <f t="shared" si="142"/>
        <v>0</v>
      </c>
      <c r="BW764" s="3">
        <f t="shared" si="143"/>
        <v>3508.8569699999998</v>
      </c>
      <c r="BX764" s="3">
        <f t="shared" si="144"/>
        <v>484.47193300000004</v>
      </c>
    </row>
    <row r="765" spans="1:76" x14ac:dyDescent="0.25">
      <c r="A765">
        <v>16</v>
      </c>
      <c r="B765" t="s">
        <v>60</v>
      </c>
      <c r="C765" t="s">
        <v>61</v>
      </c>
      <c r="D765">
        <v>2021</v>
      </c>
      <c r="E765" t="s">
        <v>62</v>
      </c>
      <c r="F765" t="s">
        <v>63</v>
      </c>
      <c r="G765">
        <v>2</v>
      </c>
      <c r="H765" t="s">
        <v>64</v>
      </c>
      <c r="I765" t="s">
        <v>3601</v>
      </c>
      <c r="J765" t="s">
        <v>1435</v>
      </c>
      <c r="K765" t="s">
        <v>1436</v>
      </c>
      <c r="L765" t="s">
        <v>3647</v>
      </c>
      <c r="M765" t="s">
        <v>1437</v>
      </c>
      <c r="N765" t="s">
        <v>3654</v>
      </c>
      <c r="O765" t="s">
        <v>258</v>
      </c>
      <c r="P765" t="s">
        <v>3687</v>
      </c>
      <c r="Q765" t="s">
        <v>1344</v>
      </c>
      <c r="R765" t="s">
        <v>3860</v>
      </c>
      <c r="S765" t="s">
        <v>1504</v>
      </c>
      <c r="T765">
        <v>22</v>
      </c>
      <c r="U765">
        <v>3</v>
      </c>
      <c r="V765" t="s">
        <v>1507</v>
      </c>
      <c r="W765">
        <v>3</v>
      </c>
      <c r="X765" t="s">
        <v>138</v>
      </c>
      <c r="Y765">
        <v>1</v>
      </c>
      <c r="Z765" t="s">
        <v>73</v>
      </c>
      <c r="AA765">
        <v>1</v>
      </c>
      <c r="AB765" s="2">
        <v>0.1</v>
      </c>
      <c r="AC765" s="2">
        <v>0.1</v>
      </c>
      <c r="AD765" s="2">
        <v>100</v>
      </c>
      <c r="AE765" s="2">
        <v>0.3</v>
      </c>
      <c r="AF765" s="2">
        <v>0.22</v>
      </c>
      <c r="AG765" s="2">
        <v>73.33</v>
      </c>
      <c r="AH765" s="2">
        <v>0.5</v>
      </c>
      <c r="AI765" s="2">
        <v>0</v>
      </c>
      <c r="AJ765" s="2">
        <v>0</v>
      </c>
      <c r="AK765" s="2">
        <v>0.8</v>
      </c>
      <c r="AL765" s="2">
        <v>0</v>
      </c>
      <c r="AM765" s="2">
        <v>0</v>
      </c>
      <c r="AN765" s="2">
        <v>1</v>
      </c>
      <c r="AO765" s="2">
        <v>0</v>
      </c>
      <c r="AP765" s="2">
        <v>0</v>
      </c>
      <c r="AQ765" s="2" t="s">
        <v>77</v>
      </c>
      <c r="AR765" s="2" t="s">
        <v>77</v>
      </c>
      <c r="AS765" s="2" t="s">
        <v>77</v>
      </c>
      <c r="AT765" s="2">
        <v>594794160</v>
      </c>
      <c r="AU765" s="2">
        <v>442654131</v>
      </c>
      <c r="AV765" s="2">
        <v>74.42</v>
      </c>
      <c r="AW765" s="2">
        <v>448039725</v>
      </c>
      <c r="AX765" s="2">
        <v>417967308</v>
      </c>
      <c r="AY765" s="2">
        <v>93.29</v>
      </c>
      <c r="AZ765" s="2">
        <v>2667884186</v>
      </c>
      <c r="BA765" s="2">
        <v>0</v>
      </c>
      <c r="BB765" s="2">
        <v>0</v>
      </c>
      <c r="BC765" s="2">
        <v>2345228748</v>
      </c>
      <c r="BD765" s="2">
        <v>0</v>
      </c>
      <c r="BE765" s="2">
        <v>0</v>
      </c>
      <c r="BF765" s="2">
        <v>3506203583</v>
      </c>
      <c r="BG765" s="2">
        <v>0</v>
      </c>
      <c r="BH765" s="2">
        <v>0</v>
      </c>
      <c r="BI765" s="2">
        <v>9562150402</v>
      </c>
      <c r="BJ765" s="2">
        <v>860621439</v>
      </c>
      <c r="BK765" s="2">
        <v>9</v>
      </c>
      <c r="BM765" s="3">
        <f t="shared" si="133"/>
        <v>594.79416000000003</v>
      </c>
      <c r="BN765" s="3">
        <f t="shared" si="134"/>
        <v>442.65413100000001</v>
      </c>
      <c r="BO765" s="3">
        <f t="shared" si="135"/>
        <v>448.03972499999998</v>
      </c>
      <c r="BP765" s="3">
        <f t="shared" si="136"/>
        <v>417.967308</v>
      </c>
      <c r="BQ765" s="3">
        <f t="shared" si="137"/>
        <v>2667.8841860000002</v>
      </c>
      <c r="BR765" s="3">
        <f t="shared" si="138"/>
        <v>0</v>
      </c>
      <c r="BS765" s="3">
        <f t="shared" si="139"/>
        <v>2345.228748</v>
      </c>
      <c r="BT765" s="3">
        <f t="shared" si="140"/>
        <v>0</v>
      </c>
      <c r="BU765" s="3">
        <f t="shared" si="141"/>
        <v>3506.203583</v>
      </c>
      <c r="BV765" s="3">
        <f t="shared" si="142"/>
        <v>0</v>
      </c>
      <c r="BW765" s="3">
        <f t="shared" si="143"/>
        <v>9562.1504020000011</v>
      </c>
      <c r="BX765" s="3">
        <f t="shared" si="144"/>
        <v>860.62143900000001</v>
      </c>
    </row>
    <row r="766" spans="1:76" x14ac:dyDescent="0.25">
      <c r="A766">
        <v>16</v>
      </c>
      <c r="B766" t="s">
        <v>60</v>
      </c>
      <c r="C766" t="s">
        <v>61</v>
      </c>
      <c r="D766">
        <v>2021</v>
      </c>
      <c r="E766" t="s">
        <v>62</v>
      </c>
      <c r="F766" t="s">
        <v>63</v>
      </c>
      <c r="G766">
        <v>2</v>
      </c>
      <c r="H766" t="s">
        <v>64</v>
      </c>
      <c r="I766" t="s">
        <v>3601</v>
      </c>
      <c r="J766" t="s">
        <v>1435</v>
      </c>
      <c r="K766" t="s">
        <v>1436</v>
      </c>
      <c r="L766" t="s">
        <v>3647</v>
      </c>
      <c r="M766" t="s">
        <v>1437</v>
      </c>
      <c r="N766" t="s">
        <v>3654</v>
      </c>
      <c r="O766" t="s">
        <v>258</v>
      </c>
      <c r="P766" t="s">
        <v>3687</v>
      </c>
      <c r="Q766" t="s">
        <v>1344</v>
      </c>
      <c r="R766" t="s">
        <v>3861</v>
      </c>
      <c r="S766" t="s">
        <v>1508</v>
      </c>
      <c r="T766">
        <v>9</v>
      </c>
      <c r="U766">
        <v>1</v>
      </c>
      <c r="V766" t="s">
        <v>1509</v>
      </c>
      <c r="W766">
        <v>3</v>
      </c>
      <c r="X766" t="s">
        <v>138</v>
      </c>
      <c r="Y766">
        <v>1</v>
      </c>
      <c r="Z766" t="s">
        <v>73</v>
      </c>
      <c r="AA766">
        <v>1</v>
      </c>
      <c r="AB766" s="2">
        <v>87828</v>
      </c>
      <c r="AC766" s="2">
        <v>87828</v>
      </c>
      <c r="AD766" s="2">
        <v>100</v>
      </c>
      <c r="AE766" s="2">
        <v>89805</v>
      </c>
      <c r="AF766" s="2">
        <v>87833</v>
      </c>
      <c r="AG766" s="2">
        <v>97.8</v>
      </c>
      <c r="AH766" s="2">
        <v>89805</v>
      </c>
      <c r="AI766" s="2">
        <v>0</v>
      </c>
      <c r="AJ766" s="2">
        <v>0</v>
      </c>
      <c r="AK766" s="2">
        <v>89805</v>
      </c>
      <c r="AL766" s="2">
        <v>0</v>
      </c>
      <c r="AM766" s="2">
        <v>0</v>
      </c>
      <c r="AN766" s="2">
        <v>92500</v>
      </c>
      <c r="AO766" s="2">
        <v>0</v>
      </c>
      <c r="AP766" s="2">
        <v>0</v>
      </c>
      <c r="AQ766" s="2" t="s">
        <v>77</v>
      </c>
      <c r="AR766" s="2" t="s">
        <v>77</v>
      </c>
      <c r="AS766" s="2" t="s">
        <v>77</v>
      </c>
      <c r="AT766" s="2">
        <v>39826254419</v>
      </c>
      <c r="AU766" s="2">
        <v>38908662221</v>
      </c>
      <c r="AV766" s="2">
        <v>97.7</v>
      </c>
      <c r="AW766" s="2">
        <v>63365401669</v>
      </c>
      <c r="AX766" s="2">
        <v>57363686000</v>
      </c>
      <c r="AY766" s="2">
        <v>90.53</v>
      </c>
      <c r="AZ766" s="2">
        <v>101439818000</v>
      </c>
      <c r="BA766" s="2">
        <v>0</v>
      </c>
      <c r="BB766" s="2">
        <v>0</v>
      </c>
      <c r="BC766" s="2">
        <v>102025719000</v>
      </c>
      <c r="BD766" s="2">
        <v>0</v>
      </c>
      <c r="BE766" s="2">
        <v>0</v>
      </c>
      <c r="BF766" s="2">
        <v>112362270000</v>
      </c>
      <c r="BG766" s="2">
        <v>0</v>
      </c>
      <c r="BH766" s="2">
        <v>0</v>
      </c>
      <c r="BI766" s="2">
        <v>419019463088</v>
      </c>
      <c r="BJ766" s="2">
        <v>96272348221</v>
      </c>
      <c r="BK766" s="2">
        <v>22.98</v>
      </c>
      <c r="BM766" s="3">
        <f t="shared" si="133"/>
        <v>39826.254418999997</v>
      </c>
      <c r="BN766" s="3">
        <f t="shared" si="134"/>
        <v>38908.662220999999</v>
      </c>
      <c r="BO766" s="3">
        <f t="shared" si="135"/>
        <v>63365.401668999999</v>
      </c>
      <c r="BP766" s="3">
        <f t="shared" si="136"/>
        <v>57363.686000000002</v>
      </c>
      <c r="BQ766" s="3">
        <f t="shared" si="137"/>
        <v>101439.818</v>
      </c>
      <c r="BR766" s="3">
        <f t="shared" si="138"/>
        <v>0</v>
      </c>
      <c r="BS766" s="3">
        <f t="shared" si="139"/>
        <v>102025.719</v>
      </c>
      <c r="BT766" s="3">
        <f t="shared" si="140"/>
        <v>0</v>
      </c>
      <c r="BU766" s="3">
        <f t="shared" si="141"/>
        <v>112362.27</v>
      </c>
      <c r="BV766" s="3">
        <f t="shared" si="142"/>
        <v>0</v>
      </c>
      <c r="BW766" s="3">
        <f t="shared" si="143"/>
        <v>419019.46308800002</v>
      </c>
      <c r="BX766" s="3">
        <f t="shared" si="144"/>
        <v>96272.348220999993</v>
      </c>
    </row>
    <row r="767" spans="1:76" x14ac:dyDescent="0.25">
      <c r="A767">
        <v>16</v>
      </c>
      <c r="B767" t="s">
        <v>60</v>
      </c>
      <c r="C767" t="s">
        <v>61</v>
      </c>
      <c r="D767">
        <v>2021</v>
      </c>
      <c r="E767" t="s">
        <v>62</v>
      </c>
      <c r="F767" t="s">
        <v>63</v>
      </c>
      <c r="G767">
        <v>2</v>
      </c>
      <c r="H767" t="s">
        <v>64</v>
      </c>
      <c r="I767" t="s">
        <v>3601</v>
      </c>
      <c r="J767" t="s">
        <v>1435</v>
      </c>
      <c r="K767" t="s">
        <v>1436</v>
      </c>
      <c r="L767" t="s">
        <v>3647</v>
      </c>
      <c r="M767" t="s">
        <v>1437</v>
      </c>
      <c r="N767" t="s">
        <v>3654</v>
      </c>
      <c r="O767" t="s">
        <v>258</v>
      </c>
      <c r="P767" t="s">
        <v>3687</v>
      </c>
      <c r="Q767" t="s">
        <v>1344</v>
      </c>
      <c r="R767" t="s">
        <v>3861</v>
      </c>
      <c r="S767" t="s">
        <v>1508</v>
      </c>
      <c r="T767">
        <v>9</v>
      </c>
      <c r="U767">
        <v>2</v>
      </c>
      <c r="V767" t="s">
        <v>1510</v>
      </c>
      <c r="W767">
        <v>3</v>
      </c>
      <c r="X767" t="s">
        <v>138</v>
      </c>
      <c r="Y767">
        <v>1</v>
      </c>
      <c r="Z767" t="s">
        <v>73</v>
      </c>
      <c r="AA767">
        <v>1</v>
      </c>
      <c r="AB767" s="2">
        <v>12200</v>
      </c>
      <c r="AC767" s="2">
        <v>12200</v>
      </c>
      <c r="AD767" s="2">
        <v>100</v>
      </c>
      <c r="AE767" s="2">
        <v>23200</v>
      </c>
      <c r="AF767" s="2">
        <v>19379</v>
      </c>
      <c r="AG767" s="2">
        <v>83.53</v>
      </c>
      <c r="AH767" s="2">
        <v>28800</v>
      </c>
      <c r="AI767" s="2">
        <v>0</v>
      </c>
      <c r="AJ767" s="2">
        <v>0</v>
      </c>
      <c r="AK767" s="2">
        <v>34300</v>
      </c>
      <c r="AL767" s="2">
        <v>0</v>
      </c>
      <c r="AM767" s="2">
        <v>0</v>
      </c>
      <c r="AN767" s="2">
        <v>38300</v>
      </c>
      <c r="AO767" s="2">
        <v>0</v>
      </c>
      <c r="AP767" s="2">
        <v>0</v>
      </c>
      <c r="AQ767" s="2" t="s">
        <v>77</v>
      </c>
      <c r="AR767" s="2" t="s">
        <v>77</v>
      </c>
      <c r="AS767" s="2" t="s">
        <v>77</v>
      </c>
      <c r="AT767" s="2">
        <v>36810389278</v>
      </c>
      <c r="AU767" s="2">
        <v>20150745514.029999</v>
      </c>
      <c r="AV767" s="2">
        <v>54.74</v>
      </c>
      <c r="AW767" s="2">
        <v>17122208068</v>
      </c>
      <c r="AX767" s="2">
        <v>8623479816</v>
      </c>
      <c r="AY767" s="2">
        <v>50.36</v>
      </c>
      <c r="AZ767" s="2">
        <v>25279620000</v>
      </c>
      <c r="BA767" s="2">
        <v>0</v>
      </c>
      <c r="BB767" s="2">
        <v>0</v>
      </c>
      <c r="BC767" s="2">
        <v>23054993000</v>
      </c>
      <c r="BD767" s="2">
        <v>0</v>
      </c>
      <c r="BE767" s="2">
        <v>0</v>
      </c>
      <c r="BF767" s="2">
        <v>31332617000</v>
      </c>
      <c r="BG767" s="2">
        <v>0</v>
      </c>
      <c r="BH767" s="2">
        <v>0</v>
      </c>
      <c r="BI767" s="2">
        <v>133599827346</v>
      </c>
      <c r="BJ767" s="2">
        <v>28774225330.029999</v>
      </c>
      <c r="BK767" s="2">
        <v>21.54</v>
      </c>
      <c r="BM767" s="3">
        <f t="shared" si="133"/>
        <v>36810.389278000002</v>
      </c>
      <c r="BN767" s="3">
        <f t="shared" si="134"/>
        <v>20150.745514029997</v>
      </c>
      <c r="BO767" s="3">
        <f t="shared" si="135"/>
        <v>17122.208068</v>
      </c>
      <c r="BP767" s="3">
        <f t="shared" si="136"/>
        <v>8623.4798159999991</v>
      </c>
      <c r="BQ767" s="3">
        <f t="shared" si="137"/>
        <v>25279.62</v>
      </c>
      <c r="BR767" s="3">
        <f t="shared" si="138"/>
        <v>0</v>
      </c>
      <c r="BS767" s="3">
        <f t="shared" si="139"/>
        <v>23054.992999999999</v>
      </c>
      <c r="BT767" s="3">
        <f t="shared" si="140"/>
        <v>0</v>
      </c>
      <c r="BU767" s="3">
        <f t="shared" si="141"/>
        <v>31332.616999999998</v>
      </c>
      <c r="BV767" s="3">
        <f t="shared" si="142"/>
        <v>0</v>
      </c>
      <c r="BW767" s="3">
        <f t="shared" si="143"/>
        <v>133599.82734600001</v>
      </c>
      <c r="BX767" s="3">
        <f t="shared" si="144"/>
        <v>28774.225330029996</v>
      </c>
    </row>
    <row r="768" spans="1:76" x14ac:dyDescent="0.25">
      <c r="A768">
        <v>16</v>
      </c>
      <c r="B768" t="s">
        <v>60</v>
      </c>
      <c r="C768" t="s">
        <v>61</v>
      </c>
      <c r="D768">
        <v>2021</v>
      </c>
      <c r="E768" t="s">
        <v>62</v>
      </c>
      <c r="F768" t="s">
        <v>63</v>
      </c>
      <c r="G768">
        <v>2</v>
      </c>
      <c r="H768" t="s">
        <v>64</v>
      </c>
      <c r="I768" t="s">
        <v>3601</v>
      </c>
      <c r="J768" t="s">
        <v>1435</v>
      </c>
      <c r="K768" t="s">
        <v>1436</v>
      </c>
      <c r="L768" t="s">
        <v>3647</v>
      </c>
      <c r="M768" t="s">
        <v>1437</v>
      </c>
      <c r="N768" t="s">
        <v>3654</v>
      </c>
      <c r="O768" t="s">
        <v>258</v>
      </c>
      <c r="P768" t="s">
        <v>3687</v>
      </c>
      <c r="Q768" t="s">
        <v>1344</v>
      </c>
      <c r="R768" t="s">
        <v>3861</v>
      </c>
      <c r="S768" t="s">
        <v>1508</v>
      </c>
      <c r="T768">
        <v>9</v>
      </c>
      <c r="U768">
        <v>3</v>
      </c>
      <c r="V768" t="s">
        <v>1511</v>
      </c>
      <c r="W768">
        <v>3</v>
      </c>
      <c r="X768" t="s">
        <v>138</v>
      </c>
      <c r="Y768">
        <v>1</v>
      </c>
      <c r="Z768" t="s">
        <v>73</v>
      </c>
      <c r="AA768">
        <v>1</v>
      </c>
      <c r="AB768" s="2">
        <v>443</v>
      </c>
      <c r="AC768" s="2">
        <v>443</v>
      </c>
      <c r="AD768" s="2">
        <v>100</v>
      </c>
      <c r="AE768" s="2">
        <v>630</v>
      </c>
      <c r="AF768" s="2">
        <v>556</v>
      </c>
      <c r="AG768" s="2">
        <v>88.25</v>
      </c>
      <c r="AH768" s="2">
        <v>660</v>
      </c>
      <c r="AI768" s="2">
        <v>0</v>
      </c>
      <c r="AJ768" s="2">
        <v>0</v>
      </c>
      <c r="AK768" s="2">
        <v>790</v>
      </c>
      <c r="AL768" s="2">
        <v>0</v>
      </c>
      <c r="AM768" s="2">
        <v>0</v>
      </c>
      <c r="AN768" s="2">
        <v>940</v>
      </c>
      <c r="AO768" s="2">
        <v>0</v>
      </c>
      <c r="AP768" s="2">
        <v>0</v>
      </c>
      <c r="AQ768" s="2" t="s">
        <v>77</v>
      </c>
      <c r="AR768" s="2" t="s">
        <v>77</v>
      </c>
      <c r="AS768" s="2" t="s">
        <v>77</v>
      </c>
      <c r="AT768" s="2">
        <v>1482829176</v>
      </c>
      <c r="AU768" s="2">
        <v>1054011609</v>
      </c>
      <c r="AV768" s="2">
        <v>71.08</v>
      </c>
      <c r="AW768" s="2">
        <v>10166946423</v>
      </c>
      <c r="AX768" s="2">
        <v>10121621423</v>
      </c>
      <c r="AY768" s="2">
        <v>99.55</v>
      </c>
      <c r="AZ768" s="2">
        <v>4105800000</v>
      </c>
      <c r="BA768" s="2">
        <v>0</v>
      </c>
      <c r="BB768" s="2">
        <v>0</v>
      </c>
      <c r="BC768" s="2">
        <v>7532832000</v>
      </c>
      <c r="BD768" s="2">
        <v>0</v>
      </c>
      <c r="BE768" s="2">
        <v>0</v>
      </c>
      <c r="BF768" s="2">
        <v>4025505000</v>
      </c>
      <c r="BG768" s="2">
        <v>0</v>
      </c>
      <c r="BH768" s="2">
        <v>0</v>
      </c>
      <c r="BI768" s="2">
        <v>27313912599</v>
      </c>
      <c r="BJ768" s="2">
        <v>11175633032</v>
      </c>
      <c r="BK768" s="2">
        <v>40.92</v>
      </c>
      <c r="BM768" s="3">
        <f t="shared" si="133"/>
        <v>1482.829176</v>
      </c>
      <c r="BN768" s="3">
        <f t="shared" si="134"/>
        <v>1054.0116089999999</v>
      </c>
      <c r="BO768" s="3">
        <f t="shared" si="135"/>
        <v>10166.946422999999</v>
      </c>
      <c r="BP768" s="3">
        <f t="shared" si="136"/>
        <v>10121.621423000001</v>
      </c>
      <c r="BQ768" s="3">
        <f t="shared" si="137"/>
        <v>4105.8</v>
      </c>
      <c r="BR768" s="3">
        <f t="shared" si="138"/>
        <v>0</v>
      </c>
      <c r="BS768" s="3">
        <f t="shared" si="139"/>
        <v>7532.8320000000003</v>
      </c>
      <c r="BT768" s="3">
        <f t="shared" si="140"/>
        <v>0</v>
      </c>
      <c r="BU768" s="3">
        <f t="shared" si="141"/>
        <v>4025.5050000000001</v>
      </c>
      <c r="BV768" s="3">
        <f t="shared" si="142"/>
        <v>0</v>
      </c>
      <c r="BW768" s="3">
        <f t="shared" si="143"/>
        <v>27313.912598999999</v>
      </c>
      <c r="BX768" s="3">
        <f t="shared" si="144"/>
        <v>11175.633032</v>
      </c>
    </row>
    <row r="769" spans="1:76" x14ac:dyDescent="0.25">
      <c r="A769">
        <v>16</v>
      </c>
      <c r="B769" t="s">
        <v>60</v>
      </c>
      <c r="C769" t="s">
        <v>61</v>
      </c>
      <c r="D769">
        <v>2021</v>
      </c>
      <c r="E769" t="s">
        <v>62</v>
      </c>
      <c r="F769" t="s">
        <v>63</v>
      </c>
      <c r="G769">
        <v>2</v>
      </c>
      <c r="H769" t="s">
        <v>64</v>
      </c>
      <c r="I769" t="s">
        <v>3601</v>
      </c>
      <c r="J769" t="s">
        <v>1435</v>
      </c>
      <c r="K769" t="s">
        <v>1436</v>
      </c>
      <c r="L769" t="s">
        <v>3647</v>
      </c>
      <c r="M769" t="s">
        <v>1437</v>
      </c>
      <c r="N769" t="s">
        <v>3654</v>
      </c>
      <c r="O769" t="s">
        <v>258</v>
      </c>
      <c r="P769" t="s">
        <v>3687</v>
      </c>
      <c r="Q769" t="s">
        <v>1344</v>
      </c>
      <c r="R769" t="s">
        <v>3861</v>
      </c>
      <c r="S769" t="s">
        <v>1508</v>
      </c>
      <c r="T769">
        <v>9</v>
      </c>
      <c r="U769">
        <v>4</v>
      </c>
      <c r="V769" t="s">
        <v>1512</v>
      </c>
      <c r="W769">
        <v>3</v>
      </c>
      <c r="X769" t="s">
        <v>138</v>
      </c>
      <c r="Y769">
        <v>1</v>
      </c>
      <c r="Z769" t="s">
        <v>73</v>
      </c>
      <c r="AA769">
        <v>1</v>
      </c>
      <c r="AB769" s="2">
        <v>2408</v>
      </c>
      <c r="AC769" s="2">
        <v>2059</v>
      </c>
      <c r="AD769" s="2">
        <v>85.51</v>
      </c>
      <c r="AE769" s="2">
        <v>2506</v>
      </c>
      <c r="AF769" s="2">
        <v>2258</v>
      </c>
      <c r="AG769" s="2">
        <v>90.1</v>
      </c>
      <c r="AH769" s="2">
        <v>2604</v>
      </c>
      <c r="AI769" s="2">
        <v>0</v>
      </c>
      <c r="AJ769" s="2">
        <v>0</v>
      </c>
      <c r="AK769" s="2">
        <v>2702</v>
      </c>
      <c r="AL769" s="2">
        <v>0</v>
      </c>
      <c r="AM769" s="2">
        <v>0</v>
      </c>
      <c r="AN769" s="2">
        <v>2800</v>
      </c>
      <c r="AO769" s="2">
        <v>0</v>
      </c>
      <c r="AP769" s="2">
        <v>0</v>
      </c>
      <c r="AQ769" s="2" t="s">
        <v>77</v>
      </c>
      <c r="AR769" s="2" t="s">
        <v>77</v>
      </c>
      <c r="AS769" s="2" t="s">
        <v>77</v>
      </c>
      <c r="AT769" s="2">
        <v>17410363320</v>
      </c>
      <c r="AU769" s="2">
        <v>15037217967.969999</v>
      </c>
      <c r="AV769" s="2">
        <v>86.37</v>
      </c>
      <c r="AW769" s="2">
        <v>58676551534</v>
      </c>
      <c r="AX769" s="2">
        <v>51350406642</v>
      </c>
      <c r="AY769" s="2">
        <v>87.51</v>
      </c>
      <c r="AZ769" s="2">
        <v>70579094000</v>
      </c>
      <c r="BA769" s="2">
        <v>0</v>
      </c>
      <c r="BB769" s="2">
        <v>0</v>
      </c>
      <c r="BC769" s="2">
        <v>72273114000</v>
      </c>
      <c r="BD769" s="2">
        <v>0</v>
      </c>
      <c r="BE769" s="2">
        <v>0</v>
      </c>
      <c r="BF769" s="2">
        <v>76654468000</v>
      </c>
      <c r="BG769" s="2">
        <v>0</v>
      </c>
      <c r="BH769" s="2">
        <v>0</v>
      </c>
      <c r="BI769" s="2">
        <v>295593590854</v>
      </c>
      <c r="BJ769" s="2">
        <v>66387624609.970001</v>
      </c>
      <c r="BK769" s="2">
        <v>22.46</v>
      </c>
      <c r="BM769" s="3">
        <f t="shared" si="133"/>
        <v>17410.36332</v>
      </c>
      <c r="BN769" s="3">
        <f t="shared" si="134"/>
        <v>15037.217967969998</v>
      </c>
      <c r="BO769" s="3">
        <f t="shared" si="135"/>
        <v>58676.551533999998</v>
      </c>
      <c r="BP769" s="3">
        <f t="shared" si="136"/>
        <v>51350.406642000002</v>
      </c>
      <c r="BQ769" s="3">
        <f t="shared" si="137"/>
        <v>70579.093999999997</v>
      </c>
      <c r="BR769" s="3">
        <f t="shared" si="138"/>
        <v>0</v>
      </c>
      <c r="BS769" s="3">
        <f t="shared" si="139"/>
        <v>72273.114000000001</v>
      </c>
      <c r="BT769" s="3">
        <f t="shared" si="140"/>
        <v>0</v>
      </c>
      <c r="BU769" s="3">
        <f t="shared" si="141"/>
        <v>76654.467999999993</v>
      </c>
      <c r="BV769" s="3">
        <f t="shared" si="142"/>
        <v>0</v>
      </c>
      <c r="BW769" s="3">
        <f t="shared" si="143"/>
        <v>295593.59085400001</v>
      </c>
      <c r="BX769" s="3">
        <f t="shared" si="144"/>
        <v>66387.624609969993</v>
      </c>
    </row>
    <row r="770" spans="1:76" x14ac:dyDescent="0.25">
      <c r="A770">
        <v>16</v>
      </c>
      <c r="B770" t="s">
        <v>60</v>
      </c>
      <c r="C770" t="s">
        <v>61</v>
      </c>
      <c r="D770">
        <v>2021</v>
      </c>
      <c r="E770" t="s">
        <v>62</v>
      </c>
      <c r="F770" t="s">
        <v>63</v>
      </c>
      <c r="G770">
        <v>2</v>
      </c>
      <c r="H770" t="s">
        <v>64</v>
      </c>
      <c r="I770" t="s">
        <v>3601</v>
      </c>
      <c r="J770" t="s">
        <v>1435</v>
      </c>
      <c r="K770" t="s">
        <v>1436</v>
      </c>
      <c r="L770" t="s">
        <v>3647</v>
      </c>
      <c r="M770" t="s">
        <v>1437</v>
      </c>
      <c r="N770" t="s">
        <v>3654</v>
      </c>
      <c r="O770" t="s">
        <v>258</v>
      </c>
      <c r="P770" t="s">
        <v>3687</v>
      </c>
      <c r="Q770" t="s">
        <v>1344</v>
      </c>
      <c r="R770" t="s">
        <v>3861</v>
      </c>
      <c r="S770" t="s">
        <v>1508</v>
      </c>
      <c r="T770">
        <v>9</v>
      </c>
      <c r="U770">
        <v>5</v>
      </c>
      <c r="V770" t="s">
        <v>1513</v>
      </c>
      <c r="W770">
        <v>3</v>
      </c>
      <c r="X770" t="s">
        <v>138</v>
      </c>
      <c r="Y770">
        <v>1</v>
      </c>
      <c r="Z770" t="s">
        <v>73</v>
      </c>
      <c r="AA770">
        <v>1</v>
      </c>
      <c r="AB770" s="2">
        <v>1</v>
      </c>
      <c r="AC770" s="2">
        <v>1</v>
      </c>
      <c r="AD770" s="2">
        <v>100</v>
      </c>
      <c r="AE770" s="2">
        <v>10</v>
      </c>
      <c r="AF770" s="2">
        <v>9</v>
      </c>
      <c r="AG770" s="2">
        <v>90</v>
      </c>
      <c r="AH770" s="2">
        <v>20</v>
      </c>
      <c r="AI770" s="2">
        <v>0</v>
      </c>
      <c r="AJ770" s="2">
        <v>0</v>
      </c>
      <c r="AK770" s="2">
        <v>20</v>
      </c>
      <c r="AL770" s="2">
        <v>0</v>
      </c>
      <c r="AM770" s="2">
        <v>0</v>
      </c>
      <c r="AN770" s="2">
        <v>20</v>
      </c>
      <c r="AO770" s="2">
        <v>0</v>
      </c>
      <c r="AP770" s="2">
        <v>0</v>
      </c>
      <c r="AQ770" s="2" t="s">
        <v>77</v>
      </c>
      <c r="AR770" s="2" t="s">
        <v>77</v>
      </c>
      <c r="AS770" s="2" t="s">
        <v>77</v>
      </c>
      <c r="AT770" s="2">
        <v>252411000</v>
      </c>
      <c r="AU770" s="2">
        <v>182511000</v>
      </c>
      <c r="AV770" s="2">
        <v>72.31</v>
      </c>
      <c r="AW770" s="2">
        <v>1318000000</v>
      </c>
      <c r="AX770" s="2">
        <v>364360000</v>
      </c>
      <c r="AY770" s="2">
        <v>27.64</v>
      </c>
      <c r="AZ770" s="2">
        <v>1630720000</v>
      </c>
      <c r="BA770" s="2">
        <v>0</v>
      </c>
      <c r="BB770" s="2">
        <v>0</v>
      </c>
      <c r="BC770" s="2">
        <v>1705149000</v>
      </c>
      <c r="BD770" s="2">
        <v>0</v>
      </c>
      <c r="BE770" s="2">
        <v>0</v>
      </c>
      <c r="BF770" s="2">
        <v>1951355000</v>
      </c>
      <c r="BG770" s="2">
        <v>0</v>
      </c>
      <c r="BH770" s="2">
        <v>0</v>
      </c>
      <c r="BI770" s="2">
        <v>6857635000</v>
      </c>
      <c r="BJ770" s="2">
        <v>546871000</v>
      </c>
      <c r="BK770" s="2">
        <v>7.97</v>
      </c>
      <c r="BM770" s="3">
        <f t="shared" si="133"/>
        <v>252.411</v>
      </c>
      <c r="BN770" s="3">
        <f t="shared" si="134"/>
        <v>182.511</v>
      </c>
      <c r="BO770" s="3">
        <f t="shared" si="135"/>
        <v>1318</v>
      </c>
      <c r="BP770" s="3">
        <f t="shared" si="136"/>
        <v>364.36</v>
      </c>
      <c r="BQ770" s="3">
        <f t="shared" si="137"/>
        <v>1630.72</v>
      </c>
      <c r="BR770" s="3">
        <f t="shared" si="138"/>
        <v>0</v>
      </c>
      <c r="BS770" s="3">
        <f t="shared" si="139"/>
        <v>1705.1489999999999</v>
      </c>
      <c r="BT770" s="3">
        <f t="shared" si="140"/>
        <v>0</v>
      </c>
      <c r="BU770" s="3">
        <f t="shared" si="141"/>
        <v>1951.355</v>
      </c>
      <c r="BV770" s="3">
        <f t="shared" si="142"/>
        <v>0</v>
      </c>
      <c r="BW770" s="3">
        <f t="shared" si="143"/>
        <v>6857.6350000000002</v>
      </c>
      <c r="BX770" s="3">
        <f t="shared" si="144"/>
        <v>546.87099999999998</v>
      </c>
    </row>
    <row r="771" spans="1:76" x14ac:dyDescent="0.25">
      <c r="A771">
        <v>16</v>
      </c>
      <c r="B771" t="s">
        <v>60</v>
      </c>
      <c r="C771" t="s">
        <v>61</v>
      </c>
      <c r="D771">
        <v>2021</v>
      </c>
      <c r="E771" t="s">
        <v>62</v>
      </c>
      <c r="F771" t="s">
        <v>63</v>
      </c>
      <c r="G771">
        <v>2</v>
      </c>
      <c r="H771" t="s">
        <v>64</v>
      </c>
      <c r="I771" t="s">
        <v>3601</v>
      </c>
      <c r="J771" t="s">
        <v>1435</v>
      </c>
      <c r="K771" t="s">
        <v>1436</v>
      </c>
      <c r="L771" t="s">
        <v>3647</v>
      </c>
      <c r="M771" t="s">
        <v>1437</v>
      </c>
      <c r="N771" t="s">
        <v>3654</v>
      </c>
      <c r="O771" t="s">
        <v>258</v>
      </c>
      <c r="P771" t="s">
        <v>3687</v>
      </c>
      <c r="Q771" t="s">
        <v>1344</v>
      </c>
      <c r="R771" t="s">
        <v>3861</v>
      </c>
      <c r="S771" t="s">
        <v>1508</v>
      </c>
      <c r="T771">
        <v>9</v>
      </c>
      <c r="U771">
        <v>6</v>
      </c>
      <c r="V771" t="s">
        <v>1514</v>
      </c>
      <c r="W771">
        <v>2</v>
      </c>
      <c r="X771" t="s">
        <v>76</v>
      </c>
      <c r="Y771">
        <v>1</v>
      </c>
      <c r="Z771" t="s">
        <v>73</v>
      </c>
      <c r="AA771">
        <v>1</v>
      </c>
      <c r="AB771" s="2">
        <v>100</v>
      </c>
      <c r="AC771" s="2">
        <v>100</v>
      </c>
      <c r="AD771" s="2">
        <v>100</v>
      </c>
      <c r="AE771" s="2">
        <v>100</v>
      </c>
      <c r="AF771" s="2">
        <v>53.5</v>
      </c>
      <c r="AG771" s="2">
        <v>53.5</v>
      </c>
      <c r="AH771" s="2">
        <v>100</v>
      </c>
      <c r="AI771" s="2">
        <v>0</v>
      </c>
      <c r="AJ771" s="2">
        <v>0</v>
      </c>
      <c r="AK771" s="2">
        <v>100</v>
      </c>
      <c r="AL771" s="2">
        <v>0</v>
      </c>
      <c r="AM771" s="2">
        <v>0</v>
      </c>
      <c r="AN771" s="2">
        <v>100</v>
      </c>
      <c r="AO771" s="2">
        <v>0</v>
      </c>
      <c r="AP771" s="2">
        <v>0</v>
      </c>
      <c r="AQ771" s="2" t="s">
        <v>77</v>
      </c>
      <c r="AR771" s="2" t="s">
        <v>77</v>
      </c>
      <c r="AS771" s="2" t="s">
        <v>77</v>
      </c>
      <c r="AT771" s="2">
        <v>2253673914</v>
      </c>
      <c r="AU771" s="2">
        <v>1527447942</v>
      </c>
      <c r="AV771" s="2">
        <v>67.78</v>
      </c>
      <c r="AW771" s="2">
        <v>4669115474</v>
      </c>
      <c r="AX771" s="2">
        <v>3851062731</v>
      </c>
      <c r="AY771" s="2">
        <v>82.48</v>
      </c>
      <c r="AZ771" s="2">
        <v>5118880000</v>
      </c>
      <c r="BA771" s="2">
        <v>0</v>
      </c>
      <c r="BB771" s="2">
        <v>0</v>
      </c>
      <c r="BC771" s="2">
        <v>5323635000</v>
      </c>
      <c r="BD771" s="2">
        <v>0</v>
      </c>
      <c r="BE771" s="2">
        <v>0</v>
      </c>
      <c r="BF771" s="2">
        <v>5536581000</v>
      </c>
      <c r="BG771" s="2">
        <v>0</v>
      </c>
      <c r="BH771" s="2">
        <v>0</v>
      </c>
      <c r="BI771" s="2">
        <v>22901885388</v>
      </c>
      <c r="BJ771" s="2">
        <v>5378510673</v>
      </c>
      <c r="BK771" s="2">
        <v>23.49</v>
      </c>
      <c r="BM771" s="3">
        <f t="shared" ref="BM771:BM834" si="145">AT771 / 1000000</f>
        <v>2253.673914</v>
      </c>
      <c r="BN771" s="3">
        <f t="shared" ref="BN771:BN834" si="146">AU771 / 1000000</f>
        <v>1527.447942</v>
      </c>
      <c r="BO771" s="3">
        <f t="shared" ref="BO771:BO834" si="147">AW771 / 1000000</f>
        <v>4669.1154740000002</v>
      </c>
      <c r="BP771" s="3">
        <f t="shared" ref="BP771:BP834" si="148">AX771 / 1000000</f>
        <v>3851.062731</v>
      </c>
      <c r="BQ771" s="3">
        <f t="shared" ref="BQ771:BQ834" si="149">AZ771 / 1000000</f>
        <v>5118.88</v>
      </c>
      <c r="BR771" s="3">
        <f t="shared" ref="BR771:BR834" si="150">BA771 / 1000000</f>
        <v>0</v>
      </c>
      <c r="BS771" s="3">
        <f t="shared" ref="BS771:BS834" si="151">BC771 / 1000000</f>
        <v>5323.6350000000002</v>
      </c>
      <c r="BT771" s="3">
        <f t="shared" ref="BT771:BT834" si="152">BD771 / 1000000</f>
        <v>0</v>
      </c>
      <c r="BU771" s="3">
        <f t="shared" ref="BU771:BU834" si="153">BF771 / 1000000</f>
        <v>5536.5810000000001</v>
      </c>
      <c r="BV771" s="3">
        <f t="shared" ref="BV771:BV834" si="154">BG771 / 1000000</f>
        <v>0</v>
      </c>
      <c r="BW771" s="3">
        <f t="shared" ref="BW771:BW834" si="155">BM771+BO771+BQ771+BS771+BU771</f>
        <v>22901.885388000002</v>
      </c>
      <c r="BX771" s="3">
        <f t="shared" ref="BX771:BX834" si="156">BN771+BP771+BR771+BT771+BV771</f>
        <v>5378.5106729999998</v>
      </c>
    </row>
    <row r="772" spans="1:76" x14ac:dyDescent="0.25">
      <c r="A772">
        <v>16</v>
      </c>
      <c r="B772" t="s">
        <v>60</v>
      </c>
      <c r="C772" t="s">
        <v>61</v>
      </c>
      <c r="D772">
        <v>2021</v>
      </c>
      <c r="E772" t="s">
        <v>62</v>
      </c>
      <c r="F772" t="s">
        <v>63</v>
      </c>
      <c r="G772">
        <v>2</v>
      </c>
      <c r="H772" t="s">
        <v>64</v>
      </c>
      <c r="I772" t="s">
        <v>3601</v>
      </c>
      <c r="J772" t="s">
        <v>1435</v>
      </c>
      <c r="K772" t="s">
        <v>1436</v>
      </c>
      <c r="L772" t="s">
        <v>3647</v>
      </c>
      <c r="M772" t="s">
        <v>1437</v>
      </c>
      <c r="N772" t="s">
        <v>3654</v>
      </c>
      <c r="O772" t="s">
        <v>258</v>
      </c>
      <c r="P772" t="s">
        <v>3687</v>
      </c>
      <c r="Q772" t="s">
        <v>1344</v>
      </c>
      <c r="R772" t="s">
        <v>3861</v>
      </c>
      <c r="S772" t="s">
        <v>1508</v>
      </c>
      <c r="T772">
        <v>9</v>
      </c>
      <c r="U772">
        <v>7</v>
      </c>
      <c r="V772" t="s">
        <v>1515</v>
      </c>
      <c r="W772">
        <v>1</v>
      </c>
      <c r="X772" t="s">
        <v>72</v>
      </c>
      <c r="Y772">
        <v>1</v>
      </c>
      <c r="Z772" t="s">
        <v>73</v>
      </c>
      <c r="AA772">
        <v>1</v>
      </c>
      <c r="AB772" s="2">
        <v>0</v>
      </c>
      <c r="AC772" s="2">
        <v>0</v>
      </c>
      <c r="AD772" s="2">
        <v>0</v>
      </c>
      <c r="AE772" s="2">
        <v>1</v>
      </c>
      <c r="AF772" s="2">
        <v>0</v>
      </c>
      <c r="AG772" s="2">
        <v>0</v>
      </c>
      <c r="AH772" s="2">
        <v>1</v>
      </c>
      <c r="AI772" s="2">
        <v>0</v>
      </c>
      <c r="AJ772" s="2">
        <v>0</v>
      </c>
      <c r="AK772" s="2">
        <v>0.5</v>
      </c>
      <c r="AL772" s="2">
        <v>0</v>
      </c>
      <c r="AM772" s="2">
        <v>0</v>
      </c>
      <c r="AN772" s="2">
        <v>0.5</v>
      </c>
      <c r="AO772" s="2">
        <v>0</v>
      </c>
      <c r="AP772" s="2">
        <v>0</v>
      </c>
      <c r="AQ772" s="2">
        <v>3</v>
      </c>
      <c r="AR772" s="2">
        <v>0</v>
      </c>
      <c r="AS772" s="2">
        <v>0</v>
      </c>
      <c r="AT772" s="2">
        <v>0</v>
      </c>
      <c r="AU772" s="2">
        <v>0</v>
      </c>
      <c r="AV772" s="2">
        <v>0</v>
      </c>
      <c r="AW772" s="2">
        <v>0</v>
      </c>
      <c r="AX772" s="2">
        <v>0</v>
      </c>
      <c r="AY772" s="2">
        <v>0</v>
      </c>
      <c r="AZ772" s="2">
        <v>400000000</v>
      </c>
      <c r="BA772" s="2">
        <v>0</v>
      </c>
      <c r="BB772" s="2">
        <v>0</v>
      </c>
      <c r="BC772" s="2">
        <v>600000000</v>
      </c>
      <c r="BD772" s="2">
        <v>0</v>
      </c>
      <c r="BE772" s="2">
        <v>0</v>
      </c>
      <c r="BF772" s="2">
        <v>750000000</v>
      </c>
      <c r="BG772" s="2">
        <v>0</v>
      </c>
      <c r="BH772" s="2">
        <v>0</v>
      </c>
      <c r="BI772" s="2">
        <v>1750000000</v>
      </c>
      <c r="BJ772" s="2">
        <v>0</v>
      </c>
      <c r="BK772" s="2">
        <v>0</v>
      </c>
      <c r="BL772" t="s">
        <v>1516</v>
      </c>
      <c r="BM772" s="3">
        <f t="shared" si="145"/>
        <v>0</v>
      </c>
      <c r="BN772" s="3">
        <f t="shared" si="146"/>
        <v>0</v>
      </c>
      <c r="BO772" s="3">
        <f t="shared" si="147"/>
        <v>0</v>
      </c>
      <c r="BP772" s="3">
        <f t="shared" si="148"/>
        <v>0</v>
      </c>
      <c r="BQ772" s="3">
        <f t="shared" si="149"/>
        <v>400</v>
      </c>
      <c r="BR772" s="3">
        <f t="shared" si="150"/>
        <v>0</v>
      </c>
      <c r="BS772" s="3">
        <f t="shared" si="151"/>
        <v>600</v>
      </c>
      <c r="BT772" s="3">
        <f t="shared" si="152"/>
        <v>0</v>
      </c>
      <c r="BU772" s="3">
        <f t="shared" si="153"/>
        <v>750</v>
      </c>
      <c r="BV772" s="3">
        <f t="shared" si="154"/>
        <v>0</v>
      </c>
      <c r="BW772" s="3">
        <f t="shared" si="155"/>
        <v>1750</v>
      </c>
      <c r="BX772" s="3">
        <f t="shared" si="156"/>
        <v>0</v>
      </c>
    </row>
    <row r="773" spans="1:76" x14ac:dyDescent="0.25">
      <c r="A773">
        <v>16</v>
      </c>
      <c r="B773" t="s">
        <v>60</v>
      </c>
      <c r="C773" t="s">
        <v>61</v>
      </c>
      <c r="D773">
        <v>2021</v>
      </c>
      <c r="E773" t="s">
        <v>62</v>
      </c>
      <c r="F773" t="s">
        <v>63</v>
      </c>
      <c r="G773">
        <v>2</v>
      </c>
      <c r="H773" t="s">
        <v>64</v>
      </c>
      <c r="I773" t="s">
        <v>3601</v>
      </c>
      <c r="J773" t="s">
        <v>1435</v>
      </c>
      <c r="K773" t="s">
        <v>1436</v>
      </c>
      <c r="L773" t="s">
        <v>3647</v>
      </c>
      <c r="M773" t="s">
        <v>1437</v>
      </c>
      <c r="N773" t="s">
        <v>3654</v>
      </c>
      <c r="O773" t="s">
        <v>258</v>
      </c>
      <c r="P773" t="s">
        <v>3687</v>
      </c>
      <c r="Q773" t="s">
        <v>1344</v>
      </c>
      <c r="R773" t="s">
        <v>3862</v>
      </c>
      <c r="S773" t="s">
        <v>1517</v>
      </c>
      <c r="T773">
        <v>13</v>
      </c>
      <c r="U773">
        <v>1</v>
      </c>
      <c r="V773" t="s">
        <v>1518</v>
      </c>
      <c r="W773">
        <v>1</v>
      </c>
      <c r="X773" t="s">
        <v>72</v>
      </c>
      <c r="Y773">
        <v>1</v>
      </c>
      <c r="Z773" t="s">
        <v>73</v>
      </c>
      <c r="AA773">
        <v>1</v>
      </c>
      <c r="AB773" s="2">
        <v>910</v>
      </c>
      <c r="AC773" s="2">
        <v>910</v>
      </c>
      <c r="AD773" s="2">
        <v>100</v>
      </c>
      <c r="AE773" s="2">
        <v>2518</v>
      </c>
      <c r="AF773" s="2">
        <v>1010</v>
      </c>
      <c r="AG773" s="2">
        <v>40.11</v>
      </c>
      <c r="AH773" s="2">
        <v>5592</v>
      </c>
      <c r="AI773" s="2">
        <v>0</v>
      </c>
      <c r="AJ773" s="2">
        <v>0</v>
      </c>
      <c r="AK773" s="2">
        <v>913</v>
      </c>
      <c r="AL773" s="2">
        <v>0</v>
      </c>
      <c r="AM773" s="2">
        <v>0</v>
      </c>
      <c r="AN773" s="2">
        <v>67</v>
      </c>
      <c r="AO773" s="2">
        <v>0</v>
      </c>
      <c r="AP773" s="2">
        <v>0</v>
      </c>
      <c r="AQ773" s="2">
        <v>10000</v>
      </c>
      <c r="AR773" s="2">
        <v>1920</v>
      </c>
      <c r="AS773" s="2">
        <v>19.2</v>
      </c>
      <c r="AT773" s="2">
        <v>788750561</v>
      </c>
      <c r="AU773" s="2">
        <v>664610667</v>
      </c>
      <c r="AV773" s="2">
        <v>84.26</v>
      </c>
      <c r="AW773" s="2">
        <v>2517509393</v>
      </c>
      <c r="AX773" s="2">
        <v>809588068</v>
      </c>
      <c r="AY773" s="2">
        <v>32.159999999999997</v>
      </c>
      <c r="AZ773" s="2">
        <v>5624671000</v>
      </c>
      <c r="BA773" s="2">
        <v>0</v>
      </c>
      <c r="BB773" s="2">
        <v>0</v>
      </c>
      <c r="BC773" s="2">
        <v>13670326000</v>
      </c>
      <c r="BD773" s="2">
        <v>0</v>
      </c>
      <c r="BE773" s="2">
        <v>0</v>
      </c>
      <c r="BF773" s="2">
        <v>14655222000</v>
      </c>
      <c r="BG773" s="2">
        <v>0</v>
      </c>
      <c r="BH773" s="2">
        <v>0</v>
      </c>
      <c r="BI773" s="2">
        <v>37256478954</v>
      </c>
      <c r="BJ773" s="2">
        <v>1474198735</v>
      </c>
      <c r="BK773" s="2">
        <v>3.96</v>
      </c>
      <c r="BM773" s="3">
        <f t="shared" si="145"/>
        <v>788.75056099999995</v>
      </c>
      <c r="BN773" s="3">
        <f t="shared" si="146"/>
        <v>664.61066700000003</v>
      </c>
      <c r="BO773" s="3">
        <f t="shared" si="147"/>
        <v>2517.5093929999998</v>
      </c>
      <c r="BP773" s="3">
        <f t="shared" si="148"/>
        <v>809.58806800000002</v>
      </c>
      <c r="BQ773" s="3">
        <f t="shared" si="149"/>
        <v>5624.6710000000003</v>
      </c>
      <c r="BR773" s="3">
        <f t="shared" si="150"/>
        <v>0</v>
      </c>
      <c r="BS773" s="3">
        <f t="shared" si="151"/>
        <v>13670.325999999999</v>
      </c>
      <c r="BT773" s="3">
        <f t="shared" si="152"/>
        <v>0</v>
      </c>
      <c r="BU773" s="3">
        <f t="shared" si="153"/>
        <v>14655.222</v>
      </c>
      <c r="BV773" s="3">
        <f t="shared" si="154"/>
        <v>0</v>
      </c>
      <c r="BW773" s="3">
        <f t="shared" si="155"/>
        <v>37256.478953999998</v>
      </c>
      <c r="BX773" s="3">
        <f t="shared" si="156"/>
        <v>1474.1987349999999</v>
      </c>
    </row>
    <row r="774" spans="1:76" x14ac:dyDescent="0.25">
      <c r="A774">
        <v>16</v>
      </c>
      <c r="B774" t="s">
        <v>60</v>
      </c>
      <c r="C774" t="s">
        <v>61</v>
      </c>
      <c r="D774">
        <v>2021</v>
      </c>
      <c r="E774" t="s">
        <v>62</v>
      </c>
      <c r="F774" t="s">
        <v>63</v>
      </c>
      <c r="G774">
        <v>2</v>
      </c>
      <c r="H774" t="s">
        <v>64</v>
      </c>
      <c r="I774" t="s">
        <v>3601</v>
      </c>
      <c r="J774" t="s">
        <v>1435</v>
      </c>
      <c r="K774" t="s">
        <v>1436</v>
      </c>
      <c r="L774" t="s">
        <v>3647</v>
      </c>
      <c r="M774" t="s">
        <v>1437</v>
      </c>
      <c r="N774" t="s">
        <v>3654</v>
      </c>
      <c r="O774" t="s">
        <v>258</v>
      </c>
      <c r="P774" t="s">
        <v>3687</v>
      </c>
      <c r="Q774" t="s">
        <v>1344</v>
      </c>
      <c r="R774" t="s">
        <v>3862</v>
      </c>
      <c r="S774" t="s">
        <v>1517</v>
      </c>
      <c r="T774">
        <v>13</v>
      </c>
      <c r="U774">
        <v>2</v>
      </c>
      <c r="V774" t="s">
        <v>1519</v>
      </c>
      <c r="W774">
        <v>3</v>
      </c>
      <c r="X774" t="s">
        <v>138</v>
      </c>
      <c r="Y774">
        <v>1</v>
      </c>
      <c r="Z774" t="s">
        <v>73</v>
      </c>
      <c r="AA774">
        <v>1</v>
      </c>
      <c r="AB774" s="2">
        <v>3037</v>
      </c>
      <c r="AC774" s="2">
        <v>3044</v>
      </c>
      <c r="AD774" s="2">
        <v>100.23</v>
      </c>
      <c r="AE774" s="2">
        <v>3375</v>
      </c>
      <c r="AF774" s="2">
        <v>3210</v>
      </c>
      <c r="AG774" s="2">
        <v>95.11</v>
      </c>
      <c r="AH774" s="2">
        <v>4058</v>
      </c>
      <c r="AI774" s="2">
        <v>0</v>
      </c>
      <c r="AJ774" s="2">
        <v>0</v>
      </c>
      <c r="AK774" s="2">
        <v>4275</v>
      </c>
      <c r="AL774" s="2">
        <v>0</v>
      </c>
      <c r="AM774" s="2">
        <v>0</v>
      </c>
      <c r="AN774" s="2">
        <v>4275</v>
      </c>
      <c r="AO774" s="2">
        <v>0</v>
      </c>
      <c r="AP774" s="2">
        <v>0</v>
      </c>
      <c r="AQ774" s="2" t="s">
        <v>77</v>
      </c>
      <c r="AR774" s="2" t="s">
        <v>77</v>
      </c>
      <c r="AS774" s="2" t="s">
        <v>77</v>
      </c>
      <c r="AT774" s="2">
        <v>25623166457</v>
      </c>
      <c r="AU774" s="2">
        <v>24454351896</v>
      </c>
      <c r="AV774" s="2">
        <v>95.44</v>
      </c>
      <c r="AW774" s="2">
        <v>59320162801</v>
      </c>
      <c r="AX774" s="2">
        <v>44746436224</v>
      </c>
      <c r="AY774" s="2">
        <v>75.430000000000007</v>
      </c>
      <c r="AZ774" s="2">
        <v>72355456000</v>
      </c>
      <c r="BA774" s="2">
        <v>0</v>
      </c>
      <c r="BB774" s="2">
        <v>0</v>
      </c>
      <c r="BC774" s="2">
        <v>65577087000</v>
      </c>
      <c r="BD774" s="2">
        <v>0</v>
      </c>
      <c r="BE774" s="2">
        <v>0</v>
      </c>
      <c r="BF774" s="2">
        <v>49773907000</v>
      </c>
      <c r="BG774" s="2">
        <v>0</v>
      </c>
      <c r="BH774" s="2">
        <v>0</v>
      </c>
      <c r="BI774" s="2">
        <v>272649779258</v>
      </c>
      <c r="BJ774" s="2">
        <v>69200788120</v>
      </c>
      <c r="BK774" s="2">
        <v>25.38</v>
      </c>
      <c r="BM774" s="3">
        <f t="shared" si="145"/>
        <v>25623.166456999999</v>
      </c>
      <c r="BN774" s="3">
        <f t="shared" si="146"/>
        <v>24454.351896</v>
      </c>
      <c r="BO774" s="3">
        <f t="shared" si="147"/>
        <v>59320.162800999999</v>
      </c>
      <c r="BP774" s="3">
        <f t="shared" si="148"/>
        <v>44746.436223999997</v>
      </c>
      <c r="BQ774" s="3">
        <f t="shared" si="149"/>
        <v>72355.456000000006</v>
      </c>
      <c r="BR774" s="3">
        <f t="shared" si="150"/>
        <v>0</v>
      </c>
      <c r="BS774" s="3">
        <f t="shared" si="151"/>
        <v>65577.087</v>
      </c>
      <c r="BT774" s="3">
        <f t="shared" si="152"/>
        <v>0</v>
      </c>
      <c r="BU774" s="3">
        <f t="shared" si="153"/>
        <v>49773.906999999999</v>
      </c>
      <c r="BV774" s="3">
        <f t="shared" si="154"/>
        <v>0</v>
      </c>
      <c r="BW774" s="3">
        <f t="shared" si="155"/>
        <v>272649.77925800002</v>
      </c>
      <c r="BX774" s="3">
        <f t="shared" si="156"/>
        <v>69200.788119999997</v>
      </c>
    </row>
    <row r="775" spans="1:76" x14ac:dyDescent="0.25">
      <c r="A775">
        <v>16</v>
      </c>
      <c r="B775" t="s">
        <v>60</v>
      </c>
      <c r="C775" t="s">
        <v>61</v>
      </c>
      <c r="D775">
        <v>2021</v>
      </c>
      <c r="E775" t="s">
        <v>62</v>
      </c>
      <c r="F775" t="s">
        <v>63</v>
      </c>
      <c r="G775">
        <v>2</v>
      </c>
      <c r="H775" t="s">
        <v>64</v>
      </c>
      <c r="I775" t="s">
        <v>3601</v>
      </c>
      <c r="J775" t="s">
        <v>1435</v>
      </c>
      <c r="K775" t="s">
        <v>1436</v>
      </c>
      <c r="L775" t="s">
        <v>3647</v>
      </c>
      <c r="M775" t="s">
        <v>1437</v>
      </c>
      <c r="N775" t="s">
        <v>3654</v>
      </c>
      <c r="O775" t="s">
        <v>258</v>
      </c>
      <c r="P775" t="s">
        <v>3687</v>
      </c>
      <c r="Q775" t="s">
        <v>1344</v>
      </c>
      <c r="R775" t="s">
        <v>3862</v>
      </c>
      <c r="S775" t="s">
        <v>1517</v>
      </c>
      <c r="T775">
        <v>13</v>
      </c>
      <c r="U775">
        <v>3</v>
      </c>
      <c r="V775" t="s">
        <v>1520</v>
      </c>
      <c r="W775">
        <v>1</v>
      </c>
      <c r="X775" t="s">
        <v>72</v>
      </c>
      <c r="Y775">
        <v>1</v>
      </c>
      <c r="Z775" t="s">
        <v>73</v>
      </c>
      <c r="AA775">
        <v>1</v>
      </c>
      <c r="AB775" s="2">
        <v>76</v>
      </c>
      <c r="AC775" s="2">
        <v>76</v>
      </c>
      <c r="AD775" s="2">
        <v>100</v>
      </c>
      <c r="AE775" s="2">
        <v>706</v>
      </c>
      <c r="AF775" s="2">
        <v>57</v>
      </c>
      <c r="AG775" s="2">
        <v>8.07</v>
      </c>
      <c r="AH775" s="2">
        <v>712</v>
      </c>
      <c r="AI775" s="2">
        <v>0</v>
      </c>
      <c r="AJ775" s="2">
        <v>0</v>
      </c>
      <c r="AK775" s="2">
        <v>712</v>
      </c>
      <c r="AL775" s="2">
        <v>0</v>
      </c>
      <c r="AM775" s="2">
        <v>0</v>
      </c>
      <c r="AN775" s="2">
        <v>355</v>
      </c>
      <c r="AO775" s="2">
        <v>0</v>
      </c>
      <c r="AP775" s="2">
        <v>0</v>
      </c>
      <c r="AQ775" s="2">
        <v>2561</v>
      </c>
      <c r="AR775" s="2">
        <v>133</v>
      </c>
      <c r="AS775" s="2">
        <v>5.19</v>
      </c>
      <c r="AT775" s="2">
        <v>122368900</v>
      </c>
      <c r="AU775" s="2">
        <v>122368900</v>
      </c>
      <c r="AV775" s="2">
        <v>100</v>
      </c>
      <c r="AW775" s="2">
        <v>296739680</v>
      </c>
      <c r="AX775" s="2">
        <v>190048050</v>
      </c>
      <c r="AY775" s="2">
        <v>64.05</v>
      </c>
      <c r="AZ775" s="2">
        <v>1219969000</v>
      </c>
      <c r="BA775" s="2">
        <v>0</v>
      </c>
      <c r="BB775" s="2">
        <v>0</v>
      </c>
      <c r="BC775" s="2">
        <v>1272768000</v>
      </c>
      <c r="BD775" s="2">
        <v>0</v>
      </c>
      <c r="BE775" s="2">
        <v>0</v>
      </c>
      <c r="BF775" s="2">
        <v>1312478000</v>
      </c>
      <c r="BG775" s="2">
        <v>0</v>
      </c>
      <c r="BH775" s="2">
        <v>0</v>
      </c>
      <c r="BI775" s="2">
        <v>4224323580</v>
      </c>
      <c r="BJ775" s="2">
        <v>312416950</v>
      </c>
      <c r="BK775" s="2">
        <v>7.4</v>
      </c>
      <c r="BM775" s="3">
        <f t="shared" si="145"/>
        <v>122.3689</v>
      </c>
      <c r="BN775" s="3">
        <f t="shared" si="146"/>
        <v>122.3689</v>
      </c>
      <c r="BO775" s="3">
        <f t="shared" si="147"/>
        <v>296.73968000000002</v>
      </c>
      <c r="BP775" s="3">
        <f t="shared" si="148"/>
        <v>190.04804999999999</v>
      </c>
      <c r="BQ775" s="3">
        <f t="shared" si="149"/>
        <v>1219.9690000000001</v>
      </c>
      <c r="BR775" s="3">
        <f t="shared" si="150"/>
        <v>0</v>
      </c>
      <c r="BS775" s="3">
        <f t="shared" si="151"/>
        <v>1272.768</v>
      </c>
      <c r="BT775" s="3">
        <f t="shared" si="152"/>
        <v>0</v>
      </c>
      <c r="BU775" s="3">
        <f t="shared" si="153"/>
        <v>1312.4780000000001</v>
      </c>
      <c r="BV775" s="3">
        <f t="shared" si="154"/>
        <v>0</v>
      </c>
      <c r="BW775" s="3">
        <f t="shared" si="155"/>
        <v>4224.3235800000002</v>
      </c>
      <c r="BX775" s="3">
        <f t="shared" si="156"/>
        <v>312.41694999999999</v>
      </c>
    </row>
    <row r="776" spans="1:76" x14ac:dyDescent="0.25">
      <c r="A776">
        <v>16</v>
      </c>
      <c r="B776" t="s">
        <v>60</v>
      </c>
      <c r="C776" t="s">
        <v>61</v>
      </c>
      <c r="D776">
        <v>2021</v>
      </c>
      <c r="E776" t="s">
        <v>62</v>
      </c>
      <c r="F776" t="s">
        <v>63</v>
      </c>
      <c r="G776">
        <v>2</v>
      </c>
      <c r="H776" t="s">
        <v>64</v>
      </c>
      <c r="I776" t="s">
        <v>3601</v>
      </c>
      <c r="J776" t="s">
        <v>1435</v>
      </c>
      <c r="K776" t="s">
        <v>1436</v>
      </c>
      <c r="L776" t="s">
        <v>3647</v>
      </c>
      <c r="M776" t="s">
        <v>1437</v>
      </c>
      <c r="N776" t="s">
        <v>3654</v>
      </c>
      <c r="O776" t="s">
        <v>258</v>
      </c>
      <c r="P776" t="s">
        <v>3687</v>
      </c>
      <c r="Q776" t="s">
        <v>1344</v>
      </c>
      <c r="R776" t="s">
        <v>3862</v>
      </c>
      <c r="S776" t="s">
        <v>1517</v>
      </c>
      <c r="T776">
        <v>13</v>
      </c>
      <c r="U776">
        <v>4</v>
      </c>
      <c r="V776" t="s">
        <v>1521</v>
      </c>
      <c r="W776">
        <v>1</v>
      </c>
      <c r="X776" t="s">
        <v>72</v>
      </c>
      <c r="Y776">
        <v>1</v>
      </c>
      <c r="Z776" t="s">
        <v>73</v>
      </c>
      <c r="AA776">
        <v>1</v>
      </c>
      <c r="AB776" s="2">
        <v>0.1</v>
      </c>
      <c r="AC776" s="2">
        <v>0.1</v>
      </c>
      <c r="AD776" s="2">
        <v>100</v>
      </c>
      <c r="AE776" s="2">
        <v>0.27</v>
      </c>
      <c r="AF776" s="2">
        <v>0.13</v>
      </c>
      <c r="AG776" s="2">
        <v>48.15</v>
      </c>
      <c r="AH776" s="2">
        <v>0.47</v>
      </c>
      <c r="AI776" s="2">
        <v>0</v>
      </c>
      <c r="AJ776" s="2">
        <v>0</v>
      </c>
      <c r="AK776" s="2">
        <v>0.1</v>
      </c>
      <c r="AL776" s="2">
        <v>0</v>
      </c>
      <c r="AM776" s="2">
        <v>0</v>
      </c>
      <c r="AN776" s="2">
        <v>0.06</v>
      </c>
      <c r="AO776" s="2">
        <v>0</v>
      </c>
      <c r="AP776" s="2">
        <v>0</v>
      </c>
      <c r="AQ776" s="2">
        <v>1</v>
      </c>
      <c r="AR776" s="2">
        <v>0.23</v>
      </c>
      <c r="AS776" s="2">
        <v>23</v>
      </c>
      <c r="AT776" s="2">
        <v>87919333</v>
      </c>
      <c r="AU776" s="2">
        <v>85375333</v>
      </c>
      <c r="AV776" s="2">
        <v>97.11</v>
      </c>
      <c r="AW776" s="2">
        <v>202007283</v>
      </c>
      <c r="AX776" s="2">
        <v>202007283</v>
      </c>
      <c r="AY776" s="2">
        <v>100</v>
      </c>
      <c r="AZ776" s="2">
        <v>192054000</v>
      </c>
      <c r="BA776" s="2">
        <v>0</v>
      </c>
      <c r="BB776" s="2">
        <v>0</v>
      </c>
      <c r="BC776" s="2">
        <v>202937000</v>
      </c>
      <c r="BD776" s="2">
        <v>0</v>
      </c>
      <c r="BE776" s="2">
        <v>0</v>
      </c>
      <c r="BF776" s="2">
        <v>199054000</v>
      </c>
      <c r="BG776" s="2">
        <v>0</v>
      </c>
      <c r="BH776" s="2">
        <v>0</v>
      </c>
      <c r="BI776" s="2">
        <v>883971616</v>
      </c>
      <c r="BJ776" s="2">
        <v>287382616</v>
      </c>
      <c r="BK776" s="2">
        <v>32.51</v>
      </c>
      <c r="BM776" s="3">
        <f t="shared" si="145"/>
        <v>87.919332999999995</v>
      </c>
      <c r="BN776" s="3">
        <f t="shared" si="146"/>
        <v>85.375332999999998</v>
      </c>
      <c r="BO776" s="3">
        <f t="shared" si="147"/>
        <v>202.007283</v>
      </c>
      <c r="BP776" s="3">
        <f t="shared" si="148"/>
        <v>202.007283</v>
      </c>
      <c r="BQ776" s="3">
        <f t="shared" si="149"/>
        <v>192.054</v>
      </c>
      <c r="BR776" s="3">
        <f t="shared" si="150"/>
        <v>0</v>
      </c>
      <c r="BS776" s="3">
        <f t="shared" si="151"/>
        <v>202.93700000000001</v>
      </c>
      <c r="BT776" s="3">
        <f t="shared" si="152"/>
        <v>0</v>
      </c>
      <c r="BU776" s="3">
        <f t="shared" si="153"/>
        <v>199.054</v>
      </c>
      <c r="BV776" s="3">
        <f t="shared" si="154"/>
        <v>0</v>
      </c>
      <c r="BW776" s="3">
        <f t="shared" si="155"/>
        <v>883.97161599999993</v>
      </c>
      <c r="BX776" s="3">
        <f t="shared" si="156"/>
        <v>287.38261599999998</v>
      </c>
    </row>
    <row r="777" spans="1:76" x14ac:dyDescent="0.25">
      <c r="A777">
        <v>16</v>
      </c>
      <c r="B777" t="s">
        <v>60</v>
      </c>
      <c r="C777" t="s">
        <v>61</v>
      </c>
      <c r="D777">
        <v>2021</v>
      </c>
      <c r="E777" t="s">
        <v>62</v>
      </c>
      <c r="F777" t="s">
        <v>63</v>
      </c>
      <c r="G777">
        <v>2</v>
      </c>
      <c r="H777" t="s">
        <v>64</v>
      </c>
      <c r="I777" t="s">
        <v>3601</v>
      </c>
      <c r="J777" t="s">
        <v>1435</v>
      </c>
      <c r="K777" t="s">
        <v>1436</v>
      </c>
      <c r="L777" t="s">
        <v>3647</v>
      </c>
      <c r="M777" t="s">
        <v>1437</v>
      </c>
      <c r="N777" t="s">
        <v>3654</v>
      </c>
      <c r="O777" t="s">
        <v>258</v>
      </c>
      <c r="P777" t="s">
        <v>3687</v>
      </c>
      <c r="Q777" t="s">
        <v>1344</v>
      </c>
      <c r="R777" t="s">
        <v>3862</v>
      </c>
      <c r="S777" t="s">
        <v>1517</v>
      </c>
      <c r="T777">
        <v>13</v>
      </c>
      <c r="U777">
        <v>5</v>
      </c>
      <c r="V777" t="s">
        <v>1522</v>
      </c>
      <c r="W777">
        <v>1</v>
      </c>
      <c r="X777" t="s">
        <v>72</v>
      </c>
      <c r="Y777">
        <v>1</v>
      </c>
      <c r="Z777" t="s">
        <v>73</v>
      </c>
      <c r="AA777">
        <v>1</v>
      </c>
      <c r="AB777" s="2">
        <v>400</v>
      </c>
      <c r="AC777" s="2">
        <v>368</v>
      </c>
      <c r="AD777" s="2">
        <v>92</v>
      </c>
      <c r="AE777" s="2">
        <v>800</v>
      </c>
      <c r="AF777" s="2">
        <v>125</v>
      </c>
      <c r="AG777" s="2">
        <v>15.63</v>
      </c>
      <c r="AH777" s="2">
        <v>816</v>
      </c>
      <c r="AI777" s="2">
        <v>0</v>
      </c>
      <c r="AJ777" s="2">
        <v>0</v>
      </c>
      <c r="AK777" s="2">
        <v>816</v>
      </c>
      <c r="AL777" s="2">
        <v>0</v>
      </c>
      <c r="AM777" s="2">
        <v>0</v>
      </c>
      <c r="AN777" s="2">
        <v>400</v>
      </c>
      <c r="AO777" s="2">
        <v>0</v>
      </c>
      <c r="AP777" s="2">
        <v>0</v>
      </c>
      <c r="AQ777" s="2">
        <v>3200</v>
      </c>
      <c r="AR777" s="2">
        <v>493</v>
      </c>
      <c r="AS777" s="2">
        <v>15.41</v>
      </c>
      <c r="AT777" s="2">
        <v>148368900</v>
      </c>
      <c r="AU777" s="2">
        <v>145449900</v>
      </c>
      <c r="AV777" s="2">
        <v>98.03</v>
      </c>
      <c r="AW777" s="2">
        <v>380871843</v>
      </c>
      <c r="AX777" s="2">
        <v>250804716</v>
      </c>
      <c r="AY777" s="2">
        <v>65.849999999999994</v>
      </c>
      <c r="AZ777" s="2">
        <v>1002413000</v>
      </c>
      <c r="BA777" s="2">
        <v>0</v>
      </c>
      <c r="BB777" s="2">
        <v>0</v>
      </c>
      <c r="BC777" s="2">
        <v>1039885000</v>
      </c>
      <c r="BD777" s="2">
        <v>0</v>
      </c>
      <c r="BE777" s="2">
        <v>0</v>
      </c>
      <c r="BF777" s="2">
        <v>1078857000</v>
      </c>
      <c r="BG777" s="2">
        <v>0</v>
      </c>
      <c r="BH777" s="2">
        <v>0</v>
      </c>
      <c r="BI777" s="2">
        <v>3650395743</v>
      </c>
      <c r="BJ777" s="2">
        <v>396254616</v>
      </c>
      <c r="BK777" s="2">
        <v>10.86</v>
      </c>
      <c r="BM777" s="3">
        <f t="shared" si="145"/>
        <v>148.3689</v>
      </c>
      <c r="BN777" s="3">
        <f t="shared" si="146"/>
        <v>145.44990000000001</v>
      </c>
      <c r="BO777" s="3">
        <f t="shared" si="147"/>
        <v>380.87184300000001</v>
      </c>
      <c r="BP777" s="3">
        <f t="shared" si="148"/>
        <v>250.80471600000001</v>
      </c>
      <c r="BQ777" s="3">
        <f t="shared" si="149"/>
        <v>1002.413</v>
      </c>
      <c r="BR777" s="3">
        <f t="shared" si="150"/>
        <v>0</v>
      </c>
      <c r="BS777" s="3">
        <f t="shared" si="151"/>
        <v>1039.885</v>
      </c>
      <c r="BT777" s="3">
        <f t="shared" si="152"/>
        <v>0</v>
      </c>
      <c r="BU777" s="3">
        <f t="shared" si="153"/>
        <v>1078.857</v>
      </c>
      <c r="BV777" s="3">
        <f t="shared" si="154"/>
        <v>0</v>
      </c>
      <c r="BW777" s="3">
        <f t="shared" si="155"/>
        <v>3650.395743</v>
      </c>
      <c r="BX777" s="3">
        <f t="shared" si="156"/>
        <v>396.25461600000006</v>
      </c>
    </row>
    <row r="778" spans="1:76" x14ac:dyDescent="0.25">
      <c r="A778">
        <v>16</v>
      </c>
      <c r="B778" t="s">
        <v>60</v>
      </c>
      <c r="C778" t="s">
        <v>61</v>
      </c>
      <c r="D778">
        <v>2021</v>
      </c>
      <c r="E778" t="s">
        <v>62</v>
      </c>
      <c r="F778" t="s">
        <v>63</v>
      </c>
      <c r="G778">
        <v>2</v>
      </c>
      <c r="H778" t="s">
        <v>64</v>
      </c>
      <c r="I778" t="s">
        <v>3601</v>
      </c>
      <c r="J778" t="s">
        <v>1435</v>
      </c>
      <c r="K778" t="s">
        <v>1436</v>
      </c>
      <c r="L778" t="s">
        <v>3647</v>
      </c>
      <c r="M778" t="s">
        <v>1437</v>
      </c>
      <c r="N778" t="s">
        <v>3654</v>
      </c>
      <c r="O778" t="s">
        <v>258</v>
      </c>
      <c r="P778" t="s">
        <v>3666</v>
      </c>
      <c r="Q778" t="s">
        <v>467</v>
      </c>
      <c r="R778" t="s">
        <v>3863</v>
      </c>
      <c r="S778" t="s">
        <v>1523</v>
      </c>
      <c r="T778">
        <v>16</v>
      </c>
      <c r="U778">
        <v>1</v>
      </c>
      <c r="V778" t="s">
        <v>1524</v>
      </c>
      <c r="W778">
        <v>1</v>
      </c>
      <c r="X778" t="s">
        <v>72</v>
      </c>
      <c r="Y778">
        <v>1</v>
      </c>
      <c r="Z778" t="s">
        <v>73</v>
      </c>
      <c r="AA778">
        <v>1</v>
      </c>
      <c r="AB778" s="2">
        <v>5833</v>
      </c>
      <c r="AC778" s="2">
        <v>5879</v>
      </c>
      <c r="AD778" s="2">
        <v>100.79</v>
      </c>
      <c r="AE778" s="2">
        <v>17500</v>
      </c>
      <c r="AF778" s="2">
        <v>9778</v>
      </c>
      <c r="AG778" s="2">
        <v>55.87</v>
      </c>
      <c r="AH778" s="2">
        <v>20417</v>
      </c>
      <c r="AI778" s="2">
        <v>0</v>
      </c>
      <c r="AJ778" s="2">
        <v>0</v>
      </c>
      <c r="AK778" s="2">
        <v>20417</v>
      </c>
      <c r="AL778" s="2">
        <v>0</v>
      </c>
      <c r="AM778" s="2">
        <v>0</v>
      </c>
      <c r="AN778" s="2">
        <v>5833</v>
      </c>
      <c r="AO778" s="2">
        <v>0</v>
      </c>
      <c r="AP778" s="2">
        <v>0</v>
      </c>
      <c r="AQ778" s="2">
        <v>70000</v>
      </c>
      <c r="AR778" s="2">
        <v>15657</v>
      </c>
      <c r="AS778" s="2">
        <v>22.37</v>
      </c>
      <c r="AT778" s="2">
        <v>41360000</v>
      </c>
      <c r="AU778" s="2">
        <v>41360000</v>
      </c>
      <c r="AV778" s="2">
        <v>100</v>
      </c>
      <c r="AW778" s="2">
        <v>266891000</v>
      </c>
      <c r="AX778" s="2">
        <v>72638000</v>
      </c>
      <c r="AY778" s="2">
        <v>27.22</v>
      </c>
      <c r="AZ778" s="2">
        <v>575441765</v>
      </c>
      <c r="BA778" s="2">
        <v>0</v>
      </c>
      <c r="BB778" s="2">
        <v>0</v>
      </c>
      <c r="BC778" s="2">
        <v>665928440</v>
      </c>
      <c r="BD778" s="2">
        <v>0</v>
      </c>
      <c r="BE778" s="2">
        <v>0</v>
      </c>
      <c r="BF778" s="2">
        <v>902412302</v>
      </c>
      <c r="BG778" s="2">
        <v>0</v>
      </c>
      <c r="BH778" s="2">
        <v>0</v>
      </c>
      <c r="BI778" s="2">
        <v>2452033507</v>
      </c>
      <c r="BJ778" s="2">
        <v>113998000</v>
      </c>
      <c r="BK778" s="2">
        <v>4.6500000000000004</v>
      </c>
      <c r="BL778" t="s">
        <v>1525</v>
      </c>
      <c r="BM778" s="3">
        <f t="shared" si="145"/>
        <v>41.36</v>
      </c>
      <c r="BN778" s="3">
        <f t="shared" si="146"/>
        <v>41.36</v>
      </c>
      <c r="BO778" s="3">
        <f t="shared" si="147"/>
        <v>266.89100000000002</v>
      </c>
      <c r="BP778" s="3">
        <f t="shared" si="148"/>
        <v>72.638000000000005</v>
      </c>
      <c r="BQ778" s="3">
        <f t="shared" si="149"/>
        <v>575.44176500000003</v>
      </c>
      <c r="BR778" s="3">
        <f t="shared" si="150"/>
        <v>0</v>
      </c>
      <c r="BS778" s="3">
        <f t="shared" si="151"/>
        <v>665.92844000000002</v>
      </c>
      <c r="BT778" s="3">
        <f t="shared" si="152"/>
        <v>0</v>
      </c>
      <c r="BU778" s="3">
        <f t="shared" si="153"/>
        <v>902.41230199999995</v>
      </c>
      <c r="BV778" s="3">
        <f t="shared" si="154"/>
        <v>0</v>
      </c>
      <c r="BW778" s="3">
        <f t="shared" si="155"/>
        <v>2452.0335070000001</v>
      </c>
      <c r="BX778" s="3">
        <f t="shared" si="156"/>
        <v>113.998</v>
      </c>
    </row>
    <row r="779" spans="1:76" x14ac:dyDescent="0.25">
      <c r="A779">
        <v>16</v>
      </c>
      <c r="B779" t="s">
        <v>60</v>
      </c>
      <c r="C779" t="s">
        <v>61</v>
      </c>
      <c r="D779">
        <v>2021</v>
      </c>
      <c r="E779" t="s">
        <v>62</v>
      </c>
      <c r="F779" t="s">
        <v>63</v>
      </c>
      <c r="G779">
        <v>2</v>
      </c>
      <c r="H779" t="s">
        <v>64</v>
      </c>
      <c r="I779" t="s">
        <v>3601</v>
      </c>
      <c r="J779" t="s">
        <v>1435</v>
      </c>
      <c r="K779" t="s">
        <v>1436</v>
      </c>
      <c r="L779" t="s">
        <v>3647</v>
      </c>
      <c r="M779" t="s">
        <v>1437</v>
      </c>
      <c r="N779" t="s">
        <v>3654</v>
      </c>
      <c r="O779" t="s">
        <v>258</v>
      </c>
      <c r="P779" t="s">
        <v>3666</v>
      </c>
      <c r="Q779" t="s">
        <v>467</v>
      </c>
      <c r="R779" t="s">
        <v>3863</v>
      </c>
      <c r="S779" t="s">
        <v>1523</v>
      </c>
      <c r="T779">
        <v>16</v>
      </c>
      <c r="U779">
        <v>2</v>
      </c>
      <c r="V779" t="s">
        <v>1526</v>
      </c>
      <c r="W779">
        <v>1</v>
      </c>
      <c r="X779" t="s">
        <v>72</v>
      </c>
      <c r="Y779">
        <v>1</v>
      </c>
      <c r="Z779" t="s">
        <v>73</v>
      </c>
      <c r="AA779">
        <v>1</v>
      </c>
      <c r="AB779" s="2">
        <v>1500</v>
      </c>
      <c r="AC779" s="2">
        <v>1567</v>
      </c>
      <c r="AD779" s="2">
        <v>104.47</v>
      </c>
      <c r="AE779" s="2">
        <v>2500</v>
      </c>
      <c r="AF779" s="2">
        <v>429</v>
      </c>
      <c r="AG779" s="2">
        <v>17.16</v>
      </c>
      <c r="AH779" s="2">
        <v>2500</v>
      </c>
      <c r="AI779" s="2">
        <v>0</v>
      </c>
      <c r="AJ779" s="2">
        <v>0</v>
      </c>
      <c r="AK779" s="2">
        <v>2000</v>
      </c>
      <c r="AL779" s="2">
        <v>0</v>
      </c>
      <c r="AM779" s="2">
        <v>0</v>
      </c>
      <c r="AN779" s="2">
        <v>1500</v>
      </c>
      <c r="AO779" s="2">
        <v>0</v>
      </c>
      <c r="AP779" s="2">
        <v>0</v>
      </c>
      <c r="AQ779" s="2">
        <v>10000</v>
      </c>
      <c r="AR779" s="2">
        <v>1996</v>
      </c>
      <c r="AS779" s="2">
        <v>19.96</v>
      </c>
      <c r="AT779" s="2">
        <v>65988176</v>
      </c>
      <c r="AU779" s="2">
        <v>65919783</v>
      </c>
      <c r="AV779" s="2">
        <v>99.89</v>
      </c>
      <c r="AW779" s="2">
        <v>343426000</v>
      </c>
      <c r="AX779" s="2">
        <v>147642000</v>
      </c>
      <c r="AY779" s="2">
        <v>42.99</v>
      </c>
      <c r="AZ779" s="2">
        <v>477131476</v>
      </c>
      <c r="BA779" s="2">
        <v>0</v>
      </c>
      <c r="BB779" s="2">
        <v>0</v>
      </c>
      <c r="BC779" s="2">
        <v>486595426</v>
      </c>
      <c r="BD779" s="2">
        <v>0</v>
      </c>
      <c r="BE779" s="2">
        <v>0</v>
      </c>
      <c r="BF779" s="2">
        <v>299313278</v>
      </c>
      <c r="BG779" s="2">
        <v>0</v>
      </c>
      <c r="BH779" s="2">
        <v>0</v>
      </c>
      <c r="BI779" s="2">
        <v>1672454356</v>
      </c>
      <c r="BJ779" s="2">
        <v>213561783</v>
      </c>
      <c r="BK779" s="2">
        <v>12.77</v>
      </c>
      <c r="BL779" t="s">
        <v>1527</v>
      </c>
      <c r="BM779" s="3">
        <f t="shared" si="145"/>
        <v>65.988175999999996</v>
      </c>
      <c r="BN779" s="3">
        <f t="shared" si="146"/>
        <v>65.919782999999995</v>
      </c>
      <c r="BO779" s="3">
        <f t="shared" si="147"/>
        <v>343.42599999999999</v>
      </c>
      <c r="BP779" s="3">
        <f t="shared" si="148"/>
        <v>147.642</v>
      </c>
      <c r="BQ779" s="3">
        <f t="shared" si="149"/>
        <v>477.13147600000002</v>
      </c>
      <c r="BR779" s="3">
        <f t="shared" si="150"/>
        <v>0</v>
      </c>
      <c r="BS779" s="3">
        <f t="shared" si="151"/>
        <v>486.59542599999997</v>
      </c>
      <c r="BT779" s="3">
        <f t="shared" si="152"/>
        <v>0</v>
      </c>
      <c r="BU779" s="3">
        <f t="shared" si="153"/>
        <v>299.31327800000003</v>
      </c>
      <c r="BV779" s="3">
        <f t="shared" si="154"/>
        <v>0</v>
      </c>
      <c r="BW779" s="3">
        <f t="shared" si="155"/>
        <v>1672.4543560000002</v>
      </c>
      <c r="BX779" s="3">
        <f t="shared" si="156"/>
        <v>213.56178299999999</v>
      </c>
    </row>
    <row r="780" spans="1:76" x14ac:dyDescent="0.25">
      <c r="A780">
        <v>16</v>
      </c>
      <c r="B780" t="s">
        <v>60</v>
      </c>
      <c r="C780" t="s">
        <v>61</v>
      </c>
      <c r="D780">
        <v>2021</v>
      </c>
      <c r="E780" t="s">
        <v>62</v>
      </c>
      <c r="F780" t="s">
        <v>63</v>
      </c>
      <c r="G780">
        <v>2</v>
      </c>
      <c r="H780" t="s">
        <v>64</v>
      </c>
      <c r="I780" t="s">
        <v>3601</v>
      </c>
      <c r="J780" t="s">
        <v>1435</v>
      </c>
      <c r="K780" t="s">
        <v>1436</v>
      </c>
      <c r="L780" t="s">
        <v>3647</v>
      </c>
      <c r="M780" t="s">
        <v>1437</v>
      </c>
      <c r="N780" t="s">
        <v>3654</v>
      </c>
      <c r="O780" t="s">
        <v>258</v>
      </c>
      <c r="P780" t="s">
        <v>3666</v>
      </c>
      <c r="Q780" t="s">
        <v>467</v>
      </c>
      <c r="R780" t="s">
        <v>3863</v>
      </c>
      <c r="S780" t="s">
        <v>1523</v>
      </c>
      <c r="T780">
        <v>16</v>
      </c>
      <c r="U780">
        <v>3</v>
      </c>
      <c r="V780" t="s">
        <v>1528</v>
      </c>
      <c r="W780">
        <v>2</v>
      </c>
      <c r="X780" t="s">
        <v>76</v>
      </c>
      <c r="Y780">
        <v>1</v>
      </c>
      <c r="Z780" t="s">
        <v>73</v>
      </c>
      <c r="AA780">
        <v>1</v>
      </c>
      <c r="AB780" s="2">
        <v>1</v>
      </c>
      <c r="AC780" s="2">
        <v>1</v>
      </c>
      <c r="AD780" s="2">
        <v>100</v>
      </c>
      <c r="AE780" s="2">
        <v>1</v>
      </c>
      <c r="AF780" s="2">
        <v>0.65</v>
      </c>
      <c r="AG780" s="2">
        <v>65</v>
      </c>
      <c r="AH780" s="2">
        <v>1</v>
      </c>
      <c r="AI780" s="2">
        <v>0</v>
      </c>
      <c r="AJ780" s="2">
        <v>0</v>
      </c>
      <c r="AK780" s="2">
        <v>1</v>
      </c>
      <c r="AL780" s="2">
        <v>0</v>
      </c>
      <c r="AM780" s="2">
        <v>0</v>
      </c>
      <c r="AN780" s="2">
        <v>1</v>
      </c>
      <c r="AO780" s="2">
        <v>0</v>
      </c>
      <c r="AP780" s="2">
        <v>0</v>
      </c>
      <c r="AQ780" s="2" t="s">
        <v>77</v>
      </c>
      <c r="AR780" s="2" t="s">
        <v>77</v>
      </c>
      <c r="AS780" s="2" t="s">
        <v>77</v>
      </c>
      <c r="AT780" s="2">
        <v>108015000</v>
      </c>
      <c r="AU780" s="2">
        <v>108015000</v>
      </c>
      <c r="AV780" s="2">
        <v>100</v>
      </c>
      <c r="AW780" s="2">
        <v>244762000</v>
      </c>
      <c r="AX780" s="2">
        <v>116246000</v>
      </c>
      <c r="AY780" s="2">
        <v>47.5</v>
      </c>
      <c r="AZ780" s="2">
        <v>252104842</v>
      </c>
      <c r="BA780" s="2">
        <v>0</v>
      </c>
      <c r="BB780" s="2">
        <v>0</v>
      </c>
      <c r="BC780" s="2">
        <v>259667991</v>
      </c>
      <c r="BD780" s="2">
        <v>0</v>
      </c>
      <c r="BE780" s="2">
        <v>0</v>
      </c>
      <c r="BF780" s="2">
        <v>267458037</v>
      </c>
      <c r="BG780" s="2">
        <v>0</v>
      </c>
      <c r="BH780" s="2">
        <v>0</v>
      </c>
      <c r="BI780" s="2">
        <v>1132007870</v>
      </c>
      <c r="BJ780" s="2">
        <v>224261000</v>
      </c>
      <c r="BK780" s="2">
        <v>19.809999999999999</v>
      </c>
      <c r="BL780" t="s">
        <v>1529</v>
      </c>
      <c r="BM780" s="3">
        <f t="shared" si="145"/>
        <v>108.015</v>
      </c>
      <c r="BN780" s="3">
        <f t="shared" si="146"/>
        <v>108.015</v>
      </c>
      <c r="BO780" s="3">
        <f t="shared" si="147"/>
        <v>244.762</v>
      </c>
      <c r="BP780" s="3">
        <f t="shared" si="148"/>
        <v>116.246</v>
      </c>
      <c r="BQ780" s="3">
        <f t="shared" si="149"/>
        <v>252.10484199999999</v>
      </c>
      <c r="BR780" s="3">
        <f t="shared" si="150"/>
        <v>0</v>
      </c>
      <c r="BS780" s="3">
        <f t="shared" si="151"/>
        <v>259.66799099999997</v>
      </c>
      <c r="BT780" s="3">
        <f t="shared" si="152"/>
        <v>0</v>
      </c>
      <c r="BU780" s="3">
        <f t="shared" si="153"/>
        <v>267.45803699999999</v>
      </c>
      <c r="BV780" s="3">
        <f t="shared" si="154"/>
        <v>0</v>
      </c>
      <c r="BW780" s="3">
        <f t="shared" si="155"/>
        <v>1132.0078699999999</v>
      </c>
      <c r="BX780" s="3">
        <f t="shared" si="156"/>
        <v>224.261</v>
      </c>
    </row>
    <row r="781" spans="1:76" x14ac:dyDescent="0.25">
      <c r="A781">
        <v>16</v>
      </c>
      <c r="B781" t="s">
        <v>60</v>
      </c>
      <c r="C781" t="s">
        <v>61</v>
      </c>
      <c r="D781">
        <v>2021</v>
      </c>
      <c r="E781" t="s">
        <v>62</v>
      </c>
      <c r="F781" t="s">
        <v>63</v>
      </c>
      <c r="G781">
        <v>2</v>
      </c>
      <c r="H781" t="s">
        <v>64</v>
      </c>
      <c r="I781" t="s">
        <v>3601</v>
      </c>
      <c r="J781" t="s">
        <v>1435</v>
      </c>
      <c r="K781" t="s">
        <v>1436</v>
      </c>
      <c r="L781" t="s">
        <v>3647</v>
      </c>
      <c r="M781" t="s">
        <v>1437</v>
      </c>
      <c r="N781" t="s">
        <v>3654</v>
      </c>
      <c r="O781" t="s">
        <v>258</v>
      </c>
      <c r="P781" t="s">
        <v>3666</v>
      </c>
      <c r="Q781" t="s">
        <v>467</v>
      </c>
      <c r="R781" t="s">
        <v>3863</v>
      </c>
      <c r="S781" t="s">
        <v>1523</v>
      </c>
      <c r="T781">
        <v>16</v>
      </c>
      <c r="U781">
        <v>4</v>
      </c>
      <c r="V781" t="s">
        <v>1530</v>
      </c>
      <c r="W781">
        <v>1</v>
      </c>
      <c r="X781" t="s">
        <v>72</v>
      </c>
      <c r="Y781">
        <v>1</v>
      </c>
      <c r="Z781" t="s">
        <v>73</v>
      </c>
      <c r="AA781">
        <v>1</v>
      </c>
      <c r="AB781" s="2">
        <v>0.1</v>
      </c>
      <c r="AC781" s="2">
        <v>0.1</v>
      </c>
      <c r="AD781" s="2">
        <v>100</v>
      </c>
      <c r="AE781" s="2">
        <v>0.6</v>
      </c>
      <c r="AF781" s="2">
        <v>0.1</v>
      </c>
      <c r="AG781" s="2">
        <v>16.670000000000002</v>
      </c>
      <c r="AH781" s="2">
        <v>0.1</v>
      </c>
      <c r="AI781" s="2">
        <v>0</v>
      </c>
      <c r="AJ781" s="2">
        <v>0</v>
      </c>
      <c r="AK781" s="2">
        <v>0.1</v>
      </c>
      <c r="AL781" s="2">
        <v>0</v>
      </c>
      <c r="AM781" s="2">
        <v>0</v>
      </c>
      <c r="AN781" s="2">
        <v>0.1</v>
      </c>
      <c r="AO781" s="2">
        <v>0</v>
      </c>
      <c r="AP781" s="2">
        <v>0</v>
      </c>
      <c r="AQ781" s="2">
        <v>1</v>
      </c>
      <c r="AR781" s="2">
        <v>0.2</v>
      </c>
      <c r="AS781" s="2">
        <v>20</v>
      </c>
      <c r="AT781" s="2">
        <v>177500000</v>
      </c>
      <c r="AU781" s="2">
        <v>126250000</v>
      </c>
      <c r="AV781" s="2">
        <v>71.13</v>
      </c>
      <c r="AW781" s="2">
        <v>144921000</v>
      </c>
      <c r="AX781" s="2">
        <v>48634000</v>
      </c>
      <c r="AY781" s="2">
        <v>33.56</v>
      </c>
      <c r="AZ781" s="2">
        <v>430871917</v>
      </c>
      <c r="BA781" s="2">
        <v>0</v>
      </c>
      <c r="BB781" s="2">
        <v>0</v>
      </c>
      <c r="BC781" s="2">
        <v>375424643</v>
      </c>
      <c r="BD781" s="2">
        <v>0</v>
      </c>
      <c r="BE781" s="2">
        <v>0</v>
      </c>
      <c r="BF781" s="2">
        <v>502649164</v>
      </c>
      <c r="BG781" s="2">
        <v>0</v>
      </c>
      <c r="BH781" s="2">
        <v>0</v>
      </c>
      <c r="BI781" s="2">
        <v>1631366724</v>
      </c>
      <c r="BJ781" s="2">
        <v>174884000</v>
      </c>
      <c r="BK781" s="2">
        <v>10.72</v>
      </c>
      <c r="BL781" t="s">
        <v>1531</v>
      </c>
      <c r="BM781" s="3">
        <f t="shared" si="145"/>
        <v>177.5</v>
      </c>
      <c r="BN781" s="3">
        <f t="shared" si="146"/>
        <v>126.25</v>
      </c>
      <c r="BO781" s="3">
        <f t="shared" si="147"/>
        <v>144.92099999999999</v>
      </c>
      <c r="BP781" s="3">
        <f t="shared" si="148"/>
        <v>48.634</v>
      </c>
      <c r="BQ781" s="3">
        <f t="shared" si="149"/>
        <v>430.871917</v>
      </c>
      <c r="BR781" s="3">
        <f t="shared" si="150"/>
        <v>0</v>
      </c>
      <c r="BS781" s="3">
        <f t="shared" si="151"/>
        <v>375.424643</v>
      </c>
      <c r="BT781" s="3">
        <f t="shared" si="152"/>
        <v>0</v>
      </c>
      <c r="BU781" s="3">
        <f t="shared" si="153"/>
        <v>502.64916399999998</v>
      </c>
      <c r="BV781" s="3">
        <f t="shared" si="154"/>
        <v>0</v>
      </c>
      <c r="BW781" s="3">
        <f t="shared" si="155"/>
        <v>1631.366724</v>
      </c>
      <c r="BX781" s="3">
        <f t="shared" si="156"/>
        <v>174.88400000000001</v>
      </c>
    </row>
    <row r="782" spans="1:76" x14ac:dyDescent="0.25">
      <c r="A782">
        <v>16</v>
      </c>
      <c r="B782" t="s">
        <v>60</v>
      </c>
      <c r="C782" t="s">
        <v>61</v>
      </c>
      <c r="D782">
        <v>2021</v>
      </c>
      <c r="E782" t="s">
        <v>62</v>
      </c>
      <c r="F782" t="s">
        <v>63</v>
      </c>
      <c r="G782">
        <v>2</v>
      </c>
      <c r="H782" t="s">
        <v>64</v>
      </c>
      <c r="I782" t="s">
        <v>3601</v>
      </c>
      <c r="J782" t="s">
        <v>1435</v>
      </c>
      <c r="K782" t="s">
        <v>1436</v>
      </c>
      <c r="L782" t="s">
        <v>3647</v>
      </c>
      <c r="M782" t="s">
        <v>1437</v>
      </c>
      <c r="N782" t="s">
        <v>3654</v>
      </c>
      <c r="O782" t="s">
        <v>258</v>
      </c>
      <c r="P782" t="s">
        <v>3671</v>
      </c>
      <c r="Q782" t="s">
        <v>597</v>
      </c>
      <c r="R782" t="s">
        <v>3864</v>
      </c>
      <c r="S782" t="s">
        <v>1532</v>
      </c>
      <c r="T782">
        <v>24</v>
      </c>
      <c r="U782">
        <v>1</v>
      </c>
      <c r="V782" t="s">
        <v>1533</v>
      </c>
      <c r="W782">
        <v>1</v>
      </c>
      <c r="X782" t="s">
        <v>72</v>
      </c>
      <c r="Y782">
        <v>1</v>
      </c>
      <c r="Z782" t="s">
        <v>73</v>
      </c>
      <c r="AA782">
        <v>1</v>
      </c>
      <c r="AB782" s="2">
        <v>0.12</v>
      </c>
      <c r="AC782" s="2">
        <v>0.12</v>
      </c>
      <c r="AD782" s="2">
        <v>100</v>
      </c>
      <c r="AE782" s="2">
        <v>0.25</v>
      </c>
      <c r="AF782" s="2">
        <v>0.1</v>
      </c>
      <c r="AG782" s="2">
        <v>40</v>
      </c>
      <c r="AH782" s="2">
        <v>0.25</v>
      </c>
      <c r="AI782" s="2">
        <v>0</v>
      </c>
      <c r="AJ782" s="2">
        <v>0</v>
      </c>
      <c r="AK782" s="2">
        <v>0.25</v>
      </c>
      <c r="AL782" s="2">
        <v>0</v>
      </c>
      <c r="AM782" s="2">
        <v>0</v>
      </c>
      <c r="AN782" s="2">
        <v>0.13</v>
      </c>
      <c r="AO782" s="2">
        <v>0</v>
      </c>
      <c r="AP782" s="2">
        <v>0</v>
      </c>
      <c r="AQ782" s="2">
        <v>1</v>
      </c>
      <c r="AR782" s="2">
        <v>0.22</v>
      </c>
      <c r="AS782" s="2">
        <v>22</v>
      </c>
      <c r="AT782" s="2">
        <v>365591500</v>
      </c>
      <c r="AU782" s="2">
        <v>326958500</v>
      </c>
      <c r="AV782" s="2">
        <v>89.43</v>
      </c>
      <c r="AW782" s="2">
        <v>764859000</v>
      </c>
      <c r="AX782" s="2">
        <v>720600726</v>
      </c>
      <c r="AY782" s="2">
        <v>94.21</v>
      </c>
      <c r="AZ782" s="2">
        <v>1051998741</v>
      </c>
      <c r="BA782" s="2">
        <v>0</v>
      </c>
      <c r="BB782" s="2">
        <v>0</v>
      </c>
      <c r="BC782" s="2">
        <v>1033168171</v>
      </c>
      <c r="BD782" s="2">
        <v>0</v>
      </c>
      <c r="BE782" s="2">
        <v>0</v>
      </c>
      <c r="BF782" s="2">
        <v>1229492952</v>
      </c>
      <c r="BG782" s="2">
        <v>0</v>
      </c>
      <c r="BH782" s="2">
        <v>0</v>
      </c>
      <c r="BI782" s="2">
        <v>4445110364</v>
      </c>
      <c r="BJ782" s="2">
        <v>1047559226</v>
      </c>
      <c r="BK782" s="2">
        <v>23.57</v>
      </c>
      <c r="BL782" t="s">
        <v>1534</v>
      </c>
      <c r="BM782" s="3">
        <f t="shared" si="145"/>
        <v>365.5915</v>
      </c>
      <c r="BN782" s="3">
        <f t="shared" si="146"/>
        <v>326.95850000000002</v>
      </c>
      <c r="BO782" s="3">
        <f t="shared" si="147"/>
        <v>764.85900000000004</v>
      </c>
      <c r="BP782" s="3">
        <f t="shared" si="148"/>
        <v>720.60072600000001</v>
      </c>
      <c r="BQ782" s="3">
        <f t="shared" si="149"/>
        <v>1051.9987410000001</v>
      </c>
      <c r="BR782" s="3">
        <f t="shared" si="150"/>
        <v>0</v>
      </c>
      <c r="BS782" s="3">
        <f t="shared" si="151"/>
        <v>1033.168171</v>
      </c>
      <c r="BT782" s="3">
        <f t="shared" si="152"/>
        <v>0</v>
      </c>
      <c r="BU782" s="3">
        <f t="shared" si="153"/>
        <v>1229.4929520000001</v>
      </c>
      <c r="BV782" s="3">
        <f t="shared" si="154"/>
        <v>0</v>
      </c>
      <c r="BW782" s="3">
        <f t="shared" si="155"/>
        <v>4445.1103640000001</v>
      </c>
      <c r="BX782" s="3">
        <f t="shared" si="156"/>
        <v>1047.5592260000001</v>
      </c>
    </row>
    <row r="783" spans="1:76" x14ac:dyDescent="0.25">
      <c r="A783">
        <v>16</v>
      </c>
      <c r="B783" t="s">
        <v>60</v>
      </c>
      <c r="C783" t="s">
        <v>61</v>
      </c>
      <c r="D783">
        <v>2021</v>
      </c>
      <c r="E783" t="s">
        <v>62</v>
      </c>
      <c r="F783" t="s">
        <v>63</v>
      </c>
      <c r="G783">
        <v>2</v>
      </c>
      <c r="H783" t="s">
        <v>64</v>
      </c>
      <c r="I783" t="s">
        <v>3601</v>
      </c>
      <c r="J783" t="s">
        <v>1435</v>
      </c>
      <c r="K783" t="s">
        <v>1436</v>
      </c>
      <c r="L783" t="s">
        <v>3647</v>
      </c>
      <c r="M783" t="s">
        <v>1437</v>
      </c>
      <c r="N783" t="s">
        <v>3654</v>
      </c>
      <c r="O783" t="s">
        <v>258</v>
      </c>
      <c r="P783" t="s">
        <v>3671</v>
      </c>
      <c r="Q783" t="s">
        <v>597</v>
      </c>
      <c r="R783" t="s">
        <v>3864</v>
      </c>
      <c r="S783" t="s">
        <v>1532</v>
      </c>
      <c r="T783">
        <v>24</v>
      </c>
      <c r="U783">
        <v>2</v>
      </c>
      <c r="V783" t="s">
        <v>1535</v>
      </c>
      <c r="W783">
        <v>1</v>
      </c>
      <c r="X783" t="s">
        <v>72</v>
      </c>
      <c r="Y783">
        <v>1</v>
      </c>
      <c r="Z783" t="s">
        <v>73</v>
      </c>
      <c r="AA783">
        <v>1</v>
      </c>
      <c r="AB783" s="2">
        <v>0.12</v>
      </c>
      <c r="AC783" s="2">
        <v>0.12</v>
      </c>
      <c r="AD783" s="2">
        <v>100</v>
      </c>
      <c r="AE783" s="2">
        <v>0.25</v>
      </c>
      <c r="AF783" s="2">
        <v>0.13</v>
      </c>
      <c r="AG783" s="2">
        <v>52</v>
      </c>
      <c r="AH783" s="2">
        <v>0.25</v>
      </c>
      <c r="AI783" s="2">
        <v>0</v>
      </c>
      <c r="AJ783" s="2">
        <v>0</v>
      </c>
      <c r="AK783" s="2">
        <v>0.25</v>
      </c>
      <c r="AL783" s="2">
        <v>0</v>
      </c>
      <c r="AM783" s="2">
        <v>0</v>
      </c>
      <c r="AN783" s="2">
        <v>0.13</v>
      </c>
      <c r="AO783" s="2">
        <v>0</v>
      </c>
      <c r="AP783" s="2">
        <v>0</v>
      </c>
      <c r="AQ783" s="2">
        <v>1</v>
      </c>
      <c r="AR783" s="2">
        <v>0.25</v>
      </c>
      <c r="AS783" s="2">
        <v>25</v>
      </c>
      <c r="AT783" s="2">
        <v>106069000</v>
      </c>
      <c r="AU783" s="2">
        <v>106069000</v>
      </c>
      <c r="AV783" s="2">
        <v>100</v>
      </c>
      <c r="AW783" s="2">
        <v>315520000</v>
      </c>
      <c r="AX783" s="2">
        <v>242829667</v>
      </c>
      <c r="AY783" s="2">
        <v>76.959999999999994</v>
      </c>
      <c r="AZ783" s="2">
        <v>299016704</v>
      </c>
      <c r="BA783" s="2">
        <v>0</v>
      </c>
      <c r="BB783" s="2">
        <v>0</v>
      </c>
      <c r="BC783" s="2">
        <v>274178102</v>
      </c>
      <c r="BD783" s="2">
        <v>0</v>
      </c>
      <c r="BE783" s="2">
        <v>0</v>
      </c>
      <c r="BF783" s="2">
        <v>364084902</v>
      </c>
      <c r="BG783" s="2">
        <v>0</v>
      </c>
      <c r="BH783" s="2">
        <v>0</v>
      </c>
      <c r="BI783" s="2">
        <v>1358868708</v>
      </c>
      <c r="BJ783" s="2">
        <v>348898667</v>
      </c>
      <c r="BK783" s="2">
        <v>25.68</v>
      </c>
      <c r="BL783" t="s">
        <v>1536</v>
      </c>
      <c r="BM783" s="3">
        <f t="shared" si="145"/>
        <v>106.069</v>
      </c>
      <c r="BN783" s="3">
        <f t="shared" si="146"/>
        <v>106.069</v>
      </c>
      <c r="BO783" s="3">
        <f t="shared" si="147"/>
        <v>315.52</v>
      </c>
      <c r="BP783" s="3">
        <f t="shared" si="148"/>
        <v>242.829667</v>
      </c>
      <c r="BQ783" s="3">
        <f t="shared" si="149"/>
        <v>299.016704</v>
      </c>
      <c r="BR783" s="3">
        <f t="shared" si="150"/>
        <v>0</v>
      </c>
      <c r="BS783" s="3">
        <f t="shared" si="151"/>
        <v>274.17810200000002</v>
      </c>
      <c r="BT783" s="3">
        <f t="shared" si="152"/>
        <v>0</v>
      </c>
      <c r="BU783" s="3">
        <f t="shared" si="153"/>
        <v>364.084902</v>
      </c>
      <c r="BV783" s="3">
        <f t="shared" si="154"/>
        <v>0</v>
      </c>
      <c r="BW783" s="3">
        <f t="shared" si="155"/>
        <v>1358.8687080000002</v>
      </c>
      <c r="BX783" s="3">
        <f t="shared" si="156"/>
        <v>348.89866699999999</v>
      </c>
    </row>
    <row r="784" spans="1:76" x14ac:dyDescent="0.25">
      <c r="A784">
        <v>16</v>
      </c>
      <c r="B784" t="s">
        <v>60</v>
      </c>
      <c r="C784" t="s">
        <v>61</v>
      </c>
      <c r="D784">
        <v>2021</v>
      </c>
      <c r="E784" t="s">
        <v>62</v>
      </c>
      <c r="F784" t="s">
        <v>63</v>
      </c>
      <c r="G784">
        <v>2</v>
      </c>
      <c r="H784" t="s">
        <v>64</v>
      </c>
      <c r="I784" t="s">
        <v>3601</v>
      </c>
      <c r="J784" t="s">
        <v>1435</v>
      </c>
      <c r="K784" t="s">
        <v>1436</v>
      </c>
      <c r="L784" t="s">
        <v>3647</v>
      </c>
      <c r="M784" t="s">
        <v>1437</v>
      </c>
      <c r="N784" t="s">
        <v>3654</v>
      </c>
      <c r="O784" t="s">
        <v>258</v>
      </c>
      <c r="P784" t="s">
        <v>3671</v>
      </c>
      <c r="Q784" t="s">
        <v>597</v>
      </c>
      <c r="R784" t="s">
        <v>3864</v>
      </c>
      <c r="S784" t="s">
        <v>1532</v>
      </c>
      <c r="T784">
        <v>24</v>
      </c>
      <c r="U784">
        <v>3</v>
      </c>
      <c r="V784" t="s">
        <v>1537</v>
      </c>
      <c r="W784">
        <v>1</v>
      </c>
      <c r="X784" t="s">
        <v>72</v>
      </c>
      <c r="Y784">
        <v>1</v>
      </c>
      <c r="Z784" t="s">
        <v>73</v>
      </c>
      <c r="AA784">
        <v>1</v>
      </c>
      <c r="AB784" s="2">
        <v>1</v>
      </c>
      <c r="AC784" s="2">
        <v>0</v>
      </c>
      <c r="AD784" s="2">
        <v>0</v>
      </c>
      <c r="AE784" s="2">
        <v>1500</v>
      </c>
      <c r="AF784" s="2">
        <v>131</v>
      </c>
      <c r="AG784" s="2">
        <v>8.73</v>
      </c>
      <c r="AH784" s="2">
        <v>1600</v>
      </c>
      <c r="AI784" s="2">
        <v>0</v>
      </c>
      <c r="AJ784" s="2">
        <v>0</v>
      </c>
      <c r="AK784" s="2">
        <v>1800</v>
      </c>
      <c r="AL784" s="2">
        <v>0</v>
      </c>
      <c r="AM784" s="2">
        <v>0</v>
      </c>
      <c r="AN784" s="2">
        <v>1000</v>
      </c>
      <c r="AO784" s="2">
        <v>0</v>
      </c>
      <c r="AP784" s="2">
        <v>0</v>
      </c>
      <c r="AQ784" s="2">
        <v>5900</v>
      </c>
      <c r="AR784" s="2">
        <v>131</v>
      </c>
      <c r="AS784" s="2">
        <v>2.2200000000000002</v>
      </c>
      <c r="AT784" s="2">
        <v>90427500</v>
      </c>
      <c r="AU784" s="2">
        <v>90427500</v>
      </c>
      <c r="AV784" s="2">
        <v>100</v>
      </c>
      <c r="AW784" s="2">
        <v>4805090000</v>
      </c>
      <c r="AX784" s="2">
        <v>655550000</v>
      </c>
      <c r="AY784" s="2">
        <v>13.64</v>
      </c>
      <c r="AZ784" s="2">
        <v>5574837020</v>
      </c>
      <c r="BA784" s="2">
        <v>0</v>
      </c>
      <c r="BB784" s="2">
        <v>0</v>
      </c>
      <c r="BC784" s="2">
        <v>6070897406</v>
      </c>
      <c r="BD784" s="2">
        <v>0</v>
      </c>
      <c r="BE784" s="2">
        <v>0</v>
      </c>
      <c r="BF784" s="2">
        <v>4327200350</v>
      </c>
      <c r="BG784" s="2">
        <v>0</v>
      </c>
      <c r="BH784" s="2">
        <v>0</v>
      </c>
      <c r="BI784" s="2">
        <v>20868452276</v>
      </c>
      <c r="BJ784" s="2">
        <v>745977500</v>
      </c>
      <c r="BK784" s="2">
        <v>3.57</v>
      </c>
      <c r="BL784" t="s">
        <v>1538</v>
      </c>
      <c r="BM784" s="3">
        <f t="shared" si="145"/>
        <v>90.427499999999995</v>
      </c>
      <c r="BN784" s="3">
        <f t="shared" si="146"/>
        <v>90.427499999999995</v>
      </c>
      <c r="BO784" s="3">
        <f t="shared" si="147"/>
        <v>4805.09</v>
      </c>
      <c r="BP784" s="3">
        <f t="shared" si="148"/>
        <v>655.55</v>
      </c>
      <c r="BQ784" s="3">
        <f t="shared" si="149"/>
        <v>5574.8370199999999</v>
      </c>
      <c r="BR784" s="3">
        <f t="shared" si="150"/>
        <v>0</v>
      </c>
      <c r="BS784" s="3">
        <f t="shared" si="151"/>
        <v>6070.897406</v>
      </c>
      <c r="BT784" s="3">
        <f t="shared" si="152"/>
        <v>0</v>
      </c>
      <c r="BU784" s="3">
        <f t="shared" si="153"/>
        <v>4327.2003500000001</v>
      </c>
      <c r="BV784" s="3">
        <f t="shared" si="154"/>
        <v>0</v>
      </c>
      <c r="BW784" s="3">
        <f t="shared" si="155"/>
        <v>20868.452276</v>
      </c>
      <c r="BX784" s="3">
        <f t="shared" si="156"/>
        <v>745.97749999999996</v>
      </c>
    </row>
    <row r="785" spans="1:76" x14ac:dyDescent="0.25">
      <c r="A785">
        <v>16</v>
      </c>
      <c r="B785" t="s">
        <v>60</v>
      </c>
      <c r="C785" t="s">
        <v>61</v>
      </c>
      <c r="D785">
        <v>2021</v>
      </c>
      <c r="E785" t="s">
        <v>62</v>
      </c>
      <c r="F785" t="s">
        <v>63</v>
      </c>
      <c r="G785">
        <v>2</v>
      </c>
      <c r="H785" t="s">
        <v>64</v>
      </c>
      <c r="I785" t="s">
        <v>3601</v>
      </c>
      <c r="J785" t="s">
        <v>1435</v>
      </c>
      <c r="K785" t="s">
        <v>1436</v>
      </c>
      <c r="L785" t="s">
        <v>3647</v>
      </c>
      <c r="M785" t="s">
        <v>1437</v>
      </c>
      <c r="N785" t="s">
        <v>3654</v>
      </c>
      <c r="O785" t="s">
        <v>258</v>
      </c>
      <c r="P785" t="s">
        <v>3671</v>
      </c>
      <c r="Q785" t="s">
        <v>597</v>
      </c>
      <c r="R785" t="s">
        <v>3864</v>
      </c>
      <c r="S785" t="s">
        <v>1532</v>
      </c>
      <c r="T785">
        <v>24</v>
      </c>
      <c r="U785">
        <v>4</v>
      </c>
      <c r="V785" t="s">
        <v>1539</v>
      </c>
      <c r="W785">
        <v>1</v>
      </c>
      <c r="X785" t="s">
        <v>72</v>
      </c>
      <c r="Y785">
        <v>1</v>
      </c>
      <c r="Z785" t="s">
        <v>73</v>
      </c>
      <c r="AA785">
        <v>1</v>
      </c>
      <c r="AB785" s="2">
        <v>6.21</v>
      </c>
      <c r="AC785" s="2">
        <v>6.21</v>
      </c>
      <c r="AD785" s="2">
        <v>100</v>
      </c>
      <c r="AE785" s="2">
        <v>22.79</v>
      </c>
      <c r="AF785" s="2">
        <v>7.69</v>
      </c>
      <c r="AG785" s="2">
        <v>33.74</v>
      </c>
      <c r="AH785" s="2">
        <v>27</v>
      </c>
      <c r="AI785" s="2">
        <v>0</v>
      </c>
      <c r="AJ785" s="2">
        <v>0</v>
      </c>
      <c r="AK785" s="2">
        <v>31</v>
      </c>
      <c r="AL785" s="2">
        <v>0</v>
      </c>
      <c r="AM785" s="2">
        <v>0</v>
      </c>
      <c r="AN785" s="2">
        <v>13</v>
      </c>
      <c r="AO785" s="2">
        <v>0</v>
      </c>
      <c r="AP785" s="2">
        <v>0</v>
      </c>
      <c r="AQ785" s="2">
        <v>100</v>
      </c>
      <c r="AR785" s="2">
        <v>13.9</v>
      </c>
      <c r="AS785" s="2">
        <v>13.9</v>
      </c>
      <c r="AT785" s="2">
        <v>2926964823</v>
      </c>
      <c r="AU785" s="2">
        <v>2139413228</v>
      </c>
      <c r="AV785" s="2">
        <v>73.09</v>
      </c>
      <c r="AW785" s="2">
        <v>4925035400</v>
      </c>
      <c r="AX785" s="2">
        <v>4171447813</v>
      </c>
      <c r="AY785" s="2">
        <v>84.7</v>
      </c>
      <c r="AZ785" s="2">
        <v>2658360077</v>
      </c>
      <c r="BA785" s="2">
        <v>0</v>
      </c>
      <c r="BB785" s="2">
        <v>0</v>
      </c>
      <c r="BC785" s="2">
        <v>2555006345</v>
      </c>
      <c r="BD785" s="2">
        <v>0</v>
      </c>
      <c r="BE785" s="2">
        <v>0</v>
      </c>
      <c r="BF785" s="2">
        <v>4579605146</v>
      </c>
      <c r="BG785" s="2">
        <v>0</v>
      </c>
      <c r="BH785" s="2">
        <v>0</v>
      </c>
      <c r="BI785" s="2">
        <v>17644971791</v>
      </c>
      <c r="BJ785" s="2">
        <v>6310861041</v>
      </c>
      <c r="BK785" s="2">
        <v>35.770000000000003</v>
      </c>
      <c r="BL785" t="s">
        <v>1540</v>
      </c>
      <c r="BM785" s="3">
        <f t="shared" si="145"/>
        <v>2926.9648229999998</v>
      </c>
      <c r="BN785" s="3">
        <f t="shared" si="146"/>
        <v>2139.4132279999999</v>
      </c>
      <c r="BO785" s="3">
        <f t="shared" si="147"/>
        <v>4925.0353999999998</v>
      </c>
      <c r="BP785" s="3">
        <f t="shared" si="148"/>
        <v>4171.4478129999998</v>
      </c>
      <c r="BQ785" s="3">
        <f t="shared" si="149"/>
        <v>2658.3600769999998</v>
      </c>
      <c r="BR785" s="3">
        <f t="shared" si="150"/>
        <v>0</v>
      </c>
      <c r="BS785" s="3">
        <f t="shared" si="151"/>
        <v>2555.0063449999998</v>
      </c>
      <c r="BT785" s="3">
        <f t="shared" si="152"/>
        <v>0</v>
      </c>
      <c r="BU785" s="3">
        <f t="shared" si="153"/>
        <v>4579.6051459999999</v>
      </c>
      <c r="BV785" s="3">
        <f t="shared" si="154"/>
        <v>0</v>
      </c>
      <c r="BW785" s="3">
        <f t="shared" si="155"/>
        <v>17644.971790999996</v>
      </c>
      <c r="BX785" s="3">
        <f t="shared" si="156"/>
        <v>6310.8610410000001</v>
      </c>
    </row>
    <row r="786" spans="1:76" x14ac:dyDescent="0.25">
      <c r="A786">
        <v>16</v>
      </c>
      <c r="B786" t="s">
        <v>60</v>
      </c>
      <c r="C786" t="s">
        <v>61</v>
      </c>
      <c r="D786">
        <v>2021</v>
      </c>
      <c r="E786" t="s">
        <v>62</v>
      </c>
      <c r="F786" t="s">
        <v>63</v>
      </c>
      <c r="G786">
        <v>2</v>
      </c>
      <c r="H786" t="s">
        <v>64</v>
      </c>
      <c r="I786" t="s">
        <v>3601</v>
      </c>
      <c r="J786" t="s">
        <v>1435</v>
      </c>
      <c r="K786" t="s">
        <v>1436</v>
      </c>
      <c r="L786" t="s">
        <v>3647</v>
      </c>
      <c r="M786" t="s">
        <v>1437</v>
      </c>
      <c r="N786" t="s">
        <v>3654</v>
      </c>
      <c r="O786" t="s">
        <v>258</v>
      </c>
      <c r="P786" t="s">
        <v>3671</v>
      </c>
      <c r="Q786" t="s">
        <v>597</v>
      </c>
      <c r="R786" t="s">
        <v>3864</v>
      </c>
      <c r="S786" t="s">
        <v>1532</v>
      </c>
      <c r="T786">
        <v>24</v>
      </c>
      <c r="U786">
        <v>5</v>
      </c>
      <c r="V786" t="s">
        <v>1541</v>
      </c>
      <c r="W786">
        <v>2</v>
      </c>
      <c r="X786" t="s">
        <v>76</v>
      </c>
      <c r="Y786">
        <v>1</v>
      </c>
      <c r="Z786" t="s">
        <v>73</v>
      </c>
      <c r="AA786">
        <v>1</v>
      </c>
      <c r="AB786" s="2">
        <v>100</v>
      </c>
      <c r="AC786" s="2">
        <v>100</v>
      </c>
      <c r="AD786" s="2">
        <v>100</v>
      </c>
      <c r="AE786" s="2">
        <v>100</v>
      </c>
      <c r="AF786" s="2">
        <v>100</v>
      </c>
      <c r="AG786" s="2">
        <v>100</v>
      </c>
      <c r="AH786" s="2">
        <v>100</v>
      </c>
      <c r="AI786" s="2">
        <v>0</v>
      </c>
      <c r="AJ786" s="2">
        <v>0</v>
      </c>
      <c r="AK786" s="2">
        <v>100</v>
      </c>
      <c r="AL786" s="2">
        <v>0</v>
      </c>
      <c r="AM786" s="2">
        <v>0</v>
      </c>
      <c r="AN786" s="2">
        <v>100</v>
      </c>
      <c r="AO786" s="2">
        <v>0</v>
      </c>
      <c r="AP786" s="2">
        <v>0</v>
      </c>
      <c r="AQ786" s="2" t="s">
        <v>77</v>
      </c>
      <c r="AR786" s="2" t="s">
        <v>77</v>
      </c>
      <c r="AS786" s="2" t="s">
        <v>77</v>
      </c>
      <c r="AT786" s="2">
        <v>1131030000</v>
      </c>
      <c r="AU786" s="2">
        <v>1027046097</v>
      </c>
      <c r="AV786" s="2">
        <v>90.81</v>
      </c>
      <c r="AW786" s="2">
        <v>2073828984</v>
      </c>
      <c r="AX786" s="2">
        <v>1767365500</v>
      </c>
      <c r="AY786" s="2">
        <v>85.22</v>
      </c>
      <c r="AZ786" s="2">
        <v>1230787458</v>
      </c>
      <c r="BA786" s="2">
        <v>0</v>
      </c>
      <c r="BB786" s="2">
        <v>0</v>
      </c>
      <c r="BC786" s="2">
        <v>1206199976</v>
      </c>
      <c r="BD786" s="2">
        <v>0</v>
      </c>
      <c r="BE786" s="2">
        <v>0</v>
      </c>
      <c r="BF786" s="2">
        <v>1357830802</v>
      </c>
      <c r="BG786" s="2">
        <v>0</v>
      </c>
      <c r="BH786" s="2">
        <v>0</v>
      </c>
      <c r="BI786" s="2">
        <v>6999677220</v>
      </c>
      <c r="BJ786" s="2">
        <v>2794411597</v>
      </c>
      <c r="BK786" s="2">
        <v>39.92</v>
      </c>
      <c r="BL786" t="s">
        <v>1542</v>
      </c>
      <c r="BM786" s="3">
        <f t="shared" si="145"/>
        <v>1131.03</v>
      </c>
      <c r="BN786" s="3">
        <f t="shared" si="146"/>
        <v>1027.0460969999999</v>
      </c>
      <c r="BO786" s="3">
        <f t="shared" si="147"/>
        <v>2073.8289840000002</v>
      </c>
      <c r="BP786" s="3">
        <f t="shared" si="148"/>
        <v>1767.3655000000001</v>
      </c>
      <c r="BQ786" s="3">
        <f t="shared" si="149"/>
        <v>1230.787458</v>
      </c>
      <c r="BR786" s="3">
        <f t="shared" si="150"/>
        <v>0</v>
      </c>
      <c r="BS786" s="3">
        <f t="shared" si="151"/>
        <v>1206.1999760000001</v>
      </c>
      <c r="BT786" s="3">
        <f t="shared" si="152"/>
        <v>0</v>
      </c>
      <c r="BU786" s="3">
        <f t="shared" si="153"/>
        <v>1357.8308019999999</v>
      </c>
      <c r="BV786" s="3">
        <f t="shared" si="154"/>
        <v>0</v>
      </c>
      <c r="BW786" s="3">
        <f t="shared" si="155"/>
        <v>6999.6772199999996</v>
      </c>
      <c r="BX786" s="3">
        <f t="shared" si="156"/>
        <v>2794.4115970000003</v>
      </c>
    </row>
    <row r="787" spans="1:76" x14ac:dyDescent="0.25">
      <c r="A787">
        <v>16</v>
      </c>
      <c r="B787" t="s">
        <v>60</v>
      </c>
      <c r="C787" t="s">
        <v>61</v>
      </c>
      <c r="D787">
        <v>2021</v>
      </c>
      <c r="E787" t="s">
        <v>62</v>
      </c>
      <c r="F787" t="s">
        <v>63</v>
      </c>
      <c r="G787">
        <v>2</v>
      </c>
      <c r="H787" t="s">
        <v>64</v>
      </c>
      <c r="I787" t="s">
        <v>3601</v>
      </c>
      <c r="J787" t="s">
        <v>1435</v>
      </c>
      <c r="K787" t="s">
        <v>1436</v>
      </c>
      <c r="L787" t="s">
        <v>3647</v>
      </c>
      <c r="M787" t="s">
        <v>1437</v>
      </c>
      <c r="N787" t="s">
        <v>3653</v>
      </c>
      <c r="O787" t="s">
        <v>134</v>
      </c>
      <c r="P787" t="s">
        <v>3689</v>
      </c>
      <c r="Q787" t="s">
        <v>1543</v>
      </c>
      <c r="R787" t="s">
        <v>3865</v>
      </c>
      <c r="S787" t="s">
        <v>1544</v>
      </c>
      <c r="T787">
        <v>13</v>
      </c>
      <c r="U787">
        <v>1</v>
      </c>
      <c r="V787" t="s">
        <v>1545</v>
      </c>
      <c r="W787">
        <v>3</v>
      </c>
      <c r="X787" t="s">
        <v>138</v>
      </c>
      <c r="Y787">
        <v>1</v>
      </c>
      <c r="Z787" t="s">
        <v>73</v>
      </c>
      <c r="AA787">
        <v>1</v>
      </c>
      <c r="AB787" s="2">
        <v>0.05</v>
      </c>
      <c r="AC787" s="2">
        <v>0.04</v>
      </c>
      <c r="AD787" s="2">
        <v>80</v>
      </c>
      <c r="AE787" s="2">
        <v>0.1</v>
      </c>
      <c r="AF787" s="2">
        <v>7.0000000000000007E-2</v>
      </c>
      <c r="AG787" s="2">
        <v>70</v>
      </c>
      <c r="AH787" s="2">
        <v>0.28000000000000003</v>
      </c>
      <c r="AI787" s="2">
        <v>0</v>
      </c>
      <c r="AJ787" s="2">
        <v>0</v>
      </c>
      <c r="AK787" s="2">
        <v>0.53</v>
      </c>
      <c r="AL787" s="2">
        <v>0</v>
      </c>
      <c r="AM787" s="2">
        <v>0</v>
      </c>
      <c r="AN787" s="2">
        <v>1</v>
      </c>
      <c r="AO787" s="2">
        <v>0</v>
      </c>
      <c r="AP787" s="2">
        <v>0</v>
      </c>
      <c r="AQ787" s="2" t="s">
        <v>77</v>
      </c>
      <c r="AR787" s="2" t="s">
        <v>77</v>
      </c>
      <c r="AS787" s="2" t="s">
        <v>77</v>
      </c>
      <c r="AT787" s="2">
        <v>336260668</v>
      </c>
      <c r="AU787" s="2">
        <v>214782737</v>
      </c>
      <c r="AV787" s="2">
        <v>63.87</v>
      </c>
      <c r="AW787" s="2">
        <v>500000000</v>
      </c>
      <c r="AX787" s="2">
        <v>0</v>
      </c>
      <c r="AY787" s="2">
        <v>0</v>
      </c>
      <c r="AZ787" s="2">
        <v>15320002571</v>
      </c>
      <c r="BA787" s="2">
        <v>0</v>
      </c>
      <c r="BB787" s="2">
        <v>0</v>
      </c>
      <c r="BC787" s="2">
        <v>7977813808</v>
      </c>
      <c r="BD787" s="2">
        <v>0</v>
      </c>
      <c r="BE787" s="2">
        <v>0</v>
      </c>
      <c r="BF787" s="2">
        <v>10194066078</v>
      </c>
      <c r="BG787" s="2">
        <v>0</v>
      </c>
      <c r="BH787" s="2">
        <v>0</v>
      </c>
      <c r="BI787" s="2">
        <v>34328143125</v>
      </c>
      <c r="BJ787" s="2">
        <v>214782737</v>
      </c>
      <c r="BK787" s="2">
        <v>0.63</v>
      </c>
      <c r="BL787" t="s">
        <v>1546</v>
      </c>
      <c r="BM787" s="3">
        <f t="shared" si="145"/>
        <v>336.26066800000001</v>
      </c>
      <c r="BN787" s="3">
        <f t="shared" si="146"/>
        <v>214.782737</v>
      </c>
      <c r="BO787" s="3">
        <f t="shared" si="147"/>
        <v>500</v>
      </c>
      <c r="BP787" s="3">
        <f t="shared" si="148"/>
        <v>0</v>
      </c>
      <c r="BQ787" s="3">
        <f t="shared" si="149"/>
        <v>15320.002571000001</v>
      </c>
      <c r="BR787" s="3">
        <f t="shared" si="150"/>
        <v>0</v>
      </c>
      <c r="BS787" s="3">
        <f t="shared" si="151"/>
        <v>7977.8138079999999</v>
      </c>
      <c r="BT787" s="3">
        <f t="shared" si="152"/>
        <v>0</v>
      </c>
      <c r="BU787" s="3">
        <f t="shared" si="153"/>
        <v>10194.066078</v>
      </c>
      <c r="BV787" s="3">
        <f t="shared" si="154"/>
        <v>0</v>
      </c>
      <c r="BW787" s="3">
        <f t="shared" si="155"/>
        <v>34328.143125000002</v>
      </c>
      <c r="BX787" s="3">
        <f t="shared" si="156"/>
        <v>214.782737</v>
      </c>
    </row>
    <row r="788" spans="1:76" x14ac:dyDescent="0.25">
      <c r="A788">
        <v>16</v>
      </c>
      <c r="B788" t="s">
        <v>60</v>
      </c>
      <c r="C788" t="s">
        <v>61</v>
      </c>
      <c r="D788">
        <v>2021</v>
      </c>
      <c r="E788" t="s">
        <v>62</v>
      </c>
      <c r="F788" t="s">
        <v>63</v>
      </c>
      <c r="G788">
        <v>2</v>
      </c>
      <c r="H788" t="s">
        <v>64</v>
      </c>
      <c r="I788" t="s">
        <v>3601</v>
      </c>
      <c r="J788" t="s">
        <v>1435</v>
      </c>
      <c r="K788" t="s">
        <v>1436</v>
      </c>
      <c r="L788" t="s">
        <v>3647</v>
      </c>
      <c r="M788" t="s">
        <v>1437</v>
      </c>
      <c r="N788" t="s">
        <v>3653</v>
      </c>
      <c r="O788" t="s">
        <v>134</v>
      </c>
      <c r="P788" t="s">
        <v>3689</v>
      </c>
      <c r="Q788" t="s">
        <v>1543</v>
      </c>
      <c r="R788" t="s">
        <v>3865</v>
      </c>
      <c r="S788" t="s">
        <v>1544</v>
      </c>
      <c r="T788">
        <v>13</v>
      </c>
      <c r="U788">
        <v>2</v>
      </c>
      <c r="V788" t="s">
        <v>1547</v>
      </c>
      <c r="W788">
        <v>3</v>
      </c>
      <c r="X788" t="s">
        <v>138</v>
      </c>
      <c r="Y788">
        <v>1</v>
      </c>
      <c r="Z788" t="s">
        <v>73</v>
      </c>
      <c r="AA788">
        <v>1</v>
      </c>
      <c r="AB788" s="2">
        <v>71</v>
      </c>
      <c r="AC788" s="2">
        <v>61</v>
      </c>
      <c r="AD788" s="2">
        <v>85.92</v>
      </c>
      <c r="AE788" s="2">
        <v>85</v>
      </c>
      <c r="AF788" s="2">
        <v>70</v>
      </c>
      <c r="AG788" s="2">
        <v>82.35</v>
      </c>
      <c r="AH788" s="2">
        <v>90</v>
      </c>
      <c r="AI788" s="2">
        <v>0</v>
      </c>
      <c r="AJ788" s="2">
        <v>0</v>
      </c>
      <c r="AK788" s="2">
        <v>95</v>
      </c>
      <c r="AL788" s="2">
        <v>0</v>
      </c>
      <c r="AM788" s="2">
        <v>0</v>
      </c>
      <c r="AN788" s="2">
        <v>100</v>
      </c>
      <c r="AO788" s="2">
        <v>0</v>
      </c>
      <c r="AP788" s="2">
        <v>0</v>
      </c>
      <c r="AQ788" s="2" t="s">
        <v>77</v>
      </c>
      <c r="AR788" s="2" t="s">
        <v>77</v>
      </c>
      <c r="AS788" s="2" t="s">
        <v>77</v>
      </c>
      <c r="AT788" s="2">
        <v>4923568789</v>
      </c>
      <c r="AU788" s="2">
        <v>3826439761</v>
      </c>
      <c r="AV788" s="2">
        <v>77.72</v>
      </c>
      <c r="AW788" s="2">
        <v>14802766884</v>
      </c>
      <c r="AX788" s="2">
        <v>12222833037</v>
      </c>
      <c r="AY788" s="2">
        <v>82.57</v>
      </c>
      <c r="AZ788" s="2">
        <v>13294997429</v>
      </c>
      <c r="BA788" s="2">
        <v>0</v>
      </c>
      <c r="BB788" s="2">
        <v>0</v>
      </c>
      <c r="BC788" s="2">
        <v>13770636192</v>
      </c>
      <c r="BD788" s="2">
        <v>0</v>
      </c>
      <c r="BE788" s="2">
        <v>0</v>
      </c>
      <c r="BF788" s="2">
        <v>13596521276</v>
      </c>
      <c r="BG788" s="2">
        <v>0</v>
      </c>
      <c r="BH788" s="2">
        <v>0</v>
      </c>
      <c r="BI788" s="2">
        <v>60388490570</v>
      </c>
      <c r="BJ788" s="2">
        <v>16049272798</v>
      </c>
      <c r="BK788" s="2">
        <v>26.58</v>
      </c>
      <c r="BM788" s="3">
        <f t="shared" si="145"/>
        <v>4923.5687889999999</v>
      </c>
      <c r="BN788" s="3">
        <f t="shared" si="146"/>
        <v>3826.4397610000001</v>
      </c>
      <c r="BO788" s="3">
        <f t="shared" si="147"/>
        <v>14802.766884000001</v>
      </c>
      <c r="BP788" s="3">
        <f t="shared" si="148"/>
        <v>12222.833037</v>
      </c>
      <c r="BQ788" s="3">
        <f t="shared" si="149"/>
        <v>13294.997428999999</v>
      </c>
      <c r="BR788" s="3">
        <f t="shared" si="150"/>
        <v>0</v>
      </c>
      <c r="BS788" s="3">
        <f t="shared" si="151"/>
        <v>13770.636192</v>
      </c>
      <c r="BT788" s="3">
        <f t="shared" si="152"/>
        <v>0</v>
      </c>
      <c r="BU788" s="3">
        <f t="shared" si="153"/>
        <v>13596.521275999999</v>
      </c>
      <c r="BV788" s="3">
        <f t="shared" si="154"/>
        <v>0</v>
      </c>
      <c r="BW788" s="3">
        <f t="shared" si="155"/>
        <v>60388.490570000002</v>
      </c>
      <c r="BX788" s="3">
        <f t="shared" si="156"/>
        <v>16049.272798</v>
      </c>
    </row>
    <row r="789" spans="1:76" x14ac:dyDescent="0.25">
      <c r="A789">
        <v>16</v>
      </c>
      <c r="B789" t="s">
        <v>60</v>
      </c>
      <c r="C789" t="s">
        <v>61</v>
      </c>
      <c r="D789">
        <v>2021</v>
      </c>
      <c r="E789" t="s">
        <v>62</v>
      </c>
      <c r="F789" t="s">
        <v>63</v>
      </c>
      <c r="G789">
        <v>2</v>
      </c>
      <c r="H789" t="s">
        <v>64</v>
      </c>
      <c r="I789" t="s">
        <v>3601</v>
      </c>
      <c r="J789" t="s">
        <v>1435</v>
      </c>
      <c r="K789" t="s">
        <v>1436</v>
      </c>
      <c r="L789" t="s">
        <v>3647</v>
      </c>
      <c r="M789" t="s">
        <v>1437</v>
      </c>
      <c r="N789" t="s">
        <v>3652</v>
      </c>
      <c r="O789" t="s">
        <v>68</v>
      </c>
      <c r="P789" t="s">
        <v>3659</v>
      </c>
      <c r="Q789" t="s">
        <v>151</v>
      </c>
      <c r="R789" t="s">
        <v>3866</v>
      </c>
      <c r="S789" t="s">
        <v>1548</v>
      </c>
      <c r="T789">
        <v>7</v>
      </c>
      <c r="U789">
        <v>1</v>
      </c>
      <c r="V789" t="s">
        <v>1549</v>
      </c>
      <c r="W789">
        <v>2</v>
      </c>
      <c r="X789" t="s">
        <v>76</v>
      </c>
      <c r="Y789">
        <v>1</v>
      </c>
      <c r="Z789" t="s">
        <v>73</v>
      </c>
      <c r="AA789">
        <v>1</v>
      </c>
      <c r="AB789" s="2">
        <v>100</v>
      </c>
      <c r="AC789" s="2">
        <v>100</v>
      </c>
      <c r="AD789" s="2">
        <v>100</v>
      </c>
      <c r="AE789" s="2">
        <v>100</v>
      </c>
      <c r="AF789" s="2">
        <v>49.98</v>
      </c>
      <c r="AG789" s="2">
        <v>49.98</v>
      </c>
      <c r="AH789" s="2">
        <v>100</v>
      </c>
      <c r="AI789" s="2">
        <v>0</v>
      </c>
      <c r="AJ789" s="2">
        <v>0</v>
      </c>
      <c r="AK789" s="2">
        <v>100</v>
      </c>
      <c r="AL789" s="2">
        <v>0</v>
      </c>
      <c r="AM789" s="2">
        <v>0</v>
      </c>
      <c r="AN789" s="2">
        <v>100</v>
      </c>
      <c r="AO789" s="2">
        <v>0</v>
      </c>
      <c r="AP789" s="2">
        <v>0</v>
      </c>
      <c r="AQ789" s="2" t="s">
        <v>77</v>
      </c>
      <c r="AR789" s="2" t="s">
        <v>77</v>
      </c>
      <c r="AS789" s="2" t="s">
        <v>77</v>
      </c>
      <c r="AT789" s="2">
        <v>3693362355</v>
      </c>
      <c r="AU789" s="2">
        <v>3473368677</v>
      </c>
      <c r="AV789" s="2">
        <v>94.04</v>
      </c>
      <c r="AW789" s="2">
        <v>5669806289</v>
      </c>
      <c r="AX789" s="2">
        <v>2867847621</v>
      </c>
      <c r="AY789" s="2">
        <v>50.58</v>
      </c>
      <c r="AZ789" s="2">
        <v>5121358000</v>
      </c>
      <c r="BA789" s="2">
        <v>0</v>
      </c>
      <c r="BB789" s="2">
        <v>0</v>
      </c>
      <c r="BC789" s="2">
        <v>5321613000</v>
      </c>
      <c r="BD789" s="2">
        <v>0</v>
      </c>
      <c r="BE789" s="2">
        <v>0</v>
      </c>
      <c r="BF789" s="2">
        <v>4586824000</v>
      </c>
      <c r="BG789" s="2">
        <v>0</v>
      </c>
      <c r="BH789" s="2">
        <v>0</v>
      </c>
      <c r="BI789" s="2">
        <v>24392963644</v>
      </c>
      <c r="BJ789" s="2">
        <v>6341216298</v>
      </c>
      <c r="BK789" s="2">
        <v>26</v>
      </c>
      <c r="BM789" s="3">
        <f t="shared" si="145"/>
        <v>3693.3623550000002</v>
      </c>
      <c r="BN789" s="3">
        <f t="shared" si="146"/>
        <v>3473.3686769999999</v>
      </c>
      <c r="BO789" s="3">
        <f t="shared" si="147"/>
        <v>5669.8062890000001</v>
      </c>
      <c r="BP789" s="3">
        <f t="shared" si="148"/>
        <v>2867.8476209999999</v>
      </c>
      <c r="BQ789" s="3">
        <f t="shared" si="149"/>
        <v>5121.3580000000002</v>
      </c>
      <c r="BR789" s="3">
        <f t="shared" si="150"/>
        <v>0</v>
      </c>
      <c r="BS789" s="3">
        <f t="shared" si="151"/>
        <v>5321.6130000000003</v>
      </c>
      <c r="BT789" s="3">
        <f t="shared" si="152"/>
        <v>0</v>
      </c>
      <c r="BU789" s="3">
        <f t="shared" si="153"/>
        <v>4586.8239999999996</v>
      </c>
      <c r="BV789" s="3">
        <f t="shared" si="154"/>
        <v>0</v>
      </c>
      <c r="BW789" s="3">
        <f t="shared" si="155"/>
        <v>24392.963644000003</v>
      </c>
      <c r="BX789" s="3">
        <f t="shared" si="156"/>
        <v>6341.2162979999994</v>
      </c>
    </row>
    <row r="790" spans="1:76" x14ac:dyDescent="0.25">
      <c r="A790">
        <v>16</v>
      </c>
      <c r="B790" t="s">
        <v>60</v>
      </c>
      <c r="C790" t="s">
        <v>61</v>
      </c>
      <c r="D790">
        <v>2021</v>
      </c>
      <c r="E790" t="s">
        <v>62</v>
      </c>
      <c r="F790" t="s">
        <v>63</v>
      </c>
      <c r="G790">
        <v>2</v>
      </c>
      <c r="H790" t="s">
        <v>64</v>
      </c>
      <c r="I790" t="s">
        <v>3601</v>
      </c>
      <c r="J790" t="s">
        <v>1435</v>
      </c>
      <c r="K790" t="s">
        <v>1436</v>
      </c>
      <c r="L790" t="s">
        <v>3647</v>
      </c>
      <c r="M790" t="s">
        <v>1437</v>
      </c>
      <c r="N790" t="s">
        <v>3652</v>
      </c>
      <c r="O790" t="s">
        <v>68</v>
      </c>
      <c r="P790" t="s">
        <v>3659</v>
      </c>
      <c r="Q790" t="s">
        <v>151</v>
      </c>
      <c r="R790" t="s">
        <v>3866</v>
      </c>
      <c r="S790" t="s">
        <v>1548</v>
      </c>
      <c r="T790">
        <v>7</v>
      </c>
      <c r="U790">
        <v>2</v>
      </c>
      <c r="V790" t="s">
        <v>1550</v>
      </c>
      <c r="W790">
        <v>2</v>
      </c>
      <c r="X790" t="s">
        <v>76</v>
      </c>
      <c r="Y790">
        <v>1</v>
      </c>
      <c r="Z790" t="s">
        <v>73</v>
      </c>
      <c r="AA790">
        <v>1</v>
      </c>
      <c r="AB790" s="2">
        <v>100</v>
      </c>
      <c r="AC790" s="2">
        <v>100</v>
      </c>
      <c r="AD790" s="2">
        <v>100</v>
      </c>
      <c r="AE790" s="2">
        <v>100</v>
      </c>
      <c r="AF790" s="2">
        <v>49.98</v>
      </c>
      <c r="AG790" s="2">
        <v>49.98</v>
      </c>
      <c r="AH790" s="2">
        <v>100</v>
      </c>
      <c r="AI790" s="2">
        <v>0</v>
      </c>
      <c r="AJ790" s="2">
        <v>0</v>
      </c>
      <c r="AK790" s="2">
        <v>100</v>
      </c>
      <c r="AL790" s="2">
        <v>0</v>
      </c>
      <c r="AM790" s="2">
        <v>0</v>
      </c>
      <c r="AN790" s="2">
        <v>100</v>
      </c>
      <c r="AO790" s="2">
        <v>0</v>
      </c>
      <c r="AP790" s="2">
        <v>0</v>
      </c>
      <c r="AQ790" s="2" t="s">
        <v>77</v>
      </c>
      <c r="AR790" s="2" t="s">
        <v>77</v>
      </c>
      <c r="AS790" s="2" t="s">
        <v>77</v>
      </c>
      <c r="AT790" s="2">
        <v>3296241939</v>
      </c>
      <c r="AU790" s="2">
        <v>3124865926</v>
      </c>
      <c r="AV790" s="2">
        <v>94.8</v>
      </c>
      <c r="AW790" s="2">
        <v>4210267827</v>
      </c>
      <c r="AX790" s="2">
        <v>2558170591</v>
      </c>
      <c r="AY790" s="2">
        <v>60.76</v>
      </c>
      <c r="AZ790" s="2">
        <v>5815536000</v>
      </c>
      <c r="BA790" s="2">
        <v>0</v>
      </c>
      <c r="BB790" s="2">
        <v>0</v>
      </c>
      <c r="BC790" s="2">
        <v>6042934000</v>
      </c>
      <c r="BD790" s="2">
        <v>0</v>
      </c>
      <c r="BE790" s="2">
        <v>0</v>
      </c>
      <c r="BF790" s="2">
        <v>5208548000</v>
      </c>
      <c r="BG790" s="2">
        <v>0</v>
      </c>
      <c r="BH790" s="2">
        <v>0</v>
      </c>
      <c r="BI790" s="2">
        <v>24573527766</v>
      </c>
      <c r="BJ790" s="2">
        <v>5683036517</v>
      </c>
      <c r="BK790" s="2">
        <v>23.13</v>
      </c>
      <c r="BM790" s="3">
        <f t="shared" si="145"/>
        <v>3296.241939</v>
      </c>
      <c r="BN790" s="3">
        <f t="shared" si="146"/>
        <v>3124.8659259999999</v>
      </c>
      <c r="BO790" s="3">
        <f t="shared" si="147"/>
        <v>4210.2678269999997</v>
      </c>
      <c r="BP790" s="3">
        <f t="shared" si="148"/>
        <v>2558.1705910000001</v>
      </c>
      <c r="BQ790" s="3">
        <f t="shared" si="149"/>
        <v>5815.5360000000001</v>
      </c>
      <c r="BR790" s="3">
        <f t="shared" si="150"/>
        <v>0</v>
      </c>
      <c r="BS790" s="3">
        <f t="shared" si="151"/>
        <v>6042.9340000000002</v>
      </c>
      <c r="BT790" s="3">
        <f t="shared" si="152"/>
        <v>0</v>
      </c>
      <c r="BU790" s="3">
        <f t="shared" si="153"/>
        <v>5208.5479999999998</v>
      </c>
      <c r="BV790" s="3">
        <f t="shared" si="154"/>
        <v>0</v>
      </c>
      <c r="BW790" s="3">
        <f t="shared" si="155"/>
        <v>24573.527765999999</v>
      </c>
      <c r="BX790" s="3">
        <f t="shared" si="156"/>
        <v>5683.0365170000005</v>
      </c>
    </row>
    <row r="791" spans="1:76" x14ac:dyDescent="0.25">
      <c r="A791">
        <v>16</v>
      </c>
      <c r="B791" t="s">
        <v>60</v>
      </c>
      <c r="C791" t="s">
        <v>61</v>
      </c>
      <c r="D791">
        <v>2021</v>
      </c>
      <c r="E791" t="s">
        <v>62</v>
      </c>
      <c r="F791" t="s">
        <v>63</v>
      </c>
      <c r="G791">
        <v>2</v>
      </c>
      <c r="H791" t="s">
        <v>64</v>
      </c>
      <c r="I791" t="s">
        <v>3601</v>
      </c>
      <c r="J791" t="s">
        <v>1435</v>
      </c>
      <c r="K791" t="s">
        <v>1436</v>
      </c>
      <c r="L791" t="s">
        <v>3647</v>
      </c>
      <c r="M791" t="s">
        <v>1437</v>
      </c>
      <c r="N791" t="s">
        <v>3652</v>
      </c>
      <c r="O791" t="s">
        <v>68</v>
      </c>
      <c r="P791" t="s">
        <v>3659</v>
      </c>
      <c r="Q791" t="s">
        <v>151</v>
      </c>
      <c r="R791" t="s">
        <v>3866</v>
      </c>
      <c r="S791" t="s">
        <v>1548</v>
      </c>
      <c r="T791">
        <v>7</v>
      </c>
      <c r="U791">
        <v>3</v>
      </c>
      <c r="V791" t="s">
        <v>1551</v>
      </c>
      <c r="W791">
        <v>3</v>
      </c>
      <c r="X791" t="s">
        <v>138</v>
      </c>
      <c r="Y791">
        <v>1</v>
      </c>
      <c r="Z791" t="s">
        <v>73</v>
      </c>
      <c r="AA791">
        <v>1</v>
      </c>
      <c r="AB791" s="2">
        <v>0.08</v>
      </c>
      <c r="AC791" s="2">
        <v>0.08</v>
      </c>
      <c r="AD791" s="2">
        <v>100</v>
      </c>
      <c r="AE791" s="2">
        <v>0.4</v>
      </c>
      <c r="AF791" s="2">
        <v>0.19</v>
      </c>
      <c r="AG791" s="2">
        <v>47.5</v>
      </c>
      <c r="AH791" s="2">
        <v>0.7</v>
      </c>
      <c r="AI791" s="2">
        <v>0</v>
      </c>
      <c r="AJ791" s="2">
        <v>0</v>
      </c>
      <c r="AK791" s="2">
        <v>0.9</v>
      </c>
      <c r="AL791" s="2">
        <v>0</v>
      </c>
      <c r="AM791" s="2">
        <v>0</v>
      </c>
      <c r="AN791" s="2">
        <v>1</v>
      </c>
      <c r="AO791" s="2">
        <v>0</v>
      </c>
      <c r="AP791" s="2">
        <v>0</v>
      </c>
      <c r="AQ791" s="2" t="s">
        <v>77</v>
      </c>
      <c r="AR791" s="2" t="s">
        <v>77</v>
      </c>
      <c r="AS791" s="2" t="s">
        <v>77</v>
      </c>
      <c r="AT791" s="2">
        <v>758658299</v>
      </c>
      <c r="AU791" s="2">
        <v>692285433</v>
      </c>
      <c r="AV791" s="2">
        <v>91.25</v>
      </c>
      <c r="AW791" s="2">
        <v>1433071650</v>
      </c>
      <c r="AX791" s="2">
        <v>882694000</v>
      </c>
      <c r="AY791" s="2">
        <v>61.59</v>
      </c>
      <c r="AZ791" s="2">
        <v>1189413000</v>
      </c>
      <c r="BA791" s="2">
        <v>0</v>
      </c>
      <c r="BB791" s="2">
        <v>0</v>
      </c>
      <c r="BC791" s="2">
        <v>1214943000</v>
      </c>
      <c r="BD791" s="2">
        <v>0</v>
      </c>
      <c r="BE791" s="2">
        <v>0</v>
      </c>
      <c r="BF791" s="2">
        <v>1505071000</v>
      </c>
      <c r="BG791" s="2">
        <v>0</v>
      </c>
      <c r="BH791" s="2">
        <v>0</v>
      </c>
      <c r="BI791" s="2">
        <v>6101156949</v>
      </c>
      <c r="BJ791" s="2">
        <v>1574979433</v>
      </c>
      <c r="BK791" s="2">
        <v>25.81</v>
      </c>
      <c r="BM791" s="3">
        <f t="shared" si="145"/>
        <v>758.65829900000006</v>
      </c>
      <c r="BN791" s="3">
        <f t="shared" si="146"/>
        <v>692.28543300000001</v>
      </c>
      <c r="BO791" s="3">
        <f t="shared" si="147"/>
        <v>1433.0716500000001</v>
      </c>
      <c r="BP791" s="3">
        <f t="shared" si="148"/>
        <v>882.69399999999996</v>
      </c>
      <c r="BQ791" s="3">
        <f t="shared" si="149"/>
        <v>1189.413</v>
      </c>
      <c r="BR791" s="3">
        <f t="shared" si="150"/>
        <v>0</v>
      </c>
      <c r="BS791" s="3">
        <f t="shared" si="151"/>
        <v>1214.943</v>
      </c>
      <c r="BT791" s="3">
        <f t="shared" si="152"/>
        <v>0</v>
      </c>
      <c r="BU791" s="3">
        <f t="shared" si="153"/>
        <v>1505.0709999999999</v>
      </c>
      <c r="BV791" s="3">
        <f t="shared" si="154"/>
        <v>0</v>
      </c>
      <c r="BW791" s="3">
        <f t="shared" si="155"/>
        <v>6101.1569490000002</v>
      </c>
      <c r="BX791" s="3">
        <f t="shared" si="156"/>
        <v>1574.979433</v>
      </c>
    </row>
    <row r="792" spans="1:76" x14ac:dyDescent="0.25">
      <c r="A792">
        <v>16</v>
      </c>
      <c r="B792" t="s">
        <v>60</v>
      </c>
      <c r="C792" t="s">
        <v>61</v>
      </c>
      <c r="D792">
        <v>2021</v>
      </c>
      <c r="E792" t="s">
        <v>62</v>
      </c>
      <c r="F792" t="s">
        <v>63</v>
      </c>
      <c r="G792">
        <v>2</v>
      </c>
      <c r="H792" t="s">
        <v>64</v>
      </c>
      <c r="I792" t="s">
        <v>3601</v>
      </c>
      <c r="J792" t="s">
        <v>1435</v>
      </c>
      <c r="K792" t="s">
        <v>1436</v>
      </c>
      <c r="L792" t="s">
        <v>3647</v>
      </c>
      <c r="M792" t="s">
        <v>1437</v>
      </c>
      <c r="N792" t="s">
        <v>3652</v>
      </c>
      <c r="O792" t="s">
        <v>68</v>
      </c>
      <c r="P792" t="s">
        <v>3659</v>
      </c>
      <c r="Q792" t="s">
        <v>151</v>
      </c>
      <c r="R792" t="s">
        <v>3866</v>
      </c>
      <c r="S792" t="s">
        <v>1548</v>
      </c>
      <c r="T792">
        <v>7</v>
      </c>
      <c r="U792">
        <v>4</v>
      </c>
      <c r="V792" t="s">
        <v>1552</v>
      </c>
      <c r="W792">
        <v>3</v>
      </c>
      <c r="X792" t="s">
        <v>138</v>
      </c>
      <c r="Y792">
        <v>1</v>
      </c>
      <c r="Z792" t="s">
        <v>73</v>
      </c>
      <c r="AA792">
        <v>1</v>
      </c>
      <c r="AB792" s="2">
        <v>0.12</v>
      </c>
      <c r="AC792" s="2">
        <v>0.11</v>
      </c>
      <c r="AD792" s="2">
        <v>91.67</v>
      </c>
      <c r="AE792" s="2">
        <v>0.4</v>
      </c>
      <c r="AF792" s="2">
        <v>0.36</v>
      </c>
      <c r="AG792" s="2">
        <v>90</v>
      </c>
      <c r="AH792" s="2">
        <v>0.75</v>
      </c>
      <c r="AI792" s="2">
        <v>0</v>
      </c>
      <c r="AJ792" s="2">
        <v>0</v>
      </c>
      <c r="AK792" s="2">
        <v>0.9</v>
      </c>
      <c r="AL792" s="2">
        <v>0</v>
      </c>
      <c r="AM792" s="2">
        <v>0</v>
      </c>
      <c r="AN792" s="2">
        <v>1</v>
      </c>
      <c r="AO792" s="2">
        <v>0</v>
      </c>
      <c r="AP792" s="2">
        <v>0</v>
      </c>
      <c r="AQ792" s="2" t="s">
        <v>77</v>
      </c>
      <c r="AR792" s="2" t="s">
        <v>77</v>
      </c>
      <c r="AS792" s="2" t="s">
        <v>77</v>
      </c>
      <c r="AT792" s="2">
        <v>248799667</v>
      </c>
      <c r="AU792" s="2">
        <v>238559800</v>
      </c>
      <c r="AV792" s="2">
        <v>95.88</v>
      </c>
      <c r="AW792" s="2">
        <v>406184000</v>
      </c>
      <c r="AX792" s="2">
        <v>406184000</v>
      </c>
      <c r="AY792" s="2">
        <v>100</v>
      </c>
      <c r="AZ792" s="2">
        <v>332665000</v>
      </c>
      <c r="BA792" s="2">
        <v>0</v>
      </c>
      <c r="BB792" s="2">
        <v>0</v>
      </c>
      <c r="BC792" s="2">
        <v>339806000</v>
      </c>
      <c r="BD792" s="2">
        <v>0</v>
      </c>
      <c r="BE792" s="2">
        <v>0</v>
      </c>
      <c r="BF792" s="2">
        <v>420952000</v>
      </c>
      <c r="BG792" s="2">
        <v>0</v>
      </c>
      <c r="BH792" s="2">
        <v>0</v>
      </c>
      <c r="BI792" s="2">
        <v>1748406667</v>
      </c>
      <c r="BJ792" s="2">
        <v>644743800</v>
      </c>
      <c r="BK792" s="2">
        <v>36.880000000000003</v>
      </c>
      <c r="BM792" s="3">
        <f t="shared" si="145"/>
        <v>248.799667</v>
      </c>
      <c r="BN792" s="3">
        <f t="shared" si="146"/>
        <v>238.5598</v>
      </c>
      <c r="BO792" s="3">
        <f t="shared" si="147"/>
        <v>406.18400000000003</v>
      </c>
      <c r="BP792" s="3">
        <f t="shared" si="148"/>
        <v>406.18400000000003</v>
      </c>
      <c r="BQ792" s="3">
        <f t="shared" si="149"/>
        <v>332.66500000000002</v>
      </c>
      <c r="BR792" s="3">
        <f t="shared" si="150"/>
        <v>0</v>
      </c>
      <c r="BS792" s="3">
        <f t="shared" si="151"/>
        <v>339.80599999999998</v>
      </c>
      <c r="BT792" s="3">
        <f t="shared" si="152"/>
        <v>0</v>
      </c>
      <c r="BU792" s="3">
        <f t="shared" si="153"/>
        <v>420.952</v>
      </c>
      <c r="BV792" s="3">
        <f t="shared" si="154"/>
        <v>0</v>
      </c>
      <c r="BW792" s="3">
        <f t="shared" si="155"/>
        <v>1748.406667</v>
      </c>
      <c r="BX792" s="3">
        <f t="shared" si="156"/>
        <v>644.74379999999996</v>
      </c>
    </row>
    <row r="793" spans="1:76" x14ac:dyDescent="0.25">
      <c r="A793">
        <v>16</v>
      </c>
      <c r="B793" t="s">
        <v>60</v>
      </c>
      <c r="C793" t="s">
        <v>61</v>
      </c>
      <c r="D793">
        <v>2021</v>
      </c>
      <c r="E793" t="s">
        <v>62</v>
      </c>
      <c r="F793" t="s">
        <v>63</v>
      </c>
      <c r="G793">
        <v>2</v>
      </c>
      <c r="H793" t="s">
        <v>64</v>
      </c>
      <c r="I793" t="s">
        <v>3601</v>
      </c>
      <c r="J793" t="s">
        <v>1435</v>
      </c>
      <c r="K793" t="s">
        <v>1436</v>
      </c>
      <c r="L793" t="s">
        <v>3647</v>
      </c>
      <c r="M793" t="s">
        <v>1437</v>
      </c>
      <c r="N793" t="s">
        <v>3652</v>
      </c>
      <c r="O793" t="s">
        <v>68</v>
      </c>
      <c r="P793" t="s">
        <v>3659</v>
      </c>
      <c r="Q793" t="s">
        <v>151</v>
      </c>
      <c r="R793" t="s">
        <v>3866</v>
      </c>
      <c r="S793" t="s">
        <v>1548</v>
      </c>
      <c r="T793">
        <v>7</v>
      </c>
      <c r="U793">
        <v>5</v>
      </c>
      <c r="V793" t="s">
        <v>1553</v>
      </c>
      <c r="W793">
        <v>2</v>
      </c>
      <c r="X793" t="s">
        <v>76</v>
      </c>
      <c r="Y793">
        <v>1</v>
      </c>
      <c r="Z793" t="s">
        <v>73</v>
      </c>
      <c r="AA793">
        <v>1</v>
      </c>
      <c r="AB793" s="2">
        <v>100</v>
      </c>
      <c r="AC793" s="2">
        <v>100</v>
      </c>
      <c r="AD793" s="2">
        <v>100</v>
      </c>
      <c r="AE793" s="2">
        <v>100</v>
      </c>
      <c r="AF793" s="2">
        <v>46</v>
      </c>
      <c r="AG793" s="2">
        <v>46</v>
      </c>
      <c r="AH793" s="2">
        <v>100</v>
      </c>
      <c r="AI793" s="2">
        <v>0</v>
      </c>
      <c r="AJ793" s="2">
        <v>0</v>
      </c>
      <c r="AK793" s="2">
        <v>100</v>
      </c>
      <c r="AL793" s="2">
        <v>0</v>
      </c>
      <c r="AM793" s="2">
        <v>0</v>
      </c>
      <c r="AN793" s="2">
        <v>100</v>
      </c>
      <c r="AO793" s="2">
        <v>0</v>
      </c>
      <c r="AP793" s="2">
        <v>0</v>
      </c>
      <c r="AQ793" s="2" t="s">
        <v>77</v>
      </c>
      <c r="AR793" s="2" t="s">
        <v>77</v>
      </c>
      <c r="AS793" s="2" t="s">
        <v>77</v>
      </c>
      <c r="AT793" s="2">
        <v>2042215500</v>
      </c>
      <c r="AU793" s="2">
        <v>1897600265</v>
      </c>
      <c r="AV793" s="2">
        <v>92.92</v>
      </c>
      <c r="AW793" s="2">
        <v>2279936067</v>
      </c>
      <c r="AX793" s="2">
        <v>2276389900</v>
      </c>
      <c r="AY793" s="2">
        <v>99.84</v>
      </c>
      <c r="AZ793" s="2">
        <v>2514533000</v>
      </c>
      <c r="BA793" s="2">
        <v>0</v>
      </c>
      <c r="BB793" s="2">
        <v>0</v>
      </c>
      <c r="BC793" s="2">
        <v>2568500000</v>
      </c>
      <c r="BD793" s="2">
        <v>0</v>
      </c>
      <c r="BE793" s="2">
        <v>0</v>
      </c>
      <c r="BF793" s="2">
        <v>3181893000</v>
      </c>
      <c r="BG793" s="2">
        <v>0</v>
      </c>
      <c r="BH793" s="2">
        <v>0</v>
      </c>
      <c r="BI793" s="2">
        <v>12587077567</v>
      </c>
      <c r="BJ793" s="2">
        <v>4173990165</v>
      </c>
      <c r="BK793" s="2">
        <v>33.159999999999997</v>
      </c>
      <c r="BM793" s="3">
        <f t="shared" si="145"/>
        <v>2042.2155</v>
      </c>
      <c r="BN793" s="3">
        <f t="shared" si="146"/>
        <v>1897.600265</v>
      </c>
      <c r="BO793" s="3">
        <f t="shared" si="147"/>
        <v>2279.9360670000001</v>
      </c>
      <c r="BP793" s="3">
        <f t="shared" si="148"/>
        <v>2276.3899000000001</v>
      </c>
      <c r="BQ793" s="3">
        <f t="shared" si="149"/>
        <v>2514.5329999999999</v>
      </c>
      <c r="BR793" s="3">
        <f t="shared" si="150"/>
        <v>0</v>
      </c>
      <c r="BS793" s="3">
        <f t="shared" si="151"/>
        <v>2568.5</v>
      </c>
      <c r="BT793" s="3">
        <f t="shared" si="152"/>
        <v>0</v>
      </c>
      <c r="BU793" s="3">
        <f t="shared" si="153"/>
        <v>3181.893</v>
      </c>
      <c r="BV793" s="3">
        <f t="shared" si="154"/>
        <v>0</v>
      </c>
      <c r="BW793" s="3">
        <f t="shared" si="155"/>
        <v>12587.077567</v>
      </c>
      <c r="BX793" s="3">
        <f t="shared" si="156"/>
        <v>4173.9901650000002</v>
      </c>
    </row>
    <row r="794" spans="1:76" x14ac:dyDescent="0.25">
      <c r="A794">
        <v>16</v>
      </c>
      <c r="B794" t="s">
        <v>60</v>
      </c>
      <c r="C794" t="s">
        <v>61</v>
      </c>
      <c r="D794">
        <v>2021</v>
      </c>
      <c r="E794" t="s">
        <v>62</v>
      </c>
      <c r="F794" t="s">
        <v>63</v>
      </c>
      <c r="G794">
        <v>2</v>
      </c>
      <c r="H794" t="s">
        <v>64</v>
      </c>
      <c r="I794" t="s">
        <v>3601</v>
      </c>
      <c r="J794" t="s">
        <v>1435</v>
      </c>
      <c r="K794" t="s">
        <v>1436</v>
      </c>
      <c r="L794" t="s">
        <v>3647</v>
      </c>
      <c r="M794" t="s">
        <v>1437</v>
      </c>
      <c r="N794" t="s">
        <v>3652</v>
      </c>
      <c r="O794" t="s">
        <v>68</v>
      </c>
      <c r="P794" t="s">
        <v>3659</v>
      </c>
      <c r="Q794" t="s">
        <v>151</v>
      </c>
      <c r="R794" t="s">
        <v>3866</v>
      </c>
      <c r="S794" t="s">
        <v>1548</v>
      </c>
      <c r="T794">
        <v>7</v>
      </c>
      <c r="U794">
        <v>6</v>
      </c>
      <c r="V794" t="s">
        <v>1554</v>
      </c>
      <c r="W794">
        <v>2</v>
      </c>
      <c r="X794" t="s">
        <v>76</v>
      </c>
      <c r="Y794">
        <v>1</v>
      </c>
      <c r="Z794" t="s">
        <v>73</v>
      </c>
      <c r="AA794">
        <v>1</v>
      </c>
      <c r="AB794" s="2">
        <v>100</v>
      </c>
      <c r="AC794" s="2">
        <v>99.6</v>
      </c>
      <c r="AD794" s="2">
        <v>99.6</v>
      </c>
      <c r="AE794" s="2">
        <v>100</v>
      </c>
      <c r="AF794" s="2">
        <v>49.6</v>
      </c>
      <c r="AG794" s="2">
        <v>49.6</v>
      </c>
      <c r="AH794" s="2">
        <v>100</v>
      </c>
      <c r="AI794" s="2">
        <v>0</v>
      </c>
      <c r="AJ794" s="2">
        <v>0</v>
      </c>
      <c r="AK794" s="2">
        <v>100</v>
      </c>
      <c r="AL794" s="2">
        <v>0</v>
      </c>
      <c r="AM794" s="2">
        <v>0</v>
      </c>
      <c r="AN794" s="2">
        <v>100</v>
      </c>
      <c r="AO794" s="2">
        <v>0</v>
      </c>
      <c r="AP794" s="2">
        <v>0</v>
      </c>
      <c r="AQ794" s="2" t="s">
        <v>77</v>
      </c>
      <c r="AR794" s="2" t="s">
        <v>77</v>
      </c>
      <c r="AS794" s="2" t="s">
        <v>77</v>
      </c>
      <c r="AT794" s="2">
        <v>492863000</v>
      </c>
      <c r="AU794" s="2">
        <v>454526000</v>
      </c>
      <c r="AV794" s="2">
        <v>92.22</v>
      </c>
      <c r="AW794" s="2">
        <v>585692933</v>
      </c>
      <c r="AX794" s="2">
        <v>585692933</v>
      </c>
      <c r="AY794" s="2">
        <v>100</v>
      </c>
      <c r="AZ794" s="2">
        <v>644097000</v>
      </c>
      <c r="BA794" s="2">
        <v>0</v>
      </c>
      <c r="BB794" s="2">
        <v>0</v>
      </c>
      <c r="BC794" s="2">
        <v>657922000</v>
      </c>
      <c r="BD794" s="2">
        <v>0</v>
      </c>
      <c r="BE794" s="2">
        <v>0</v>
      </c>
      <c r="BF794" s="2">
        <v>815033000</v>
      </c>
      <c r="BG794" s="2">
        <v>0</v>
      </c>
      <c r="BH794" s="2">
        <v>0</v>
      </c>
      <c r="BI794" s="2">
        <v>3195607933</v>
      </c>
      <c r="BJ794" s="2">
        <v>1040218933</v>
      </c>
      <c r="BK794" s="2">
        <v>32.549999999999997</v>
      </c>
      <c r="BM794" s="3">
        <f t="shared" si="145"/>
        <v>492.863</v>
      </c>
      <c r="BN794" s="3">
        <f t="shared" si="146"/>
        <v>454.52600000000001</v>
      </c>
      <c r="BO794" s="3">
        <f t="shared" si="147"/>
        <v>585.69293300000004</v>
      </c>
      <c r="BP794" s="3">
        <f t="shared" si="148"/>
        <v>585.69293300000004</v>
      </c>
      <c r="BQ794" s="3">
        <f t="shared" si="149"/>
        <v>644.09699999999998</v>
      </c>
      <c r="BR794" s="3">
        <f t="shared" si="150"/>
        <v>0</v>
      </c>
      <c r="BS794" s="3">
        <f t="shared" si="151"/>
        <v>657.92200000000003</v>
      </c>
      <c r="BT794" s="3">
        <f t="shared" si="152"/>
        <v>0</v>
      </c>
      <c r="BU794" s="3">
        <f t="shared" si="153"/>
        <v>815.03300000000002</v>
      </c>
      <c r="BV794" s="3">
        <f t="shared" si="154"/>
        <v>0</v>
      </c>
      <c r="BW794" s="3">
        <f t="shared" si="155"/>
        <v>3195.6079329999998</v>
      </c>
      <c r="BX794" s="3">
        <f t="shared" si="156"/>
        <v>1040.2189330000001</v>
      </c>
    </row>
    <row r="795" spans="1:76" x14ac:dyDescent="0.25">
      <c r="A795">
        <v>16</v>
      </c>
      <c r="B795" t="s">
        <v>60</v>
      </c>
      <c r="C795" t="s">
        <v>61</v>
      </c>
      <c r="D795">
        <v>2021</v>
      </c>
      <c r="E795" t="s">
        <v>62</v>
      </c>
      <c r="F795" t="s">
        <v>63</v>
      </c>
      <c r="G795">
        <v>2</v>
      </c>
      <c r="H795" t="s">
        <v>64</v>
      </c>
      <c r="I795" t="s">
        <v>3601</v>
      </c>
      <c r="J795" t="s">
        <v>1435</v>
      </c>
      <c r="K795" t="s">
        <v>1436</v>
      </c>
      <c r="L795" t="s">
        <v>3647</v>
      </c>
      <c r="M795" t="s">
        <v>1437</v>
      </c>
      <c r="N795" t="s">
        <v>3652</v>
      </c>
      <c r="O795" t="s">
        <v>68</v>
      </c>
      <c r="P795" t="s">
        <v>3659</v>
      </c>
      <c r="Q795" t="s">
        <v>151</v>
      </c>
      <c r="R795" t="s">
        <v>3866</v>
      </c>
      <c r="S795" t="s">
        <v>1548</v>
      </c>
      <c r="T795">
        <v>7</v>
      </c>
      <c r="U795">
        <v>7</v>
      </c>
      <c r="V795" t="s">
        <v>1555</v>
      </c>
      <c r="W795">
        <v>1</v>
      </c>
      <c r="X795" t="s">
        <v>72</v>
      </c>
      <c r="Y795">
        <v>1</v>
      </c>
      <c r="Z795" t="s">
        <v>73</v>
      </c>
      <c r="AA795">
        <v>1</v>
      </c>
      <c r="AB795" s="2">
        <v>1</v>
      </c>
      <c r="AC795" s="2">
        <v>1</v>
      </c>
      <c r="AD795" s="2">
        <v>100</v>
      </c>
      <c r="AE795" s="2">
        <v>2</v>
      </c>
      <c r="AF795" s="2">
        <v>1</v>
      </c>
      <c r="AG795" s="2">
        <v>50</v>
      </c>
      <c r="AH795" s="2">
        <v>3</v>
      </c>
      <c r="AI795" s="2">
        <v>0</v>
      </c>
      <c r="AJ795" s="2">
        <v>0</v>
      </c>
      <c r="AK795" s="2">
        <v>2</v>
      </c>
      <c r="AL795" s="2">
        <v>0</v>
      </c>
      <c r="AM795" s="2">
        <v>0</v>
      </c>
      <c r="AN795" s="2">
        <v>1</v>
      </c>
      <c r="AO795" s="2">
        <v>0</v>
      </c>
      <c r="AP795" s="2">
        <v>0</v>
      </c>
      <c r="AQ795" s="2">
        <v>9</v>
      </c>
      <c r="AR795" s="2">
        <v>2</v>
      </c>
      <c r="AS795" s="2">
        <v>22.22</v>
      </c>
      <c r="AT795" s="2">
        <v>143541000</v>
      </c>
      <c r="AU795" s="2">
        <v>137706000</v>
      </c>
      <c r="AV795" s="2">
        <v>95.94</v>
      </c>
      <c r="AW795" s="2">
        <v>172080000</v>
      </c>
      <c r="AX795" s="2">
        <v>172080000</v>
      </c>
      <c r="AY795" s="2">
        <v>100</v>
      </c>
      <c r="AZ795" s="2">
        <v>258915000</v>
      </c>
      <c r="BA795" s="2">
        <v>0</v>
      </c>
      <c r="BB795" s="2">
        <v>0</v>
      </c>
      <c r="BC795" s="2">
        <v>264472000</v>
      </c>
      <c r="BD795" s="2">
        <v>0</v>
      </c>
      <c r="BE795" s="2">
        <v>0</v>
      </c>
      <c r="BF795" s="2">
        <v>327628000</v>
      </c>
      <c r="BG795" s="2">
        <v>0</v>
      </c>
      <c r="BH795" s="2">
        <v>0</v>
      </c>
      <c r="BI795" s="2">
        <v>1166636000</v>
      </c>
      <c r="BJ795" s="2">
        <v>309786000</v>
      </c>
      <c r="BK795" s="2">
        <v>26.55</v>
      </c>
      <c r="BM795" s="3">
        <f t="shared" si="145"/>
        <v>143.541</v>
      </c>
      <c r="BN795" s="3">
        <f t="shared" si="146"/>
        <v>137.70599999999999</v>
      </c>
      <c r="BO795" s="3">
        <f t="shared" si="147"/>
        <v>172.08</v>
      </c>
      <c r="BP795" s="3">
        <f t="shared" si="148"/>
        <v>172.08</v>
      </c>
      <c r="BQ795" s="3">
        <f t="shared" si="149"/>
        <v>258.91500000000002</v>
      </c>
      <c r="BR795" s="3">
        <f t="shared" si="150"/>
        <v>0</v>
      </c>
      <c r="BS795" s="3">
        <f t="shared" si="151"/>
        <v>264.47199999999998</v>
      </c>
      <c r="BT795" s="3">
        <f t="shared" si="152"/>
        <v>0</v>
      </c>
      <c r="BU795" s="3">
        <f t="shared" si="153"/>
        <v>327.62799999999999</v>
      </c>
      <c r="BV795" s="3">
        <f t="shared" si="154"/>
        <v>0</v>
      </c>
      <c r="BW795" s="3">
        <f t="shared" si="155"/>
        <v>1166.636</v>
      </c>
      <c r="BX795" s="3">
        <f t="shared" si="156"/>
        <v>309.786</v>
      </c>
    </row>
    <row r="796" spans="1:76" x14ac:dyDescent="0.25">
      <c r="A796">
        <v>16</v>
      </c>
      <c r="B796" t="s">
        <v>60</v>
      </c>
      <c r="C796" t="s">
        <v>61</v>
      </c>
      <c r="D796">
        <v>2021</v>
      </c>
      <c r="E796" t="s">
        <v>62</v>
      </c>
      <c r="F796" t="s">
        <v>63</v>
      </c>
      <c r="G796">
        <v>2</v>
      </c>
      <c r="H796" t="s">
        <v>64</v>
      </c>
      <c r="I796" t="s">
        <v>3601</v>
      </c>
      <c r="J796" t="s">
        <v>1435</v>
      </c>
      <c r="K796" t="s">
        <v>1436</v>
      </c>
      <c r="L796" t="s">
        <v>3647</v>
      </c>
      <c r="M796" t="s">
        <v>1437</v>
      </c>
      <c r="N796" t="s">
        <v>3652</v>
      </c>
      <c r="O796" t="s">
        <v>68</v>
      </c>
      <c r="P796" t="s">
        <v>3659</v>
      </c>
      <c r="Q796" t="s">
        <v>151</v>
      </c>
      <c r="R796" t="s">
        <v>3866</v>
      </c>
      <c r="S796" t="s">
        <v>1548</v>
      </c>
      <c r="T796">
        <v>7</v>
      </c>
      <c r="U796">
        <v>8</v>
      </c>
      <c r="V796" t="s">
        <v>1556</v>
      </c>
      <c r="W796">
        <v>2</v>
      </c>
      <c r="X796" t="s">
        <v>76</v>
      </c>
      <c r="Y796">
        <v>1</v>
      </c>
      <c r="Z796" t="s">
        <v>73</v>
      </c>
      <c r="AA796">
        <v>1</v>
      </c>
      <c r="AB796" s="2">
        <v>100</v>
      </c>
      <c r="AC796" s="2">
        <v>100</v>
      </c>
      <c r="AD796" s="2">
        <v>100</v>
      </c>
      <c r="AE796" s="2">
        <v>100</v>
      </c>
      <c r="AF796" s="2">
        <v>30.14</v>
      </c>
      <c r="AG796" s="2">
        <v>30.14</v>
      </c>
      <c r="AH796" s="2">
        <v>100</v>
      </c>
      <c r="AI796" s="2">
        <v>0</v>
      </c>
      <c r="AJ796" s="2">
        <v>0</v>
      </c>
      <c r="AK796" s="2">
        <v>100</v>
      </c>
      <c r="AL796" s="2">
        <v>0</v>
      </c>
      <c r="AM796" s="2">
        <v>0</v>
      </c>
      <c r="AN796" s="2">
        <v>100</v>
      </c>
      <c r="AO796" s="2">
        <v>0</v>
      </c>
      <c r="AP796" s="2">
        <v>0</v>
      </c>
      <c r="AQ796" s="2" t="s">
        <v>77</v>
      </c>
      <c r="AR796" s="2" t="s">
        <v>77</v>
      </c>
      <c r="AS796" s="2" t="s">
        <v>77</v>
      </c>
      <c r="AT796" s="2">
        <v>1079607085</v>
      </c>
      <c r="AU796" s="2">
        <v>965625501</v>
      </c>
      <c r="AV796" s="2">
        <v>89.44</v>
      </c>
      <c r="AW796" s="2">
        <v>2986674000</v>
      </c>
      <c r="AX796" s="2">
        <v>835219000</v>
      </c>
      <c r="AY796" s="2">
        <v>27.96</v>
      </c>
      <c r="AZ796" s="2">
        <v>3126982000</v>
      </c>
      <c r="BA796" s="2">
        <v>0</v>
      </c>
      <c r="BB796" s="2">
        <v>0</v>
      </c>
      <c r="BC796" s="2">
        <v>3163415000</v>
      </c>
      <c r="BD796" s="2">
        <v>0</v>
      </c>
      <c r="BE796" s="2">
        <v>0</v>
      </c>
      <c r="BF796" s="2">
        <v>5178967000</v>
      </c>
      <c r="BG796" s="2">
        <v>0</v>
      </c>
      <c r="BH796" s="2">
        <v>0</v>
      </c>
      <c r="BI796" s="2">
        <v>15535645085</v>
      </c>
      <c r="BJ796" s="2">
        <v>1800844501</v>
      </c>
      <c r="BK796" s="2">
        <v>11.59</v>
      </c>
      <c r="BM796" s="3">
        <f t="shared" si="145"/>
        <v>1079.6070850000001</v>
      </c>
      <c r="BN796" s="3">
        <f t="shared" si="146"/>
        <v>965.62550099999999</v>
      </c>
      <c r="BO796" s="3">
        <f t="shared" si="147"/>
        <v>2986.674</v>
      </c>
      <c r="BP796" s="3">
        <f t="shared" si="148"/>
        <v>835.21900000000005</v>
      </c>
      <c r="BQ796" s="3">
        <f t="shared" si="149"/>
        <v>3126.982</v>
      </c>
      <c r="BR796" s="3">
        <f t="shared" si="150"/>
        <v>0</v>
      </c>
      <c r="BS796" s="3">
        <f t="shared" si="151"/>
        <v>3163.415</v>
      </c>
      <c r="BT796" s="3">
        <f t="shared" si="152"/>
        <v>0</v>
      </c>
      <c r="BU796" s="3">
        <f t="shared" si="153"/>
        <v>5178.9669999999996</v>
      </c>
      <c r="BV796" s="3">
        <f t="shared" si="154"/>
        <v>0</v>
      </c>
      <c r="BW796" s="3">
        <f t="shared" si="155"/>
        <v>15535.645085</v>
      </c>
      <c r="BX796" s="3">
        <f t="shared" si="156"/>
        <v>1800.844501</v>
      </c>
    </row>
    <row r="797" spans="1:76" x14ac:dyDescent="0.25">
      <c r="A797">
        <v>16</v>
      </c>
      <c r="B797" t="s">
        <v>60</v>
      </c>
      <c r="C797" t="s">
        <v>61</v>
      </c>
      <c r="D797">
        <v>2021</v>
      </c>
      <c r="E797" t="s">
        <v>62</v>
      </c>
      <c r="F797" t="s">
        <v>63</v>
      </c>
      <c r="G797">
        <v>2</v>
      </c>
      <c r="H797" t="s">
        <v>64</v>
      </c>
      <c r="I797" t="s">
        <v>3601</v>
      </c>
      <c r="J797" t="s">
        <v>1435</v>
      </c>
      <c r="K797" t="s">
        <v>1436</v>
      </c>
      <c r="L797" t="s">
        <v>3647</v>
      </c>
      <c r="M797" t="s">
        <v>1437</v>
      </c>
      <c r="N797" t="s">
        <v>3652</v>
      </c>
      <c r="O797" t="s">
        <v>68</v>
      </c>
      <c r="P797" t="s">
        <v>3657</v>
      </c>
      <c r="Q797" t="s">
        <v>69</v>
      </c>
      <c r="R797" t="s">
        <v>3867</v>
      </c>
      <c r="S797" t="s">
        <v>1557</v>
      </c>
      <c r="T797">
        <v>14</v>
      </c>
      <c r="U797">
        <v>1</v>
      </c>
      <c r="V797" t="s">
        <v>1558</v>
      </c>
      <c r="W797">
        <v>3</v>
      </c>
      <c r="X797" t="s">
        <v>138</v>
      </c>
      <c r="Y797">
        <v>1</v>
      </c>
      <c r="Z797" t="s">
        <v>73</v>
      </c>
      <c r="AA797">
        <v>1</v>
      </c>
      <c r="AB797" s="2">
        <v>7</v>
      </c>
      <c r="AC797" s="2">
        <v>7</v>
      </c>
      <c r="AD797" s="2">
        <v>100</v>
      </c>
      <c r="AE797" s="2">
        <v>16</v>
      </c>
      <c r="AF797" s="2">
        <v>11.9</v>
      </c>
      <c r="AG797" s="2">
        <v>74.38</v>
      </c>
      <c r="AH797" s="2">
        <v>25</v>
      </c>
      <c r="AI797" s="2">
        <v>0</v>
      </c>
      <c r="AJ797" s="2">
        <v>0</v>
      </c>
      <c r="AK797" s="2">
        <v>36</v>
      </c>
      <c r="AL797" s="2">
        <v>0</v>
      </c>
      <c r="AM797" s="2">
        <v>0</v>
      </c>
      <c r="AN797" s="2">
        <v>43</v>
      </c>
      <c r="AO797" s="2">
        <v>0</v>
      </c>
      <c r="AP797" s="2">
        <v>0</v>
      </c>
      <c r="AQ797" s="2" t="s">
        <v>77</v>
      </c>
      <c r="AR797" s="2" t="s">
        <v>77</v>
      </c>
      <c r="AS797" s="2" t="s">
        <v>77</v>
      </c>
      <c r="AT797" s="2">
        <v>1273596775</v>
      </c>
      <c r="AU797" s="2">
        <v>1273533049</v>
      </c>
      <c r="AV797" s="2">
        <v>99.99</v>
      </c>
      <c r="AW797" s="2">
        <v>1212178432</v>
      </c>
      <c r="AX797" s="2">
        <v>1183343596</v>
      </c>
      <c r="AY797" s="2">
        <v>97.62</v>
      </c>
      <c r="AZ797" s="2">
        <v>2688045000</v>
      </c>
      <c r="BA797" s="2">
        <v>0</v>
      </c>
      <c r="BB797" s="2">
        <v>0</v>
      </c>
      <c r="BC797" s="2">
        <v>2943803000</v>
      </c>
      <c r="BD797" s="2">
        <v>0</v>
      </c>
      <c r="BE797" s="2">
        <v>0</v>
      </c>
      <c r="BF797" s="2">
        <v>3018884000</v>
      </c>
      <c r="BG797" s="2">
        <v>0</v>
      </c>
      <c r="BH797" s="2">
        <v>0</v>
      </c>
      <c r="BI797" s="2">
        <v>11136507207</v>
      </c>
      <c r="BJ797" s="2">
        <v>2456876645</v>
      </c>
      <c r="BK797" s="2">
        <v>22.06</v>
      </c>
      <c r="BM797" s="3">
        <f t="shared" si="145"/>
        <v>1273.596775</v>
      </c>
      <c r="BN797" s="3">
        <f t="shared" si="146"/>
        <v>1273.5330489999999</v>
      </c>
      <c r="BO797" s="3">
        <f t="shared" si="147"/>
        <v>1212.1784319999999</v>
      </c>
      <c r="BP797" s="3">
        <f t="shared" si="148"/>
        <v>1183.3435959999999</v>
      </c>
      <c r="BQ797" s="3">
        <f t="shared" si="149"/>
        <v>2688.0450000000001</v>
      </c>
      <c r="BR797" s="3">
        <f t="shared" si="150"/>
        <v>0</v>
      </c>
      <c r="BS797" s="3">
        <f t="shared" si="151"/>
        <v>2943.8029999999999</v>
      </c>
      <c r="BT797" s="3">
        <f t="shared" si="152"/>
        <v>0</v>
      </c>
      <c r="BU797" s="3">
        <f t="shared" si="153"/>
        <v>3018.884</v>
      </c>
      <c r="BV797" s="3">
        <f t="shared" si="154"/>
        <v>0</v>
      </c>
      <c r="BW797" s="3">
        <f t="shared" si="155"/>
        <v>11136.507206999999</v>
      </c>
      <c r="BX797" s="3">
        <f t="shared" si="156"/>
        <v>2456.8766449999998</v>
      </c>
    </row>
    <row r="798" spans="1:76" x14ac:dyDescent="0.25">
      <c r="A798">
        <v>16</v>
      </c>
      <c r="B798" t="s">
        <v>60</v>
      </c>
      <c r="C798" t="s">
        <v>61</v>
      </c>
      <c r="D798">
        <v>2021</v>
      </c>
      <c r="E798" t="s">
        <v>62</v>
      </c>
      <c r="F798" t="s">
        <v>63</v>
      </c>
      <c r="G798">
        <v>2</v>
      </c>
      <c r="H798" t="s">
        <v>64</v>
      </c>
      <c r="I798" t="s">
        <v>3601</v>
      </c>
      <c r="J798" t="s">
        <v>1435</v>
      </c>
      <c r="K798" t="s">
        <v>1436</v>
      </c>
      <c r="L798" t="s">
        <v>3647</v>
      </c>
      <c r="M798" t="s">
        <v>1437</v>
      </c>
      <c r="N798" t="s">
        <v>3652</v>
      </c>
      <c r="O798" t="s">
        <v>68</v>
      </c>
      <c r="P798" t="s">
        <v>3657</v>
      </c>
      <c r="Q798" t="s">
        <v>69</v>
      </c>
      <c r="R798" t="s">
        <v>3867</v>
      </c>
      <c r="S798" t="s">
        <v>1557</v>
      </c>
      <c r="T798">
        <v>14</v>
      </c>
      <c r="U798">
        <v>2</v>
      </c>
      <c r="V798" t="s">
        <v>1559</v>
      </c>
      <c r="W798">
        <v>2</v>
      </c>
      <c r="X798" t="s">
        <v>76</v>
      </c>
      <c r="Y798">
        <v>1</v>
      </c>
      <c r="Z798" t="s">
        <v>73</v>
      </c>
      <c r="AA798">
        <v>1</v>
      </c>
      <c r="AB798" s="2">
        <v>100</v>
      </c>
      <c r="AC798" s="2">
        <v>100</v>
      </c>
      <c r="AD798" s="2">
        <v>100</v>
      </c>
      <c r="AE798" s="2">
        <v>100</v>
      </c>
      <c r="AF798" s="2">
        <v>100</v>
      </c>
      <c r="AG798" s="2">
        <v>100</v>
      </c>
      <c r="AH798" s="2">
        <v>100</v>
      </c>
      <c r="AI798" s="2">
        <v>0</v>
      </c>
      <c r="AJ798" s="2">
        <v>0</v>
      </c>
      <c r="AK798" s="2">
        <v>100</v>
      </c>
      <c r="AL798" s="2">
        <v>0</v>
      </c>
      <c r="AM798" s="2">
        <v>0</v>
      </c>
      <c r="AN798" s="2">
        <v>100</v>
      </c>
      <c r="AO798" s="2">
        <v>0</v>
      </c>
      <c r="AP798" s="2">
        <v>0</v>
      </c>
      <c r="AQ798" s="2" t="s">
        <v>77</v>
      </c>
      <c r="AR798" s="2" t="s">
        <v>77</v>
      </c>
      <c r="AS798" s="2" t="s">
        <v>77</v>
      </c>
      <c r="AT798" s="2">
        <v>925595565</v>
      </c>
      <c r="AU798" s="2">
        <v>924316312</v>
      </c>
      <c r="AV798" s="2">
        <v>99.86</v>
      </c>
      <c r="AW798" s="2">
        <v>1033424896</v>
      </c>
      <c r="AX798" s="2">
        <v>1030135280</v>
      </c>
      <c r="AY798" s="2">
        <v>99.68</v>
      </c>
      <c r="AZ798" s="2">
        <v>1476849000</v>
      </c>
      <c r="BA798" s="2">
        <v>0</v>
      </c>
      <c r="BB798" s="2">
        <v>0</v>
      </c>
      <c r="BC798" s="2">
        <v>1496858000</v>
      </c>
      <c r="BD798" s="2">
        <v>0</v>
      </c>
      <c r="BE798" s="2">
        <v>0</v>
      </c>
      <c r="BF798" s="2">
        <v>1566789000</v>
      </c>
      <c r="BG798" s="2">
        <v>0</v>
      </c>
      <c r="BH798" s="2">
        <v>0</v>
      </c>
      <c r="BI798" s="2">
        <v>6499516461</v>
      </c>
      <c r="BJ798" s="2">
        <v>1954451592</v>
      </c>
      <c r="BK798" s="2">
        <v>30.07</v>
      </c>
      <c r="BM798" s="3">
        <f t="shared" si="145"/>
        <v>925.59556499999997</v>
      </c>
      <c r="BN798" s="3">
        <f t="shared" si="146"/>
        <v>924.31631200000004</v>
      </c>
      <c r="BO798" s="3">
        <f t="shared" si="147"/>
        <v>1033.424896</v>
      </c>
      <c r="BP798" s="3">
        <f t="shared" si="148"/>
        <v>1030.13528</v>
      </c>
      <c r="BQ798" s="3">
        <f t="shared" si="149"/>
        <v>1476.8489999999999</v>
      </c>
      <c r="BR798" s="3">
        <f t="shared" si="150"/>
        <v>0</v>
      </c>
      <c r="BS798" s="3">
        <f t="shared" si="151"/>
        <v>1496.8579999999999</v>
      </c>
      <c r="BT798" s="3">
        <f t="shared" si="152"/>
        <v>0</v>
      </c>
      <c r="BU798" s="3">
        <f t="shared" si="153"/>
        <v>1566.789</v>
      </c>
      <c r="BV798" s="3">
        <f t="shared" si="154"/>
        <v>0</v>
      </c>
      <c r="BW798" s="3">
        <f t="shared" si="155"/>
        <v>6499.5164610000002</v>
      </c>
      <c r="BX798" s="3">
        <f t="shared" si="156"/>
        <v>1954.4515919999999</v>
      </c>
    </row>
    <row r="799" spans="1:76" x14ac:dyDescent="0.25">
      <c r="A799">
        <v>16</v>
      </c>
      <c r="B799" t="s">
        <v>60</v>
      </c>
      <c r="C799" t="s">
        <v>61</v>
      </c>
      <c r="D799">
        <v>2021</v>
      </c>
      <c r="E799" t="s">
        <v>62</v>
      </c>
      <c r="F799" t="s">
        <v>63</v>
      </c>
      <c r="G799">
        <v>2</v>
      </c>
      <c r="H799" t="s">
        <v>64</v>
      </c>
      <c r="I799" t="s">
        <v>3601</v>
      </c>
      <c r="J799" t="s">
        <v>1435</v>
      </c>
      <c r="K799" t="s">
        <v>1436</v>
      </c>
      <c r="L799" t="s">
        <v>3647</v>
      </c>
      <c r="M799" t="s">
        <v>1437</v>
      </c>
      <c r="N799" t="s">
        <v>3652</v>
      </c>
      <c r="O799" t="s">
        <v>68</v>
      </c>
      <c r="P799" t="s">
        <v>3657</v>
      </c>
      <c r="Q799" t="s">
        <v>69</v>
      </c>
      <c r="R799" t="s">
        <v>3867</v>
      </c>
      <c r="S799" t="s">
        <v>1557</v>
      </c>
      <c r="T799">
        <v>14</v>
      </c>
      <c r="U799">
        <v>3</v>
      </c>
      <c r="V799" t="s">
        <v>1560</v>
      </c>
      <c r="W799">
        <v>2</v>
      </c>
      <c r="X799" t="s">
        <v>76</v>
      </c>
      <c r="Y799">
        <v>1</v>
      </c>
      <c r="Z799" t="s">
        <v>73</v>
      </c>
      <c r="AA799">
        <v>1</v>
      </c>
      <c r="AB799" s="2">
        <v>100</v>
      </c>
      <c r="AC799" s="2">
        <v>100</v>
      </c>
      <c r="AD799" s="2">
        <v>100</v>
      </c>
      <c r="AE799" s="2">
        <v>100</v>
      </c>
      <c r="AF799" s="2">
        <v>53.1</v>
      </c>
      <c r="AG799" s="2">
        <v>53.1</v>
      </c>
      <c r="AH799" s="2">
        <v>100</v>
      </c>
      <c r="AI799" s="2">
        <v>0</v>
      </c>
      <c r="AJ799" s="2">
        <v>0</v>
      </c>
      <c r="AK799" s="2">
        <v>100</v>
      </c>
      <c r="AL799" s="2">
        <v>0</v>
      </c>
      <c r="AM799" s="2">
        <v>0</v>
      </c>
      <c r="AN799" s="2">
        <v>100</v>
      </c>
      <c r="AO799" s="2">
        <v>0</v>
      </c>
      <c r="AP799" s="2">
        <v>0</v>
      </c>
      <c r="AQ799" s="2" t="s">
        <v>77</v>
      </c>
      <c r="AR799" s="2" t="s">
        <v>77</v>
      </c>
      <c r="AS799" s="2" t="s">
        <v>77</v>
      </c>
      <c r="AT799" s="2">
        <v>416575340</v>
      </c>
      <c r="AU799" s="2">
        <v>416469133</v>
      </c>
      <c r="AV799" s="2">
        <v>99.97</v>
      </c>
      <c r="AW799" s="2">
        <v>788141916</v>
      </c>
      <c r="AX799" s="2">
        <v>690989712</v>
      </c>
      <c r="AY799" s="2">
        <v>87.67</v>
      </c>
      <c r="AZ799" s="2">
        <v>647017000</v>
      </c>
      <c r="BA799" s="2">
        <v>0</v>
      </c>
      <c r="BB799" s="2">
        <v>0</v>
      </c>
      <c r="BC799" s="2">
        <v>610892000</v>
      </c>
      <c r="BD799" s="2">
        <v>0</v>
      </c>
      <c r="BE799" s="2">
        <v>0</v>
      </c>
      <c r="BF799" s="2">
        <v>686421000</v>
      </c>
      <c r="BG799" s="2">
        <v>0</v>
      </c>
      <c r="BH799" s="2">
        <v>0</v>
      </c>
      <c r="BI799" s="2">
        <v>3149047256</v>
      </c>
      <c r="BJ799" s="2">
        <v>1107458845</v>
      </c>
      <c r="BK799" s="2">
        <v>35.17</v>
      </c>
      <c r="BM799" s="3">
        <f t="shared" si="145"/>
        <v>416.57533999999998</v>
      </c>
      <c r="BN799" s="3">
        <f t="shared" si="146"/>
        <v>416.469133</v>
      </c>
      <c r="BO799" s="3">
        <f t="shared" si="147"/>
        <v>788.14191600000004</v>
      </c>
      <c r="BP799" s="3">
        <f t="shared" si="148"/>
        <v>690.98971200000005</v>
      </c>
      <c r="BQ799" s="3">
        <f t="shared" si="149"/>
        <v>647.01700000000005</v>
      </c>
      <c r="BR799" s="3">
        <f t="shared" si="150"/>
        <v>0</v>
      </c>
      <c r="BS799" s="3">
        <f t="shared" si="151"/>
        <v>610.89200000000005</v>
      </c>
      <c r="BT799" s="3">
        <f t="shared" si="152"/>
        <v>0</v>
      </c>
      <c r="BU799" s="3">
        <f t="shared" si="153"/>
        <v>686.42100000000005</v>
      </c>
      <c r="BV799" s="3">
        <f t="shared" si="154"/>
        <v>0</v>
      </c>
      <c r="BW799" s="3">
        <f t="shared" si="155"/>
        <v>3149.0472559999998</v>
      </c>
      <c r="BX799" s="3">
        <f t="shared" si="156"/>
        <v>1107.4588450000001</v>
      </c>
    </row>
    <row r="800" spans="1:76" x14ac:dyDescent="0.25">
      <c r="A800">
        <v>16</v>
      </c>
      <c r="B800" t="s">
        <v>60</v>
      </c>
      <c r="C800" t="s">
        <v>61</v>
      </c>
      <c r="D800">
        <v>2021</v>
      </c>
      <c r="E800" t="s">
        <v>62</v>
      </c>
      <c r="F800" t="s">
        <v>63</v>
      </c>
      <c r="G800">
        <v>2</v>
      </c>
      <c r="H800" t="s">
        <v>64</v>
      </c>
      <c r="I800" t="s">
        <v>3601</v>
      </c>
      <c r="J800" t="s">
        <v>1435</v>
      </c>
      <c r="K800" t="s">
        <v>1436</v>
      </c>
      <c r="L800" t="s">
        <v>3647</v>
      </c>
      <c r="M800" t="s">
        <v>1437</v>
      </c>
      <c r="N800" t="s">
        <v>3652</v>
      </c>
      <c r="O800" t="s">
        <v>68</v>
      </c>
      <c r="P800" t="s">
        <v>3657</v>
      </c>
      <c r="Q800" t="s">
        <v>69</v>
      </c>
      <c r="R800" t="s">
        <v>3867</v>
      </c>
      <c r="S800" t="s">
        <v>1557</v>
      </c>
      <c r="T800">
        <v>14</v>
      </c>
      <c r="U800">
        <v>4</v>
      </c>
      <c r="V800" t="s">
        <v>1561</v>
      </c>
      <c r="W800">
        <v>2</v>
      </c>
      <c r="X800" t="s">
        <v>76</v>
      </c>
      <c r="Y800">
        <v>1</v>
      </c>
      <c r="Z800" t="s">
        <v>73</v>
      </c>
      <c r="AA800">
        <v>1</v>
      </c>
      <c r="AB800" s="2">
        <v>100</v>
      </c>
      <c r="AC800" s="2">
        <v>100</v>
      </c>
      <c r="AD800" s="2">
        <v>100</v>
      </c>
      <c r="AE800" s="2">
        <v>100</v>
      </c>
      <c r="AF800" s="2">
        <v>60.3</v>
      </c>
      <c r="AG800" s="2">
        <v>60.3</v>
      </c>
      <c r="AH800" s="2">
        <v>100</v>
      </c>
      <c r="AI800" s="2">
        <v>0</v>
      </c>
      <c r="AJ800" s="2">
        <v>0</v>
      </c>
      <c r="AK800" s="2">
        <v>100</v>
      </c>
      <c r="AL800" s="2">
        <v>0</v>
      </c>
      <c r="AM800" s="2">
        <v>0</v>
      </c>
      <c r="AN800" s="2">
        <v>100</v>
      </c>
      <c r="AO800" s="2">
        <v>0</v>
      </c>
      <c r="AP800" s="2">
        <v>0</v>
      </c>
      <c r="AQ800" s="2" t="s">
        <v>77</v>
      </c>
      <c r="AR800" s="2" t="s">
        <v>77</v>
      </c>
      <c r="AS800" s="2" t="s">
        <v>77</v>
      </c>
      <c r="AT800" s="2">
        <v>201818000</v>
      </c>
      <c r="AU800" s="2">
        <v>201818000</v>
      </c>
      <c r="AV800" s="2">
        <v>100</v>
      </c>
      <c r="AW800" s="2">
        <v>421167756</v>
      </c>
      <c r="AX800" s="2">
        <v>413362088</v>
      </c>
      <c r="AY800" s="2">
        <v>98.15</v>
      </c>
      <c r="AZ800" s="2">
        <v>492589000</v>
      </c>
      <c r="BA800" s="2">
        <v>0</v>
      </c>
      <c r="BB800" s="2">
        <v>0</v>
      </c>
      <c r="BC800" s="2">
        <v>412083000</v>
      </c>
      <c r="BD800" s="2">
        <v>0</v>
      </c>
      <c r="BE800" s="2">
        <v>0</v>
      </c>
      <c r="BF800" s="2">
        <v>463030000</v>
      </c>
      <c r="BG800" s="2">
        <v>0</v>
      </c>
      <c r="BH800" s="2">
        <v>0</v>
      </c>
      <c r="BI800" s="2">
        <v>1990687756</v>
      </c>
      <c r="BJ800" s="2">
        <v>615180088</v>
      </c>
      <c r="BK800" s="2">
        <v>30.9</v>
      </c>
      <c r="BM800" s="3">
        <f t="shared" si="145"/>
        <v>201.81800000000001</v>
      </c>
      <c r="BN800" s="3">
        <f t="shared" si="146"/>
        <v>201.81800000000001</v>
      </c>
      <c r="BO800" s="3">
        <f t="shared" si="147"/>
        <v>421.167756</v>
      </c>
      <c r="BP800" s="3">
        <f t="shared" si="148"/>
        <v>413.36208800000003</v>
      </c>
      <c r="BQ800" s="3">
        <f t="shared" si="149"/>
        <v>492.589</v>
      </c>
      <c r="BR800" s="3">
        <f t="shared" si="150"/>
        <v>0</v>
      </c>
      <c r="BS800" s="3">
        <f t="shared" si="151"/>
        <v>412.08300000000003</v>
      </c>
      <c r="BT800" s="3">
        <f t="shared" si="152"/>
        <v>0</v>
      </c>
      <c r="BU800" s="3">
        <f t="shared" si="153"/>
        <v>463.03</v>
      </c>
      <c r="BV800" s="3">
        <f t="shared" si="154"/>
        <v>0</v>
      </c>
      <c r="BW800" s="3">
        <f t="shared" si="155"/>
        <v>1990.687756</v>
      </c>
      <c r="BX800" s="3">
        <f t="shared" si="156"/>
        <v>615.18008800000007</v>
      </c>
    </row>
    <row r="801" spans="1:76" x14ac:dyDescent="0.25">
      <c r="A801">
        <v>16</v>
      </c>
      <c r="B801" t="s">
        <v>60</v>
      </c>
      <c r="C801" t="s">
        <v>61</v>
      </c>
      <c r="D801">
        <v>2021</v>
      </c>
      <c r="E801" t="s">
        <v>62</v>
      </c>
      <c r="F801" t="s">
        <v>63</v>
      </c>
      <c r="G801">
        <v>2</v>
      </c>
      <c r="H801" t="s">
        <v>64</v>
      </c>
      <c r="I801" t="s">
        <v>3601</v>
      </c>
      <c r="J801" t="s">
        <v>1435</v>
      </c>
      <c r="K801" t="s">
        <v>1436</v>
      </c>
      <c r="L801" t="s">
        <v>3647</v>
      </c>
      <c r="M801" t="s">
        <v>1437</v>
      </c>
      <c r="N801" t="s">
        <v>3652</v>
      </c>
      <c r="O801" t="s">
        <v>68</v>
      </c>
      <c r="P801" t="s">
        <v>3657</v>
      </c>
      <c r="Q801" t="s">
        <v>69</v>
      </c>
      <c r="R801" t="s">
        <v>3868</v>
      </c>
      <c r="S801" t="s">
        <v>1562</v>
      </c>
      <c r="T801">
        <v>9</v>
      </c>
      <c r="U801">
        <v>1</v>
      </c>
      <c r="V801" t="s">
        <v>1563</v>
      </c>
      <c r="W801">
        <v>2</v>
      </c>
      <c r="X801" t="s">
        <v>76</v>
      </c>
      <c r="Y801">
        <v>1</v>
      </c>
      <c r="Z801" t="s">
        <v>73</v>
      </c>
      <c r="AA801">
        <v>1</v>
      </c>
      <c r="AB801" s="2">
        <v>100</v>
      </c>
      <c r="AC801" s="2">
        <v>100</v>
      </c>
      <c r="AD801" s="2">
        <v>100</v>
      </c>
      <c r="AE801" s="2">
        <v>100</v>
      </c>
      <c r="AF801" s="2">
        <v>100</v>
      </c>
      <c r="AG801" s="2">
        <v>100</v>
      </c>
      <c r="AH801" s="2">
        <v>100</v>
      </c>
      <c r="AI801" s="2">
        <v>0</v>
      </c>
      <c r="AJ801" s="2">
        <v>0</v>
      </c>
      <c r="AK801" s="2">
        <v>100</v>
      </c>
      <c r="AL801" s="2">
        <v>0</v>
      </c>
      <c r="AM801" s="2">
        <v>0</v>
      </c>
      <c r="AN801" s="2">
        <v>100</v>
      </c>
      <c r="AO801" s="2">
        <v>0</v>
      </c>
      <c r="AP801" s="2">
        <v>0</v>
      </c>
      <c r="AQ801" s="2" t="s">
        <v>77</v>
      </c>
      <c r="AR801" s="2" t="s">
        <v>77</v>
      </c>
      <c r="AS801" s="2" t="s">
        <v>77</v>
      </c>
      <c r="AT801" s="2">
        <v>48984216535</v>
      </c>
      <c r="AU801" s="2">
        <v>45469270497</v>
      </c>
      <c r="AV801" s="2">
        <v>92.82</v>
      </c>
      <c r="AW801" s="2">
        <v>87780117686</v>
      </c>
      <c r="AX801" s="2">
        <v>65997511359</v>
      </c>
      <c r="AY801" s="2">
        <v>75.19</v>
      </c>
      <c r="AZ801" s="2">
        <v>93810019000</v>
      </c>
      <c r="BA801" s="2">
        <v>0</v>
      </c>
      <c r="BB801" s="2">
        <v>0</v>
      </c>
      <c r="BC801" s="2">
        <v>90040781000</v>
      </c>
      <c r="BD801" s="2">
        <v>0</v>
      </c>
      <c r="BE801" s="2">
        <v>0</v>
      </c>
      <c r="BF801" s="2">
        <v>111858852000</v>
      </c>
      <c r="BG801" s="2">
        <v>0</v>
      </c>
      <c r="BH801" s="2">
        <v>0</v>
      </c>
      <c r="BI801" s="2">
        <v>432473986221</v>
      </c>
      <c r="BJ801" s="2">
        <v>111466781856</v>
      </c>
      <c r="BK801" s="2">
        <v>25.77</v>
      </c>
      <c r="BM801" s="3">
        <f t="shared" si="145"/>
        <v>48984.216535</v>
      </c>
      <c r="BN801" s="3">
        <f t="shared" si="146"/>
        <v>45469.270496999998</v>
      </c>
      <c r="BO801" s="3">
        <f t="shared" si="147"/>
        <v>87780.117685999998</v>
      </c>
      <c r="BP801" s="3">
        <f t="shared" si="148"/>
        <v>65997.511358999996</v>
      </c>
      <c r="BQ801" s="3">
        <f t="shared" si="149"/>
        <v>93810.019</v>
      </c>
      <c r="BR801" s="3">
        <f t="shared" si="150"/>
        <v>0</v>
      </c>
      <c r="BS801" s="3">
        <f t="shared" si="151"/>
        <v>90040.781000000003</v>
      </c>
      <c r="BT801" s="3">
        <f t="shared" si="152"/>
        <v>0</v>
      </c>
      <c r="BU801" s="3">
        <f t="shared" si="153"/>
        <v>111858.852</v>
      </c>
      <c r="BV801" s="3">
        <f t="shared" si="154"/>
        <v>0</v>
      </c>
      <c r="BW801" s="3">
        <f t="shared" si="155"/>
        <v>432473.98622100003</v>
      </c>
      <c r="BX801" s="3">
        <f t="shared" si="156"/>
        <v>111466.78185599999</v>
      </c>
    </row>
    <row r="802" spans="1:76" x14ac:dyDescent="0.25">
      <c r="A802">
        <v>16</v>
      </c>
      <c r="B802" t="s">
        <v>60</v>
      </c>
      <c r="C802" t="s">
        <v>61</v>
      </c>
      <c r="D802">
        <v>2021</v>
      </c>
      <c r="E802" t="s">
        <v>62</v>
      </c>
      <c r="F802" t="s">
        <v>63</v>
      </c>
      <c r="G802">
        <v>2</v>
      </c>
      <c r="H802" t="s">
        <v>64</v>
      </c>
      <c r="I802" t="s">
        <v>3601</v>
      </c>
      <c r="J802" t="s">
        <v>1435</v>
      </c>
      <c r="K802" t="s">
        <v>1436</v>
      </c>
      <c r="L802" t="s">
        <v>3647</v>
      </c>
      <c r="M802" t="s">
        <v>1437</v>
      </c>
      <c r="N802" t="s">
        <v>3652</v>
      </c>
      <c r="O802" t="s">
        <v>68</v>
      </c>
      <c r="P802" t="s">
        <v>3657</v>
      </c>
      <c r="Q802" t="s">
        <v>69</v>
      </c>
      <c r="R802" t="s">
        <v>3868</v>
      </c>
      <c r="S802" t="s">
        <v>1562</v>
      </c>
      <c r="T802">
        <v>9</v>
      </c>
      <c r="U802">
        <v>2</v>
      </c>
      <c r="V802" t="s">
        <v>1564</v>
      </c>
      <c r="W802">
        <v>3</v>
      </c>
      <c r="X802" t="s">
        <v>138</v>
      </c>
      <c r="Y802">
        <v>1</v>
      </c>
      <c r="Z802" t="s">
        <v>73</v>
      </c>
      <c r="AA802">
        <v>1</v>
      </c>
      <c r="AB802" s="2">
        <v>46.3</v>
      </c>
      <c r="AC802" s="2">
        <v>46.3</v>
      </c>
      <c r="AD802" s="2">
        <v>100</v>
      </c>
      <c r="AE802" s="2">
        <v>46.7</v>
      </c>
      <c r="AF802" s="2">
        <v>46.68</v>
      </c>
      <c r="AG802" s="2">
        <v>99.96</v>
      </c>
      <c r="AH802" s="2">
        <v>47.2</v>
      </c>
      <c r="AI802" s="2">
        <v>0</v>
      </c>
      <c r="AJ802" s="2">
        <v>0</v>
      </c>
      <c r="AK802" s="2">
        <v>47.6</v>
      </c>
      <c r="AL802" s="2">
        <v>0</v>
      </c>
      <c r="AM802" s="2">
        <v>0</v>
      </c>
      <c r="AN802" s="2">
        <v>48</v>
      </c>
      <c r="AO802" s="2">
        <v>0</v>
      </c>
      <c r="AP802" s="2">
        <v>0</v>
      </c>
      <c r="AQ802" s="2" t="s">
        <v>77</v>
      </c>
      <c r="AR802" s="2" t="s">
        <v>77</v>
      </c>
      <c r="AS802" s="2" t="s">
        <v>77</v>
      </c>
      <c r="AT802" s="2">
        <v>944899947</v>
      </c>
      <c r="AU802" s="2">
        <v>856936643</v>
      </c>
      <c r="AV802" s="2">
        <v>90.69</v>
      </c>
      <c r="AW802" s="2">
        <v>2196398336</v>
      </c>
      <c r="AX802" s="2">
        <v>1584810051</v>
      </c>
      <c r="AY802" s="2">
        <v>72.150000000000006</v>
      </c>
      <c r="AZ802" s="2">
        <v>4125105000</v>
      </c>
      <c r="BA802" s="2">
        <v>0</v>
      </c>
      <c r="BB802" s="2">
        <v>0</v>
      </c>
      <c r="BC802" s="2">
        <v>4125105000</v>
      </c>
      <c r="BD802" s="2">
        <v>0</v>
      </c>
      <c r="BE802" s="2">
        <v>0</v>
      </c>
      <c r="BF802" s="2">
        <v>4830821000</v>
      </c>
      <c r="BG802" s="2">
        <v>0</v>
      </c>
      <c r="BH802" s="2">
        <v>0</v>
      </c>
      <c r="BI802" s="2">
        <v>16222329283</v>
      </c>
      <c r="BJ802" s="2">
        <v>2441746694</v>
      </c>
      <c r="BK802" s="2">
        <v>15.05</v>
      </c>
      <c r="BM802" s="3">
        <f t="shared" si="145"/>
        <v>944.899947</v>
      </c>
      <c r="BN802" s="3">
        <f t="shared" si="146"/>
        <v>856.936643</v>
      </c>
      <c r="BO802" s="3">
        <f t="shared" si="147"/>
        <v>2196.3983360000002</v>
      </c>
      <c r="BP802" s="3">
        <f t="shared" si="148"/>
        <v>1584.8100509999999</v>
      </c>
      <c r="BQ802" s="3">
        <f t="shared" si="149"/>
        <v>4125.1049999999996</v>
      </c>
      <c r="BR802" s="3">
        <f t="shared" si="150"/>
        <v>0</v>
      </c>
      <c r="BS802" s="3">
        <f t="shared" si="151"/>
        <v>4125.1049999999996</v>
      </c>
      <c r="BT802" s="3">
        <f t="shared" si="152"/>
        <v>0</v>
      </c>
      <c r="BU802" s="3">
        <f t="shared" si="153"/>
        <v>4830.8209999999999</v>
      </c>
      <c r="BV802" s="3">
        <f t="shared" si="154"/>
        <v>0</v>
      </c>
      <c r="BW802" s="3">
        <f t="shared" si="155"/>
        <v>16222.329282999999</v>
      </c>
      <c r="BX802" s="3">
        <f t="shared" si="156"/>
        <v>2441.7466939999999</v>
      </c>
    </row>
    <row r="803" spans="1:76" x14ac:dyDescent="0.25">
      <c r="A803">
        <v>16</v>
      </c>
      <c r="B803" t="s">
        <v>60</v>
      </c>
      <c r="C803" t="s">
        <v>61</v>
      </c>
      <c r="D803">
        <v>2021</v>
      </c>
      <c r="E803" t="s">
        <v>62</v>
      </c>
      <c r="F803" t="s">
        <v>63</v>
      </c>
      <c r="G803">
        <v>2</v>
      </c>
      <c r="H803" t="s">
        <v>64</v>
      </c>
      <c r="I803" t="s">
        <v>3601</v>
      </c>
      <c r="J803" t="s">
        <v>1435</v>
      </c>
      <c r="K803" t="s">
        <v>1436</v>
      </c>
      <c r="L803" t="s">
        <v>3647</v>
      </c>
      <c r="M803" t="s">
        <v>1437</v>
      </c>
      <c r="N803" t="s">
        <v>3652</v>
      </c>
      <c r="O803" t="s">
        <v>68</v>
      </c>
      <c r="P803" t="s">
        <v>3657</v>
      </c>
      <c r="Q803" t="s">
        <v>69</v>
      </c>
      <c r="R803" t="s">
        <v>3868</v>
      </c>
      <c r="S803" t="s">
        <v>1562</v>
      </c>
      <c r="T803">
        <v>9</v>
      </c>
      <c r="U803">
        <v>3</v>
      </c>
      <c r="V803" t="s">
        <v>1565</v>
      </c>
      <c r="W803">
        <v>3</v>
      </c>
      <c r="X803" t="s">
        <v>138</v>
      </c>
      <c r="Y803">
        <v>1</v>
      </c>
      <c r="Z803" t="s">
        <v>73</v>
      </c>
      <c r="AA803">
        <v>1</v>
      </c>
      <c r="AB803" s="2">
        <v>15</v>
      </c>
      <c r="AC803" s="2">
        <v>15</v>
      </c>
      <c r="AD803" s="2">
        <v>100</v>
      </c>
      <c r="AE803" s="2">
        <v>40</v>
      </c>
      <c r="AF803" s="2">
        <v>25</v>
      </c>
      <c r="AG803" s="2">
        <v>62.5</v>
      </c>
      <c r="AH803" s="2">
        <v>65</v>
      </c>
      <c r="AI803" s="2">
        <v>0</v>
      </c>
      <c r="AJ803" s="2">
        <v>0</v>
      </c>
      <c r="AK803" s="2">
        <v>90</v>
      </c>
      <c r="AL803" s="2">
        <v>0</v>
      </c>
      <c r="AM803" s="2">
        <v>0</v>
      </c>
      <c r="AN803" s="2">
        <v>100</v>
      </c>
      <c r="AO803" s="2">
        <v>0</v>
      </c>
      <c r="AP803" s="2">
        <v>0</v>
      </c>
      <c r="AQ803" s="2" t="s">
        <v>77</v>
      </c>
      <c r="AR803" s="2" t="s">
        <v>77</v>
      </c>
      <c r="AS803" s="2" t="s">
        <v>77</v>
      </c>
      <c r="AT803" s="2">
        <v>338864240</v>
      </c>
      <c r="AU803" s="2">
        <v>301627040</v>
      </c>
      <c r="AV803" s="2">
        <v>89.01</v>
      </c>
      <c r="AW803" s="2">
        <v>559273462</v>
      </c>
      <c r="AX803" s="2">
        <v>527269000</v>
      </c>
      <c r="AY803" s="2">
        <v>94.28</v>
      </c>
      <c r="AZ803" s="2">
        <v>1044362000</v>
      </c>
      <c r="BA803" s="2">
        <v>0</v>
      </c>
      <c r="BB803" s="2">
        <v>0</v>
      </c>
      <c r="BC803" s="2">
        <v>1044362000</v>
      </c>
      <c r="BD803" s="2">
        <v>0</v>
      </c>
      <c r="BE803" s="2">
        <v>0</v>
      </c>
      <c r="BF803" s="2">
        <v>1294514000</v>
      </c>
      <c r="BG803" s="2">
        <v>0</v>
      </c>
      <c r="BH803" s="2">
        <v>0</v>
      </c>
      <c r="BI803" s="2">
        <v>4281375702</v>
      </c>
      <c r="BJ803" s="2">
        <v>828896040</v>
      </c>
      <c r="BK803" s="2">
        <v>19.36</v>
      </c>
      <c r="BM803" s="3">
        <f t="shared" si="145"/>
        <v>338.86424</v>
      </c>
      <c r="BN803" s="3">
        <f t="shared" si="146"/>
        <v>301.62704000000002</v>
      </c>
      <c r="BO803" s="3">
        <f t="shared" si="147"/>
        <v>559.27346199999999</v>
      </c>
      <c r="BP803" s="3">
        <f t="shared" si="148"/>
        <v>527.26900000000001</v>
      </c>
      <c r="BQ803" s="3">
        <f t="shared" si="149"/>
        <v>1044.3620000000001</v>
      </c>
      <c r="BR803" s="3">
        <f t="shared" si="150"/>
        <v>0</v>
      </c>
      <c r="BS803" s="3">
        <f t="shared" si="151"/>
        <v>1044.3620000000001</v>
      </c>
      <c r="BT803" s="3">
        <f t="shared" si="152"/>
        <v>0</v>
      </c>
      <c r="BU803" s="3">
        <f t="shared" si="153"/>
        <v>1294.5139999999999</v>
      </c>
      <c r="BV803" s="3">
        <f t="shared" si="154"/>
        <v>0</v>
      </c>
      <c r="BW803" s="3">
        <f t="shared" si="155"/>
        <v>4281.3757020000003</v>
      </c>
      <c r="BX803" s="3">
        <f t="shared" si="156"/>
        <v>828.89604000000008</v>
      </c>
    </row>
    <row r="804" spans="1:76" x14ac:dyDescent="0.25">
      <c r="A804">
        <v>16</v>
      </c>
      <c r="B804" t="s">
        <v>60</v>
      </c>
      <c r="C804" t="s">
        <v>61</v>
      </c>
      <c r="D804">
        <v>2021</v>
      </c>
      <c r="E804" t="s">
        <v>62</v>
      </c>
      <c r="F804" t="s">
        <v>63</v>
      </c>
      <c r="G804">
        <v>2</v>
      </c>
      <c r="H804" t="s">
        <v>64</v>
      </c>
      <c r="I804" t="s">
        <v>3601</v>
      </c>
      <c r="J804" t="s">
        <v>1435</v>
      </c>
      <c r="K804" t="s">
        <v>1436</v>
      </c>
      <c r="L804" t="s">
        <v>3647</v>
      </c>
      <c r="M804" t="s">
        <v>1437</v>
      </c>
      <c r="N804" t="s">
        <v>3652</v>
      </c>
      <c r="O804" t="s">
        <v>68</v>
      </c>
      <c r="P804" t="s">
        <v>3657</v>
      </c>
      <c r="Q804" t="s">
        <v>69</v>
      </c>
      <c r="R804" t="s">
        <v>3868</v>
      </c>
      <c r="S804" t="s">
        <v>1562</v>
      </c>
      <c r="T804">
        <v>9</v>
      </c>
      <c r="U804">
        <v>4</v>
      </c>
      <c r="V804" t="s">
        <v>1566</v>
      </c>
      <c r="W804">
        <v>2</v>
      </c>
      <c r="X804" t="s">
        <v>76</v>
      </c>
      <c r="Y804">
        <v>1</v>
      </c>
      <c r="Z804" t="s">
        <v>73</v>
      </c>
      <c r="AA804">
        <v>1</v>
      </c>
      <c r="AB804" s="2">
        <v>100</v>
      </c>
      <c r="AC804" s="2">
        <v>100</v>
      </c>
      <c r="AD804" s="2">
        <v>100</v>
      </c>
      <c r="AE804" s="2">
        <v>100</v>
      </c>
      <c r="AF804" s="2">
        <v>100</v>
      </c>
      <c r="AG804" s="2">
        <v>100</v>
      </c>
      <c r="AH804" s="2">
        <v>100</v>
      </c>
      <c r="AI804" s="2">
        <v>0</v>
      </c>
      <c r="AJ804" s="2">
        <v>0</v>
      </c>
      <c r="AK804" s="2">
        <v>100</v>
      </c>
      <c r="AL804" s="2">
        <v>0</v>
      </c>
      <c r="AM804" s="2">
        <v>0</v>
      </c>
      <c r="AN804" s="2">
        <v>100</v>
      </c>
      <c r="AO804" s="2">
        <v>0</v>
      </c>
      <c r="AP804" s="2">
        <v>0</v>
      </c>
      <c r="AQ804" s="2" t="s">
        <v>77</v>
      </c>
      <c r="AR804" s="2" t="s">
        <v>77</v>
      </c>
      <c r="AS804" s="2" t="s">
        <v>77</v>
      </c>
      <c r="AT804" s="2">
        <v>87449421265</v>
      </c>
      <c r="AU804" s="2">
        <v>87204853784</v>
      </c>
      <c r="AV804" s="2">
        <v>99.72</v>
      </c>
      <c r="AW804" s="2">
        <v>156198250299</v>
      </c>
      <c r="AX804" s="2">
        <v>71229501060</v>
      </c>
      <c r="AY804" s="2">
        <v>45.6</v>
      </c>
      <c r="AZ804" s="2">
        <v>163263404000</v>
      </c>
      <c r="BA804" s="2">
        <v>0</v>
      </c>
      <c r="BB804" s="2">
        <v>0</v>
      </c>
      <c r="BC804" s="2">
        <v>168916717000</v>
      </c>
      <c r="BD804" s="2">
        <v>0</v>
      </c>
      <c r="BE804" s="2">
        <v>0</v>
      </c>
      <c r="BF804" s="2">
        <v>145133064000</v>
      </c>
      <c r="BG804" s="2">
        <v>0</v>
      </c>
      <c r="BH804" s="2">
        <v>0</v>
      </c>
      <c r="BI804" s="2">
        <v>720960856564</v>
      </c>
      <c r="BJ804" s="2">
        <v>158434354844</v>
      </c>
      <c r="BK804" s="2">
        <v>21.98</v>
      </c>
      <c r="BM804" s="3">
        <f t="shared" si="145"/>
        <v>87449.421264999997</v>
      </c>
      <c r="BN804" s="3">
        <f t="shared" si="146"/>
        <v>87204.853784000006</v>
      </c>
      <c r="BO804" s="3">
        <f t="shared" si="147"/>
        <v>156198.25029900001</v>
      </c>
      <c r="BP804" s="3">
        <f t="shared" si="148"/>
        <v>71229.501059999995</v>
      </c>
      <c r="BQ804" s="3">
        <f t="shared" si="149"/>
        <v>163263.40400000001</v>
      </c>
      <c r="BR804" s="3">
        <f t="shared" si="150"/>
        <v>0</v>
      </c>
      <c r="BS804" s="3">
        <f t="shared" si="151"/>
        <v>168916.717</v>
      </c>
      <c r="BT804" s="3">
        <f t="shared" si="152"/>
        <v>0</v>
      </c>
      <c r="BU804" s="3">
        <f t="shared" si="153"/>
        <v>145133.06400000001</v>
      </c>
      <c r="BV804" s="3">
        <f t="shared" si="154"/>
        <v>0</v>
      </c>
      <c r="BW804" s="3">
        <f t="shared" si="155"/>
        <v>720960.85656400002</v>
      </c>
      <c r="BX804" s="3">
        <f t="shared" si="156"/>
        <v>158434.35484400002</v>
      </c>
    </row>
    <row r="805" spans="1:76" x14ac:dyDescent="0.25">
      <c r="A805">
        <v>16</v>
      </c>
      <c r="B805" t="s">
        <v>60</v>
      </c>
      <c r="C805" t="s">
        <v>61</v>
      </c>
      <c r="D805">
        <v>2021</v>
      </c>
      <c r="E805" t="s">
        <v>62</v>
      </c>
      <c r="F805" t="s">
        <v>63</v>
      </c>
      <c r="G805">
        <v>2</v>
      </c>
      <c r="H805" t="s">
        <v>64</v>
      </c>
      <c r="I805" t="s">
        <v>3601</v>
      </c>
      <c r="J805" t="s">
        <v>1435</v>
      </c>
      <c r="K805" t="s">
        <v>1436</v>
      </c>
      <c r="L805" t="s">
        <v>3647</v>
      </c>
      <c r="M805" t="s">
        <v>1437</v>
      </c>
      <c r="N805" t="s">
        <v>3652</v>
      </c>
      <c r="O805" t="s">
        <v>68</v>
      </c>
      <c r="P805" t="s">
        <v>3657</v>
      </c>
      <c r="Q805" t="s">
        <v>69</v>
      </c>
      <c r="R805" t="s">
        <v>3868</v>
      </c>
      <c r="S805" t="s">
        <v>1562</v>
      </c>
      <c r="T805">
        <v>9</v>
      </c>
      <c r="U805">
        <v>5</v>
      </c>
      <c r="V805" t="s">
        <v>1567</v>
      </c>
      <c r="W805">
        <v>3</v>
      </c>
      <c r="X805" t="s">
        <v>138</v>
      </c>
      <c r="Y805">
        <v>1</v>
      </c>
      <c r="Z805" t="s">
        <v>73</v>
      </c>
      <c r="AA805">
        <v>1</v>
      </c>
      <c r="AB805" s="2">
        <v>0.1</v>
      </c>
      <c r="AC805" s="2">
        <v>0.1</v>
      </c>
      <c r="AD805" s="2">
        <v>100</v>
      </c>
      <c r="AE805" s="2">
        <v>0.3</v>
      </c>
      <c r="AF805" s="2">
        <v>0.23</v>
      </c>
      <c r="AG805" s="2">
        <v>76.67</v>
      </c>
      <c r="AH805" s="2">
        <v>0.7</v>
      </c>
      <c r="AI805" s="2">
        <v>0</v>
      </c>
      <c r="AJ805" s="2">
        <v>0</v>
      </c>
      <c r="AK805" s="2">
        <v>0.9</v>
      </c>
      <c r="AL805" s="2">
        <v>0</v>
      </c>
      <c r="AM805" s="2">
        <v>0</v>
      </c>
      <c r="AN805" s="2">
        <v>1</v>
      </c>
      <c r="AO805" s="2">
        <v>0</v>
      </c>
      <c r="AP805" s="2">
        <v>0</v>
      </c>
      <c r="AQ805" s="2" t="s">
        <v>77</v>
      </c>
      <c r="AR805" s="2" t="s">
        <v>77</v>
      </c>
      <c r="AS805" s="2" t="s">
        <v>77</v>
      </c>
      <c r="AT805" s="2">
        <v>66510000</v>
      </c>
      <c r="AU805" s="2">
        <v>66510000</v>
      </c>
      <c r="AV805" s="2">
        <v>100</v>
      </c>
      <c r="AW805" s="2">
        <v>90000000</v>
      </c>
      <c r="AX805" s="2">
        <v>37044000</v>
      </c>
      <c r="AY805" s="2">
        <v>41.16</v>
      </c>
      <c r="AZ805" s="2">
        <v>105288000</v>
      </c>
      <c r="BA805" s="2">
        <v>0</v>
      </c>
      <c r="BB805" s="2">
        <v>0</v>
      </c>
      <c r="BC805" s="2">
        <v>109579000</v>
      </c>
      <c r="BD805" s="2">
        <v>0</v>
      </c>
      <c r="BE805" s="2">
        <v>0</v>
      </c>
      <c r="BF805" s="2">
        <v>51814000</v>
      </c>
      <c r="BG805" s="2">
        <v>0</v>
      </c>
      <c r="BH805" s="2">
        <v>0</v>
      </c>
      <c r="BI805" s="2">
        <v>423191000</v>
      </c>
      <c r="BJ805" s="2">
        <v>103554000</v>
      </c>
      <c r="BK805" s="2">
        <v>24.47</v>
      </c>
      <c r="BM805" s="3">
        <f t="shared" si="145"/>
        <v>66.510000000000005</v>
      </c>
      <c r="BN805" s="3">
        <f t="shared" si="146"/>
        <v>66.510000000000005</v>
      </c>
      <c r="BO805" s="3">
        <f t="shared" si="147"/>
        <v>90</v>
      </c>
      <c r="BP805" s="3">
        <f t="shared" si="148"/>
        <v>37.043999999999997</v>
      </c>
      <c r="BQ805" s="3">
        <f t="shared" si="149"/>
        <v>105.288</v>
      </c>
      <c r="BR805" s="3">
        <f t="shared" si="150"/>
        <v>0</v>
      </c>
      <c r="BS805" s="3">
        <f t="shared" si="151"/>
        <v>109.57899999999999</v>
      </c>
      <c r="BT805" s="3">
        <f t="shared" si="152"/>
        <v>0</v>
      </c>
      <c r="BU805" s="3">
        <f t="shared" si="153"/>
        <v>51.814</v>
      </c>
      <c r="BV805" s="3">
        <f t="shared" si="154"/>
        <v>0</v>
      </c>
      <c r="BW805" s="3">
        <f t="shared" si="155"/>
        <v>423.19100000000003</v>
      </c>
      <c r="BX805" s="3">
        <f t="shared" si="156"/>
        <v>103.554</v>
      </c>
    </row>
    <row r="806" spans="1:76" x14ac:dyDescent="0.25">
      <c r="A806">
        <v>16</v>
      </c>
      <c r="B806" t="s">
        <v>60</v>
      </c>
      <c r="C806" t="s">
        <v>61</v>
      </c>
      <c r="D806">
        <v>2021</v>
      </c>
      <c r="E806" t="s">
        <v>62</v>
      </c>
      <c r="F806" t="s">
        <v>63</v>
      </c>
      <c r="G806">
        <v>2</v>
      </c>
      <c r="H806" t="s">
        <v>64</v>
      </c>
      <c r="I806" t="s">
        <v>3601</v>
      </c>
      <c r="J806" t="s">
        <v>1435</v>
      </c>
      <c r="K806" t="s">
        <v>1436</v>
      </c>
      <c r="L806" t="s">
        <v>3647</v>
      </c>
      <c r="M806" t="s">
        <v>1437</v>
      </c>
      <c r="N806" t="s">
        <v>3652</v>
      </c>
      <c r="O806" t="s">
        <v>68</v>
      </c>
      <c r="P806" t="s">
        <v>3657</v>
      </c>
      <c r="Q806" t="s">
        <v>69</v>
      </c>
      <c r="R806" t="s">
        <v>3868</v>
      </c>
      <c r="S806" t="s">
        <v>1562</v>
      </c>
      <c r="T806">
        <v>9</v>
      </c>
      <c r="U806">
        <v>6</v>
      </c>
      <c r="V806" t="s">
        <v>1568</v>
      </c>
      <c r="W806">
        <v>3</v>
      </c>
      <c r="X806" t="s">
        <v>138</v>
      </c>
      <c r="Y806">
        <v>1</v>
      </c>
      <c r="Z806" t="s">
        <v>73</v>
      </c>
      <c r="AA806">
        <v>1</v>
      </c>
      <c r="AB806" s="2">
        <v>10</v>
      </c>
      <c r="AC806" s="2">
        <v>10</v>
      </c>
      <c r="AD806" s="2">
        <v>100</v>
      </c>
      <c r="AE806" s="2">
        <v>30</v>
      </c>
      <c r="AF806" s="2">
        <v>23</v>
      </c>
      <c r="AG806" s="2">
        <v>76.67</v>
      </c>
      <c r="AH806" s="2">
        <v>70</v>
      </c>
      <c r="AI806" s="2">
        <v>0</v>
      </c>
      <c r="AJ806" s="2">
        <v>0</v>
      </c>
      <c r="AK806" s="2">
        <v>90</v>
      </c>
      <c r="AL806" s="2">
        <v>0</v>
      </c>
      <c r="AM806" s="2">
        <v>0</v>
      </c>
      <c r="AN806" s="2">
        <v>100</v>
      </c>
      <c r="AO806" s="2">
        <v>0</v>
      </c>
      <c r="AP806" s="2">
        <v>0</v>
      </c>
      <c r="AQ806" s="2" t="s">
        <v>77</v>
      </c>
      <c r="AR806" s="2" t="s">
        <v>77</v>
      </c>
      <c r="AS806" s="2" t="s">
        <v>77</v>
      </c>
      <c r="AT806" s="2">
        <v>1235378007</v>
      </c>
      <c r="AU806" s="2">
        <v>1128838488</v>
      </c>
      <c r="AV806" s="2">
        <v>91.38</v>
      </c>
      <c r="AW806" s="2">
        <v>1927698365</v>
      </c>
      <c r="AX806" s="2">
        <v>1193128729</v>
      </c>
      <c r="AY806" s="2">
        <v>61.89</v>
      </c>
      <c r="AZ806" s="2">
        <v>1353409000</v>
      </c>
      <c r="BA806" s="2">
        <v>0</v>
      </c>
      <c r="BB806" s="2">
        <v>0</v>
      </c>
      <c r="BC806" s="2">
        <v>1404726000</v>
      </c>
      <c r="BD806" s="2">
        <v>0</v>
      </c>
      <c r="BE806" s="2">
        <v>0</v>
      </c>
      <c r="BF806" s="2">
        <v>743628000</v>
      </c>
      <c r="BG806" s="2">
        <v>0</v>
      </c>
      <c r="BH806" s="2">
        <v>0</v>
      </c>
      <c r="BI806" s="2">
        <v>6664839372</v>
      </c>
      <c r="BJ806" s="2">
        <v>2321967217</v>
      </c>
      <c r="BK806" s="2">
        <v>34.840000000000003</v>
      </c>
      <c r="BM806" s="3">
        <f t="shared" si="145"/>
        <v>1235.378007</v>
      </c>
      <c r="BN806" s="3">
        <f t="shared" si="146"/>
        <v>1128.8384880000001</v>
      </c>
      <c r="BO806" s="3">
        <f t="shared" si="147"/>
        <v>1927.698365</v>
      </c>
      <c r="BP806" s="3">
        <f t="shared" si="148"/>
        <v>1193.128729</v>
      </c>
      <c r="BQ806" s="3">
        <f t="shared" si="149"/>
        <v>1353.4090000000001</v>
      </c>
      <c r="BR806" s="3">
        <f t="shared" si="150"/>
        <v>0</v>
      </c>
      <c r="BS806" s="3">
        <f t="shared" si="151"/>
        <v>1404.7260000000001</v>
      </c>
      <c r="BT806" s="3">
        <f t="shared" si="152"/>
        <v>0</v>
      </c>
      <c r="BU806" s="3">
        <f t="shared" si="153"/>
        <v>743.62800000000004</v>
      </c>
      <c r="BV806" s="3">
        <f t="shared" si="154"/>
        <v>0</v>
      </c>
      <c r="BW806" s="3">
        <f t="shared" si="155"/>
        <v>6664.8393719999995</v>
      </c>
      <c r="BX806" s="3">
        <f t="shared" si="156"/>
        <v>2321.9672170000003</v>
      </c>
    </row>
    <row r="807" spans="1:76" x14ac:dyDescent="0.25">
      <c r="A807">
        <v>16</v>
      </c>
      <c r="B807" t="s">
        <v>60</v>
      </c>
      <c r="C807" t="s">
        <v>61</v>
      </c>
      <c r="D807">
        <v>2021</v>
      </c>
      <c r="E807" t="s">
        <v>62</v>
      </c>
      <c r="F807" t="s">
        <v>63</v>
      </c>
      <c r="G807">
        <v>2</v>
      </c>
      <c r="H807" t="s">
        <v>64</v>
      </c>
      <c r="I807" t="s">
        <v>3601</v>
      </c>
      <c r="J807" t="s">
        <v>1435</v>
      </c>
      <c r="K807" t="s">
        <v>1436</v>
      </c>
      <c r="L807" t="s">
        <v>3647</v>
      </c>
      <c r="M807" t="s">
        <v>1437</v>
      </c>
      <c r="N807" t="s">
        <v>3652</v>
      </c>
      <c r="O807" t="s">
        <v>68</v>
      </c>
      <c r="P807" t="s">
        <v>3657</v>
      </c>
      <c r="Q807" t="s">
        <v>69</v>
      </c>
      <c r="R807" t="s">
        <v>3868</v>
      </c>
      <c r="S807" t="s">
        <v>1562</v>
      </c>
      <c r="T807">
        <v>9</v>
      </c>
      <c r="U807">
        <v>7</v>
      </c>
      <c r="V807" t="s">
        <v>1569</v>
      </c>
      <c r="W807">
        <v>3</v>
      </c>
      <c r="X807" t="s">
        <v>138</v>
      </c>
      <c r="Y807">
        <v>1</v>
      </c>
      <c r="Z807" t="s">
        <v>73</v>
      </c>
      <c r="AA807">
        <v>1</v>
      </c>
      <c r="AB807" s="2">
        <v>10</v>
      </c>
      <c r="AC807" s="2">
        <v>10</v>
      </c>
      <c r="AD807" s="2">
        <v>100</v>
      </c>
      <c r="AE807" s="2">
        <v>30</v>
      </c>
      <c r="AF807" s="2">
        <v>21</v>
      </c>
      <c r="AG807" s="2">
        <v>70</v>
      </c>
      <c r="AH807" s="2">
        <v>70</v>
      </c>
      <c r="AI807" s="2">
        <v>0</v>
      </c>
      <c r="AJ807" s="2">
        <v>0</v>
      </c>
      <c r="AK807" s="2">
        <v>90</v>
      </c>
      <c r="AL807" s="2">
        <v>0</v>
      </c>
      <c r="AM807" s="2">
        <v>0</v>
      </c>
      <c r="AN807" s="2">
        <v>100</v>
      </c>
      <c r="AO807" s="2">
        <v>0</v>
      </c>
      <c r="AP807" s="2">
        <v>0</v>
      </c>
      <c r="AQ807" s="2" t="s">
        <v>77</v>
      </c>
      <c r="AR807" s="2" t="s">
        <v>77</v>
      </c>
      <c r="AS807" s="2" t="s">
        <v>77</v>
      </c>
      <c r="AT807" s="2">
        <v>192393000</v>
      </c>
      <c r="AU807" s="2">
        <v>157944400</v>
      </c>
      <c r="AV807" s="2">
        <v>82.09</v>
      </c>
      <c r="AW807" s="2">
        <v>1599659202</v>
      </c>
      <c r="AX807" s="2">
        <v>325745667</v>
      </c>
      <c r="AY807" s="2">
        <v>20.36</v>
      </c>
      <c r="AZ807" s="2">
        <v>1920318000</v>
      </c>
      <c r="BA807" s="2">
        <v>0</v>
      </c>
      <c r="BB807" s="2">
        <v>0</v>
      </c>
      <c r="BC807" s="2">
        <v>651710000</v>
      </c>
      <c r="BD807" s="2">
        <v>0</v>
      </c>
      <c r="BE807" s="2">
        <v>0</v>
      </c>
      <c r="BF807" s="2">
        <v>418452000</v>
      </c>
      <c r="BG807" s="2">
        <v>0</v>
      </c>
      <c r="BH807" s="2">
        <v>0</v>
      </c>
      <c r="BI807" s="2">
        <v>4782532202</v>
      </c>
      <c r="BJ807" s="2">
        <v>483690067</v>
      </c>
      <c r="BK807" s="2">
        <v>10.11</v>
      </c>
      <c r="BM807" s="3">
        <f t="shared" si="145"/>
        <v>192.393</v>
      </c>
      <c r="BN807" s="3">
        <f t="shared" si="146"/>
        <v>157.9444</v>
      </c>
      <c r="BO807" s="3">
        <f t="shared" si="147"/>
        <v>1599.6592020000001</v>
      </c>
      <c r="BP807" s="3">
        <f t="shared" si="148"/>
        <v>325.74566700000003</v>
      </c>
      <c r="BQ807" s="3">
        <f t="shared" si="149"/>
        <v>1920.318</v>
      </c>
      <c r="BR807" s="3">
        <f t="shared" si="150"/>
        <v>0</v>
      </c>
      <c r="BS807" s="3">
        <f t="shared" si="151"/>
        <v>651.71</v>
      </c>
      <c r="BT807" s="3">
        <f t="shared" si="152"/>
        <v>0</v>
      </c>
      <c r="BU807" s="3">
        <f t="shared" si="153"/>
        <v>418.452</v>
      </c>
      <c r="BV807" s="3">
        <f t="shared" si="154"/>
        <v>0</v>
      </c>
      <c r="BW807" s="3">
        <f t="shared" si="155"/>
        <v>4782.5322020000003</v>
      </c>
      <c r="BX807" s="3">
        <f t="shared" si="156"/>
        <v>483.690067</v>
      </c>
    </row>
    <row r="808" spans="1:76" x14ac:dyDescent="0.25">
      <c r="A808">
        <v>16</v>
      </c>
      <c r="B808" t="s">
        <v>60</v>
      </c>
      <c r="C808" t="s">
        <v>61</v>
      </c>
      <c r="D808">
        <v>2021</v>
      </c>
      <c r="E808" t="s">
        <v>62</v>
      </c>
      <c r="F808" t="s">
        <v>63</v>
      </c>
      <c r="G808">
        <v>2</v>
      </c>
      <c r="H808" t="s">
        <v>64</v>
      </c>
      <c r="I808" t="s">
        <v>3601</v>
      </c>
      <c r="J808" t="s">
        <v>1435</v>
      </c>
      <c r="K808" t="s">
        <v>1436</v>
      </c>
      <c r="L808" t="s">
        <v>3647</v>
      </c>
      <c r="M808" t="s">
        <v>1437</v>
      </c>
      <c r="N808" t="s">
        <v>3652</v>
      </c>
      <c r="O808" t="s">
        <v>68</v>
      </c>
      <c r="P808" t="s">
        <v>3664</v>
      </c>
      <c r="Q808" t="s">
        <v>371</v>
      </c>
      <c r="R808" t="s">
        <v>3869</v>
      </c>
      <c r="S808" t="s">
        <v>1570</v>
      </c>
      <c r="T808">
        <v>13</v>
      </c>
      <c r="U808">
        <v>1</v>
      </c>
      <c r="V808" t="s">
        <v>1571</v>
      </c>
      <c r="W808">
        <v>1</v>
      </c>
      <c r="X808" t="s">
        <v>72</v>
      </c>
      <c r="Y808">
        <v>1</v>
      </c>
      <c r="Z808" t="s">
        <v>73</v>
      </c>
      <c r="AA808">
        <v>1</v>
      </c>
      <c r="AB808" s="2">
        <v>0.1</v>
      </c>
      <c r="AC808" s="2">
        <v>0.1</v>
      </c>
      <c r="AD808" s="2">
        <v>100</v>
      </c>
      <c r="AE808" s="2">
        <v>0.25</v>
      </c>
      <c r="AF808" s="2">
        <v>0.1</v>
      </c>
      <c r="AG808" s="2">
        <v>40</v>
      </c>
      <c r="AH808" s="2">
        <v>0.3</v>
      </c>
      <c r="AI808" s="2">
        <v>0</v>
      </c>
      <c r="AJ808" s="2">
        <v>0</v>
      </c>
      <c r="AK808" s="2">
        <v>0.25</v>
      </c>
      <c r="AL808" s="2">
        <v>0</v>
      </c>
      <c r="AM808" s="2">
        <v>0</v>
      </c>
      <c r="AN808" s="2">
        <v>0.1</v>
      </c>
      <c r="AO808" s="2">
        <v>0</v>
      </c>
      <c r="AP808" s="2">
        <v>0</v>
      </c>
      <c r="AQ808" s="2">
        <v>1</v>
      </c>
      <c r="AR808" s="2">
        <v>0.2</v>
      </c>
      <c r="AS808" s="2">
        <v>20</v>
      </c>
      <c r="AT808" s="2">
        <v>405026500</v>
      </c>
      <c r="AU808" s="2">
        <v>378493300</v>
      </c>
      <c r="AV808" s="2">
        <v>93.45</v>
      </c>
      <c r="AW808" s="2">
        <v>525782000</v>
      </c>
      <c r="AX808" s="2">
        <v>467775470</v>
      </c>
      <c r="AY808" s="2">
        <v>88.97</v>
      </c>
      <c r="AZ808" s="2">
        <v>892476000</v>
      </c>
      <c r="BA808" s="2">
        <v>0</v>
      </c>
      <c r="BB808" s="2">
        <v>0</v>
      </c>
      <c r="BC808" s="2">
        <v>727414000</v>
      </c>
      <c r="BD808" s="2">
        <v>0</v>
      </c>
      <c r="BE808" s="2">
        <v>0</v>
      </c>
      <c r="BF808" s="2">
        <v>408675000</v>
      </c>
      <c r="BG808" s="2">
        <v>0</v>
      </c>
      <c r="BH808" s="2">
        <v>0</v>
      </c>
      <c r="BI808" s="2">
        <v>2959373500</v>
      </c>
      <c r="BJ808" s="2">
        <v>846268770</v>
      </c>
      <c r="BK808" s="2">
        <v>28.6</v>
      </c>
      <c r="BM808" s="3">
        <f t="shared" si="145"/>
        <v>405.0265</v>
      </c>
      <c r="BN808" s="3">
        <f t="shared" si="146"/>
        <v>378.49329999999998</v>
      </c>
      <c r="BO808" s="3">
        <f t="shared" si="147"/>
        <v>525.78200000000004</v>
      </c>
      <c r="BP808" s="3">
        <f t="shared" si="148"/>
        <v>467.77546999999998</v>
      </c>
      <c r="BQ808" s="3">
        <f t="shared" si="149"/>
        <v>892.476</v>
      </c>
      <c r="BR808" s="3">
        <f t="shared" si="150"/>
        <v>0</v>
      </c>
      <c r="BS808" s="3">
        <f t="shared" si="151"/>
        <v>727.41399999999999</v>
      </c>
      <c r="BT808" s="3">
        <f t="shared" si="152"/>
        <v>0</v>
      </c>
      <c r="BU808" s="3">
        <f t="shared" si="153"/>
        <v>408.67500000000001</v>
      </c>
      <c r="BV808" s="3">
        <f t="shared" si="154"/>
        <v>0</v>
      </c>
      <c r="BW808" s="3">
        <f t="shared" si="155"/>
        <v>2959.3735000000006</v>
      </c>
      <c r="BX808" s="3">
        <f t="shared" si="156"/>
        <v>846.2687699999999</v>
      </c>
    </row>
    <row r="809" spans="1:76" x14ac:dyDescent="0.25">
      <c r="A809">
        <v>16</v>
      </c>
      <c r="B809" t="s">
        <v>60</v>
      </c>
      <c r="C809" t="s">
        <v>61</v>
      </c>
      <c r="D809">
        <v>2021</v>
      </c>
      <c r="E809" t="s">
        <v>62</v>
      </c>
      <c r="F809" t="s">
        <v>63</v>
      </c>
      <c r="G809">
        <v>2</v>
      </c>
      <c r="H809" t="s">
        <v>64</v>
      </c>
      <c r="I809" t="s">
        <v>3601</v>
      </c>
      <c r="J809" t="s">
        <v>1435</v>
      </c>
      <c r="K809" t="s">
        <v>1436</v>
      </c>
      <c r="L809" t="s">
        <v>3647</v>
      </c>
      <c r="M809" t="s">
        <v>1437</v>
      </c>
      <c r="N809" t="s">
        <v>3652</v>
      </c>
      <c r="O809" t="s">
        <v>68</v>
      </c>
      <c r="P809" t="s">
        <v>3664</v>
      </c>
      <c r="Q809" t="s">
        <v>371</v>
      </c>
      <c r="R809" t="s">
        <v>3869</v>
      </c>
      <c r="S809" t="s">
        <v>1570</v>
      </c>
      <c r="T809">
        <v>13</v>
      </c>
      <c r="U809">
        <v>2</v>
      </c>
      <c r="V809" t="s">
        <v>1572</v>
      </c>
      <c r="W809">
        <v>3</v>
      </c>
      <c r="X809" t="s">
        <v>138</v>
      </c>
      <c r="Y809">
        <v>1</v>
      </c>
      <c r="Z809" t="s">
        <v>73</v>
      </c>
      <c r="AA809">
        <v>1</v>
      </c>
      <c r="AB809" s="2">
        <v>3</v>
      </c>
      <c r="AC809" s="2">
        <v>3</v>
      </c>
      <c r="AD809" s="2">
        <v>100</v>
      </c>
      <c r="AE809" s="2">
        <v>35</v>
      </c>
      <c r="AF809" s="2">
        <v>3</v>
      </c>
      <c r="AG809" s="2">
        <v>8.57</v>
      </c>
      <c r="AH809" s="2">
        <v>60</v>
      </c>
      <c r="AI809" s="2">
        <v>0</v>
      </c>
      <c r="AJ809" s="2">
        <v>0</v>
      </c>
      <c r="AK809" s="2">
        <v>100</v>
      </c>
      <c r="AL809" s="2">
        <v>0</v>
      </c>
      <c r="AM809" s="2">
        <v>0</v>
      </c>
      <c r="AN809" s="2">
        <v>100</v>
      </c>
      <c r="AO809" s="2">
        <v>0</v>
      </c>
      <c r="AP809" s="2">
        <v>0</v>
      </c>
      <c r="AQ809" s="2" t="s">
        <v>77</v>
      </c>
      <c r="AR809" s="2" t="s">
        <v>77</v>
      </c>
      <c r="AS809" s="2" t="s">
        <v>77</v>
      </c>
      <c r="AT809" s="2">
        <v>684649740</v>
      </c>
      <c r="AU809" s="2">
        <v>612338249</v>
      </c>
      <c r="AV809" s="2">
        <v>89.44</v>
      </c>
      <c r="AW809" s="2">
        <v>2589373110</v>
      </c>
      <c r="AX809" s="2">
        <v>988330110</v>
      </c>
      <c r="AY809" s="2">
        <v>38.17</v>
      </c>
      <c r="AZ809" s="2">
        <v>2257206000</v>
      </c>
      <c r="BA809" s="2">
        <v>0</v>
      </c>
      <c r="BB809" s="2">
        <v>0</v>
      </c>
      <c r="BC809" s="2">
        <v>3187159000</v>
      </c>
      <c r="BD809" s="2">
        <v>0</v>
      </c>
      <c r="BE809" s="2">
        <v>0</v>
      </c>
      <c r="BF809" s="2">
        <v>7834991000</v>
      </c>
      <c r="BG809" s="2">
        <v>0</v>
      </c>
      <c r="BH809" s="2">
        <v>0</v>
      </c>
      <c r="BI809" s="2">
        <v>16553378850</v>
      </c>
      <c r="BJ809" s="2">
        <v>1600668359</v>
      </c>
      <c r="BK809" s="2">
        <v>9.67</v>
      </c>
      <c r="BL809" t="s">
        <v>1573</v>
      </c>
      <c r="BM809" s="3">
        <f t="shared" si="145"/>
        <v>684.64973999999995</v>
      </c>
      <c r="BN809" s="3">
        <f t="shared" si="146"/>
        <v>612.33824900000002</v>
      </c>
      <c r="BO809" s="3">
        <f t="shared" si="147"/>
        <v>2589.37311</v>
      </c>
      <c r="BP809" s="3">
        <f t="shared" si="148"/>
        <v>988.33010999999999</v>
      </c>
      <c r="BQ809" s="3">
        <f t="shared" si="149"/>
        <v>2257.2060000000001</v>
      </c>
      <c r="BR809" s="3">
        <f t="shared" si="150"/>
        <v>0</v>
      </c>
      <c r="BS809" s="3">
        <f t="shared" si="151"/>
        <v>3187.1590000000001</v>
      </c>
      <c r="BT809" s="3">
        <f t="shared" si="152"/>
        <v>0</v>
      </c>
      <c r="BU809" s="3">
        <f t="shared" si="153"/>
        <v>7834.991</v>
      </c>
      <c r="BV809" s="3">
        <f t="shared" si="154"/>
        <v>0</v>
      </c>
      <c r="BW809" s="3">
        <f t="shared" si="155"/>
        <v>16553.378850000001</v>
      </c>
      <c r="BX809" s="3">
        <f t="shared" si="156"/>
        <v>1600.668359</v>
      </c>
    </row>
    <row r="810" spans="1:76" x14ac:dyDescent="0.25">
      <c r="A810">
        <v>16</v>
      </c>
      <c r="B810" t="s">
        <v>60</v>
      </c>
      <c r="C810" t="s">
        <v>61</v>
      </c>
      <c r="D810">
        <v>2021</v>
      </c>
      <c r="E810" t="s">
        <v>62</v>
      </c>
      <c r="F810" t="s">
        <v>63</v>
      </c>
      <c r="G810">
        <v>2</v>
      </c>
      <c r="H810" t="s">
        <v>64</v>
      </c>
      <c r="I810" t="s">
        <v>3601</v>
      </c>
      <c r="J810" t="s">
        <v>1435</v>
      </c>
      <c r="K810" t="s">
        <v>1436</v>
      </c>
      <c r="L810" t="s">
        <v>3647</v>
      </c>
      <c r="M810" t="s">
        <v>1437</v>
      </c>
      <c r="N810" t="s">
        <v>3652</v>
      </c>
      <c r="O810" t="s">
        <v>68</v>
      </c>
      <c r="P810" t="s">
        <v>3664</v>
      </c>
      <c r="Q810" t="s">
        <v>371</v>
      </c>
      <c r="R810" t="s">
        <v>3869</v>
      </c>
      <c r="S810" t="s">
        <v>1570</v>
      </c>
      <c r="T810">
        <v>13</v>
      </c>
      <c r="U810">
        <v>3</v>
      </c>
      <c r="V810" t="s">
        <v>1574</v>
      </c>
      <c r="W810">
        <v>1</v>
      </c>
      <c r="X810" t="s">
        <v>72</v>
      </c>
      <c r="Y810">
        <v>1</v>
      </c>
      <c r="Z810" t="s">
        <v>73</v>
      </c>
      <c r="AA810">
        <v>1</v>
      </c>
      <c r="AB810" s="2">
        <v>0.1</v>
      </c>
      <c r="AC810" s="2">
        <v>0.1</v>
      </c>
      <c r="AD810" s="2">
        <v>100</v>
      </c>
      <c r="AE810" s="2">
        <v>0.25</v>
      </c>
      <c r="AF810" s="2">
        <v>0.08</v>
      </c>
      <c r="AG810" s="2">
        <v>32</v>
      </c>
      <c r="AH810" s="2">
        <v>0.3</v>
      </c>
      <c r="AI810" s="2">
        <v>0</v>
      </c>
      <c r="AJ810" s="2">
        <v>0</v>
      </c>
      <c r="AK810" s="2">
        <v>0.25</v>
      </c>
      <c r="AL810" s="2">
        <v>0</v>
      </c>
      <c r="AM810" s="2">
        <v>0</v>
      </c>
      <c r="AN810" s="2">
        <v>0.1</v>
      </c>
      <c r="AO810" s="2">
        <v>0</v>
      </c>
      <c r="AP810" s="2">
        <v>0</v>
      </c>
      <c r="AQ810" s="2">
        <v>1</v>
      </c>
      <c r="AR810" s="2">
        <v>0.18</v>
      </c>
      <c r="AS810" s="2">
        <v>18</v>
      </c>
      <c r="AT810" s="2">
        <v>289900500</v>
      </c>
      <c r="AU810" s="2">
        <v>271055500</v>
      </c>
      <c r="AV810" s="2">
        <v>93.5</v>
      </c>
      <c r="AW810" s="2">
        <v>949478500</v>
      </c>
      <c r="AX810" s="2">
        <v>458584230</v>
      </c>
      <c r="AY810" s="2">
        <v>48.3</v>
      </c>
      <c r="AZ810" s="2">
        <v>734120000</v>
      </c>
      <c r="BA810" s="2">
        <v>0</v>
      </c>
      <c r="BB810" s="2">
        <v>0</v>
      </c>
      <c r="BC810" s="2">
        <v>1219124000</v>
      </c>
      <c r="BD810" s="2">
        <v>0</v>
      </c>
      <c r="BE810" s="2">
        <v>0</v>
      </c>
      <c r="BF810" s="2">
        <v>330981000</v>
      </c>
      <c r="BG810" s="2">
        <v>0</v>
      </c>
      <c r="BH810" s="2">
        <v>0</v>
      </c>
      <c r="BI810" s="2">
        <v>3523604000</v>
      </c>
      <c r="BJ810" s="2">
        <v>729639730</v>
      </c>
      <c r="BK810" s="2">
        <v>20.71</v>
      </c>
      <c r="BM810" s="3">
        <f t="shared" si="145"/>
        <v>289.90050000000002</v>
      </c>
      <c r="BN810" s="3">
        <f t="shared" si="146"/>
        <v>271.05549999999999</v>
      </c>
      <c r="BO810" s="3">
        <f t="shared" si="147"/>
        <v>949.47850000000005</v>
      </c>
      <c r="BP810" s="3">
        <f t="shared" si="148"/>
        <v>458.58422999999999</v>
      </c>
      <c r="BQ810" s="3">
        <f t="shared" si="149"/>
        <v>734.12</v>
      </c>
      <c r="BR810" s="3">
        <f t="shared" si="150"/>
        <v>0</v>
      </c>
      <c r="BS810" s="3">
        <f t="shared" si="151"/>
        <v>1219.124</v>
      </c>
      <c r="BT810" s="3">
        <f t="shared" si="152"/>
        <v>0</v>
      </c>
      <c r="BU810" s="3">
        <f t="shared" si="153"/>
        <v>330.98099999999999</v>
      </c>
      <c r="BV810" s="3">
        <f t="shared" si="154"/>
        <v>0</v>
      </c>
      <c r="BW810" s="3">
        <f t="shared" si="155"/>
        <v>3523.6040000000003</v>
      </c>
      <c r="BX810" s="3">
        <f t="shared" si="156"/>
        <v>729.63972999999999</v>
      </c>
    </row>
    <row r="811" spans="1:76" x14ac:dyDescent="0.25">
      <c r="A811">
        <v>16</v>
      </c>
      <c r="B811" t="s">
        <v>60</v>
      </c>
      <c r="C811" t="s">
        <v>61</v>
      </c>
      <c r="D811">
        <v>2021</v>
      </c>
      <c r="E811" t="s">
        <v>62</v>
      </c>
      <c r="F811" t="s">
        <v>63</v>
      </c>
      <c r="G811">
        <v>2</v>
      </c>
      <c r="H811" t="s">
        <v>64</v>
      </c>
      <c r="I811" t="s">
        <v>3601</v>
      </c>
      <c r="J811" t="s">
        <v>1435</v>
      </c>
      <c r="K811" t="s">
        <v>1436</v>
      </c>
      <c r="L811" t="s">
        <v>3647</v>
      </c>
      <c r="M811" t="s">
        <v>1437</v>
      </c>
      <c r="N811" t="s">
        <v>3652</v>
      </c>
      <c r="O811" t="s">
        <v>68</v>
      </c>
      <c r="P811" t="s">
        <v>3664</v>
      </c>
      <c r="Q811" t="s">
        <v>371</v>
      </c>
      <c r="R811" t="s">
        <v>3869</v>
      </c>
      <c r="S811" t="s">
        <v>1570</v>
      </c>
      <c r="T811">
        <v>13</v>
      </c>
      <c r="U811">
        <v>4</v>
      </c>
      <c r="V811" t="s">
        <v>1575</v>
      </c>
      <c r="W811">
        <v>1</v>
      </c>
      <c r="X811" t="s">
        <v>72</v>
      </c>
      <c r="Y811">
        <v>1</v>
      </c>
      <c r="Z811" t="s">
        <v>73</v>
      </c>
      <c r="AA811">
        <v>1</v>
      </c>
      <c r="AB811" s="2">
        <v>23147</v>
      </c>
      <c r="AC811" s="2">
        <v>23147</v>
      </c>
      <c r="AD811" s="2">
        <v>100</v>
      </c>
      <c r="AE811" s="2">
        <v>75600</v>
      </c>
      <c r="AF811" s="2">
        <v>21192</v>
      </c>
      <c r="AG811" s="2">
        <v>28.03</v>
      </c>
      <c r="AH811" s="2">
        <v>75600</v>
      </c>
      <c r="AI811" s="2">
        <v>0</v>
      </c>
      <c r="AJ811" s="2">
        <v>0</v>
      </c>
      <c r="AK811" s="2">
        <v>78400</v>
      </c>
      <c r="AL811" s="2">
        <v>0</v>
      </c>
      <c r="AM811" s="2">
        <v>0</v>
      </c>
      <c r="AN811" s="2">
        <v>27253</v>
      </c>
      <c r="AO811" s="2">
        <v>0</v>
      </c>
      <c r="AP811" s="2">
        <v>0</v>
      </c>
      <c r="AQ811" s="2">
        <v>280000</v>
      </c>
      <c r="AR811" s="2">
        <v>44339</v>
      </c>
      <c r="AS811" s="2">
        <v>15.84</v>
      </c>
      <c r="AT811" s="2">
        <v>716752547</v>
      </c>
      <c r="AU811" s="2">
        <v>676027433</v>
      </c>
      <c r="AV811" s="2">
        <v>94.32</v>
      </c>
      <c r="AW811" s="2">
        <v>2568026390</v>
      </c>
      <c r="AX811" s="2">
        <v>995824638</v>
      </c>
      <c r="AY811" s="2">
        <v>38.78</v>
      </c>
      <c r="AZ811" s="2">
        <v>4070650000</v>
      </c>
      <c r="BA811" s="2">
        <v>0</v>
      </c>
      <c r="BB811" s="2">
        <v>0</v>
      </c>
      <c r="BC811" s="2">
        <v>3059389000</v>
      </c>
      <c r="BD811" s="2">
        <v>0</v>
      </c>
      <c r="BE811" s="2">
        <v>0</v>
      </c>
      <c r="BF811" s="2">
        <v>1898215000</v>
      </c>
      <c r="BG811" s="2">
        <v>0</v>
      </c>
      <c r="BH811" s="2">
        <v>0</v>
      </c>
      <c r="BI811" s="2">
        <v>12313032937</v>
      </c>
      <c r="BJ811" s="2">
        <v>1671852071</v>
      </c>
      <c r="BK811" s="2">
        <v>13.58</v>
      </c>
      <c r="BM811" s="3">
        <f t="shared" si="145"/>
        <v>716.75254700000005</v>
      </c>
      <c r="BN811" s="3">
        <f t="shared" si="146"/>
        <v>676.02743299999997</v>
      </c>
      <c r="BO811" s="3">
        <f t="shared" si="147"/>
        <v>2568.02639</v>
      </c>
      <c r="BP811" s="3">
        <f t="shared" si="148"/>
        <v>995.82463800000005</v>
      </c>
      <c r="BQ811" s="3">
        <f t="shared" si="149"/>
        <v>4070.65</v>
      </c>
      <c r="BR811" s="3">
        <f t="shared" si="150"/>
        <v>0</v>
      </c>
      <c r="BS811" s="3">
        <f t="shared" si="151"/>
        <v>3059.3890000000001</v>
      </c>
      <c r="BT811" s="3">
        <f t="shared" si="152"/>
        <v>0</v>
      </c>
      <c r="BU811" s="3">
        <f t="shared" si="153"/>
        <v>1898.2149999999999</v>
      </c>
      <c r="BV811" s="3">
        <f t="shared" si="154"/>
        <v>0</v>
      </c>
      <c r="BW811" s="3">
        <f t="shared" si="155"/>
        <v>12313.032937</v>
      </c>
      <c r="BX811" s="3">
        <f t="shared" si="156"/>
        <v>1671.852071</v>
      </c>
    </row>
    <row r="812" spans="1:76" x14ac:dyDescent="0.25">
      <c r="A812">
        <v>16</v>
      </c>
      <c r="B812" t="s">
        <v>60</v>
      </c>
      <c r="C812" t="s">
        <v>61</v>
      </c>
      <c r="D812">
        <v>2021</v>
      </c>
      <c r="E812" t="s">
        <v>62</v>
      </c>
      <c r="F812" t="s">
        <v>63</v>
      </c>
      <c r="G812">
        <v>2</v>
      </c>
      <c r="H812" t="s">
        <v>64</v>
      </c>
      <c r="I812" t="s">
        <v>3601</v>
      </c>
      <c r="J812" t="s">
        <v>1435</v>
      </c>
      <c r="K812" t="s">
        <v>1436</v>
      </c>
      <c r="L812" t="s">
        <v>3647</v>
      </c>
      <c r="M812" t="s">
        <v>1437</v>
      </c>
      <c r="N812" t="s">
        <v>3652</v>
      </c>
      <c r="O812" t="s">
        <v>68</v>
      </c>
      <c r="P812" t="s">
        <v>3664</v>
      </c>
      <c r="Q812" t="s">
        <v>371</v>
      </c>
      <c r="R812" t="s">
        <v>3869</v>
      </c>
      <c r="S812" t="s">
        <v>1570</v>
      </c>
      <c r="T812">
        <v>13</v>
      </c>
      <c r="U812">
        <v>5</v>
      </c>
      <c r="V812" t="s">
        <v>1576</v>
      </c>
      <c r="W812">
        <v>2</v>
      </c>
      <c r="X812" t="s">
        <v>76</v>
      </c>
      <c r="Y812">
        <v>1</v>
      </c>
      <c r="Z812" t="s">
        <v>73</v>
      </c>
      <c r="AA812">
        <v>1</v>
      </c>
      <c r="AB812" s="2">
        <v>20</v>
      </c>
      <c r="AC812" s="2">
        <v>20</v>
      </c>
      <c r="AD812" s="2">
        <v>100</v>
      </c>
      <c r="AE812" s="2">
        <v>20</v>
      </c>
      <c r="AF812" s="2">
        <v>20</v>
      </c>
      <c r="AG812" s="2">
        <v>100</v>
      </c>
      <c r="AH812" s="2">
        <v>20</v>
      </c>
      <c r="AI812" s="2">
        <v>0</v>
      </c>
      <c r="AJ812" s="2">
        <v>0</v>
      </c>
      <c r="AK812" s="2">
        <v>20</v>
      </c>
      <c r="AL812" s="2">
        <v>0</v>
      </c>
      <c r="AM812" s="2">
        <v>0</v>
      </c>
      <c r="AN812" s="2">
        <v>20</v>
      </c>
      <c r="AO812" s="2">
        <v>0</v>
      </c>
      <c r="AP812" s="2">
        <v>0</v>
      </c>
      <c r="AQ812" s="2" t="s">
        <v>77</v>
      </c>
      <c r="AR812" s="2" t="s">
        <v>77</v>
      </c>
      <c r="AS812" s="2" t="s">
        <v>77</v>
      </c>
      <c r="AT812" s="2">
        <v>518124000</v>
      </c>
      <c r="AU812" s="2">
        <v>483145000</v>
      </c>
      <c r="AV812" s="2">
        <v>93.25</v>
      </c>
      <c r="AW812" s="2">
        <v>984006000</v>
      </c>
      <c r="AX812" s="2">
        <v>899894850</v>
      </c>
      <c r="AY812" s="2">
        <v>91.45</v>
      </c>
      <c r="AZ812" s="2">
        <v>1063198000</v>
      </c>
      <c r="BA812" s="2">
        <v>0</v>
      </c>
      <c r="BB812" s="2">
        <v>0</v>
      </c>
      <c r="BC812" s="2">
        <v>1095094000</v>
      </c>
      <c r="BD812" s="2">
        <v>0</v>
      </c>
      <c r="BE812" s="2">
        <v>0</v>
      </c>
      <c r="BF812" s="2">
        <v>615244000</v>
      </c>
      <c r="BG812" s="2">
        <v>0</v>
      </c>
      <c r="BH812" s="2">
        <v>0</v>
      </c>
      <c r="BI812" s="2">
        <v>4275666000</v>
      </c>
      <c r="BJ812" s="2">
        <v>1383039850</v>
      </c>
      <c r="BK812" s="2">
        <v>32.35</v>
      </c>
      <c r="BM812" s="3">
        <f t="shared" si="145"/>
        <v>518.12400000000002</v>
      </c>
      <c r="BN812" s="3">
        <f t="shared" si="146"/>
        <v>483.14499999999998</v>
      </c>
      <c r="BO812" s="3">
        <f t="shared" si="147"/>
        <v>984.00599999999997</v>
      </c>
      <c r="BP812" s="3">
        <f t="shared" si="148"/>
        <v>899.89485000000002</v>
      </c>
      <c r="BQ812" s="3">
        <f t="shared" si="149"/>
        <v>1063.1980000000001</v>
      </c>
      <c r="BR812" s="3">
        <f t="shared" si="150"/>
        <v>0</v>
      </c>
      <c r="BS812" s="3">
        <f t="shared" si="151"/>
        <v>1095.0940000000001</v>
      </c>
      <c r="BT812" s="3">
        <f t="shared" si="152"/>
        <v>0</v>
      </c>
      <c r="BU812" s="3">
        <f t="shared" si="153"/>
        <v>615.24400000000003</v>
      </c>
      <c r="BV812" s="3">
        <f t="shared" si="154"/>
        <v>0</v>
      </c>
      <c r="BW812" s="3">
        <f t="shared" si="155"/>
        <v>4275.6660000000002</v>
      </c>
      <c r="BX812" s="3">
        <f t="shared" si="156"/>
        <v>1383.0398500000001</v>
      </c>
    </row>
    <row r="813" spans="1:76" x14ac:dyDescent="0.25">
      <c r="A813">
        <v>16</v>
      </c>
      <c r="B813" t="s">
        <v>60</v>
      </c>
      <c r="C813" t="s">
        <v>61</v>
      </c>
      <c r="D813">
        <v>2021</v>
      </c>
      <c r="E813" t="s">
        <v>62</v>
      </c>
      <c r="F813" t="s">
        <v>63</v>
      </c>
      <c r="G813">
        <v>2</v>
      </c>
      <c r="H813" t="s">
        <v>64</v>
      </c>
      <c r="I813" t="s">
        <v>3602</v>
      </c>
      <c r="J813" t="s">
        <v>1577</v>
      </c>
      <c r="K813" t="s">
        <v>1578</v>
      </c>
      <c r="L813" t="s">
        <v>3637</v>
      </c>
      <c r="M813" t="s">
        <v>133</v>
      </c>
      <c r="N813" t="s">
        <v>3652</v>
      </c>
      <c r="O813" t="s">
        <v>68</v>
      </c>
      <c r="P813" t="s">
        <v>3657</v>
      </c>
      <c r="Q813" t="s">
        <v>69</v>
      </c>
      <c r="R813" t="s">
        <v>3870</v>
      </c>
      <c r="S813" t="s">
        <v>1579</v>
      </c>
      <c r="T813">
        <v>27</v>
      </c>
      <c r="U813">
        <v>1</v>
      </c>
      <c r="V813" t="s">
        <v>1580</v>
      </c>
      <c r="W813">
        <v>1</v>
      </c>
      <c r="X813" t="s">
        <v>72</v>
      </c>
      <c r="Y813">
        <v>1</v>
      </c>
      <c r="Z813" t="s">
        <v>73</v>
      </c>
      <c r="AA813">
        <v>1</v>
      </c>
      <c r="AB813" s="2">
        <v>1</v>
      </c>
      <c r="AC813" s="2">
        <v>1</v>
      </c>
      <c r="AD813" s="2">
        <v>100</v>
      </c>
      <c r="AE813" s="2">
        <v>4</v>
      </c>
      <c r="AF813" s="2">
        <v>1.53</v>
      </c>
      <c r="AG813" s="2">
        <v>38.25</v>
      </c>
      <c r="AH813" s="2">
        <v>5</v>
      </c>
      <c r="AI813" s="2">
        <v>0</v>
      </c>
      <c r="AJ813" s="2">
        <v>0</v>
      </c>
      <c r="AK813" s="2">
        <v>5</v>
      </c>
      <c r="AL813" s="2">
        <v>0</v>
      </c>
      <c r="AM813" s="2">
        <v>0</v>
      </c>
      <c r="AN813" s="2">
        <v>1</v>
      </c>
      <c r="AO813" s="2">
        <v>0</v>
      </c>
      <c r="AP813" s="2">
        <v>0</v>
      </c>
      <c r="AQ813" s="2">
        <v>16</v>
      </c>
      <c r="AR813" s="2">
        <v>2.5299999999999998</v>
      </c>
      <c r="AS813" s="2">
        <v>15.81</v>
      </c>
      <c r="AT813" s="2">
        <v>82390360</v>
      </c>
      <c r="AU813" s="2">
        <v>82390360</v>
      </c>
      <c r="AV813" s="2">
        <v>100</v>
      </c>
      <c r="AW813" s="2">
        <v>127663700</v>
      </c>
      <c r="AX813" s="2">
        <v>107910400</v>
      </c>
      <c r="AY813" s="2">
        <v>84.53</v>
      </c>
      <c r="AZ813" s="2">
        <v>190883046</v>
      </c>
      <c r="BA813" s="2">
        <v>0</v>
      </c>
      <c r="BB813" s="2">
        <v>0</v>
      </c>
      <c r="BC813" s="2">
        <v>199425620</v>
      </c>
      <c r="BD813" s="2">
        <v>0</v>
      </c>
      <c r="BE813" s="2">
        <v>0</v>
      </c>
      <c r="BF813" s="2">
        <v>208309773</v>
      </c>
      <c r="BG813" s="2">
        <v>0</v>
      </c>
      <c r="BH813" s="2">
        <v>0</v>
      </c>
      <c r="BI813" s="2">
        <v>808672499</v>
      </c>
      <c r="BJ813" s="2">
        <v>190300760</v>
      </c>
      <c r="BK813" s="2">
        <v>23.53</v>
      </c>
      <c r="BL813" t="s">
        <v>1581</v>
      </c>
      <c r="BM813" s="3">
        <f t="shared" si="145"/>
        <v>82.390360000000001</v>
      </c>
      <c r="BN813" s="3">
        <f t="shared" si="146"/>
        <v>82.390360000000001</v>
      </c>
      <c r="BO813" s="3">
        <f t="shared" si="147"/>
        <v>127.66370000000001</v>
      </c>
      <c r="BP813" s="3">
        <f t="shared" si="148"/>
        <v>107.9104</v>
      </c>
      <c r="BQ813" s="3">
        <f t="shared" si="149"/>
        <v>190.88304600000001</v>
      </c>
      <c r="BR813" s="3">
        <f t="shared" si="150"/>
        <v>0</v>
      </c>
      <c r="BS813" s="3">
        <f t="shared" si="151"/>
        <v>199.42562000000001</v>
      </c>
      <c r="BT813" s="3">
        <f t="shared" si="152"/>
        <v>0</v>
      </c>
      <c r="BU813" s="3">
        <f t="shared" si="153"/>
        <v>208.30977300000001</v>
      </c>
      <c r="BV813" s="3">
        <f t="shared" si="154"/>
        <v>0</v>
      </c>
      <c r="BW813" s="3">
        <f t="shared" si="155"/>
        <v>808.67249900000002</v>
      </c>
      <c r="BX813" s="3">
        <f t="shared" si="156"/>
        <v>190.30076</v>
      </c>
    </row>
    <row r="814" spans="1:76" x14ac:dyDescent="0.25">
      <c r="A814">
        <v>16</v>
      </c>
      <c r="B814" t="s">
        <v>60</v>
      </c>
      <c r="C814" t="s">
        <v>61</v>
      </c>
      <c r="D814">
        <v>2021</v>
      </c>
      <c r="E814" t="s">
        <v>62</v>
      </c>
      <c r="F814" t="s">
        <v>63</v>
      </c>
      <c r="G814">
        <v>2</v>
      </c>
      <c r="H814" t="s">
        <v>64</v>
      </c>
      <c r="I814" t="s">
        <v>3602</v>
      </c>
      <c r="J814" t="s">
        <v>1577</v>
      </c>
      <c r="K814" t="s">
        <v>1578</v>
      </c>
      <c r="L814" t="s">
        <v>3637</v>
      </c>
      <c r="M814" t="s">
        <v>133</v>
      </c>
      <c r="N814" t="s">
        <v>3652</v>
      </c>
      <c r="O814" t="s">
        <v>68</v>
      </c>
      <c r="P814" t="s">
        <v>3657</v>
      </c>
      <c r="Q814" t="s">
        <v>69</v>
      </c>
      <c r="R814" t="s">
        <v>3870</v>
      </c>
      <c r="S814" t="s">
        <v>1579</v>
      </c>
      <c r="T814">
        <v>27</v>
      </c>
      <c r="U814">
        <v>2</v>
      </c>
      <c r="V814" t="s">
        <v>1582</v>
      </c>
      <c r="W814">
        <v>1</v>
      </c>
      <c r="X814" t="s">
        <v>72</v>
      </c>
      <c r="Y814">
        <v>1</v>
      </c>
      <c r="Z814" t="s">
        <v>73</v>
      </c>
      <c r="AA814">
        <v>1</v>
      </c>
      <c r="AB814" s="2">
        <v>0</v>
      </c>
      <c r="AC814" s="2">
        <v>0</v>
      </c>
      <c r="AD814" s="2">
        <v>0</v>
      </c>
      <c r="AE814" s="2">
        <v>0</v>
      </c>
      <c r="AF814" s="2">
        <v>0</v>
      </c>
      <c r="AG814" s="2">
        <v>0</v>
      </c>
      <c r="AH814" s="2">
        <v>3</v>
      </c>
      <c r="AI814" s="2">
        <v>0</v>
      </c>
      <c r="AJ814" s="2">
        <v>0</v>
      </c>
      <c r="AK814" s="2">
        <v>3</v>
      </c>
      <c r="AL814" s="2">
        <v>0</v>
      </c>
      <c r="AM814" s="2">
        <v>0</v>
      </c>
      <c r="AN814" s="2">
        <v>2</v>
      </c>
      <c r="AO814" s="2">
        <v>0</v>
      </c>
      <c r="AP814" s="2">
        <v>0</v>
      </c>
      <c r="AQ814" s="2">
        <v>8</v>
      </c>
      <c r="AR814" s="2">
        <v>0</v>
      </c>
      <c r="AS814" s="2">
        <v>0</v>
      </c>
      <c r="AT814" s="2">
        <v>0</v>
      </c>
      <c r="AU814" s="2">
        <v>0</v>
      </c>
      <c r="AV814" s="2">
        <v>0</v>
      </c>
      <c r="AW814" s="2">
        <v>0</v>
      </c>
      <c r="AX814" s="2">
        <v>0</v>
      </c>
      <c r="AY814" s="2">
        <v>0</v>
      </c>
      <c r="AZ814" s="2">
        <v>150000000</v>
      </c>
      <c r="BA814" s="2">
        <v>0</v>
      </c>
      <c r="BB814" s="2">
        <v>0</v>
      </c>
      <c r="BC814" s="2">
        <v>145000000</v>
      </c>
      <c r="BD814" s="2">
        <v>0</v>
      </c>
      <c r="BE814" s="2">
        <v>0</v>
      </c>
      <c r="BF814" s="2">
        <v>90000000</v>
      </c>
      <c r="BG814" s="2">
        <v>0</v>
      </c>
      <c r="BH814" s="2">
        <v>0</v>
      </c>
      <c r="BI814" s="2">
        <v>385000000</v>
      </c>
      <c r="BJ814" s="2">
        <v>0</v>
      </c>
      <c r="BK814" s="2">
        <v>0</v>
      </c>
      <c r="BM814" s="3">
        <f t="shared" si="145"/>
        <v>0</v>
      </c>
      <c r="BN814" s="3">
        <f t="shared" si="146"/>
        <v>0</v>
      </c>
      <c r="BO814" s="3">
        <f t="shared" si="147"/>
        <v>0</v>
      </c>
      <c r="BP814" s="3">
        <f t="shared" si="148"/>
        <v>0</v>
      </c>
      <c r="BQ814" s="3">
        <f t="shared" si="149"/>
        <v>150</v>
      </c>
      <c r="BR814" s="3">
        <f t="shared" si="150"/>
        <v>0</v>
      </c>
      <c r="BS814" s="3">
        <f t="shared" si="151"/>
        <v>145</v>
      </c>
      <c r="BT814" s="3">
        <f t="shared" si="152"/>
        <v>0</v>
      </c>
      <c r="BU814" s="3">
        <f t="shared" si="153"/>
        <v>90</v>
      </c>
      <c r="BV814" s="3">
        <f t="shared" si="154"/>
        <v>0</v>
      </c>
      <c r="BW814" s="3">
        <f t="shared" si="155"/>
        <v>385</v>
      </c>
      <c r="BX814" s="3">
        <f t="shared" si="156"/>
        <v>0</v>
      </c>
    </row>
    <row r="815" spans="1:76" x14ac:dyDescent="0.25">
      <c r="A815">
        <v>16</v>
      </c>
      <c r="B815" t="s">
        <v>60</v>
      </c>
      <c r="C815" t="s">
        <v>61</v>
      </c>
      <c r="D815">
        <v>2021</v>
      </c>
      <c r="E815" t="s">
        <v>62</v>
      </c>
      <c r="F815" t="s">
        <v>63</v>
      </c>
      <c r="G815">
        <v>2</v>
      </c>
      <c r="H815" t="s">
        <v>64</v>
      </c>
      <c r="I815" t="s">
        <v>3602</v>
      </c>
      <c r="J815" t="s">
        <v>1577</v>
      </c>
      <c r="K815" t="s">
        <v>1578</v>
      </c>
      <c r="L815" t="s">
        <v>3637</v>
      </c>
      <c r="M815" t="s">
        <v>133</v>
      </c>
      <c r="N815" t="s">
        <v>3652</v>
      </c>
      <c r="O815" t="s">
        <v>68</v>
      </c>
      <c r="P815" t="s">
        <v>3657</v>
      </c>
      <c r="Q815" t="s">
        <v>69</v>
      </c>
      <c r="R815" t="s">
        <v>3870</v>
      </c>
      <c r="S815" t="s">
        <v>1579</v>
      </c>
      <c r="T815">
        <v>27</v>
      </c>
      <c r="U815">
        <v>3</v>
      </c>
      <c r="V815" t="s">
        <v>1583</v>
      </c>
      <c r="W815">
        <v>2</v>
      </c>
      <c r="X815" t="s">
        <v>76</v>
      </c>
      <c r="Y815">
        <v>1</v>
      </c>
      <c r="Z815" t="s">
        <v>73</v>
      </c>
      <c r="AA815">
        <v>1</v>
      </c>
      <c r="AB815" s="2">
        <v>1</v>
      </c>
      <c r="AC815" s="2">
        <v>1</v>
      </c>
      <c r="AD815" s="2">
        <v>100</v>
      </c>
      <c r="AE815" s="2">
        <v>0</v>
      </c>
      <c r="AF815" s="2">
        <v>0</v>
      </c>
      <c r="AG815" s="2">
        <v>0</v>
      </c>
      <c r="AH815" s="2">
        <v>2</v>
      </c>
      <c r="AI815" s="2">
        <v>0</v>
      </c>
      <c r="AJ815" s="2">
        <v>0</v>
      </c>
      <c r="AK815" s="2">
        <v>2</v>
      </c>
      <c r="AL815" s="2">
        <v>0</v>
      </c>
      <c r="AM815" s="2">
        <v>0</v>
      </c>
      <c r="AN815" s="2">
        <v>2</v>
      </c>
      <c r="AO815" s="2">
        <v>0</v>
      </c>
      <c r="AP815" s="2">
        <v>0</v>
      </c>
      <c r="AQ815" s="2" t="s">
        <v>77</v>
      </c>
      <c r="AR815" s="2" t="s">
        <v>77</v>
      </c>
      <c r="AS815" s="2" t="s">
        <v>77</v>
      </c>
      <c r="AT815" s="2">
        <v>40000000</v>
      </c>
      <c r="AU815" s="2">
        <v>40000000</v>
      </c>
      <c r="AV815" s="2">
        <v>100</v>
      </c>
      <c r="AW815" s="2">
        <v>0</v>
      </c>
      <c r="AX815" s="2">
        <v>0</v>
      </c>
      <c r="AY815" s="2">
        <v>0</v>
      </c>
      <c r="AZ815" s="2">
        <v>50000000</v>
      </c>
      <c r="BA815" s="2">
        <v>0</v>
      </c>
      <c r="BB815" s="2">
        <v>0</v>
      </c>
      <c r="BC815" s="2">
        <v>50000000</v>
      </c>
      <c r="BD815" s="2">
        <v>0</v>
      </c>
      <c r="BE815" s="2">
        <v>0</v>
      </c>
      <c r="BF815" s="2">
        <v>10000000</v>
      </c>
      <c r="BG815" s="2">
        <v>0</v>
      </c>
      <c r="BH815" s="2">
        <v>0</v>
      </c>
      <c r="BI815" s="2">
        <v>150000000</v>
      </c>
      <c r="BJ815" s="2">
        <v>40000000</v>
      </c>
      <c r="BK815" s="2">
        <v>26.67</v>
      </c>
      <c r="BM815" s="3">
        <f t="shared" si="145"/>
        <v>40</v>
      </c>
      <c r="BN815" s="3">
        <f t="shared" si="146"/>
        <v>40</v>
      </c>
      <c r="BO815" s="3">
        <f t="shared" si="147"/>
        <v>0</v>
      </c>
      <c r="BP815" s="3">
        <f t="shared" si="148"/>
        <v>0</v>
      </c>
      <c r="BQ815" s="3">
        <f t="shared" si="149"/>
        <v>50</v>
      </c>
      <c r="BR815" s="3">
        <f t="shared" si="150"/>
        <v>0</v>
      </c>
      <c r="BS815" s="3">
        <f t="shared" si="151"/>
        <v>50</v>
      </c>
      <c r="BT815" s="3">
        <f t="shared" si="152"/>
        <v>0</v>
      </c>
      <c r="BU815" s="3">
        <f t="shared" si="153"/>
        <v>10</v>
      </c>
      <c r="BV815" s="3">
        <f t="shared" si="154"/>
        <v>0</v>
      </c>
      <c r="BW815" s="3">
        <f t="shared" si="155"/>
        <v>150</v>
      </c>
      <c r="BX815" s="3">
        <f t="shared" si="156"/>
        <v>40</v>
      </c>
    </row>
    <row r="816" spans="1:76" x14ac:dyDescent="0.25">
      <c r="A816">
        <v>16</v>
      </c>
      <c r="B816" t="s">
        <v>60</v>
      </c>
      <c r="C816" t="s">
        <v>61</v>
      </c>
      <c r="D816">
        <v>2021</v>
      </c>
      <c r="E816" t="s">
        <v>62</v>
      </c>
      <c r="F816" t="s">
        <v>63</v>
      </c>
      <c r="G816">
        <v>2</v>
      </c>
      <c r="H816" t="s">
        <v>64</v>
      </c>
      <c r="I816" t="s">
        <v>3602</v>
      </c>
      <c r="J816" t="s">
        <v>1577</v>
      </c>
      <c r="K816" t="s">
        <v>1578</v>
      </c>
      <c r="L816" t="s">
        <v>3637</v>
      </c>
      <c r="M816" t="s">
        <v>133</v>
      </c>
      <c r="N816" t="s">
        <v>3652</v>
      </c>
      <c r="O816" t="s">
        <v>68</v>
      </c>
      <c r="P816" t="s">
        <v>3657</v>
      </c>
      <c r="Q816" t="s">
        <v>69</v>
      </c>
      <c r="R816" t="s">
        <v>3870</v>
      </c>
      <c r="S816" t="s">
        <v>1579</v>
      </c>
      <c r="T816">
        <v>27</v>
      </c>
      <c r="U816">
        <v>4</v>
      </c>
      <c r="V816" t="s">
        <v>1584</v>
      </c>
      <c r="W816">
        <v>2</v>
      </c>
      <c r="X816" t="s">
        <v>76</v>
      </c>
      <c r="Y816">
        <v>1</v>
      </c>
      <c r="Z816" t="s">
        <v>73</v>
      </c>
      <c r="AA816">
        <v>1</v>
      </c>
      <c r="AB816" s="2">
        <v>2</v>
      </c>
      <c r="AC816" s="2">
        <v>2</v>
      </c>
      <c r="AD816" s="2">
        <v>100</v>
      </c>
      <c r="AE816" s="2">
        <v>4</v>
      </c>
      <c r="AF816" s="2">
        <v>2</v>
      </c>
      <c r="AG816" s="2">
        <v>50</v>
      </c>
      <c r="AH816" s="2">
        <v>4</v>
      </c>
      <c r="AI816" s="2">
        <v>0</v>
      </c>
      <c r="AJ816" s="2">
        <v>0</v>
      </c>
      <c r="AK816" s="2">
        <v>4</v>
      </c>
      <c r="AL816" s="2">
        <v>0</v>
      </c>
      <c r="AM816" s="2">
        <v>0</v>
      </c>
      <c r="AN816" s="2">
        <v>4</v>
      </c>
      <c r="AO816" s="2">
        <v>0</v>
      </c>
      <c r="AP816" s="2">
        <v>0</v>
      </c>
      <c r="AQ816" s="2" t="s">
        <v>77</v>
      </c>
      <c r="AR816" s="2" t="s">
        <v>77</v>
      </c>
      <c r="AS816" s="2" t="s">
        <v>77</v>
      </c>
      <c r="AT816" s="2">
        <v>200647200</v>
      </c>
      <c r="AU816" s="2">
        <v>200647200</v>
      </c>
      <c r="AV816" s="2">
        <v>100</v>
      </c>
      <c r="AW816" s="2">
        <v>402669050</v>
      </c>
      <c r="AX816" s="2">
        <v>402669050</v>
      </c>
      <c r="AY816" s="2">
        <v>100</v>
      </c>
      <c r="AZ816" s="2">
        <v>427266554</v>
      </c>
      <c r="BA816" s="2">
        <v>0</v>
      </c>
      <c r="BB816" s="2">
        <v>0</v>
      </c>
      <c r="BC816" s="2">
        <v>483900083</v>
      </c>
      <c r="BD816" s="2">
        <v>0</v>
      </c>
      <c r="BE816" s="2">
        <v>0</v>
      </c>
      <c r="BF816" s="2">
        <v>505675586</v>
      </c>
      <c r="BG816" s="2">
        <v>0</v>
      </c>
      <c r="BH816" s="2">
        <v>0</v>
      </c>
      <c r="BI816" s="2">
        <v>2020158473</v>
      </c>
      <c r="BJ816" s="2">
        <v>603316250</v>
      </c>
      <c r="BK816" s="2">
        <v>29.86</v>
      </c>
      <c r="BL816" t="s">
        <v>1585</v>
      </c>
      <c r="BM816" s="3">
        <f t="shared" si="145"/>
        <v>200.6472</v>
      </c>
      <c r="BN816" s="3">
        <f t="shared" si="146"/>
        <v>200.6472</v>
      </c>
      <c r="BO816" s="3">
        <f t="shared" si="147"/>
        <v>402.66905000000003</v>
      </c>
      <c r="BP816" s="3">
        <f t="shared" si="148"/>
        <v>402.66905000000003</v>
      </c>
      <c r="BQ816" s="3">
        <f t="shared" si="149"/>
        <v>427.26655399999999</v>
      </c>
      <c r="BR816" s="3">
        <f t="shared" si="150"/>
        <v>0</v>
      </c>
      <c r="BS816" s="3">
        <f t="shared" si="151"/>
        <v>483.900083</v>
      </c>
      <c r="BT816" s="3">
        <f t="shared" si="152"/>
        <v>0</v>
      </c>
      <c r="BU816" s="3">
        <f t="shared" si="153"/>
        <v>505.67558600000001</v>
      </c>
      <c r="BV816" s="3">
        <f t="shared" si="154"/>
        <v>0</v>
      </c>
      <c r="BW816" s="3">
        <f t="shared" si="155"/>
        <v>2020.1584730000002</v>
      </c>
      <c r="BX816" s="3">
        <f t="shared" si="156"/>
        <v>603.31625000000008</v>
      </c>
    </row>
    <row r="817" spans="1:76" x14ac:dyDescent="0.25">
      <c r="A817">
        <v>16</v>
      </c>
      <c r="B817" t="s">
        <v>60</v>
      </c>
      <c r="C817" t="s">
        <v>61</v>
      </c>
      <c r="D817">
        <v>2021</v>
      </c>
      <c r="E817" t="s">
        <v>62</v>
      </c>
      <c r="F817" t="s">
        <v>63</v>
      </c>
      <c r="G817">
        <v>2</v>
      </c>
      <c r="H817" t="s">
        <v>64</v>
      </c>
      <c r="I817" t="s">
        <v>3602</v>
      </c>
      <c r="J817" t="s">
        <v>1577</v>
      </c>
      <c r="K817" t="s">
        <v>1578</v>
      </c>
      <c r="L817" t="s">
        <v>3637</v>
      </c>
      <c r="M817" t="s">
        <v>133</v>
      </c>
      <c r="N817" t="s">
        <v>3652</v>
      </c>
      <c r="O817" t="s">
        <v>68</v>
      </c>
      <c r="P817" t="s">
        <v>3657</v>
      </c>
      <c r="Q817" t="s">
        <v>69</v>
      </c>
      <c r="R817" t="s">
        <v>3870</v>
      </c>
      <c r="S817" t="s">
        <v>1579</v>
      </c>
      <c r="T817">
        <v>27</v>
      </c>
      <c r="U817">
        <v>5</v>
      </c>
      <c r="V817" t="s">
        <v>1586</v>
      </c>
      <c r="W817">
        <v>2</v>
      </c>
      <c r="X817" t="s">
        <v>76</v>
      </c>
      <c r="Y817">
        <v>1</v>
      </c>
      <c r="Z817" t="s">
        <v>73</v>
      </c>
      <c r="AA817">
        <v>1</v>
      </c>
      <c r="AB817" s="2">
        <v>0</v>
      </c>
      <c r="AC817" s="2">
        <v>0</v>
      </c>
      <c r="AD817" s="2">
        <v>0</v>
      </c>
      <c r="AE817" s="2">
        <v>0</v>
      </c>
      <c r="AF817" s="2">
        <v>0</v>
      </c>
      <c r="AG817" s="2">
        <v>0</v>
      </c>
      <c r="AH817" s="2">
        <v>63</v>
      </c>
      <c r="AI817" s="2">
        <v>0</v>
      </c>
      <c r="AJ817" s="2">
        <v>0</v>
      </c>
      <c r="AK817" s="2">
        <v>63</v>
      </c>
      <c r="AL817" s="2">
        <v>0</v>
      </c>
      <c r="AM817" s="2">
        <v>0</v>
      </c>
      <c r="AN817" s="2">
        <v>63</v>
      </c>
      <c r="AO817" s="2">
        <v>0</v>
      </c>
      <c r="AP817" s="2">
        <v>0</v>
      </c>
      <c r="AQ817" s="2" t="s">
        <v>77</v>
      </c>
      <c r="AR817" s="2" t="s">
        <v>77</v>
      </c>
      <c r="AS817" s="2" t="s">
        <v>77</v>
      </c>
      <c r="AT817" s="2">
        <v>0</v>
      </c>
      <c r="AU817" s="2">
        <v>0</v>
      </c>
      <c r="AV817" s="2">
        <v>0</v>
      </c>
      <c r="AW817" s="2">
        <v>0</v>
      </c>
      <c r="AX817" s="2">
        <v>0</v>
      </c>
      <c r="AY817" s="2">
        <v>0</v>
      </c>
      <c r="AZ817" s="2">
        <v>40000000</v>
      </c>
      <c r="BA817" s="2">
        <v>0</v>
      </c>
      <c r="BB817" s="2">
        <v>0</v>
      </c>
      <c r="BC817" s="2">
        <v>40000000</v>
      </c>
      <c r="BD817" s="2">
        <v>0</v>
      </c>
      <c r="BE817" s="2">
        <v>0</v>
      </c>
      <c r="BF817" s="2">
        <v>40000000</v>
      </c>
      <c r="BG817" s="2">
        <v>0</v>
      </c>
      <c r="BH817" s="2">
        <v>0</v>
      </c>
      <c r="BI817" s="2">
        <v>120000000</v>
      </c>
      <c r="BJ817" s="2">
        <v>0</v>
      </c>
      <c r="BK817" s="2">
        <v>0</v>
      </c>
      <c r="BM817" s="3">
        <f t="shared" si="145"/>
        <v>0</v>
      </c>
      <c r="BN817" s="3">
        <f t="shared" si="146"/>
        <v>0</v>
      </c>
      <c r="BO817" s="3">
        <f t="shared" si="147"/>
        <v>0</v>
      </c>
      <c r="BP817" s="3">
        <f t="shared" si="148"/>
        <v>0</v>
      </c>
      <c r="BQ817" s="3">
        <f t="shared" si="149"/>
        <v>40</v>
      </c>
      <c r="BR817" s="3">
        <f t="shared" si="150"/>
        <v>0</v>
      </c>
      <c r="BS817" s="3">
        <f t="shared" si="151"/>
        <v>40</v>
      </c>
      <c r="BT817" s="3">
        <f t="shared" si="152"/>
        <v>0</v>
      </c>
      <c r="BU817" s="3">
        <f t="shared" si="153"/>
        <v>40</v>
      </c>
      <c r="BV817" s="3">
        <f t="shared" si="154"/>
        <v>0</v>
      </c>
      <c r="BW817" s="3">
        <f t="shared" si="155"/>
        <v>120</v>
      </c>
      <c r="BX817" s="3">
        <f t="shared" si="156"/>
        <v>0</v>
      </c>
    </row>
    <row r="818" spans="1:76" x14ac:dyDescent="0.25">
      <c r="A818">
        <v>16</v>
      </c>
      <c r="B818" t="s">
        <v>60</v>
      </c>
      <c r="C818" t="s">
        <v>61</v>
      </c>
      <c r="D818">
        <v>2021</v>
      </c>
      <c r="E818" t="s">
        <v>62</v>
      </c>
      <c r="F818" t="s">
        <v>63</v>
      </c>
      <c r="G818">
        <v>2</v>
      </c>
      <c r="H818" t="s">
        <v>64</v>
      </c>
      <c r="I818" t="s">
        <v>3602</v>
      </c>
      <c r="J818" t="s">
        <v>1577</v>
      </c>
      <c r="K818" t="s">
        <v>1578</v>
      </c>
      <c r="L818" t="s">
        <v>3637</v>
      </c>
      <c r="M818" t="s">
        <v>133</v>
      </c>
      <c r="N818" t="s">
        <v>3652</v>
      </c>
      <c r="O818" t="s">
        <v>68</v>
      </c>
      <c r="P818" t="s">
        <v>3657</v>
      </c>
      <c r="Q818" t="s">
        <v>69</v>
      </c>
      <c r="R818" t="s">
        <v>3870</v>
      </c>
      <c r="S818" t="s">
        <v>1579</v>
      </c>
      <c r="T818">
        <v>27</v>
      </c>
      <c r="U818">
        <v>6</v>
      </c>
      <c r="V818" t="s">
        <v>1587</v>
      </c>
      <c r="W818">
        <v>2</v>
      </c>
      <c r="X818" t="s">
        <v>76</v>
      </c>
      <c r="Y818">
        <v>1</v>
      </c>
      <c r="Z818" t="s">
        <v>73</v>
      </c>
      <c r="AA818">
        <v>1</v>
      </c>
      <c r="AB818" s="2">
        <v>0</v>
      </c>
      <c r="AC818" s="2">
        <v>0</v>
      </c>
      <c r="AD818" s="2">
        <v>0</v>
      </c>
      <c r="AE818" s="2">
        <v>0</v>
      </c>
      <c r="AF818" s="2">
        <v>0</v>
      </c>
      <c r="AG818" s="2">
        <v>0</v>
      </c>
      <c r="AH818" s="2">
        <v>63</v>
      </c>
      <c r="AI818" s="2">
        <v>0</v>
      </c>
      <c r="AJ818" s="2">
        <v>0</v>
      </c>
      <c r="AK818" s="2">
        <v>63</v>
      </c>
      <c r="AL818" s="2">
        <v>0</v>
      </c>
      <c r="AM818" s="2">
        <v>0</v>
      </c>
      <c r="AN818" s="2">
        <v>63</v>
      </c>
      <c r="AO818" s="2">
        <v>0</v>
      </c>
      <c r="AP818" s="2">
        <v>0</v>
      </c>
      <c r="AQ818" s="2" t="s">
        <v>77</v>
      </c>
      <c r="AR818" s="2" t="s">
        <v>77</v>
      </c>
      <c r="AS818" s="2" t="s">
        <v>77</v>
      </c>
      <c r="AT818" s="2">
        <v>0</v>
      </c>
      <c r="AU818" s="2">
        <v>0</v>
      </c>
      <c r="AV818" s="2">
        <v>0</v>
      </c>
      <c r="AW818" s="2">
        <v>0</v>
      </c>
      <c r="AX818" s="2">
        <v>0</v>
      </c>
      <c r="AY818" s="2">
        <v>0</v>
      </c>
      <c r="AZ818" s="2">
        <v>10000000</v>
      </c>
      <c r="BA818" s="2">
        <v>0</v>
      </c>
      <c r="BB818" s="2">
        <v>0</v>
      </c>
      <c r="BC818" s="2">
        <v>13110000</v>
      </c>
      <c r="BD818" s="2">
        <v>0</v>
      </c>
      <c r="BE818" s="2">
        <v>0</v>
      </c>
      <c r="BF818" s="2">
        <v>13350000</v>
      </c>
      <c r="BG818" s="2">
        <v>0</v>
      </c>
      <c r="BH818" s="2">
        <v>0</v>
      </c>
      <c r="BI818" s="2">
        <v>36460000</v>
      </c>
      <c r="BJ818" s="2">
        <v>0</v>
      </c>
      <c r="BK818" s="2">
        <v>0</v>
      </c>
      <c r="BM818" s="3">
        <f t="shared" si="145"/>
        <v>0</v>
      </c>
      <c r="BN818" s="3">
        <f t="shared" si="146"/>
        <v>0</v>
      </c>
      <c r="BO818" s="3">
        <f t="shared" si="147"/>
        <v>0</v>
      </c>
      <c r="BP818" s="3">
        <f t="shared" si="148"/>
        <v>0</v>
      </c>
      <c r="BQ818" s="3">
        <f t="shared" si="149"/>
        <v>10</v>
      </c>
      <c r="BR818" s="3">
        <f t="shared" si="150"/>
        <v>0</v>
      </c>
      <c r="BS818" s="3">
        <f t="shared" si="151"/>
        <v>13.11</v>
      </c>
      <c r="BT818" s="3">
        <f t="shared" si="152"/>
        <v>0</v>
      </c>
      <c r="BU818" s="3">
        <f t="shared" si="153"/>
        <v>13.35</v>
      </c>
      <c r="BV818" s="3">
        <f t="shared" si="154"/>
        <v>0</v>
      </c>
      <c r="BW818" s="3">
        <f t="shared" si="155"/>
        <v>36.46</v>
      </c>
      <c r="BX818" s="3">
        <f t="shared" si="156"/>
        <v>0</v>
      </c>
    </row>
    <row r="819" spans="1:76" x14ac:dyDescent="0.25">
      <c r="A819">
        <v>16</v>
      </c>
      <c r="B819" t="s">
        <v>60</v>
      </c>
      <c r="C819" t="s">
        <v>61</v>
      </c>
      <c r="D819">
        <v>2021</v>
      </c>
      <c r="E819" t="s">
        <v>62</v>
      </c>
      <c r="F819" t="s">
        <v>63</v>
      </c>
      <c r="G819">
        <v>2</v>
      </c>
      <c r="H819" t="s">
        <v>64</v>
      </c>
      <c r="I819" t="s">
        <v>3602</v>
      </c>
      <c r="J819" t="s">
        <v>1577</v>
      </c>
      <c r="K819" t="s">
        <v>1578</v>
      </c>
      <c r="L819" t="s">
        <v>3637</v>
      </c>
      <c r="M819" t="s">
        <v>133</v>
      </c>
      <c r="N819" t="s">
        <v>3652</v>
      </c>
      <c r="O819" t="s">
        <v>68</v>
      </c>
      <c r="P819" t="s">
        <v>3657</v>
      </c>
      <c r="Q819" t="s">
        <v>69</v>
      </c>
      <c r="R819" t="s">
        <v>3870</v>
      </c>
      <c r="S819" t="s">
        <v>1579</v>
      </c>
      <c r="T819">
        <v>27</v>
      </c>
      <c r="U819">
        <v>7</v>
      </c>
      <c r="V819" t="s">
        <v>1588</v>
      </c>
      <c r="W819">
        <v>2</v>
      </c>
      <c r="X819" t="s">
        <v>76</v>
      </c>
      <c r="Y819">
        <v>1</v>
      </c>
      <c r="Z819" t="s">
        <v>73</v>
      </c>
      <c r="AA819">
        <v>1</v>
      </c>
      <c r="AB819" s="2">
        <v>2</v>
      </c>
      <c r="AC819" s="2">
        <v>2</v>
      </c>
      <c r="AD819" s="2">
        <v>100</v>
      </c>
      <c r="AE819" s="2">
        <v>2</v>
      </c>
      <c r="AF819" s="2">
        <v>1.06</v>
      </c>
      <c r="AG819" s="2">
        <v>53</v>
      </c>
      <c r="AH819" s="2">
        <v>2</v>
      </c>
      <c r="AI819" s="2">
        <v>0</v>
      </c>
      <c r="AJ819" s="2">
        <v>0</v>
      </c>
      <c r="AK819" s="2">
        <v>2</v>
      </c>
      <c r="AL819" s="2">
        <v>0</v>
      </c>
      <c r="AM819" s="2">
        <v>0</v>
      </c>
      <c r="AN819" s="2">
        <v>2</v>
      </c>
      <c r="AO819" s="2">
        <v>0</v>
      </c>
      <c r="AP819" s="2">
        <v>0</v>
      </c>
      <c r="AQ819" s="2" t="s">
        <v>77</v>
      </c>
      <c r="AR819" s="2" t="s">
        <v>77</v>
      </c>
      <c r="AS819" s="2" t="s">
        <v>77</v>
      </c>
      <c r="AT819" s="2">
        <v>82134840</v>
      </c>
      <c r="AU819" s="2">
        <v>60073610</v>
      </c>
      <c r="AV819" s="2">
        <v>73.14</v>
      </c>
      <c r="AW819" s="2">
        <v>124590820</v>
      </c>
      <c r="AX819" s="2">
        <v>82747600</v>
      </c>
      <c r="AY819" s="2">
        <v>66.42</v>
      </c>
      <c r="AZ819" s="2">
        <v>137245370</v>
      </c>
      <c r="BA819" s="2">
        <v>0</v>
      </c>
      <c r="BB819" s="2">
        <v>0</v>
      </c>
      <c r="BC819" s="2">
        <v>141371412</v>
      </c>
      <c r="BD819" s="2">
        <v>0</v>
      </c>
      <c r="BE819" s="2">
        <v>0</v>
      </c>
      <c r="BF819" s="2">
        <v>140593126</v>
      </c>
      <c r="BG819" s="2">
        <v>0</v>
      </c>
      <c r="BH819" s="2">
        <v>0</v>
      </c>
      <c r="BI819" s="2">
        <v>625935568</v>
      </c>
      <c r="BJ819" s="2">
        <v>142821210</v>
      </c>
      <c r="BK819" s="2">
        <v>22.82</v>
      </c>
      <c r="BL819" t="s">
        <v>1589</v>
      </c>
      <c r="BM819" s="3">
        <f t="shared" si="145"/>
        <v>82.134839999999997</v>
      </c>
      <c r="BN819" s="3">
        <f t="shared" si="146"/>
        <v>60.073610000000002</v>
      </c>
      <c r="BO819" s="3">
        <f t="shared" si="147"/>
        <v>124.59081999999999</v>
      </c>
      <c r="BP819" s="3">
        <f t="shared" si="148"/>
        <v>82.747600000000006</v>
      </c>
      <c r="BQ819" s="3">
        <f t="shared" si="149"/>
        <v>137.24537000000001</v>
      </c>
      <c r="BR819" s="3">
        <f t="shared" si="150"/>
        <v>0</v>
      </c>
      <c r="BS819" s="3">
        <f t="shared" si="151"/>
        <v>141.37141199999999</v>
      </c>
      <c r="BT819" s="3">
        <f t="shared" si="152"/>
        <v>0</v>
      </c>
      <c r="BU819" s="3">
        <f t="shared" si="153"/>
        <v>140.59312600000001</v>
      </c>
      <c r="BV819" s="3">
        <f t="shared" si="154"/>
        <v>0</v>
      </c>
      <c r="BW819" s="3">
        <f t="shared" si="155"/>
        <v>625.93556799999999</v>
      </c>
      <c r="BX819" s="3">
        <f t="shared" si="156"/>
        <v>142.82121000000001</v>
      </c>
    </row>
    <row r="820" spans="1:76" x14ac:dyDescent="0.25">
      <c r="A820">
        <v>16</v>
      </c>
      <c r="B820" t="s">
        <v>60</v>
      </c>
      <c r="C820" t="s">
        <v>61</v>
      </c>
      <c r="D820">
        <v>2021</v>
      </c>
      <c r="E820" t="s">
        <v>62</v>
      </c>
      <c r="F820" t="s">
        <v>63</v>
      </c>
      <c r="G820">
        <v>2</v>
      </c>
      <c r="H820" t="s">
        <v>64</v>
      </c>
      <c r="I820" t="s">
        <v>3602</v>
      </c>
      <c r="J820" t="s">
        <v>1577</v>
      </c>
      <c r="K820" t="s">
        <v>1578</v>
      </c>
      <c r="L820" t="s">
        <v>3637</v>
      </c>
      <c r="M820" t="s">
        <v>133</v>
      </c>
      <c r="N820" t="s">
        <v>3652</v>
      </c>
      <c r="O820" t="s">
        <v>68</v>
      </c>
      <c r="P820" t="s">
        <v>3657</v>
      </c>
      <c r="Q820" t="s">
        <v>69</v>
      </c>
      <c r="R820" t="s">
        <v>3870</v>
      </c>
      <c r="S820" t="s">
        <v>1579</v>
      </c>
      <c r="T820">
        <v>27</v>
      </c>
      <c r="U820">
        <v>8</v>
      </c>
      <c r="V820" t="s">
        <v>1590</v>
      </c>
      <c r="W820">
        <v>1</v>
      </c>
      <c r="X820" t="s">
        <v>72</v>
      </c>
      <c r="Y820">
        <v>1</v>
      </c>
      <c r="Z820" t="s">
        <v>73</v>
      </c>
      <c r="AA820">
        <v>1</v>
      </c>
      <c r="AB820" s="2">
        <v>0</v>
      </c>
      <c r="AC820" s="2">
        <v>0</v>
      </c>
      <c r="AD820" s="2">
        <v>0</v>
      </c>
      <c r="AE820" s="2">
        <v>0</v>
      </c>
      <c r="AF820" s="2">
        <v>0</v>
      </c>
      <c r="AG820" s="2">
        <v>0</v>
      </c>
      <c r="AH820" s="2">
        <v>0.5</v>
      </c>
      <c r="AI820" s="2">
        <v>0</v>
      </c>
      <c r="AJ820" s="2">
        <v>0</v>
      </c>
      <c r="AK820" s="2">
        <v>0.4</v>
      </c>
      <c r="AL820" s="2">
        <v>0</v>
      </c>
      <c r="AM820" s="2">
        <v>0</v>
      </c>
      <c r="AN820" s="2">
        <v>0.1</v>
      </c>
      <c r="AO820" s="2">
        <v>0</v>
      </c>
      <c r="AP820" s="2">
        <v>0</v>
      </c>
      <c r="AQ820" s="2">
        <v>1</v>
      </c>
      <c r="AR820" s="2">
        <v>0</v>
      </c>
      <c r="AS820" s="2">
        <v>0</v>
      </c>
      <c r="AT820" s="2">
        <v>0</v>
      </c>
      <c r="AU820" s="2">
        <v>0</v>
      </c>
      <c r="AV820" s="2">
        <v>0</v>
      </c>
      <c r="AW820" s="2">
        <v>0</v>
      </c>
      <c r="AX820" s="2">
        <v>0</v>
      </c>
      <c r="AY820" s="2">
        <v>0</v>
      </c>
      <c r="AZ820" s="2">
        <v>91636464</v>
      </c>
      <c r="BA820" s="2">
        <v>0</v>
      </c>
      <c r="BB820" s="2">
        <v>0</v>
      </c>
      <c r="BC820" s="2">
        <v>95000000</v>
      </c>
      <c r="BD820" s="2">
        <v>0</v>
      </c>
      <c r="BE820" s="2">
        <v>0</v>
      </c>
      <c r="BF820" s="2">
        <v>70000000</v>
      </c>
      <c r="BG820" s="2">
        <v>0</v>
      </c>
      <c r="BH820" s="2">
        <v>0</v>
      </c>
      <c r="BI820" s="2">
        <v>256636464</v>
      </c>
      <c r="BJ820" s="2">
        <v>0</v>
      </c>
      <c r="BK820" s="2">
        <v>0</v>
      </c>
      <c r="BM820" s="3">
        <f t="shared" si="145"/>
        <v>0</v>
      </c>
      <c r="BN820" s="3">
        <f t="shared" si="146"/>
        <v>0</v>
      </c>
      <c r="BO820" s="3">
        <f t="shared" si="147"/>
        <v>0</v>
      </c>
      <c r="BP820" s="3">
        <f t="shared" si="148"/>
        <v>0</v>
      </c>
      <c r="BQ820" s="3">
        <f t="shared" si="149"/>
        <v>91.636464000000004</v>
      </c>
      <c r="BR820" s="3">
        <f t="shared" si="150"/>
        <v>0</v>
      </c>
      <c r="BS820" s="3">
        <f t="shared" si="151"/>
        <v>95</v>
      </c>
      <c r="BT820" s="3">
        <f t="shared" si="152"/>
        <v>0</v>
      </c>
      <c r="BU820" s="3">
        <f t="shared" si="153"/>
        <v>70</v>
      </c>
      <c r="BV820" s="3">
        <f t="shared" si="154"/>
        <v>0</v>
      </c>
      <c r="BW820" s="3">
        <f t="shared" si="155"/>
        <v>256.63646399999999</v>
      </c>
      <c r="BX820" s="3">
        <f t="shared" si="156"/>
        <v>0</v>
      </c>
    </row>
    <row r="821" spans="1:76" x14ac:dyDescent="0.25">
      <c r="A821">
        <v>16</v>
      </c>
      <c r="B821" t="s">
        <v>60</v>
      </c>
      <c r="C821" t="s">
        <v>61</v>
      </c>
      <c r="D821">
        <v>2021</v>
      </c>
      <c r="E821" t="s">
        <v>62</v>
      </c>
      <c r="F821" t="s">
        <v>63</v>
      </c>
      <c r="G821">
        <v>2</v>
      </c>
      <c r="H821" t="s">
        <v>64</v>
      </c>
      <c r="I821" t="s">
        <v>3602</v>
      </c>
      <c r="J821" t="s">
        <v>1577</v>
      </c>
      <c r="K821" t="s">
        <v>1578</v>
      </c>
      <c r="L821" t="s">
        <v>3637</v>
      </c>
      <c r="M821" t="s">
        <v>133</v>
      </c>
      <c r="N821" t="s">
        <v>3652</v>
      </c>
      <c r="O821" t="s">
        <v>68</v>
      </c>
      <c r="P821" t="s">
        <v>3657</v>
      </c>
      <c r="Q821" t="s">
        <v>69</v>
      </c>
      <c r="R821" t="s">
        <v>3870</v>
      </c>
      <c r="S821" t="s">
        <v>1579</v>
      </c>
      <c r="T821">
        <v>27</v>
      </c>
      <c r="U821">
        <v>9</v>
      </c>
      <c r="V821" t="s">
        <v>1591</v>
      </c>
      <c r="W821">
        <v>1</v>
      </c>
      <c r="X821" t="s">
        <v>72</v>
      </c>
      <c r="Y821">
        <v>1</v>
      </c>
      <c r="Z821" t="s">
        <v>73</v>
      </c>
      <c r="AA821">
        <v>1</v>
      </c>
      <c r="AB821" s="2">
        <v>0.1</v>
      </c>
      <c r="AC821" s="2">
        <v>0.1</v>
      </c>
      <c r="AD821" s="2">
        <v>100</v>
      </c>
      <c r="AE821" s="2">
        <v>0.2</v>
      </c>
      <c r="AF821" s="2">
        <v>0.13</v>
      </c>
      <c r="AG821" s="2">
        <v>65</v>
      </c>
      <c r="AH821" s="2">
        <v>0.3</v>
      </c>
      <c r="AI821" s="2">
        <v>0</v>
      </c>
      <c r="AJ821" s="2">
        <v>0</v>
      </c>
      <c r="AK821" s="2">
        <v>0.3</v>
      </c>
      <c r="AL821" s="2">
        <v>0</v>
      </c>
      <c r="AM821" s="2">
        <v>0</v>
      </c>
      <c r="AN821" s="2">
        <v>0.1</v>
      </c>
      <c r="AO821" s="2">
        <v>0</v>
      </c>
      <c r="AP821" s="2">
        <v>0</v>
      </c>
      <c r="AQ821" s="2">
        <v>1</v>
      </c>
      <c r="AR821" s="2">
        <v>0.23</v>
      </c>
      <c r="AS821" s="2">
        <v>23</v>
      </c>
      <c r="AT821" s="2">
        <v>23400000</v>
      </c>
      <c r="AU821" s="2">
        <v>23400000</v>
      </c>
      <c r="AV821" s="2">
        <v>100</v>
      </c>
      <c r="AW821" s="2">
        <v>50319150</v>
      </c>
      <c r="AX821" s="2">
        <v>50319150</v>
      </c>
      <c r="AY821" s="2">
        <v>100</v>
      </c>
      <c r="AZ821" s="2">
        <v>150000000</v>
      </c>
      <c r="BA821" s="2">
        <v>0</v>
      </c>
      <c r="BB821" s="2">
        <v>0</v>
      </c>
      <c r="BC821" s="2">
        <v>183406580</v>
      </c>
      <c r="BD821" s="2">
        <v>0</v>
      </c>
      <c r="BE821" s="2">
        <v>0</v>
      </c>
      <c r="BF821" s="2">
        <v>130809876</v>
      </c>
      <c r="BG821" s="2">
        <v>0</v>
      </c>
      <c r="BH821" s="2">
        <v>0</v>
      </c>
      <c r="BI821" s="2">
        <v>537935606</v>
      </c>
      <c r="BJ821" s="2">
        <v>73719150</v>
      </c>
      <c r="BK821" s="2">
        <v>13.7</v>
      </c>
      <c r="BL821" t="s">
        <v>1592</v>
      </c>
      <c r="BM821" s="3">
        <f t="shared" si="145"/>
        <v>23.4</v>
      </c>
      <c r="BN821" s="3">
        <f t="shared" si="146"/>
        <v>23.4</v>
      </c>
      <c r="BO821" s="3">
        <f t="shared" si="147"/>
        <v>50.31915</v>
      </c>
      <c r="BP821" s="3">
        <f t="shared" si="148"/>
        <v>50.31915</v>
      </c>
      <c r="BQ821" s="3">
        <f t="shared" si="149"/>
        <v>150</v>
      </c>
      <c r="BR821" s="3">
        <f t="shared" si="150"/>
        <v>0</v>
      </c>
      <c r="BS821" s="3">
        <f t="shared" si="151"/>
        <v>183.40657999999999</v>
      </c>
      <c r="BT821" s="3">
        <f t="shared" si="152"/>
        <v>0</v>
      </c>
      <c r="BU821" s="3">
        <f t="shared" si="153"/>
        <v>130.809876</v>
      </c>
      <c r="BV821" s="3">
        <f t="shared" si="154"/>
        <v>0</v>
      </c>
      <c r="BW821" s="3">
        <f t="shared" si="155"/>
        <v>537.93560600000001</v>
      </c>
      <c r="BX821" s="3">
        <f t="shared" si="156"/>
        <v>73.719149999999999</v>
      </c>
    </row>
    <row r="822" spans="1:76" x14ac:dyDescent="0.25">
      <c r="A822">
        <v>16</v>
      </c>
      <c r="B822" t="s">
        <v>60</v>
      </c>
      <c r="C822" t="s">
        <v>61</v>
      </c>
      <c r="D822">
        <v>2021</v>
      </c>
      <c r="E822" t="s">
        <v>62</v>
      </c>
      <c r="F822" t="s">
        <v>63</v>
      </c>
      <c r="G822">
        <v>2</v>
      </c>
      <c r="H822" t="s">
        <v>64</v>
      </c>
      <c r="I822" t="s">
        <v>3602</v>
      </c>
      <c r="J822" t="s">
        <v>1577</v>
      </c>
      <c r="K822" t="s">
        <v>1578</v>
      </c>
      <c r="L822" t="s">
        <v>3637</v>
      </c>
      <c r="M822" t="s">
        <v>133</v>
      </c>
      <c r="N822" t="s">
        <v>3652</v>
      </c>
      <c r="O822" t="s">
        <v>68</v>
      </c>
      <c r="P822" t="s">
        <v>3657</v>
      </c>
      <c r="Q822" t="s">
        <v>69</v>
      </c>
      <c r="R822" t="s">
        <v>3870</v>
      </c>
      <c r="S822" t="s">
        <v>1579</v>
      </c>
      <c r="T822">
        <v>27</v>
      </c>
      <c r="U822">
        <v>10</v>
      </c>
      <c r="V822" t="s">
        <v>1593</v>
      </c>
      <c r="W822">
        <v>1</v>
      </c>
      <c r="X822" t="s">
        <v>72</v>
      </c>
      <c r="Y822">
        <v>1</v>
      </c>
      <c r="Z822" t="s">
        <v>73</v>
      </c>
      <c r="AA822">
        <v>1</v>
      </c>
      <c r="AB822" s="2">
        <v>0.1</v>
      </c>
      <c r="AC822" s="2">
        <v>0.1</v>
      </c>
      <c r="AD822" s="2">
        <v>100</v>
      </c>
      <c r="AE822" s="2">
        <v>0.2</v>
      </c>
      <c r="AF822" s="2">
        <v>0.09</v>
      </c>
      <c r="AG822" s="2">
        <v>45</v>
      </c>
      <c r="AH822" s="2">
        <v>0.3</v>
      </c>
      <c r="AI822" s="2">
        <v>0</v>
      </c>
      <c r="AJ822" s="2">
        <v>0</v>
      </c>
      <c r="AK822" s="2">
        <v>0.3</v>
      </c>
      <c r="AL822" s="2">
        <v>0</v>
      </c>
      <c r="AM822" s="2">
        <v>0</v>
      </c>
      <c r="AN822" s="2">
        <v>0.1</v>
      </c>
      <c r="AO822" s="2">
        <v>0</v>
      </c>
      <c r="AP822" s="2">
        <v>0</v>
      </c>
      <c r="AQ822" s="2">
        <v>1</v>
      </c>
      <c r="AR822" s="2">
        <v>0.19</v>
      </c>
      <c r="AS822" s="2">
        <v>19</v>
      </c>
      <c r="AT822" s="2">
        <v>63700000</v>
      </c>
      <c r="AU822" s="2">
        <v>63700000</v>
      </c>
      <c r="AV822" s="2">
        <v>100</v>
      </c>
      <c r="AW822" s="2">
        <v>145937280</v>
      </c>
      <c r="AX822" s="2">
        <v>145937280</v>
      </c>
      <c r="AY822" s="2">
        <v>100</v>
      </c>
      <c r="AZ822" s="2">
        <v>141963250</v>
      </c>
      <c r="BA822" s="2">
        <v>0</v>
      </c>
      <c r="BB822" s="2">
        <v>0</v>
      </c>
      <c r="BC822" s="2">
        <v>148351599</v>
      </c>
      <c r="BD822" s="2">
        <v>0</v>
      </c>
      <c r="BE822" s="2">
        <v>0</v>
      </c>
      <c r="BF822" s="2">
        <v>155027421</v>
      </c>
      <c r="BG822" s="2">
        <v>0</v>
      </c>
      <c r="BH822" s="2">
        <v>0</v>
      </c>
      <c r="BI822" s="2">
        <v>654979550</v>
      </c>
      <c r="BJ822" s="2">
        <v>209637280</v>
      </c>
      <c r="BK822" s="2">
        <v>32.01</v>
      </c>
      <c r="BL822" t="s">
        <v>1594</v>
      </c>
      <c r="BM822" s="3">
        <f t="shared" si="145"/>
        <v>63.7</v>
      </c>
      <c r="BN822" s="3">
        <f t="shared" si="146"/>
        <v>63.7</v>
      </c>
      <c r="BO822" s="3">
        <f t="shared" si="147"/>
        <v>145.93727999999999</v>
      </c>
      <c r="BP822" s="3">
        <f t="shared" si="148"/>
        <v>145.93727999999999</v>
      </c>
      <c r="BQ822" s="3">
        <f t="shared" si="149"/>
        <v>141.96324999999999</v>
      </c>
      <c r="BR822" s="3">
        <f t="shared" si="150"/>
        <v>0</v>
      </c>
      <c r="BS822" s="3">
        <f t="shared" si="151"/>
        <v>148.35159899999999</v>
      </c>
      <c r="BT822" s="3">
        <f t="shared" si="152"/>
        <v>0</v>
      </c>
      <c r="BU822" s="3">
        <f t="shared" si="153"/>
        <v>155.027421</v>
      </c>
      <c r="BV822" s="3">
        <f t="shared" si="154"/>
        <v>0</v>
      </c>
      <c r="BW822" s="3">
        <f t="shared" si="155"/>
        <v>654.9795499999999</v>
      </c>
      <c r="BX822" s="3">
        <f t="shared" si="156"/>
        <v>209.63727999999998</v>
      </c>
    </row>
    <row r="823" spans="1:76" x14ac:dyDescent="0.25">
      <c r="A823">
        <v>16</v>
      </c>
      <c r="B823" t="s">
        <v>60</v>
      </c>
      <c r="C823" t="s">
        <v>61</v>
      </c>
      <c r="D823">
        <v>2021</v>
      </c>
      <c r="E823" t="s">
        <v>62</v>
      </c>
      <c r="F823" t="s">
        <v>63</v>
      </c>
      <c r="G823">
        <v>2</v>
      </c>
      <c r="H823" t="s">
        <v>64</v>
      </c>
      <c r="I823" t="s">
        <v>3602</v>
      </c>
      <c r="J823" t="s">
        <v>1577</v>
      </c>
      <c r="K823" t="s">
        <v>1578</v>
      </c>
      <c r="L823" t="s">
        <v>3637</v>
      </c>
      <c r="M823" t="s">
        <v>133</v>
      </c>
      <c r="N823" t="s">
        <v>3652</v>
      </c>
      <c r="O823" t="s">
        <v>68</v>
      </c>
      <c r="P823" t="s">
        <v>3657</v>
      </c>
      <c r="Q823" t="s">
        <v>69</v>
      </c>
      <c r="R823" t="s">
        <v>3870</v>
      </c>
      <c r="S823" t="s">
        <v>1579</v>
      </c>
      <c r="T823">
        <v>27</v>
      </c>
      <c r="U823">
        <v>11</v>
      </c>
      <c r="V823" t="s">
        <v>1595</v>
      </c>
      <c r="W823">
        <v>1</v>
      </c>
      <c r="X823" t="s">
        <v>72</v>
      </c>
      <c r="Y823">
        <v>1</v>
      </c>
      <c r="Z823" t="s">
        <v>73</v>
      </c>
      <c r="AA823">
        <v>1</v>
      </c>
      <c r="AB823" s="2">
        <v>0</v>
      </c>
      <c r="AC823" s="2">
        <v>0</v>
      </c>
      <c r="AD823" s="2">
        <v>0</v>
      </c>
      <c r="AE823" s="2">
        <v>0</v>
      </c>
      <c r="AF823" s="2">
        <v>0</v>
      </c>
      <c r="AG823" s="2">
        <v>0</v>
      </c>
      <c r="AH823" s="2">
        <v>1</v>
      </c>
      <c r="AI823" s="2">
        <v>0</v>
      </c>
      <c r="AJ823" s="2">
        <v>0</v>
      </c>
      <c r="AK823" s="2">
        <v>1</v>
      </c>
      <c r="AL823" s="2">
        <v>0</v>
      </c>
      <c r="AM823" s="2">
        <v>0</v>
      </c>
      <c r="AN823" s="2">
        <v>1</v>
      </c>
      <c r="AO823" s="2">
        <v>0</v>
      </c>
      <c r="AP823" s="2">
        <v>0</v>
      </c>
      <c r="AQ823" s="2">
        <v>3</v>
      </c>
      <c r="AR823" s="2">
        <v>0</v>
      </c>
      <c r="AS823" s="2">
        <v>0</v>
      </c>
      <c r="AT823" s="2">
        <v>0</v>
      </c>
      <c r="AU823" s="2">
        <v>0</v>
      </c>
      <c r="AV823" s="2">
        <v>0</v>
      </c>
      <c r="AW823" s="2">
        <v>0</v>
      </c>
      <c r="AX823" s="2">
        <v>0</v>
      </c>
      <c r="AY823" s="2">
        <v>0</v>
      </c>
      <c r="AZ823" s="2">
        <v>40000000</v>
      </c>
      <c r="BA823" s="2">
        <v>0</v>
      </c>
      <c r="BB823" s="2">
        <v>0</v>
      </c>
      <c r="BC823" s="2">
        <v>42000000</v>
      </c>
      <c r="BD823" s="2">
        <v>0</v>
      </c>
      <c r="BE823" s="2">
        <v>0</v>
      </c>
      <c r="BF823" s="2">
        <v>44000000</v>
      </c>
      <c r="BG823" s="2">
        <v>0</v>
      </c>
      <c r="BH823" s="2">
        <v>0</v>
      </c>
      <c r="BI823" s="2">
        <v>126000000</v>
      </c>
      <c r="BJ823" s="2">
        <v>0</v>
      </c>
      <c r="BK823" s="2">
        <v>0</v>
      </c>
      <c r="BM823" s="3">
        <f t="shared" si="145"/>
        <v>0</v>
      </c>
      <c r="BN823" s="3">
        <f t="shared" si="146"/>
        <v>0</v>
      </c>
      <c r="BO823" s="3">
        <f t="shared" si="147"/>
        <v>0</v>
      </c>
      <c r="BP823" s="3">
        <f t="shared" si="148"/>
        <v>0</v>
      </c>
      <c r="BQ823" s="3">
        <f t="shared" si="149"/>
        <v>40</v>
      </c>
      <c r="BR823" s="3">
        <f t="shared" si="150"/>
        <v>0</v>
      </c>
      <c r="BS823" s="3">
        <f t="shared" si="151"/>
        <v>42</v>
      </c>
      <c r="BT823" s="3">
        <f t="shared" si="152"/>
        <v>0</v>
      </c>
      <c r="BU823" s="3">
        <f t="shared" si="153"/>
        <v>44</v>
      </c>
      <c r="BV823" s="3">
        <f t="shared" si="154"/>
        <v>0</v>
      </c>
      <c r="BW823" s="3">
        <f t="shared" si="155"/>
        <v>126</v>
      </c>
      <c r="BX823" s="3">
        <f t="shared" si="156"/>
        <v>0</v>
      </c>
    </row>
    <row r="824" spans="1:76" x14ac:dyDescent="0.25">
      <c r="A824">
        <v>16</v>
      </c>
      <c r="B824" t="s">
        <v>60</v>
      </c>
      <c r="C824" t="s">
        <v>61</v>
      </c>
      <c r="D824">
        <v>2021</v>
      </c>
      <c r="E824" t="s">
        <v>62</v>
      </c>
      <c r="F824" t="s">
        <v>63</v>
      </c>
      <c r="G824">
        <v>2</v>
      </c>
      <c r="H824" t="s">
        <v>64</v>
      </c>
      <c r="I824" t="s">
        <v>3602</v>
      </c>
      <c r="J824" t="s">
        <v>1577</v>
      </c>
      <c r="K824" t="s">
        <v>1578</v>
      </c>
      <c r="L824" t="s">
        <v>3637</v>
      </c>
      <c r="M824" t="s">
        <v>133</v>
      </c>
      <c r="N824" t="s">
        <v>3652</v>
      </c>
      <c r="O824" t="s">
        <v>68</v>
      </c>
      <c r="P824" t="s">
        <v>3657</v>
      </c>
      <c r="Q824" t="s">
        <v>69</v>
      </c>
      <c r="R824" t="s">
        <v>3870</v>
      </c>
      <c r="S824" t="s">
        <v>1579</v>
      </c>
      <c r="T824">
        <v>27</v>
      </c>
      <c r="U824">
        <v>12</v>
      </c>
      <c r="V824" t="s">
        <v>1596</v>
      </c>
      <c r="W824">
        <v>1</v>
      </c>
      <c r="X824" t="s">
        <v>72</v>
      </c>
      <c r="Y824">
        <v>1</v>
      </c>
      <c r="Z824" t="s">
        <v>73</v>
      </c>
      <c r="AA824">
        <v>1</v>
      </c>
      <c r="AB824" s="2">
        <v>43</v>
      </c>
      <c r="AC824" s="2">
        <v>43</v>
      </c>
      <c r="AD824" s="2">
        <v>100</v>
      </c>
      <c r="AE824" s="2">
        <v>0</v>
      </c>
      <c r="AF824" s="2">
        <v>0</v>
      </c>
      <c r="AG824" s="2">
        <v>0</v>
      </c>
      <c r="AH824" s="2">
        <v>8</v>
      </c>
      <c r="AI824" s="2">
        <v>0</v>
      </c>
      <c r="AJ824" s="2">
        <v>0</v>
      </c>
      <c r="AK824" s="2">
        <v>3</v>
      </c>
      <c r="AL824" s="2">
        <v>0</v>
      </c>
      <c r="AM824" s="2">
        <v>0</v>
      </c>
      <c r="AN824" s="2">
        <v>6</v>
      </c>
      <c r="AO824" s="2">
        <v>0</v>
      </c>
      <c r="AP824" s="2">
        <v>0</v>
      </c>
      <c r="AQ824" s="2">
        <v>60</v>
      </c>
      <c r="AR824" s="2">
        <v>43</v>
      </c>
      <c r="AS824" s="2">
        <v>71.67</v>
      </c>
      <c r="AT824" s="2">
        <v>116695132</v>
      </c>
      <c r="AU824" s="2">
        <v>113380560</v>
      </c>
      <c r="AV824" s="2">
        <v>97.16</v>
      </c>
      <c r="AW824" s="2">
        <v>0</v>
      </c>
      <c r="AX824" s="2">
        <v>0</v>
      </c>
      <c r="AY824" s="2">
        <v>0</v>
      </c>
      <c r="AZ824" s="2">
        <v>380000000</v>
      </c>
      <c r="BA824" s="2">
        <v>0</v>
      </c>
      <c r="BB824" s="2">
        <v>0</v>
      </c>
      <c r="BC824" s="2">
        <v>315000000</v>
      </c>
      <c r="BD824" s="2">
        <v>0</v>
      </c>
      <c r="BE824" s="2">
        <v>0</v>
      </c>
      <c r="BF824" s="2">
        <v>260000000</v>
      </c>
      <c r="BG824" s="2">
        <v>0</v>
      </c>
      <c r="BH824" s="2">
        <v>0</v>
      </c>
      <c r="BI824" s="2">
        <v>1071695132</v>
      </c>
      <c r="BJ824" s="2">
        <v>113380560</v>
      </c>
      <c r="BK824" s="2">
        <v>10.58</v>
      </c>
      <c r="BM824" s="3">
        <f t="shared" si="145"/>
        <v>116.695132</v>
      </c>
      <c r="BN824" s="3">
        <f t="shared" si="146"/>
        <v>113.38056</v>
      </c>
      <c r="BO824" s="3">
        <f t="shared" si="147"/>
        <v>0</v>
      </c>
      <c r="BP824" s="3">
        <f t="shared" si="148"/>
        <v>0</v>
      </c>
      <c r="BQ824" s="3">
        <f t="shared" si="149"/>
        <v>380</v>
      </c>
      <c r="BR824" s="3">
        <f t="shared" si="150"/>
        <v>0</v>
      </c>
      <c r="BS824" s="3">
        <f t="shared" si="151"/>
        <v>315</v>
      </c>
      <c r="BT824" s="3">
        <f t="shared" si="152"/>
        <v>0</v>
      </c>
      <c r="BU824" s="3">
        <f t="shared" si="153"/>
        <v>260</v>
      </c>
      <c r="BV824" s="3">
        <f t="shared" si="154"/>
        <v>0</v>
      </c>
      <c r="BW824" s="3">
        <f t="shared" si="155"/>
        <v>1071.6951320000001</v>
      </c>
      <c r="BX824" s="3">
        <f t="shared" si="156"/>
        <v>113.38056</v>
      </c>
    </row>
    <row r="825" spans="1:76" x14ac:dyDescent="0.25">
      <c r="A825">
        <v>16</v>
      </c>
      <c r="B825" t="s">
        <v>60</v>
      </c>
      <c r="C825" t="s">
        <v>61</v>
      </c>
      <c r="D825">
        <v>2021</v>
      </c>
      <c r="E825" t="s">
        <v>62</v>
      </c>
      <c r="F825" t="s">
        <v>63</v>
      </c>
      <c r="G825">
        <v>2</v>
      </c>
      <c r="H825" t="s">
        <v>64</v>
      </c>
      <c r="I825" t="s">
        <v>3602</v>
      </c>
      <c r="J825" t="s">
        <v>1577</v>
      </c>
      <c r="K825" t="s">
        <v>1578</v>
      </c>
      <c r="L825" t="s">
        <v>3637</v>
      </c>
      <c r="M825" t="s">
        <v>133</v>
      </c>
      <c r="N825" t="s">
        <v>3652</v>
      </c>
      <c r="O825" t="s">
        <v>68</v>
      </c>
      <c r="P825" t="s">
        <v>3657</v>
      </c>
      <c r="Q825" t="s">
        <v>69</v>
      </c>
      <c r="R825" t="s">
        <v>3871</v>
      </c>
      <c r="S825" t="s">
        <v>1597</v>
      </c>
      <c r="T825">
        <v>15</v>
      </c>
      <c r="U825">
        <v>2</v>
      </c>
      <c r="V825" t="s">
        <v>1598</v>
      </c>
      <c r="W825">
        <v>1</v>
      </c>
      <c r="X825" t="s">
        <v>72</v>
      </c>
      <c r="Y825">
        <v>1</v>
      </c>
      <c r="Z825" t="s">
        <v>73</v>
      </c>
      <c r="AA825">
        <v>1</v>
      </c>
      <c r="AB825" s="2">
        <v>8</v>
      </c>
      <c r="AC825" s="2">
        <v>4</v>
      </c>
      <c r="AD825" s="2">
        <v>50</v>
      </c>
      <c r="AE825" s="2">
        <v>18</v>
      </c>
      <c r="AF825" s="2">
        <v>4</v>
      </c>
      <c r="AG825" s="2">
        <v>22.22</v>
      </c>
      <c r="AH825" s="2">
        <v>18</v>
      </c>
      <c r="AI825" s="2">
        <v>0</v>
      </c>
      <c r="AJ825" s="2">
        <v>0</v>
      </c>
      <c r="AK825" s="2">
        <v>10</v>
      </c>
      <c r="AL825" s="2">
        <v>0</v>
      </c>
      <c r="AM825" s="2">
        <v>0</v>
      </c>
      <c r="AN825" s="2">
        <v>2</v>
      </c>
      <c r="AO825" s="2">
        <v>0</v>
      </c>
      <c r="AP825" s="2">
        <v>0</v>
      </c>
      <c r="AQ825" s="2">
        <v>52</v>
      </c>
      <c r="AR825" s="2">
        <v>8</v>
      </c>
      <c r="AS825" s="2">
        <v>15.38</v>
      </c>
      <c r="AT825" s="2">
        <v>105000000</v>
      </c>
      <c r="AU825" s="2">
        <v>105000000</v>
      </c>
      <c r="AV825" s="2">
        <v>100</v>
      </c>
      <c r="AW825" s="2">
        <v>114688000</v>
      </c>
      <c r="AX825" s="2">
        <v>114688000</v>
      </c>
      <c r="AY825" s="2">
        <v>100</v>
      </c>
      <c r="AZ825" s="2">
        <v>1139000000</v>
      </c>
      <c r="BA825" s="2">
        <v>0</v>
      </c>
      <c r="BB825" s="2">
        <v>0</v>
      </c>
      <c r="BC825" s="2">
        <v>1196000000</v>
      </c>
      <c r="BD825" s="2">
        <v>0</v>
      </c>
      <c r="BE825" s="2">
        <v>0</v>
      </c>
      <c r="BF825" s="2">
        <v>1255000000</v>
      </c>
      <c r="BG825" s="2">
        <v>0</v>
      </c>
      <c r="BH825" s="2">
        <v>0</v>
      </c>
      <c r="BI825" s="2">
        <v>3809688000</v>
      </c>
      <c r="BJ825" s="2">
        <v>219688000</v>
      </c>
      <c r="BK825" s="2">
        <v>5.77</v>
      </c>
      <c r="BL825" t="s">
        <v>1599</v>
      </c>
      <c r="BM825" s="3">
        <f t="shared" si="145"/>
        <v>105</v>
      </c>
      <c r="BN825" s="3">
        <f t="shared" si="146"/>
        <v>105</v>
      </c>
      <c r="BO825" s="3">
        <f t="shared" si="147"/>
        <v>114.688</v>
      </c>
      <c r="BP825" s="3">
        <f t="shared" si="148"/>
        <v>114.688</v>
      </c>
      <c r="BQ825" s="3">
        <f t="shared" si="149"/>
        <v>1139</v>
      </c>
      <c r="BR825" s="3">
        <f t="shared" si="150"/>
        <v>0</v>
      </c>
      <c r="BS825" s="3">
        <f t="shared" si="151"/>
        <v>1196</v>
      </c>
      <c r="BT825" s="3">
        <f t="shared" si="152"/>
        <v>0</v>
      </c>
      <c r="BU825" s="3">
        <f t="shared" si="153"/>
        <v>1255</v>
      </c>
      <c r="BV825" s="3">
        <f t="shared" si="154"/>
        <v>0</v>
      </c>
      <c r="BW825" s="3">
        <f t="shared" si="155"/>
        <v>3809.6880000000001</v>
      </c>
      <c r="BX825" s="3">
        <f t="shared" si="156"/>
        <v>219.68799999999999</v>
      </c>
    </row>
    <row r="826" spans="1:76" x14ac:dyDescent="0.25">
      <c r="A826">
        <v>16</v>
      </c>
      <c r="B826" t="s">
        <v>60</v>
      </c>
      <c r="C826" t="s">
        <v>61</v>
      </c>
      <c r="D826">
        <v>2021</v>
      </c>
      <c r="E826" t="s">
        <v>62</v>
      </c>
      <c r="F826" t="s">
        <v>63</v>
      </c>
      <c r="G826">
        <v>2</v>
      </c>
      <c r="H826" t="s">
        <v>64</v>
      </c>
      <c r="I826" t="s">
        <v>3602</v>
      </c>
      <c r="J826" t="s">
        <v>1577</v>
      </c>
      <c r="K826" t="s">
        <v>1578</v>
      </c>
      <c r="L826" t="s">
        <v>3637</v>
      </c>
      <c r="M826" t="s">
        <v>133</v>
      </c>
      <c r="N826" t="s">
        <v>3652</v>
      </c>
      <c r="O826" t="s">
        <v>68</v>
      </c>
      <c r="P826" t="s">
        <v>3657</v>
      </c>
      <c r="Q826" t="s">
        <v>69</v>
      </c>
      <c r="R826" t="s">
        <v>3871</v>
      </c>
      <c r="S826" t="s">
        <v>1597</v>
      </c>
      <c r="T826">
        <v>15</v>
      </c>
      <c r="U826">
        <v>3</v>
      </c>
      <c r="V826" t="s">
        <v>1600</v>
      </c>
      <c r="W826">
        <v>2</v>
      </c>
      <c r="X826" t="s">
        <v>76</v>
      </c>
      <c r="Y826">
        <v>1</v>
      </c>
      <c r="Z826" t="s">
        <v>73</v>
      </c>
      <c r="AA826">
        <v>1</v>
      </c>
      <c r="AB826" s="2">
        <v>52</v>
      </c>
      <c r="AC826" s="2">
        <v>52</v>
      </c>
      <c r="AD826" s="2">
        <v>100</v>
      </c>
      <c r="AE826" s="2">
        <v>52</v>
      </c>
      <c r="AF826" s="2">
        <v>52</v>
      </c>
      <c r="AG826" s="2">
        <v>100</v>
      </c>
      <c r="AH826" s="2">
        <v>52</v>
      </c>
      <c r="AI826" s="2">
        <v>0</v>
      </c>
      <c r="AJ826" s="2">
        <v>0</v>
      </c>
      <c r="AK826" s="2">
        <v>52</v>
      </c>
      <c r="AL826" s="2">
        <v>0</v>
      </c>
      <c r="AM826" s="2">
        <v>0</v>
      </c>
      <c r="AN826" s="2">
        <v>52</v>
      </c>
      <c r="AO826" s="2">
        <v>0</v>
      </c>
      <c r="AP826" s="2">
        <v>0</v>
      </c>
      <c r="AQ826" s="2" t="s">
        <v>77</v>
      </c>
      <c r="AR826" s="2" t="s">
        <v>77</v>
      </c>
      <c r="AS826" s="2" t="s">
        <v>77</v>
      </c>
      <c r="AT826" s="2">
        <v>28000000</v>
      </c>
      <c r="AU826" s="2">
        <v>28000000</v>
      </c>
      <c r="AV826" s="2">
        <v>100</v>
      </c>
      <c r="AW826" s="2">
        <v>139500000</v>
      </c>
      <c r="AX826" s="2">
        <v>139500000</v>
      </c>
      <c r="AY826" s="2">
        <v>100</v>
      </c>
      <c r="AZ826" s="2">
        <v>230000000</v>
      </c>
      <c r="BA826" s="2">
        <v>0</v>
      </c>
      <c r="BB826" s="2">
        <v>0</v>
      </c>
      <c r="BC826" s="2">
        <v>240000000</v>
      </c>
      <c r="BD826" s="2">
        <v>0</v>
      </c>
      <c r="BE826" s="2">
        <v>0</v>
      </c>
      <c r="BF826" s="2">
        <v>157000000</v>
      </c>
      <c r="BG826" s="2">
        <v>0</v>
      </c>
      <c r="BH826" s="2">
        <v>0</v>
      </c>
      <c r="BI826" s="2">
        <v>794500000</v>
      </c>
      <c r="BJ826" s="2">
        <v>167500000</v>
      </c>
      <c r="BK826" s="2">
        <v>21.08</v>
      </c>
      <c r="BL826" t="s">
        <v>1601</v>
      </c>
      <c r="BM826" s="3">
        <f t="shared" si="145"/>
        <v>28</v>
      </c>
      <c r="BN826" s="3">
        <f t="shared" si="146"/>
        <v>28</v>
      </c>
      <c r="BO826" s="3">
        <f t="shared" si="147"/>
        <v>139.5</v>
      </c>
      <c r="BP826" s="3">
        <f t="shared" si="148"/>
        <v>139.5</v>
      </c>
      <c r="BQ826" s="3">
        <f t="shared" si="149"/>
        <v>230</v>
      </c>
      <c r="BR826" s="3">
        <f t="shared" si="150"/>
        <v>0</v>
      </c>
      <c r="BS826" s="3">
        <f t="shared" si="151"/>
        <v>240</v>
      </c>
      <c r="BT826" s="3">
        <f t="shared" si="152"/>
        <v>0</v>
      </c>
      <c r="BU826" s="3">
        <f t="shared" si="153"/>
        <v>157</v>
      </c>
      <c r="BV826" s="3">
        <f t="shared" si="154"/>
        <v>0</v>
      </c>
      <c r="BW826" s="3">
        <f t="shared" si="155"/>
        <v>794.5</v>
      </c>
      <c r="BX826" s="3">
        <f t="shared" si="156"/>
        <v>167.5</v>
      </c>
    </row>
    <row r="827" spans="1:76" x14ac:dyDescent="0.25">
      <c r="A827">
        <v>16</v>
      </c>
      <c r="B827" t="s">
        <v>60</v>
      </c>
      <c r="C827" t="s">
        <v>61</v>
      </c>
      <c r="D827">
        <v>2021</v>
      </c>
      <c r="E827" t="s">
        <v>62</v>
      </c>
      <c r="F827" t="s">
        <v>63</v>
      </c>
      <c r="G827">
        <v>2</v>
      </c>
      <c r="H827" t="s">
        <v>64</v>
      </c>
      <c r="I827" t="s">
        <v>3602</v>
      </c>
      <c r="J827" t="s">
        <v>1577</v>
      </c>
      <c r="K827" t="s">
        <v>1578</v>
      </c>
      <c r="L827" t="s">
        <v>3637</v>
      </c>
      <c r="M827" t="s">
        <v>133</v>
      </c>
      <c r="N827" t="s">
        <v>3652</v>
      </c>
      <c r="O827" t="s">
        <v>68</v>
      </c>
      <c r="P827" t="s">
        <v>3657</v>
      </c>
      <c r="Q827" t="s">
        <v>69</v>
      </c>
      <c r="R827" t="s">
        <v>3871</v>
      </c>
      <c r="S827" t="s">
        <v>1597</v>
      </c>
      <c r="T827">
        <v>15</v>
      </c>
      <c r="U827">
        <v>4</v>
      </c>
      <c r="V827" t="s">
        <v>1602</v>
      </c>
      <c r="W827">
        <v>2</v>
      </c>
      <c r="X827" t="s">
        <v>76</v>
      </c>
      <c r="Y827">
        <v>1</v>
      </c>
      <c r="Z827" t="s">
        <v>73</v>
      </c>
      <c r="AA827">
        <v>1</v>
      </c>
      <c r="AB827" s="2">
        <v>52</v>
      </c>
      <c r="AC827" s="2">
        <v>52</v>
      </c>
      <c r="AD827" s="2">
        <v>100</v>
      </c>
      <c r="AE827" s="2">
        <v>52</v>
      </c>
      <c r="AF827" s="2">
        <v>52</v>
      </c>
      <c r="AG827" s="2">
        <v>100</v>
      </c>
      <c r="AH827" s="2">
        <v>52</v>
      </c>
      <c r="AI827" s="2">
        <v>0</v>
      </c>
      <c r="AJ827" s="2">
        <v>0</v>
      </c>
      <c r="AK827" s="2">
        <v>52</v>
      </c>
      <c r="AL827" s="2">
        <v>0</v>
      </c>
      <c r="AM827" s="2">
        <v>0</v>
      </c>
      <c r="AN827" s="2">
        <v>52</v>
      </c>
      <c r="AO827" s="2">
        <v>0</v>
      </c>
      <c r="AP827" s="2">
        <v>0</v>
      </c>
      <c r="AQ827" s="2" t="s">
        <v>77</v>
      </c>
      <c r="AR827" s="2" t="s">
        <v>77</v>
      </c>
      <c r="AS827" s="2" t="s">
        <v>77</v>
      </c>
      <c r="AT827" s="2">
        <v>29100000</v>
      </c>
      <c r="AU827" s="2">
        <v>29100000</v>
      </c>
      <c r="AV827" s="2">
        <v>100</v>
      </c>
      <c r="AW827" s="2">
        <v>172566120</v>
      </c>
      <c r="AX827" s="2">
        <v>170667085</v>
      </c>
      <c r="AY827" s="2">
        <v>98.9</v>
      </c>
      <c r="AZ827" s="2">
        <v>277000000</v>
      </c>
      <c r="BA827" s="2">
        <v>0</v>
      </c>
      <c r="BB827" s="2">
        <v>0</v>
      </c>
      <c r="BC827" s="2">
        <v>289000000</v>
      </c>
      <c r="BD827" s="2">
        <v>0</v>
      </c>
      <c r="BE827" s="2">
        <v>0</v>
      </c>
      <c r="BF827" s="2">
        <v>208000000</v>
      </c>
      <c r="BG827" s="2">
        <v>0</v>
      </c>
      <c r="BH827" s="2">
        <v>0</v>
      </c>
      <c r="BI827" s="2">
        <v>975666120</v>
      </c>
      <c r="BJ827" s="2">
        <v>199767085</v>
      </c>
      <c r="BK827" s="2">
        <v>20.47</v>
      </c>
      <c r="BL827" t="s">
        <v>1603</v>
      </c>
      <c r="BM827" s="3">
        <f t="shared" si="145"/>
        <v>29.1</v>
      </c>
      <c r="BN827" s="3">
        <f t="shared" si="146"/>
        <v>29.1</v>
      </c>
      <c r="BO827" s="3">
        <f t="shared" si="147"/>
        <v>172.56612000000001</v>
      </c>
      <c r="BP827" s="3">
        <f t="shared" si="148"/>
        <v>170.66708499999999</v>
      </c>
      <c r="BQ827" s="3">
        <f t="shared" si="149"/>
        <v>277</v>
      </c>
      <c r="BR827" s="3">
        <f t="shared" si="150"/>
        <v>0</v>
      </c>
      <c r="BS827" s="3">
        <f t="shared" si="151"/>
        <v>289</v>
      </c>
      <c r="BT827" s="3">
        <f t="shared" si="152"/>
        <v>0</v>
      </c>
      <c r="BU827" s="3">
        <f t="shared" si="153"/>
        <v>208</v>
      </c>
      <c r="BV827" s="3">
        <f t="shared" si="154"/>
        <v>0</v>
      </c>
      <c r="BW827" s="3">
        <f t="shared" si="155"/>
        <v>975.66611999999998</v>
      </c>
      <c r="BX827" s="3">
        <f t="shared" si="156"/>
        <v>199.76708499999998</v>
      </c>
    </row>
    <row r="828" spans="1:76" x14ac:dyDescent="0.25">
      <c r="A828">
        <v>16</v>
      </c>
      <c r="B828" t="s">
        <v>60</v>
      </c>
      <c r="C828" t="s">
        <v>61</v>
      </c>
      <c r="D828">
        <v>2021</v>
      </c>
      <c r="E828" t="s">
        <v>62</v>
      </c>
      <c r="F828" t="s">
        <v>63</v>
      </c>
      <c r="G828">
        <v>2</v>
      </c>
      <c r="H828" t="s">
        <v>64</v>
      </c>
      <c r="I828" t="s">
        <v>3602</v>
      </c>
      <c r="J828" t="s">
        <v>1577</v>
      </c>
      <c r="K828" t="s">
        <v>1578</v>
      </c>
      <c r="L828" t="s">
        <v>3637</v>
      </c>
      <c r="M828" t="s">
        <v>133</v>
      </c>
      <c r="N828" t="s">
        <v>3652</v>
      </c>
      <c r="O828" t="s">
        <v>68</v>
      </c>
      <c r="P828" t="s">
        <v>3657</v>
      </c>
      <c r="Q828" t="s">
        <v>69</v>
      </c>
      <c r="R828" t="s">
        <v>3871</v>
      </c>
      <c r="S828" t="s">
        <v>1597</v>
      </c>
      <c r="T828">
        <v>15</v>
      </c>
      <c r="U828">
        <v>5</v>
      </c>
      <c r="V828" t="s">
        <v>1604</v>
      </c>
      <c r="W828">
        <v>1</v>
      </c>
      <c r="X828" t="s">
        <v>72</v>
      </c>
      <c r="Y828">
        <v>1</v>
      </c>
      <c r="Z828" t="s">
        <v>73</v>
      </c>
      <c r="AA828">
        <v>1</v>
      </c>
      <c r="AB828" s="2">
        <v>1348</v>
      </c>
      <c r="AC828" s="2">
        <v>1348</v>
      </c>
      <c r="AD828" s="2">
        <v>100</v>
      </c>
      <c r="AE828" s="2">
        <v>6000</v>
      </c>
      <c r="AF828" s="2">
        <v>3818</v>
      </c>
      <c r="AG828" s="2">
        <v>63.63</v>
      </c>
      <c r="AH828" s="2">
        <v>6652</v>
      </c>
      <c r="AI828" s="2">
        <v>0</v>
      </c>
      <c r="AJ828" s="2">
        <v>0</v>
      </c>
      <c r="AK828" s="2">
        <v>7000</v>
      </c>
      <c r="AL828" s="2">
        <v>0</v>
      </c>
      <c r="AM828" s="2">
        <v>0</v>
      </c>
      <c r="AN828" s="2">
        <v>4000</v>
      </c>
      <c r="AO828" s="2">
        <v>0</v>
      </c>
      <c r="AP828" s="2">
        <v>0</v>
      </c>
      <c r="AQ828" s="2">
        <v>25000</v>
      </c>
      <c r="AR828" s="2">
        <v>5166</v>
      </c>
      <c r="AS828" s="2">
        <v>20.66</v>
      </c>
      <c r="AT828" s="2">
        <v>291368533.19999999</v>
      </c>
      <c r="AU828" s="2">
        <v>281212291</v>
      </c>
      <c r="AV828" s="2">
        <v>96.51</v>
      </c>
      <c r="AW828" s="2">
        <v>370919200</v>
      </c>
      <c r="AX828" s="2">
        <v>179051200</v>
      </c>
      <c r="AY828" s="2">
        <v>48.27</v>
      </c>
      <c r="AZ828" s="2">
        <v>485000000</v>
      </c>
      <c r="BA828" s="2">
        <v>0</v>
      </c>
      <c r="BB828" s="2">
        <v>0</v>
      </c>
      <c r="BC828" s="2">
        <v>673000000</v>
      </c>
      <c r="BD828" s="2">
        <v>0</v>
      </c>
      <c r="BE828" s="2">
        <v>0</v>
      </c>
      <c r="BF828" s="2">
        <v>1474000000</v>
      </c>
      <c r="BG828" s="2">
        <v>0</v>
      </c>
      <c r="BH828" s="2">
        <v>0</v>
      </c>
      <c r="BI828" s="2">
        <v>3294287733.1999998</v>
      </c>
      <c r="BJ828" s="2">
        <v>460263491</v>
      </c>
      <c r="BK828" s="2">
        <v>13.97</v>
      </c>
      <c r="BL828" t="s">
        <v>1605</v>
      </c>
      <c r="BM828" s="3">
        <f t="shared" si="145"/>
        <v>291.3685332</v>
      </c>
      <c r="BN828" s="3">
        <f t="shared" si="146"/>
        <v>281.21229099999999</v>
      </c>
      <c r="BO828" s="3">
        <f t="shared" si="147"/>
        <v>370.91919999999999</v>
      </c>
      <c r="BP828" s="3">
        <f t="shared" si="148"/>
        <v>179.05119999999999</v>
      </c>
      <c r="BQ828" s="3">
        <f t="shared" si="149"/>
        <v>485</v>
      </c>
      <c r="BR828" s="3">
        <f t="shared" si="150"/>
        <v>0</v>
      </c>
      <c r="BS828" s="3">
        <f t="shared" si="151"/>
        <v>673</v>
      </c>
      <c r="BT828" s="3">
        <f t="shared" si="152"/>
        <v>0</v>
      </c>
      <c r="BU828" s="3">
        <f t="shared" si="153"/>
        <v>1474</v>
      </c>
      <c r="BV828" s="3">
        <f t="shared" si="154"/>
        <v>0</v>
      </c>
      <c r="BW828" s="3">
        <f t="shared" si="155"/>
        <v>3294.2877331999998</v>
      </c>
      <c r="BX828" s="3">
        <f t="shared" si="156"/>
        <v>460.26349099999999</v>
      </c>
    </row>
    <row r="829" spans="1:76" x14ac:dyDescent="0.25">
      <c r="A829">
        <v>16</v>
      </c>
      <c r="B829" t="s">
        <v>60</v>
      </c>
      <c r="C829" t="s">
        <v>61</v>
      </c>
      <c r="D829">
        <v>2021</v>
      </c>
      <c r="E829" t="s">
        <v>62</v>
      </c>
      <c r="F829" t="s">
        <v>63</v>
      </c>
      <c r="G829">
        <v>2</v>
      </c>
      <c r="H829" t="s">
        <v>64</v>
      </c>
      <c r="I829" t="s">
        <v>3602</v>
      </c>
      <c r="J829" t="s">
        <v>1577</v>
      </c>
      <c r="K829" t="s">
        <v>1578</v>
      </c>
      <c r="L829" t="s">
        <v>3637</v>
      </c>
      <c r="M829" t="s">
        <v>133</v>
      </c>
      <c r="N829" t="s">
        <v>3652</v>
      </c>
      <c r="O829" t="s">
        <v>68</v>
      </c>
      <c r="P829" t="s">
        <v>3657</v>
      </c>
      <c r="Q829" t="s">
        <v>69</v>
      </c>
      <c r="R829" t="s">
        <v>3871</v>
      </c>
      <c r="S829" t="s">
        <v>1597</v>
      </c>
      <c r="T829">
        <v>15</v>
      </c>
      <c r="U829">
        <v>6</v>
      </c>
      <c r="V829" t="s">
        <v>1606</v>
      </c>
      <c r="W829">
        <v>3</v>
      </c>
      <c r="X829" t="s">
        <v>138</v>
      </c>
      <c r="Y829">
        <v>1</v>
      </c>
      <c r="Z829" t="s">
        <v>73</v>
      </c>
      <c r="AA829">
        <v>1</v>
      </c>
      <c r="AB829" s="2">
        <v>0.25</v>
      </c>
      <c r="AC829" s="2">
        <v>0.25</v>
      </c>
      <c r="AD829" s="2">
        <v>100</v>
      </c>
      <c r="AE829" s="2">
        <v>0.75</v>
      </c>
      <c r="AF829" s="2">
        <v>0.4</v>
      </c>
      <c r="AG829" s="2">
        <v>53.33</v>
      </c>
      <c r="AH829" s="2">
        <v>1.25</v>
      </c>
      <c r="AI829" s="2">
        <v>0</v>
      </c>
      <c r="AJ829" s="2">
        <v>0</v>
      </c>
      <c r="AK829" s="2">
        <v>1.75</v>
      </c>
      <c r="AL829" s="2">
        <v>0</v>
      </c>
      <c r="AM829" s="2">
        <v>0</v>
      </c>
      <c r="AN829" s="2">
        <v>2</v>
      </c>
      <c r="AO829" s="2">
        <v>0</v>
      </c>
      <c r="AP829" s="2">
        <v>0</v>
      </c>
      <c r="AQ829" s="2" t="s">
        <v>77</v>
      </c>
      <c r="AR829" s="2" t="s">
        <v>77</v>
      </c>
      <c r="AS829" s="2" t="s">
        <v>77</v>
      </c>
      <c r="AT829" s="2">
        <v>56200000</v>
      </c>
      <c r="AU829" s="2">
        <v>56200000</v>
      </c>
      <c r="AV829" s="2">
        <v>100</v>
      </c>
      <c r="AW829" s="2">
        <v>141820800</v>
      </c>
      <c r="AX829" s="2">
        <v>111820800</v>
      </c>
      <c r="AY829" s="2">
        <v>78.849999999999994</v>
      </c>
      <c r="AZ829" s="2">
        <v>170000000</v>
      </c>
      <c r="BA829" s="2">
        <v>0</v>
      </c>
      <c r="BB829" s="2">
        <v>0</v>
      </c>
      <c r="BC829" s="2">
        <v>249000000</v>
      </c>
      <c r="BD829" s="2">
        <v>0</v>
      </c>
      <c r="BE829" s="2">
        <v>0</v>
      </c>
      <c r="BF829" s="2">
        <v>190000000</v>
      </c>
      <c r="BG829" s="2">
        <v>0</v>
      </c>
      <c r="BH829" s="2">
        <v>0</v>
      </c>
      <c r="BI829" s="2">
        <v>807020800</v>
      </c>
      <c r="BJ829" s="2">
        <v>168020800</v>
      </c>
      <c r="BK829" s="2">
        <v>20.82</v>
      </c>
      <c r="BL829" t="s">
        <v>1607</v>
      </c>
      <c r="BM829" s="3">
        <f t="shared" si="145"/>
        <v>56.2</v>
      </c>
      <c r="BN829" s="3">
        <f t="shared" si="146"/>
        <v>56.2</v>
      </c>
      <c r="BO829" s="3">
        <f t="shared" si="147"/>
        <v>141.82079999999999</v>
      </c>
      <c r="BP829" s="3">
        <f t="shared" si="148"/>
        <v>111.82080000000001</v>
      </c>
      <c r="BQ829" s="3">
        <f t="shared" si="149"/>
        <v>170</v>
      </c>
      <c r="BR829" s="3">
        <f t="shared" si="150"/>
        <v>0</v>
      </c>
      <c r="BS829" s="3">
        <f t="shared" si="151"/>
        <v>249</v>
      </c>
      <c r="BT829" s="3">
        <f t="shared" si="152"/>
        <v>0</v>
      </c>
      <c r="BU829" s="3">
        <f t="shared" si="153"/>
        <v>190</v>
      </c>
      <c r="BV829" s="3">
        <f t="shared" si="154"/>
        <v>0</v>
      </c>
      <c r="BW829" s="3">
        <f t="shared" si="155"/>
        <v>807.02080000000001</v>
      </c>
      <c r="BX829" s="3">
        <f t="shared" si="156"/>
        <v>168.02080000000001</v>
      </c>
    </row>
    <row r="830" spans="1:76" x14ac:dyDescent="0.25">
      <c r="A830">
        <v>16</v>
      </c>
      <c r="B830" t="s">
        <v>60</v>
      </c>
      <c r="C830" t="s">
        <v>61</v>
      </c>
      <c r="D830">
        <v>2021</v>
      </c>
      <c r="E830" t="s">
        <v>62</v>
      </c>
      <c r="F830" t="s">
        <v>63</v>
      </c>
      <c r="G830">
        <v>2</v>
      </c>
      <c r="H830" t="s">
        <v>64</v>
      </c>
      <c r="I830" t="s">
        <v>3602</v>
      </c>
      <c r="J830" t="s">
        <v>1577</v>
      </c>
      <c r="K830" t="s">
        <v>1578</v>
      </c>
      <c r="L830" t="s">
        <v>3637</v>
      </c>
      <c r="M830" t="s">
        <v>133</v>
      </c>
      <c r="N830" t="s">
        <v>3652</v>
      </c>
      <c r="O830" t="s">
        <v>68</v>
      </c>
      <c r="P830" t="s">
        <v>3657</v>
      </c>
      <c r="Q830" t="s">
        <v>69</v>
      </c>
      <c r="R830" t="s">
        <v>3871</v>
      </c>
      <c r="S830" t="s">
        <v>1597</v>
      </c>
      <c r="T830">
        <v>15</v>
      </c>
      <c r="U830">
        <v>7</v>
      </c>
      <c r="V830" t="s">
        <v>1608</v>
      </c>
      <c r="W830">
        <v>1</v>
      </c>
      <c r="X830" t="s">
        <v>72</v>
      </c>
      <c r="Y830">
        <v>1</v>
      </c>
      <c r="Z830" t="s">
        <v>73</v>
      </c>
      <c r="AA830">
        <v>1</v>
      </c>
      <c r="AB830" s="2">
        <v>4325</v>
      </c>
      <c r="AC830" s="2">
        <v>4325</v>
      </c>
      <c r="AD830" s="2">
        <v>100</v>
      </c>
      <c r="AE830" s="2">
        <v>16000</v>
      </c>
      <c r="AF830" s="2">
        <v>14885</v>
      </c>
      <c r="AG830" s="2">
        <v>93.03</v>
      </c>
      <c r="AH830" s="2">
        <v>17675</v>
      </c>
      <c r="AI830" s="2">
        <v>0</v>
      </c>
      <c r="AJ830" s="2">
        <v>0</v>
      </c>
      <c r="AK830" s="2">
        <v>15000</v>
      </c>
      <c r="AL830" s="2">
        <v>0</v>
      </c>
      <c r="AM830" s="2">
        <v>0</v>
      </c>
      <c r="AN830" s="2">
        <v>5000</v>
      </c>
      <c r="AO830" s="2">
        <v>0</v>
      </c>
      <c r="AP830" s="2">
        <v>0</v>
      </c>
      <c r="AQ830" s="2">
        <v>58000</v>
      </c>
      <c r="AR830" s="2">
        <v>19210</v>
      </c>
      <c r="AS830" s="2">
        <v>33.119999999999997</v>
      </c>
      <c r="AT830" s="2">
        <v>342975317.80000001</v>
      </c>
      <c r="AU830" s="2">
        <v>321766318</v>
      </c>
      <c r="AV830" s="2">
        <v>93.82</v>
      </c>
      <c r="AW830" s="2">
        <v>952219200</v>
      </c>
      <c r="AX830" s="2">
        <v>654131659</v>
      </c>
      <c r="AY830" s="2">
        <v>68.7</v>
      </c>
      <c r="AZ830" s="2">
        <v>1575000000</v>
      </c>
      <c r="BA830" s="2">
        <v>0</v>
      </c>
      <c r="BB830" s="2">
        <v>0</v>
      </c>
      <c r="BC830" s="2">
        <v>1726000000</v>
      </c>
      <c r="BD830" s="2">
        <v>0</v>
      </c>
      <c r="BE830" s="2">
        <v>0</v>
      </c>
      <c r="BF830" s="2">
        <v>1957000000</v>
      </c>
      <c r="BG830" s="2">
        <v>0</v>
      </c>
      <c r="BH830" s="2">
        <v>0</v>
      </c>
      <c r="BI830" s="2">
        <v>6553194517.8000002</v>
      </c>
      <c r="BJ830" s="2">
        <v>975897977</v>
      </c>
      <c r="BK830" s="2">
        <v>14.89</v>
      </c>
      <c r="BL830" t="s">
        <v>1609</v>
      </c>
      <c r="BM830" s="3">
        <f t="shared" si="145"/>
        <v>342.97531780000003</v>
      </c>
      <c r="BN830" s="3">
        <f t="shared" si="146"/>
        <v>321.76631800000001</v>
      </c>
      <c r="BO830" s="3">
        <f t="shared" si="147"/>
        <v>952.2192</v>
      </c>
      <c r="BP830" s="3">
        <f t="shared" si="148"/>
        <v>654.13165900000001</v>
      </c>
      <c r="BQ830" s="3">
        <f t="shared" si="149"/>
        <v>1575</v>
      </c>
      <c r="BR830" s="3">
        <f t="shared" si="150"/>
        <v>0</v>
      </c>
      <c r="BS830" s="3">
        <f t="shared" si="151"/>
        <v>1726</v>
      </c>
      <c r="BT830" s="3">
        <f t="shared" si="152"/>
        <v>0</v>
      </c>
      <c r="BU830" s="3">
        <f t="shared" si="153"/>
        <v>1957</v>
      </c>
      <c r="BV830" s="3">
        <f t="shared" si="154"/>
        <v>0</v>
      </c>
      <c r="BW830" s="3">
        <f t="shared" si="155"/>
        <v>6553.1945178000005</v>
      </c>
      <c r="BX830" s="3">
        <f t="shared" si="156"/>
        <v>975.89797700000008</v>
      </c>
    </row>
    <row r="831" spans="1:76" x14ac:dyDescent="0.25">
      <c r="A831">
        <v>16</v>
      </c>
      <c r="B831" t="s">
        <v>60</v>
      </c>
      <c r="C831" t="s">
        <v>61</v>
      </c>
      <c r="D831">
        <v>2021</v>
      </c>
      <c r="E831" t="s">
        <v>62</v>
      </c>
      <c r="F831" t="s">
        <v>63</v>
      </c>
      <c r="G831">
        <v>2</v>
      </c>
      <c r="H831" t="s">
        <v>64</v>
      </c>
      <c r="I831" t="s">
        <v>3602</v>
      </c>
      <c r="J831" t="s">
        <v>1577</v>
      </c>
      <c r="K831" t="s">
        <v>1578</v>
      </c>
      <c r="L831" t="s">
        <v>3637</v>
      </c>
      <c r="M831" t="s">
        <v>133</v>
      </c>
      <c r="N831" t="s">
        <v>3652</v>
      </c>
      <c r="O831" t="s">
        <v>68</v>
      </c>
      <c r="P831" t="s">
        <v>3657</v>
      </c>
      <c r="Q831" t="s">
        <v>69</v>
      </c>
      <c r="R831" t="s">
        <v>3871</v>
      </c>
      <c r="S831" t="s">
        <v>1597</v>
      </c>
      <c r="T831">
        <v>15</v>
      </c>
      <c r="U831">
        <v>8</v>
      </c>
      <c r="V831" t="s">
        <v>1610</v>
      </c>
      <c r="W831">
        <v>3</v>
      </c>
      <c r="X831" t="s">
        <v>138</v>
      </c>
      <c r="Y831">
        <v>1</v>
      </c>
      <c r="Z831" t="s">
        <v>73</v>
      </c>
      <c r="AA831">
        <v>1</v>
      </c>
      <c r="AB831" s="2">
        <v>5</v>
      </c>
      <c r="AC831" s="2">
        <v>9</v>
      </c>
      <c r="AD831" s="2">
        <v>180</v>
      </c>
      <c r="AE831" s="2">
        <v>18</v>
      </c>
      <c r="AF831" s="2">
        <v>14</v>
      </c>
      <c r="AG831" s="2">
        <v>77.78</v>
      </c>
      <c r="AH831" s="2">
        <v>31</v>
      </c>
      <c r="AI831" s="2">
        <v>0</v>
      </c>
      <c r="AJ831" s="2">
        <v>0</v>
      </c>
      <c r="AK831" s="2">
        <v>44</v>
      </c>
      <c r="AL831" s="2">
        <v>0</v>
      </c>
      <c r="AM831" s="2">
        <v>0</v>
      </c>
      <c r="AN831" s="2">
        <v>52</v>
      </c>
      <c r="AO831" s="2">
        <v>0</v>
      </c>
      <c r="AP831" s="2">
        <v>0</v>
      </c>
      <c r="AQ831" s="2" t="s">
        <v>77</v>
      </c>
      <c r="AR831" s="2" t="s">
        <v>77</v>
      </c>
      <c r="AS831" s="2" t="s">
        <v>77</v>
      </c>
      <c r="AT831" s="2">
        <v>136100000</v>
      </c>
      <c r="AU831" s="2">
        <v>122100000</v>
      </c>
      <c r="AV831" s="2">
        <v>89.71</v>
      </c>
      <c r="AW831" s="2">
        <v>226955200</v>
      </c>
      <c r="AX831" s="2">
        <v>226955200</v>
      </c>
      <c r="AY831" s="2">
        <v>100</v>
      </c>
      <c r="AZ831" s="2">
        <v>132000000</v>
      </c>
      <c r="BA831" s="2">
        <v>0</v>
      </c>
      <c r="BB831" s="2">
        <v>0</v>
      </c>
      <c r="BC831" s="2">
        <v>130000000</v>
      </c>
      <c r="BD831" s="2">
        <v>0</v>
      </c>
      <c r="BE831" s="2">
        <v>0</v>
      </c>
      <c r="BF831" s="2">
        <v>136000000</v>
      </c>
      <c r="BG831" s="2">
        <v>0</v>
      </c>
      <c r="BH831" s="2">
        <v>0</v>
      </c>
      <c r="BI831" s="2">
        <v>761055200</v>
      </c>
      <c r="BJ831" s="2">
        <v>349055200</v>
      </c>
      <c r="BK831" s="2">
        <v>45.86</v>
      </c>
      <c r="BL831" t="s">
        <v>1611</v>
      </c>
      <c r="BM831" s="3">
        <f t="shared" si="145"/>
        <v>136.1</v>
      </c>
      <c r="BN831" s="3">
        <f t="shared" si="146"/>
        <v>122.1</v>
      </c>
      <c r="BO831" s="3">
        <f t="shared" si="147"/>
        <v>226.95519999999999</v>
      </c>
      <c r="BP831" s="3">
        <f t="shared" si="148"/>
        <v>226.95519999999999</v>
      </c>
      <c r="BQ831" s="3">
        <f t="shared" si="149"/>
        <v>132</v>
      </c>
      <c r="BR831" s="3">
        <f t="shared" si="150"/>
        <v>0</v>
      </c>
      <c r="BS831" s="3">
        <f t="shared" si="151"/>
        <v>130</v>
      </c>
      <c r="BT831" s="3">
        <f t="shared" si="152"/>
        <v>0</v>
      </c>
      <c r="BU831" s="3">
        <f t="shared" si="153"/>
        <v>136</v>
      </c>
      <c r="BV831" s="3">
        <f t="shared" si="154"/>
        <v>0</v>
      </c>
      <c r="BW831" s="3">
        <f t="shared" si="155"/>
        <v>761.05520000000001</v>
      </c>
      <c r="BX831" s="3">
        <f t="shared" si="156"/>
        <v>349.05520000000001</v>
      </c>
    </row>
    <row r="832" spans="1:76" x14ac:dyDescent="0.25">
      <c r="A832">
        <v>16</v>
      </c>
      <c r="B832" t="s">
        <v>60</v>
      </c>
      <c r="C832" t="s">
        <v>61</v>
      </c>
      <c r="D832">
        <v>2021</v>
      </c>
      <c r="E832" t="s">
        <v>62</v>
      </c>
      <c r="F832" t="s">
        <v>63</v>
      </c>
      <c r="G832">
        <v>2</v>
      </c>
      <c r="H832" t="s">
        <v>64</v>
      </c>
      <c r="I832" t="s">
        <v>3602</v>
      </c>
      <c r="J832" t="s">
        <v>1577</v>
      </c>
      <c r="K832" t="s">
        <v>1578</v>
      </c>
      <c r="L832" t="s">
        <v>3637</v>
      </c>
      <c r="M832" t="s">
        <v>133</v>
      </c>
      <c r="N832" t="s">
        <v>3652</v>
      </c>
      <c r="O832" t="s">
        <v>68</v>
      </c>
      <c r="P832" t="s">
        <v>3657</v>
      </c>
      <c r="Q832" t="s">
        <v>69</v>
      </c>
      <c r="R832" t="s">
        <v>3871</v>
      </c>
      <c r="S832" t="s">
        <v>1597</v>
      </c>
      <c r="T832">
        <v>15</v>
      </c>
      <c r="U832">
        <v>9</v>
      </c>
      <c r="V832" t="s">
        <v>1612</v>
      </c>
      <c r="W832">
        <v>3</v>
      </c>
      <c r="X832" t="s">
        <v>138</v>
      </c>
      <c r="Y832">
        <v>1</v>
      </c>
      <c r="Z832" t="s">
        <v>73</v>
      </c>
      <c r="AA832">
        <v>1</v>
      </c>
      <c r="AB832" s="2">
        <v>0.1</v>
      </c>
      <c r="AC832" s="2">
        <v>0.1</v>
      </c>
      <c r="AD832" s="2">
        <v>100</v>
      </c>
      <c r="AE832" s="2">
        <v>0.35</v>
      </c>
      <c r="AF832" s="2">
        <v>0.2</v>
      </c>
      <c r="AG832" s="2">
        <v>57.14</v>
      </c>
      <c r="AH832" s="2">
        <v>0.65</v>
      </c>
      <c r="AI832" s="2">
        <v>0</v>
      </c>
      <c r="AJ832" s="2">
        <v>0</v>
      </c>
      <c r="AK832" s="2">
        <v>0.9</v>
      </c>
      <c r="AL832" s="2">
        <v>0</v>
      </c>
      <c r="AM832" s="2">
        <v>0</v>
      </c>
      <c r="AN832" s="2">
        <v>1</v>
      </c>
      <c r="AO832" s="2">
        <v>0</v>
      </c>
      <c r="AP832" s="2">
        <v>0</v>
      </c>
      <c r="AQ832" s="2" t="s">
        <v>77</v>
      </c>
      <c r="AR832" s="2" t="s">
        <v>77</v>
      </c>
      <c r="AS832" s="2" t="s">
        <v>77</v>
      </c>
      <c r="AT832" s="2">
        <v>295200000</v>
      </c>
      <c r="AU832" s="2">
        <v>250272000</v>
      </c>
      <c r="AV832" s="2">
        <v>84.78</v>
      </c>
      <c r="AW832" s="2">
        <v>680030480</v>
      </c>
      <c r="AX832" s="2">
        <v>679839630</v>
      </c>
      <c r="AY832" s="2">
        <v>99.97</v>
      </c>
      <c r="AZ832" s="2">
        <v>1104000000</v>
      </c>
      <c r="BA832" s="2">
        <v>0</v>
      </c>
      <c r="BB832" s="2">
        <v>0</v>
      </c>
      <c r="BC832" s="2">
        <v>1041000000</v>
      </c>
      <c r="BD832" s="2">
        <v>0</v>
      </c>
      <c r="BE832" s="2">
        <v>0</v>
      </c>
      <c r="BF832" s="2">
        <v>878000000</v>
      </c>
      <c r="BG832" s="2">
        <v>0</v>
      </c>
      <c r="BH832" s="2">
        <v>0</v>
      </c>
      <c r="BI832" s="2">
        <v>3998230480</v>
      </c>
      <c r="BJ832" s="2">
        <v>930111630</v>
      </c>
      <c r="BK832" s="2">
        <v>23.26</v>
      </c>
      <c r="BL832" t="s">
        <v>1613</v>
      </c>
      <c r="BM832" s="3">
        <f t="shared" si="145"/>
        <v>295.2</v>
      </c>
      <c r="BN832" s="3">
        <f t="shared" si="146"/>
        <v>250.27199999999999</v>
      </c>
      <c r="BO832" s="3">
        <f t="shared" si="147"/>
        <v>680.03048000000001</v>
      </c>
      <c r="BP832" s="3">
        <f t="shared" si="148"/>
        <v>679.83963000000006</v>
      </c>
      <c r="BQ832" s="3">
        <f t="shared" si="149"/>
        <v>1104</v>
      </c>
      <c r="BR832" s="3">
        <f t="shared" si="150"/>
        <v>0</v>
      </c>
      <c r="BS832" s="3">
        <f t="shared" si="151"/>
        <v>1041</v>
      </c>
      <c r="BT832" s="3">
        <f t="shared" si="152"/>
        <v>0</v>
      </c>
      <c r="BU832" s="3">
        <f t="shared" si="153"/>
        <v>878</v>
      </c>
      <c r="BV832" s="3">
        <f t="shared" si="154"/>
        <v>0</v>
      </c>
      <c r="BW832" s="3">
        <f t="shared" si="155"/>
        <v>3998.2304800000002</v>
      </c>
      <c r="BX832" s="3">
        <f t="shared" si="156"/>
        <v>930.1116300000001</v>
      </c>
    </row>
    <row r="833" spans="1:76" x14ac:dyDescent="0.25">
      <c r="A833">
        <v>16</v>
      </c>
      <c r="B833" t="s">
        <v>60</v>
      </c>
      <c r="C833" t="s">
        <v>61</v>
      </c>
      <c r="D833">
        <v>2021</v>
      </c>
      <c r="E833" t="s">
        <v>62</v>
      </c>
      <c r="F833" t="s">
        <v>63</v>
      </c>
      <c r="G833">
        <v>2</v>
      </c>
      <c r="H833" t="s">
        <v>64</v>
      </c>
      <c r="I833" t="s">
        <v>3602</v>
      </c>
      <c r="J833" t="s">
        <v>1577</v>
      </c>
      <c r="K833" t="s">
        <v>1578</v>
      </c>
      <c r="L833" t="s">
        <v>3637</v>
      </c>
      <c r="M833" t="s">
        <v>133</v>
      </c>
      <c r="N833" t="s">
        <v>3652</v>
      </c>
      <c r="O833" t="s">
        <v>68</v>
      </c>
      <c r="P833" t="s">
        <v>3657</v>
      </c>
      <c r="Q833" t="s">
        <v>69</v>
      </c>
      <c r="R833" t="s">
        <v>3871</v>
      </c>
      <c r="S833" t="s">
        <v>1597</v>
      </c>
      <c r="T833">
        <v>15</v>
      </c>
      <c r="U833">
        <v>10</v>
      </c>
      <c r="V833" t="s">
        <v>1614</v>
      </c>
      <c r="W833">
        <v>3</v>
      </c>
      <c r="X833" t="s">
        <v>138</v>
      </c>
      <c r="Y833">
        <v>1</v>
      </c>
      <c r="Z833" t="s">
        <v>73</v>
      </c>
      <c r="AA833">
        <v>1</v>
      </c>
      <c r="AB833" s="2">
        <v>0.1</v>
      </c>
      <c r="AC833" s="2">
        <v>7.0000000000000007E-2</v>
      </c>
      <c r="AD833" s="2">
        <v>70</v>
      </c>
      <c r="AE833" s="2">
        <v>0.35</v>
      </c>
      <c r="AF833" s="2">
        <v>0.17</v>
      </c>
      <c r="AG833" s="2">
        <v>48.57</v>
      </c>
      <c r="AH833" s="2">
        <v>0.65</v>
      </c>
      <c r="AI833" s="2">
        <v>0</v>
      </c>
      <c r="AJ833" s="2">
        <v>0</v>
      </c>
      <c r="AK833" s="2">
        <v>0.9</v>
      </c>
      <c r="AL833" s="2">
        <v>0</v>
      </c>
      <c r="AM833" s="2">
        <v>0</v>
      </c>
      <c r="AN833" s="2">
        <v>1</v>
      </c>
      <c r="AO833" s="2">
        <v>0</v>
      </c>
      <c r="AP833" s="2">
        <v>0</v>
      </c>
      <c r="AQ833" s="2" t="s">
        <v>77</v>
      </c>
      <c r="AR833" s="2" t="s">
        <v>77</v>
      </c>
      <c r="AS833" s="2" t="s">
        <v>77</v>
      </c>
      <c r="AT833" s="2">
        <v>103970667</v>
      </c>
      <c r="AU833" s="2">
        <v>103757334</v>
      </c>
      <c r="AV833" s="2">
        <v>99.8</v>
      </c>
      <c r="AW833" s="2">
        <v>77824000</v>
      </c>
      <c r="AX833" s="2">
        <v>77824000</v>
      </c>
      <c r="AY833" s="2">
        <v>100</v>
      </c>
      <c r="AZ833" s="2">
        <v>154000000</v>
      </c>
      <c r="BA833" s="2">
        <v>0</v>
      </c>
      <c r="BB833" s="2">
        <v>0</v>
      </c>
      <c r="BC833" s="2">
        <v>160000000</v>
      </c>
      <c r="BD833" s="2">
        <v>0</v>
      </c>
      <c r="BE833" s="2">
        <v>0</v>
      </c>
      <c r="BF833" s="2">
        <v>168000000</v>
      </c>
      <c r="BG833" s="2">
        <v>0</v>
      </c>
      <c r="BH833" s="2">
        <v>0</v>
      </c>
      <c r="BI833" s="2">
        <v>663794667</v>
      </c>
      <c r="BJ833" s="2">
        <v>181581334</v>
      </c>
      <c r="BK833" s="2">
        <v>27.36</v>
      </c>
      <c r="BL833" t="s">
        <v>1615</v>
      </c>
      <c r="BM833" s="3">
        <f t="shared" si="145"/>
        <v>103.97066700000001</v>
      </c>
      <c r="BN833" s="3">
        <f t="shared" si="146"/>
        <v>103.757334</v>
      </c>
      <c r="BO833" s="3">
        <f t="shared" si="147"/>
        <v>77.823999999999998</v>
      </c>
      <c r="BP833" s="3">
        <f t="shared" si="148"/>
        <v>77.823999999999998</v>
      </c>
      <c r="BQ833" s="3">
        <f t="shared" si="149"/>
        <v>154</v>
      </c>
      <c r="BR833" s="3">
        <f t="shared" si="150"/>
        <v>0</v>
      </c>
      <c r="BS833" s="3">
        <f t="shared" si="151"/>
        <v>160</v>
      </c>
      <c r="BT833" s="3">
        <f t="shared" si="152"/>
        <v>0</v>
      </c>
      <c r="BU833" s="3">
        <f t="shared" si="153"/>
        <v>168</v>
      </c>
      <c r="BV833" s="3">
        <f t="shared" si="154"/>
        <v>0</v>
      </c>
      <c r="BW833" s="3">
        <f t="shared" si="155"/>
        <v>663.794667</v>
      </c>
      <c r="BX833" s="3">
        <f t="shared" si="156"/>
        <v>181.581334</v>
      </c>
    </row>
    <row r="834" spans="1:76" x14ac:dyDescent="0.25">
      <c r="A834">
        <v>16</v>
      </c>
      <c r="B834" t="s">
        <v>60</v>
      </c>
      <c r="C834" t="s">
        <v>61</v>
      </c>
      <c r="D834">
        <v>2021</v>
      </c>
      <c r="E834" t="s">
        <v>62</v>
      </c>
      <c r="F834" t="s">
        <v>63</v>
      </c>
      <c r="G834">
        <v>2</v>
      </c>
      <c r="H834" t="s">
        <v>64</v>
      </c>
      <c r="I834" t="s">
        <v>3602</v>
      </c>
      <c r="J834" t="s">
        <v>1577</v>
      </c>
      <c r="K834" t="s">
        <v>1578</v>
      </c>
      <c r="L834" t="s">
        <v>3637</v>
      </c>
      <c r="M834" t="s">
        <v>133</v>
      </c>
      <c r="N834" t="s">
        <v>3652</v>
      </c>
      <c r="O834" t="s">
        <v>68</v>
      </c>
      <c r="P834" t="s">
        <v>3657</v>
      </c>
      <c r="Q834" t="s">
        <v>69</v>
      </c>
      <c r="R834" t="s">
        <v>3871</v>
      </c>
      <c r="S834" t="s">
        <v>1597</v>
      </c>
      <c r="T834">
        <v>15</v>
      </c>
      <c r="U834">
        <v>11</v>
      </c>
      <c r="V834" t="s">
        <v>1616</v>
      </c>
      <c r="W834">
        <v>3</v>
      </c>
      <c r="X834" t="s">
        <v>138</v>
      </c>
      <c r="Y834">
        <v>1</v>
      </c>
      <c r="Z834" t="s">
        <v>73</v>
      </c>
      <c r="AA834">
        <v>1</v>
      </c>
      <c r="AB834" s="2">
        <v>0.1</v>
      </c>
      <c r="AC834" s="2">
        <v>0.08</v>
      </c>
      <c r="AD834" s="2">
        <v>80</v>
      </c>
      <c r="AE834" s="2">
        <v>0.35</v>
      </c>
      <c r="AF834" s="2">
        <v>0.21</v>
      </c>
      <c r="AG834" s="2">
        <v>60</v>
      </c>
      <c r="AH834" s="2">
        <v>0.65</v>
      </c>
      <c r="AI834" s="2">
        <v>0</v>
      </c>
      <c r="AJ834" s="2">
        <v>0</v>
      </c>
      <c r="AK834" s="2">
        <v>0.9</v>
      </c>
      <c r="AL834" s="2">
        <v>0</v>
      </c>
      <c r="AM834" s="2">
        <v>0</v>
      </c>
      <c r="AN834" s="2">
        <v>1</v>
      </c>
      <c r="AO834" s="2">
        <v>0</v>
      </c>
      <c r="AP834" s="2">
        <v>0</v>
      </c>
      <c r="AQ834" s="2" t="s">
        <v>77</v>
      </c>
      <c r="AR834" s="2" t="s">
        <v>77</v>
      </c>
      <c r="AS834" s="2" t="s">
        <v>77</v>
      </c>
      <c r="AT834" s="2">
        <v>32000000</v>
      </c>
      <c r="AU834" s="2">
        <v>32000000</v>
      </c>
      <c r="AV834" s="2">
        <v>100</v>
      </c>
      <c r="AW834" s="2">
        <v>72000000</v>
      </c>
      <c r="AX834" s="2">
        <v>72000000</v>
      </c>
      <c r="AY834" s="2">
        <v>100</v>
      </c>
      <c r="AZ834" s="2">
        <v>154000000</v>
      </c>
      <c r="BA834" s="2">
        <v>0</v>
      </c>
      <c r="BB834" s="2">
        <v>0</v>
      </c>
      <c r="BC834" s="2">
        <v>160000000</v>
      </c>
      <c r="BD834" s="2">
        <v>0</v>
      </c>
      <c r="BE834" s="2">
        <v>0</v>
      </c>
      <c r="BF834" s="2">
        <v>168000000</v>
      </c>
      <c r="BG834" s="2">
        <v>0</v>
      </c>
      <c r="BH834" s="2">
        <v>0</v>
      </c>
      <c r="BI834" s="2">
        <v>586000000</v>
      </c>
      <c r="BJ834" s="2">
        <v>104000000</v>
      </c>
      <c r="BK834" s="2">
        <v>17.75</v>
      </c>
      <c r="BL834" t="s">
        <v>1617</v>
      </c>
      <c r="BM834" s="3">
        <f t="shared" si="145"/>
        <v>32</v>
      </c>
      <c r="BN834" s="3">
        <f t="shared" si="146"/>
        <v>32</v>
      </c>
      <c r="BO834" s="3">
        <f t="shared" si="147"/>
        <v>72</v>
      </c>
      <c r="BP834" s="3">
        <f t="shared" si="148"/>
        <v>72</v>
      </c>
      <c r="BQ834" s="3">
        <f t="shared" si="149"/>
        <v>154</v>
      </c>
      <c r="BR834" s="3">
        <f t="shared" si="150"/>
        <v>0</v>
      </c>
      <c r="BS834" s="3">
        <f t="shared" si="151"/>
        <v>160</v>
      </c>
      <c r="BT834" s="3">
        <f t="shared" si="152"/>
        <v>0</v>
      </c>
      <c r="BU834" s="3">
        <f t="shared" si="153"/>
        <v>168</v>
      </c>
      <c r="BV834" s="3">
        <f t="shared" si="154"/>
        <v>0</v>
      </c>
      <c r="BW834" s="3">
        <f t="shared" si="155"/>
        <v>586</v>
      </c>
      <c r="BX834" s="3">
        <f t="shared" si="156"/>
        <v>104</v>
      </c>
    </row>
    <row r="835" spans="1:76" x14ac:dyDescent="0.25">
      <c r="A835">
        <v>16</v>
      </c>
      <c r="B835" t="s">
        <v>60</v>
      </c>
      <c r="C835" t="s">
        <v>61</v>
      </c>
      <c r="D835">
        <v>2021</v>
      </c>
      <c r="E835" t="s">
        <v>62</v>
      </c>
      <c r="F835" t="s">
        <v>63</v>
      </c>
      <c r="G835">
        <v>2</v>
      </c>
      <c r="H835" t="s">
        <v>64</v>
      </c>
      <c r="I835" t="s">
        <v>3603</v>
      </c>
      <c r="J835" t="s">
        <v>1618</v>
      </c>
      <c r="K835" t="s">
        <v>1619</v>
      </c>
      <c r="L835" t="s">
        <v>3648</v>
      </c>
      <c r="M835" t="s">
        <v>1620</v>
      </c>
      <c r="N835" t="s">
        <v>3654</v>
      </c>
      <c r="O835" t="s">
        <v>258</v>
      </c>
      <c r="P835" t="s">
        <v>3690</v>
      </c>
      <c r="Q835" t="s">
        <v>1621</v>
      </c>
      <c r="R835" t="s">
        <v>3872</v>
      </c>
      <c r="S835" t="s">
        <v>1622</v>
      </c>
      <c r="T835">
        <v>8</v>
      </c>
      <c r="U835">
        <v>1</v>
      </c>
      <c r="V835" t="s">
        <v>1623</v>
      </c>
      <c r="W835">
        <v>1</v>
      </c>
      <c r="X835" t="s">
        <v>72</v>
      </c>
      <c r="Y835">
        <v>1</v>
      </c>
      <c r="Z835" t="s">
        <v>73</v>
      </c>
      <c r="AA835">
        <v>1</v>
      </c>
      <c r="AB835" s="2">
        <v>82028</v>
      </c>
      <c r="AC835" s="2">
        <v>82028</v>
      </c>
      <c r="AD835" s="2">
        <v>100</v>
      </c>
      <c r="AE835" s="2">
        <v>372000</v>
      </c>
      <c r="AF835" s="2">
        <v>186999</v>
      </c>
      <c r="AG835" s="2">
        <v>50.27</v>
      </c>
      <c r="AH835" s="2">
        <v>482500</v>
      </c>
      <c r="AI835" s="2">
        <v>0</v>
      </c>
      <c r="AJ835" s="2">
        <v>0</v>
      </c>
      <c r="AK835" s="2">
        <v>482500</v>
      </c>
      <c r="AL835" s="2">
        <v>0</v>
      </c>
      <c r="AM835" s="2">
        <v>0</v>
      </c>
      <c r="AN835" s="2">
        <v>180972</v>
      </c>
      <c r="AO835" s="2">
        <v>0</v>
      </c>
      <c r="AP835" s="2">
        <v>0</v>
      </c>
      <c r="AQ835" s="2">
        <v>1600000</v>
      </c>
      <c r="AR835" s="2">
        <v>269027</v>
      </c>
      <c r="AS835" s="2">
        <v>16.809999999999999</v>
      </c>
      <c r="AT835" s="2">
        <v>1224858687</v>
      </c>
      <c r="AU835" s="2">
        <v>1224849600</v>
      </c>
      <c r="AV835" s="2">
        <v>100</v>
      </c>
      <c r="AW835" s="2">
        <v>1584591000</v>
      </c>
      <c r="AX835" s="2">
        <v>1584591000</v>
      </c>
      <c r="AY835" s="2">
        <v>100</v>
      </c>
      <c r="AZ835" s="2">
        <v>2100000000</v>
      </c>
      <c r="BA835" s="2">
        <v>0</v>
      </c>
      <c r="BB835" s="2">
        <v>0</v>
      </c>
      <c r="BC835" s="2">
        <v>2160000000</v>
      </c>
      <c r="BD835" s="2">
        <v>0</v>
      </c>
      <c r="BE835" s="2">
        <v>0</v>
      </c>
      <c r="BF835" s="2">
        <v>1113000000</v>
      </c>
      <c r="BG835" s="2">
        <v>0</v>
      </c>
      <c r="BH835" s="2">
        <v>0</v>
      </c>
      <c r="BI835" s="2">
        <v>8182449687</v>
      </c>
      <c r="BJ835" s="2">
        <v>2809440600</v>
      </c>
      <c r="BK835" s="2">
        <v>34.33</v>
      </c>
      <c r="BL835" t="s">
        <v>1624</v>
      </c>
      <c r="BM835" s="3">
        <f t="shared" ref="BM835:BM898" si="157">AT835 / 1000000</f>
        <v>1224.8586869999999</v>
      </c>
      <c r="BN835" s="3">
        <f t="shared" ref="BN835:BN898" si="158">AU835 / 1000000</f>
        <v>1224.8496</v>
      </c>
      <c r="BO835" s="3">
        <f t="shared" ref="BO835:BO898" si="159">AW835 / 1000000</f>
        <v>1584.5909999999999</v>
      </c>
      <c r="BP835" s="3">
        <f t="shared" ref="BP835:BP898" si="160">AX835 / 1000000</f>
        <v>1584.5909999999999</v>
      </c>
      <c r="BQ835" s="3">
        <f t="shared" ref="BQ835:BQ898" si="161">AZ835 / 1000000</f>
        <v>2100</v>
      </c>
      <c r="BR835" s="3">
        <f t="shared" ref="BR835:BR898" si="162">BA835 / 1000000</f>
        <v>0</v>
      </c>
      <c r="BS835" s="3">
        <f t="shared" ref="BS835:BS898" si="163">BC835 / 1000000</f>
        <v>2160</v>
      </c>
      <c r="BT835" s="3">
        <f t="shared" ref="BT835:BT898" si="164">BD835 / 1000000</f>
        <v>0</v>
      </c>
      <c r="BU835" s="3">
        <f t="shared" ref="BU835:BU898" si="165">BF835 / 1000000</f>
        <v>1113</v>
      </c>
      <c r="BV835" s="3">
        <f t="shared" ref="BV835:BV898" si="166">BG835 / 1000000</f>
        <v>0</v>
      </c>
      <c r="BW835" s="3">
        <f t="shared" ref="BW835:BW898" si="167">BM835+BO835+BQ835+BS835+BU835</f>
        <v>8182.4496870000003</v>
      </c>
      <c r="BX835" s="3">
        <f t="shared" ref="BX835:BX898" si="168">BN835+BP835+BR835+BT835+BV835</f>
        <v>2809.4405999999999</v>
      </c>
    </row>
    <row r="836" spans="1:76" x14ac:dyDescent="0.25">
      <c r="A836">
        <v>16</v>
      </c>
      <c r="B836" t="s">
        <v>60</v>
      </c>
      <c r="C836" t="s">
        <v>61</v>
      </c>
      <c r="D836">
        <v>2021</v>
      </c>
      <c r="E836" t="s">
        <v>62</v>
      </c>
      <c r="F836" t="s">
        <v>63</v>
      </c>
      <c r="G836">
        <v>2</v>
      </c>
      <c r="H836" t="s">
        <v>64</v>
      </c>
      <c r="I836" t="s">
        <v>3603</v>
      </c>
      <c r="J836" t="s">
        <v>1618</v>
      </c>
      <c r="K836" t="s">
        <v>1619</v>
      </c>
      <c r="L836" t="s">
        <v>3648</v>
      </c>
      <c r="M836" t="s">
        <v>1620</v>
      </c>
      <c r="N836" t="s">
        <v>3654</v>
      </c>
      <c r="O836" t="s">
        <v>258</v>
      </c>
      <c r="P836" t="s">
        <v>3690</v>
      </c>
      <c r="Q836" t="s">
        <v>1621</v>
      </c>
      <c r="R836" t="s">
        <v>3872</v>
      </c>
      <c r="S836" t="s">
        <v>1622</v>
      </c>
      <c r="T836">
        <v>8</v>
      </c>
      <c r="U836">
        <v>2</v>
      </c>
      <c r="V836" t="s">
        <v>1625</v>
      </c>
      <c r="W836">
        <v>1</v>
      </c>
      <c r="X836" t="s">
        <v>72</v>
      </c>
      <c r="Y836">
        <v>1</v>
      </c>
      <c r="Z836" t="s">
        <v>73</v>
      </c>
      <c r="AA836">
        <v>1</v>
      </c>
      <c r="AB836" s="2">
        <v>15689</v>
      </c>
      <c r="AC836" s="2">
        <v>15689</v>
      </c>
      <c r="AD836" s="2">
        <v>100</v>
      </c>
      <c r="AE836" s="2">
        <v>90000</v>
      </c>
      <c r="AF836" s="2">
        <v>45223</v>
      </c>
      <c r="AG836" s="2">
        <v>50.25</v>
      </c>
      <c r="AH836" s="2">
        <v>118500</v>
      </c>
      <c r="AI836" s="2">
        <v>0</v>
      </c>
      <c r="AJ836" s="2">
        <v>0</v>
      </c>
      <c r="AK836" s="2">
        <v>118500</v>
      </c>
      <c r="AL836" s="2">
        <v>0</v>
      </c>
      <c r="AM836" s="2">
        <v>0</v>
      </c>
      <c r="AN836" s="2">
        <v>57311</v>
      </c>
      <c r="AO836" s="2">
        <v>0</v>
      </c>
      <c r="AP836" s="2">
        <v>0</v>
      </c>
      <c r="AQ836" s="2">
        <v>400000</v>
      </c>
      <c r="AR836" s="2">
        <v>60912</v>
      </c>
      <c r="AS836" s="2">
        <v>15.23</v>
      </c>
      <c r="AT836" s="2">
        <v>849519000</v>
      </c>
      <c r="AU836" s="2">
        <v>849519000</v>
      </c>
      <c r="AV836" s="2">
        <v>100</v>
      </c>
      <c r="AW836" s="2">
        <v>1148354400</v>
      </c>
      <c r="AX836" s="2">
        <v>1148354400</v>
      </c>
      <c r="AY836" s="2">
        <v>100</v>
      </c>
      <c r="AZ836" s="2">
        <v>1400000000</v>
      </c>
      <c r="BA836" s="2">
        <v>0</v>
      </c>
      <c r="BB836" s="2">
        <v>0</v>
      </c>
      <c r="BC836" s="2">
        <v>1440000000</v>
      </c>
      <c r="BD836" s="2">
        <v>0</v>
      </c>
      <c r="BE836" s="2">
        <v>0</v>
      </c>
      <c r="BF836" s="2">
        <v>760000000</v>
      </c>
      <c r="BG836" s="2">
        <v>0</v>
      </c>
      <c r="BH836" s="2">
        <v>0</v>
      </c>
      <c r="BI836" s="2">
        <v>5597873400</v>
      </c>
      <c r="BJ836" s="2">
        <v>1997873400</v>
      </c>
      <c r="BK836" s="2">
        <v>35.69</v>
      </c>
      <c r="BL836" t="s">
        <v>1626</v>
      </c>
      <c r="BM836" s="3">
        <f t="shared" si="157"/>
        <v>849.51900000000001</v>
      </c>
      <c r="BN836" s="3">
        <f t="shared" si="158"/>
        <v>849.51900000000001</v>
      </c>
      <c r="BO836" s="3">
        <f t="shared" si="159"/>
        <v>1148.3543999999999</v>
      </c>
      <c r="BP836" s="3">
        <f t="shared" si="160"/>
        <v>1148.3543999999999</v>
      </c>
      <c r="BQ836" s="3">
        <f t="shared" si="161"/>
        <v>1400</v>
      </c>
      <c r="BR836" s="3">
        <f t="shared" si="162"/>
        <v>0</v>
      </c>
      <c r="BS836" s="3">
        <f t="shared" si="163"/>
        <v>1440</v>
      </c>
      <c r="BT836" s="3">
        <f t="shared" si="164"/>
        <v>0</v>
      </c>
      <c r="BU836" s="3">
        <f t="shared" si="165"/>
        <v>760</v>
      </c>
      <c r="BV836" s="3">
        <f t="shared" si="166"/>
        <v>0</v>
      </c>
      <c r="BW836" s="3">
        <f t="shared" si="167"/>
        <v>5597.8734000000004</v>
      </c>
      <c r="BX836" s="3">
        <f t="shared" si="168"/>
        <v>1997.8733999999999</v>
      </c>
    </row>
    <row r="837" spans="1:76" x14ac:dyDescent="0.25">
      <c r="A837">
        <v>16</v>
      </c>
      <c r="B837" t="s">
        <v>60</v>
      </c>
      <c r="C837" t="s">
        <v>61</v>
      </c>
      <c r="D837">
        <v>2021</v>
      </c>
      <c r="E837" t="s">
        <v>62</v>
      </c>
      <c r="F837" t="s">
        <v>63</v>
      </c>
      <c r="G837">
        <v>2</v>
      </c>
      <c r="H837" t="s">
        <v>64</v>
      </c>
      <c r="I837" t="s">
        <v>3603</v>
      </c>
      <c r="J837" t="s">
        <v>1618</v>
      </c>
      <c r="K837" t="s">
        <v>1619</v>
      </c>
      <c r="L837" t="s">
        <v>3648</v>
      </c>
      <c r="M837" t="s">
        <v>1620</v>
      </c>
      <c r="N837" t="s">
        <v>3654</v>
      </c>
      <c r="O837" t="s">
        <v>258</v>
      </c>
      <c r="P837" t="s">
        <v>3690</v>
      </c>
      <c r="Q837" t="s">
        <v>1621</v>
      </c>
      <c r="R837" t="s">
        <v>3872</v>
      </c>
      <c r="S837" t="s">
        <v>1622</v>
      </c>
      <c r="T837">
        <v>8</v>
      </c>
      <c r="U837">
        <v>3</v>
      </c>
      <c r="V837" t="s">
        <v>1627</v>
      </c>
      <c r="W837">
        <v>1</v>
      </c>
      <c r="X837" t="s">
        <v>72</v>
      </c>
      <c r="Y837">
        <v>1</v>
      </c>
      <c r="Z837" t="s">
        <v>73</v>
      </c>
      <c r="AA837">
        <v>1</v>
      </c>
      <c r="AB837" s="2">
        <v>1</v>
      </c>
      <c r="AC837" s="2">
        <v>1</v>
      </c>
      <c r="AD837" s="2">
        <v>100</v>
      </c>
      <c r="AE837" s="2">
        <v>1</v>
      </c>
      <c r="AF837" s="2">
        <v>0.48</v>
      </c>
      <c r="AG837" s="2">
        <v>48</v>
      </c>
      <c r="AH837" s="2">
        <v>1</v>
      </c>
      <c r="AI837" s="2">
        <v>0</v>
      </c>
      <c r="AJ837" s="2">
        <v>0</v>
      </c>
      <c r="AK837" s="2">
        <v>1</v>
      </c>
      <c r="AL837" s="2">
        <v>0</v>
      </c>
      <c r="AM837" s="2">
        <v>0</v>
      </c>
      <c r="AN837" s="2">
        <v>1</v>
      </c>
      <c r="AO837" s="2">
        <v>0</v>
      </c>
      <c r="AP837" s="2">
        <v>0</v>
      </c>
      <c r="AQ837" s="2">
        <v>5</v>
      </c>
      <c r="AR837" s="2">
        <v>1.48</v>
      </c>
      <c r="AS837" s="2">
        <v>29.6</v>
      </c>
      <c r="AT837" s="2">
        <v>596391113</v>
      </c>
      <c r="AU837" s="2">
        <v>593095109</v>
      </c>
      <c r="AV837" s="2">
        <v>99.45</v>
      </c>
      <c r="AW837" s="2">
        <v>880076000</v>
      </c>
      <c r="AX837" s="2">
        <v>714054760</v>
      </c>
      <c r="AY837" s="2">
        <v>81.13</v>
      </c>
      <c r="AZ837" s="2">
        <v>1950000000</v>
      </c>
      <c r="BA837" s="2">
        <v>0</v>
      </c>
      <c r="BB837" s="2">
        <v>0</v>
      </c>
      <c r="BC837" s="2">
        <v>2000000000</v>
      </c>
      <c r="BD837" s="2">
        <v>0</v>
      </c>
      <c r="BE837" s="2">
        <v>0</v>
      </c>
      <c r="BF837" s="2">
        <v>1456231000</v>
      </c>
      <c r="BG837" s="2">
        <v>0</v>
      </c>
      <c r="BH837" s="2">
        <v>0</v>
      </c>
      <c r="BI837" s="2">
        <v>6882698113</v>
      </c>
      <c r="BJ837" s="2">
        <v>1307149869</v>
      </c>
      <c r="BK837" s="2">
        <v>18.989999999999998</v>
      </c>
      <c r="BL837" t="s">
        <v>1628</v>
      </c>
      <c r="BM837" s="3">
        <f t="shared" si="157"/>
        <v>596.39111300000002</v>
      </c>
      <c r="BN837" s="3">
        <f t="shared" si="158"/>
        <v>593.09510899999998</v>
      </c>
      <c r="BO837" s="3">
        <f t="shared" si="159"/>
        <v>880.07600000000002</v>
      </c>
      <c r="BP837" s="3">
        <f t="shared" si="160"/>
        <v>714.05475999999999</v>
      </c>
      <c r="BQ837" s="3">
        <f t="shared" si="161"/>
        <v>1950</v>
      </c>
      <c r="BR837" s="3">
        <f t="shared" si="162"/>
        <v>0</v>
      </c>
      <c r="BS837" s="3">
        <f t="shared" si="163"/>
        <v>2000</v>
      </c>
      <c r="BT837" s="3">
        <f t="shared" si="164"/>
        <v>0</v>
      </c>
      <c r="BU837" s="3">
        <f t="shared" si="165"/>
        <v>1456.231</v>
      </c>
      <c r="BV837" s="3">
        <f t="shared" si="166"/>
        <v>0</v>
      </c>
      <c r="BW837" s="3">
        <f t="shared" si="167"/>
        <v>6882.6981130000004</v>
      </c>
      <c r="BX837" s="3">
        <f t="shared" si="168"/>
        <v>1307.1498689999999</v>
      </c>
    </row>
    <row r="838" spans="1:76" x14ac:dyDescent="0.25">
      <c r="A838">
        <v>16</v>
      </c>
      <c r="B838" t="s">
        <v>60</v>
      </c>
      <c r="C838" t="s">
        <v>61</v>
      </c>
      <c r="D838">
        <v>2021</v>
      </c>
      <c r="E838" t="s">
        <v>62</v>
      </c>
      <c r="F838" t="s">
        <v>63</v>
      </c>
      <c r="G838">
        <v>2</v>
      </c>
      <c r="H838" t="s">
        <v>64</v>
      </c>
      <c r="I838" t="s">
        <v>3603</v>
      </c>
      <c r="J838" t="s">
        <v>1618</v>
      </c>
      <c r="K838" t="s">
        <v>1619</v>
      </c>
      <c r="L838" t="s">
        <v>3648</v>
      </c>
      <c r="M838" t="s">
        <v>1620</v>
      </c>
      <c r="N838" t="s">
        <v>3654</v>
      </c>
      <c r="O838" t="s">
        <v>258</v>
      </c>
      <c r="P838" t="s">
        <v>3686</v>
      </c>
      <c r="Q838" t="s">
        <v>1164</v>
      </c>
      <c r="R838" t="s">
        <v>3873</v>
      </c>
      <c r="S838" t="s">
        <v>1629</v>
      </c>
      <c r="T838">
        <v>6</v>
      </c>
      <c r="U838">
        <v>1</v>
      </c>
      <c r="V838" t="s">
        <v>1630</v>
      </c>
      <c r="W838">
        <v>1</v>
      </c>
      <c r="X838" t="s">
        <v>72</v>
      </c>
      <c r="Y838">
        <v>1</v>
      </c>
      <c r="Z838" t="s">
        <v>73</v>
      </c>
      <c r="AA838">
        <v>1</v>
      </c>
      <c r="AB838" s="2">
        <v>0.5</v>
      </c>
      <c r="AC838" s="2">
        <v>0.5</v>
      </c>
      <c r="AD838" s="2">
        <v>100</v>
      </c>
      <c r="AE838" s="2">
        <v>2.5</v>
      </c>
      <c r="AF838" s="2">
        <v>1</v>
      </c>
      <c r="AG838" s="2">
        <v>40</v>
      </c>
      <c r="AH838" s="2">
        <v>2</v>
      </c>
      <c r="AI838" s="2">
        <v>0</v>
      </c>
      <c r="AJ838" s="2">
        <v>0</v>
      </c>
      <c r="AK838" s="2">
        <v>0</v>
      </c>
      <c r="AL838" s="2">
        <v>0</v>
      </c>
      <c r="AM838" s="2">
        <v>0</v>
      </c>
      <c r="AN838" s="2">
        <v>0</v>
      </c>
      <c r="AO838" s="2">
        <v>0</v>
      </c>
      <c r="AP838" s="2">
        <v>0</v>
      </c>
      <c r="AQ838" s="2">
        <v>5</v>
      </c>
      <c r="AR838" s="2">
        <v>1.5</v>
      </c>
      <c r="AS838" s="2">
        <v>30</v>
      </c>
      <c r="AT838" s="2">
        <v>78504000</v>
      </c>
      <c r="AU838" s="2">
        <v>78504000</v>
      </c>
      <c r="AV838" s="2">
        <v>100</v>
      </c>
      <c r="AW838" s="2">
        <v>699999999</v>
      </c>
      <c r="AX838" s="2">
        <v>0</v>
      </c>
      <c r="AY838" s="2">
        <v>0</v>
      </c>
      <c r="AZ838" s="2">
        <v>600000000</v>
      </c>
      <c r="BA838" s="2">
        <v>0</v>
      </c>
      <c r="BB838" s="2">
        <v>0</v>
      </c>
      <c r="BC838" s="2">
        <v>0</v>
      </c>
      <c r="BD838" s="2">
        <v>0</v>
      </c>
      <c r="BE838" s="2">
        <v>0</v>
      </c>
      <c r="BF838" s="2">
        <v>0</v>
      </c>
      <c r="BG838" s="2">
        <v>0</v>
      </c>
      <c r="BH838" s="2">
        <v>0</v>
      </c>
      <c r="BI838" s="2">
        <v>1378503999</v>
      </c>
      <c r="BJ838" s="2">
        <v>78504000</v>
      </c>
      <c r="BK838" s="2">
        <v>5.69</v>
      </c>
      <c r="BL838" t="s">
        <v>1631</v>
      </c>
      <c r="BM838" s="3">
        <f t="shared" si="157"/>
        <v>78.504000000000005</v>
      </c>
      <c r="BN838" s="3">
        <f t="shared" si="158"/>
        <v>78.504000000000005</v>
      </c>
      <c r="BO838" s="3">
        <f t="shared" si="159"/>
        <v>699.999999</v>
      </c>
      <c r="BP838" s="3">
        <f t="shared" si="160"/>
        <v>0</v>
      </c>
      <c r="BQ838" s="3">
        <f t="shared" si="161"/>
        <v>600</v>
      </c>
      <c r="BR838" s="3">
        <f t="shared" si="162"/>
        <v>0</v>
      </c>
      <c r="BS838" s="3">
        <f t="shared" si="163"/>
        <v>0</v>
      </c>
      <c r="BT838" s="3">
        <f t="shared" si="164"/>
        <v>0</v>
      </c>
      <c r="BU838" s="3">
        <f t="shared" si="165"/>
        <v>0</v>
      </c>
      <c r="BV838" s="3">
        <f t="shared" si="166"/>
        <v>0</v>
      </c>
      <c r="BW838" s="3">
        <f t="shared" si="167"/>
        <v>1378.503999</v>
      </c>
      <c r="BX838" s="3">
        <f t="shared" si="168"/>
        <v>78.504000000000005</v>
      </c>
    </row>
    <row r="839" spans="1:76" x14ac:dyDescent="0.25">
      <c r="A839">
        <v>16</v>
      </c>
      <c r="B839" t="s">
        <v>60</v>
      </c>
      <c r="C839" t="s">
        <v>61</v>
      </c>
      <c r="D839">
        <v>2021</v>
      </c>
      <c r="E839" t="s">
        <v>62</v>
      </c>
      <c r="F839" t="s">
        <v>63</v>
      </c>
      <c r="G839">
        <v>2</v>
      </c>
      <c r="H839" t="s">
        <v>64</v>
      </c>
      <c r="I839" t="s">
        <v>3603</v>
      </c>
      <c r="J839" t="s">
        <v>1618</v>
      </c>
      <c r="K839" t="s">
        <v>1619</v>
      </c>
      <c r="L839" t="s">
        <v>3648</v>
      </c>
      <c r="M839" t="s">
        <v>1620</v>
      </c>
      <c r="N839" t="s">
        <v>3654</v>
      </c>
      <c r="O839" t="s">
        <v>258</v>
      </c>
      <c r="P839" t="s">
        <v>3686</v>
      </c>
      <c r="Q839" t="s">
        <v>1164</v>
      </c>
      <c r="R839" t="s">
        <v>3873</v>
      </c>
      <c r="S839" t="s">
        <v>1629</v>
      </c>
      <c r="T839">
        <v>6</v>
      </c>
      <c r="U839">
        <v>2</v>
      </c>
      <c r="V839" t="s">
        <v>1632</v>
      </c>
      <c r="W839">
        <v>1</v>
      </c>
      <c r="X839" t="s">
        <v>72</v>
      </c>
      <c r="Y839">
        <v>1</v>
      </c>
      <c r="Z839" t="s">
        <v>73</v>
      </c>
      <c r="AA839">
        <v>1</v>
      </c>
      <c r="AB839" s="2">
        <v>66</v>
      </c>
      <c r="AC839" s="2">
        <v>66</v>
      </c>
      <c r="AD839" s="2">
        <v>100</v>
      </c>
      <c r="AE839" s="2">
        <v>190</v>
      </c>
      <c r="AF839" s="2">
        <v>34</v>
      </c>
      <c r="AG839" s="2">
        <v>17.89</v>
      </c>
      <c r="AH839" s="2">
        <v>550</v>
      </c>
      <c r="AI839" s="2">
        <v>0</v>
      </c>
      <c r="AJ839" s="2">
        <v>0</v>
      </c>
      <c r="AK839" s="2">
        <v>184</v>
      </c>
      <c r="AL839" s="2">
        <v>0</v>
      </c>
      <c r="AM839" s="2">
        <v>0</v>
      </c>
      <c r="AN839" s="2">
        <v>10</v>
      </c>
      <c r="AO839" s="2">
        <v>0</v>
      </c>
      <c r="AP839" s="2">
        <v>0</v>
      </c>
      <c r="AQ839" s="2">
        <v>1000</v>
      </c>
      <c r="AR839" s="2">
        <v>100</v>
      </c>
      <c r="AS839" s="2">
        <v>10</v>
      </c>
      <c r="AT839" s="2">
        <v>91259925</v>
      </c>
      <c r="AU839" s="2">
        <v>91259925</v>
      </c>
      <c r="AV839" s="2">
        <v>100</v>
      </c>
      <c r="AW839" s="2">
        <v>50000000</v>
      </c>
      <c r="AX839" s="2">
        <v>50000000</v>
      </c>
      <c r="AY839" s="2">
        <v>100</v>
      </c>
      <c r="AZ839" s="2">
        <v>350000000</v>
      </c>
      <c r="BA839" s="2">
        <v>0</v>
      </c>
      <c r="BB839" s="2">
        <v>0</v>
      </c>
      <c r="BC839" s="2">
        <v>300000000</v>
      </c>
      <c r="BD839" s="2">
        <v>0</v>
      </c>
      <c r="BE839" s="2">
        <v>0</v>
      </c>
      <c r="BF839" s="2">
        <v>150000000</v>
      </c>
      <c r="BG839" s="2">
        <v>0</v>
      </c>
      <c r="BH839" s="2">
        <v>0</v>
      </c>
      <c r="BI839" s="2">
        <v>941259925</v>
      </c>
      <c r="BJ839" s="2">
        <v>141259925</v>
      </c>
      <c r="BK839" s="2">
        <v>15.01</v>
      </c>
      <c r="BL839" t="s">
        <v>1633</v>
      </c>
      <c r="BM839" s="3">
        <f t="shared" si="157"/>
        <v>91.259924999999996</v>
      </c>
      <c r="BN839" s="3">
        <f t="shared" si="158"/>
        <v>91.259924999999996</v>
      </c>
      <c r="BO839" s="3">
        <f t="shared" si="159"/>
        <v>50</v>
      </c>
      <c r="BP839" s="3">
        <f t="shared" si="160"/>
        <v>50</v>
      </c>
      <c r="BQ839" s="3">
        <f t="shared" si="161"/>
        <v>350</v>
      </c>
      <c r="BR839" s="3">
        <f t="shared" si="162"/>
        <v>0</v>
      </c>
      <c r="BS839" s="3">
        <f t="shared" si="163"/>
        <v>300</v>
      </c>
      <c r="BT839" s="3">
        <f t="shared" si="164"/>
        <v>0</v>
      </c>
      <c r="BU839" s="3">
        <f t="shared" si="165"/>
        <v>150</v>
      </c>
      <c r="BV839" s="3">
        <f t="shared" si="166"/>
        <v>0</v>
      </c>
      <c r="BW839" s="3">
        <f t="shared" si="167"/>
        <v>941.25992500000007</v>
      </c>
      <c r="BX839" s="3">
        <f t="shared" si="168"/>
        <v>141.25992500000001</v>
      </c>
    </row>
    <row r="840" spans="1:76" x14ac:dyDescent="0.25">
      <c r="A840">
        <v>16</v>
      </c>
      <c r="B840" t="s">
        <v>60</v>
      </c>
      <c r="C840" t="s">
        <v>61</v>
      </c>
      <c r="D840">
        <v>2021</v>
      </c>
      <c r="E840" t="s">
        <v>62</v>
      </c>
      <c r="F840" t="s">
        <v>63</v>
      </c>
      <c r="G840">
        <v>2</v>
      </c>
      <c r="H840" t="s">
        <v>64</v>
      </c>
      <c r="I840" t="s">
        <v>3603</v>
      </c>
      <c r="J840" t="s">
        <v>1618</v>
      </c>
      <c r="K840" t="s">
        <v>1619</v>
      </c>
      <c r="L840" t="s">
        <v>3648</v>
      </c>
      <c r="M840" t="s">
        <v>1620</v>
      </c>
      <c r="N840" t="s">
        <v>3654</v>
      </c>
      <c r="O840" t="s">
        <v>258</v>
      </c>
      <c r="P840" t="s">
        <v>3686</v>
      </c>
      <c r="Q840" t="s">
        <v>1164</v>
      </c>
      <c r="R840" t="s">
        <v>3873</v>
      </c>
      <c r="S840" t="s">
        <v>1629</v>
      </c>
      <c r="T840">
        <v>6</v>
      </c>
      <c r="U840">
        <v>3</v>
      </c>
      <c r="V840" t="s">
        <v>1634</v>
      </c>
      <c r="W840">
        <v>1</v>
      </c>
      <c r="X840" t="s">
        <v>72</v>
      </c>
      <c r="Y840">
        <v>1</v>
      </c>
      <c r="Z840" t="s">
        <v>73</v>
      </c>
      <c r="AA840">
        <v>1</v>
      </c>
      <c r="AB840" s="2">
        <v>66</v>
      </c>
      <c r="AC840" s="2">
        <v>66</v>
      </c>
      <c r="AD840" s="2">
        <v>100</v>
      </c>
      <c r="AE840" s="2">
        <v>55</v>
      </c>
      <c r="AF840" s="2">
        <v>47</v>
      </c>
      <c r="AG840" s="2">
        <v>85.45</v>
      </c>
      <c r="AH840" s="2">
        <v>168</v>
      </c>
      <c r="AI840" s="2">
        <v>0</v>
      </c>
      <c r="AJ840" s="2">
        <v>0</v>
      </c>
      <c r="AK840" s="2">
        <v>142</v>
      </c>
      <c r="AL840" s="2">
        <v>0</v>
      </c>
      <c r="AM840" s="2">
        <v>0</v>
      </c>
      <c r="AN840" s="2">
        <v>69</v>
      </c>
      <c r="AO840" s="2">
        <v>0</v>
      </c>
      <c r="AP840" s="2">
        <v>0</v>
      </c>
      <c r="AQ840" s="2">
        <v>500</v>
      </c>
      <c r="AR840" s="2">
        <v>113</v>
      </c>
      <c r="AS840" s="2">
        <v>22.6</v>
      </c>
      <c r="AT840" s="2">
        <v>525473670</v>
      </c>
      <c r="AU840" s="2">
        <v>525473670</v>
      </c>
      <c r="AV840" s="2">
        <v>100</v>
      </c>
      <c r="AW840" s="2">
        <v>1980800000</v>
      </c>
      <c r="AX840" s="2">
        <v>770456000</v>
      </c>
      <c r="AY840" s="2">
        <v>38.9</v>
      </c>
      <c r="AZ840" s="2">
        <v>3000000000</v>
      </c>
      <c r="BA840" s="2">
        <v>0</v>
      </c>
      <c r="BB840" s="2">
        <v>0</v>
      </c>
      <c r="BC840" s="2">
        <v>2500000000</v>
      </c>
      <c r="BD840" s="2">
        <v>0</v>
      </c>
      <c r="BE840" s="2">
        <v>0</v>
      </c>
      <c r="BF840" s="2">
        <v>1200000000</v>
      </c>
      <c r="BG840" s="2">
        <v>0</v>
      </c>
      <c r="BH840" s="2">
        <v>0</v>
      </c>
      <c r="BI840" s="2">
        <v>9206273670</v>
      </c>
      <c r="BJ840" s="2">
        <v>1295929670</v>
      </c>
      <c r="BK840" s="2">
        <v>14.08</v>
      </c>
      <c r="BL840" t="s">
        <v>1635</v>
      </c>
      <c r="BM840" s="3">
        <f t="shared" si="157"/>
        <v>525.47366999999997</v>
      </c>
      <c r="BN840" s="3">
        <f t="shared" si="158"/>
        <v>525.47366999999997</v>
      </c>
      <c r="BO840" s="3">
        <f t="shared" si="159"/>
        <v>1980.8</v>
      </c>
      <c r="BP840" s="3">
        <f t="shared" si="160"/>
        <v>770.45600000000002</v>
      </c>
      <c r="BQ840" s="3">
        <f t="shared" si="161"/>
        <v>3000</v>
      </c>
      <c r="BR840" s="3">
        <f t="shared" si="162"/>
        <v>0</v>
      </c>
      <c r="BS840" s="3">
        <f t="shared" si="163"/>
        <v>2500</v>
      </c>
      <c r="BT840" s="3">
        <f t="shared" si="164"/>
        <v>0</v>
      </c>
      <c r="BU840" s="3">
        <f t="shared" si="165"/>
        <v>1200</v>
      </c>
      <c r="BV840" s="3">
        <f t="shared" si="166"/>
        <v>0</v>
      </c>
      <c r="BW840" s="3">
        <f t="shared" si="167"/>
        <v>9206.2736700000005</v>
      </c>
      <c r="BX840" s="3">
        <f t="shared" si="168"/>
        <v>1295.92967</v>
      </c>
    </row>
    <row r="841" spans="1:76" x14ac:dyDescent="0.25">
      <c r="A841">
        <v>16</v>
      </c>
      <c r="B841" t="s">
        <v>60</v>
      </c>
      <c r="C841" t="s">
        <v>61</v>
      </c>
      <c r="D841">
        <v>2021</v>
      </c>
      <c r="E841" t="s">
        <v>62</v>
      </c>
      <c r="F841" t="s">
        <v>63</v>
      </c>
      <c r="G841">
        <v>2</v>
      </c>
      <c r="H841" t="s">
        <v>64</v>
      </c>
      <c r="I841" t="s">
        <v>3603</v>
      </c>
      <c r="J841" t="s">
        <v>1618</v>
      </c>
      <c r="K841" t="s">
        <v>1619</v>
      </c>
      <c r="L841" t="s">
        <v>3648</v>
      </c>
      <c r="M841" t="s">
        <v>1620</v>
      </c>
      <c r="N841" t="s">
        <v>3654</v>
      </c>
      <c r="O841" t="s">
        <v>258</v>
      </c>
      <c r="P841" t="s">
        <v>3686</v>
      </c>
      <c r="Q841" t="s">
        <v>1164</v>
      </c>
      <c r="R841" t="s">
        <v>3873</v>
      </c>
      <c r="S841" t="s">
        <v>1629</v>
      </c>
      <c r="T841">
        <v>6</v>
      </c>
      <c r="U841">
        <v>4</v>
      </c>
      <c r="V841" t="s">
        <v>1636</v>
      </c>
      <c r="W841">
        <v>1</v>
      </c>
      <c r="X841" t="s">
        <v>72</v>
      </c>
      <c r="Y841">
        <v>1</v>
      </c>
      <c r="Z841" t="s">
        <v>73</v>
      </c>
      <c r="AA841">
        <v>1</v>
      </c>
      <c r="AB841" s="2">
        <v>0.1</v>
      </c>
      <c r="AC841" s="2">
        <v>0.1</v>
      </c>
      <c r="AD841" s="2">
        <v>100</v>
      </c>
      <c r="AE841" s="2">
        <v>0.8</v>
      </c>
      <c r="AF841" s="2">
        <v>0.72</v>
      </c>
      <c r="AG841" s="2">
        <v>90</v>
      </c>
      <c r="AH841" s="2">
        <v>0.1</v>
      </c>
      <c r="AI841" s="2">
        <v>0</v>
      </c>
      <c r="AJ841" s="2">
        <v>0</v>
      </c>
      <c r="AK841" s="2">
        <v>0</v>
      </c>
      <c r="AL841" s="2">
        <v>0</v>
      </c>
      <c r="AM841" s="2">
        <v>0</v>
      </c>
      <c r="AN841" s="2">
        <v>0</v>
      </c>
      <c r="AO841" s="2">
        <v>0</v>
      </c>
      <c r="AP841" s="2">
        <v>0</v>
      </c>
      <c r="AQ841" s="2">
        <v>1</v>
      </c>
      <c r="AR841" s="2">
        <v>0.82</v>
      </c>
      <c r="AS841" s="2">
        <v>82</v>
      </c>
      <c r="AT841" s="2">
        <v>87566850</v>
      </c>
      <c r="AU841" s="2">
        <v>87566850</v>
      </c>
      <c r="AV841" s="2">
        <v>100</v>
      </c>
      <c r="AW841" s="2">
        <v>1950000000</v>
      </c>
      <c r="AX841" s="2">
        <v>50000000</v>
      </c>
      <c r="AY841" s="2">
        <v>2.56</v>
      </c>
      <c r="AZ841" s="2">
        <v>1000000000</v>
      </c>
      <c r="BA841" s="2">
        <v>0</v>
      </c>
      <c r="BB841" s="2">
        <v>0</v>
      </c>
      <c r="BC841" s="2">
        <v>0</v>
      </c>
      <c r="BD841" s="2">
        <v>0</v>
      </c>
      <c r="BE841" s="2">
        <v>0</v>
      </c>
      <c r="BF841" s="2">
        <v>0</v>
      </c>
      <c r="BG841" s="2">
        <v>0</v>
      </c>
      <c r="BH841" s="2">
        <v>0</v>
      </c>
      <c r="BI841" s="2">
        <v>3037566850</v>
      </c>
      <c r="BJ841" s="2">
        <v>137566850</v>
      </c>
      <c r="BK841" s="2">
        <v>4.53</v>
      </c>
      <c r="BL841" t="s">
        <v>1637</v>
      </c>
      <c r="BM841" s="3">
        <f t="shared" si="157"/>
        <v>87.566850000000002</v>
      </c>
      <c r="BN841" s="3">
        <f t="shared" si="158"/>
        <v>87.566850000000002</v>
      </c>
      <c r="BO841" s="3">
        <f t="shared" si="159"/>
        <v>1950</v>
      </c>
      <c r="BP841" s="3">
        <f t="shared" si="160"/>
        <v>50</v>
      </c>
      <c r="BQ841" s="3">
        <f t="shared" si="161"/>
        <v>1000</v>
      </c>
      <c r="BR841" s="3">
        <f t="shared" si="162"/>
        <v>0</v>
      </c>
      <c r="BS841" s="3">
        <f t="shared" si="163"/>
        <v>0</v>
      </c>
      <c r="BT841" s="3">
        <f t="shared" si="164"/>
        <v>0</v>
      </c>
      <c r="BU841" s="3">
        <f t="shared" si="165"/>
        <v>0</v>
      </c>
      <c r="BV841" s="3">
        <f t="shared" si="166"/>
        <v>0</v>
      </c>
      <c r="BW841" s="3">
        <f t="shared" si="167"/>
        <v>3037.5668500000002</v>
      </c>
      <c r="BX841" s="3">
        <f t="shared" si="168"/>
        <v>137.56684999999999</v>
      </c>
    </row>
    <row r="842" spans="1:76" x14ac:dyDescent="0.25">
      <c r="A842">
        <v>16</v>
      </c>
      <c r="B842" t="s">
        <v>60</v>
      </c>
      <c r="C842" t="s">
        <v>61</v>
      </c>
      <c r="D842">
        <v>2021</v>
      </c>
      <c r="E842" t="s">
        <v>62</v>
      </c>
      <c r="F842" t="s">
        <v>63</v>
      </c>
      <c r="G842">
        <v>2</v>
      </c>
      <c r="H842" t="s">
        <v>64</v>
      </c>
      <c r="I842" t="s">
        <v>3603</v>
      </c>
      <c r="J842" t="s">
        <v>1618</v>
      </c>
      <c r="K842" t="s">
        <v>1619</v>
      </c>
      <c r="L842" t="s">
        <v>3648</v>
      </c>
      <c r="M842" t="s">
        <v>1620</v>
      </c>
      <c r="N842" t="s">
        <v>3654</v>
      </c>
      <c r="O842" t="s">
        <v>258</v>
      </c>
      <c r="P842" t="s">
        <v>3686</v>
      </c>
      <c r="Q842" t="s">
        <v>1164</v>
      </c>
      <c r="R842" t="s">
        <v>3873</v>
      </c>
      <c r="S842" t="s">
        <v>1629</v>
      </c>
      <c r="T842">
        <v>6</v>
      </c>
      <c r="U842">
        <v>5</v>
      </c>
      <c r="V842" t="s">
        <v>1638</v>
      </c>
      <c r="W842">
        <v>1</v>
      </c>
      <c r="X842" t="s">
        <v>72</v>
      </c>
      <c r="Y842">
        <v>1</v>
      </c>
      <c r="Z842" t="s">
        <v>73</v>
      </c>
      <c r="AA842">
        <v>1</v>
      </c>
      <c r="AB842" s="2">
        <v>0</v>
      </c>
      <c r="AC842" s="2">
        <v>0</v>
      </c>
      <c r="AD842" s="2">
        <v>0</v>
      </c>
      <c r="AE842" s="2">
        <v>200</v>
      </c>
      <c r="AF842" s="2">
        <v>0</v>
      </c>
      <c r="AG842" s="2">
        <v>0</v>
      </c>
      <c r="AH842" s="2">
        <v>550</v>
      </c>
      <c r="AI842" s="2">
        <v>0</v>
      </c>
      <c r="AJ842" s="2">
        <v>0</v>
      </c>
      <c r="AK842" s="2">
        <v>240</v>
      </c>
      <c r="AL842" s="2">
        <v>0</v>
      </c>
      <c r="AM842" s="2">
        <v>0</v>
      </c>
      <c r="AN842" s="2">
        <v>10</v>
      </c>
      <c r="AO842" s="2">
        <v>0</v>
      </c>
      <c r="AP842" s="2">
        <v>0</v>
      </c>
      <c r="AQ842" s="2">
        <v>1000</v>
      </c>
      <c r="AR842" s="2">
        <v>0</v>
      </c>
      <c r="AS842" s="2">
        <v>0</v>
      </c>
      <c r="AT842" s="2">
        <v>0</v>
      </c>
      <c r="AU842" s="2">
        <v>0</v>
      </c>
      <c r="AV842" s="2">
        <v>0</v>
      </c>
      <c r="AW842" s="2">
        <v>1485000001</v>
      </c>
      <c r="AX842" s="2">
        <v>488983000</v>
      </c>
      <c r="AY842" s="2">
        <v>32.93</v>
      </c>
      <c r="AZ842" s="2">
        <v>1900000000</v>
      </c>
      <c r="BA842" s="2">
        <v>0</v>
      </c>
      <c r="BB842" s="2">
        <v>0</v>
      </c>
      <c r="BC842" s="2">
        <v>1900000000</v>
      </c>
      <c r="BD842" s="2">
        <v>0</v>
      </c>
      <c r="BE842" s="2">
        <v>0</v>
      </c>
      <c r="BF842" s="2">
        <v>1500000000</v>
      </c>
      <c r="BG842" s="2">
        <v>0</v>
      </c>
      <c r="BH842" s="2">
        <v>0</v>
      </c>
      <c r="BI842" s="2">
        <v>6785000001</v>
      </c>
      <c r="BJ842" s="2">
        <v>488983000</v>
      </c>
      <c r="BK842" s="2">
        <v>7.21</v>
      </c>
      <c r="BL842" t="s">
        <v>1639</v>
      </c>
      <c r="BM842" s="3">
        <f t="shared" si="157"/>
        <v>0</v>
      </c>
      <c r="BN842" s="3">
        <f t="shared" si="158"/>
        <v>0</v>
      </c>
      <c r="BO842" s="3">
        <f t="shared" si="159"/>
        <v>1485.0000010000001</v>
      </c>
      <c r="BP842" s="3">
        <f t="shared" si="160"/>
        <v>488.983</v>
      </c>
      <c r="BQ842" s="3">
        <f t="shared" si="161"/>
        <v>1900</v>
      </c>
      <c r="BR842" s="3">
        <f t="shared" si="162"/>
        <v>0</v>
      </c>
      <c r="BS842" s="3">
        <f t="shared" si="163"/>
        <v>1900</v>
      </c>
      <c r="BT842" s="3">
        <f t="shared" si="164"/>
        <v>0</v>
      </c>
      <c r="BU842" s="3">
        <f t="shared" si="165"/>
        <v>1500</v>
      </c>
      <c r="BV842" s="3">
        <f t="shared" si="166"/>
        <v>0</v>
      </c>
      <c r="BW842" s="3">
        <f t="shared" si="167"/>
        <v>6785.0000010000003</v>
      </c>
      <c r="BX842" s="3">
        <f t="shared" si="168"/>
        <v>488.983</v>
      </c>
    </row>
    <row r="843" spans="1:76" x14ac:dyDescent="0.25">
      <c r="A843">
        <v>16</v>
      </c>
      <c r="B843" t="s">
        <v>60</v>
      </c>
      <c r="C843" t="s">
        <v>61</v>
      </c>
      <c r="D843">
        <v>2021</v>
      </c>
      <c r="E843" t="s">
        <v>62</v>
      </c>
      <c r="F843" t="s">
        <v>63</v>
      </c>
      <c r="G843">
        <v>2</v>
      </c>
      <c r="H843" t="s">
        <v>64</v>
      </c>
      <c r="I843" t="s">
        <v>3603</v>
      </c>
      <c r="J843" t="s">
        <v>1618</v>
      </c>
      <c r="K843" t="s">
        <v>1619</v>
      </c>
      <c r="L843" t="s">
        <v>3648</v>
      </c>
      <c r="M843" t="s">
        <v>1620</v>
      </c>
      <c r="N843" t="s">
        <v>3655</v>
      </c>
      <c r="O843" t="s">
        <v>620</v>
      </c>
      <c r="P843" t="s">
        <v>3672</v>
      </c>
      <c r="Q843" t="s">
        <v>621</v>
      </c>
      <c r="R843" t="s">
        <v>3874</v>
      </c>
      <c r="S843" t="s">
        <v>1640</v>
      </c>
      <c r="T843">
        <v>7</v>
      </c>
      <c r="U843">
        <v>1</v>
      </c>
      <c r="V843" t="s">
        <v>1641</v>
      </c>
      <c r="W843">
        <v>1</v>
      </c>
      <c r="X843" t="s">
        <v>72</v>
      </c>
      <c r="Y843">
        <v>1</v>
      </c>
      <c r="Z843" t="s">
        <v>73</v>
      </c>
      <c r="AA843">
        <v>1</v>
      </c>
      <c r="AB843" s="2">
        <v>66</v>
      </c>
      <c r="AC843" s="2">
        <v>66</v>
      </c>
      <c r="AD843" s="2">
        <v>100</v>
      </c>
      <c r="AE843" s="2">
        <v>109</v>
      </c>
      <c r="AF843" s="2">
        <v>53</v>
      </c>
      <c r="AG843" s="2">
        <v>48.62</v>
      </c>
      <c r="AH843" s="2">
        <v>172</v>
      </c>
      <c r="AI843" s="2">
        <v>0</v>
      </c>
      <c r="AJ843" s="2">
        <v>0</v>
      </c>
      <c r="AK843" s="2">
        <v>172</v>
      </c>
      <c r="AL843" s="2">
        <v>0</v>
      </c>
      <c r="AM843" s="2">
        <v>0</v>
      </c>
      <c r="AN843" s="2">
        <v>81</v>
      </c>
      <c r="AO843" s="2">
        <v>0</v>
      </c>
      <c r="AP843" s="2">
        <v>0</v>
      </c>
      <c r="AQ843" s="2">
        <v>600</v>
      </c>
      <c r="AR843" s="2">
        <v>119</v>
      </c>
      <c r="AS843" s="2">
        <v>19.829999999999998</v>
      </c>
      <c r="AT843" s="2">
        <v>384597000</v>
      </c>
      <c r="AU843" s="2">
        <v>384597000</v>
      </c>
      <c r="AV843" s="2">
        <v>100</v>
      </c>
      <c r="AW843" s="2">
        <v>556207000</v>
      </c>
      <c r="AX843" s="2">
        <v>556207000</v>
      </c>
      <c r="AY843" s="2">
        <v>100</v>
      </c>
      <c r="AZ843" s="2">
        <v>997331000</v>
      </c>
      <c r="BA843" s="2">
        <v>0</v>
      </c>
      <c r="BB843" s="2">
        <v>0</v>
      </c>
      <c r="BC843" s="2">
        <v>1029360000</v>
      </c>
      <c r="BD843" s="2">
        <v>0</v>
      </c>
      <c r="BE843" s="2">
        <v>0</v>
      </c>
      <c r="BF843" s="2">
        <v>536664000</v>
      </c>
      <c r="BG843" s="2">
        <v>0</v>
      </c>
      <c r="BH843" s="2">
        <v>0</v>
      </c>
      <c r="BI843" s="2">
        <v>3504159000</v>
      </c>
      <c r="BJ843" s="2">
        <v>940804000</v>
      </c>
      <c r="BK843" s="2">
        <v>26.85</v>
      </c>
      <c r="BL843" t="s">
        <v>1642</v>
      </c>
      <c r="BM843" s="3">
        <f t="shared" si="157"/>
        <v>384.59699999999998</v>
      </c>
      <c r="BN843" s="3">
        <f t="shared" si="158"/>
        <v>384.59699999999998</v>
      </c>
      <c r="BO843" s="3">
        <f t="shared" si="159"/>
        <v>556.20699999999999</v>
      </c>
      <c r="BP843" s="3">
        <f t="shared" si="160"/>
        <v>556.20699999999999</v>
      </c>
      <c r="BQ843" s="3">
        <f t="shared" si="161"/>
        <v>997.33100000000002</v>
      </c>
      <c r="BR843" s="3">
        <f t="shared" si="162"/>
        <v>0</v>
      </c>
      <c r="BS843" s="3">
        <f t="shared" si="163"/>
        <v>1029.3599999999999</v>
      </c>
      <c r="BT843" s="3">
        <f t="shared" si="164"/>
        <v>0</v>
      </c>
      <c r="BU843" s="3">
        <f t="shared" si="165"/>
        <v>536.66399999999999</v>
      </c>
      <c r="BV843" s="3">
        <f t="shared" si="166"/>
        <v>0</v>
      </c>
      <c r="BW843" s="3">
        <f t="shared" si="167"/>
        <v>3504.1589999999997</v>
      </c>
      <c r="BX843" s="3">
        <f t="shared" si="168"/>
        <v>940.80399999999997</v>
      </c>
    </row>
    <row r="844" spans="1:76" x14ac:dyDescent="0.25">
      <c r="A844">
        <v>16</v>
      </c>
      <c r="B844" t="s">
        <v>60</v>
      </c>
      <c r="C844" t="s">
        <v>61</v>
      </c>
      <c r="D844">
        <v>2021</v>
      </c>
      <c r="E844" t="s">
        <v>62</v>
      </c>
      <c r="F844" t="s">
        <v>63</v>
      </c>
      <c r="G844">
        <v>2</v>
      </c>
      <c r="H844" t="s">
        <v>64</v>
      </c>
      <c r="I844" t="s">
        <v>3603</v>
      </c>
      <c r="J844" t="s">
        <v>1618</v>
      </c>
      <c r="K844" t="s">
        <v>1619</v>
      </c>
      <c r="L844" t="s">
        <v>3648</v>
      </c>
      <c r="M844" t="s">
        <v>1620</v>
      </c>
      <c r="N844" t="s">
        <v>3655</v>
      </c>
      <c r="O844" t="s">
        <v>620</v>
      </c>
      <c r="P844" t="s">
        <v>3672</v>
      </c>
      <c r="Q844" t="s">
        <v>621</v>
      </c>
      <c r="R844" t="s">
        <v>3874</v>
      </c>
      <c r="S844" t="s">
        <v>1640</v>
      </c>
      <c r="T844">
        <v>7</v>
      </c>
      <c r="U844">
        <v>2</v>
      </c>
      <c r="V844" t="s">
        <v>1643</v>
      </c>
      <c r="W844">
        <v>1</v>
      </c>
      <c r="X844" t="s">
        <v>72</v>
      </c>
      <c r="Y844">
        <v>1</v>
      </c>
      <c r="Z844" t="s">
        <v>73</v>
      </c>
      <c r="AA844">
        <v>1</v>
      </c>
      <c r="AB844" s="2">
        <v>20</v>
      </c>
      <c r="AC844" s="2">
        <v>20</v>
      </c>
      <c r="AD844" s="2">
        <v>100</v>
      </c>
      <c r="AE844" s="2">
        <v>77</v>
      </c>
      <c r="AF844" s="2">
        <v>39</v>
      </c>
      <c r="AG844" s="2">
        <v>50.65</v>
      </c>
      <c r="AH844" s="2">
        <v>121</v>
      </c>
      <c r="AI844" s="2">
        <v>0</v>
      </c>
      <c r="AJ844" s="2">
        <v>0</v>
      </c>
      <c r="AK844" s="2">
        <v>121</v>
      </c>
      <c r="AL844" s="2">
        <v>0</v>
      </c>
      <c r="AM844" s="2">
        <v>0</v>
      </c>
      <c r="AN844" s="2">
        <v>61</v>
      </c>
      <c r="AO844" s="2">
        <v>0</v>
      </c>
      <c r="AP844" s="2">
        <v>0</v>
      </c>
      <c r="AQ844" s="2">
        <v>400</v>
      </c>
      <c r="AR844" s="2">
        <v>59</v>
      </c>
      <c r="AS844" s="2">
        <v>14.75</v>
      </c>
      <c r="AT844" s="2">
        <v>140462163</v>
      </c>
      <c r="AU844" s="2">
        <v>138662000</v>
      </c>
      <c r="AV844" s="2">
        <v>98.72</v>
      </c>
      <c r="AW844" s="2">
        <v>168597000</v>
      </c>
      <c r="AX844" s="2">
        <v>168597000</v>
      </c>
      <c r="AY844" s="2">
        <v>100</v>
      </c>
      <c r="AZ844" s="2">
        <v>361141000</v>
      </c>
      <c r="BA844" s="2">
        <v>0</v>
      </c>
      <c r="BB844" s="2">
        <v>0</v>
      </c>
      <c r="BC844" s="2">
        <v>371274000</v>
      </c>
      <c r="BD844" s="2">
        <v>0</v>
      </c>
      <c r="BE844" s="2">
        <v>0</v>
      </c>
      <c r="BF844" s="2">
        <v>209814000</v>
      </c>
      <c r="BG844" s="2">
        <v>0</v>
      </c>
      <c r="BH844" s="2">
        <v>0</v>
      </c>
      <c r="BI844" s="2">
        <v>1251288163</v>
      </c>
      <c r="BJ844" s="2">
        <v>307259000</v>
      </c>
      <c r="BK844" s="2">
        <v>24.56</v>
      </c>
      <c r="BL844" t="s">
        <v>1644</v>
      </c>
      <c r="BM844" s="3">
        <f t="shared" si="157"/>
        <v>140.462163</v>
      </c>
      <c r="BN844" s="3">
        <f t="shared" si="158"/>
        <v>138.66200000000001</v>
      </c>
      <c r="BO844" s="3">
        <f t="shared" si="159"/>
        <v>168.59700000000001</v>
      </c>
      <c r="BP844" s="3">
        <f t="shared" si="160"/>
        <v>168.59700000000001</v>
      </c>
      <c r="BQ844" s="3">
        <f t="shared" si="161"/>
        <v>361.14100000000002</v>
      </c>
      <c r="BR844" s="3">
        <f t="shared" si="162"/>
        <v>0</v>
      </c>
      <c r="BS844" s="3">
        <f t="shared" si="163"/>
        <v>371.274</v>
      </c>
      <c r="BT844" s="3">
        <f t="shared" si="164"/>
        <v>0</v>
      </c>
      <c r="BU844" s="3">
        <f t="shared" si="165"/>
        <v>209.81399999999999</v>
      </c>
      <c r="BV844" s="3">
        <f t="shared" si="166"/>
        <v>0</v>
      </c>
      <c r="BW844" s="3">
        <f t="shared" si="167"/>
        <v>1251.2881629999999</v>
      </c>
      <c r="BX844" s="3">
        <f t="shared" si="168"/>
        <v>307.25900000000001</v>
      </c>
    </row>
    <row r="845" spans="1:76" x14ac:dyDescent="0.25">
      <c r="A845">
        <v>16</v>
      </c>
      <c r="B845" t="s">
        <v>60</v>
      </c>
      <c r="C845" t="s">
        <v>61</v>
      </c>
      <c r="D845">
        <v>2021</v>
      </c>
      <c r="E845" t="s">
        <v>62</v>
      </c>
      <c r="F845" t="s">
        <v>63</v>
      </c>
      <c r="G845">
        <v>2</v>
      </c>
      <c r="H845" t="s">
        <v>64</v>
      </c>
      <c r="I845" t="s">
        <v>3603</v>
      </c>
      <c r="J845" t="s">
        <v>1618</v>
      </c>
      <c r="K845" t="s">
        <v>1619</v>
      </c>
      <c r="L845" t="s">
        <v>3648</v>
      </c>
      <c r="M845" t="s">
        <v>1620</v>
      </c>
      <c r="N845" t="s">
        <v>3655</v>
      </c>
      <c r="O845" t="s">
        <v>620</v>
      </c>
      <c r="P845" t="s">
        <v>3672</v>
      </c>
      <c r="Q845" t="s">
        <v>621</v>
      </c>
      <c r="R845" t="s">
        <v>3874</v>
      </c>
      <c r="S845" t="s">
        <v>1640</v>
      </c>
      <c r="T845">
        <v>7</v>
      </c>
      <c r="U845">
        <v>3</v>
      </c>
      <c r="V845" t="s">
        <v>1645</v>
      </c>
      <c r="W845">
        <v>1</v>
      </c>
      <c r="X845" t="s">
        <v>72</v>
      </c>
      <c r="Y845">
        <v>1</v>
      </c>
      <c r="Z845" t="s">
        <v>73</v>
      </c>
      <c r="AA845">
        <v>1</v>
      </c>
      <c r="AB845" s="2">
        <v>2500</v>
      </c>
      <c r="AC845" s="2">
        <v>2500</v>
      </c>
      <c r="AD845" s="2">
        <v>100</v>
      </c>
      <c r="AE845" s="2">
        <v>3500</v>
      </c>
      <c r="AF845" s="2">
        <v>1760</v>
      </c>
      <c r="AG845" s="2">
        <v>50.29</v>
      </c>
      <c r="AH845" s="2">
        <v>5500</v>
      </c>
      <c r="AI845" s="2">
        <v>0</v>
      </c>
      <c r="AJ845" s="2">
        <v>0</v>
      </c>
      <c r="AK845" s="2">
        <v>5500</v>
      </c>
      <c r="AL845" s="2">
        <v>0</v>
      </c>
      <c r="AM845" s="2">
        <v>0</v>
      </c>
      <c r="AN845" s="2">
        <v>3000</v>
      </c>
      <c r="AO845" s="2">
        <v>0</v>
      </c>
      <c r="AP845" s="2">
        <v>0</v>
      </c>
      <c r="AQ845" s="2">
        <v>20000</v>
      </c>
      <c r="AR845" s="2">
        <v>4260</v>
      </c>
      <c r="AS845" s="2">
        <v>21.3</v>
      </c>
      <c r="AT845" s="2">
        <v>13280000</v>
      </c>
      <c r="AU845" s="2">
        <v>13280000</v>
      </c>
      <c r="AV845" s="2">
        <v>100</v>
      </c>
      <c r="AW845" s="2">
        <v>27200000</v>
      </c>
      <c r="AX845" s="2">
        <v>27200000</v>
      </c>
      <c r="AY845" s="2">
        <v>100</v>
      </c>
      <c r="AZ845" s="2">
        <v>248040000</v>
      </c>
      <c r="BA845" s="2">
        <v>0</v>
      </c>
      <c r="BB845" s="2">
        <v>0</v>
      </c>
      <c r="BC845" s="2">
        <v>250193000</v>
      </c>
      <c r="BD845" s="2">
        <v>0</v>
      </c>
      <c r="BE845" s="2">
        <v>0</v>
      </c>
      <c r="BF845" s="2">
        <v>82936000</v>
      </c>
      <c r="BG845" s="2">
        <v>0</v>
      </c>
      <c r="BH845" s="2">
        <v>0</v>
      </c>
      <c r="BI845" s="2">
        <v>621649000</v>
      </c>
      <c r="BJ845" s="2">
        <v>40480000</v>
      </c>
      <c r="BK845" s="2">
        <v>6.51</v>
      </c>
      <c r="BL845" t="s">
        <v>1646</v>
      </c>
      <c r="BM845" s="3">
        <f t="shared" si="157"/>
        <v>13.28</v>
      </c>
      <c r="BN845" s="3">
        <f t="shared" si="158"/>
        <v>13.28</v>
      </c>
      <c r="BO845" s="3">
        <f t="shared" si="159"/>
        <v>27.2</v>
      </c>
      <c r="BP845" s="3">
        <f t="shared" si="160"/>
        <v>27.2</v>
      </c>
      <c r="BQ845" s="3">
        <f t="shared" si="161"/>
        <v>248.04</v>
      </c>
      <c r="BR845" s="3">
        <f t="shared" si="162"/>
        <v>0</v>
      </c>
      <c r="BS845" s="3">
        <f t="shared" si="163"/>
        <v>250.19300000000001</v>
      </c>
      <c r="BT845" s="3">
        <f t="shared" si="164"/>
        <v>0</v>
      </c>
      <c r="BU845" s="3">
        <f t="shared" si="165"/>
        <v>82.936000000000007</v>
      </c>
      <c r="BV845" s="3">
        <f t="shared" si="166"/>
        <v>0</v>
      </c>
      <c r="BW845" s="3">
        <f t="shared" si="167"/>
        <v>621.649</v>
      </c>
      <c r="BX845" s="3">
        <f t="shared" si="168"/>
        <v>40.479999999999997</v>
      </c>
    </row>
    <row r="846" spans="1:76" x14ac:dyDescent="0.25">
      <c r="A846">
        <v>16</v>
      </c>
      <c r="B846" t="s">
        <v>60</v>
      </c>
      <c r="C846" t="s">
        <v>61</v>
      </c>
      <c r="D846">
        <v>2021</v>
      </c>
      <c r="E846" t="s">
        <v>62</v>
      </c>
      <c r="F846" t="s">
        <v>63</v>
      </c>
      <c r="G846">
        <v>2</v>
      </c>
      <c r="H846" t="s">
        <v>64</v>
      </c>
      <c r="I846" t="s">
        <v>3603</v>
      </c>
      <c r="J846" t="s">
        <v>1618</v>
      </c>
      <c r="K846" t="s">
        <v>1619</v>
      </c>
      <c r="L846" t="s">
        <v>3648</v>
      </c>
      <c r="M846" t="s">
        <v>1620</v>
      </c>
      <c r="N846" t="s">
        <v>3655</v>
      </c>
      <c r="O846" t="s">
        <v>620</v>
      </c>
      <c r="P846" t="s">
        <v>3672</v>
      </c>
      <c r="Q846" t="s">
        <v>621</v>
      </c>
      <c r="R846" t="s">
        <v>3874</v>
      </c>
      <c r="S846" t="s">
        <v>1640</v>
      </c>
      <c r="T846">
        <v>7</v>
      </c>
      <c r="U846">
        <v>4</v>
      </c>
      <c r="V846" t="s">
        <v>1647</v>
      </c>
      <c r="W846">
        <v>3</v>
      </c>
      <c r="X846" t="s">
        <v>138</v>
      </c>
      <c r="Y846">
        <v>1</v>
      </c>
      <c r="Z846" t="s">
        <v>73</v>
      </c>
      <c r="AA846">
        <v>1</v>
      </c>
      <c r="AB846" s="2">
        <v>0.05</v>
      </c>
      <c r="AC846" s="2">
        <v>0.05</v>
      </c>
      <c r="AD846" s="2">
        <v>100</v>
      </c>
      <c r="AE846" s="2">
        <v>0.19</v>
      </c>
      <c r="AF846" s="2">
        <v>0.13</v>
      </c>
      <c r="AG846" s="2">
        <v>68.42</v>
      </c>
      <c r="AH846" s="2">
        <v>0.6</v>
      </c>
      <c r="AI846" s="2">
        <v>0</v>
      </c>
      <c r="AJ846" s="2">
        <v>0</v>
      </c>
      <c r="AK846" s="2">
        <v>0.9</v>
      </c>
      <c r="AL846" s="2">
        <v>0</v>
      </c>
      <c r="AM846" s="2">
        <v>0</v>
      </c>
      <c r="AN846" s="2">
        <v>1</v>
      </c>
      <c r="AO846" s="2">
        <v>0</v>
      </c>
      <c r="AP846" s="2">
        <v>0</v>
      </c>
      <c r="AQ846" s="2" t="s">
        <v>77</v>
      </c>
      <c r="AR846" s="2" t="s">
        <v>77</v>
      </c>
      <c r="AS846" s="2" t="s">
        <v>77</v>
      </c>
      <c r="AT846" s="2">
        <v>95347000</v>
      </c>
      <c r="AU846" s="2">
        <v>95159000</v>
      </c>
      <c r="AV846" s="2">
        <v>99.8</v>
      </c>
      <c r="AW846" s="2">
        <v>64664000</v>
      </c>
      <c r="AX846" s="2">
        <v>64664000</v>
      </c>
      <c r="AY846" s="2">
        <v>100</v>
      </c>
      <c r="AZ846" s="2">
        <v>111701000</v>
      </c>
      <c r="BA846" s="2">
        <v>0</v>
      </c>
      <c r="BB846" s="2">
        <v>0</v>
      </c>
      <c r="BC846" s="2">
        <v>100000000</v>
      </c>
      <c r="BD846" s="2">
        <v>0</v>
      </c>
      <c r="BE846" s="2">
        <v>0</v>
      </c>
      <c r="BF846" s="2">
        <v>30000000</v>
      </c>
      <c r="BG846" s="2">
        <v>0</v>
      </c>
      <c r="BH846" s="2">
        <v>0</v>
      </c>
      <c r="BI846" s="2">
        <v>401712000</v>
      </c>
      <c r="BJ846" s="2">
        <v>159823000</v>
      </c>
      <c r="BK846" s="2">
        <v>39.79</v>
      </c>
      <c r="BL846" t="s">
        <v>1648</v>
      </c>
      <c r="BM846" s="3">
        <f t="shared" si="157"/>
        <v>95.346999999999994</v>
      </c>
      <c r="BN846" s="3">
        <f t="shared" si="158"/>
        <v>95.159000000000006</v>
      </c>
      <c r="BO846" s="3">
        <f t="shared" si="159"/>
        <v>64.664000000000001</v>
      </c>
      <c r="BP846" s="3">
        <f t="shared" si="160"/>
        <v>64.664000000000001</v>
      </c>
      <c r="BQ846" s="3">
        <f t="shared" si="161"/>
        <v>111.70099999999999</v>
      </c>
      <c r="BR846" s="3">
        <f t="shared" si="162"/>
        <v>0</v>
      </c>
      <c r="BS846" s="3">
        <f t="shared" si="163"/>
        <v>100</v>
      </c>
      <c r="BT846" s="3">
        <f t="shared" si="164"/>
        <v>0</v>
      </c>
      <c r="BU846" s="3">
        <f t="shared" si="165"/>
        <v>30</v>
      </c>
      <c r="BV846" s="3">
        <f t="shared" si="166"/>
        <v>0</v>
      </c>
      <c r="BW846" s="3">
        <f t="shared" si="167"/>
        <v>401.71199999999999</v>
      </c>
      <c r="BX846" s="3">
        <f t="shared" si="168"/>
        <v>159.82300000000001</v>
      </c>
    </row>
    <row r="847" spans="1:76" x14ac:dyDescent="0.25">
      <c r="A847">
        <v>16</v>
      </c>
      <c r="B847" t="s">
        <v>60</v>
      </c>
      <c r="C847" t="s">
        <v>61</v>
      </c>
      <c r="D847">
        <v>2021</v>
      </c>
      <c r="E847" t="s">
        <v>62</v>
      </c>
      <c r="F847" t="s">
        <v>63</v>
      </c>
      <c r="G847">
        <v>2</v>
      </c>
      <c r="H847" t="s">
        <v>64</v>
      </c>
      <c r="I847" t="s">
        <v>3603</v>
      </c>
      <c r="J847" t="s">
        <v>1618</v>
      </c>
      <c r="K847" t="s">
        <v>1619</v>
      </c>
      <c r="L847" t="s">
        <v>3648</v>
      </c>
      <c r="M847" t="s">
        <v>1620</v>
      </c>
      <c r="N847" t="s">
        <v>3655</v>
      </c>
      <c r="O847" t="s">
        <v>620</v>
      </c>
      <c r="P847" t="s">
        <v>3672</v>
      </c>
      <c r="Q847" t="s">
        <v>621</v>
      </c>
      <c r="R847" t="s">
        <v>3874</v>
      </c>
      <c r="S847" t="s">
        <v>1640</v>
      </c>
      <c r="T847">
        <v>7</v>
      </c>
      <c r="U847">
        <v>5</v>
      </c>
      <c r="V847" t="s">
        <v>1649</v>
      </c>
      <c r="W847">
        <v>1</v>
      </c>
      <c r="X847" t="s">
        <v>72</v>
      </c>
      <c r="Y847">
        <v>1</v>
      </c>
      <c r="Z847" t="s">
        <v>73</v>
      </c>
      <c r="AA847">
        <v>1</v>
      </c>
      <c r="AB847" s="2">
        <v>50</v>
      </c>
      <c r="AC847" s="2">
        <v>50</v>
      </c>
      <c r="AD847" s="2">
        <v>100</v>
      </c>
      <c r="AE847" s="2">
        <v>96</v>
      </c>
      <c r="AF847" s="2">
        <v>57</v>
      </c>
      <c r="AG847" s="2">
        <v>59.38</v>
      </c>
      <c r="AH847" s="2">
        <v>262</v>
      </c>
      <c r="AI847" s="2">
        <v>0</v>
      </c>
      <c r="AJ847" s="2">
        <v>0</v>
      </c>
      <c r="AK847" s="2">
        <v>262</v>
      </c>
      <c r="AL847" s="2">
        <v>0</v>
      </c>
      <c r="AM847" s="2">
        <v>0</v>
      </c>
      <c r="AN847" s="2">
        <v>130</v>
      </c>
      <c r="AO847" s="2">
        <v>0</v>
      </c>
      <c r="AP847" s="2">
        <v>0</v>
      </c>
      <c r="AQ847" s="2">
        <v>800</v>
      </c>
      <c r="AR847" s="2">
        <v>107</v>
      </c>
      <c r="AS847" s="2">
        <v>13.38</v>
      </c>
      <c r="AT847" s="2">
        <v>714428327</v>
      </c>
      <c r="AU847" s="2">
        <v>706859293</v>
      </c>
      <c r="AV847" s="2">
        <v>98.94</v>
      </c>
      <c r="AW847" s="2">
        <v>347087822</v>
      </c>
      <c r="AX847" s="2">
        <v>346784000</v>
      </c>
      <c r="AY847" s="2">
        <v>99.91</v>
      </c>
      <c r="AZ847" s="2">
        <v>1010205000</v>
      </c>
      <c r="BA847" s="2">
        <v>0</v>
      </c>
      <c r="BB847" s="2">
        <v>0</v>
      </c>
      <c r="BC847" s="2">
        <v>1010205000</v>
      </c>
      <c r="BD847" s="2">
        <v>0</v>
      </c>
      <c r="BE847" s="2">
        <v>0</v>
      </c>
      <c r="BF847" s="2">
        <v>467087000</v>
      </c>
      <c r="BG847" s="2">
        <v>0</v>
      </c>
      <c r="BH847" s="2">
        <v>0</v>
      </c>
      <c r="BI847" s="2">
        <v>3549013149</v>
      </c>
      <c r="BJ847" s="2">
        <v>1053643293</v>
      </c>
      <c r="BK847" s="2">
        <v>29.69</v>
      </c>
      <c r="BL847" t="s">
        <v>1650</v>
      </c>
      <c r="BM847" s="3">
        <f t="shared" si="157"/>
        <v>714.42832699999997</v>
      </c>
      <c r="BN847" s="3">
        <f t="shared" si="158"/>
        <v>706.85929299999998</v>
      </c>
      <c r="BO847" s="3">
        <f t="shared" si="159"/>
        <v>347.08782200000002</v>
      </c>
      <c r="BP847" s="3">
        <f t="shared" si="160"/>
        <v>346.78399999999999</v>
      </c>
      <c r="BQ847" s="3">
        <f t="shared" si="161"/>
        <v>1010.205</v>
      </c>
      <c r="BR847" s="3">
        <f t="shared" si="162"/>
        <v>0</v>
      </c>
      <c r="BS847" s="3">
        <f t="shared" si="163"/>
        <v>1010.205</v>
      </c>
      <c r="BT847" s="3">
        <f t="shared" si="164"/>
        <v>0</v>
      </c>
      <c r="BU847" s="3">
        <f t="shared" si="165"/>
        <v>467.08699999999999</v>
      </c>
      <c r="BV847" s="3">
        <f t="shared" si="166"/>
        <v>0</v>
      </c>
      <c r="BW847" s="3">
        <f t="shared" si="167"/>
        <v>3549.0131489999999</v>
      </c>
      <c r="BX847" s="3">
        <f t="shared" si="168"/>
        <v>1053.6432930000001</v>
      </c>
    </row>
    <row r="848" spans="1:76" x14ac:dyDescent="0.25">
      <c r="A848">
        <v>16</v>
      </c>
      <c r="B848" t="s">
        <v>60</v>
      </c>
      <c r="C848" t="s">
        <v>61</v>
      </c>
      <c r="D848">
        <v>2021</v>
      </c>
      <c r="E848" t="s">
        <v>62</v>
      </c>
      <c r="F848" t="s">
        <v>63</v>
      </c>
      <c r="G848">
        <v>2</v>
      </c>
      <c r="H848" t="s">
        <v>64</v>
      </c>
      <c r="I848" t="s">
        <v>3603</v>
      </c>
      <c r="J848" t="s">
        <v>1618</v>
      </c>
      <c r="K848" t="s">
        <v>1619</v>
      </c>
      <c r="L848" t="s">
        <v>3648</v>
      </c>
      <c r="M848" t="s">
        <v>1620</v>
      </c>
      <c r="N848" t="s">
        <v>3655</v>
      </c>
      <c r="O848" t="s">
        <v>620</v>
      </c>
      <c r="P848" t="s">
        <v>3672</v>
      </c>
      <c r="Q848" t="s">
        <v>621</v>
      </c>
      <c r="R848" t="s">
        <v>3874</v>
      </c>
      <c r="S848" t="s">
        <v>1640</v>
      </c>
      <c r="T848">
        <v>7</v>
      </c>
      <c r="U848">
        <v>6</v>
      </c>
      <c r="V848" t="s">
        <v>1651</v>
      </c>
      <c r="W848">
        <v>1</v>
      </c>
      <c r="X848" t="s">
        <v>72</v>
      </c>
      <c r="Y848">
        <v>1</v>
      </c>
      <c r="Z848" t="s">
        <v>73</v>
      </c>
      <c r="AA848">
        <v>1</v>
      </c>
      <c r="AB848" s="2">
        <v>10</v>
      </c>
      <c r="AC848" s="2">
        <v>10</v>
      </c>
      <c r="AD848" s="2">
        <v>100</v>
      </c>
      <c r="AE848" s="2">
        <v>20</v>
      </c>
      <c r="AF848" s="2">
        <v>9</v>
      </c>
      <c r="AG848" s="2">
        <v>45</v>
      </c>
      <c r="AH848" s="2">
        <v>27</v>
      </c>
      <c r="AI848" s="2">
        <v>0</v>
      </c>
      <c r="AJ848" s="2">
        <v>0</v>
      </c>
      <c r="AK848" s="2">
        <v>27</v>
      </c>
      <c r="AL848" s="2">
        <v>0</v>
      </c>
      <c r="AM848" s="2">
        <v>0</v>
      </c>
      <c r="AN848" s="2">
        <v>16</v>
      </c>
      <c r="AO848" s="2">
        <v>0</v>
      </c>
      <c r="AP848" s="2">
        <v>0</v>
      </c>
      <c r="AQ848" s="2">
        <v>100</v>
      </c>
      <c r="AR848" s="2">
        <v>19</v>
      </c>
      <c r="AS848" s="2">
        <v>19</v>
      </c>
      <c r="AT848" s="2">
        <v>109624000</v>
      </c>
      <c r="AU848" s="2">
        <v>109624000</v>
      </c>
      <c r="AV848" s="2">
        <v>100</v>
      </c>
      <c r="AW848" s="2">
        <v>313790000</v>
      </c>
      <c r="AX848" s="2">
        <v>313790000</v>
      </c>
      <c r="AY848" s="2">
        <v>100</v>
      </c>
      <c r="AZ848" s="2">
        <v>636720000</v>
      </c>
      <c r="BA848" s="2">
        <v>0</v>
      </c>
      <c r="BB848" s="2">
        <v>0</v>
      </c>
      <c r="BC848" s="2">
        <v>636720000</v>
      </c>
      <c r="BD848" s="2">
        <v>0</v>
      </c>
      <c r="BE848" s="2">
        <v>0</v>
      </c>
      <c r="BF848" s="2">
        <v>384721000</v>
      </c>
      <c r="BG848" s="2">
        <v>0</v>
      </c>
      <c r="BH848" s="2">
        <v>0</v>
      </c>
      <c r="BI848" s="2">
        <v>2081575000</v>
      </c>
      <c r="BJ848" s="2">
        <v>423414000</v>
      </c>
      <c r="BK848" s="2">
        <v>20.34</v>
      </c>
      <c r="BL848" t="s">
        <v>1652</v>
      </c>
      <c r="BM848" s="3">
        <f t="shared" si="157"/>
        <v>109.624</v>
      </c>
      <c r="BN848" s="3">
        <f t="shared" si="158"/>
        <v>109.624</v>
      </c>
      <c r="BO848" s="3">
        <f t="shared" si="159"/>
        <v>313.79000000000002</v>
      </c>
      <c r="BP848" s="3">
        <f t="shared" si="160"/>
        <v>313.79000000000002</v>
      </c>
      <c r="BQ848" s="3">
        <f t="shared" si="161"/>
        <v>636.72</v>
      </c>
      <c r="BR848" s="3">
        <f t="shared" si="162"/>
        <v>0</v>
      </c>
      <c r="BS848" s="3">
        <f t="shared" si="163"/>
        <v>636.72</v>
      </c>
      <c r="BT848" s="3">
        <f t="shared" si="164"/>
        <v>0</v>
      </c>
      <c r="BU848" s="3">
        <f t="shared" si="165"/>
        <v>384.721</v>
      </c>
      <c r="BV848" s="3">
        <f t="shared" si="166"/>
        <v>0</v>
      </c>
      <c r="BW848" s="3">
        <f t="shared" si="167"/>
        <v>2081.5749999999998</v>
      </c>
      <c r="BX848" s="3">
        <f t="shared" si="168"/>
        <v>423.41399999999999</v>
      </c>
    </row>
    <row r="849" spans="1:76" x14ac:dyDescent="0.25">
      <c r="A849">
        <v>16</v>
      </c>
      <c r="B849" t="s">
        <v>60</v>
      </c>
      <c r="C849" t="s">
        <v>61</v>
      </c>
      <c r="D849">
        <v>2021</v>
      </c>
      <c r="E849" t="s">
        <v>62</v>
      </c>
      <c r="F849" t="s">
        <v>63</v>
      </c>
      <c r="G849">
        <v>2</v>
      </c>
      <c r="H849" t="s">
        <v>64</v>
      </c>
      <c r="I849" t="s">
        <v>3603</v>
      </c>
      <c r="J849" t="s">
        <v>1618</v>
      </c>
      <c r="K849" t="s">
        <v>1619</v>
      </c>
      <c r="L849" t="s">
        <v>3648</v>
      </c>
      <c r="M849" t="s">
        <v>1620</v>
      </c>
      <c r="N849" t="s">
        <v>3655</v>
      </c>
      <c r="O849" t="s">
        <v>620</v>
      </c>
      <c r="P849" t="s">
        <v>3672</v>
      </c>
      <c r="Q849" t="s">
        <v>621</v>
      </c>
      <c r="R849" t="s">
        <v>3874</v>
      </c>
      <c r="S849" t="s">
        <v>1640</v>
      </c>
      <c r="T849">
        <v>7</v>
      </c>
      <c r="U849">
        <v>7</v>
      </c>
      <c r="V849" t="s">
        <v>1653</v>
      </c>
      <c r="W849">
        <v>1</v>
      </c>
      <c r="X849" t="s">
        <v>72</v>
      </c>
      <c r="Y849">
        <v>1</v>
      </c>
      <c r="Z849" t="s">
        <v>73</v>
      </c>
      <c r="AA849">
        <v>1</v>
      </c>
      <c r="AB849" s="2">
        <v>0.5</v>
      </c>
      <c r="AC849" s="2">
        <v>0.5</v>
      </c>
      <c r="AD849" s="2">
        <v>100</v>
      </c>
      <c r="AE849" s="2">
        <v>0.6</v>
      </c>
      <c r="AF849" s="2">
        <v>0.3</v>
      </c>
      <c r="AG849" s="2">
        <v>50</v>
      </c>
      <c r="AH849" s="2">
        <v>2.2000000000000002</v>
      </c>
      <c r="AI849" s="2">
        <v>0</v>
      </c>
      <c r="AJ849" s="2">
        <v>0</v>
      </c>
      <c r="AK849" s="2">
        <v>2.2000000000000002</v>
      </c>
      <c r="AL849" s="2">
        <v>0</v>
      </c>
      <c r="AM849" s="2">
        <v>0</v>
      </c>
      <c r="AN849" s="2">
        <v>0.5</v>
      </c>
      <c r="AO849" s="2">
        <v>0</v>
      </c>
      <c r="AP849" s="2">
        <v>0</v>
      </c>
      <c r="AQ849" s="2">
        <v>6</v>
      </c>
      <c r="AR849" s="2">
        <v>0.8</v>
      </c>
      <c r="AS849" s="2">
        <v>13.33</v>
      </c>
      <c r="AT849" s="2">
        <v>218352000</v>
      </c>
      <c r="AU849" s="2">
        <v>200757000</v>
      </c>
      <c r="AV849" s="2">
        <v>91.94</v>
      </c>
      <c r="AW849" s="2">
        <v>435242000</v>
      </c>
      <c r="AX849" s="2">
        <v>435242000</v>
      </c>
      <c r="AY849" s="2">
        <v>100</v>
      </c>
      <c r="AZ849" s="2">
        <v>819000000</v>
      </c>
      <c r="BA849" s="2">
        <v>0</v>
      </c>
      <c r="BB849" s="2">
        <v>0</v>
      </c>
      <c r="BC849" s="2">
        <v>819000000</v>
      </c>
      <c r="BD849" s="2">
        <v>0</v>
      </c>
      <c r="BE849" s="2">
        <v>0</v>
      </c>
      <c r="BF849" s="2">
        <v>319001000</v>
      </c>
      <c r="BG849" s="2">
        <v>0</v>
      </c>
      <c r="BH849" s="2">
        <v>0</v>
      </c>
      <c r="BI849" s="2">
        <v>2610595000</v>
      </c>
      <c r="BJ849" s="2">
        <v>635999000</v>
      </c>
      <c r="BK849" s="2">
        <v>24.36</v>
      </c>
      <c r="BL849" t="s">
        <v>1654</v>
      </c>
      <c r="BM849" s="3">
        <f t="shared" si="157"/>
        <v>218.352</v>
      </c>
      <c r="BN849" s="3">
        <f t="shared" si="158"/>
        <v>200.75700000000001</v>
      </c>
      <c r="BO849" s="3">
        <f t="shared" si="159"/>
        <v>435.24200000000002</v>
      </c>
      <c r="BP849" s="3">
        <f t="shared" si="160"/>
        <v>435.24200000000002</v>
      </c>
      <c r="BQ849" s="3">
        <f t="shared" si="161"/>
        <v>819</v>
      </c>
      <c r="BR849" s="3">
        <f t="shared" si="162"/>
        <v>0</v>
      </c>
      <c r="BS849" s="3">
        <f t="shared" si="163"/>
        <v>819</v>
      </c>
      <c r="BT849" s="3">
        <f t="shared" si="164"/>
        <v>0</v>
      </c>
      <c r="BU849" s="3">
        <f t="shared" si="165"/>
        <v>319.00099999999998</v>
      </c>
      <c r="BV849" s="3">
        <f t="shared" si="166"/>
        <v>0</v>
      </c>
      <c r="BW849" s="3">
        <f t="shared" si="167"/>
        <v>2610.5950000000003</v>
      </c>
      <c r="BX849" s="3">
        <f t="shared" si="168"/>
        <v>635.99900000000002</v>
      </c>
    </row>
    <row r="850" spans="1:76" x14ac:dyDescent="0.25">
      <c r="A850">
        <v>16</v>
      </c>
      <c r="B850" t="s">
        <v>60</v>
      </c>
      <c r="C850" t="s">
        <v>61</v>
      </c>
      <c r="D850">
        <v>2021</v>
      </c>
      <c r="E850" t="s">
        <v>62</v>
      </c>
      <c r="F850" t="s">
        <v>63</v>
      </c>
      <c r="G850">
        <v>2</v>
      </c>
      <c r="H850" t="s">
        <v>64</v>
      </c>
      <c r="I850" t="s">
        <v>3603</v>
      </c>
      <c r="J850" t="s">
        <v>1618</v>
      </c>
      <c r="K850" t="s">
        <v>1619</v>
      </c>
      <c r="L850" t="s">
        <v>3648</v>
      </c>
      <c r="M850" t="s">
        <v>1620</v>
      </c>
      <c r="N850" t="s">
        <v>3655</v>
      </c>
      <c r="O850" t="s">
        <v>620</v>
      </c>
      <c r="P850" t="s">
        <v>3672</v>
      </c>
      <c r="Q850" t="s">
        <v>621</v>
      </c>
      <c r="R850" t="s">
        <v>3874</v>
      </c>
      <c r="S850" t="s">
        <v>1640</v>
      </c>
      <c r="T850">
        <v>7</v>
      </c>
      <c r="U850">
        <v>8</v>
      </c>
      <c r="V850" t="s">
        <v>1655</v>
      </c>
      <c r="W850">
        <v>1</v>
      </c>
      <c r="X850" t="s">
        <v>72</v>
      </c>
      <c r="Y850">
        <v>1</v>
      </c>
      <c r="Z850" t="s">
        <v>73</v>
      </c>
      <c r="AA850">
        <v>1</v>
      </c>
      <c r="AB850" s="2">
        <v>0.5</v>
      </c>
      <c r="AC850" s="2">
        <v>0.5</v>
      </c>
      <c r="AD850" s="2">
        <v>100</v>
      </c>
      <c r="AE850" s="2">
        <v>1.4</v>
      </c>
      <c r="AF850" s="2">
        <v>0.7</v>
      </c>
      <c r="AG850" s="2">
        <v>50</v>
      </c>
      <c r="AH850" s="2">
        <v>3.3</v>
      </c>
      <c r="AI850" s="2">
        <v>0</v>
      </c>
      <c r="AJ850" s="2">
        <v>0</v>
      </c>
      <c r="AK850" s="2">
        <v>3.3</v>
      </c>
      <c r="AL850" s="2">
        <v>0</v>
      </c>
      <c r="AM850" s="2">
        <v>0</v>
      </c>
      <c r="AN850" s="2">
        <v>0.5</v>
      </c>
      <c r="AO850" s="2">
        <v>0</v>
      </c>
      <c r="AP850" s="2">
        <v>0</v>
      </c>
      <c r="AQ850" s="2">
        <v>9</v>
      </c>
      <c r="AR850" s="2">
        <v>1.2</v>
      </c>
      <c r="AS850" s="2">
        <v>13.33</v>
      </c>
      <c r="AT850" s="2">
        <v>156172000</v>
      </c>
      <c r="AU850" s="2">
        <v>151311000</v>
      </c>
      <c r="AV850" s="2">
        <v>96.89</v>
      </c>
      <c r="AW850" s="2">
        <v>265636000</v>
      </c>
      <c r="AX850" s="2">
        <v>222016000</v>
      </c>
      <c r="AY850" s="2">
        <v>83.58</v>
      </c>
      <c r="AZ850" s="2">
        <v>513225000</v>
      </c>
      <c r="BA850" s="2">
        <v>0</v>
      </c>
      <c r="BB850" s="2">
        <v>0</v>
      </c>
      <c r="BC850" s="2">
        <v>513225000</v>
      </c>
      <c r="BD850" s="2">
        <v>0</v>
      </c>
      <c r="BE850" s="2">
        <v>0</v>
      </c>
      <c r="BF850" s="2">
        <v>159600000</v>
      </c>
      <c r="BG850" s="2">
        <v>0</v>
      </c>
      <c r="BH850" s="2">
        <v>0</v>
      </c>
      <c r="BI850" s="2">
        <v>1607858000</v>
      </c>
      <c r="BJ850" s="2">
        <v>373327000</v>
      </c>
      <c r="BK850" s="2">
        <v>23.22</v>
      </c>
      <c r="BL850" t="s">
        <v>1656</v>
      </c>
      <c r="BM850" s="3">
        <f t="shared" si="157"/>
        <v>156.172</v>
      </c>
      <c r="BN850" s="3">
        <f t="shared" si="158"/>
        <v>151.31100000000001</v>
      </c>
      <c r="BO850" s="3">
        <f t="shared" si="159"/>
        <v>265.63600000000002</v>
      </c>
      <c r="BP850" s="3">
        <f t="shared" si="160"/>
        <v>222.01599999999999</v>
      </c>
      <c r="BQ850" s="3">
        <f t="shared" si="161"/>
        <v>513.22500000000002</v>
      </c>
      <c r="BR850" s="3">
        <f t="shared" si="162"/>
        <v>0</v>
      </c>
      <c r="BS850" s="3">
        <f t="shared" si="163"/>
        <v>513.22500000000002</v>
      </c>
      <c r="BT850" s="3">
        <f t="shared" si="164"/>
        <v>0</v>
      </c>
      <c r="BU850" s="3">
        <f t="shared" si="165"/>
        <v>159.6</v>
      </c>
      <c r="BV850" s="3">
        <f t="shared" si="166"/>
        <v>0</v>
      </c>
      <c r="BW850" s="3">
        <f t="shared" si="167"/>
        <v>1607.8579999999999</v>
      </c>
      <c r="BX850" s="3">
        <f t="shared" si="168"/>
        <v>373.327</v>
      </c>
    </row>
    <row r="851" spans="1:76" x14ac:dyDescent="0.25">
      <c r="A851">
        <v>16</v>
      </c>
      <c r="B851" t="s">
        <v>60</v>
      </c>
      <c r="C851" t="s">
        <v>61</v>
      </c>
      <c r="D851">
        <v>2021</v>
      </c>
      <c r="E851" t="s">
        <v>62</v>
      </c>
      <c r="F851" t="s">
        <v>63</v>
      </c>
      <c r="G851">
        <v>2</v>
      </c>
      <c r="H851" t="s">
        <v>64</v>
      </c>
      <c r="I851" t="s">
        <v>3603</v>
      </c>
      <c r="J851" t="s">
        <v>1618</v>
      </c>
      <c r="K851" t="s">
        <v>1619</v>
      </c>
      <c r="L851" t="s">
        <v>3648</v>
      </c>
      <c r="M851" t="s">
        <v>1620</v>
      </c>
      <c r="N851" t="s">
        <v>3655</v>
      </c>
      <c r="O851" t="s">
        <v>620</v>
      </c>
      <c r="P851" t="s">
        <v>3672</v>
      </c>
      <c r="Q851" t="s">
        <v>621</v>
      </c>
      <c r="R851" t="s">
        <v>3874</v>
      </c>
      <c r="S851" t="s">
        <v>1640</v>
      </c>
      <c r="T851">
        <v>7</v>
      </c>
      <c r="U851">
        <v>9</v>
      </c>
      <c r="V851" t="s">
        <v>1657</v>
      </c>
      <c r="W851">
        <v>1</v>
      </c>
      <c r="X851" t="s">
        <v>72</v>
      </c>
      <c r="Y851">
        <v>1</v>
      </c>
      <c r="Z851" t="s">
        <v>73</v>
      </c>
      <c r="AA851">
        <v>1</v>
      </c>
      <c r="AB851" s="2">
        <v>1</v>
      </c>
      <c r="AC851" s="2">
        <v>0.9</v>
      </c>
      <c r="AD851" s="2">
        <v>90</v>
      </c>
      <c r="AE851" s="2">
        <v>0.1</v>
      </c>
      <c r="AF851" s="2">
        <v>0.1</v>
      </c>
      <c r="AG851" s="2">
        <v>100</v>
      </c>
      <c r="AH851" s="2">
        <v>0</v>
      </c>
      <c r="AI851" s="2">
        <v>0</v>
      </c>
      <c r="AJ851" s="2">
        <v>0</v>
      </c>
      <c r="AK851" s="2">
        <v>0</v>
      </c>
      <c r="AL851" s="2">
        <v>0</v>
      </c>
      <c r="AM851" s="2">
        <v>0</v>
      </c>
      <c r="AN851" s="2">
        <v>0</v>
      </c>
      <c r="AO851" s="2">
        <v>0</v>
      </c>
      <c r="AP851" s="2">
        <v>0</v>
      </c>
      <c r="AQ851" s="2">
        <v>1</v>
      </c>
      <c r="AR851" s="2">
        <v>1</v>
      </c>
      <c r="AS851" s="2">
        <v>100</v>
      </c>
      <c r="AT851" s="2">
        <v>463576000</v>
      </c>
      <c r="AU851" s="2">
        <v>424276000</v>
      </c>
      <c r="AV851" s="2">
        <v>91.52</v>
      </c>
      <c r="AW851" s="2">
        <v>0</v>
      </c>
      <c r="AX851" s="2">
        <v>0</v>
      </c>
      <c r="AY851" s="2">
        <v>0</v>
      </c>
      <c r="AZ851" s="2">
        <v>0</v>
      </c>
      <c r="BA851" s="2">
        <v>0</v>
      </c>
      <c r="BB851" s="2">
        <v>0</v>
      </c>
      <c r="BC851" s="2">
        <v>0</v>
      </c>
      <c r="BD851" s="2">
        <v>0</v>
      </c>
      <c r="BE851" s="2">
        <v>0</v>
      </c>
      <c r="BF851" s="2">
        <v>0</v>
      </c>
      <c r="BG851" s="2">
        <v>0</v>
      </c>
      <c r="BH851" s="2">
        <v>0</v>
      </c>
      <c r="BI851" s="2">
        <v>463576000</v>
      </c>
      <c r="BJ851" s="2">
        <v>424276000</v>
      </c>
      <c r="BK851" s="2">
        <v>91.52</v>
      </c>
      <c r="BL851" t="s">
        <v>1658</v>
      </c>
      <c r="BM851" s="3">
        <f t="shared" si="157"/>
        <v>463.57600000000002</v>
      </c>
      <c r="BN851" s="3">
        <f t="shared" si="158"/>
        <v>424.27600000000001</v>
      </c>
      <c r="BO851" s="3">
        <f t="shared" si="159"/>
        <v>0</v>
      </c>
      <c r="BP851" s="3">
        <f t="shared" si="160"/>
        <v>0</v>
      </c>
      <c r="BQ851" s="3">
        <f t="shared" si="161"/>
        <v>0</v>
      </c>
      <c r="BR851" s="3">
        <f t="shared" si="162"/>
        <v>0</v>
      </c>
      <c r="BS851" s="3">
        <f t="shared" si="163"/>
        <v>0</v>
      </c>
      <c r="BT851" s="3">
        <f t="shared" si="164"/>
        <v>0</v>
      </c>
      <c r="BU851" s="3">
        <f t="shared" si="165"/>
        <v>0</v>
      </c>
      <c r="BV851" s="3">
        <f t="shared" si="166"/>
        <v>0</v>
      </c>
      <c r="BW851" s="3">
        <f t="shared" si="167"/>
        <v>463.57600000000002</v>
      </c>
      <c r="BX851" s="3">
        <f t="shared" si="168"/>
        <v>424.27600000000001</v>
      </c>
    </row>
    <row r="852" spans="1:76" x14ac:dyDescent="0.25">
      <c r="A852">
        <v>16</v>
      </c>
      <c r="B852" t="s">
        <v>60</v>
      </c>
      <c r="C852" t="s">
        <v>61</v>
      </c>
      <c r="D852">
        <v>2021</v>
      </c>
      <c r="E852" t="s">
        <v>62</v>
      </c>
      <c r="F852" t="s">
        <v>63</v>
      </c>
      <c r="G852">
        <v>2</v>
      </c>
      <c r="H852" t="s">
        <v>64</v>
      </c>
      <c r="I852" t="s">
        <v>3603</v>
      </c>
      <c r="J852" t="s">
        <v>1618</v>
      </c>
      <c r="K852" t="s">
        <v>1619</v>
      </c>
      <c r="L852" t="s">
        <v>3648</v>
      </c>
      <c r="M852" t="s">
        <v>1620</v>
      </c>
      <c r="N852" t="s">
        <v>3655</v>
      </c>
      <c r="O852" t="s">
        <v>620</v>
      </c>
      <c r="P852" t="s">
        <v>3672</v>
      </c>
      <c r="Q852" t="s">
        <v>621</v>
      </c>
      <c r="R852" t="s">
        <v>3874</v>
      </c>
      <c r="S852" t="s">
        <v>1640</v>
      </c>
      <c r="T852">
        <v>7</v>
      </c>
      <c r="U852">
        <v>10</v>
      </c>
      <c r="V852" t="s">
        <v>1659</v>
      </c>
      <c r="W852">
        <v>1</v>
      </c>
      <c r="X852" t="s">
        <v>72</v>
      </c>
      <c r="Y852">
        <v>1</v>
      </c>
      <c r="Z852" t="s">
        <v>73</v>
      </c>
      <c r="AA852">
        <v>1</v>
      </c>
      <c r="AB852" s="2">
        <v>12.5</v>
      </c>
      <c r="AC852" s="2">
        <v>12.5</v>
      </c>
      <c r="AD852" s="2">
        <v>100</v>
      </c>
      <c r="AE852" s="2">
        <v>15</v>
      </c>
      <c r="AF852" s="2">
        <v>7.5</v>
      </c>
      <c r="AG852" s="2">
        <v>50</v>
      </c>
      <c r="AH852" s="2">
        <v>30</v>
      </c>
      <c r="AI852" s="2">
        <v>0</v>
      </c>
      <c r="AJ852" s="2">
        <v>0</v>
      </c>
      <c r="AK852" s="2">
        <v>30</v>
      </c>
      <c r="AL852" s="2">
        <v>0</v>
      </c>
      <c r="AM852" s="2">
        <v>0</v>
      </c>
      <c r="AN852" s="2">
        <v>12.5</v>
      </c>
      <c r="AO852" s="2">
        <v>0</v>
      </c>
      <c r="AP852" s="2">
        <v>0</v>
      </c>
      <c r="AQ852" s="2">
        <v>100</v>
      </c>
      <c r="AR852" s="2">
        <v>20</v>
      </c>
      <c r="AS852" s="2">
        <v>20</v>
      </c>
      <c r="AT852" s="2">
        <v>225075000</v>
      </c>
      <c r="AU852" s="2">
        <v>219942147</v>
      </c>
      <c r="AV852" s="2">
        <v>97.72</v>
      </c>
      <c r="AW852" s="2">
        <v>754641627</v>
      </c>
      <c r="AX852" s="2">
        <v>687593894</v>
      </c>
      <c r="AY852" s="2">
        <v>91.11</v>
      </c>
      <c r="AZ852" s="2">
        <v>1011675000</v>
      </c>
      <c r="BA852" s="2">
        <v>0</v>
      </c>
      <c r="BB852" s="2">
        <v>0</v>
      </c>
      <c r="BC852" s="2">
        <v>1456674000</v>
      </c>
      <c r="BD852" s="2">
        <v>0</v>
      </c>
      <c r="BE852" s="2">
        <v>0</v>
      </c>
      <c r="BF852" s="2">
        <v>514070000</v>
      </c>
      <c r="BG852" s="2">
        <v>0</v>
      </c>
      <c r="BH852" s="2">
        <v>0</v>
      </c>
      <c r="BI852" s="2">
        <v>3962135627</v>
      </c>
      <c r="BJ852" s="2">
        <v>907536041</v>
      </c>
      <c r="BK852" s="2">
        <v>22.91</v>
      </c>
      <c r="BL852" t="s">
        <v>1660</v>
      </c>
      <c r="BM852" s="3">
        <f t="shared" si="157"/>
        <v>225.07499999999999</v>
      </c>
      <c r="BN852" s="3">
        <f t="shared" si="158"/>
        <v>219.94214700000001</v>
      </c>
      <c r="BO852" s="3">
        <f t="shared" si="159"/>
        <v>754.64162699999997</v>
      </c>
      <c r="BP852" s="3">
        <f t="shared" si="160"/>
        <v>687.59389399999998</v>
      </c>
      <c r="BQ852" s="3">
        <f t="shared" si="161"/>
        <v>1011.675</v>
      </c>
      <c r="BR852" s="3">
        <f t="shared" si="162"/>
        <v>0</v>
      </c>
      <c r="BS852" s="3">
        <f t="shared" si="163"/>
        <v>1456.674</v>
      </c>
      <c r="BT852" s="3">
        <f t="shared" si="164"/>
        <v>0</v>
      </c>
      <c r="BU852" s="3">
        <f t="shared" si="165"/>
        <v>514.07000000000005</v>
      </c>
      <c r="BV852" s="3">
        <f t="shared" si="166"/>
        <v>0</v>
      </c>
      <c r="BW852" s="3">
        <f t="shared" si="167"/>
        <v>3962.1356270000001</v>
      </c>
      <c r="BX852" s="3">
        <f t="shared" si="168"/>
        <v>907.53604099999995</v>
      </c>
    </row>
    <row r="853" spans="1:76" x14ac:dyDescent="0.25">
      <c r="A853">
        <v>16</v>
      </c>
      <c r="B853" t="s">
        <v>60</v>
      </c>
      <c r="C853" t="s">
        <v>61</v>
      </c>
      <c r="D853">
        <v>2021</v>
      </c>
      <c r="E853" t="s">
        <v>62</v>
      </c>
      <c r="F853" t="s">
        <v>63</v>
      </c>
      <c r="G853">
        <v>2</v>
      </c>
      <c r="H853" t="s">
        <v>64</v>
      </c>
      <c r="I853" t="s">
        <v>3603</v>
      </c>
      <c r="J853" t="s">
        <v>1618</v>
      </c>
      <c r="K853" t="s">
        <v>1619</v>
      </c>
      <c r="L853" t="s">
        <v>3648</v>
      </c>
      <c r="M853" t="s">
        <v>1620</v>
      </c>
      <c r="N853" t="s">
        <v>3655</v>
      </c>
      <c r="O853" t="s">
        <v>620</v>
      </c>
      <c r="P853" t="s">
        <v>3691</v>
      </c>
      <c r="Q853" t="s">
        <v>1661</v>
      </c>
      <c r="R853" t="s">
        <v>3875</v>
      </c>
      <c r="S853" t="s">
        <v>1662</v>
      </c>
      <c r="T853">
        <v>8</v>
      </c>
      <c r="U853">
        <v>1</v>
      </c>
      <c r="V853" t="s">
        <v>1663</v>
      </c>
      <c r="W853">
        <v>3</v>
      </c>
      <c r="X853" t="s">
        <v>138</v>
      </c>
      <c r="Y853">
        <v>1</v>
      </c>
      <c r="Z853" t="s">
        <v>73</v>
      </c>
      <c r="AA853">
        <v>1</v>
      </c>
      <c r="AB853" s="2">
        <v>46</v>
      </c>
      <c r="AC853" s="2">
        <v>45.92</v>
      </c>
      <c r="AD853" s="2">
        <v>99.83</v>
      </c>
      <c r="AE853" s="2">
        <v>56</v>
      </c>
      <c r="AF853" s="2">
        <v>47.81</v>
      </c>
      <c r="AG853" s="2">
        <v>85.38</v>
      </c>
      <c r="AH853" s="2">
        <v>64</v>
      </c>
      <c r="AI853" s="2">
        <v>0</v>
      </c>
      <c r="AJ853" s="2">
        <v>0</v>
      </c>
      <c r="AK853" s="2">
        <v>74</v>
      </c>
      <c r="AL853" s="2">
        <v>0</v>
      </c>
      <c r="AM853" s="2">
        <v>0</v>
      </c>
      <c r="AN853" s="2">
        <v>75</v>
      </c>
      <c r="AO853" s="2">
        <v>0</v>
      </c>
      <c r="AP853" s="2">
        <v>0</v>
      </c>
      <c r="AQ853" s="2" t="s">
        <v>77</v>
      </c>
      <c r="AR853" s="2" t="s">
        <v>77</v>
      </c>
      <c r="AS853" s="2" t="s">
        <v>77</v>
      </c>
      <c r="AT853" s="2">
        <v>1985716202</v>
      </c>
      <c r="AU853" s="2">
        <v>835562923</v>
      </c>
      <c r="AV853" s="2">
        <v>42.08</v>
      </c>
      <c r="AW853" s="2">
        <v>11364428500</v>
      </c>
      <c r="AX853" s="2">
        <v>752099000</v>
      </c>
      <c r="AY853" s="2">
        <v>6.62</v>
      </c>
      <c r="AZ853" s="2">
        <v>3900852000</v>
      </c>
      <c r="BA853" s="2">
        <v>0</v>
      </c>
      <c r="BB853" s="2">
        <v>0</v>
      </c>
      <c r="BC853" s="2">
        <v>2782000000</v>
      </c>
      <c r="BD853" s="2">
        <v>0</v>
      </c>
      <c r="BE853" s="2">
        <v>0</v>
      </c>
      <c r="BF853" s="2">
        <v>1731000000</v>
      </c>
      <c r="BG853" s="2">
        <v>0</v>
      </c>
      <c r="BH853" s="2">
        <v>0</v>
      </c>
      <c r="BI853" s="2">
        <v>21763996702</v>
      </c>
      <c r="BJ853" s="2">
        <v>1587661923</v>
      </c>
      <c r="BK853" s="2">
        <v>7.29</v>
      </c>
      <c r="BL853" t="s">
        <v>1664</v>
      </c>
      <c r="BM853" s="3">
        <f t="shared" si="157"/>
        <v>1985.7162020000001</v>
      </c>
      <c r="BN853" s="3">
        <f t="shared" si="158"/>
        <v>835.56292299999996</v>
      </c>
      <c r="BO853" s="3">
        <f t="shared" si="159"/>
        <v>11364.4285</v>
      </c>
      <c r="BP853" s="3">
        <f t="shared" si="160"/>
        <v>752.09900000000005</v>
      </c>
      <c r="BQ853" s="3">
        <f t="shared" si="161"/>
        <v>3900.8519999999999</v>
      </c>
      <c r="BR853" s="3">
        <f t="shared" si="162"/>
        <v>0</v>
      </c>
      <c r="BS853" s="3">
        <f t="shared" si="163"/>
        <v>2782</v>
      </c>
      <c r="BT853" s="3">
        <f t="shared" si="164"/>
        <v>0</v>
      </c>
      <c r="BU853" s="3">
        <f t="shared" si="165"/>
        <v>1731</v>
      </c>
      <c r="BV853" s="3">
        <f t="shared" si="166"/>
        <v>0</v>
      </c>
      <c r="BW853" s="3">
        <f t="shared" si="167"/>
        <v>21763.996702</v>
      </c>
      <c r="BX853" s="3">
        <f t="shared" si="168"/>
        <v>1587.6619230000001</v>
      </c>
    </row>
    <row r="854" spans="1:76" x14ac:dyDescent="0.25">
      <c r="A854">
        <v>16</v>
      </c>
      <c r="B854" t="s">
        <v>60</v>
      </c>
      <c r="C854" t="s">
        <v>61</v>
      </c>
      <c r="D854">
        <v>2021</v>
      </c>
      <c r="E854" t="s">
        <v>62</v>
      </c>
      <c r="F854" t="s">
        <v>63</v>
      </c>
      <c r="G854">
        <v>2</v>
      </c>
      <c r="H854" t="s">
        <v>64</v>
      </c>
      <c r="I854" t="s">
        <v>3603</v>
      </c>
      <c r="J854" t="s">
        <v>1618</v>
      </c>
      <c r="K854" t="s">
        <v>1619</v>
      </c>
      <c r="L854" t="s">
        <v>3648</v>
      </c>
      <c r="M854" t="s">
        <v>1620</v>
      </c>
      <c r="N854" t="s">
        <v>3655</v>
      </c>
      <c r="O854" t="s">
        <v>620</v>
      </c>
      <c r="P854" t="s">
        <v>3691</v>
      </c>
      <c r="Q854" t="s">
        <v>1661</v>
      </c>
      <c r="R854" t="s">
        <v>3875</v>
      </c>
      <c r="S854" t="s">
        <v>1662</v>
      </c>
      <c r="T854">
        <v>8</v>
      </c>
      <c r="U854">
        <v>2</v>
      </c>
      <c r="V854" t="s">
        <v>1665</v>
      </c>
      <c r="W854">
        <v>1</v>
      </c>
      <c r="X854" t="s">
        <v>72</v>
      </c>
      <c r="Y854">
        <v>1</v>
      </c>
      <c r="Z854" t="s">
        <v>73</v>
      </c>
      <c r="AA854">
        <v>1</v>
      </c>
      <c r="AB854" s="2">
        <v>5</v>
      </c>
      <c r="AC854" s="2">
        <v>5.49</v>
      </c>
      <c r="AD854" s="2">
        <v>109.8</v>
      </c>
      <c r="AE854" s="2">
        <v>50</v>
      </c>
      <c r="AF854" s="2">
        <v>1.1000000000000001</v>
      </c>
      <c r="AG854" s="2">
        <v>2.2000000000000002</v>
      </c>
      <c r="AH854" s="2">
        <v>150</v>
      </c>
      <c r="AI854" s="2">
        <v>0</v>
      </c>
      <c r="AJ854" s="2">
        <v>0</v>
      </c>
      <c r="AK854" s="2">
        <v>135</v>
      </c>
      <c r="AL854" s="2">
        <v>0</v>
      </c>
      <c r="AM854" s="2">
        <v>0</v>
      </c>
      <c r="AN854" s="2">
        <v>30</v>
      </c>
      <c r="AO854" s="2">
        <v>0</v>
      </c>
      <c r="AP854" s="2">
        <v>0</v>
      </c>
      <c r="AQ854" s="2">
        <v>370</v>
      </c>
      <c r="AR854" s="2">
        <v>6.59</v>
      </c>
      <c r="AS854" s="2">
        <v>1.78</v>
      </c>
      <c r="AT854" s="2">
        <v>588967593</v>
      </c>
      <c r="AU854" s="2">
        <v>543446593</v>
      </c>
      <c r="AV854" s="2">
        <v>92.27</v>
      </c>
      <c r="AW854" s="2">
        <v>4244239942</v>
      </c>
      <c r="AX854" s="2">
        <v>508419000</v>
      </c>
      <c r="AY854" s="2">
        <v>11.98</v>
      </c>
      <c r="AZ854" s="2">
        <v>18973000000</v>
      </c>
      <c r="BA854" s="2">
        <v>0</v>
      </c>
      <c r="BB854" s="2">
        <v>0</v>
      </c>
      <c r="BC854" s="2">
        <v>17075000000</v>
      </c>
      <c r="BD854" s="2">
        <v>0</v>
      </c>
      <c r="BE854" s="2">
        <v>0</v>
      </c>
      <c r="BF854" s="2">
        <v>3796000000</v>
      </c>
      <c r="BG854" s="2">
        <v>0</v>
      </c>
      <c r="BH854" s="2">
        <v>0</v>
      </c>
      <c r="BI854" s="2">
        <v>44677207535</v>
      </c>
      <c r="BJ854" s="2">
        <v>1051865593</v>
      </c>
      <c r="BK854" s="2">
        <v>2.35</v>
      </c>
      <c r="BL854" t="s">
        <v>1666</v>
      </c>
      <c r="BM854" s="3">
        <f t="shared" si="157"/>
        <v>588.96759299999997</v>
      </c>
      <c r="BN854" s="3">
        <f t="shared" si="158"/>
        <v>543.44659300000001</v>
      </c>
      <c r="BO854" s="3">
        <f t="shared" si="159"/>
        <v>4244.2399420000002</v>
      </c>
      <c r="BP854" s="3">
        <f t="shared" si="160"/>
        <v>508.41899999999998</v>
      </c>
      <c r="BQ854" s="3">
        <f t="shared" si="161"/>
        <v>18973</v>
      </c>
      <c r="BR854" s="3">
        <f t="shared" si="162"/>
        <v>0</v>
      </c>
      <c r="BS854" s="3">
        <f t="shared" si="163"/>
        <v>17075</v>
      </c>
      <c r="BT854" s="3">
        <f t="shared" si="164"/>
        <v>0</v>
      </c>
      <c r="BU854" s="3">
        <f t="shared" si="165"/>
        <v>3796</v>
      </c>
      <c r="BV854" s="3">
        <f t="shared" si="166"/>
        <v>0</v>
      </c>
      <c r="BW854" s="3">
        <f t="shared" si="167"/>
        <v>44677.207535000001</v>
      </c>
      <c r="BX854" s="3">
        <f t="shared" si="168"/>
        <v>1051.865593</v>
      </c>
    </row>
    <row r="855" spans="1:76" x14ac:dyDescent="0.25">
      <c r="A855">
        <v>16</v>
      </c>
      <c r="B855" t="s">
        <v>60</v>
      </c>
      <c r="C855" t="s">
        <v>61</v>
      </c>
      <c r="D855">
        <v>2021</v>
      </c>
      <c r="E855" t="s">
        <v>62</v>
      </c>
      <c r="F855" t="s">
        <v>63</v>
      </c>
      <c r="G855">
        <v>2</v>
      </c>
      <c r="H855" t="s">
        <v>64</v>
      </c>
      <c r="I855" t="s">
        <v>3603</v>
      </c>
      <c r="J855" t="s">
        <v>1618</v>
      </c>
      <c r="K855" t="s">
        <v>1619</v>
      </c>
      <c r="L855" t="s">
        <v>3648</v>
      </c>
      <c r="M855" t="s">
        <v>1620</v>
      </c>
      <c r="N855" t="s">
        <v>3655</v>
      </c>
      <c r="O855" t="s">
        <v>620</v>
      </c>
      <c r="P855" t="s">
        <v>3691</v>
      </c>
      <c r="Q855" t="s">
        <v>1661</v>
      </c>
      <c r="R855" t="s">
        <v>3875</v>
      </c>
      <c r="S855" t="s">
        <v>1662</v>
      </c>
      <c r="T855">
        <v>8</v>
      </c>
      <c r="U855">
        <v>3</v>
      </c>
      <c r="V855" t="s">
        <v>1667</v>
      </c>
      <c r="W855">
        <v>2</v>
      </c>
      <c r="X855" t="s">
        <v>76</v>
      </c>
      <c r="Y855">
        <v>1</v>
      </c>
      <c r="Z855" t="s">
        <v>73</v>
      </c>
      <c r="AA855">
        <v>1</v>
      </c>
      <c r="AB855" s="2">
        <v>54</v>
      </c>
      <c r="AC855" s="2">
        <v>5.24</v>
      </c>
      <c r="AD855" s="2">
        <v>9.6999999999999993</v>
      </c>
      <c r="AE855" s="2">
        <v>590</v>
      </c>
      <c r="AF855" s="2">
        <v>10.01</v>
      </c>
      <c r="AG855" s="2">
        <v>1.7</v>
      </c>
      <c r="AH855" s="2">
        <v>590</v>
      </c>
      <c r="AI855" s="2">
        <v>0</v>
      </c>
      <c r="AJ855" s="2">
        <v>0</v>
      </c>
      <c r="AK855" s="2">
        <v>590</v>
      </c>
      <c r="AL855" s="2">
        <v>0</v>
      </c>
      <c r="AM855" s="2">
        <v>0</v>
      </c>
      <c r="AN855" s="2">
        <v>590</v>
      </c>
      <c r="AO855" s="2">
        <v>0</v>
      </c>
      <c r="AP855" s="2">
        <v>0</v>
      </c>
      <c r="AQ855" s="2" t="s">
        <v>77</v>
      </c>
      <c r="AR855" s="2" t="s">
        <v>77</v>
      </c>
      <c r="AS855" s="2" t="s">
        <v>77</v>
      </c>
      <c r="AT855" s="2">
        <v>817958593</v>
      </c>
      <c r="AU855" s="2">
        <v>755491393</v>
      </c>
      <c r="AV855" s="2">
        <v>92.36</v>
      </c>
      <c r="AW855" s="2">
        <v>8599220915</v>
      </c>
      <c r="AX855" s="2">
        <v>776147471</v>
      </c>
      <c r="AY855" s="2">
        <v>9.0299999999999994</v>
      </c>
      <c r="AZ855" s="2">
        <v>11349000000</v>
      </c>
      <c r="BA855" s="2">
        <v>0</v>
      </c>
      <c r="BB855" s="2">
        <v>0</v>
      </c>
      <c r="BC855" s="2">
        <v>11350000000</v>
      </c>
      <c r="BD855" s="2">
        <v>0</v>
      </c>
      <c r="BE855" s="2">
        <v>0</v>
      </c>
      <c r="BF855" s="2">
        <v>10313000000</v>
      </c>
      <c r="BG855" s="2">
        <v>0</v>
      </c>
      <c r="BH855" s="2">
        <v>0</v>
      </c>
      <c r="BI855" s="2">
        <v>42429179508</v>
      </c>
      <c r="BJ855" s="2">
        <v>1531638864</v>
      </c>
      <c r="BK855" s="2">
        <v>3.61</v>
      </c>
      <c r="BL855" t="s">
        <v>1668</v>
      </c>
      <c r="BM855" s="3">
        <f t="shared" si="157"/>
        <v>817.95859299999995</v>
      </c>
      <c r="BN855" s="3">
        <f t="shared" si="158"/>
        <v>755.49139300000002</v>
      </c>
      <c r="BO855" s="3">
        <f t="shared" si="159"/>
        <v>8599.2209149999999</v>
      </c>
      <c r="BP855" s="3">
        <f t="shared" si="160"/>
        <v>776.147471</v>
      </c>
      <c r="BQ855" s="3">
        <f t="shared" si="161"/>
        <v>11349</v>
      </c>
      <c r="BR855" s="3">
        <f t="shared" si="162"/>
        <v>0</v>
      </c>
      <c r="BS855" s="3">
        <f t="shared" si="163"/>
        <v>11350</v>
      </c>
      <c r="BT855" s="3">
        <f t="shared" si="164"/>
        <v>0</v>
      </c>
      <c r="BU855" s="3">
        <f t="shared" si="165"/>
        <v>10313</v>
      </c>
      <c r="BV855" s="3">
        <f t="shared" si="166"/>
        <v>0</v>
      </c>
      <c r="BW855" s="3">
        <f t="shared" si="167"/>
        <v>42429.179508000001</v>
      </c>
      <c r="BX855" s="3">
        <f t="shared" si="168"/>
        <v>1531.638864</v>
      </c>
    </row>
    <row r="856" spans="1:76" x14ac:dyDescent="0.25">
      <c r="A856">
        <v>16</v>
      </c>
      <c r="B856" t="s">
        <v>60</v>
      </c>
      <c r="C856" t="s">
        <v>61</v>
      </c>
      <c r="D856">
        <v>2021</v>
      </c>
      <c r="E856" t="s">
        <v>62</v>
      </c>
      <c r="F856" t="s">
        <v>63</v>
      </c>
      <c r="G856">
        <v>2</v>
      </c>
      <c r="H856" t="s">
        <v>64</v>
      </c>
      <c r="I856" t="s">
        <v>3603</v>
      </c>
      <c r="J856" t="s">
        <v>1618</v>
      </c>
      <c r="K856" t="s">
        <v>1619</v>
      </c>
      <c r="L856" t="s">
        <v>3648</v>
      </c>
      <c r="M856" t="s">
        <v>1620</v>
      </c>
      <c r="N856" t="s">
        <v>3655</v>
      </c>
      <c r="O856" t="s">
        <v>620</v>
      </c>
      <c r="P856" t="s">
        <v>3691</v>
      </c>
      <c r="Q856" t="s">
        <v>1661</v>
      </c>
      <c r="R856" t="s">
        <v>3875</v>
      </c>
      <c r="S856" t="s">
        <v>1662</v>
      </c>
      <c r="T856">
        <v>8</v>
      </c>
      <c r="U856">
        <v>4</v>
      </c>
      <c r="V856" t="s">
        <v>1669</v>
      </c>
      <c r="W856">
        <v>1</v>
      </c>
      <c r="X856" t="s">
        <v>72</v>
      </c>
      <c r="Y856">
        <v>1</v>
      </c>
      <c r="Z856" t="s">
        <v>73</v>
      </c>
      <c r="AA856">
        <v>1</v>
      </c>
      <c r="AB856" s="2">
        <v>0.27</v>
      </c>
      <c r="AC856" s="2">
        <v>0.26</v>
      </c>
      <c r="AD856" s="2">
        <v>96.3</v>
      </c>
      <c r="AE856" s="2">
        <v>0.74</v>
      </c>
      <c r="AF856" s="2">
        <v>0.33</v>
      </c>
      <c r="AG856" s="2">
        <v>44.59</v>
      </c>
      <c r="AH856" s="2">
        <v>1</v>
      </c>
      <c r="AI856" s="2">
        <v>0</v>
      </c>
      <c r="AJ856" s="2">
        <v>0</v>
      </c>
      <c r="AK856" s="2">
        <v>1</v>
      </c>
      <c r="AL856" s="2">
        <v>0</v>
      </c>
      <c r="AM856" s="2">
        <v>0</v>
      </c>
      <c r="AN856" s="2">
        <v>1</v>
      </c>
      <c r="AO856" s="2">
        <v>0</v>
      </c>
      <c r="AP856" s="2">
        <v>0</v>
      </c>
      <c r="AQ856" s="2">
        <v>4</v>
      </c>
      <c r="AR856" s="2">
        <v>0.59</v>
      </c>
      <c r="AS856" s="2">
        <v>14.75</v>
      </c>
      <c r="AT856" s="2">
        <v>144912593</v>
      </c>
      <c r="AU856" s="2">
        <v>143476093</v>
      </c>
      <c r="AV856" s="2">
        <v>99.01</v>
      </c>
      <c r="AW856" s="2">
        <v>221204000</v>
      </c>
      <c r="AX856" s="2">
        <v>200724000</v>
      </c>
      <c r="AY856" s="2">
        <v>90.74</v>
      </c>
      <c r="AZ856" s="2">
        <v>746000000</v>
      </c>
      <c r="BA856" s="2">
        <v>0</v>
      </c>
      <c r="BB856" s="2">
        <v>0</v>
      </c>
      <c r="BC856" s="2">
        <v>746000000</v>
      </c>
      <c r="BD856" s="2">
        <v>0</v>
      </c>
      <c r="BE856" s="2">
        <v>0</v>
      </c>
      <c r="BF856" s="2">
        <v>745000000</v>
      </c>
      <c r="BG856" s="2">
        <v>0</v>
      </c>
      <c r="BH856" s="2">
        <v>0</v>
      </c>
      <c r="BI856" s="2">
        <v>2603116593</v>
      </c>
      <c r="BJ856" s="2">
        <v>344200093</v>
      </c>
      <c r="BK856" s="2">
        <v>13.22</v>
      </c>
      <c r="BL856" t="s">
        <v>1670</v>
      </c>
      <c r="BM856" s="3">
        <f t="shared" si="157"/>
        <v>144.91259299999999</v>
      </c>
      <c r="BN856" s="3">
        <f t="shared" si="158"/>
        <v>143.47609299999999</v>
      </c>
      <c r="BO856" s="3">
        <f t="shared" si="159"/>
        <v>221.20400000000001</v>
      </c>
      <c r="BP856" s="3">
        <f t="shared" si="160"/>
        <v>200.72399999999999</v>
      </c>
      <c r="BQ856" s="3">
        <f t="shared" si="161"/>
        <v>746</v>
      </c>
      <c r="BR856" s="3">
        <f t="shared" si="162"/>
        <v>0</v>
      </c>
      <c r="BS856" s="3">
        <f t="shared" si="163"/>
        <v>746</v>
      </c>
      <c r="BT856" s="3">
        <f t="shared" si="164"/>
        <v>0</v>
      </c>
      <c r="BU856" s="3">
        <f t="shared" si="165"/>
        <v>745</v>
      </c>
      <c r="BV856" s="3">
        <f t="shared" si="166"/>
        <v>0</v>
      </c>
      <c r="BW856" s="3">
        <f t="shared" si="167"/>
        <v>2603.1165929999997</v>
      </c>
      <c r="BX856" s="3">
        <f t="shared" si="168"/>
        <v>344.20009299999998</v>
      </c>
    </row>
    <row r="857" spans="1:76" x14ac:dyDescent="0.25">
      <c r="A857">
        <v>16</v>
      </c>
      <c r="B857" t="s">
        <v>60</v>
      </c>
      <c r="C857" t="s">
        <v>61</v>
      </c>
      <c r="D857">
        <v>2021</v>
      </c>
      <c r="E857" t="s">
        <v>62</v>
      </c>
      <c r="F857" t="s">
        <v>63</v>
      </c>
      <c r="G857">
        <v>2</v>
      </c>
      <c r="H857" t="s">
        <v>64</v>
      </c>
      <c r="I857" t="s">
        <v>3603</v>
      </c>
      <c r="J857" t="s">
        <v>1618</v>
      </c>
      <c r="K857" t="s">
        <v>1619</v>
      </c>
      <c r="L857" t="s">
        <v>3648</v>
      </c>
      <c r="M857" t="s">
        <v>1620</v>
      </c>
      <c r="N857" t="s">
        <v>3655</v>
      </c>
      <c r="O857" t="s">
        <v>620</v>
      </c>
      <c r="P857" t="s">
        <v>3691</v>
      </c>
      <c r="Q857" t="s">
        <v>1661</v>
      </c>
      <c r="R857" t="s">
        <v>3876</v>
      </c>
      <c r="S857" t="s">
        <v>1671</v>
      </c>
      <c r="T857">
        <v>9</v>
      </c>
      <c r="U857">
        <v>1</v>
      </c>
      <c r="V857" t="s">
        <v>1672</v>
      </c>
      <c r="W857">
        <v>1</v>
      </c>
      <c r="X857" t="s">
        <v>72</v>
      </c>
      <c r="Y857">
        <v>1</v>
      </c>
      <c r="Z857" t="s">
        <v>73</v>
      </c>
      <c r="AA857">
        <v>1</v>
      </c>
      <c r="AB857" s="2">
        <v>0.1</v>
      </c>
      <c r="AC857" s="2">
        <v>0</v>
      </c>
      <c r="AD857" s="2">
        <v>0</v>
      </c>
      <c r="AE857" s="2">
        <v>5.0999999999999996</v>
      </c>
      <c r="AF857" s="2">
        <v>1.1299999999999999</v>
      </c>
      <c r="AG857" s="2">
        <v>22.16</v>
      </c>
      <c r="AH857" s="2">
        <v>21</v>
      </c>
      <c r="AI857" s="2">
        <v>0</v>
      </c>
      <c r="AJ857" s="2">
        <v>0</v>
      </c>
      <c r="AK857" s="2">
        <v>26.9</v>
      </c>
      <c r="AL857" s="2">
        <v>0</v>
      </c>
      <c r="AM857" s="2">
        <v>0</v>
      </c>
      <c r="AN857" s="2">
        <v>27</v>
      </c>
      <c r="AO857" s="2">
        <v>0</v>
      </c>
      <c r="AP857" s="2">
        <v>0</v>
      </c>
      <c r="AQ857" s="2">
        <v>80</v>
      </c>
      <c r="AR857" s="2">
        <v>1.1299999999999999</v>
      </c>
      <c r="AS857" s="2">
        <v>1.41</v>
      </c>
      <c r="AT857" s="2">
        <v>276110000</v>
      </c>
      <c r="AU857" s="2">
        <v>266261119</v>
      </c>
      <c r="AV857" s="2">
        <v>96.43</v>
      </c>
      <c r="AW857" s="2">
        <v>1305476000</v>
      </c>
      <c r="AX857" s="2">
        <v>293727000</v>
      </c>
      <c r="AY857" s="2">
        <v>22.5</v>
      </c>
      <c r="AZ857" s="2">
        <v>27090000000</v>
      </c>
      <c r="BA857" s="2">
        <v>0</v>
      </c>
      <c r="BB857" s="2">
        <v>0</v>
      </c>
      <c r="BC857" s="2">
        <v>27090000000</v>
      </c>
      <c r="BD857" s="2">
        <v>0</v>
      </c>
      <c r="BE857" s="2">
        <v>0</v>
      </c>
      <c r="BF857" s="2">
        <v>16644000000</v>
      </c>
      <c r="BG857" s="2">
        <v>0</v>
      </c>
      <c r="BH857" s="2">
        <v>0</v>
      </c>
      <c r="BI857" s="2">
        <v>72405586000</v>
      </c>
      <c r="BJ857" s="2">
        <v>559988119</v>
      </c>
      <c r="BK857" s="2">
        <v>0.77</v>
      </c>
      <c r="BL857" t="s">
        <v>1673</v>
      </c>
      <c r="BM857" s="3">
        <f t="shared" si="157"/>
        <v>276.11</v>
      </c>
      <c r="BN857" s="3">
        <f t="shared" si="158"/>
        <v>266.26111900000001</v>
      </c>
      <c r="BO857" s="3">
        <f t="shared" si="159"/>
        <v>1305.4760000000001</v>
      </c>
      <c r="BP857" s="3">
        <f t="shared" si="160"/>
        <v>293.72699999999998</v>
      </c>
      <c r="BQ857" s="3">
        <f t="shared" si="161"/>
        <v>27090</v>
      </c>
      <c r="BR857" s="3">
        <f t="shared" si="162"/>
        <v>0</v>
      </c>
      <c r="BS857" s="3">
        <f t="shared" si="163"/>
        <v>27090</v>
      </c>
      <c r="BT857" s="3">
        <f t="shared" si="164"/>
        <v>0</v>
      </c>
      <c r="BU857" s="3">
        <f t="shared" si="165"/>
        <v>16644</v>
      </c>
      <c r="BV857" s="3">
        <f t="shared" si="166"/>
        <v>0</v>
      </c>
      <c r="BW857" s="3">
        <f t="shared" si="167"/>
        <v>72405.585999999996</v>
      </c>
      <c r="BX857" s="3">
        <f t="shared" si="168"/>
        <v>559.98811899999998</v>
      </c>
    </row>
    <row r="858" spans="1:76" x14ac:dyDescent="0.25">
      <c r="A858">
        <v>16</v>
      </c>
      <c r="B858" t="s">
        <v>60</v>
      </c>
      <c r="C858" t="s">
        <v>61</v>
      </c>
      <c r="D858">
        <v>2021</v>
      </c>
      <c r="E858" t="s">
        <v>62</v>
      </c>
      <c r="F858" t="s">
        <v>63</v>
      </c>
      <c r="G858">
        <v>2</v>
      </c>
      <c r="H858" t="s">
        <v>64</v>
      </c>
      <c r="I858" t="s">
        <v>3603</v>
      </c>
      <c r="J858" t="s">
        <v>1618</v>
      </c>
      <c r="K858" t="s">
        <v>1619</v>
      </c>
      <c r="L858" t="s">
        <v>3648</v>
      </c>
      <c r="M858" t="s">
        <v>1620</v>
      </c>
      <c r="N858" t="s">
        <v>3655</v>
      </c>
      <c r="O858" t="s">
        <v>620</v>
      </c>
      <c r="P858" t="s">
        <v>3691</v>
      </c>
      <c r="Q858" t="s">
        <v>1661</v>
      </c>
      <c r="R858" t="s">
        <v>3876</v>
      </c>
      <c r="S858" t="s">
        <v>1671</v>
      </c>
      <c r="T858">
        <v>9</v>
      </c>
      <c r="U858">
        <v>2</v>
      </c>
      <c r="V858" t="s">
        <v>1674</v>
      </c>
      <c r="W858">
        <v>1</v>
      </c>
      <c r="X858" t="s">
        <v>72</v>
      </c>
      <c r="Y858">
        <v>1</v>
      </c>
      <c r="Z858" t="s">
        <v>73</v>
      </c>
      <c r="AA858">
        <v>1</v>
      </c>
      <c r="AB858" s="2">
        <v>0.1</v>
      </c>
      <c r="AC858" s="2">
        <v>0</v>
      </c>
      <c r="AD858" s="2">
        <v>0</v>
      </c>
      <c r="AE858" s="2">
        <v>5.0999999999999996</v>
      </c>
      <c r="AF858" s="2">
        <v>0</v>
      </c>
      <c r="AG858" s="2">
        <v>0</v>
      </c>
      <c r="AH858" s="2">
        <v>51</v>
      </c>
      <c r="AI858" s="2">
        <v>0</v>
      </c>
      <c r="AJ858" s="2">
        <v>0</v>
      </c>
      <c r="AK858" s="2">
        <v>74.900000000000006</v>
      </c>
      <c r="AL858" s="2">
        <v>0</v>
      </c>
      <c r="AM858" s="2">
        <v>0</v>
      </c>
      <c r="AN858" s="2">
        <v>22</v>
      </c>
      <c r="AO858" s="2">
        <v>0</v>
      </c>
      <c r="AP858" s="2">
        <v>0</v>
      </c>
      <c r="AQ858" s="2">
        <v>153</v>
      </c>
      <c r="AR858" s="2">
        <v>0</v>
      </c>
      <c r="AS858" s="2">
        <v>0</v>
      </c>
      <c r="AT858" s="2">
        <v>663215547</v>
      </c>
      <c r="AU858" s="2">
        <v>370485449</v>
      </c>
      <c r="AV858" s="2">
        <v>55.86</v>
      </c>
      <c r="AW858" s="2">
        <v>6745070755</v>
      </c>
      <c r="AX858" s="2">
        <v>685157730</v>
      </c>
      <c r="AY858" s="2">
        <v>10.16</v>
      </c>
      <c r="AZ858" s="2">
        <v>37449000000</v>
      </c>
      <c r="BA858" s="2">
        <v>0</v>
      </c>
      <c r="BB858" s="2">
        <v>0</v>
      </c>
      <c r="BC858" s="2">
        <v>33811000000</v>
      </c>
      <c r="BD858" s="2">
        <v>0</v>
      </c>
      <c r="BE858" s="2">
        <v>0</v>
      </c>
      <c r="BF858" s="2">
        <v>6000000000</v>
      </c>
      <c r="BG858" s="2">
        <v>0</v>
      </c>
      <c r="BH858" s="2">
        <v>0</v>
      </c>
      <c r="BI858" s="2">
        <v>84668286302</v>
      </c>
      <c r="BJ858" s="2">
        <v>1055643179</v>
      </c>
      <c r="BK858" s="2">
        <v>1.25</v>
      </c>
      <c r="BL858" t="s">
        <v>1675</v>
      </c>
      <c r="BM858" s="3">
        <f t="shared" si="157"/>
        <v>663.21554700000002</v>
      </c>
      <c r="BN858" s="3">
        <f t="shared" si="158"/>
        <v>370.48544900000002</v>
      </c>
      <c r="BO858" s="3">
        <f t="shared" si="159"/>
        <v>6745.0707549999997</v>
      </c>
      <c r="BP858" s="3">
        <f t="shared" si="160"/>
        <v>685.15773000000002</v>
      </c>
      <c r="BQ858" s="3">
        <f t="shared" si="161"/>
        <v>37449</v>
      </c>
      <c r="BR858" s="3">
        <f t="shared" si="162"/>
        <v>0</v>
      </c>
      <c r="BS858" s="3">
        <f t="shared" si="163"/>
        <v>33811</v>
      </c>
      <c r="BT858" s="3">
        <f t="shared" si="164"/>
        <v>0</v>
      </c>
      <c r="BU858" s="3">
        <f t="shared" si="165"/>
        <v>6000</v>
      </c>
      <c r="BV858" s="3">
        <f t="shared" si="166"/>
        <v>0</v>
      </c>
      <c r="BW858" s="3">
        <f t="shared" si="167"/>
        <v>84668.286301999993</v>
      </c>
      <c r="BX858" s="3">
        <f t="shared" si="168"/>
        <v>1055.6431790000001</v>
      </c>
    </row>
    <row r="859" spans="1:76" x14ac:dyDescent="0.25">
      <c r="A859">
        <v>16</v>
      </c>
      <c r="B859" t="s">
        <v>60</v>
      </c>
      <c r="C859" t="s">
        <v>61</v>
      </c>
      <c r="D859">
        <v>2021</v>
      </c>
      <c r="E859" t="s">
        <v>62</v>
      </c>
      <c r="F859" t="s">
        <v>63</v>
      </c>
      <c r="G859">
        <v>2</v>
      </c>
      <c r="H859" t="s">
        <v>64</v>
      </c>
      <c r="I859" t="s">
        <v>3603</v>
      </c>
      <c r="J859" t="s">
        <v>1618</v>
      </c>
      <c r="K859" t="s">
        <v>1619</v>
      </c>
      <c r="L859" t="s">
        <v>3648</v>
      </c>
      <c r="M859" t="s">
        <v>1620</v>
      </c>
      <c r="N859" t="s">
        <v>3655</v>
      </c>
      <c r="O859" t="s">
        <v>620</v>
      </c>
      <c r="P859" t="s">
        <v>3691</v>
      </c>
      <c r="Q859" t="s">
        <v>1661</v>
      </c>
      <c r="R859" t="s">
        <v>3876</v>
      </c>
      <c r="S859" t="s">
        <v>1671</v>
      </c>
      <c r="T859">
        <v>9</v>
      </c>
      <c r="U859">
        <v>3</v>
      </c>
      <c r="V859" t="s">
        <v>1676</v>
      </c>
      <c r="W859">
        <v>1</v>
      </c>
      <c r="X859" t="s">
        <v>72</v>
      </c>
      <c r="Y859">
        <v>1</v>
      </c>
      <c r="Z859" t="s">
        <v>73</v>
      </c>
      <c r="AA859">
        <v>1</v>
      </c>
      <c r="AB859" s="2">
        <v>19.239999999999998</v>
      </c>
      <c r="AC859" s="2">
        <v>19.239999999999998</v>
      </c>
      <c r="AD859" s="2">
        <v>100</v>
      </c>
      <c r="AE859" s="2">
        <v>5</v>
      </c>
      <c r="AF859" s="2">
        <v>0</v>
      </c>
      <c r="AG859" s="2">
        <v>0</v>
      </c>
      <c r="AH859" s="2">
        <v>21</v>
      </c>
      <c r="AI859" s="2">
        <v>0</v>
      </c>
      <c r="AJ859" s="2">
        <v>0</v>
      </c>
      <c r="AK859" s="2">
        <v>35</v>
      </c>
      <c r="AL859" s="2">
        <v>0</v>
      </c>
      <c r="AM859" s="2">
        <v>0</v>
      </c>
      <c r="AN859" s="2">
        <v>19.760000000000002</v>
      </c>
      <c r="AO859" s="2">
        <v>0</v>
      </c>
      <c r="AP859" s="2">
        <v>0</v>
      </c>
      <c r="AQ859" s="2">
        <v>100</v>
      </c>
      <c r="AR859" s="2">
        <v>19.239999999999998</v>
      </c>
      <c r="AS859" s="2">
        <v>19.239999999999998</v>
      </c>
      <c r="AT859" s="2">
        <v>289140119</v>
      </c>
      <c r="AU859" s="2">
        <v>270181119</v>
      </c>
      <c r="AV859" s="2">
        <v>93.44</v>
      </c>
      <c r="AW859" s="2">
        <v>10447442000</v>
      </c>
      <c r="AX859" s="2">
        <v>427062000</v>
      </c>
      <c r="AY859" s="2">
        <v>4.09</v>
      </c>
      <c r="AZ859" s="2">
        <v>8400000000</v>
      </c>
      <c r="BA859" s="2">
        <v>0</v>
      </c>
      <c r="BB859" s="2">
        <v>0</v>
      </c>
      <c r="BC859" s="2">
        <v>12800000000</v>
      </c>
      <c r="BD859" s="2">
        <v>0</v>
      </c>
      <c r="BE859" s="2">
        <v>0</v>
      </c>
      <c r="BF859" s="2">
        <v>6339000000</v>
      </c>
      <c r="BG859" s="2">
        <v>0</v>
      </c>
      <c r="BH859" s="2">
        <v>0</v>
      </c>
      <c r="BI859" s="2">
        <v>38275582119</v>
      </c>
      <c r="BJ859" s="2">
        <v>697243119</v>
      </c>
      <c r="BK859" s="2">
        <v>1.82</v>
      </c>
      <c r="BL859" t="s">
        <v>1677</v>
      </c>
      <c r="BM859" s="3">
        <f t="shared" si="157"/>
        <v>289.14011900000003</v>
      </c>
      <c r="BN859" s="3">
        <f t="shared" si="158"/>
        <v>270.18111900000002</v>
      </c>
      <c r="BO859" s="3">
        <f t="shared" si="159"/>
        <v>10447.441999999999</v>
      </c>
      <c r="BP859" s="3">
        <f t="shared" si="160"/>
        <v>427.06200000000001</v>
      </c>
      <c r="BQ859" s="3">
        <f t="shared" si="161"/>
        <v>8400</v>
      </c>
      <c r="BR859" s="3">
        <f t="shared" si="162"/>
        <v>0</v>
      </c>
      <c r="BS859" s="3">
        <f t="shared" si="163"/>
        <v>12800</v>
      </c>
      <c r="BT859" s="3">
        <f t="shared" si="164"/>
        <v>0</v>
      </c>
      <c r="BU859" s="3">
        <f t="shared" si="165"/>
        <v>6339</v>
      </c>
      <c r="BV859" s="3">
        <f t="shared" si="166"/>
        <v>0</v>
      </c>
      <c r="BW859" s="3">
        <f t="shared" si="167"/>
        <v>38275.582118999999</v>
      </c>
      <c r="BX859" s="3">
        <f t="shared" si="168"/>
        <v>697.24311899999998</v>
      </c>
    </row>
    <row r="860" spans="1:76" x14ac:dyDescent="0.25">
      <c r="A860">
        <v>16</v>
      </c>
      <c r="B860" t="s">
        <v>60</v>
      </c>
      <c r="C860" t="s">
        <v>61</v>
      </c>
      <c r="D860">
        <v>2021</v>
      </c>
      <c r="E860" t="s">
        <v>62</v>
      </c>
      <c r="F860" t="s">
        <v>63</v>
      </c>
      <c r="G860">
        <v>2</v>
      </c>
      <c r="H860" t="s">
        <v>64</v>
      </c>
      <c r="I860" t="s">
        <v>3603</v>
      </c>
      <c r="J860" t="s">
        <v>1618</v>
      </c>
      <c r="K860" t="s">
        <v>1619</v>
      </c>
      <c r="L860" t="s">
        <v>3648</v>
      </c>
      <c r="M860" t="s">
        <v>1620</v>
      </c>
      <c r="N860" t="s">
        <v>3655</v>
      </c>
      <c r="O860" t="s">
        <v>620</v>
      </c>
      <c r="P860" t="s">
        <v>3691</v>
      </c>
      <c r="Q860" t="s">
        <v>1661</v>
      </c>
      <c r="R860" t="s">
        <v>3877</v>
      </c>
      <c r="S860" t="s">
        <v>1678</v>
      </c>
      <c r="T860">
        <v>12</v>
      </c>
      <c r="U860">
        <v>1</v>
      </c>
      <c r="V860" t="s">
        <v>1679</v>
      </c>
      <c r="W860">
        <v>2</v>
      </c>
      <c r="X860" t="s">
        <v>76</v>
      </c>
      <c r="Y860">
        <v>1</v>
      </c>
      <c r="Z860" t="s">
        <v>73</v>
      </c>
      <c r="AA860">
        <v>1</v>
      </c>
      <c r="AB860" s="2">
        <v>19</v>
      </c>
      <c r="AC860" s="2">
        <v>19</v>
      </c>
      <c r="AD860" s="2">
        <v>100</v>
      </c>
      <c r="AE860" s="2">
        <v>19</v>
      </c>
      <c r="AF860" s="2">
        <v>19</v>
      </c>
      <c r="AG860" s="2">
        <v>100</v>
      </c>
      <c r="AH860" s="2">
        <v>19</v>
      </c>
      <c r="AI860" s="2">
        <v>0</v>
      </c>
      <c r="AJ860" s="2">
        <v>0</v>
      </c>
      <c r="AK860" s="2">
        <v>19</v>
      </c>
      <c r="AL860" s="2">
        <v>0</v>
      </c>
      <c r="AM860" s="2">
        <v>0</v>
      </c>
      <c r="AN860" s="2">
        <v>19</v>
      </c>
      <c r="AO860" s="2">
        <v>0</v>
      </c>
      <c r="AP860" s="2">
        <v>0</v>
      </c>
      <c r="AQ860" s="2" t="s">
        <v>77</v>
      </c>
      <c r="AR860" s="2" t="s">
        <v>77</v>
      </c>
      <c r="AS860" s="2" t="s">
        <v>77</v>
      </c>
      <c r="AT860" s="2">
        <v>6198940334</v>
      </c>
      <c r="AU860" s="2">
        <v>5434616433</v>
      </c>
      <c r="AV860" s="2">
        <v>87.67</v>
      </c>
      <c r="AW860" s="2">
        <v>19373729000</v>
      </c>
      <c r="AX860" s="2">
        <v>10785133512</v>
      </c>
      <c r="AY860" s="2">
        <v>55.67</v>
      </c>
      <c r="AZ860" s="2">
        <v>32895362000</v>
      </c>
      <c r="BA860" s="2">
        <v>0</v>
      </c>
      <c r="BB860" s="2">
        <v>0</v>
      </c>
      <c r="BC860" s="2">
        <v>38955362000</v>
      </c>
      <c r="BD860" s="2">
        <v>0</v>
      </c>
      <c r="BE860" s="2">
        <v>0</v>
      </c>
      <c r="BF860" s="2">
        <v>21583222000</v>
      </c>
      <c r="BG860" s="2">
        <v>0</v>
      </c>
      <c r="BH860" s="2">
        <v>0</v>
      </c>
      <c r="BI860" s="2">
        <v>119006615334</v>
      </c>
      <c r="BJ860" s="2">
        <v>16219749945</v>
      </c>
      <c r="BK860" s="2">
        <v>13.63</v>
      </c>
      <c r="BL860" t="s">
        <v>1680</v>
      </c>
      <c r="BM860" s="3">
        <f t="shared" si="157"/>
        <v>6198.9403339999999</v>
      </c>
      <c r="BN860" s="3">
        <f t="shared" si="158"/>
        <v>5434.6164330000001</v>
      </c>
      <c r="BO860" s="3">
        <f t="shared" si="159"/>
        <v>19373.728999999999</v>
      </c>
      <c r="BP860" s="3">
        <f t="shared" si="160"/>
        <v>10785.133512</v>
      </c>
      <c r="BQ860" s="3">
        <f t="shared" si="161"/>
        <v>32895.362000000001</v>
      </c>
      <c r="BR860" s="3">
        <f t="shared" si="162"/>
        <v>0</v>
      </c>
      <c r="BS860" s="3">
        <f t="shared" si="163"/>
        <v>38955.362000000001</v>
      </c>
      <c r="BT860" s="3">
        <f t="shared" si="164"/>
        <v>0</v>
      </c>
      <c r="BU860" s="3">
        <f t="shared" si="165"/>
        <v>21583.222000000002</v>
      </c>
      <c r="BV860" s="3">
        <f t="shared" si="166"/>
        <v>0</v>
      </c>
      <c r="BW860" s="3">
        <f t="shared" si="167"/>
        <v>119006.615334</v>
      </c>
      <c r="BX860" s="3">
        <f t="shared" si="168"/>
        <v>16219.749945</v>
      </c>
    </row>
    <row r="861" spans="1:76" x14ac:dyDescent="0.25">
      <c r="A861">
        <v>16</v>
      </c>
      <c r="B861" t="s">
        <v>60</v>
      </c>
      <c r="C861" t="s">
        <v>61</v>
      </c>
      <c r="D861">
        <v>2021</v>
      </c>
      <c r="E861" t="s">
        <v>62</v>
      </c>
      <c r="F861" t="s">
        <v>63</v>
      </c>
      <c r="G861">
        <v>2</v>
      </c>
      <c r="H861" t="s">
        <v>64</v>
      </c>
      <c r="I861" t="s">
        <v>3603</v>
      </c>
      <c r="J861" t="s">
        <v>1618</v>
      </c>
      <c r="K861" t="s">
        <v>1619</v>
      </c>
      <c r="L861" t="s">
        <v>3648</v>
      </c>
      <c r="M861" t="s">
        <v>1620</v>
      </c>
      <c r="N861" t="s">
        <v>3655</v>
      </c>
      <c r="O861" t="s">
        <v>620</v>
      </c>
      <c r="P861" t="s">
        <v>3691</v>
      </c>
      <c r="Q861" t="s">
        <v>1661</v>
      </c>
      <c r="R861" t="s">
        <v>3877</v>
      </c>
      <c r="S861" t="s">
        <v>1678</v>
      </c>
      <c r="T861">
        <v>12</v>
      </c>
      <c r="U861">
        <v>2</v>
      </c>
      <c r="V861" t="s">
        <v>1681</v>
      </c>
      <c r="W861">
        <v>1</v>
      </c>
      <c r="X861" t="s">
        <v>72</v>
      </c>
      <c r="Y861">
        <v>1</v>
      </c>
      <c r="Z861" t="s">
        <v>73</v>
      </c>
      <c r="AA861">
        <v>1</v>
      </c>
      <c r="AB861" s="2">
        <v>6</v>
      </c>
      <c r="AC861" s="2">
        <v>6</v>
      </c>
      <c r="AD861" s="2">
        <v>100</v>
      </c>
      <c r="AE861" s="2">
        <v>12</v>
      </c>
      <c r="AF861" s="2">
        <v>6</v>
      </c>
      <c r="AG861" s="2">
        <v>50</v>
      </c>
      <c r="AH861" s="2">
        <v>12</v>
      </c>
      <c r="AI861" s="2">
        <v>0</v>
      </c>
      <c r="AJ861" s="2">
        <v>0</v>
      </c>
      <c r="AK861" s="2">
        <v>12</v>
      </c>
      <c r="AL861" s="2">
        <v>0</v>
      </c>
      <c r="AM861" s="2">
        <v>0</v>
      </c>
      <c r="AN861" s="2">
        <v>6</v>
      </c>
      <c r="AO861" s="2">
        <v>0</v>
      </c>
      <c r="AP861" s="2">
        <v>0</v>
      </c>
      <c r="AQ861" s="2">
        <v>48</v>
      </c>
      <c r="AR861" s="2">
        <v>12</v>
      </c>
      <c r="AS861" s="2">
        <v>25</v>
      </c>
      <c r="AT861" s="2">
        <v>597226000</v>
      </c>
      <c r="AU861" s="2">
        <v>587239000</v>
      </c>
      <c r="AV861" s="2">
        <v>98.33</v>
      </c>
      <c r="AW861" s="2">
        <v>975103000</v>
      </c>
      <c r="AX861" s="2">
        <v>962205000</v>
      </c>
      <c r="AY861" s="2">
        <v>98.68</v>
      </c>
      <c r="AZ861" s="2">
        <v>1250000000</v>
      </c>
      <c r="BA861" s="2">
        <v>0</v>
      </c>
      <c r="BB861" s="2">
        <v>0</v>
      </c>
      <c r="BC861" s="2">
        <v>1250000000</v>
      </c>
      <c r="BD861" s="2">
        <v>0</v>
      </c>
      <c r="BE861" s="2">
        <v>0</v>
      </c>
      <c r="BF861" s="2">
        <v>625000000</v>
      </c>
      <c r="BG861" s="2">
        <v>0</v>
      </c>
      <c r="BH861" s="2">
        <v>0</v>
      </c>
      <c r="BI861" s="2">
        <v>4697329000</v>
      </c>
      <c r="BJ861" s="2">
        <v>1549444000</v>
      </c>
      <c r="BK861" s="2">
        <v>32.99</v>
      </c>
      <c r="BL861" t="s">
        <v>1682</v>
      </c>
      <c r="BM861" s="3">
        <f t="shared" si="157"/>
        <v>597.226</v>
      </c>
      <c r="BN861" s="3">
        <f t="shared" si="158"/>
        <v>587.23900000000003</v>
      </c>
      <c r="BO861" s="3">
        <f t="shared" si="159"/>
        <v>975.10299999999995</v>
      </c>
      <c r="BP861" s="3">
        <f t="shared" si="160"/>
        <v>962.20500000000004</v>
      </c>
      <c r="BQ861" s="3">
        <f t="shared" si="161"/>
        <v>1250</v>
      </c>
      <c r="BR861" s="3">
        <f t="shared" si="162"/>
        <v>0</v>
      </c>
      <c r="BS861" s="3">
        <f t="shared" si="163"/>
        <v>1250</v>
      </c>
      <c r="BT861" s="3">
        <f t="shared" si="164"/>
        <v>0</v>
      </c>
      <c r="BU861" s="3">
        <f t="shared" si="165"/>
        <v>625</v>
      </c>
      <c r="BV861" s="3">
        <f t="shared" si="166"/>
        <v>0</v>
      </c>
      <c r="BW861" s="3">
        <f t="shared" si="167"/>
        <v>4697.3289999999997</v>
      </c>
      <c r="BX861" s="3">
        <f t="shared" si="168"/>
        <v>1549.444</v>
      </c>
    </row>
    <row r="862" spans="1:76" x14ac:dyDescent="0.25">
      <c r="A862">
        <v>16</v>
      </c>
      <c r="B862" t="s">
        <v>60</v>
      </c>
      <c r="C862" t="s">
        <v>61</v>
      </c>
      <c r="D862">
        <v>2021</v>
      </c>
      <c r="E862" t="s">
        <v>62</v>
      </c>
      <c r="F862" t="s">
        <v>63</v>
      </c>
      <c r="G862">
        <v>2</v>
      </c>
      <c r="H862" t="s">
        <v>64</v>
      </c>
      <c r="I862" t="s">
        <v>3603</v>
      </c>
      <c r="J862" t="s">
        <v>1618</v>
      </c>
      <c r="K862" t="s">
        <v>1619</v>
      </c>
      <c r="L862" t="s">
        <v>3648</v>
      </c>
      <c r="M862" t="s">
        <v>1620</v>
      </c>
      <c r="N862" t="s">
        <v>3655</v>
      </c>
      <c r="O862" t="s">
        <v>620</v>
      </c>
      <c r="P862" t="s">
        <v>3691</v>
      </c>
      <c r="Q862" t="s">
        <v>1661</v>
      </c>
      <c r="R862" t="s">
        <v>3877</v>
      </c>
      <c r="S862" t="s">
        <v>1678</v>
      </c>
      <c r="T862">
        <v>12</v>
      </c>
      <c r="U862">
        <v>3</v>
      </c>
      <c r="V862" t="s">
        <v>1683</v>
      </c>
      <c r="W862">
        <v>1</v>
      </c>
      <c r="X862" t="s">
        <v>72</v>
      </c>
      <c r="Y862">
        <v>1</v>
      </c>
      <c r="Z862" t="s">
        <v>73</v>
      </c>
      <c r="AA862">
        <v>1</v>
      </c>
      <c r="AB862" s="2">
        <v>0.05</v>
      </c>
      <c r="AC862" s="2">
        <v>0.05</v>
      </c>
      <c r="AD862" s="2">
        <v>100</v>
      </c>
      <c r="AE862" s="2">
        <v>0.25</v>
      </c>
      <c r="AF862" s="2">
        <v>0.04</v>
      </c>
      <c r="AG862" s="2">
        <v>16</v>
      </c>
      <c r="AH862" s="2">
        <v>0.25</v>
      </c>
      <c r="AI862" s="2">
        <v>0</v>
      </c>
      <c r="AJ862" s="2">
        <v>0</v>
      </c>
      <c r="AK862" s="2">
        <v>0.3</v>
      </c>
      <c r="AL862" s="2">
        <v>0</v>
      </c>
      <c r="AM862" s="2">
        <v>0</v>
      </c>
      <c r="AN862" s="2">
        <v>0.15</v>
      </c>
      <c r="AO862" s="2">
        <v>0</v>
      </c>
      <c r="AP862" s="2">
        <v>0</v>
      </c>
      <c r="AQ862" s="2">
        <v>1</v>
      </c>
      <c r="AR862" s="2">
        <v>0.09</v>
      </c>
      <c r="AS862" s="2">
        <v>9</v>
      </c>
      <c r="AT862" s="2">
        <v>159235000</v>
      </c>
      <c r="AU862" s="2">
        <v>156353000</v>
      </c>
      <c r="AV862" s="2">
        <v>98.19</v>
      </c>
      <c r="AW862" s="2">
        <v>387347000</v>
      </c>
      <c r="AX862" s="2">
        <v>387347000</v>
      </c>
      <c r="AY862" s="2">
        <v>100</v>
      </c>
      <c r="AZ862" s="2">
        <v>523600000</v>
      </c>
      <c r="BA862" s="2">
        <v>0</v>
      </c>
      <c r="BB862" s="2">
        <v>0</v>
      </c>
      <c r="BC862" s="2">
        <v>523080000</v>
      </c>
      <c r="BD862" s="2">
        <v>0</v>
      </c>
      <c r="BE862" s="2">
        <v>0</v>
      </c>
      <c r="BF862" s="2">
        <v>224520000</v>
      </c>
      <c r="BG862" s="2">
        <v>0</v>
      </c>
      <c r="BH862" s="2">
        <v>0</v>
      </c>
      <c r="BI862" s="2">
        <v>1817782000</v>
      </c>
      <c r="BJ862" s="2">
        <v>543700000</v>
      </c>
      <c r="BK862" s="2">
        <v>29.91</v>
      </c>
      <c r="BL862" t="s">
        <v>1684</v>
      </c>
      <c r="BM862" s="3">
        <f t="shared" si="157"/>
        <v>159.23500000000001</v>
      </c>
      <c r="BN862" s="3">
        <f t="shared" si="158"/>
        <v>156.35300000000001</v>
      </c>
      <c r="BO862" s="3">
        <f t="shared" si="159"/>
        <v>387.34699999999998</v>
      </c>
      <c r="BP862" s="3">
        <f t="shared" si="160"/>
        <v>387.34699999999998</v>
      </c>
      <c r="BQ862" s="3">
        <f t="shared" si="161"/>
        <v>523.6</v>
      </c>
      <c r="BR862" s="3">
        <f t="shared" si="162"/>
        <v>0</v>
      </c>
      <c r="BS862" s="3">
        <f t="shared" si="163"/>
        <v>523.08000000000004</v>
      </c>
      <c r="BT862" s="3">
        <f t="shared" si="164"/>
        <v>0</v>
      </c>
      <c r="BU862" s="3">
        <f t="shared" si="165"/>
        <v>224.52</v>
      </c>
      <c r="BV862" s="3">
        <f t="shared" si="166"/>
        <v>0</v>
      </c>
      <c r="BW862" s="3">
        <f t="shared" si="167"/>
        <v>1817.7820000000002</v>
      </c>
      <c r="BX862" s="3">
        <f t="shared" si="168"/>
        <v>543.70000000000005</v>
      </c>
    </row>
    <row r="863" spans="1:76" x14ac:dyDescent="0.25">
      <c r="A863">
        <v>16</v>
      </c>
      <c r="B863" t="s">
        <v>60</v>
      </c>
      <c r="C863" t="s">
        <v>61</v>
      </c>
      <c r="D863">
        <v>2021</v>
      </c>
      <c r="E863" t="s">
        <v>62</v>
      </c>
      <c r="F863" t="s">
        <v>63</v>
      </c>
      <c r="G863">
        <v>2</v>
      </c>
      <c r="H863" t="s">
        <v>64</v>
      </c>
      <c r="I863" t="s">
        <v>3603</v>
      </c>
      <c r="J863" t="s">
        <v>1618</v>
      </c>
      <c r="K863" t="s">
        <v>1619</v>
      </c>
      <c r="L863" t="s">
        <v>3648</v>
      </c>
      <c r="M863" t="s">
        <v>1620</v>
      </c>
      <c r="N863" t="s">
        <v>3655</v>
      </c>
      <c r="O863" t="s">
        <v>620</v>
      </c>
      <c r="P863" t="s">
        <v>3692</v>
      </c>
      <c r="Q863" t="s">
        <v>1685</v>
      </c>
      <c r="R863" t="s">
        <v>3878</v>
      </c>
      <c r="S863" t="s">
        <v>1686</v>
      </c>
      <c r="T863">
        <v>7</v>
      </c>
      <c r="U863">
        <v>1</v>
      </c>
      <c r="V863" t="s">
        <v>1687</v>
      </c>
      <c r="W863">
        <v>1</v>
      </c>
      <c r="X863" t="s">
        <v>72</v>
      </c>
      <c r="Y863">
        <v>1</v>
      </c>
      <c r="Z863" t="s">
        <v>73</v>
      </c>
      <c r="AA863">
        <v>1</v>
      </c>
      <c r="AB863" s="2">
        <v>21</v>
      </c>
      <c r="AC863" s="2">
        <v>20</v>
      </c>
      <c r="AD863" s="2">
        <v>95.24</v>
      </c>
      <c r="AE863" s="2">
        <v>37</v>
      </c>
      <c r="AF863" s="2">
        <v>22</v>
      </c>
      <c r="AG863" s="2">
        <v>59.46</v>
      </c>
      <c r="AH863" s="2">
        <v>60</v>
      </c>
      <c r="AI863" s="2">
        <v>0</v>
      </c>
      <c r="AJ863" s="2">
        <v>0</v>
      </c>
      <c r="AK863" s="2">
        <v>77</v>
      </c>
      <c r="AL863" s="2">
        <v>0</v>
      </c>
      <c r="AM863" s="2">
        <v>0</v>
      </c>
      <c r="AN863" s="2">
        <v>21</v>
      </c>
      <c r="AO863" s="2">
        <v>0</v>
      </c>
      <c r="AP863" s="2">
        <v>0</v>
      </c>
      <c r="AQ863" s="2">
        <v>215</v>
      </c>
      <c r="AR863" s="2">
        <v>42</v>
      </c>
      <c r="AS863" s="2">
        <v>19.53</v>
      </c>
      <c r="AT863" s="2">
        <v>421260000</v>
      </c>
      <c r="AU863" s="2">
        <v>421067000</v>
      </c>
      <c r="AV863" s="2">
        <v>99.95</v>
      </c>
      <c r="AW863" s="2">
        <v>787240000</v>
      </c>
      <c r="AX863" s="2">
        <v>760323000</v>
      </c>
      <c r="AY863" s="2">
        <v>96.58</v>
      </c>
      <c r="AZ863" s="2">
        <v>1108798000</v>
      </c>
      <c r="BA863" s="2">
        <v>0</v>
      </c>
      <c r="BB863" s="2">
        <v>0</v>
      </c>
      <c r="BC863" s="2">
        <v>1167700000</v>
      </c>
      <c r="BD863" s="2">
        <v>0</v>
      </c>
      <c r="BE863" s="2">
        <v>0</v>
      </c>
      <c r="BF863" s="2">
        <v>656507000</v>
      </c>
      <c r="BG863" s="2">
        <v>0</v>
      </c>
      <c r="BH863" s="2">
        <v>0</v>
      </c>
      <c r="BI863" s="2">
        <v>4141505000</v>
      </c>
      <c r="BJ863" s="2">
        <v>1181390000</v>
      </c>
      <c r="BK863" s="2">
        <v>28.53</v>
      </c>
      <c r="BL863" t="s">
        <v>1688</v>
      </c>
      <c r="BM863" s="3">
        <f t="shared" si="157"/>
        <v>421.26</v>
      </c>
      <c r="BN863" s="3">
        <f t="shared" si="158"/>
        <v>421.06700000000001</v>
      </c>
      <c r="BO863" s="3">
        <f t="shared" si="159"/>
        <v>787.24</v>
      </c>
      <c r="BP863" s="3">
        <f t="shared" si="160"/>
        <v>760.32299999999998</v>
      </c>
      <c r="BQ863" s="3">
        <f t="shared" si="161"/>
        <v>1108.798</v>
      </c>
      <c r="BR863" s="3">
        <f t="shared" si="162"/>
        <v>0</v>
      </c>
      <c r="BS863" s="3">
        <f t="shared" si="163"/>
        <v>1167.7</v>
      </c>
      <c r="BT863" s="3">
        <f t="shared" si="164"/>
        <v>0</v>
      </c>
      <c r="BU863" s="3">
        <f t="shared" si="165"/>
        <v>656.50699999999995</v>
      </c>
      <c r="BV863" s="3">
        <f t="shared" si="166"/>
        <v>0</v>
      </c>
      <c r="BW863" s="3">
        <f t="shared" si="167"/>
        <v>4141.5049999999992</v>
      </c>
      <c r="BX863" s="3">
        <f t="shared" si="168"/>
        <v>1181.3899999999999</v>
      </c>
    </row>
    <row r="864" spans="1:76" x14ac:dyDescent="0.25">
      <c r="A864">
        <v>16</v>
      </c>
      <c r="B864" t="s">
        <v>60</v>
      </c>
      <c r="C864" t="s">
        <v>61</v>
      </c>
      <c r="D864">
        <v>2021</v>
      </c>
      <c r="E864" t="s">
        <v>62</v>
      </c>
      <c r="F864" t="s">
        <v>63</v>
      </c>
      <c r="G864">
        <v>2</v>
      </c>
      <c r="H864" t="s">
        <v>64</v>
      </c>
      <c r="I864" t="s">
        <v>3603</v>
      </c>
      <c r="J864" t="s">
        <v>1618</v>
      </c>
      <c r="K864" t="s">
        <v>1619</v>
      </c>
      <c r="L864" t="s">
        <v>3648</v>
      </c>
      <c r="M864" t="s">
        <v>1620</v>
      </c>
      <c r="N864" t="s">
        <v>3655</v>
      </c>
      <c r="O864" t="s">
        <v>620</v>
      </c>
      <c r="P864" t="s">
        <v>3692</v>
      </c>
      <c r="Q864" t="s">
        <v>1685</v>
      </c>
      <c r="R864" t="s">
        <v>3878</v>
      </c>
      <c r="S864" t="s">
        <v>1686</v>
      </c>
      <c r="T864">
        <v>7</v>
      </c>
      <c r="U864">
        <v>2</v>
      </c>
      <c r="V864" t="s">
        <v>1689</v>
      </c>
      <c r="W864">
        <v>1</v>
      </c>
      <c r="X864" t="s">
        <v>72</v>
      </c>
      <c r="Y864">
        <v>1</v>
      </c>
      <c r="Z864" t="s">
        <v>73</v>
      </c>
      <c r="AA864">
        <v>1</v>
      </c>
      <c r="AB864" s="2">
        <v>57</v>
      </c>
      <c r="AC864" s="2">
        <v>55</v>
      </c>
      <c r="AD864" s="2">
        <v>96.49</v>
      </c>
      <c r="AE864" s="2">
        <v>98</v>
      </c>
      <c r="AF864" s="2">
        <v>32</v>
      </c>
      <c r="AG864" s="2">
        <v>32.65</v>
      </c>
      <c r="AH864" s="2">
        <v>157</v>
      </c>
      <c r="AI864" s="2">
        <v>0</v>
      </c>
      <c r="AJ864" s="2">
        <v>0</v>
      </c>
      <c r="AK864" s="2">
        <v>200</v>
      </c>
      <c r="AL864" s="2">
        <v>0</v>
      </c>
      <c r="AM864" s="2">
        <v>0</v>
      </c>
      <c r="AN864" s="2">
        <v>57</v>
      </c>
      <c r="AO864" s="2">
        <v>0</v>
      </c>
      <c r="AP864" s="2">
        <v>0</v>
      </c>
      <c r="AQ864" s="2">
        <v>567</v>
      </c>
      <c r="AR864" s="2">
        <v>87</v>
      </c>
      <c r="AS864" s="2">
        <v>15.34</v>
      </c>
      <c r="AT864" s="2">
        <v>380765000</v>
      </c>
      <c r="AU864" s="2">
        <v>375555500</v>
      </c>
      <c r="AV864" s="2">
        <v>98.63</v>
      </c>
      <c r="AW864" s="2">
        <v>653918000</v>
      </c>
      <c r="AX864" s="2">
        <v>649134000</v>
      </c>
      <c r="AY864" s="2">
        <v>99.27</v>
      </c>
      <c r="AZ864" s="2">
        <v>996652000</v>
      </c>
      <c r="BA864" s="2">
        <v>0</v>
      </c>
      <c r="BB864" s="2">
        <v>0</v>
      </c>
      <c r="BC864" s="2">
        <v>1045700000</v>
      </c>
      <c r="BD864" s="2">
        <v>0</v>
      </c>
      <c r="BE864" s="2">
        <v>0</v>
      </c>
      <c r="BF864" s="2">
        <v>616967000</v>
      </c>
      <c r="BG864" s="2">
        <v>0</v>
      </c>
      <c r="BH864" s="2">
        <v>0</v>
      </c>
      <c r="BI864" s="2">
        <v>3694002000</v>
      </c>
      <c r="BJ864" s="2">
        <v>1024689500</v>
      </c>
      <c r="BK864" s="2">
        <v>27.74</v>
      </c>
      <c r="BL864" t="s">
        <v>1690</v>
      </c>
      <c r="BM864" s="3">
        <f t="shared" si="157"/>
        <v>380.76499999999999</v>
      </c>
      <c r="BN864" s="3">
        <f t="shared" si="158"/>
        <v>375.55549999999999</v>
      </c>
      <c r="BO864" s="3">
        <f t="shared" si="159"/>
        <v>653.91800000000001</v>
      </c>
      <c r="BP864" s="3">
        <f t="shared" si="160"/>
        <v>649.13400000000001</v>
      </c>
      <c r="BQ864" s="3">
        <f t="shared" si="161"/>
        <v>996.65200000000004</v>
      </c>
      <c r="BR864" s="3">
        <f t="shared" si="162"/>
        <v>0</v>
      </c>
      <c r="BS864" s="3">
        <f t="shared" si="163"/>
        <v>1045.7</v>
      </c>
      <c r="BT864" s="3">
        <f t="shared" si="164"/>
        <v>0</v>
      </c>
      <c r="BU864" s="3">
        <f t="shared" si="165"/>
        <v>616.96699999999998</v>
      </c>
      <c r="BV864" s="3">
        <f t="shared" si="166"/>
        <v>0</v>
      </c>
      <c r="BW864" s="3">
        <f t="shared" si="167"/>
        <v>3694.002</v>
      </c>
      <c r="BX864" s="3">
        <f t="shared" si="168"/>
        <v>1024.6895</v>
      </c>
    </row>
    <row r="865" spans="1:76" x14ac:dyDescent="0.25">
      <c r="A865">
        <v>16</v>
      </c>
      <c r="B865" t="s">
        <v>60</v>
      </c>
      <c r="C865" t="s">
        <v>61</v>
      </c>
      <c r="D865">
        <v>2021</v>
      </c>
      <c r="E865" t="s">
        <v>62</v>
      </c>
      <c r="F865" t="s">
        <v>63</v>
      </c>
      <c r="G865">
        <v>2</v>
      </c>
      <c r="H865" t="s">
        <v>64</v>
      </c>
      <c r="I865" t="s">
        <v>3603</v>
      </c>
      <c r="J865" t="s">
        <v>1618</v>
      </c>
      <c r="K865" t="s">
        <v>1619</v>
      </c>
      <c r="L865" t="s">
        <v>3648</v>
      </c>
      <c r="M865" t="s">
        <v>1620</v>
      </c>
      <c r="N865" t="s">
        <v>3655</v>
      </c>
      <c r="O865" t="s">
        <v>620</v>
      </c>
      <c r="P865" t="s">
        <v>3692</v>
      </c>
      <c r="Q865" t="s">
        <v>1685</v>
      </c>
      <c r="R865" t="s">
        <v>3878</v>
      </c>
      <c r="S865" t="s">
        <v>1686</v>
      </c>
      <c r="T865">
        <v>7</v>
      </c>
      <c r="U865">
        <v>3</v>
      </c>
      <c r="V865" t="s">
        <v>1691</v>
      </c>
      <c r="W865">
        <v>1</v>
      </c>
      <c r="X865" t="s">
        <v>72</v>
      </c>
      <c r="Y865">
        <v>1</v>
      </c>
      <c r="Z865" t="s">
        <v>73</v>
      </c>
      <c r="AA865">
        <v>1</v>
      </c>
      <c r="AB865" s="2">
        <v>22</v>
      </c>
      <c r="AC865" s="2">
        <v>21</v>
      </c>
      <c r="AD865" s="2">
        <v>95.45</v>
      </c>
      <c r="AE865" s="2">
        <v>37</v>
      </c>
      <c r="AF865" s="2">
        <v>20</v>
      </c>
      <c r="AG865" s="2">
        <v>54.05</v>
      </c>
      <c r="AH865" s="2">
        <v>65</v>
      </c>
      <c r="AI865" s="2">
        <v>0</v>
      </c>
      <c r="AJ865" s="2">
        <v>0</v>
      </c>
      <c r="AK865" s="2">
        <v>73</v>
      </c>
      <c r="AL865" s="2">
        <v>0</v>
      </c>
      <c r="AM865" s="2">
        <v>0</v>
      </c>
      <c r="AN865" s="2">
        <v>22</v>
      </c>
      <c r="AO865" s="2">
        <v>0</v>
      </c>
      <c r="AP865" s="2">
        <v>0</v>
      </c>
      <c r="AQ865" s="2">
        <v>218</v>
      </c>
      <c r="AR865" s="2">
        <v>41</v>
      </c>
      <c r="AS865" s="2">
        <v>18.809999999999999</v>
      </c>
      <c r="AT865" s="2">
        <v>270135000</v>
      </c>
      <c r="AU865" s="2">
        <v>251358800</v>
      </c>
      <c r="AV865" s="2">
        <v>93.05</v>
      </c>
      <c r="AW865" s="2">
        <v>488122000</v>
      </c>
      <c r="AX865" s="2">
        <v>439348000</v>
      </c>
      <c r="AY865" s="2">
        <v>90.01</v>
      </c>
      <c r="AZ865" s="2">
        <v>731505000</v>
      </c>
      <c r="BA865" s="2">
        <v>0</v>
      </c>
      <c r="BB865" s="2">
        <v>0</v>
      </c>
      <c r="BC865" s="2">
        <v>766092000</v>
      </c>
      <c r="BD865" s="2">
        <v>0</v>
      </c>
      <c r="BE865" s="2">
        <v>0</v>
      </c>
      <c r="BF865" s="2">
        <v>408649000</v>
      </c>
      <c r="BG865" s="2">
        <v>0</v>
      </c>
      <c r="BH865" s="2">
        <v>0</v>
      </c>
      <c r="BI865" s="2">
        <v>2664503000</v>
      </c>
      <c r="BJ865" s="2">
        <v>690706800</v>
      </c>
      <c r="BK865" s="2">
        <v>25.92</v>
      </c>
      <c r="BL865" t="s">
        <v>1692</v>
      </c>
      <c r="BM865" s="3">
        <f t="shared" si="157"/>
        <v>270.13499999999999</v>
      </c>
      <c r="BN865" s="3">
        <f t="shared" si="158"/>
        <v>251.3588</v>
      </c>
      <c r="BO865" s="3">
        <f t="shared" si="159"/>
        <v>488.12200000000001</v>
      </c>
      <c r="BP865" s="3">
        <f t="shared" si="160"/>
        <v>439.34800000000001</v>
      </c>
      <c r="BQ865" s="3">
        <f t="shared" si="161"/>
        <v>731.505</v>
      </c>
      <c r="BR865" s="3">
        <f t="shared" si="162"/>
        <v>0</v>
      </c>
      <c r="BS865" s="3">
        <f t="shared" si="163"/>
        <v>766.09199999999998</v>
      </c>
      <c r="BT865" s="3">
        <f t="shared" si="164"/>
        <v>0</v>
      </c>
      <c r="BU865" s="3">
        <f t="shared" si="165"/>
        <v>408.649</v>
      </c>
      <c r="BV865" s="3">
        <f t="shared" si="166"/>
        <v>0</v>
      </c>
      <c r="BW865" s="3">
        <f t="shared" si="167"/>
        <v>2664.5030000000002</v>
      </c>
      <c r="BX865" s="3">
        <f t="shared" si="168"/>
        <v>690.70680000000004</v>
      </c>
    </row>
    <row r="866" spans="1:76" x14ac:dyDescent="0.25">
      <c r="A866">
        <v>16</v>
      </c>
      <c r="B866" t="s">
        <v>60</v>
      </c>
      <c r="C866" t="s">
        <v>61</v>
      </c>
      <c r="D866">
        <v>2021</v>
      </c>
      <c r="E866" t="s">
        <v>62</v>
      </c>
      <c r="F866" t="s">
        <v>63</v>
      </c>
      <c r="G866">
        <v>2</v>
      </c>
      <c r="H866" t="s">
        <v>64</v>
      </c>
      <c r="I866" t="s">
        <v>3603</v>
      </c>
      <c r="J866" t="s">
        <v>1618</v>
      </c>
      <c r="K866" t="s">
        <v>1619</v>
      </c>
      <c r="L866" t="s">
        <v>3648</v>
      </c>
      <c r="M866" t="s">
        <v>1620</v>
      </c>
      <c r="N866" t="s">
        <v>3655</v>
      </c>
      <c r="O866" t="s">
        <v>620</v>
      </c>
      <c r="P866" t="s">
        <v>3692</v>
      </c>
      <c r="Q866" t="s">
        <v>1685</v>
      </c>
      <c r="R866" t="s">
        <v>3878</v>
      </c>
      <c r="S866" t="s">
        <v>1686</v>
      </c>
      <c r="T866">
        <v>7</v>
      </c>
      <c r="U866">
        <v>4</v>
      </c>
      <c r="V866" t="s">
        <v>1693</v>
      </c>
      <c r="W866">
        <v>1</v>
      </c>
      <c r="X866" t="s">
        <v>72</v>
      </c>
      <c r="Y866">
        <v>1</v>
      </c>
      <c r="Z866" t="s">
        <v>73</v>
      </c>
      <c r="AA866">
        <v>1</v>
      </c>
      <c r="AB866" s="2">
        <v>12.5</v>
      </c>
      <c r="AC866" s="2">
        <v>12.5</v>
      </c>
      <c r="AD866" s="2">
        <v>100</v>
      </c>
      <c r="AE866" s="2">
        <v>25</v>
      </c>
      <c r="AF866" s="2">
        <v>10</v>
      </c>
      <c r="AG866" s="2">
        <v>40</v>
      </c>
      <c r="AH866" s="2">
        <v>25</v>
      </c>
      <c r="AI866" s="2">
        <v>0</v>
      </c>
      <c r="AJ866" s="2">
        <v>0</v>
      </c>
      <c r="AK866" s="2">
        <v>25</v>
      </c>
      <c r="AL866" s="2">
        <v>0</v>
      </c>
      <c r="AM866" s="2">
        <v>0</v>
      </c>
      <c r="AN866" s="2">
        <v>12.5</v>
      </c>
      <c r="AO866" s="2">
        <v>0</v>
      </c>
      <c r="AP866" s="2">
        <v>0</v>
      </c>
      <c r="AQ866" s="2">
        <v>100</v>
      </c>
      <c r="AR866" s="2">
        <v>22.5</v>
      </c>
      <c r="AS866" s="2">
        <v>22.5</v>
      </c>
      <c r="AT866" s="2">
        <v>200000000</v>
      </c>
      <c r="AU866" s="2">
        <v>199469000</v>
      </c>
      <c r="AV866" s="2">
        <v>99.74</v>
      </c>
      <c r="AW866" s="2">
        <v>329240000</v>
      </c>
      <c r="AX866" s="2">
        <v>317038000</v>
      </c>
      <c r="AY866" s="2">
        <v>96.29</v>
      </c>
      <c r="AZ866" s="2">
        <v>480000000</v>
      </c>
      <c r="BA866" s="2">
        <v>0</v>
      </c>
      <c r="BB866" s="2">
        <v>0</v>
      </c>
      <c r="BC866" s="2">
        <v>505000000</v>
      </c>
      <c r="BD866" s="2">
        <v>0</v>
      </c>
      <c r="BE866" s="2">
        <v>0</v>
      </c>
      <c r="BF866" s="2">
        <v>259556000</v>
      </c>
      <c r="BG866" s="2">
        <v>0</v>
      </c>
      <c r="BH866" s="2">
        <v>0</v>
      </c>
      <c r="BI866" s="2">
        <v>1773796000</v>
      </c>
      <c r="BJ866" s="2">
        <v>516507000</v>
      </c>
      <c r="BK866" s="2">
        <v>29.12</v>
      </c>
      <c r="BL866" t="s">
        <v>1694</v>
      </c>
      <c r="BM866" s="3">
        <f t="shared" si="157"/>
        <v>200</v>
      </c>
      <c r="BN866" s="3">
        <f t="shared" si="158"/>
        <v>199.46899999999999</v>
      </c>
      <c r="BO866" s="3">
        <f t="shared" si="159"/>
        <v>329.24</v>
      </c>
      <c r="BP866" s="3">
        <f t="shared" si="160"/>
        <v>317.03800000000001</v>
      </c>
      <c r="BQ866" s="3">
        <f t="shared" si="161"/>
        <v>480</v>
      </c>
      <c r="BR866" s="3">
        <f t="shared" si="162"/>
        <v>0</v>
      </c>
      <c r="BS866" s="3">
        <f t="shared" si="163"/>
        <v>505</v>
      </c>
      <c r="BT866" s="3">
        <f t="shared" si="164"/>
        <v>0</v>
      </c>
      <c r="BU866" s="3">
        <f t="shared" si="165"/>
        <v>259.55599999999998</v>
      </c>
      <c r="BV866" s="3">
        <f t="shared" si="166"/>
        <v>0</v>
      </c>
      <c r="BW866" s="3">
        <f t="shared" si="167"/>
        <v>1773.796</v>
      </c>
      <c r="BX866" s="3">
        <f t="shared" si="168"/>
        <v>516.50700000000006</v>
      </c>
    </row>
    <row r="867" spans="1:76" x14ac:dyDescent="0.25">
      <c r="A867">
        <v>16</v>
      </c>
      <c r="B867" t="s">
        <v>60</v>
      </c>
      <c r="C867" t="s">
        <v>61</v>
      </c>
      <c r="D867">
        <v>2021</v>
      </c>
      <c r="E867" t="s">
        <v>62</v>
      </c>
      <c r="F867" t="s">
        <v>63</v>
      </c>
      <c r="G867">
        <v>2</v>
      </c>
      <c r="H867" t="s">
        <v>64</v>
      </c>
      <c r="I867" t="s">
        <v>3603</v>
      </c>
      <c r="J867" t="s">
        <v>1618</v>
      </c>
      <c r="K867" t="s">
        <v>1619</v>
      </c>
      <c r="L867" t="s">
        <v>3648</v>
      </c>
      <c r="M867" t="s">
        <v>1620</v>
      </c>
      <c r="N867" t="s">
        <v>3655</v>
      </c>
      <c r="O867" t="s">
        <v>620</v>
      </c>
      <c r="P867" t="s">
        <v>3692</v>
      </c>
      <c r="Q867" t="s">
        <v>1685</v>
      </c>
      <c r="R867" t="s">
        <v>3878</v>
      </c>
      <c r="S867" t="s">
        <v>1686</v>
      </c>
      <c r="T867">
        <v>7</v>
      </c>
      <c r="U867">
        <v>5</v>
      </c>
      <c r="V867" t="s">
        <v>1695</v>
      </c>
      <c r="W867">
        <v>1</v>
      </c>
      <c r="X867" t="s">
        <v>72</v>
      </c>
      <c r="Y867">
        <v>1</v>
      </c>
      <c r="Z867" t="s">
        <v>73</v>
      </c>
      <c r="AA867">
        <v>1</v>
      </c>
      <c r="AB867" s="2">
        <v>0</v>
      </c>
      <c r="AC867" s="2">
        <v>0</v>
      </c>
      <c r="AD867" s="2">
        <v>0</v>
      </c>
      <c r="AE867" s="2">
        <v>0</v>
      </c>
      <c r="AF867" s="2">
        <v>0</v>
      </c>
      <c r="AG867" s="2">
        <v>0</v>
      </c>
      <c r="AH867" s="2">
        <v>50</v>
      </c>
      <c r="AI867" s="2">
        <v>0</v>
      </c>
      <c r="AJ867" s="2">
        <v>0</v>
      </c>
      <c r="AK867" s="2">
        <v>50</v>
      </c>
      <c r="AL867" s="2">
        <v>0</v>
      </c>
      <c r="AM867" s="2">
        <v>0</v>
      </c>
      <c r="AN867" s="2">
        <v>0</v>
      </c>
      <c r="AO867" s="2">
        <v>0</v>
      </c>
      <c r="AP867" s="2">
        <v>0</v>
      </c>
      <c r="AQ867" s="2">
        <v>100</v>
      </c>
      <c r="AR867" s="2">
        <v>0</v>
      </c>
      <c r="AS867" s="2">
        <v>0</v>
      </c>
      <c r="AT867" s="2">
        <v>0</v>
      </c>
      <c r="AU867" s="2">
        <v>0</v>
      </c>
      <c r="AV867" s="2">
        <v>0</v>
      </c>
      <c r="AW867" s="2">
        <v>0</v>
      </c>
      <c r="AX867" s="2">
        <v>0</v>
      </c>
      <c r="AY867" s="2">
        <v>0</v>
      </c>
      <c r="AZ867" s="2">
        <v>400000000</v>
      </c>
      <c r="BA867" s="2">
        <v>0</v>
      </c>
      <c r="BB867" s="2">
        <v>0</v>
      </c>
      <c r="BC867" s="2">
        <v>400000000</v>
      </c>
      <c r="BD867" s="2">
        <v>0</v>
      </c>
      <c r="BE867" s="2">
        <v>0</v>
      </c>
      <c r="BF867" s="2">
        <v>0</v>
      </c>
      <c r="BG867" s="2">
        <v>0</v>
      </c>
      <c r="BH867" s="2">
        <v>0</v>
      </c>
      <c r="BI867" s="2">
        <v>800000000</v>
      </c>
      <c r="BJ867" s="2">
        <v>0</v>
      </c>
      <c r="BK867" s="2">
        <v>0</v>
      </c>
      <c r="BM867" s="3">
        <f t="shared" si="157"/>
        <v>0</v>
      </c>
      <c r="BN867" s="3">
        <f t="shared" si="158"/>
        <v>0</v>
      </c>
      <c r="BO867" s="3">
        <f t="shared" si="159"/>
        <v>0</v>
      </c>
      <c r="BP867" s="3">
        <f t="shared" si="160"/>
        <v>0</v>
      </c>
      <c r="BQ867" s="3">
        <f t="shared" si="161"/>
        <v>400</v>
      </c>
      <c r="BR867" s="3">
        <f t="shared" si="162"/>
        <v>0</v>
      </c>
      <c r="BS867" s="3">
        <f t="shared" si="163"/>
        <v>400</v>
      </c>
      <c r="BT867" s="3">
        <f t="shared" si="164"/>
        <v>0</v>
      </c>
      <c r="BU867" s="3">
        <f t="shared" si="165"/>
        <v>0</v>
      </c>
      <c r="BV867" s="3">
        <f t="shared" si="166"/>
        <v>0</v>
      </c>
      <c r="BW867" s="3">
        <f t="shared" si="167"/>
        <v>800</v>
      </c>
      <c r="BX867" s="3">
        <f t="shared" si="168"/>
        <v>0</v>
      </c>
    </row>
    <row r="868" spans="1:76" x14ac:dyDescent="0.25">
      <c r="A868">
        <v>16</v>
      </c>
      <c r="B868" t="s">
        <v>60</v>
      </c>
      <c r="C868" t="s">
        <v>61</v>
      </c>
      <c r="D868">
        <v>2021</v>
      </c>
      <c r="E868" t="s">
        <v>62</v>
      </c>
      <c r="F868" t="s">
        <v>63</v>
      </c>
      <c r="G868">
        <v>2</v>
      </c>
      <c r="H868" t="s">
        <v>64</v>
      </c>
      <c r="I868" t="s">
        <v>3603</v>
      </c>
      <c r="J868" t="s">
        <v>1618</v>
      </c>
      <c r="K868" t="s">
        <v>1619</v>
      </c>
      <c r="L868" t="s">
        <v>3648</v>
      </c>
      <c r="M868" t="s">
        <v>1620</v>
      </c>
      <c r="N868" t="s">
        <v>3655</v>
      </c>
      <c r="O868" t="s">
        <v>620</v>
      </c>
      <c r="P868" t="s">
        <v>3693</v>
      </c>
      <c r="Q868" t="s">
        <v>1696</v>
      </c>
      <c r="R868" t="s">
        <v>3879</v>
      </c>
      <c r="S868" t="s">
        <v>1697</v>
      </c>
      <c r="T868">
        <v>7</v>
      </c>
      <c r="U868">
        <v>1</v>
      </c>
      <c r="V868" t="s">
        <v>1698</v>
      </c>
      <c r="W868">
        <v>1</v>
      </c>
      <c r="X868" t="s">
        <v>72</v>
      </c>
      <c r="Y868">
        <v>1</v>
      </c>
      <c r="Z868" t="s">
        <v>73</v>
      </c>
      <c r="AA868">
        <v>1</v>
      </c>
      <c r="AB868" s="2">
        <v>10000</v>
      </c>
      <c r="AC868" s="2">
        <v>8177</v>
      </c>
      <c r="AD868" s="2">
        <v>81.77</v>
      </c>
      <c r="AE868" s="2">
        <v>17823</v>
      </c>
      <c r="AF868" s="2">
        <v>10848</v>
      </c>
      <c r="AG868" s="2">
        <v>60.87</v>
      </c>
      <c r="AH868" s="2">
        <v>37950</v>
      </c>
      <c r="AI868" s="2">
        <v>0</v>
      </c>
      <c r="AJ868" s="2">
        <v>0</v>
      </c>
      <c r="AK868" s="2">
        <v>37950</v>
      </c>
      <c r="AL868" s="2">
        <v>0</v>
      </c>
      <c r="AM868" s="2">
        <v>0</v>
      </c>
      <c r="AN868" s="2">
        <v>13100</v>
      </c>
      <c r="AO868" s="2">
        <v>0</v>
      </c>
      <c r="AP868" s="2">
        <v>0</v>
      </c>
      <c r="AQ868" s="2">
        <v>115000</v>
      </c>
      <c r="AR868" s="2">
        <v>19025</v>
      </c>
      <c r="AS868" s="2">
        <v>16.54</v>
      </c>
      <c r="AT868" s="2">
        <v>1908587000</v>
      </c>
      <c r="AU868" s="2">
        <v>1899628200</v>
      </c>
      <c r="AV868" s="2">
        <v>99.53</v>
      </c>
      <c r="AW868" s="2">
        <v>3361768000</v>
      </c>
      <c r="AX868" s="2">
        <v>3287615000</v>
      </c>
      <c r="AY868" s="2">
        <v>97.79</v>
      </c>
      <c r="AZ868" s="2">
        <v>4030000000</v>
      </c>
      <c r="BA868" s="2">
        <v>0</v>
      </c>
      <c r="BB868" s="2">
        <v>0</v>
      </c>
      <c r="BC868" s="2">
        <v>4130000000</v>
      </c>
      <c r="BD868" s="2">
        <v>0</v>
      </c>
      <c r="BE868" s="2">
        <v>0</v>
      </c>
      <c r="BF868" s="2">
        <v>1900000000</v>
      </c>
      <c r="BG868" s="2">
        <v>0</v>
      </c>
      <c r="BH868" s="2">
        <v>0</v>
      </c>
      <c r="BI868" s="2">
        <v>15330355000</v>
      </c>
      <c r="BJ868" s="2">
        <v>5187243200</v>
      </c>
      <c r="BK868" s="2">
        <v>33.840000000000003</v>
      </c>
      <c r="BL868" t="s">
        <v>1699</v>
      </c>
      <c r="BM868" s="3">
        <f t="shared" si="157"/>
        <v>1908.587</v>
      </c>
      <c r="BN868" s="3">
        <f t="shared" si="158"/>
        <v>1899.6282000000001</v>
      </c>
      <c r="BO868" s="3">
        <f t="shared" si="159"/>
        <v>3361.768</v>
      </c>
      <c r="BP868" s="3">
        <f t="shared" si="160"/>
        <v>3287.6149999999998</v>
      </c>
      <c r="BQ868" s="3">
        <f t="shared" si="161"/>
        <v>4030</v>
      </c>
      <c r="BR868" s="3">
        <f t="shared" si="162"/>
        <v>0</v>
      </c>
      <c r="BS868" s="3">
        <f t="shared" si="163"/>
        <v>4130</v>
      </c>
      <c r="BT868" s="3">
        <f t="shared" si="164"/>
        <v>0</v>
      </c>
      <c r="BU868" s="3">
        <f t="shared" si="165"/>
        <v>1900</v>
      </c>
      <c r="BV868" s="3">
        <f t="shared" si="166"/>
        <v>0</v>
      </c>
      <c r="BW868" s="3">
        <f t="shared" si="167"/>
        <v>15330.355</v>
      </c>
      <c r="BX868" s="3">
        <f t="shared" si="168"/>
        <v>5187.2431999999999</v>
      </c>
    </row>
    <row r="869" spans="1:76" x14ac:dyDescent="0.25">
      <c r="A869">
        <v>16</v>
      </c>
      <c r="B869" t="s">
        <v>60</v>
      </c>
      <c r="C869" t="s">
        <v>61</v>
      </c>
      <c r="D869">
        <v>2021</v>
      </c>
      <c r="E869" t="s">
        <v>62</v>
      </c>
      <c r="F869" t="s">
        <v>63</v>
      </c>
      <c r="G869">
        <v>2</v>
      </c>
      <c r="H869" t="s">
        <v>64</v>
      </c>
      <c r="I869" t="s">
        <v>3603</v>
      </c>
      <c r="J869" t="s">
        <v>1618</v>
      </c>
      <c r="K869" t="s">
        <v>1619</v>
      </c>
      <c r="L869" t="s">
        <v>3648</v>
      </c>
      <c r="M869" t="s">
        <v>1620</v>
      </c>
      <c r="N869" t="s">
        <v>3655</v>
      </c>
      <c r="O869" t="s">
        <v>620</v>
      </c>
      <c r="P869" t="s">
        <v>3693</v>
      </c>
      <c r="Q869" t="s">
        <v>1696</v>
      </c>
      <c r="R869" t="s">
        <v>3879</v>
      </c>
      <c r="S869" t="s">
        <v>1697</v>
      </c>
      <c r="T869">
        <v>7</v>
      </c>
      <c r="U869">
        <v>2</v>
      </c>
      <c r="V869" t="s">
        <v>1700</v>
      </c>
      <c r="W869">
        <v>1</v>
      </c>
      <c r="X869" t="s">
        <v>72</v>
      </c>
      <c r="Y869">
        <v>1</v>
      </c>
      <c r="Z869" t="s">
        <v>73</v>
      </c>
      <c r="AA869">
        <v>1</v>
      </c>
      <c r="AB869" s="2">
        <v>0</v>
      </c>
      <c r="AC869" s="2">
        <v>0</v>
      </c>
      <c r="AD869" s="2">
        <v>0</v>
      </c>
      <c r="AE869" s="2">
        <v>0</v>
      </c>
      <c r="AF869" s="2">
        <v>0</v>
      </c>
      <c r="AG869" s="2">
        <v>0</v>
      </c>
      <c r="AH869" s="2">
        <v>2</v>
      </c>
      <c r="AI869" s="2">
        <v>0</v>
      </c>
      <c r="AJ869" s="2">
        <v>0</v>
      </c>
      <c r="AK869" s="2">
        <v>2</v>
      </c>
      <c r="AL869" s="2">
        <v>0</v>
      </c>
      <c r="AM869" s="2">
        <v>0</v>
      </c>
      <c r="AN869" s="2">
        <v>0</v>
      </c>
      <c r="AO869" s="2">
        <v>0</v>
      </c>
      <c r="AP869" s="2">
        <v>0</v>
      </c>
      <c r="AQ869" s="2">
        <v>4</v>
      </c>
      <c r="AR869" s="2">
        <v>0</v>
      </c>
      <c r="AS869" s="2">
        <v>0</v>
      </c>
      <c r="AT869" s="2">
        <v>0</v>
      </c>
      <c r="AU869" s="2">
        <v>0</v>
      </c>
      <c r="AV869" s="2">
        <v>0</v>
      </c>
      <c r="AW869" s="2">
        <v>0</v>
      </c>
      <c r="AX869" s="2">
        <v>0</v>
      </c>
      <c r="AY869" s="2">
        <v>0</v>
      </c>
      <c r="AZ869" s="2">
        <v>370000000</v>
      </c>
      <c r="BA869" s="2">
        <v>0</v>
      </c>
      <c r="BB869" s="2">
        <v>0</v>
      </c>
      <c r="BC869" s="2">
        <v>370000000</v>
      </c>
      <c r="BD869" s="2">
        <v>0</v>
      </c>
      <c r="BE869" s="2">
        <v>0</v>
      </c>
      <c r="BF869" s="2">
        <v>0</v>
      </c>
      <c r="BG869" s="2">
        <v>0</v>
      </c>
      <c r="BH869" s="2">
        <v>0</v>
      </c>
      <c r="BI869" s="2">
        <v>740000000</v>
      </c>
      <c r="BJ869" s="2">
        <v>0</v>
      </c>
      <c r="BK869" s="2">
        <v>0</v>
      </c>
      <c r="BM869" s="3">
        <f t="shared" si="157"/>
        <v>0</v>
      </c>
      <c r="BN869" s="3">
        <f t="shared" si="158"/>
        <v>0</v>
      </c>
      <c r="BO869" s="3">
        <f t="shared" si="159"/>
        <v>0</v>
      </c>
      <c r="BP869" s="3">
        <f t="shared" si="160"/>
        <v>0</v>
      </c>
      <c r="BQ869" s="3">
        <f t="shared" si="161"/>
        <v>370</v>
      </c>
      <c r="BR869" s="3">
        <f t="shared" si="162"/>
        <v>0</v>
      </c>
      <c r="BS869" s="3">
        <f t="shared" si="163"/>
        <v>370</v>
      </c>
      <c r="BT869" s="3">
        <f t="shared" si="164"/>
        <v>0</v>
      </c>
      <c r="BU869" s="3">
        <f t="shared" si="165"/>
        <v>0</v>
      </c>
      <c r="BV869" s="3">
        <f t="shared" si="166"/>
        <v>0</v>
      </c>
      <c r="BW869" s="3">
        <f t="shared" si="167"/>
        <v>740</v>
      </c>
      <c r="BX869" s="3">
        <f t="shared" si="168"/>
        <v>0</v>
      </c>
    </row>
    <row r="870" spans="1:76" x14ac:dyDescent="0.25">
      <c r="A870">
        <v>16</v>
      </c>
      <c r="B870" t="s">
        <v>60</v>
      </c>
      <c r="C870" t="s">
        <v>61</v>
      </c>
      <c r="D870">
        <v>2021</v>
      </c>
      <c r="E870" t="s">
        <v>62</v>
      </c>
      <c r="F870" t="s">
        <v>63</v>
      </c>
      <c r="G870">
        <v>2</v>
      </c>
      <c r="H870" t="s">
        <v>64</v>
      </c>
      <c r="I870" t="s">
        <v>3603</v>
      </c>
      <c r="J870" t="s">
        <v>1618</v>
      </c>
      <c r="K870" t="s">
        <v>1619</v>
      </c>
      <c r="L870" t="s">
        <v>3648</v>
      </c>
      <c r="M870" t="s">
        <v>1620</v>
      </c>
      <c r="N870" t="s">
        <v>3655</v>
      </c>
      <c r="O870" t="s">
        <v>620</v>
      </c>
      <c r="P870" t="s">
        <v>3693</v>
      </c>
      <c r="Q870" t="s">
        <v>1696</v>
      </c>
      <c r="R870" t="s">
        <v>3879</v>
      </c>
      <c r="S870" t="s">
        <v>1697</v>
      </c>
      <c r="T870">
        <v>7</v>
      </c>
      <c r="U870">
        <v>3</v>
      </c>
      <c r="V870" t="s">
        <v>1701</v>
      </c>
      <c r="W870">
        <v>1</v>
      </c>
      <c r="X870" t="s">
        <v>72</v>
      </c>
      <c r="Y870">
        <v>1</v>
      </c>
      <c r="Z870" t="s">
        <v>73</v>
      </c>
      <c r="AA870">
        <v>1</v>
      </c>
      <c r="AB870" s="2">
        <v>2400</v>
      </c>
      <c r="AC870" s="2">
        <v>2642</v>
      </c>
      <c r="AD870" s="2">
        <v>110.08</v>
      </c>
      <c r="AE870" s="2">
        <v>3200</v>
      </c>
      <c r="AF870" s="2">
        <v>2156</v>
      </c>
      <c r="AG870" s="2">
        <v>67.38</v>
      </c>
      <c r="AH870" s="2">
        <v>8100</v>
      </c>
      <c r="AI870" s="2">
        <v>0</v>
      </c>
      <c r="AJ870" s="2">
        <v>0</v>
      </c>
      <c r="AK870" s="2">
        <v>7800</v>
      </c>
      <c r="AL870" s="2">
        <v>0</v>
      </c>
      <c r="AM870" s="2">
        <v>0</v>
      </c>
      <c r="AN870" s="2">
        <v>2500</v>
      </c>
      <c r="AO870" s="2">
        <v>0</v>
      </c>
      <c r="AP870" s="2">
        <v>0</v>
      </c>
      <c r="AQ870" s="2">
        <v>24000</v>
      </c>
      <c r="AR870" s="2">
        <v>4798</v>
      </c>
      <c r="AS870" s="2">
        <v>19.989999999999998</v>
      </c>
      <c r="AT870" s="2">
        <v>251413000</v>
      </c>
      <c r="AU870" s="2">
        <v>249751280</v>
      </c>
      <c r="AV870" s="2">
        <v>99.34</v>
      </c>
      <c r="AW870" s="2">
        <v>416629000</v>
      </c>
      <c r="AX870" s="2">
        <v>411629000</v>
      </c>
      <c r="AY870" s="2">
        <v>98.8</v>
      </c>
      <c r="AZ870" s="2">
        <v>1050000000</v>
      </c>
      <c r="BA870" s="2">
        <v>0</v>
      </c>
      <c r="BB870" s="2">
        <v>0</v>
      </c>
      <c r="BC870" s="2">
        <v>1050000000</v>
      </c>
      <c r="BD870" s="2">
        <v>0</v>
      </c>
      <c r="BE870" s="2">
        <v>0</v>
      </c>
      <c r="BF870" s="2">
        <v>390000000</v>
      </c>
      <c r="BG870" s="2">
        <v>0</v>
      </c>
      <c r="BH870" s="2">
        <v>0</v>
      </c>
      <c r="BI870" s="2">
        <v>3158042000</v>
      </c>
      <c r="BJ870" s="2">
        <v>661380280</v>
      </c>
      <c r="BK870" s="2">
        <v>20.94</v>
      </c>
      <c r="BL870" t="s">
        <v>1702</v>
      </c>
      <c r="BM870" s="3">
        <f t="shared" si="157"/>
        <v>251.41300000000001</v>
      </c>
      <c r="BN870" s="3">
        <f t="shared" si="158"/>
        <v>249.75128000000001</v>
      </c>
      <c r="BO870" s="3">
        <f t="shared" si="159"/>
        <v>416.62900000000002</v>
      </c>
      <c r="BP870" s="3">
        <f t="shared" si="160"/>
        <v>411.62900000000002</v>
      </c>
      <c r="BQ870" s="3">
        <f t="shared" si="161"/>
        <v>1050</v>
      </c>
      <c r="BR870" s="3">
        <f t="shared" si="162"/>
        <v>0</v>
      </c>
      <c r="BS870" s="3">
        <f t="shared" si="163"/>
        <v>1050</v>
      </c>
      <c r="BT870" s="3">
        <f t="shared" si="164"/>
        <v>0</v>
      </c>
      <c r="BU870" s="3">
        <f t="shared" si="165"/>
        <v>390</v>
      </c>
      <c r="BV870" s="3">
        <f t="shared" si="166"/>
        <v>0</v>
      </c>
      <c r="BW870" s="3">
        <f t="shared" si="167"/>
        <v>3158.0419999999999</v>
      </c>
      <c r="BX870" s="3">
        <f t="shared" si="168"/>
        <v>661.38028000000008</v>
      </c>
    </row>
    <row r="871" spans="1:76" x14ac:dyDescent="0.25">
      <c r="A871">
        <v>16</v>
      </c>
      <c r="B871" t="s">
        <v>60</v>
      </c>
      <c r="C871" t="s">
        <v>61</v>
      </c>
      <c r="D871">
        <v>2021</v>
      </c>
      <c r="E871" t="s">
        <v>62</v>
      </c>
      <c r="F871" t="s">
        <v>63</v>
      </c>
      <c r="G871">
        <v>2</v>
      </c>
      <c r="H871" t="s">
        <v>64</v>
      </c>
      <c r="I871" t="s">
        <v>3603</v>
      </c>
      <c r="J871" t="s">
        <v>1618</v>
      </c>
      <c r="K871" t="s">
        <v>1619</v>
      </c>
      <c r="L871" t="s">
        <v>3648</v>
      </c>
      <c r="M871" t="s">
        <v>1620</v>
      </c>
      <c r="N871" t="s">
        <v>3655</v>
      </c>
      <c r="O871" t="s">
        <v>620</v>
      </c>
      <c r="P871" t="s">
        <v>3693</v>
      </c>
      <c r="Q871" t="s">
        <v>1696</v>
      </c>
      <c r="R871" t="s">
        <v>3879</v>
      </c>
      <c r="S871" t="s">
        <v>1697</v>
      </c>
      <c r="T871">
        <v>7</v>
      </c>
      <c r="U871">
        <v>4</v>
      </c>
      <c r="V871" t="s">
        <v>1703</v>
      </c>
      <c r="W871">
        <v>1</v>
      </c>
      <c r="X871" t="s">
        <v>72</v>
      </c>
      <c r="Y871">
        <v>1</v>
      </c>
      <c r="Z871" t="s">
        <v>73</v>
      </c>
      <c r="AA871">
        <v>1</v>
      </c>
      <c r="AB871" s="2">
        <v>12.5</v>
      </c>
      <c r="AC871" s="2">
        <v>11.78</v>
      </c>
      <c r="AD871" s="2">
        <v>94.24</v>
      </c>
      <c r="AE871" s="2">
        <v>25.72</v>
      </c>
      <c r="AF871" s="2">
        <v>11.89</v>
      </c>
      <c r="AG871" s="2">
        <v>46.23</v>
      </c>
      <c r="AH871" s="2">
        <v>25</v>
      </c>
      <c r="AI871" s="2">
        <v>0</v>
      </c>
      <c r="AJ871" s="2">
        <v>0</v>
      </c>
      <c r="AK871" s="2">
        <v>25</v>
      </c>
      <c r="AL871" s="2">
        <v>0</v>
      </c>
      <c r="AM871" s="2">
        <v>0</v>
      </c>
      <c r="AN871" s="2">
        <v>12.5</v>
      </c>
      <c r="AO871" s="2">
        <v>0</v>
      </c>
      <c r="AP871" s="2">
        <v>0</v>
      </c>
      <c r="AQ871" s="2">
        <v>100</v>
      </c>
      <c r="AR871" s="2">
        <v>23.67</v>
      </c>
      <c r="AS871" s="2">
        <v>23.67</v>
      </c>
      <c r="AT871" s="2">
        <v>250000000</v>
      </c>
      <c r="AU871" s="2">
        <v>249161000</v>
      </c>
      <c r="AV871" s="2">
        <v>99.66</v>
      </c>
      <c r="AW871" s="2">
        <v>387466000</v>
      </c>
      <c r="AX871" s="2">
        <v>387466000</v>
      </c>
      <c r="AY871" s="2">
        <v>100</v>
      </c>
      <c r="AZ871" s="2">
        <v>550000000</v>
      </c>
      <c r="BA871" s="2">
        <v>0</v>
      </c>
      <c r="BB871" s="2">
        <v>0</v>
      </c>
      <c r="BC871" s="2">
        <v>600000000</v>
      </c>
      <c r="BD871" s="2">
        <v>0</v>
      </c>
      <c r="BE871" s="2">
        <v>0</v>
      </c>
      <c r="BF871" s="2">
        <v>350000000</v>
      </c>
      <c r="BG871" s="2">
        <v>0</v>
      </c>
      <c r="BH871" s="2">
        <v>0</v>
      </c>
      <c r="BI871" s="2">
        <v>2137466000</v>
      </c>
      <c r="BJ871" s="2">
        <v>636627000</v>
      </c>
      <c r="BK871" s="2">
        <v>29.78</v>
      </c>
      <c r="BL871" t="s">
        <v>1704</v>
      </c>
      <c r="BM871" s="3">
        <f t="shared" si="157"/>
        <v>250</v>
      </c>
      <c r="BN871" s="3">
        <f t="shared" si="158"/>
        <v>249.161</v>
      </c>
      <c r="BO871" s="3">
        <f t="shared" si="159"/>
        <v>387.46600000000001</v>
      </c>
      <c r="BP871" s="3">
        <f t="shared" si="160"/>
        <v>387.46600000000001</v>
      </c>
      <c r="BQ871" s="3">
        <f t="shared" si="161"/>
        <v>550</v>
      </c>
      <c r="BR871" s="3">
        <f t="shared" si="162"/>
        <v>0</v>
      </c>
      <c r="BS871" s="3">
        <f t="shared" si="163"/>
        <v>600</v>
      </c>
      <c r="BT871" s="3">
        <f t="shared" si="164"/>
        <v>0</v>
      </c>
      <c r="BU871" s="3">
        <f t="shared" si="165"/>
        <v>350</v>
      </c>
      <c r="BV871" s="3">
        <f t="shared" si="166"/>
        <v>0</v>
      </c>
      <c r="BW871" s="3">
        <f t="shared" si="167"/>
        <v>2137.4659999999999</v>
      </c>
      <c r="BX871" s="3">
        <f t="shared" si="168"/>
        <v>636.62699999999995</v>
      </c>
    </row>
    <row r="872" spans="1:76" x14ac:dyDescent="0.25">
      <c r="A872">
        <v>16</v>
      </c>
      <c r="B872" t="s">
        <v>60</v>
      </c>
      <c r="C872" t="s">
        <v>61</v>
      </c>
      <c r="D872">
        <v>2021</v>
      </c>
      <c r="E872" t="s">
        <v>62</v>
      </c>
      <c r="F872" t="s">
        <v>63</v>
      </c>
      <c r="G872">
        <v>2</v>
      </c>
      <c r="H872" t="s">
        <v>64</v>
      </c>
      <c r="I872" t="s">
        <v>3603</v>
      </c>
      <c r="J872" t="s">
        <v>1618</v>
      </c>
      <c r="K872" t="s">
        <v>1619</v>
      </c>
      <c r="L872" t="s">
        <v>3648</v>
      </c>
      <c r="M872" t="s">
        <v>1620</v>
      </c>
      <c r="N872" t="s">
        <v>3655</v>
      </c>
      <c r="O872" t="s">
        <v>620</v>
      </c>
      <c r="P872" t="s">
        <v>3694</v>
      </c>
      <c r="Q872" t="s">
        <v>1705</v>
      </c>
      <c r="R872" t="s">
        <v>3880</v>
      </c>
      <c r="S872" t="s">
        <v>1706</v>
      </c>
      <c r="T872">
        <v>7</v>
      </c>
      <c r="U872">
        <v>1</v>
      </c>
      <c r="V872" t="s">
        <v>1707</v>
      </c>
      <c r="W872">
        <v>1</v>
      </c>
      <c r="X872" t="s">
        <v>72</v>
      </c>
      <c r="Y872">
        <v>1</v>
      </c>
      <c r="Z872" t="s">
        <v>73</v>
      </c>
      <c r="AA872">
        <v>1</v>
      </c>
      <c r="AB872" s="2">
        <v>3000</v>
      </c>
      <c r="AC872" s="2">
        <v>3316</v>
      </c>
      <c r="AD872" s="2">
        <v>110.53</v>
      </c>
      <c r="AE872" s="2">
        <v>5000</v>
      </c>
      <c r="AF872" s="2">
        <v>4647</v>
      </c>
      <c r="AG872" s="2">
        <v>92.94</v>
      </c>
      <c r="AH872" s="2">
        <v>7500</v>
      </c>
      <c r="AI872" s="2">
        <v>0</v>
      </c>
      <c r="AJ872" s="2">
        <v>0</v>
      </c>
      <c r="AK872" s="2">
        <v>8000</v>
      </c>
      <c r="AL872" s="2">
        <v>0</v>
      </c>
      <c r="AM872" s="2">
        <v>0</v>
      </c>
      <c r="AN872" s="2">
        <v>4000</v>
      </c>
      <c r="AO872" s="2">
        <v>0</v>
      </c>
      <c r="AP872" s="2">
        <v>0</v>
      </c>
      <c r="AQ872" s="2">
        <v>27500</v>
      </c>
      <c r="AR872" s="2">
        <v>7963</v>
      </c>
      <c r="AS872" s="2">
        <v>28.96</v>
      </c>
      <c r="AT872" s="2">
        <v>754704800</v>
      </c>
      <c r="AU872" s="2">
        <v>745048567</v>
      </c>
      <c r="AV872" s="2">
        <v>98.72</v>
      </c>
      <c r="AW872" s="2">
        <v>1682181450</v>
      </c>
      <c r="AX872" s="2">
        <v>1397198107</v>
      </c>
      <c r="AY872" s="2">
        <v>83.06</v>
      </c>
      <c r="AZ872" s="2">
        <v>2200000000</v>
      </c>
      <c r="BA872" s="2">
        <v>0</v>
      </c>
      <c r="BB872" s="2">
        <v>0</v>
      </c>
      <c r="BC872" s="2">
        <v>2300000000</v>
      </c>
      <c r="BD872" s="2">
        <v>0</v>
      </c>
      <c r="BE872" s="2">
        <v>0</v>
      </c>
      <c r="BF872" s="2">
        <v>1050000000</v>
      </c>
      <c r="BG872" s="2">
        <v>0</v>
      </c>
      <c r="BH872" s="2">
        <v>0</v>
      </c>
      <c r="BI872" s="2">
        <v>7986886250</v>
      </c>
      <c r="BJ872" s="2">
        <v>2142246674</v>
      </c>
      <c r="BK872" s="2">
        <v>26.82</v>
      </c>
      <c r="BL872" t="s">
        <v>1708</v>
      </c>
      <c r="BM872" s="3">
        <f t="shared" si="157"/>
        <v>754.70479999999998</v>
      </c>
      <c r="BN872" s="3">
        <f t="shared" si="158"/>
        <v>745.04856700000005</v>
      </c>
      <c r="BO872" s="3">
        <f t="shared" si="159"/>
        <v>1682.18145</v>
      </c>
      <c r="BP872" s="3">
        <f t="shared" si="160"/>
        <v>1397.1981069999999</v>
      </c>
      <c r="BQ872" s="3">
        <f t="shared" si="161"/>
        <v>2200</v>
      </c>
      <c r="BR872" s="3">
        <f t="shared" si="162"/>
        <v>0</v>
      </c>
      <c r="BS872" s="3">
        <f t="shared" si="163"/>
        <v>2300</v>
      </c>
      <c r="BT872" s="3">
        <f t="shared" si="164"/>
        <v>0</v>
      </c>
      <c r="BU872" s="3">
        <f t="shared" si="165"/>
        <v>1050</v>
      </c>
      <c r="BV872" s="3">
        <f t="shared" si="166"/>
        <v>0</v>
      </c>
      <c r="BW872" s="3">
        <f t="shared" si="167"/>
        <v>7986.8862499999996</v>
      </c>
      <c r="BX872" s="3">
        <f t="shared" si="168"/>
        <v>2142.246674</v>
      </c>
    </row>
    <row r="873" spans="1:76" x14ac:dyDescent="0.25">
      <c r="A873">
        <v>16</v>
      </c>
      <c r="B873" t="s">
        <v>60</v>
      </c>
      <c r="C873" t="s">
        <v>61</v>
      </c>
      <c r="D873">
        <v>2021</v>
      </c>
      <c r="E873" t="s">
        <v>62</v>
      </c>
      <c r="F873" t="s">
        <v>63</v>
      </c>
      <c r="G873">
        <v>2</v>
      </c>
      <c r="H873" t="s">
        <v>64</v>
      </c>
      <c r="I873" t="s">
        <v>3603</v>
      </c>
      <c r="J873" t="s">
        <v>1618</v>
      </c>
      <c r="K873" t="s">
        <v>1619</v>
      </c>
      <c r="L873" t="s">
        <v>3648</v>
      </c>
      <c r="M873" t="s">
        <v>1620</v>
      </c>
      <c r="N873" t="s">
        <v>3655</v>
      </c>
      <c r="O873" t="s">
        <v>620</v>
      </c>
      <c r="P873" t="s">
        <v>3694</v>
      </c>
      <c r="Q873" t="s">
        <v>1705</v>
      </c>
      <c r="R873" t="s">
        <v>3880</v>
      </c>
      <c r="S873" t="s">
        <v>1706</v>
      </c>
      <c r="T873">
        <v>7</v>
      </c>
      <c r="U873">
        <v>2</v>
      </c>
      <c r="V873" t="s">
        <v>1709</v>
      </c>
      <c r="W873">
        <v>1</v>
      </c>
      <c r="X873" t="s">
        <v>72</v>
      </c>
      <c r="Y873">
        <v>1</v>
      </c>
      <c r="Z873" t="s">
        <v>73</v>
      </c>
      <c r="AA873">
        <v>1</v>
      </c>
      <c r="AB873" s="2">
        <v>12.5</v>
      </c>
      <c r="AC873" s="2">
        <v>12.5</v>
      </c>
      <c r="AD873" s="2">
        <v>100</v>
      </c>
      <c r="AE873" s="2">
        <v>25</v>
      </c>
      <c r="AF873" s="2">
        <v>11.36</v>
      </c>
      <c r="AG873" s="2">
        <v>45.44</v>
      </c>
      <c r="AH873" s="2">
        <v>25</v>
      </c>
      <c r="AI873" s="2">
        <v>0</v>
      </c>
      <c r="AJ873" s="2">
        <v>0</v>
      </c>
      <c r="AK873" s="2">
        <v>25</v>
      </c>
      <c r="AL873" s="2">
        <v>0</v>
      </c>
      <c r="AM873" s="2">
        <v>0</v>
      </c>
      <c r="AN873" s="2">
        <v>12.5</v>
      </c>
      <c r="AO873" s="2">
        <v>0</v>
      </c>
      <c r="AP873" s="2">
        <v>0</v>
      </c>
      <c r="AQ873" s="2">
        <v>100</v>
      </c>
      <c r="AR873" s="2">
        <v>23.86</v>
      </c>
      <c r="AS873" s="2">
        <v>23.86</v>
      </c>
      <c r="AT873" s="2">
        <v>295295200</v>
      </c>
      <c r="AU873" s="2">
        <v>295095000</v>
      </c>
      <c r="AV873" s="2">
        <v>99.93</v>
      </c>
      <c r="AW873" s="2">
        <v>373991833</v>
      </c>
      <c r="AX873" s="2">
        <v>367318833</v>
      </c>
      <c r="AY873" s="2">
        <v>98.22</v>
      </c>
      <c r="AZ873" s="2">
        <v>700000000</v>
      </c>
      <c r="BA873" s="2">
        <v>0</v>
      </c>
      <c r="BB873" s="2">
        <v>0</v>
      </c>
      <c r="BC873" s="2">
        <v>800000000</v>
      </c>
      <c r="BD873" s="2">
        <v>0</v>
      </c>
      <c r="BE873" s="2">
        <v>0</v>
      </c>
      <c r="BF873" s="2">
        <v>300000000</v>
      </c>
      <c r="BG873" s="2">
        <v>0</v>
      </c>
      <c r="BH873" s="2">
        <v>0</v>
      </c>
      <c r="BI873" s="2">
        <v>2469287033</v>
      </c>
      <c r="BJ873" s="2">
        <v>662413833</v>
      </c>
      <c r="BK873" s="2">
        <v>26.83</v>
      </c>
      <c r="BL873" t="s">
        <v>1710</v>
      </c>
      <c r="BM873" s="3">
        <f t="shared" si="157"/>
        <v>295.29520000000002</v>
      </c>
      <c r="BN873" s="3">
        <f t="shared" si="158"/>
        <v>295.09500000000003</v>
      </c>
      <c r="BO873" s="3">
        <f t="shared" si="159"/>
        <v>373.99183299999999</v>
      </c>
      <c r="BP873" s="3">
        <f t="shared" si="160"/>
        <v>367.31883299999998</v>
      </c>
      <c r="BQ873" s="3">
        <f t="shared" si="161"/>
        <v>700</v>
      </c>
      <c r="BR873" s="3">
        <f t="shared" si="162"/>
        <v>0</v>
      </c>
      <c r="BS873" s="3">
        <f t="shared" si="163"/>
        <v>800</v>
      </c>
      <c r="BT873" s="3">
        <f t="shared" si="164"/>
        <v>0</v>
      </c>
      <c r="BU873" s="3">
        <f t="shared" si="165"/>
        <v>300</v>
      </c>
      <c r="BV873" s="3">
        <f t="shared" si="166"/>
        <v>0</v>
      </c>
      <c r="BW873" s="3">
        <f t="shared" si="167"/>
        <v>2469.2870330000001</v>
      </c>
      <c r="BX873" s="3">
        <f t="shared" si="168"/>
        <v>662.41383300000007</v>
      </c>
    </row>
    <row r="874" spans="1:76" x14ac:dyDescent="0.25">
      <c r="A874">
        <v>16</v>
      </c>
      <c r="B874" t="s">
        <v>60</v>
      </c>
      <c r="C874" t="s">
        <v>61</v>
      </c>
      <c r="D874">
        <v>2021</v>
      </c>
      <c r="E874" t="s">
        <v>62</v>
      </c>
      <c r="F874" t="s">
        <v>63</v>
      </c>
      <c r="G874">
        <v>2</v>
      </c>
      <c r="H874" t="s">
        <v>64</v>
      </c>
      <c r="I874" t="s">
        <v>3603</v>
      </c>
      <c r="J874" t="s">
        <v>1618</v>
      </c>
      <c r="K874" t="s">
        <v>1619</v>
      </c>
      <c r="L874" t="s">
        <v>3648</v>
      </c>
      <c r="M874" t="s">
        <v>1620</v>
      </c>
      <c r="N874" t="s">
        <v>3655</v>
      </c>
      <c r="O874" t="s">
        <v>620</v>
      </c>
      <c r="P874" t="s">
        <v>3694</v>
      </c>
      <c r="Q874" t="s">
        <v>1705</v>
      </c>
      <c r="R874" t="s">
        <v>3880</v>
      </c>
      <c r="S874" t="s">
        <v>1706</v>
      </c>
      <c r="T874">
        <v>7</v>
      </c>
      <c r="U874">
        <v>3</v>
      </c>
      <c r="V874" t="s">
        <v>1711</v>
      </c>
      <c r="W874">
        <v>1</v>
      </c>
      <c r="X874" t="s">
        <v>72</v>
      </c>
      <c r="Y874">
        <v>1</v>
      </c>
      <c r="Z874" t="s">
        <v>73</v>
      </c>
      <c r="AA874">
        <v>1</v>
      </c>
      <c r="AB874" s="2">
        <v>0</v>
      </c>
      <c r="AC874" s="2">
        <v>0</v>
      </c>
      <c r="AD874" s="2">
        <v>0</v>
      </c>
      <c r="AE874" s="2">
        <v>0.15</v>
      </c>
      <c r="AF874" s="2">
        <v>0.05</v>
      </c>
      <c r="AG874" s="2">
        <v>33.33</v>
      </c>
      <c r="AH874" s="2">
        <v>0.37</v>
      </c>
      <c r="AI874" s="2">
        <v>0</v>
      </c>
      <c r="AJ874" s="2">
        <v>0</v>
      </c>
      <c r="AK874" s="2">
        <v>0.37</v>
      </c>
      <c r="AL874" s="2">
        <v>0</v>
      </c>
      <c r="AM874" s="2">
        <v>0</v>
      </c>
      <c r="AN874" s="2">
        <v>0.11</v>
      </c>
      <c r="AO874" s="2">
        <v>0</v>
      </c>
      <c r="AP874" s="2">
        <v>0</v>
      </c>
      <c r="AQ874" s="2">
        <v>1</v>
      </c>
      <c r="AR874" s="2">
        <v>0.05</v>
      </c>
      <c r="AS874" s="2">
        <v>5</v>
      </c>
      <c r="AT874" s="2">
        <v>0</v>
      </c>
      <c r="AU874" s="2">
        <v>0</v>
      </c>
      <c r="AV874" s="2">
        <v>0</v>
      </c>
      <c r="AW874" s="2">
        <v>2520665717</v>
      </c>
      <c r="AX874" s="2">
        <v>2168964625</v>
      </c>
      <c r="AY874" s="2">
        <v>86.05</v>
      </c>
      <c r="AZ874" s="2">
        <v>5570000000</v>
      </c>
      <c r="BA874" s="2">
        <v>0</v>
      </c>
      <c r="BB874" s="2">
        <v>0</v>
      </c>
      <c r="BC874" s="2">
        <v>4800000000</v>
      </c>
      <c r="BD874" s="2">
        <v>0</v>
      </c>
      <c r="BE874" s="2">
        <v>0</v>
      </c>
      <c r="BF874" s="2">
        <v>2265000000</v>
      </c>
      <c r="BG874" s="2">
        <v>0</v>
      </c>
      <c r="BH874" s="2">
        <v>0</v>
      </c>
      <c r="BI874" s="2">
        <v>15155665717</v>
      </c>
      <c r="BJ874" s="2">
        <v>2168964625</v>
      </c>
      <c r="BK874" s="2">
        <v>14.31</v>
      </c>
      <c r="BL874" t="s">
        <v>1712</v>
      </c>
      <c r="BM874" s="3">
        <f t="shared" si="157"/>
        <v>0</v>
      </c>
      <c r="BN874" s="3">
        <f t="shared" si="158"/>
        <v>0</v>
      </c>
      <c r="BO874" s="3">
        <f t="shared" si="159"/>
        <v>2520.6657169999999</v>
      </c>
      <c r="BP874" s="3">
        <f t="shared" si="160"/>
        <v>2168.9646250000001</v>
      </c>
      <c r="BQ874" s="3">
        <f t="shared" si="161"/>
        <v>5570</v>
      </c>
      <c r="BR874" s="3">
        <f t="shared" si="162"/>
        <v>0</v>
      </c>
      <c r="BS874" s="3">
        <f t="shared" si="163"/>
        <v>4800</v>
      </c>
      <c r="BT874" s="3">
        <f t="shared" si="164"/>
        <v>0</v>
      </c>
      <c r="BU874" s="3">
        <f t="shared" si="165"/>
        <v>2265</v>
      </c>
      <c r="BV874" s="3">
        <f t="shared" si="166"/>
        <v>0</v>
      </c>
      <c r="BW874" s="3">
        <f t="shared" si="167"/>
        <v>15155.665717</v>
      </c>
      <c r="BX874" s="3">
        <f t="shared" si="168"/>
        <v>2168.9646250000001</v>
      </c>
    </row>
    <row r="875" spans="1:76" x14ac:dyDescent="0.25">
      <c r="A875">
        <v>16</v>
      </c>
      <c r="B875" t="s">
        <v>60</v>
      </c>
      <c r="C875" t="s">
        <v>61</v>
      </c>
      <c r="D875">
        <v>2021</v>
      </c>
      <c r="E875" t="s">
        <v>62</v>
      </c>
      <c r="F875" t="s">
        <v>63</v>
      </c>
      <c r="G875">
        <v>2</v>
      </c>
      <c r="H875" t="s">
        <v>64</v>
      </c>
      <c r="I875" t="s">
        <v>3603</v>
      </c>
      <c r="J875" t="s">
        <v>1618</v>
      </c>
      <c r="K875" t="s">
        <v>1619</v>
      </c>
      <c r="L875" t="s">
        <v>3648</v>
      </c>
      <c r="M875" t="s">
        <v>1620</v>
      </c>
      <c r="N875" t="s">
        <v>3655</v>
      </c>
      <c r="O875" t="s">
        <v>620</v>
      </c>
      <c r="P875" t="s">
        <v>3674</v>
      </c>
      <c r="Q875" t="s">
        <v>661</v>
      </c>
      <c r="R875" t="s">
        <v>3881</v>
      </c>
      <c r="S875" t="s">
        <v>1713</v>
      </c>
      <c r="T875">
        <v>9</v>
      </c>
      <c r="U875">
        <v>1</v>
      </c>
      <c r="V875" t="s">
        <v>1714</v>
      </c>
      <c r="W875">
        <v>2</v>
      </c>
      <c r="X875" t="s">
        <v>76</v>
      </c>
      <c r="Y875">
        <v>1</v>
      </c>
      <c r="Z875" t="s">
        <v>73</v>
      </c>
      <c r="AA875">
        <v>1</v>
      </c>
      <c r="AB875" s="2">
        <v>100</v>
      </c>
      <c r="AC875" s="2">
        <v>100</v>
      </c>
      <c r="AD875" s="2">
        <v>100</v>
      </c>
      <c r="AE875" s="2">
        <v>100</v>
      </c>
      <c r="AF875" s="2">
        <v>100</v>
      </c>
      <c r="AG875" s="2">
        <v>100</v>
      </c>
      <c r="AH875" s="2">
        <v>100</v>
      </c>
      <c r="AI875" s="2">
        <v>0</v>
      </c>
      <c r="AJ875" s="2">
        <v>0</v>
      </c>
      <c r="AK875" s="2">
        <v>100</v>
      </c>
      <c r="AL875" s="2">
        <v>0</v>
      </c>
      <c r="AM875" s="2">
        <v>0</v>
      </c>
      <c r="AN875" s="2">
        <v>100</v>
      </c>
      <c r="AO875" s="2">
        <v>0</v>
      </c>
      <c r="AP875" s="2">
        <v>0</v>
      </c>
      <c r="AQ875" s="2" t="s">
        <v>77</v>
      </c>
      <c r="AR875" s="2" t="s">
        <v>77</v>
      </c>
      <c r="AS875" s="2" t="s">
        <v>77</v>
      </c>
      <c r="AT875" s="2">
        <v>780545944</v>
      </c>
      <c r="AU875" s="2">
        <v>731213017</v>
      </c>
      <c r="AV875" s="2">
        <v>93.68</v>
      </c>
      <c r="AW875" s="2">
        <v>871335614</v>
      </c>
      <c r="AX875" s="2">
        <v>871181753</v>
      </c>
      <c r="AY875" s="2">
        <v>99.98</v>
      </c>
      <c r="AZ875" s="2">
        <v>1976343000</v>
      </c>
      <c r="BA875" s="2">
        <v>0</v>
      </c>
      <c r="BB875" s="2">
        <v>0</v>
      </c>
      <c r="BC875" s="2">
        <v>1850347000</v>
      </c>
      <c r="BD875" s="2">
        <v>0</v>
      </c>
      <c r="BE875" s="2">
        <v>0</v>
      </c>
      <c r="BF875" s="2">
        <v>812639000</v>
      </c>
      <c r="BG875" s="2">
        <v>0</v>
      </c>
      <c r="BH875" s="2">
        <v>0</v>
      </c>
      <c r="BI875" s="2">
        <v>6291210558</v>
      </c>
      <c r="BJ875" s="2">
        <v>1602394770</v>
      </c>
      <c r="BK875" s="2">
        <v>25.47</v>
      </c>
      <c r="BL875" t="s">
        <v>1715</v>
      </c>
      <c r="BM875" s="3">
        <f t="shared" si="157"/>
        <v>780.54594399999996</v>
      </c>
      <c r="BN875" s="3">
        <f t="shared" si="158"/>
        <v>731.21301700000004</v>
      </c>
      <c r="BO875" s="3">
        <f t="shared" si="159"/>
        <v>871.33561399999996</v>
      </c>
      <c r="BP875" s="3">
        <f t="shared" si="160"/>
        <v>871.18175299999996</v>
      </c>
      <c r="BQ875" s="3">
        <f t="shared" si="161"/>
        <v>1976.3430000000001</v>
      </c>
      <c r="BR875" s="3">
        <f t="shared" si="162"/>
        <v>0</v>
      </c>
      <c r="BS875" s="3">
        <f t="shared" si="163"/>
        <v>1850.347</v>
      </c>
      <c r="BT875" s="3">
        <f t="shared" si="164"/>
        <v>0</v>
      </c>
      <c r="BU875" s="3">
        <f t="shared" si="165"/>
        <v>812.63900000000001</v>
      </c>
      <c r="BV875" s="3">
        <f t="shared" si="166"/>
        <v>0</v>
      </c>
      <c r="BW875" s="3">
        <f t="shared" si="167"/>
        <v>6291.2105579999998</v>
      </c>
      <c r="BX875" s="3">
        <f t="shared" si="168"/>
        <v>1602.3947699999999</v>
      </c>
    </row>
    <row r="876" spans="1:76" x14ac:dyDescent="0.25">
      <c r="A876">
        <v>16</v>
      </c>
      <c r="B876" t="s">
        <v>60</v>
      </c>
      <c r="C876" t="s">
        <v>61</v>
      </c>
      <c r="D876">
        <v>2021</v>
      </c>
      <c r="E876" t="s">
        <v>62</v>
      </c>
      <c r="F876" t="s">
        <v>63</v>
      </c>
      <c r="G876">
        <v>2</v>
      </c>
      <c r="H876" t="s">
        <v>64</v>
      </c>
      <c r="I876" t="s">
        <v>3603</v>
      </c>
      <c r="J876" t="s">
        <v>1618</v>
      </c>
      <c r="K876" t="s">
        <v>1619</v>
      </c>
      <c r="L876" t="s">
        <v>3648</v>
      </c>
      <c r="M876" t="s">
        <v>1620</v>
      </c>
      <c r="N876" t="s">
        <v>3655</v>
      </c>
      <c r="O876" t="s">
        <v>620</v>
      </c>
      <c r="P876" t="s">
        <v>3674</v>
      </c>
      <c r="Q876" t="s">
        <v>661</v>
      </c>
      <c r="R876" t="s">
        <v>3881</v>
      </c>
      <c r="S876" t="s">
        <v>1713</v>
      </c>
      <c r="T876">
        <v>9</v>
      </c>
      <c r="U876">
        <v>2</v>
      </c>
      <c r="V876" t="s">
        <v>1716</v>
      </c>
      <c r="W876">
        <v>1</v>
      </c>
      <c r="X876" t="s">
        <v>72</v>
      </c>
      <c r="Y876">
        <v>1</v>
      </c>
      <c r="Z876" t="s">
        <v>73</v>
      </c>
      <c r="AA876">
        <v>1</v>
      </c>
      <c r="AB876" s="2">
        <v>4</v>
      </c>
      <c r="AC876" s="2">
        <v>4</v>
      </c>
      <c r="AD876" s="2">
        <v>100</v>
      </c>
      <c r="AE876" s="2">
        <v>8</v>
      </c>
      <c r="AF876" s="2">
        <v>3</v>
      </c>
      <c r="AG876" s="2">
        <v>37.5</v>
      </c>
      <c r="AH876" s="2">
        <v>6</v>
      </c>
      <c r="AI876" s="2">
        <v>0</v>
      </c>
      <c r="AJ876" s="2">
        <v>0</v>
      </c>
      <c r="AK876" s="2">
        <v>7</v>
      </c>
      <c r="AL876" s="2">
        <v>0</v>
      </c>
      <c r="AM876" s="2">
        <v>0</v>
      </c>
      <c r="AN876" s="2">
        <v>4</v>
      </c>
      <c r="AO876" s="2">
        <v>0</v>
      </c>
      <c r="AP876" s="2">
        <v>0</v>
      </c>
      <c r="AQ876" s="2">
        <v>29</v>
      </c>
      <c r="AR876" s="2">
        <v>7</v>
      </c>
      <c r="AS876" s="2">
        <v>24.14</v>
      </c>
      <c r="AT876" s="2">
        <v>826840322</v>
      </c>
      <c r="AU876" s="2">
        <v>670473105</v>
      </c>
      <c r="AV876" s="2">
        <v>81.09</v>
      </c>
      <c r="AW876" s="2">
        <v>1262994000</v>
      </c>
      <c r="AX876" s="2">
        <v>1215729000</v>
      </c>
      <c r="AY876" s="2">
        <v>96.26</v>
      </c>
      <c r="AZ876" s="2">
        <v>1474279000</v>
      </c>
      <c r="BA876" s="2">
        <v>0</v>
      </c>
      <c r="BB876" s="2">
        <v>0</v>
      </c>
      <c r="BC876" s="2">
        <v>1515392000</v>
      </c>
      <c r="BD876" s="2">
        <v>0</v>
      </c>
      <c r="BE876" s="2">
        <v>0</v>
      </c>
      <c r="BF876" s="2">
        <v>791006000</v>
      </c>
      <c r="BG876" s="2">
        <v>0</v>
      </c>
      <c r="BH876" s="2">
        <v>0</v>
      </c>
      <c r="BI876" s="2">
        <v>5870511322</v>
      </c>
      <c r="BJ876" s="2">
        <v>1886202105</v>
      </c>
      <c r="BK876" s="2">
        <v>32.130000000000003</v>
      </c>
      <c r="BL876" t="s">
        <v>1717</v>
      </c>
      <c r="BM876" s="3">
        <f t="shared" si="157"/>
        <v>826.84032200000001</v>
      </c>
      <c r="BN876" s="3">
        <f t="shared" si="158"/>
        <v>670.47310500000003</v>
      </c>
      <c r="BO876" s="3">
        <f t="shared" si="159"/>
        <v>1262.9939999999999</v>
      </c>
      <c r="BP876" s="3">
        <f t="shared" si="160"/>
        <v>1215.729</v>
      </c>
      <c r="BQ876" s="3">
        <f t="shared" si="161"/>
        <v>1474.279</v>
      </c>
      <c r="BR876" s="3">
        <f t="shared" si="162"/>
        <v>0</v>
      </c>
      <c r="BS876" s="3">
        <f t="shared" si="163"/>
        <v>1515.3920000000001</v>
      </c>
      <c r="BT876" s="3">
        <f t="shared" si="164"/>
        <v>0</v>
      </c>
      <c r="BU876" s="3">
        <f t="shared" si="165"/>
        <v>791.00599999999997</v>
      </c>
      <c r="BV876" s="3">
        <f t="shared" si="166"/>
        <v>0</v>
      </c>
      <c r="BW876" s="3">
        <f t="shared" si="167"/>
        <v>5870.5113220000003</v>
      </c>
      <c r="BX876" s="3">
        <f t="shared" si="168"/>
        <v>1886.2021050000001</v>
      </c>
    </row>
    <row r="877" spans="1:76" x14ac:dyDescent="0.25">
      <c r="A877">
        <v>16</v>
      </c>
      <c r="B877" t="s">
        <v>60</v>
      </c>
      <c r="C877" t="s">
        <v>61</v>
      </c>
      <c r="D877">
        <v>2021</v>
      </c>
      <c r="E877" t="s">
        <v>62</v>
      </c>
      <c r="F877" t="s">
        <v>63</v>
      </c>
      <c r="G877">
        <v>2</v>
      </c>
      <c r="H877" t="s">
        <v>64</v>
      </c>
      <c r="I877" t="s">
        <v>3603</v>
      </c>
      <c r="J877" t="s">
        <v>1618</v>
      </c>
      <c r="K877" t="s">
        <v>1619</v>
      </c>
      <c r="L877" t="s">
        <v>3648</v>
      </c>
      <c r="M877" t="s">
        <v>1620</v>
      </c>
      <c r="N877" t="s">
        <v>3655</v>
      </c>
      <c r="O877" t="s">
        <v>620</v>
      </c>
      <c r="P877" t="s">
        <v>3674</v>
      </c>
      <c r="Q877" t="s">
        <v>661</v>
      </c>
      <c r="R877" t="s">
        <v>3881</v>
      </c>
      <c r="S877" t="s">
        <v>1713</v>
      </c>
      <c r="T877">
        <v>9</v>
      </c>
      <c r="U877">
        <v>3</v>
      </c>
      <c r="V877" t="s">
        <v>1718</v>
      </c>
      <c r="W877">
        <v>1</v>
      </c>
      <c r="X877" t="s">
        <v>72</v>
      </c>
      <c r="Y877">
        <v>1</v>
      </c>
      <c r="Z877" t="s">
        <v>73</v>
      </c>
      <c r="AA877">
        <v>1</v>
      </c>
      <c r="AB877" s="2">
        <v>1</v>
      </c>
      <c r="AC877" s="2">
        <v>1</v>
      </c>
      <c r="AD877" s="2">
        <v>100</v>
      </c>
      <c r="AE877" s="2">
        <v>2</v>
      </c>
      <c r="AF877" s="2">
        <v>1</v>
      </c>
      <c r="AG877" s="2">
        <v>50</v>
      </c>
      <c r="AH877" s="2">
        <v>2</v>
      </c>
      <c r="AI877" s="2">
        <v>0</v>
      </c>
      <c r="AJ877" s="2">
        <v>0</v>
      </c>
      <c r="AK877" s="2">
        <v>2</v>
      </c>
      <c r="AL877" s="2">
        <v>0</v>
      </c>
      <c r="AM877" s="2">
        <v>0</v>
      </c>
      <c r="AN877" s="2">
        <v>1</v>
      </c>
      <c r="AO877" s="2">
        <v>0</v>
      </c>
      <c r="AP877" s="2">
        <v>0</v>
      </c>
      <c r="AQ877" s="2">
        <v>8</v>
      </c>
      <c r="AR877" s="2">
        <v>2</v>
      </c>
      <c r="AS877" s="2">
        <v>25</v>
      </c>
      <c r="AT877" s="2">
        <v>1399790000</v>
      </c>
      <c r="AU877" s="2">
        <v>1326141063</v>
      </c>
      <c r="AV877" s="2">
        <v>94.74</v>
      </c>
      <c r="AW877" s="2">
        <v>2602043000</v>
      </c>
      <c r="AX877" s="2">
        <v>2192515714</v>
      </c>
      <c r="AY877" s="2">
        <v>84.26</v>
      </c>
      <c r="AZ877" s="2">
        <v>4122493000</v>
      </c>
      <c r="BA877" s="2">
        <v>0</v>
      </c>
      <c r="BB877" s="2">
        <v>0</v>
      </c>
      <c r="BC877" s="2">
        <v>4321368000</v>
      </c>
      <c r="BD877" s="2">
        <v>0</v>
      </c>
      <c r="BE877" s="2">
        <v>0</v>
      </c>
      <c r="BF877" s="2">
        <v>2112663000</v>
      </c>
      <c r="BG877" s="2">
        <v>0</v>
      </c>
      <c r="BH877" s="2">
        <v>0</v>
      </c>
      <c r="BI877" s="2">
        <v>14558357000</v>
      </c>
      <c r="BJ877" s="2">
        <v>3518656777</v>
      </c>
      <c r="BK877" s="2">
        <v>24.17</v>
      </c>
      <c r="BL877" t="s">
        <v>1719</v>
      </c>
      <c r="BM877" s="3">
        <f t="shared" si="157"/>
        <v>1399.79</v>
      </c>
      <c r="BN877" s="3">
        <f t="shared" si="158"/>
        <v>1326.141063</v>
      </c>
      <c r="BO877" s="3">
        <f t="shared" si="159"/>
        <v>2602.0430000000001</v>
      </c>
      <c r="BP877" s="3">
        <f t="shared" si="160"/>
        <v>2192.5157140000001</v>
      </c>
      <c r="BQ877" s="3">
        <f t="shared" si="161"/>
        <v>4122.4930000000004</v>
      </c>
      <c r="BR877" s="3">
        <f t="shared" si="162"/>
        <v>0</v>
      </c>
      <c r="BS877" s="3">
        <f t="shared" si="163"/>
        <v>4321.3680000000004</v>
      </c>
      <c r="BT877" s="3">
        <f t="shared" si="164"/>
        <v>0</v>
      </c>
      <c r="BU877" s="3">
        <f t="shared" si="165"/>
        <v>2112.663</v>
      </c>
      <c r="BV877" s="3">
        <f t="shared" si="166"/>
        <v>0</v>
      </c>
      <c r="BW877" s="3">
        <f t="shared" si="167"/>
        <v>14558.357000000002</v>
      </c>
      <c r="BX877" s="3">
        <f t="shared" si="168"/>
        <v>3518.6567770000001</v>
      </c>
    </row>
    <row r="878" spans="1:76" x14ac:dyDescent="0.25">
      <c r="A878">
        <v>16</v>
      </c>
      <c r="B878" t="s">
        <v>60</v>
      </c>
      <c r="C878" t="s">
        <v>61</v>
      </c>
      <c r="D878">
        <v>2021</v>
      </c>
      <c r="E878" t="s">
        <v>62</v>
      </c>
      <c r="F878" t="s">
        <v>63</v>
      </c>
      <c r="G878">
        <v>2</v>
      </c>
      <c r="H878" t="s">
        <v>64</v>
      </c>
      <c r="I878" t="s">
        <v>3603</v>
      </c>
      <c r="J878" t="s">
        <v>1618</v>
      </c>
      <c r="K878" t="s">
        <v>1619</v>
      </c>
      <c r="L878" t="s">
        <v>3648</v>
      </c>
      <c r="M878" t="s">
        <v>1620</v>
      </c>
      <c r="N878" t="s">
        <v>3655</v>
      </c>
      <c r="O878" t="s">
        <v>620</v>
      </c>
      <c r="P878" t="s">
        <v>3674</v>
      </c>
      <c r="Q878" t="s">
        <v>661</v>
      </c>
      <c r="R878" t="s">
        <v>3881</v>
      </c>
      <c r="S878" t="s">
        <v>1713</v>
      </c>
      <c r="T878">
        <v>9</v>
      </c>
      <c r="U878">
        <v>4</v>
      </c>
      <c r="V878" t="s">
        <v>1720</v>
      </c>
      <c r="W878">
        <v>1</v>
      </c>
      <c r="X878" t="s">
        <v>72</v>
      </c>
      <c r="Y878">
        <v>1</v>
      </c>
      <c r="Z878" t="s">
        <v>73</v>
      </c>
      <c r="AA878">
        <v>1</v>
      </c>
      <c r="AB878" s="2">
        <v>491</v>
      </c>
      <c r="AC878" s="2">
        <v>491</v>
      </c>
      <c r="AD878" s="2">
        <v>100</v>
      </c>
      <c r="AE878" s="2">
        <v>893</v>
      </c>
      <c r="AF878" s="2">
        <v>463</v>
      </c>
      <c r="AG878" s="2">
        <v>51.85</v>
      </c>
      <c r="AH878" s="2">
        <v>1272</v>
      </c>
      <c r="AI878" s="2">
        <v>0</v>
      </c>
      <c r="AJ878" s="2">
        <v>0</v>
      </c>
      <c r="AK878" s="2">
        <v>1589</v>
      </c>
      <c r="AL878" s="2">
        <v>0</v>
      </c>
      <c r="AM878" s="2">
        <v>0</v>
      </c>
      <c r="AN878" s="2">
        <v>455</v>
      </c>
      <c r="AO878" s="2">
        <v>0</v>
      </c>
      <c r="AP878" s="2">
        <v>0</v>
      </c>
      <c r="AQ878" s="2">
        <v>4700</v>
      </c>
      <c r="AR878" s="2">
        <v>954</v>
      </c>
      <c r="AS878" s="2">
        <v>20.3</v>
      </c>
      <c r="AT878" s="2">
        <v>556054131</v>
      </c>
      <c r="AU878" s="2">
        <v>535986131</v>
      </c>
      <c r="AV878" s="2">
        <v>96.39</v>
      </c>
      <c r="AW878" s="2">
        <v>1453575000</v>
      </c>
      <c r="AX878" s="2">
        <v>1151575000</v>
      </c>
      <c r="AY878" s="2">
        <v>79.22</v>
      </c>
      <c r="AZ878" s="2">
        <v>1633442000</v>
      </c>
      <c r="BA878" s="2">
        <v>0</v>
      </c>
      <c r="BB878" s="2">
        <v>0</v>
      </c>
      <c r="BC878" s="2">
        <v>1710164000</v>
      </c>
      <c r="BD878" s="2">
        <v>0</v>
      </c>
      <c r="BE878" s="2">
        <v>0</v>
      </c>
      <c r="BF878" s="2">
        <v>995361000</v>
      </c>
      <c r="BG878" s="2">
        <v>0</v>
      </c>
      <c r="BH878" s="2">
        <v>0</v>
      </c>
      <c r="BI878" s="2">
        <v>6348596131</v>
      </c>
      <c r="BJ878" s="2">
        <v>1687561131</v>
      </c>
      <c r="BK878" s="2">
        <v>26.58</v>
      </c>
      <c r="BL878" t="s">
        <v>1721</v>
      </c>
      <c r="BM878" s="3">
        <f t="shared" si="157"/>
        <v>556.05413099999998</v>
      </c>
      <c r="BN878" s="3">
        <f t="shared" si="158"/>
        <v>535.986131</v>
      </c>
      <c r="BO878" s="3">
        <f t="shared" si="159"/>
        <v>1453.575</v>
      </c>
      <c r="BP878" s="3">
        <f t="shared" si="160"/>
        <v>1151.575</v>
      </c>
      <c r="BQ878" s="3">
        <f t="shared" si="161"/>
        <v>1633.442</v>
      </c>
      <c r="BR878" s="3">
        <f t="shared" si="162"/>
        <v>0</v>
      </c>
      <c r="BS878" s="3">
        <f t="shared" si="163"/>
        <v>1710.164</v>
      </c>
      <c r="BT878" s="3">
        <f t="shared" si="164"/>
        <v>0</v>
      </c>
      <c r="BU878" s="3">
        <f t="shared" si="165"/>
        <v>995.36099999999999</v>
      </c>
      <c r="BV878" s="3">
        <f t="shared" si="166"/>
        <v>0</v>
      </c>
      <c r="BW878" s="3">
        <f t="shared" si="167"/>
        <v>6348.5961310000002</v>
      </c>
      <c r="BX878" s="3">
        <f t="shared" si="168"/>
        <v>1687.5611309999999</v>
      </c>
    </row>
    <row r="879" spans="1:76" x14ac:dyDescent="0.25">
      <c r="A879">
        <v>16</v>
      </c>
      <c r="B879" t="s">
        <v>60</v>
      </c>
      <c r="C879" t="s">
        <v>61</v>
      </c>
      <c r="D879">
        <v>2021</v>
      </c>
      <c r="E879" t="s">
        <v>62</v>
      </c>
      <c r="F879" t="s">
        <v>63</v>
      </c>
      <c r="G879">
        <v>2</v>
      </c>
      <c r="H879" t="s">
        <v>64</v>
      </c>
      <c r="I879" t="s">
        <v>3603</v>
      </c>
      <c r="J879" t="s">
        <v>1618</v>
      </c>
      <c r="K879" t="s">
        <v>1619</v>
      </c>
      <c r="L879" t="s">
        <v>3648</v>
      </c>
      <c r="M879" t="s">
        <v>1620</v>
      </c>
      <c r="N879" t="s">
        <v>3655</v>
      </c>
      <c r="O879" t="s">
        <v>620</v>
      </c>
      <c r="P879" t="s">
        <v>3674</v>
      </c>
      <c r="Q879" t="s">
        <v>661</v>
      </c>
      <c r="R879" t="s">
        <v>3881</v>
      </c>
      <c r="S879" t="s">
        <v>1713</v>
      </c>
      <c r="T879">
        <v>9</v>
      </c>
      <c r="U879">
        <v>5</v>
      </c>
      <c r="V879" t="s">
        <v>1722</v>
      </c>
      <c r="W879">
        <v>2</v>
      </c>
      <c r="X879" t="s">
        <v>76</v>
      </c>
      <c r="Y879">
        <v>1</v>
      </c>
      <c r="Z879" t="s">
        <v>73</v>
      </c>
      <c r="AA879">
        <v>1</v>
      </c>
      <c r="AB879" s="2">
        <v>100</v>
      </c>
      <c r="AC879" s="2">
        <v>100</v>
      </c>
      <c r="AD879" s="2">
        <v>100</v>
      </c>
      <c r="AE879" s="2">
        <v>100</v>
      </c>
      <c r="AF879" s="2">
        <v>100</v>
      </c>
      <c r="AG879" s="2">
        <v>100</v>
      </c>
      <c r="AH879" s="2">
        <v>100</v>
      </c>
      <c r="AI879" s="2">
        <v>0</v>
      </c>
      <c r="AJ879" s="2">
        <v>0</v>
      </c>
      <c r="AK879" s="2">
        <v>100</v>
      </c>
      <c r="AL879" s="2">
        <v>0</v>
      </c>
      <c r="AM879" s="2">
        <v>0</v>
      </c>
      <c r="AN879" s="2">
        <v>100</v>
      </c>
      <c r="AO879" s="2">
        <v>0</v>
      </c>
      <c r="AP879" s="2">
        <v>0</v>
      </c>
      <c r="AQ879" s="2" t="s">
        <v>77</v>
      </c>
      <c r="AR879" s="2" t="s">
        <v>77</v>
      </c>
      <c r="AS879" s="2" t="s">
        <v>77</v>
      </c>
      <c r="AT879" s="2">
        <v>263410000</v>
      </c>
      <c r="AU879" s="2">
        <v>232617000</v>
      </c>
      <c r="AV879" s="2">
        <v>88.31</v>
      </c>
      <c r="AW879" s="2">
        <v>483246000</v>
      </c>
      <c r="AX879" s="2">
        <v>455766292</v>
      </c>
      <c r="AY879" s="2">
        <v>94.31</v>
      </c>
      <c r="AZ879" s="2">
        <v>722702000</v>
      </c>
      <c r="BA879" s="2">
        <v>0</v>
      </c>
      <c r="BB879" s="2">
        <v>0</v>
      </c>
      <c r="BC879" s="2">
        <v>758837000</v>
      </c>
      <c r="BD879" s="2">
        <v>0</v>
      </c>
      <c r="BE879" s="2">
        <v>0</v>
      </c>
      <c r="BF879" s="2">
        <v>848389000</v>
      </c>
      <c r="BG879" s="2">
        <v>0</v>
      </c>
      <c r="BH879" s="2">
        <v>0</v>
      </c>
      <c r="BI879" s="2">
        <v>3076584000</v>
      </c>
      <c r="BJ879" s="2">
        <v>688383292</v>
      </c>
      <c r="BK879" s="2">
        <v>22.37</v>
      </c>
      <c r="BL879" t="s">
        <v>1723</v>
      </c>
      <c r="BM879" s="3">
        <f t="shared" si="157"/>
        <v>263.41000000000003</v>
      </c>
      <c r="BN879" s="3">
        <f t="shared" si="158"/>
        <v>232.61699999999999</v>
      </c>
      <c r="BO879" s="3">
        <f t="shared" si="159"/>
        <v>483.24599999999998</v>
      </c>
      <c r="BP879" s="3">
        <f t="shared" si="160"/>
        <v>455.76629200000002</v>
      </c>
      <c r="BQ879" s="3">
        <f t="shared" si="161"/>
        <v>722.702</v>
      </c>
      <c r="BR879" s="3">
        <f t="shared" si="162"/>
        <v>0</v>
      </c>
      <c r="BS879" s="3">
        <f t="shared" si="163"/>
        <v>758.83699999999999</v>
      </c>
      <c r="BT879" s="3">
        <f t="shared" si="164"/>
        <v>0</v>
      </c>
      <c r="BU879" s="3">
        <f t="shared" si="165"/>
        <v>848.38900000000001</v>
      </c>
      <c r="BV879" s="3">
        <f t="shared" si="166"/>
        <v>0</v>
      </c>
      <c r="BW879" s="3">
        <f t="shared" si="167"/>
        <v>3076.5839999999998</v>
      </c>
      <c r="BX879" s="3">
        <f t="shared" si="168"/>
        <v>688.38329199999998</v>
      </c>
    </row>
    <row r="880" spans="1:76" x14ac:dyDescent="0.25">
      <c r="A880">
        <v>16</v>
      </c>
      <c r="B880" t="s">
        <v>60</v>
      </c>
      <c r="C880" t="s">
        <v>61</v>
      </c>
      <c r="D880">
        <v>2021</v>
      </c>
      <c r="E880" t="s">
        <v>62</v>
      </c>
      <c r="F880" t="s">
        <v>63</v>
      </c>
      <c r="G880">
        <v>2</v>
      </c>
      <c r="H880" t="s">
        <v>64</v>
      </c>
      <c r="I880" t="s">
        <v>3603</v>
      </c>
      <c r="J880" t="s">
        <v>1618</v>
      </c>
      <c r="K880" t="s">
        <v>1619</v>
      </c>
      <c r="L880" t="s">
        <v>3648</v>
      </c>
      <c r="M880" t="s">
        <v>1620</v>
      </c>
      <c r="N880" t="s">
        <v>3655</v>
      </c>
      <c r="O880" t="s">
        <v>620</v>
      </c>
      <c r="P880" t="s">
        <v>3674</v>
      </c>
      <c r="Q880" t="s">
        <v>661</v>
      </c>
      <c r="R880" t="s">
        <v>3881</v>
      </c>
      <c r="S880" t="s">
        <v>1713</v>
      </c>
      <c r="T880">
        <v>9</v>
      </c>
      <c r="U880">
        <v>6</v>
      </c>
      <c r="V880" t="s">
        <v>1724</v>
      </c>
      <c r="W880">
        <v>1</v>
      </c>
      <c r="X880" t="s">
        <v>72</v>
      </c>
      <c r="Y880">
        <v>1</v>
      </c>
      <c r="Z880" t="s">
        <v>73</v>
      </c>
      <c r="AA880">
        <v>1</v>
      </c>
      <c r="AB880" s="2">
        <v>1292</v>
      </c>
      <c r="AC880" s="2">
        <v>1292</v>
      </c>
      <c r="AD880" s="2">
        <v>100</v>
      </c>
      <c r="AE880" s="2">
        <v>4707</v>
      </c>
      <c r="AF880" s="2">
        <v>3504</v>
      </c>
      <c r="AG880" s="2">
        <v>74.44</v>
      </c>
      <c r="AH880" s="2">
        <v>1097</v>
      </c>
      <c r="AI880" s="2">
        <v>0</v>
      </c>
      <c r="AJ880" s="2">
        <v>0</v>
      </c>
      <c r="AK880" s="2">
        <v>370</v>
      </c>
      <c r="AL880" s="2">
        <v>0</v>
      </c>
      <c r="AM880" s="2">
        <v>0</v>
      </c>
      <c r="AN880" s="2">
        <v>482</v>
      </c>
      <c r="AO880" s="2">
        <v>0</v>
      </c>
      <c r="AP880" s="2">
        <v>0</v>
      </c>
      <c r="AQ880" s="2">
        <v>7948</v>
      </c>
      <c r="AR880" s="2">
        <v>4796</v>
      </c>
      <c r="AS880" s="2">
        <v>60.34</v>
      </c>
      <c r="AT880" s="2">
        <v>658814131</v>
      </c>
      <c r="AU880" s="2">
        <v>644978000</v>
      </c>
      <c r="AV880" s="2">
        <v>97.9</v>
      </c>
      <c r="AW880" s="2">
        <v>1294148000</v>
      </c>
      <c r="AX880" s="2">
        <v>1162045000</v>
      </c>
      <c r="AY880" s="2">
        <v>89.79</v>
      </c>
      <c r="AZ880" s="2">
        <v>1847411000</v>
      </c>
      <c r="BA880" s="2">
        <v>0</v>
      </c>
      <c r="BB880" s="2">
        <v>0</v>
      </c>
      <c r="BC880" s="2">
        <v>1939781000</v>
      </c>
      <c r="BD880" s="2">
        <v>0</v>
      </c>
      <c r="BE880" s="2">
        <v>0</v>
      </c>
      <c r="BF880" s="2">
        <v>1018385000</v>
      </c>
      <c r="BG880" s="2">
        <v>0</v>
      </c>
      <c r="BH880" s="2">
        <v>0</v>
      </c>
      <c r="BI880" s="2">
        <v>6758539131</v>
      </c>
      <c r="BJ880" s="2">
        <v>1807023000</v>
      </c>
      <c r="BK880" s="2">
        <v>26.74</v>
      </c>
      <c r="BL880" t="s">
        <v>1725</v>
      </c>
      <c r="BM880" s="3">
        <f t="shared" si="157"/>
        <v>658.81413099999997</v>
      </c>
      <c r="BN880" s="3">
        <f t="shared" si="158"/>
        <v>644.97799999999995</v>
      </c>
      <c r="BO880" s="3">
        <f t="shared" si="159"/>
        <v>1294.1479999999999</v>
      </c>
      <c r="BP880" s="3">
        <f t="shared" si="160"/>
        <v>1162.0450000000001</v>
      </c>
      <c r="BQ880" s="3">
        <f t="shared" si="161"/>
        <v>1847.4110000000001</v>
      </c>
      <c r="BR880" s="3">
        <f t="shared" si="162"/>
        <v>0</v>
      </c>
      <c r="BS880" s="3">
        <f t="shared" si="163"/>
        <v>1939.7809999999999</v>
      </c>
      <c r="BT880" s="3">
        <f t="shared" si="164"/>
        <v>0</v>
      </c>
      <c r="BU880" s="3">
        <f t="shared" si="165"/>
        <v>1018.385</v>
      </c>
      <c r="BV880" s="3">
        <f t="shared" si="166"/>
        <v>0</v>
      </c>
      <c r="BW880" s="3">
        <f t="shared" si="167"/>
        <v>6758.5391309999995</v>
      </c>
      <c r="BX880" s="3">
        <f t="shared" si="168"/>
        <v>1807.0230000000001</v>
      </c>
    </row>
    <row r="881" spans="1:76" x14ac:dyDescent="0.25">
      <c r="A881">
        <v>16</v>
      </c>
      <c r="B881" t="s">
        <v>60</v>
      </c>
      <c r="C881" t="s">
        <v>61</v>
      </c>
      <c r="D881">
        <v>2021</v>
      </c>
      <c r="E881" t="s">
        <v>62</v>
      </c>
      <c r="F881" t="s">
        <v>63</v>
      </c>
      <c r="G881">
        <v>2</v>
      </c>
      <c r="H881" t="s">
        <v>64</v>
      </c>
      <c r="I881" t="s">
        <v>3603</v>
      </c>
      <c r="J881" t="s">
        <v>1618</v>
      </c>
      <c r="K881" t="s">
        <v>1619</v>
      </c>
      <c r="L881" t="s">
        <v>3648</v>
      </c>
      <c r="M881" t="s">
        <v>1620</v>
      </c>
      <c r="N881" t="s">
        <v>3655</v>
      </c>
      <c r="O881" t="s">
        <v>620</v>
      </c>
      <c r="P881" t="s">
        <v>3674</v>
      </c>
      <c r="Q881" t="s">
        <v>661</v>
      </c>
      <c r="R881" t="s">
        <v>3881</v>
      </c>
      <c r="S881" t="s">
        <v>1713</v>
      </c>
      <c r="T881">
        <v>9</v>
      </c>
      <c r="U881">
        <v>7</v>
      </c>
      <c r="V881" t="s">
        <v>1726</v>
      </c>
      <c r="W881">
        <v>2</v>
      </c>
      <c r="X881" t="s">
        <v>76</v>
      </c>
      <c r="Y881">
        <v>1</v>
      </c>
      <c r="Z881" t="s">
        <v>73</v>
      </c>
      <c r="AA881">
        <v>1</v>
      </c>
      <c r="AB881" s="2">
        <v>100</v>
      </c>
      <c r="AC881" s="2">
        <v>100</v>
      </c>
      <c r="AD881" s="2">
        <v>100</v>
      </c>
      <c r="AE881" s="2">
        <v>100</v>
      </c>
      <c r="AF881" s="2">
        <v>92</v>
      </c>
      <c r="AG881" s="2">
        <v>92</v>
      </c>
      <c r="AH881" s="2">
        <v>100</v>
      </c>
      <c r="AI881" s="2">
        <v>0</v>
      </c>
      <c r="AJ881" s="2">
        <v>0</v>
      </c>
      <c r="AK881" s="2">
        <v>100</v>
      </c>
      <c r="AL881" s="2">
        <v>0</v>
      </c>
      <c r="AM881" s="2">
        <v>0</v>
      </c>
      <c r="AN881" s="2">
        <v>100</v>
      </c>
      <c r="AO881" s="2">
        <v>0</v>
      </c>
      <c r="AP881" s="2">
        <v>0</v>
      </c>
      <c r="AQ881" s="2" t="s">
        <v>77</v>
      </c>
      <c r="AR881" s="2" t="s">
        <v>77</v>
      </c>
      <c r="AS881" s="2" t="s">
        <v>77</v>
      </c>
      <c r="AT881" s="2">
        <v>450000000</v>
      </c>
      <c r="AU881" s="2">
        <v>447516000</v>
      </c>
      <c r="AV881" s="2">
        <v>99.45</v>
      </c>
      <c r="AW881" s="2">
        <v>528678000</v>
      </c>
      <c r="AX881" s="2">
        <v>516118000</v>
      </c>
      <c r="AY881" s="2">
        <v>97.62</v>
      </c>
      <c r="AZ881" s="2">
        <v>900000000</v>
      </c>
      <c r="BA881" s="2">
        <v>0</v>
      </c>
      <c r="BB881" s="2">
        <v>0</v>
      </c>
      <c r="BC881" s="2">
        <v>900000000</v>
      </c>
      <c r="BD881" s="2">
        <v>0</v>
      </c>
      <c r="BE881" s="2">
        <v>0</v>
      </c>
      <c r="BF881" s="2">
        <v>450000000</v>
      </c>
      <c r="BG881" s="2">
        <v>0</v>
      </c>
      <c r="BH881" s="2">
        <v>0</v>
      </c>
      <c r="BI881" s="2">
        <v>3228678000</v>
      </c>
      <c r="BJ881" s="2">
        <v>963634000</v>
      </c>
      <c r="BK881" s="2">
        <v>29.85</v>
      </c>
      <c r="BL881" t="s">
        <v>1727</v>
      </c>
      <c r="BM881" s="3">
        <f t="shared" si="157"/>
        <v>450</v>
      </c>
      <c r="BN881" s="3">
        <f t="shared" si="158"/>
        <v>447.51600000000002</v>
      </c>
      <c r="BO881" s="3">
        <f t="shared" si="159"/>
        <v>528.678</v>
      </c>
      <c r="BP881" s="3">
        <f t="shared" si="160"/>
        <v>516.11800000000005</v>
      </c>
      <c r="BQ881" s="3">
        <f t="shared" si="161"/>
        <v>900</v>
      </c>
      <c r="BR881" s="3">
        <f t="shared" si="162"/>
        <v>0</v>
      </c>
      <c r="BS881" s="3">
        <f t="shared" si="163"/>
        <v>900</v>
      </c>
      <c r="BT881" s="3">
        <f t="shared" si="164"/>
        <v>0</v>
      </c>
      <c r="BU881" s="3">
        <f t="shared" si="165"/>
        <v>450</v>
      </c>
      <c r="BV881" s="3">
        <f t="shared" si="166"/>
        <v>0</v>
      </c>
      <c r="BW881" s="3">
        <f t="shared" si="167"/>
        <v>3228.6779999999999</v>
      </c>
      <c r="BX881" s="3">
        <f t="shared" si="168"/>
        <v>963.63400000000001</v>
      </c>
    </row>
    <row r="882" spans="1:76" x14ac:dyDescent="0.25">
      <c r="A882">
        <v>16</v>
      </c>
      <c r="B882" t="s">
        <v>60</v>
      </c>
      <c r="C882" t="s">
        <v>61</v>
      </c>
      <c r="D882">
        <v>2021</v>
      </c>
      <c r="E882" t="s">
        <v>62</v>
      </c>
      <c r="F882" t="s">
        <v>63</v>
      </c>
      <c r="G882">
        <v>2</v>
      </c>
      <c r="H882" t="s">
        <v>64</v>
      </c>
      <c r="I882" t="s">
        <v>3603</v>
      </c>
      <c r="J882" t="s">
        <v>1618</v>
      </c>
      <c r="K882" t="s">
        <v>1619</v>
      </c>
      <c r="L882" t="s">
        <v>3648</v>
      </c>
      <c r="M882" t="s">
        <v>1620</v>
      </c>
      <c r="N882" t="s">
        <v>3655</v>
      </c>
      <c r="O882" t="s">
        <v>620</v>
      </c>
      <c r="P882" t="s">
        <v>3695</v>
      </c>
      <c r="Q882" t="s">
        <v>1728</v>
      </c>
      <c r="R882" t="s">
        <v>3882</v>
      </c>
      <c r="S882" t="s">
        <v>1729</v>
      </c>
      <c r="T882">
        <v>8</v>
      </c>
      <c r="U882">
        <v>1</v>
      </c>
      <c r="V882" t="s">
        <v>1730</v>
      </c>
      <c r="W882">
        <v>1</v>
      </c>
      <c r="X882" t="s">
        <v>72</v>
      </c>
      <c r="Y882">
        <v>1</v>
      </c>
      <c r="Z882" t="s">
        <v>73</v>
      </c>
      <c r="AA882">
        <v>1</v>
      </c>
      <c r="AB882" s="2">
        <v>12.5</v>
      </c>
      <c r="AC882" s="2">
        <v>11.63</v>
      </c>
      <c r="AD882" s="2">
        <v>93.04</v>
      </c>
      <c r="AE882" s="2">
        <v>25.87</v>
      </c>
      <c r="AF882" s="2">
        <v>11.82</v>
      </c>
      <c r="AG882" s="2">
        <v>45.69</v>
      </c>
      <c r="AH882" s="2">
        <v>25</v>
      </c>
      <c r="AI882" s="2">
        <v>0</v>
      </c>
      <c r="AJ882" s="2">
        <v>0</v>
      </c>
      <c r="AK882" s="2">
        <v>25</v>
      </c>
      <c r="AL882" s="2">
        <v>0</v>
      </c>
      <c r="AM882" s="2">
        <v>0</v>
      </c>
      <c r="AN882" s="2">
        <v>12.5</v>
      </c>
      <c r="AO882" s="2">
        <v>0</v>
      </c>
      <c r="AP882" s="2">
        <v>0</v>
      </c>
      <c r="AQ882" s="2">
        <v>100</v>
      </c>
      <c r="AR882" s="2">
        <v>23.45</v>
      </c>
      <c r="AS882" s="2">
        <v>23.45</v>
      </c>
      <c r="AT882" s="2">
        <v>553758000</v>
      </c>
      <c r="AU882" s="2">
        <v>523244900</v>
      </c>
      <c r="AV882" s="2">
        <v>94.49</v>
      </c>
      <c r="AW882" s="2">
        <v>976080000</v>
      </c>
      <c r="AX882" s="2">
        <v>822180000</v>
      </c>
      <c r="AY882" s="2">
        <v>84.23</v>
      </c>
      <c r="AZ882" s="2">
        <v>1308315000</v>
      </c>
      <c r="BA882" s="2">
        <v>0</v>
      </c>
      <c r="BB882" s="2">
        <v>0</v>
      </c>
      <c r="BC882" s="2">
        <v>1371654000</v>
      </c>
      <c r="BD882" s="2">
        <v>0</v>
      </c>
      <c r="BE882" s="2">
        <v>0</v>
      </c>
      <c r="BF882" s="2">
        <v>719039000</v>
      </c>
      <c r="BG882" s="2">
        <v>0</v>
      </c>
      <c r="BH882" s="2">
        <v>0</v>
      </c>
      <c r="BI882" s="2">
        <v>4928846000</v>
      </c>
      <c r="BJ882" s="2">
        <v>1345424900</v>
      </c>
      <c r="BK882" s="2">
        <v>27.3</v>
      </c>
      <c r="BL882" t="s">
        <v>1731</v>
      </c>
      <c r="BM882" s="3">
        <f t="shared" si="157"/>
        <v>553.75800000000004</v>
      </c>
      <c r="BN882" s="3">
        <f t="shared" si="158"/>
        <v>523.24490000000003</v>
      </c>
      <c r="BO882" s="3">
        <f t="shared" si="159"/>
        <v>976.08</v>
      </c>
      <c r="BP882" s="3">
        <f t="shared" si="160"/>
        <v>822.18</v>
      </c>
      <c r="BQ882" s="3">
        <f t="shared" si="161"/>
        <v>1308.3150000000001</v>
      </c>
      <c r="BR882" s="3">
        <f t="shared" si="162"/>
        <v>0</v>
      </c>
      <c r="BS882" s="3">
        <f t="shared" si="163"/>
        <v>1371.654</v>
      </c>
      <c r="BT882" s="3">
        <f t="shared" si="164"/>
        <v>0</v>
      </c>
      <c r="BU882" s="3">
        <f t="shared" si="165"/>
        <v>719.03899999999999</v>
      </c>
      <c r="BV882" s="3">
        <f t="shared" si="166"/>
        <v>0</v>
      </c>
      <c r="BW882" s="3">
        <f t="shared" si="167"/>
        <v>4928.8460000000005</v>
      </c>
      <c r="BX882" s="3">
        <f t="shared" si="168"/>
        <v>1345.4249</v>
      </c>
    </row>
    <row r="883" spans="1:76" x14ac:dyDescent="0.25">
      <c r="A883">
        <v>16</v>
      </c>
      <c r="B883" t="s">
        <v>60</v>
      </c>
      <c r="C883" t="s">
        <v>61</v>
      </c>
      <c r="D883">
        <v>2021</v>
      </c>
      <c r="E883" t="s">
        <v>62</v>
      </c>
      <c r="F883" t="s">
        <v>63</v>
      </c>
      <c r="G883">
        <v>2</v>
      </c>
      <c r="H883" t="s">
        <v>64</v>
      </c>
      <c r="I883" t="s">
        <v>3603</v>
      </c>
      <c r="J883" t="s">
        <v>1618</v>
      </c>
      <c r="K883" t="s">
        <v>1619</v>
      </c>
      <c r="L883" t="s">
        <v>3648</v>
      </c>
      <c r="M883" t="s">
        <v>1620</v>
      </c>
      <c r="N883" t="s">
        <v>3655</v>
      </c>
      <c r="O883" t="s">
        <v>620</v>
      </c>
      <c r="P883" t="s">
        <v>3695</v>
      </c>
      <c r="Q883" t="s">
        <v>1728</v>
      </c>
      <c r="R883" t="s">
        <v>3882</v>
      </c>
      <c r="S883" t="s">
        <v>1729</v>
      </c>
      <c r="T883">
        <v>8</v>
      </c>
      <c r="U883">
        <v>2</v>
      </c>
      <c r="V883" t="s">
        <v>1732</v>
      </c>
      <c r="W883">
        <v>1</v>
      </c>
      <c r="X883" t="s">
        <v>72</v>
      </c>
      <c r="Y883">
        <v>1</v>
      </c>
      <c r="Z883" t="s">
        <v>73</v>
      </c>
      <c r="AA883">
        <v>1</v>
      </c>
      <c r="AB883" s="2">
        <v>12.5</v>
      </c>
      <c r="AC883" s="2">
        <v>11.63</v>
      </c>
      <c r="AD883" s="2">
        <v>93.04</v>
      </c>
      <c r="AE883" s="2">
        <v>25.87</v>
      </c>
      <c r="AF883" s="2">
        <v>11.85</v>
      </c>
      <c r="AG883" s="2">
        <v>45.81</v>
      </c>
      <c r="AH883" s="2">
        <v>25</v>
      </c>
      <c r="AI883" s="2">
        <v>0</v>
      </c>
      <c r="AJ883" s="2">
        <v>0</v>
      </c>
      <c r="AK883" s="2">
        <v>25</v>
      </c>
      <c r="AL883" s="2">
        <v>0</v>
      </c>
      <c r="AM883" s="2">
        <v>0</v>
      </c>
      <c r="AN883" s="2">
        <v>12.5</v>
      </c>
      <c r="AO883" s="2">
        <v>0</v>
      </c>
      <c r="AP883" s="2">
        <v>0</v>
      </c>
      <c r="AQ883" s="2">
        <v>100</v>
      </c>
      <c r="AR883" s="2">
        <v>23.48</v>
      </c>
      <c r="AS883" s="2">
        <v>23.48</v>
      </c>
      <c r="AT883" s="2">
        <v>937597000</v>
      </c>
      <c r="AU883" s="2">
        <v>926364000</v>
      </c>
      <c r="AV883" s="2">
        <v>98.8</v>
      </c>
      <c r="AW883" s="2">
        <v>2064989000</v>
      </c>
      <c r="AX883" s="2">
        <v>1638492900</v>
      </c>
      <c r="AY883" s="2">
        <v>79.349999999999994</v>
      </c>
      <c r="AZ883" s="2">
        <v>2208020000</v>
      </c>
      <c r="BA883" s="2">
        <v>0</v>
      </c>
      <c r="BB883" s="2">
        <v>0</v>
      </c>
      <c r="BC883" s="2">
        <v>2316344000</v>
      </c>
      <c r="BD883" s="2">
        <v>0</v>
      </c>
      <c r="BE883" s="2">
        <v>0</v>
      </c>
      <c r="BF883" s="2">
        <v>1215000000</v>
      </c>
      <c r="BG883" s="2">
        <v>0</v>
      </c>
      <c r="BH883" s="2">
        <v>0</v>
      </c>
      <c r="BI883" s="2">
        <v>8741950000</v>
      </c>
      <c r="BJ883" s="2">
        <v>2564856900</v>
      </c>
      <c r="BK883" s="2">
        <v>29.34</v>
      </c>
      <c r="BL883" t="s">
        <v>1733</v>
      </c>
      <c r="BM883" s="3">
        <f t="shared" si="157"/>
        <v>937.59699999999998</v>
      </c>
      <c r="BN883" s="3">
        <f t="shared" si="158"/>
        <v>926.36400000000003</v>
      </c>
      <c r="BO883" s="3">
        <f t="shared" si="159"/>
        <v>2064.989</v>
      </c>
      <c r="BP883" s="3">
        <f t="shared" si="160"/>
        <v>1638.4929</v>
      </c>
      <c r="BQ883" s="3">
        <f t="shared" si="161"/>
        <v>2208.02</v>
      </c>
      <c r="BR883" s="3">
        <f t="shared" si="162"/>
        <v>0</v>
      </c>
      <c r="BS883" s="3">
        <f t="shared" si="163"/>
        <v>2316.3440000000001</v>
      </c>
      <c r="BT883" s="3">
        <f t="shared" si="164"/>
        <v>0</v>
      </c>
      <c r="BU883" s="3">
        <f t="shared" si="165"/>
        <v>1215</v>
      </c>
      <c r="BV883" s="3">
        <f t="shared" si="166"/>
        <v>0</v>
      </c>
      <c r="BW883" s="3">
        <f t="shared" si="167"/>
        <v>8741.9500000000007</v>
      </c>
      <c r="BX883" s="3">
        <f t="shared" si="168"/>
        <v>2564.8568999999998</v>
      </c>
    </row>
    <row r="884" spans="1:76" x14ac:dyDescent="0.25">
      <c r="A884">
        <v>16</v>
      </c>
      <c r="B884" t="s">
        <v>60</v>
      </c>
      <c r="C884" t="s">
        <v>61</v>
      </c>
      <c r="D884">
        <v>2021</v>
      </c>
      <c r="E884" t="s">
        <v>62</v>
      </c>
      <c r="F884" t="s">
        <v>63</v>
      </c>
      <c r="G884">
        <v>2</v>
      </c>
      <c r="H884" t="s">
        <v>64</v>
      </c>
      <c r="I884" t="s">
        <v>3603</v>
      </c>
      <c r="J884" t="s">
        <v>1618</v>
      </c>
      <c r="K884" t="s">
        <v>1619</v>
      </c>
      <c r="L884" t="s">
        <v>3648</v>
      </c>
      <c r="M884" t="s">
        <v>1620</v>
      </c>
      <c r="N884" t="s">
        <v>3655</v>
      </c>
      <c r="O884" t="s">
        <v>620</v>
      </c>
      <c r="P884" t="s">
        <v>3695</v>
      </c>
      <c r="Q884" t="s">
        <v>1728</v>
      </c>
      <c r="R884" t="s">
        <v>3882</v>
      </c>
      <c r="S884" t="s">
        <v>1729</v>
      </c>
      <c r="T884">
        <v>8</v>
      </c>
      <c r="U884">
        <v>3</v>
      </c>
      <c r="V884" t="s">
        <v>1693</v>
      </c>
      <c r="W884">
        <v>1</v>
      </c>
      <c r="X884" t="s">
        <v>72</v>
      </c>
      <c r="Y884">
        <v>1</v>
      </c>
      <c r="Z884" t="s">
        <v>73</v>
      </c>
      <c r="AA884">
        <v>1</v>
      </c>
      <c r="AB884" s="2">
        <v>12.5</v>
      </c>
      <c r="AC884" s="2">
        <v>12.04</v>
      </c>
      <c r="AD884" s="2">
        <v>96.32</v>
      </c>
      <c r="AE884" s="2">
        <v>25.46</v>
      </c>
      <c r="AF884" s="2">
        <v>11.64</v>
      </c>
      <c r="AG884" s="2">
        <v>45.72</v>
      </c>
      <c r="AH884" s="2">
        <v>25</v>
      </c>
      <c r="AI884" s="2">
        <v>0</v>
      </c>
      <c r="AJ884" s="2">
        <v>0</v>
      </c>
      <c r="AK884" s="2">
        <v>25</v>
      </c>
      <c r="AL884" s="2">
        <v>0</v>
      </c>
      <c r="AM884" s="2">
        <v>0</v>
      </c>
      <c r="AN884" s="2">
        <v>12.5</v>
      </c>
      <c r="AO884" s="2">
        <v>0</v>
      </c>
      <c r="AP884" s="2">
        <v>0</v>
      </c>
      <c r="AQ884" s="2">
        <v>100</v>
      </c>
      <c r="AR884" s="2">
        <v>23.68</v>
      </c>
      <c r="AS884" s="2">
        <v>23.68</v>
      </c>
      <c r="AT884" s="2">
        <v>428958000</v>
      </c>
      <c r="AU884" s="2">
        <v>426452000</v>
      </c>
      <c r="AV884" s="2">
        <v>99.41</v>
      </c>
      <c r="AW884" s="2">
        <v>1585211000</v>
      </c>
      <c r="AX884" s="2">
        <v>1477044400</v>
      </c>
      <c r="AY884" s="2">
        <v>93.18</v>
      </c>
      <c r="AZ884" s="2">
        <v>970000000</v>
      </c>
      <c r="BA884" s="2">
        <v>0</v>
      </c>
      <c r="BB884" s="2">
        <v>0</v>
      </c>
      <c r="BC884" s="2">
        <v>1000000000</v>
      </c>
      <c r="BD884" s="2">
        <v>0</v>
      </c>
      <c r="BE884" s="2">
        <v>0</v>
      </c>
      <c r="BF884" s="2">
        <v>500000000</v>
      </c>
      <c r="BG884" s="2">
        <v>0</v>
      </c>
      <c r="BH884" s="2">
        <v>0</v>
      </c>
      <c r="BI884" s="2">
        <v>4484169000</v>
      </c>
      <c r="BJ884" s="2">
        <v>1903496400</v>
      </c>
      <c r="BK884" s="2">
        <v>42.45</v>
      </c>
      <c r="BL884" t="s">
        <v>1734</v>
      </c>
      <c r="BM884" s="3">
        <f t="shared" si="157"/>
        <v>428.95800000000003</v>
      </c>
      <c r="BN884" s="3">
        <f t="shared" si="158"/>
        <v>426.452</v>
      </c>
      <c r="BO884" s="3">
        <f t="shared" si="159"/>
        <v>1585.211</v>
      </c>
      <c r="BP884" s="3">
        <f t="shared" si="160"/>
        <v>1477.0444</v>
      </c>
      <c r="BQ884" s="3">
        <f t="shared" si="161"/>
        <v>970</v>
      </c>
      <c r="BR884" s="3">
        <f t="shared" si="162"/>
        <v>0</v>
      </c>
      <c r="BS884" s="3">
        <f t="shared" si="163"/>
        <v>1000</v>
      </c>
      <c r="BT884" s="3">
        <f t="shared" si="164"/>
        <v>0</v>
      </c>
      <c r="BU884" s="3">
        <f t="shared" si="165"/>
        <v>500</v>
      </c>
      <c r="BV884" s="3">
        <f t="shared" si="166"/>
        <v>0</v>
      </c>
      <c r="BW884" s="3">
        <f t="shared" si="167"/>
        <v>4484.1689999999999</v>
      </c>
      <c r="BX884" s="3">
        <f t="shared" si="168"/>
        <v>1903.4964</v>
      </c>
    </row>
    <row r="885" spans="1:76" x14ac:dyDescent="0.25">
      <c r="A885">
        <v>16</v>
      </c>
      <c r="B885" t="s">
        <v>60</v>
      </c>
      <c r="C885" t="s">
        <v>61</v>
      </c>
      <c r="D885">
        <v>2021</v>
      </c>
      <c r="E885" t="s">
        <v>62</v>
      </c>
      <c r="F885" t="s">
        <v>63</v>
      </c>
      <c r="G885">
        <v>2</v>
      </c>
      <c r="H885" t="s">
        <v>64</v>
      </c>
      <c r="I885" t="s">
        <v>3603</v>
      </c>
      <c r="J885" t="s">
        <v>1618</v>
      </c>
      <c r="K885" t="s">
        <v>1619</v>
      </c>
      <c r="L885" t="s">
        <v>3648</v>
      </c>
      <c r="M885" t="s">
        <v>1620</v>
      </c>
      <c r="N885" t="s">
        <v>3655</v>
      </c>
      <c r="O885" t="s">
        <v>620</v>
      </c>
      <c r="P885" t="s">
        <v>3695</v>
      </c>
      <c r="Q885" t="s">
        <v>1728</v>
      </c>
      <c r="R885" t="s">
        <v>3882</v>
      </c>
      <c r="S885" t="s">
        <v>1729</v>
      </c>
      <c r="T885">
        <v>8</v>
      </c>
      <c r="U885">
        <v>4</v>
      </c>
      <c r="V885" t="s">
        <v>1735</v>
      </c>
      <c r="W885">
        <v>1</v>
      </c>
      <c r="X885" t="s">
        <v>72</v>
      </c>
      <c r="Y885">
        <v>1</v>
      </c>
      <c r="Z885" t="s">
        <v>73</v>
      </c>
      <c r="AA885">
        <v>1</v>
      </c>
      <c r="AB885" s="2">
        <v>0.15</v>
      </c>
      <c r="AC885" s="2">
        <v>0.15</v>
      </c>
      <c r="AD885" s="2">
        <v>100</v>
      </c>
      <c r="AE885" s="2">
        <v>0.25</v>
      </c>
      <c r="AF885" s="2">
        <v>0.06</v>
      </c>
      <c r="AG885" s="2">
        <v>24</v>
      </c>
      <c r="AH885" s="2">
        <v>0.24</v>
      </c>
      <c r="AI885" s="2">
        <v>0</v>
      </c>
      <c r="AJ885" s="2">
        <v>0</v>
      </c>
      <c r="AK885" s="2">
        <v>0.24</v>
      </c>
      <c r="AL885" s="2">
        <v>0</v>
      </c>
      <c r="AM885" s="2">
        <v>0</v>
      </c>
      <c r="AN885" s="2">
        <v>0.12</v>
      </c>
      <c r="AO885" s="2">
        <v>0</v>
      </c>
      <c r="AP885" s="2">
        <v>0</v>
      </c>
      <c r="AQ885" s="2">
        <v>1</v>
      </c>
      <c r="AR885" s="2">
        <v>0.21</v>
      </c>
      <c r="AS885" s="2">
        <v>21</v>
      </c>
      <c r="AT885" s="2">
        <v>1735392000</v>
      </c>
      <c r="AU885" s="2">
        <v>1347693630</v>
      </c>
      <c r="AV885" s="2">
        <v>77.66</v>
      </c>
      <c r="AW885" s="2">
        <v>2139022000</v>
      </c>
      <c r="AX885" s="2">
        <v>1650670000</v>
      </c>
      <c r="AY885" s="2">
        <v>77.17</v>
      </c>
      <c r="AZ885" s="2">
        <v>3885340000</v>
      </c>
      <c r="BA885" s="2">
        <v>0</v>
      </c>
      <c r="BB885" s="2">
        <v>0</v>
      </c>
      <c r="BC885" s="2">
        <v>3994607000</v>
      </c>
      <c r="BD885" s="2">
        <v>0</v>
      </c>
      <c r="BE885" s="2">
        <v>0</v>
      </c>
      <c r="BF885" s="2">
        <v>1870670000</v>
      </c>
      <c r="BG885" s="2">
        <v>0</v>
      </c>
      <c r="BH885" s="2">
        <v>0</v>
      </c>
      <c r="BI885" s="2">
        <v>13625031000</v>
      </c>
      <c r="BJ885" s="2">
        <v>2998363630</v>
      </c>
      <c r="BK885" s="2">
        <v>22.01</v>
      </c>
      <c r="BL885" t="s">
        <v>1736</v>
      </c>
      <c r="BM885" s="3">
        <f t="shared" si="157"/>
        <v>1735.3920000000001</v>
      </c>
      <c r="BN885" s="3">
        <f t="shared" si="158"/>
        <v>1347.69363</v>
      </c>
      <c r="BO885" s="3">
        <f t="shared" si="159"/>
        <v>2139.0219999999999</v>
      </c>
      <c r="BP885" s="3">
        <f t="shared" si="160"/>
        <v>1650.67</v>
      </c>
      <c r="BQ885" s="3">
        <f t="shared" si="161"/>
        <v>3885.34</v>
      </c>
      <c r="BR885" s="3">
        <f t="shared" si="162"/>
        <v>0</v>
      </c>
      <c r="BS885" s="3">
        <f t="shared" si="163"/>
        <v>3994.607</v>
      </c>
      <c r="BT885" s="3">
        <f t="shared" si="164"/>
        <v>0</v>
      </c>
      <c r="BU885" s="3">
        <f t="shared" si="165"/>
        <v>1870.67</v>
      </c>
      <c r="BV885" s="3">
        <f t="shared" si="166"/>
        <v>0</v>
      </c>
      <c r="BW885" s="3">
        <f t="shared" si="167"/>
        <v>13625.031000000001</v>
      </c>
      <c r="BX885" s="3">
        <f t="shared" si="168"/>
        <v>2998.3636299999998</v>
      </c>
    </row>
    <row r="886" spans="1:76" x14ac:dyDescent="0.25">
      <c r="A886">
        <v>16</v>
      </c>
      <c r="B886" t="s">
        <v>60</v>
      </c>
      <c r="C886" t="s">
        <v>61</v>
      </c>
      <c r="D886">
        <v>2021</v>
      </c>
      <c r="E886" t="s">
        <v>62</v>
      </c>
      <c r="F886" t="s">
        <v>63</v>
      </c>
      <c r="G886">
        <v>2</v>
      </c>
      <c r="H886" t="s">
        <v>64</v>
      </c>
      <c r="I886" t="s">
        <v>3603</v>
      </c>
      <c r="J886" t="s">
        <v>1618</v>
      </c>
      <c r="K886" t="s">
        <v>1619</v>
      </c>
      <c r="L886" t="s">
        <v>3648</v>
      </c>
      <c r="M886" t="s">
        <v>1620</v>
      </c>
      <c r="N886" t="s">
        <v>3655</v>
      </c>
      <c r="O886" t="s">
        <v>620</v>
      </c>
      <c r="P886" t="s">
        <v>3695</v>
      </c>
      <c r="Q886" t="s">
        <v>1728</v>
      </c>
      <c r="R886" t="s">
        <v>3882</v>
      </c>
      <c r="S886" t="s">
        <v>1729</v>
      </c>
      <c r="T886">
        <v>8</v>
      </c>
      <c r="U886">
        <v>5</v>
      </c>
      <c r="V886" t="s">
        <v>1737</v>
      </c>
      <c r="W886">
        <v>1</v>
      </c>
      <c r="X886" t="s">
        <v>72</v>
      </c>
      <c r="Y886">
        <v>1</v>
      </c>
      <c r="Z886" t="s">
        <v>73</v>
      </c>
      <c r="AA886">
        <v>1</v>
      </c>
      <c r="AB886" s="2">
        <v>1</v>
      </c>
      <c r="AC886" s="2">
        <v>1</v>
      </c>
      <c r="AD886" s="2">
        <v>100</v>
      </c>
      <c r="AE886" s="2">
        <v>1</v>
      </c>
      <c r="AF886" s="2">
        <v>0.4</v>
      </c>
      <c r="AG886" s="2">
        <v>40</v>
      </c>
      <c r="AH886" s="2">
        <v>1</v>
      </c>
      <c r="AI886" s="2">
        <v>0</v>
      </c>
      <c r="AJ886" s="2">
        <v>0</v>
      </c>
      <c r="AK886" s="2">
        <v>1</v>
      </c>
      <c r="AL886" s="2">
        <v>0</v>
      </c>
      <c r="AM886" s="2">
        <v>0</v>
      </c>
      <c r="AN886" s="2">
        <v>1</v>
      </c>
      <c r="AO886" s="2">
        <v>0</v>
      </c>
      <c r="AP886" s="2">
        <v>0</v>
      </c>
      <c r="AQ886" s="2">
        <v>5</v>
      </c>
      <c r="AR886" s="2">
        <v>1.4</v>
      </c>
      <c r="AS886" s="2">
        <v>28</v>
      </c>
      <c r="AT886" s="2">
        <v>101225000</v>
      </c>
      <c r="AU886" s="2">
        <v>87442000</v>
      </c>
      <c r="AV886" s="2">
        <v>86.38</v>
      </c>
      <c r="AW886" s="2">
        <v>204662000</v>
      </c>
      <c r="AX886" s="2">
        <v>166257000</v>
      </c>
      <c r="AY886" s="2">
        <v>81.239999999999995</v>
      </c>
      <c r="AZ886" s="2">
        <v>245521000</v>
      </c>
      <c r="BA886" s="2">
        <v>0</v>
      </c>
      <c r="BB886" s="2">
        <v>0</v>
      </c>
      <c r="BC886" s="2">
        <v>257697000</v>
      </c>
      <c r="BD886" s="2">
        <v>0</v>
      </c>
      <c r="BE886" s="2">
        <v>0</v>
      </c>
      <c r="BF886" s="2">
        <v>135344000</v>
      </c>
      <c r="BG886" s="2">
        <v>0</v>
      </c>
      <c r="BH886" s="2">
        <v>0</v>
      </c>
      <c r="BI886" s="2">
        <v>944449000</v>
      </c>
      <c r="BJ886" s="2">
        <v>253699000</v>
      </c>
      <c r="BK886" s="2">
        <v>26.86</v>
      </c>
      <c r="BL886" t="s">
        <v>1738</v>
      </c>
      <c r="BM886" s="3">
        <f t="shared" si="157"/>
        <v>101.22499999999999</v>
      </c>
      <c r="BN886" s="3">
        <f t="shared" si="158"/>
        <v>87.441999999999993</v>
      </c>
      <c r="BO886" s="3">
        <f t="shared" si="159"/>
        <v>204.66200000000001</v>
      </c>
      <c r="BP886" s="3">
        <f t="shared" si="160"/>
        <v>166.25700000000001</v>
      </c>
      <c r="BQ886" s="3">
        <f t="shared" si="161"/>
        <v>245.52099999999999</v>
      </c>
      <c r="BR886" s="3">
        <f t="shared" si="162"/>
        <v>0</v>
      </c>
      <c r="BS886" s="3">
        <f t="shared" si="163"/>
        <v>257.697</v>
      </c>
      <c r="BT886" s="3">
        <f t="shared" si="164"/>
        <v>0</v>
      </c>
      <c r="BU886" s="3">
        <f t="shared" si="165"/>
        <v>135.34399999999999</v>
      </c>
      <c r="BV886" s="3">
        <f t="shared" si="166"/>
        <v>0</v>
      </c>
      <c r="BW886" s="3">
        <f t="shared" si="167"/>
        <v>944.44900000000007</v>
      </c>
      <c r="BX886" s="3">
        <f t="shared" si="168"/>
        <v>253.69900000000001</v>
      </c>
    </row>
    <row r="887" spans="1:76" x14ac:dyDescent="0.25">
      <c r="A887">
        <v>16</v>
      </c>
      <c r="B887" t="s">
        <v>60</v>
      </c>
      <c r="C887" t="s">
        <v>61</v>
      </c>
      <c r="D887">
        <v>2021</v>
      </c>
      <c r="E887" t="s">
        <v>62</v>
      </c>
      <c r="F887" t="s">
        <v>63</v>
      </c>
      <c r="G887">
        <v>2</v>
      </c>
      <c r="H887" t="s">
        <v>64</v>
      </c>
      <c r="I887" t="s">
        <v>3603</v>
      </c>
      <c r="J887" t="s">
        <v>1618</v>
      </c>
      <c r="K887" t="s">
        <v>1619</v>
      </c>
      <c r="L887" t="s">
        <v>3648</v>
      </c>
      <c r="M887" t="s">
        <v>1620</v>
      </c>
      <c r="N887" t="s">
        <v>3655</v>
      </c>
      <c r="O887" t="s">
        <v>620</v>
      </c>
      <c r="P887" t="s">
        <v>3696</v>
      </c>
      <c r="Q887" t="s">
        <v>1739</v>
      </c>
      <c r="R887" t="s">
        <v>3883</v>
      </c>
      <c r="S887" t="s">
        <v>1740</v>
      </c>
      <c r="T887">
        <v>9</v>
      </c>
      <c r="U887">
        <v>1</v>
      </c>
      <c r="V887" t="s">
        <v>1741</v>
      </c>
      <c r="W887">
        <v>2</v>
      </c>
      <c r="X887" t="s">
        <v>76</v>
      </c>
      <c r="Y887">
        <v>1</v>
      </c>
      <c r="Z887" t="s">
        <v>73</v>
      </c>
      <c r="AA887">
        <v>1</v>
      </c>
      <c r="AB887" s="2">
        <v>1</v>
      </c>
      <c r="AC887" s="2">
        <v>1</v>
      </c>
      <c r="AD887" s="2">
        <v>100</v>
      </c>
      <c r="AE887" s="2">
        <v>1</v>
      </c>
      <c r="AF887" s="2">
        <v>0.51</v>
      </c>
      <c r="AG887" s="2">
        <v>51</v>
      </c>
      <c r="AH887" s="2">
        <v>1</v>
      </c>
      <c r="AI887" s="2">
        <v>0</v>
      </c>
      <c r="AJ887" s="2">
        <v>0</v>
      </c>
      <c r="AK887" s="2">
        <v>1</v>
      </c>
      <c r="AL887" s="2">
        <v>0</v>
      </c>
      <c r="AM887" s="2">
        <v>0</v>
      </c>
      <c r="AN887" s="2">
        <v>1</v>
      </c>
      <c r="AO887" s="2">
        <v>0</v>
      </c>
      <c r="AP887" s="2">
        <v>0</v>
      </c>
      <c r="AQ887" s="2" t="s">
        <v>77</v>
      </c>
      <c r="AR887" s="2" t="s">
        <v>77</v>
      </c>
      <c r="AS887" s="2" t="s">
        <v>77</v>
      </c>
      <c r="AT887" s="2">
        <v>2729118190</v>
      </c>
      <c r="AU887" s="2">
        <v>2693651241</v>
      </c>
      <c r="AV887" s="2">
        <v>98.7</v>
      </c>
      <c r="AW887" s="2">
        <v>3623307000</v>
      </c>
      <c r="AX887" s="2">
        <v>3559196730</v>
      </c>
      <c r="AY887" s="2">
        <v>98.23</v>
      </c>
      <c r="AZ887" s="2">
        <v>5500000000</v>
      </c>
      <c r="BA887" s="2">
        <v>0</v>
      </c>
      <c r="BB887" s="2">
        <v>0</v>
      </c>
      <c r="BC887" s="2">
        <v>5550000000</v>
      </c>
      <c r="BD887" s="2">
        <v>0</v>
      </c>
      <c r="BE887" s="2">
        <v>0</v>
      </c>
      <c r="BF887" s="2">
        <v>2812628000</v>
      </c>
      <c r="BG887" s="2">
        <v>0</v>
      </c>
      <c r="BH887" s="2">
        <v>0</v>
      </c>
      <c r="BI887" s="2">
        <v>20215053190</v>
      </c>
      <c r="BJ887" s="2">
        <v>6252847971</v>
      </c>
      <c r="BK887" s="2">
        <v>30.93</v>
      </c>
      <c r="BL887" t="s">
        <v>1742</v>
      </c>
      <c r="BM887" s="3">
        <f t="shared" si="157"/>
        <v>2729.1181900000001</v>
      </c>
      <c r="BN887" s="3">
        <f t="shared" si="158"/>
        <v>2693.651241</v>
      </c>
      <c r="BO887" s="3">
        <f t="shared" si="159"/>
        <v>3623.3069999999998</v>
      </c>
      <c r="BP887" s="3">
        <f t="shared" si="160"/>
        <v>3559.1967300000001</v>
      </c>
      <c r="BQ887" s="3">
        <f t="shared" si="161"/>
        <v>5500</v>
      </c>
      <c r="BR887" s="3">
        <f t="shared" si="162"/>
        <v>0</v>
      </c>
      <c r="BS887" s="3">
        <f t="shared" si="163"/>
        <v>5550</v>
      </c>
      <c r="BT887" s="3">
        <f t="shared" si="164"/>
        <v>0</v>
      </c>
      <c r="BU887" s="3">
        <f t="shared" si="165"/>
        <v>2812.6280000000002</v>
      </c>
      <c r="BV887" s="3">
        <f t="shared" si="166"/>
        <v>0</v>
      </c>
      <c r="BW887" s="3">
        <f t="shared" si="167"/>
        <v>20215.053190000002</v>
      </c>
      <c r="BX887" s="3">
        <f t="shared" si="168"/>
        <v>6252.8479710000001</v>
      </c>
    </row>
    <row r="888" spans="1:76" x14ac:dyDescent="0.25">
      <c r="A888">
        <v>16</v>
      </c>
      <c r="B888" t="s">
        <v>60</v>
      </c>
      <c r="C888" t="s">
        <v>61</v>
      </c>
      <c r="D888">
        <v>2021</v>
      </c>
      <c r="E888" t="s">
        <v>62</v>
      </c>
      <c r="F888" t="s">
        <v>63</v>
      </c>
      <c r="G888">
        <v>2</v>
      </c>
      <c r="H888" t="s">
        <v>64</v>
      </c>
      <c r="I888" t="s">
        <v>3603</v>
      </c>
      <c r="J888" t="s">
        <v>1618</v>
      </c>
      <c r="K888" t="s">
        <v>1619</v>
      </c>
      <c r="L888" t="s">
        <v>3648</v>
      </c>
      <c r="M888" t="s">
        <v>1620</v>
      </c>
      <c r="N888" t="s">
        <v>3655</v>
      </c>
      <c r="O888" t="s">
        <v>620</v>
      </c>
      <c r="P888" t="s">
        <v>3696</v>
      </c>
      <c r="Q888" t="s">
        <v>1739</v>
      </c>
      <c r="R888" t="s">
        <v>3883</v>
      </c>
      <c r="S888" t="s">
        <v>1740</v>
      </c>
      <c r="T888">
        <v>9</v>
      </c>
      <c r="U888">
        <v>2</v>
      </c>
      <c r="V888" t="s">
        <v>1743</v>
      </c>
      <c r="W888">
        <v>1</v>
      </c>
      <c r="X888" t="s">
        <v>72</v>
      </c>
      <c r="Y888">
        <v>1</v>
      </c>
      <c r="Z888" t="s">
        <v>73</v>
      </c>
      <c r="AA888">
        <v>1</v>
      </c>
      <c r="AB888" s="2">
        <v>12.5</v>
      </c>
      <c r="AC888" s="2">
        <v>11.78</v>
      </c>
      <c r="AD888" s="2">
        <v>94.24</v>
      </c>
      <c r="AE888" s="2">
        <v>25.72</v>
      </c>
      <c r="AF888" s="2">
        <v>12.12</v>
      </c>
      <c r="AG888" s="2">
        <v>47.12</v>
      </c>
      <c r="AH888" s="2">
        <v>25</v>
      </c>
      <c r="AI888" s="2">
        <v>0</v>
      </c>
      <c r="AJ888" s="2">
        <v>0</v>
      </c>
      <c r="AK888" s="2">
        <v>25</v>
      </c>
      <c r="AL888" s="2">
        <v>0</v>
      </c>
      <c r="AM888" s="2">
        <v>0</v>
      </c>
      <c r="AN888" s="2">
        <v>12.5</v>
      </c>
      <c r="AO888" s="2">
        <v>0</v>
      </c>
      <c r="AP888" s="2">
        <v>0</v>
      </c>
      <c r="AQ888" s="2">
        <v>100</v>
      </c>
      <c r="AR888" s="2">
        <v>23.9</v>
      </c>
      <c r="AS888" s="2">
        <v>23.9</v>
      </c>
      <c r="AT888" s="2">
        <v>200000000</v>
      </c>
      <c r="AU888" s="2">
        <v>198796000</v>
      </c>
      <c r="AV888" s="2">
        <v>99.4</v>
      </c>
      <c r="AW888" s="2">
        <v>254951000</v>
      </c>
      <c r="AX888" s="2">
        <v>253529000</v>
      </c>
      <c r="AY888" s="2">
        <v>99.44</v>
      </c>
      <c r="AZ888" s="2">
        <v>480000000</v>
      </c>
      <c r="BA888" s="2">
        <v>0</v>
      </c>
      <c r="BB888" s="2">
        <v>0</v>
      </c>
      <c r="BC888" s="2">
        <v>505000000</v>
      </c>
      <c r="BD888" s="2">
        <v>0</v>
      </c>
      <c r="BE888" s="2">
        <v>0</v>
      </c>
      <c r="BF888" s="2">
        <v>258254000</v>
      </c>
      <c r="BG888" s="2">
        <v>0</v>
      </c>
      <c r="BH888" s="2">
        <v>0</v>
      </c>
      <c r="BI888" s="2">
        <v>1698205000</v>
      </c>
      <c r="BJ888" s="2">
        <v>452325000</v>
      </c>
      <c r="BK888" s="2">
        <v>26.64</v>
      </c>
      <c r="BL888" t="s">
        <v>1744</v>
      </c>
      <c r="BM888" s="3">
        <f t="shared" si="157"/>
        <v>200</v>
      </c>
      <c r="BN888" s="3">
        <f t="shared" si="158"/>
        <v>198.79599999999999</v>
      </c>
      <c r="BO888" s="3">
        <f t="shared" si="159"/>
        <v>254.95099999999999</v>
      </c>
      <c r="BP888" s="3">
        <f t="shared" si="160"/>
        <v>253.529</v>
      </c>
      <c r="BQ888" s="3">
        <f t="shared" si="161"/>
        <v>480</v>
      </c>
      <c r="BR888" s="3">
        <f t="shared" si="162"/>
        <v>0</v>
      </c>
      <c r="BS888" s="3">
        <f t="shared" si="163"/>
        <v>505</v>
      </c>
      <c r="BT888" s="3">
        <f t="shared" si="164"/>
        <v>0</v>
      </c>
      <c r="BU888" s="3">
        <f t="shared" si="165"/>
        <v>258.25400000000002</v>
      </c>
      <c r="BV888" s="3">
        <f t="shared" si="166"/>
        <v>0</v>
      </c>
      <c r="BW888" s="3">
        <f t="shared" si="167"/>
        <v>1698.2049999999999</v>
      </c>
      <c r="BX888" s="3">
        <f t="shared" si="168"/>
        <v>452.32499999999999</v>
      </c>
    </row>
    <row r="889" spans="1:76" x14ac:dyDescent="0.25">
      <c r="A889">
        <v>16</v>
      </c>
      <c r="B889" t="s">
        <v>60</v>
      </c>
      <c r="C889" t="s">
        <v>61</v>
      </c>
      <c r="D889">
        <v>2021</v>
      </c>
      <c r="E889" t="s">
        <v>62</v>
      </c>
      <c r="F889" t="s">
        <v>63</v>
      </c>
      <c r="G889">
        <v>2</v>
      </c>
      <c r="H889" t="s">
        <v>64</v>
      </c>
      <c r="I889" t="s">
        <v>3603</v>
      </c>
      <c r="J889" t="s">
        <v>1618</v>
      </c>
      <c r="K889" t="s">
        <v>1619</v>
      </c>
      <c r="L889" t="s">
        <v>3648</v>
      </c>
      <c r="M889" t="s">
        <v>1620</v>
      </c>
      <c r="N889" t="s">
        <v>3655</v>
      </c>
      <c r="O889" t="s">
        <v>620</v>
      </c>
      <c r="P889" t="s">
        <v>3696</v>
      </c>
      <c r="Q889" t="s">
        <v>1739</v>
      </c>
      <c r="R889" t="s">
        <v>3883</v>
      </c>
      <c r="S889" t="s">
        <v>1740</v>
      </c>
      <c r="T889">
        <v>9</v>
      </c>
      <c r="U889">
        <v>3</v>
      </c>
      <c r="V889" t="s">
        <v>1745</v>
      </c>
      <c r="W889">
        <v>1</v>
      </c>
      <c r="X889" t="s">
        <v>72</v>
      </c>
      <c r="Y889">
        <v>1</v>
      </c>
      <c r="Z889" t="s">
        <v>73</v>
      </c>
      <c r="AA889">
        <v>1</v>
      </c>
      <c r="AB889" s="2">
        <v>7</v>
      </c>
      <c r="AC889" s="2">
        <v>7</v>
      </c>
      <c r="AD889" s="2">
        <v>100</v>
      </c>
      <c r="AE889" s="2">
        <v>13</v>
      </c>
      <c r="AF889" s="2">
        <v>11</v>
      </c>
      <c r="AG889" s="2">
        <v>84.62</v>
      </c>
      <c r="AH889" s="2">
        <v>12</v>
      </c>
      <c r="AI889" s="2">
        <v>0</v>
      </c>
      <c r="AJ889" s="2">
        <v>0</v>
      </c>
      <c r="AK889" s="2">
        <v>11</v>
      </c>
      <c r="AL889" s="2">
        <v>0</v>
      </c>
      <c r="AM889" s="2">
        <v>0</v>
      </c>
      <c r="AN889" s="2">
        <v>4</v>
      </c>
      <c r="AO889" s="2">
        <v>0</v>
      </c>
      <c r="AP889" s="2">
        <v>0</v>
      </c>
      <c r="AQ889" s="2">
        <v>47</v>
      </c>
      <c r="AR889" s="2">
        <v>18</v>
      </c>
      <c r="AS889" s="2">
        <v>38.299999999999997</v>
      </c>
      <c r="AT889" s="2">
        <v>171232872</v>
      </c>
      <c r="AU889" s="2">
        <v>164967872</v>
      </c>
      <c r="AV889" s="2">
        <v>96.34</v>
      </c>
      <c r="AW889" s="2">
        <v>343385000</v>
      </c>
      <c r="AX889" s="2">
        <v>335392000</v>
      </c>
      <c r="AY889" s="2">
        <v>97.67</v>
      </c>
      <c r="AZ889" s="2">
        <v>376712000</v>
      </c>
      <c r="BA889" s="2">
        <v>0</v>
      </c>
      <c r="BB889" s="2">
        <v>0</v>
      </c>
      <c r="BC889" s="2">
        <v>393836000</v>
      </c>
      <c r="BD889" s="2">
        <v>0</v>
      </c>
      <c r="BE889" s="2">
        <v>0</v>
      </c>
      <c r="BF889" s="2">
        <v>205479000</v>
      </c>
      <c r="BG889" s="2">
        <v>0</v>
      </c>
      <c r="BH889" s="2">
        <v>0</v>
      </c>
      <c r="BI889" s="2">
        <v>1490644872</v>
      </c>
      <c r="BJ889" s="2">
        <v>500359872</v>
      </c>
      <c r="BK889" s="2">
        <v>33.57</v>
      </c>
      <c r="BL889" t="s">
        <v>1746</v>
      </c>
      <c r="BM889" s="3">
        <f t="shared" si="157"/>
        <v>171.23287199999999</v>
      </c>
      <c r="BN889" s="3">
        <f t="shared" si="158"/>
        <v>164.967872</v>
      </c>
      <c r="BO889" s="3">
        <f t="shared" si="159"/>
        <v>343.38499999999999</v>
      </c>
      <c r="BP889" s="3">
        <f t="shared" si="160"/>
        <v>335.392</v>
      </c>
      <c r="BQ889" s="3">
        <f t="shared" si="161"/>
        <v>376.71199999999999</v>
      </c>
      <c r="BR889" s="3">
        <f t="shared" si="162"/>
        <v>0</v>
      </c>
      <c r="BS889" s="3">
        <f t="shared" si="163"/>
        <v>393.83600000000001</v>
      </c>
      <c r="BT889" s="3">
        <f t="shared" si="164"/>
        <v>0</v>
      </c>
      <c r="BU889" s="3">
        <f t="shared" si="165"/>
        <v>205.47900000000001</v>
      </c>
      <c r="BV889" s="3">
        <f t="shared" si="166"/>
        <v>0</v>
      </c>
      <c r="BW889" s="3">
        <f t="shared" si="167"/>
        <v>1490.6448720000001</v>
      </c>
      <c r="BX889" s="3">
        <f t="shared" si="168"/>
        <v>500.359872</v>
      </c>
    </row>
    <row r="890" spans="1:76" x14ac:dyDescent="0.25">
      <c r="A890">
        <v>16</v>
      </c>
      <c r="B890" t="s">
        <v>60</v>
      </c>
      <c r="C890" t="s">
        <v>61</v>
      </c>
      <c r="D890">
        <v>2021</v>
      </c>
      <c r="E890" t="s">
        <v>62</v>
      </c>
      <c r="F890" t="s">
        <v>63</v>
      </c>
      <c r="G890">
        <v>2</v>
      </c>
      <c r="H890" t="s">
        <v>64</v>
      </c>
      <c r="I890" t="s">
        <v>3603</v>
      </c>
      <c r="J890" t="s">
        <v>1618</v>
      </c>
      <c r="K890" t="s">
        <v>1619</v>
      </c>
      <c r="L890" t="s">
        <v>3648</v>
      </c>
      <c r="M890" t="s">
        <v>1620</v>
      </c>
      <c r="N890" t="s">
        <v>3652</v>
      </c>
      <c r="O890" t="s">
        <v>68</v>
      </c>
      <c r="P890" t="s">
        <v>3663</v>
      </c>
      <c r="Q890" t="s">
        <v>321</v>
      </c>
      <c r="R890" t="s">
        <v>3884</v>
      </c>
      <c r="S890" t="s">
        <v>1747</v>
      </c>
      <c r="T890">
        <v>7</v>
      </c>
      <c r="U890">
        <v>1</v>
      </c>
      <c r="V890" t="s">
        <v>1748</v>
      </c>
      <c r="W890">
        <v>1</v>
      </c>
      <c r="X890" t="s">
        <v>72</v>
      </c>
      <c r="Y890">
        <v>1</v>
      </c>
      <c r="Z890" t="s">
        <v>73</v>
      </c>
      <c r="AA890">
        <v>1</v>
      </c>
      <c r="AB890" s="2">
        <v>23</v>
      </c>
      <c r="AC890" s="2">
        <v>22.62</v>
      </c>
      <c r="AD890" s="2">
        <v>98.35</v>
      </c>
      <c r="AE890" s="2">
        <v>22.88</v>
      </c>
      <c r="AF890" s="2">
        <v>9.8699999999999992</v>
      </c>
      <c r="AG890" s="2">
        <v>43.14</v>
      </c>
      <c r="AH890" s="2">
        <v>36.5</v>
      </c>
      <c r="AI890" s="2">
        <v>0</v>
      </c>
      <c r="AJ890" s="2">
        <v>0</v>
      </c>
      <c r="AK890" s="2">
        <v>14</v>
      </c>
      <c r="AL890" s="2">
        <v>0</v>
      </c>
      <c r="AM890" s="2">
        <v>0</v>
      </c>
      <c r="AN890" s="2">
        <v>4</v>
      </c>
      <c r="AO890" s="2">
        <v>0</v>
      </c>
      <c r="AP890" s="2">
        <v>0</v>
      </c>
      <c r="AQ890" s="2">
        <v>100</v>
      </c>
      <c r="AR890" s="2">
        <v>32.49</v>
      </c>
      <c r="AS890" s="2">
        <v>32.49</v>
      </c>
      <c r="AT890" s="2">
        <v>738268000</v>
      </c>
      <c r="AU890" s="2">
        <v>737370000</v>
      </c>
      <c r="AV890" s="2">
        <v>99.88</v>
      </c>
      <c r="AW890" s="2">
        <v>1519183625</v>
      </c>
      <c r="AX890" s="2">
        <v>1239256000</v>
      </c>
      <c r="AY890" s="2">
        <v>81.569999999999993</v>
      </c>
      <c r="AZ890" s="2">
        <v>1762590000</v>
      </c>
      <c r="BA890" s="2">
        <v>0</v>
      </c>
      <c r="BB890" s="2">
        <v>0</v>
      </c>
      <c r="BC890" s="2">
        <v>2106755000</v>
      </c>
      <c r="BD890" s="2">
        <v>0</v>
      </c>
      <c r="BE890" s="2">
        <v>0</v>
      </c>
      <c r="BF890" s="2">
        <v>1155510000</v>
      </c>
      <c r="BG890" s="2">
        <v>0</v>
      </c>
      <c r="BH890" s="2">
        <v>0</v>
      </c>
      <c r="BI890" s="2">
        <v>7282306625</v>
      </c>
      <c r="BJ890" s="2">
        <v>1976626000</v>
      </c>
      <c r="BK890" s="2">
        <v>27.14</v>
      </c>
      <c r="BL890" t="s">
        <v>1749</v>
      </c>
      <c r="BM890" s="3">
        <f t="shared" si="157"/>
        <v>738.26800000000003</v>
      </c>
      <c r="BN890" s="3">
        <f t="shared" si="158"/>
        <v>737.37</v>
      </c>
      <c r="BO890" s="3">
        <f t="shared" si="159"/>
        <v>1519.1836249999999</v>
      </c>
      <c r="BP890" s="3">
        <f t="shared" si="160"/>
        <v>1239.2560000000001</v>
      </c>
      <c r="BQ890" s="3">
        <f t="shared" si="161"/>
        <v>1762.59</v>
      </c>
      <c r="BR890" s="3">
        <f t="shared" si="162"/>
        <v>0</v>
      </c>
      <c r="BS890" s="3">
        <f t="shared" si="163"/>
        <v>2106.7550000000001</v>
      </c>
      <c r="BT890" s="3">
        <f t="shared" si="164"/>
        <v>0</v>
      </c>
      <c r="BU890" s="3">
        <f t="shared" si="165"/>
        <v>1155.51</v>
      </c>
      <c r="BV890" s="3">
        <f t="shared" si="166"/>
        <v>0</v>
      </c>
      <c r="BW890" s="3">
        <f t="shared" si="167"/>
        <v>7282.3066250000002</v>
      </c>
      <c r="BX890" s="3">
        <f t="shared" si="168"/>
        <v>1976.6260000000002</v>
      </c>
    </row>
    <row r="891" spans="1:76" x14ac:dyDescent="0.25">
      <c r="A891">
        <v>16</v>
      </c>
      <c r="B891" t="s">
        <v>60</v>
      </c>
      <c r="C891" t="s">
        <v>61</v>
      </c>
      <c r="D891">
        <v>2021</v>
      </c>
      <c r="E891" t="s">
        <v>62</v>
      </c>
      <c r="F891" t="s">
        <v>63</v>
      </c>
      <c r="G891">
        <v>2</v>
      </c>
      <c r="H891" t="s">
        <v>64</v>
      </c>
      <c r="I891" t="s">
        <v>3603</v>
      </c>
      <c r="J891" t="s">
        <v>1618</v>
      </c>
      <c r="K891" t="s">
        <v>1619</v>
      </c>
      <c r="L891" t="s">
        <v>3648</v>
      </c>
      <c r="M891" t="s">
        <v>1620</v>
      </c>
      <c r="N891" t="s">
        <v>3652</v>
      </c>
      <c r="O891" t="s">
        <v>68</v>
      </c>
      <c r="P891" t="s">
        <v>3663</v>
      </c>
      <c r="Q891" t="s">
        <v>321</v>
      </c>
      <c r="R891" t="s">
        <v>3884</v>
      </c>
      <c r="S891" t="s">
        <v>1747</v>
      </c>
      <c r="T891">
        <v>7</v>
      </c>
      <c r="U891">
        <v>2</v>
      </c>
      <c r="V891" t="s">
        <v>1750</v>
      </c>
      <c r="W891">
        <v>1</v>
      </c>
      <c r="X891" t="s">
        <v>72</v>
      </c>
      <c r="Y891">
        <v>1</v>
      </c>
      <c r="Z891" t="s">
        <v>73</v>
      </c>
      <c r="AA891">
        <v>1</v>
      </c>
      <c r="AB891" s="2">
        <v>10</v>
      </c>
      <c r="AC891" s="2">
        <v>10</v>
      </c>
      <c r="AD891" s="2">
        <v>100</v>
      </c>
      <c r="AE891" s="2">
        <v>16.3</v>
      </c>
      <c r="AF891" s="2">
        <v>10.41</v>
      </c>
      <c r="AG891" s="2">
        <v>63.87</v>
      </c>
      <c r="AH891" s="2">
        <v>33.700000000000003</v>
      </c>
      <c r="AI891" s="2">
        <v>0</v>
      </c>
      <c r="AJ891" s="2">
        <v>0</v>
      </c>
      <c r="AK891" s="2">
        <v>30</v>
      </c>
      <c r="AL891" s="2">
        <v>0</v>
      </c>
      <c r="AM891" s="2">
        <v>0</v>
      </c>
      <c r="AN891" s="2">
        <v>10</v>
      </c>
      <c r="AO891" s="2">
        <v>0</v>
      </c>
      <c r="AP891" s="2">
        <v>0</v>
      </c>
      <c r="AQ891" s="2">
        <v>100</v>
      </c>
      <c r="AR891" s="2">
        <v>20.41</v>
      </c>
      <c r="AS891" s="2">
        <v>20.41</v>
      </c>
      <c r="AT891" s="2">
        <v>420544000</v>
      </c>
      <c r="AU891" s="2">
        <v>411660780</v>
      </c>
      <c r="AV891" s="2">
        <v>97.89</v>
      </c>
      <c r="AW891" s="2">
        <v>527626000</v>
      </c>
      <c r="AX891" s="2">
        <v>527626000</v>
      </c>
      <c r="AY891" s="2">
        <v>100</v>
      </c>
      <c r="AZ891" s="2">
        <v>574691000</v>
      </c>
      <c r="BA891" s="2">
        <v>0</v>
      </c>
      <c r="BB891" s="2">
        <v>0</v>
      </c>
      <c r="BC891" s="2">
        <v>549474000</v>
      </c>
      <c r="BD891" s="2">
        <v>0</v>
      </c>
      <c r="BE891" s="2">
        <v>0</v>
      </c>
      <c r="BF891" s="2">
        <v>297726000</v>
      </c>
      <c r="BG891" s="2">
        <v>0</v>
      </c>
      <c r="BH891" s="2">
        <v>0</v>
      </c>
      <c r="BI891" s="2">
        <v>2370061000</v>
      </c>
      <c r="BJ891" s="2">
        <v>939286780</v>
      </c>
      <c r="BK891" s="2">
        <v>39.630000000000003</v>
      </c>
      <c r="BL891" t="s">
        <v>1751</v>
      </c>
      <c r="BM891" s="3">
        <f t="shared" si="157"/>
        <v>420.54399999999998</v>
      </c>
      <c r="BN891" s="3">
        <f t="shared" si="158"/>
        <v>411.66077999999999</v>
      </c>
      <c r="BO891" s="3">
        <f t="shared" si="159"/>
        <v>527.62599999999998</v>
      </c>
      <c r="BP891" s="3">
        <f t="shared" si="160"/>
        <v>527.62599999999998</v>
      </c>
      <c r="BQ891" s="3">
        <f t="shared" si="161"/>
        <v>574.69100000000003</v>
      </c>
      <c r="BR891" s="3">
        <f t="shared" si="162"/>
        <v>0</v>
      </c>
      <c r="BS891" s="3">
        <f t="shared" si="163"/>
        <v>549.47400000000005</v>
      </c>
      <c r="BT891" s="3">
        <f t="shared" si="164"/>
        <v>0</v>
      </c>
      <c r="BU891" s="3">
        <f t="shared" si="165"/>
        <v>297.726</v>
      </c>
      <c r="BV891" s="3">
        <f t="shared" si="166"/>
        <v>0</v>
      </c>
      <c r="BW891" s="3">
        <f t="shared" si="167"/>
        <v>2370.0610000000001</v>
      </c>
      <c r="BX891" s="3">
        <f t="shared" si="168"/>
        <v>939.28677999999991</v>
      </c>
    </row>
    <row r="892" spans="1:76" x14ac:dyDescent="0.25">
      <c r="A892">
        <v>16</v>
      </c>
      <c r="B892" t="s">
        <v>60</v>
      </c>
      <c r="C892" t="s">
        <v>61</v>
      </c>
      <c r="D892">
        <v>2021</v>
      </c>
      <c r="E892" t="s">
        <v>62</v>
      </c>
      <c r="F892" t="s">
        <v>63</v>
      </c>
      <c r="G892">
        <v>2</v>
      </c>
      <c r="H892" t="s">
        <v>64</v>
      </c>
      <c r="I892" t="s">
        <v>3603</v>
      </c>
      <c r="J892" t="s">
        <v>1618</v>
      </c>
      <c r="K892" t="s">
        <v>1619</v>
      </c>
      <c r="L892" t="s">
        <v>3648</v>
      </c>
      <c r="M892" t="s">
        <v>1620</v>
      </c>
      <c r="N892" t="s">
        <v>3652</v>
      </c>
      <c r="O892" t="s">
        <v>68</v>
      </c>
      <c r="P892" t="s">
        <v>3663</v>
      </c>
      <c r="Q892" t="s">
        <v>321</v>
      </c>
      <c r="R892" t="s">
        <v>3884</v>
      </c>
      <c r="S892" t="s">
        <v>1747</v>
      </c>
      <c r="T892">
        <v>7</v>
      </c>
      <c r="U892">
        <v>3</v>
      </c>
      <c r="V892" t="s">
        <v>1752</v>
      </c>
      <c r="W892">
        <v>1</v>
      </c>
      <c r="X892" t="s">
        <v>72</v>
      </c>
      <c r="Y892">
        <v>1</v>
      </c>
      <c r="Z892" t="s">
        <v>73</v>
      </c>
      <c r="AA892">
        <v>1</v>
      </c>
      <c r="AB892" s="2">
        <v>12.5</v>
      </c>
      <c r="AC892" s="2">
        <v>12.5</v>
      </c>
      <c r="AD892" s="2">
        <v>100</v>
      </c>
      <c r="AE892" s="2">
        <v>18.399999999999999</v>
      </c>
      <c r="AF892" s="2">
        <v>10.99</v>
      </c>
      <c r="AG892" s="2">
        <v>59.73</v>
      </c>
      <c r="AH892" s="2">
        <v>28.6</v>
      </c>
      <c r="AI892" s="2">
        <v>0</v>
      </c>
      <c r="AJ892" s="2">
        <v>0</v>
      </c>
      <c r="AK892" s="2">
        <v>28</v>
      </c>
      <c r="AL892" s="2">
        <v>0</v>
      </c>
      <c r="AM892" s="2">
        <v>0</v>
      </c>
      <c r="AN892" s="2">
        <v>12.5</v>
      </c>
      <c r="AO892" s="2">
        <v>0</v>
      </c>
      <c r="AP892" s="2">
        <v>0</v>
      </c>
      <c r="AQ892" s="2">
        <v>100</v>
      </c>
      <c r="AR892" s="2">
        <v>23.49</v>
      </c>
      <c r="AS892" s="2">
        <v>23.49</v>
      </c>
      <c r="AT892" s="2">
        <v>112347000</v>
      </c>
      <c r="AU892" s="2">
        <v>112347000</v>
      </c>
      <c r="AV892" s="2">
        <v>100</v>
      </c>
      <c r="AW892" s="2">
        <v>187801375</v>
      </c>
      <c r="AX892" s="2">
        <v>187801375</v>
      </c>
      <c r="AY892" s="2">
        <v>100</v>
      </c>
      <c r="AZ892" s="2">
        <v>269451000</v>
      </c>
      <c r="BA892" s="2">
        <v>0</v>
      </c>
      <c r="BB892" s="2">
        <v>0</v>
      </c>
      <c r="BC892" s="2">
        <v>282161000</v>
      </c>
      <c r="BD892" s="2">
        <v>0</v>
      </c>
      <c r="BE892" s="2">
        <v>0</v>
      </c>
      <c r="BF892" s="2">
        <v>295507000</v>
      </c>
      <c r="BG892" s="2">
        <v>0</v>
      </c>
      <c r="BH892" s="2">
        <v>0</v>
      </c>
      <c r="BI892" s="2">
        <v>1147267375</v>
      </c>
      <c r="BJ892" s="2">
        <v>300148375</v>
      </c>
      <c r="BK892" s="2">
        <v>26.16</v>
      </c>
      <c r="BL892" t="s">
        <v>1753</v>
      </c>
      <c r="BM892" s="3">
        <f t="shared" si="157"/>
        <v>112.34699999999999</v>
      </c>
      <c r="BN892" s="3">
        <f t="shared" si="158"/>
        <v>112.34699999999999</v>
      </c>
      <c r="BO892" s="3">
        <f t="shared" si="159"/>
        <v>187.80137500000001</v>
      </c>
      <c r="BP892" s="3">
        <f t="shared" si="160"/>
        <v>187.80137500000001</v>
      </c>
      <c r="BQ892" s="3">
        <f t="shared" si="161"/>
        <v>269.45100000000002</v>
      </c>
      <c r="BR892" s="3">
        <f t="shared" si="162"/>
        <v>0</v>
      </c>
      <c r="BS892" s="3">
        <f t="shared" si="163"/>
        <v>282.161</v>
      </c>
      <c r="BT892" s="3">
        <f t="shared" si="164"/>
        <v>0</v>
      </c>
      <c r="BU892" s="3">
        <f t="shared" si="165"/>
        <v>295.50700000000001</v>
      </c>
      <c r="BV892" s="3">
        <f t="shared" si="166"/>
        <v>0</v>
      </c>
      <c r="BW892" s="3">
        <f t="shared" si="167"/>
        <v>1147.2673750000001</v>
      </c>
      <c r="BX892" s="3">
        <f t="shared" si="168"/>
        <v>300.14837499999999</v>
      </c>
    </row>
    <row r="893" spans="1:76" x14ac:dyDescent="0.25">
      <c r="A893">
        <v>16</v>
      </c>
      <c r="B893" t="s">
        <v>60</v>
      </c>
      <c r="C893" t="s">
        <v>61</v>
      </c>
      <c r="D893">
        <v>2021</v>
      </c>
      <c r="E893" t="s">
        <v>62</v>
      </c>
      <c r="F893" t="s">
        <v>63</v>
      </c>
      <c r="G893">
        <v>2</v>
      </c>
      <c r="H893" t="s">
        <v>64</v>
      </c>
      <c r="I893" t="s">
        <v>3603</v>
      </c>
      <c r="J893" t="s">
        <v>1618</v>
      </c>
      <c r="K893" t="s">
        <v>1619</v>
      </c>
      <c r="L893" t="s">
        <v>3648</v>
      </c>
      <c r="M893" t="s">
        <v>1620</v>
      </c>
      <c r="N893" t="s">
        <v>3652</v>
      </c>
      <c r="O893" t="s">
        <v>68</v>
      </c>
      <c r="P893" t="s">
        <v>3663</v>
      </c>
      <c r="Q893" t="s">
        <v>321</v>
      </c>
      <c r="R893" t="s">
        <v>3884</v>
      </c>
      <c r="S893" t="s">
        <v>1747</v>
      </c>
      <c r="T893">
        <v>7</v>
      </c>
      <c r="U893">
        <v>4</v>
      </c>
      <c r="V893" t="s">
        <v>1754</v>
      </c>
      <c r="W893">
        <v>1</v>
      </c>
      <c r="X893" t="s">
        <v>72</v>
      </c>
      <c r="Y893">
        <v>1</v>
      </c>
      <c r="Z893" t="s">
        <v>73</v>
      </c>
      <c r="AA893">
        <v>1</v>
      </c>
      <c r="AB893" s="2">
        <v>4</v>
      </c>
      <c r="AC893" s="2">
        <v>4</v>
      </c>
      <c r="AD893" s="2">
        <v>100</v>
      </c>
      <c r="AE893" s="2">
        <v>3.26</v>
      </c>
      <c r="AF893" s="2">
        <v>2.2999999999999998</v>
      </c>
      <c r="AG893" s="2">
        <v>70.55</v>
      </c>
      <c r="AH893" s="2">
        <v>4.74</v>
      </c>
      <c r="AI893" s="2">
        <v>0</v>
      </c>
      <c r="AJ893" s="2">
        <v>0</v>
      </c>
      <c r="AK893" s="2">
        <v>4</v>
      </c>
      <c r="AL893" s="2">
        <v>0</v>
      </c>
      <c r="AM893" s="2">
        <v>0</v>
      </c>
      <c r="AN893" s="2">
        <v>4</v>
      </c>
      <c r="AO893" s="2">
        <v>0</v>
      </c>
      <c r="AP893" s="2">
        <v>0</v>
      </c>
      <c r="AQ893" s="2">
        <v>20</v>
      </c>
      <c r="AR893" s="2">
        <v>6.3</v>
      </c>
      <c r="AS893" s="2">
        <v>31.5</v>
      </c>
      <c r="AT893" s="2">
        <v>216982000</v>
      </c>
      <c r="AU893" s="2">
        <v>216982000</v>
      </c>
      <c r="AV893" s="2">
        <v>100</v>
      </c>
      <c r="AW893" s="2">
        <v>387216000</v>
      </c>
      <c r="AX893" s="2">
        <v>380340000</v>
      </c>
      <c r="AY893" s="2">
        <v>98.22</v>
      </c>
      <c r="AZ893" s="2">
        <v>1120639000</v>
      </c>
      <c r="BA893" s="2">
        <v>0</v>
      </c>
      <c r="BB893" s="2">
        <v>0</v>
      </c>
      <c r="BC893" s="2">
        <v>1144228000</v>
      </c>
      <c r="BD893" s="2">
        <v>0</v>
      </c>
      <c r="BE893" s="2">
        <v>0</v>
      </c>
      <c r="BF893" s="2">
        <v>668566000</v>
      </c>
      <c r="BG893" s="2">
        <v>0</v>
      </c>
      <c r="BH893" s="2">
        <v>0</v>
      </c>
      <c r="BI893" s="2">
        <v>3537631000</v>
      </c>
      <c r="BJ893" s="2">
        <v>597322000</v>
      </c>
      <c r="BK893" s="2">
        <v>16.88</v>
      </c>
      <c r="BL893" t="s">
        <v>1755</v>
      </c>
      <c r="BM893" s="3">
        <f t="shared" si="157"/>
        <v>216.982</v>
      </c>
      <c r="BN893" s="3">
        <f t="shared" si="158"/>
        <v>216.982</v>
      </c>
      <c r="BO893" s="3">
        <f t="shared" si="159"/>
        <v>387.21600000000001</v>
      </c>
      <c r="BP893" s="3">
        <f t="shared" si="160"/>
        <v>380.34</v>
      </c>
      <c r="BQ893" s="3">
        <f t="shared" si="161"/>
        <v>1120.6389999999999</v>
      </c>
      <c r="BR893" s="3">
        <f t="shared" si="162"/>
        <v>0</v>
      </c>
      <c r="BS893" s="3">
        <f t="shared" si="163"/>
        <v>1144.2280000000001</v>
      </c>
      <c r="BT893" s="3">
        <f t="shared" si="164"/>
        <v>0</v>
      </c>
      <c r="BU893" s="3">
        <f t="shared" si="165"/>
        <v>668.56600000000003</v>
      </c>
      <c r="BV893" s="3">
        <f t="shared" si="166"/>
        <v>0</v>
      </c>
      <c r="BW893" s="3">
        <f t="shared" si="167"/>
        <v>3537.6310000000003</v>
      </c>
      <c r="BX893" s="3">
        <f t="shared" si="168"/>
        <v>597.322</v>
      </c>
    </row>
    <row r="894" spans="1:76" x14ac:dyDescent="0.25">
      <c r="A894">
        <v>16</v>
      </c>
      <c r="B894" t="s">
        <v>60</v>
      </c>
      <c r="C894" t="s">
        <v>61</v>
      </c>
      <c r="D894">
        <v>2021</v>
      </c>
      <c r="E894" t="s">
        <v>62</v>
      </c>
      <c r="F894" t="s">
        <v>63</v>
      </c>
      <c r="G894">
        <v>2</v>
      </c>
      <c r="H894" t="s">
        <v>64</v>
      </c>
      <c r="I894" t="s">
        <v>3603</v>
      </c>
      <c r="J894" t="s">
        <v>1618</v>
      </c>
      <c r="K894" t="s">
        <v>1619</v>
      </c>
      <c r="L894" t="s">
        <v>3648</v>
      </c>
      <c r="M894" t="s">
        <v>1620</v>
      </c>
      <c r="N894" t="s">
        <v>3652</v>
      </c>
      <c r="O894" t="s">
        <v>68</v>
      </c>
      <c r="P894" t="s">
        <v>3663</v>
      </c>
      <c r="Q894" t="s">
        <v>321</v>
      </c>
      <c r="R894" t="s">
        <v>3884</v>
      </c>
      <c r="S894" t="s">
        <v>1747</v>
      </c>
      <c r="T894">
        <v>7</v>
      </c>
      <c r="U894">
        <v>5</v>
      </c>
      <c r="V894" t="s">
        <v>1756</v>
      </c>
      <c r="W894">
        <v>1</v>
      </c>
      <c r="X894" t="s">
        <v>72</v>
      </c>
      <c r="Y894">
        <v>1</v>
      </c>
      <c r="Z894" t="s">
        <v>73</v>
      </c>
      <c r="AA894">
        <v>1</v>
      </c>
      <c r="AB894" s="2">
        <v>6</v>
      </c>
      <c r="AC894" s="2">
        <v>6</v>
      </c>
      <c r="AD894" s="2">
        <v>100</v>
      </c>
      <c r="AE894" s="2">
        <v>10</v>
      </c>
      <c r="AF894" s="2">
        <v>6</v>
      </c>
      <c r="AG894" s="2">
        <v>60</v>
      </c>
      <c r="AH894" s="2">
        <v>14</v>
      </c>
      <c r="AI894" s="2">
        <v>0</v>
      </c>
      <c r="AJ894" s="2">
        <v>0</v>
      </c>
      <c r="AK894" s="2">
        <v>12</v>
      </c>
      <c r="AL894" s="2">
        <v>0</v>
      </c>
      <c r="AM894" s="2">
        <v>0</v>
      </c>
      <c r="AN894" s="2">
        <v>6</v>
      </c>
      <c r="AO894" s="2">
        <v>0</v>
      </c>
      <c r="AP894" s="2">
        <v>0</v>
      </c>
      <c r="AQ894" s="2">
        <v>48</v>
      </c>
      <c r="AR894" s="2">
        <v>12</v>
      </c>
      <c r="AS894" s="2">
        <v>25</v>
      </c>
      <c r="AT894" s="2">
        <v>362580000</v>
      </c>
      <c r="AU894" s="2">
        <v>362580000</v>
      </c>
      <c r="AV894" s="2">
        <v>100</v>
      </c>
      <c r="AW894" s="2">
        <v>503774000</v>
      </c>
      <c r="AX894" s="2">
        <v>495042000</v>
      </c>
      <c r="AY894" s="2">
        <v>98.27</v>
      </c>
      <c r="AZ894" s="2">
        <v>893382000</v>
      </c>
      <c r="BA894" s="2">
        <v>0</v>
      </c>
      <c r="BB894" s="2">
        <v>0</v>
      </c>
      <c r="BC894" s="2">
        <v>938051000</v>
      </c>
      <c r="BD894" s="2">
        <v>0</v>
      </c>
      <c r="BE894" s="2">
        <v>0</v>
      </c>
      <c r="BF894" s="2">
        <v>886104000</v>
      </c>
      <c r="BG894" s="2">
        <v>0</v>
      </c>
      <c r="BH894" s="2">
        <v>0</v>
      </c>
      <c r="BI894" s="2">
        <v>3583891000</v>
      </c>
      <c r="BJ894" s="2">
        <v>857622000</v>
      </c>
      <c r="BK894" s="2">
        <v>23.93</v>
      </c>
      <c r="BL894" t="s">
        <v>1757</v>
      </c>
      <c r="BM894" s="3">
        <f t="shared" si="157"/>
        <v>362.58</v>
      </c>
      <c r="BN894" s="3">
        <f t="shared" si="158"/>
        <v>362.58</v>
      </c>
      <c r="BO894" s="3">
        <f t="shared" si="159"/>
        <v>503.774</v>
      </c>
      <c r="BP894" s="3">
        <f t="shared" si="160"/>
        <v>495.04199999999997</v>
      </c>
      <c r="BQ894" s="3">
        <f t="shared" si="161"/>
        <v>893.38199999999995</v>
      </c>
      <c r="BR894" s="3">
        <f t="shared" si="162"/>
        <v>0</v>
      </c>
      <c r="BS894" s="3">
        <f t="shared" si="163"/>
        <v>938.05100000000004</v>
      </c>
      <c r="BT894" s="3">
        <f t="shared" si="164"/>
        <v>0</v>
      </c>
      <c r="BU894" s="3">
        <f t="shared" si="165"/>
        <v>886.10400000000004</v>
      </c>
      <c r="BV894" s="3">
        <f t="shared" si="166"/>
        <v>0</v>
      </c>
      <c r="BW894" s="3">
        <f t="shared" si="167"/>
        <v>3583.8909999999996</v>
      </c>
      <c r="BX894" s="3">
        <f t="shared" si="168"/>
        <v>857.62199999999996</v>
      </c>
    </row>
    <row r="895" spans="1:76" x14ac:dyDescent="0.25">
      <c r="A895">
        <v>16</v>
      </c>
      <c r="B895" t="s">
        <v>60</v>
      </c>
      <c r="C895" t="s">
        <v>61</v>
      </c>
      <c r="D895">
        <v>2021</v>
      </c>
      <c r="E895" t="s">
        <v>62</v>
      </c>
      <c r="F895" t="s">
        <v>63</v>
      </c>
      <c r="G895">
        <v>2</v>
      </c>
      <c r="H895" t="s">
        <v>64</v>
      </c>
      <c r="I895" t="s">
        <v>3603</v>
      </c>
      <c r="J895" t="s">
        <v>1618</v>
      </c>
      <c r="K895" t="s">
        <v>1619</v>
      </c>
      <c r="L895" t="s">
        <v>3648</v>
      </c>
      <c r="M895" t="s">
        <v>1620</v>
      </c>
      <c r="N895" t="s">
        <v>3652</v>
      </c>
      <c r="O895" t="s">
        <v>68</v>
      </c>
      <c r="P895" t="s">
        <v>3678</v>
      </c>
      <c r="Q895" t="s">
        <v>859</v>
      </c>
      <c r="R895" t="s">
        <v>3885</v>
      </c>
      <c r="S895" t="s">
        <v>1758</v>
      </c>
      <c r="T895">
        <v>8</v>
      </c>
      <c r="U895">
        <v>1</v>
      </c>
      <c r="V895" t="s">
        <v>1759</v>
      </c>
      <c r="W895">
        <v>1</v>
      </c>
      <c r="X895" t="s">
        <v>72</v>
      </c>
      <c r="Y895">
        <v>1</v>
      </c>
      <c r="Z895" t="s">
        <v>73</v>
      </c>
      <c r="AA895">
        <v>1</v>
      </c>
      <c r="AB895" s="2">
        <v>0.2</v>
      </c>
      <c r="AC895" s="2">
        <v>0.12</v>
      </c>
      <c r="AD895" s="2">
        <v>60</v>
      </c>
      <c r="AE895" s="2">
        <v>0.28000000000000003</v>
      </c>
      <c r="AF895" s="2">
        <v>0.16</v>
      </c>
      <c r="AG895" s="2">
        <v>57.14</v>
      </c>
      <c r="AH895" s="2">
        <v>0.6</v>
      </c>
      <c r="AI895" s="2">
        <v>0</v>
      </c>
      <c r="AJ895" s="2">
        <v>0</v>
      </c>
      <c r="AK895" s="2">
        <v>0.8</v>
      </c>
      <c r="AL895" s="2">
        <v>0</v>
      </c>
      <c r="AM895" s="2">
        <v>0</v>
      </c>
      <c r="AN895" s="2">
        <v>0.2</v>
      </c>
      <c r="AO895" s="2">
        <v>0</v>
      </c>
      <c r="AP895" s="2">
        <v>0</v>
      </c>
      <c r="AQ895" s="2">
        <v>2</v>
      </c>
      <c r="AR895" s="2">
        <v>0.28000000000000003</v>
      </c>
      <c r="AS895" s="2">
        <v>14</v>
      </c>
      <c r="AT895" s="2">
        <v>566596000</v>
      </c>
      <c r="AU895" s="2">
        <v>566433286</v>
      </c>
      <c r="AV895" s="2">
        <v>99.97</v>
      </c>
      <c r="AW895" s="2">
        <v>115491500</v>
      </c>
      <c r="AX895" s="2">
        <v>99352000</v>
      </c>
      <c r="AY895" s="2">
        <v>86.02</v>
      </c>
      <c r="AZ895" s="2">
        <v>416497000</v>
      </c>
      <c r="BA895" s="2">
        <v>0</v>
      </c>
      <c r="BB895" s="2">
        <v>0</v>
      </c>
      <c r="BC895" s="2">
        <v>431182000</v>
      </c>
      <c r="BD895" s="2">
        <v>0</v>
      </c>
      <c r="BE895" s="2">
        <v>0</v>
      </c>
      <c r="BF895" s="2">
        <v>284319000</v>
      </c>
      <c r="BG895" s="2">
        <v>0</v>
      </c>
      <c r="BH895" s="2">
        <v>0</v>
      </c>
      <c r="BI895" s="2">
        <v>1814085500</v>
      </c>
      <c r="BJ895" s="2">
        <v>665785286</v>
      </c>
      <c r="BK895" s="2">
        <v>36.700000000000003</v>
      </c>
      <c r="BL895" t="s">
        <v>1760</v>
      </c>
      <c r="BM895" s="3">
        <f t="shared" si="157"/>
        <v>566.596</v>
      </c>
      <c r="BN895" s="3">
        <f t="shared" si="158"/>
        <v>566.43328599999995</v>
      </c>
      <c r="BO895" s="3">
        <f t="shared" si="159"/>
        <v>115.4915</v>
      </c>
      <c r="BP895" s="3">
        <f t="shared" si="160"/>
        <v>99.352000000000004</v>
      </c>
      <c r="BQ895" s="3">
        <f t="shared" si="161"/>
        <v>416.49700000000001</v>
      </c>
      <c r="BR895" s="3">
        <f t="shared" si="162"/>
        <v>0</v>
      </c>
      <c r="BS895" s="3">
        <f t="shared" si="163"/>
        <v>431.18200000000002</v>
      </c>
      <c r="BT895" s="3">
        <f t="shared" si="164"/>
        <v>0</v>
      </c>
      <c r="BU895" s="3">
        <f t="shared" si="165"/>
        <v>284.31900000000002</v>
      </c>
      <c r="BV895" s="3">
        <f t="shared" si="166"/>
        <v>0</v>
      </c>
      <c r="BW895" s="3">
        <f t="shared" si="167"/>
        <v>1814.0854999999999</v>
      </c>
      <c r="BX895" s="3">
        <f t="shared" si="168"/>
        <v>665.78528599999993</v>
      </c>
    </row>
    <row r="896" spans="1:76" x14ac:dyDescent="0.25">
      <c r="A896">
        <v>16</v>
      </c>
      <c r="B896" t="s">
        <v>60</v>
      </c>
      <c r="C896" t="s">
        <v>61</v>
      </c>
      <c r="D896">
        <v>2021</v>
      </c>
      <c r="E896" t="s">
        <v>62</v>
      </c>
      <c r="F896" t="s">
        <v>63</v>
      </c>
      <c r="G896">
        <v>2</v>
      </c>
      <c r="H896" t="s">
        <v>64</v>
      </c>
      <c r="I896" t="s">
        <v>3603</v>
      </c>
      <c r="J896" t="s">
        <v>1618</v>
      </c>
      <c r="K896" t="s">
        <v>1619</v>
      </c>
      <c r="L896" t="s">
        <v>3648</v>
      </c>
      <c r="M896" t="s">
        <v>1620</v>
      </c>
      <c r="N896" t="s">
        <v>3652</v>
      </c>
      <c r="O896" t="s">
        <v>68</v>
      </c>
      <c r="P896" t="s">
        <v>3678</v>
      </c>
      <c r="Q896" t="s">
        <v>859</v>
      </c>
      <c r="R896" t="s">
        <v>3885</v>
      </c>
      <c r="S896" t="s">
        <v>1758</v>
      </c>
      <c r="T896">
        <v>8</v>
      </c>
      <c r="U896">
        <v>2</v>
      </c>
      <c r="V896" t="s">
        <v>1761</v>
      </c>
      <c r="W896">
        <v>1</v>
      </c>
      <c r="X896" t="s">
        <v>72</v>
      </c>
      <c r="Y896">
        <v>1</v>
      </c>
      <c r="Z896" t="s">
        <v>73</v>
      </c>
      <c r="AA896">
        <v>1</v>
      </c>
      <c r="AB896" s="2">
        <v>0.4</v>
      </c>
      <c r="AC896" s="2">
        <v>0.38</v>
      </c>
      <c r="AD896" s="2">
        <v>95</v>
      </c>
      <c r="AE896" s="2">
        <v>1.62</v>
      </c>
      <c r="AF896" s="2">
        <v>0.82</v>
      </c>
      <c r="AG896" s="2">
        <v>50.62</v>
      </c>
      <c r="AH896" s="2">
        <v>2.4</v>
      </c>
      <c r="AI896" s="2">
        <v>0</v>
      </c>
      <c r="AJ896" s="2">
        <v>0</v>
      </c>
      <c r="AK896" s="2">
        <v>2.4</v>
      </c>
      <c r="AL896" s="2">
        <v>0</v>
      </c>
      <c r="AM896" s="2">
        <v>0</v>
      </c>
      <c r="AN896" s="2">
        <v>1.2</v>
      </c>
      <c r="AO896" s="2">
        <v>0</v>
      </c>
      <c r="AP896" s="2">
        <v>0</v>
      </c>
      <c r="AQ896" s="2">
        <v>8</v>
      </c>
      <c r="AR896" s="2">
        <v>1.2</v>
      </c>
      <c r="AS896" s="2">
        <v>15</v>
      </c>
      <c r="AT896" s="2">
        <v>344404000</v>
      </c>
      <c r="AU896" s="2">
        <v>258500000</v>
      </c>
      <c r="AV896" s="2">
        <v>75.06</v>
      </c>
      <c r="AW896" s="2">
        <v>550065219</v>
      </c>
      <c r="AX896" s="2">
        <v>397390000</v>
      </c>
      <c r="AY896" s="2">
        <v>72.239999999999995</v>
      </c>
      <c r="AZ896" s="2">
        <v>937342000</v>
      </c>
      <c r="BA896" s="2">
        <v>0</v>
      </c>
      <c r="BB896" s="2">
        <v>0</v>
      </c>
      <c r="BC896" s="2">
        <v>975701000</v>
      </c>
      <c r="BD896" s="2">
        <v>0</v>
      </c>
      <c r="BE896" s="2">
        <v>0</v>
      </c>
      <c r="BF896" s="2">
        <v>546164000</v>
      </c>
      <c r="BG896" s="2">
        <v>0</v>
      </c>
      <c r="BH896" s="2">
        <v>0</v>
      </c>
      <c r="BI896" s="2">
        <v>3353676219</v>
      </c>
      <c r="BJ896" s="2">
        <v>655890000</v>
      </c>
      <c r="BK896" s="2">
        <v>19.559999999999999</v>
      </c>
      <c r="BL896" t="s">
        <v>1762</v>
      </c>
      <c r="BM896" s="3">
        <f t="shared" si="157"/>
        <v>344.404</v>
      </c>
      <c r="BN896" s="3">
        <f t="shared" si="158"/>
        <v>258.5</v>
      </c>
      <c r="BO896" s="3">
        <f t="shared" si="159"/>
        <v>550.06521899999996</v>
      </c>
      <c r="BP896" s="3">
        <f t="shared" si="160"/>
        <v>397.39</v>
      </c>
      <c r="BQ896" s="3">
        <f t="shared" si="161"/>
        <v>937.34199999999998</v>
      </c>
      <c r="BR896" s="3">
        <f t="shared" si="162"/>
        <v>0</v>
      </c>
      <c r="BS896" s="3">
        <f t="shared" si="163"/>
        <v>975.70100000000002</v>
      </c>
      <c r="BT896" s="3">
        <f t="shared" si="164"/>
        <v>0</v>
      </c>
      <c r="BU896" s="3">
        <f t="shared" si="165"/>
        <v>546.16399999999999</v>
      </c>
      <c r="BV896" s="3">
        <f t="shared" si="166"/>
        <v>0</v>
      </c>
      <c r="BW896" s="3">
        <f t="shared" si="167"/>
        <v>3353.6762189999999</v>
      </c>
      <c r="BX896" s="3">
        <f t="shared" si="168"/>
        <v>655.89</v>
      </c>
    </row>
    <row r="897" spans="1:76" x14ac:dyDescent="0.25">
      <c r="A897">
        <v>16</v>
      </c>
      <c r="B897" t="s">
        <v>60</v>
      </c>
      <c r="C897" t="s">
        <v>61</v>
      </c>
      <c r="D897">
        <v>2021</v>
      </c>
      <c r="E897" t="s">
        <v>62</v>
      </c>
      <c r="F897" t="s">
        <v>63</v>
      </c>
      <c r="G897">
        <v>2</v>
      </c>
      <c r="H897" t="s">
        <v>64</v>
      </c>
      <c r="I897" t="s">
        <v>3603</v>
      </c>
      <c r="J897" t="s">
        <v>1618</v>
      </c>
      <c r="K897" t="s">
        <v>1619</v>
      </c>
      <c r="L897" t="s">
        <v>3648</v>
      </c>
      <c r="M897" t="s">
        <v>1620</v>
      </c>
      <c r="N897" t="s">
        <v>3652</v>
      </c>
      <c r="O897" t="s">
        <v>68</v>
      </c>
      <c r="P897" t="s">
        <v>3678</v>
      </c>
      <c r="Q897" t="s">
        <v>859</v>
      </c>
      <c r="R897" t="s">
        <v>3886</v>
      </c>
      <c r="S897" t="s">
        <v>1763</v>
      </c>
      <c r="T897">
        <v>7</v>
      </c>
      <c r="U897">
        <v>1</v>
      </c>
      <c r="V897" t="s">
        <v>1764</v>
      </c>
      <c r="W897">
        <v>1</v>
      </c>
      <c r="X897" t="s">
        <v>72</v>
      </c>
      <c r="Y897">
        <v>1</v>
      </c>
      <c r="Z897" t="s">
        <v>73</v>
      </c>
      <c r="AA897">
        <v>1</v>
      </c>
      <c r="AB897" s="2">
        <v>4</v>
      </c>
      <c r="AC897" s="2">
        <v>4</v>
      </c>
      <c r="AD897" s="2">
        <v>100</v>
      </c>
      <c r="AE897" s="2">
        <v>2.7</v>
      </c>
      <c r="AF897" s="2">
        <v>1.39</v>
      </c>
      <c r="AG897" s="2">
        <v>51.48</v>
      </c>
      <c r="AH897" s="2">
        <v>7.3</v>
      </c>
      <c r="AI897" s="2">
        <v>0</v>
      </c>
      <c r="AJ897" s="2">
        <v>0</v>
      </c>
      <c r="AK897" s="2">
        <v>6</v>
      </c>
      <c r="AL897" s="2">
        <v>0</v>
      </c>
      <c r="AM897" s="2">
        <v>0</v>
      </c>
      <c r="AN897" s="2">
        <v>4</v>
      </c>
      <c r="AO897" s="2">
        <v>0</v>
      </c>
      <c r="AP897" s="2">
        <v>0</v>
      </c>
      <c r="AQ897" s="2">
        <v>24</v>
      </c>
      <c r="AR897" s="2">
        <v>5.39</v>
      </c>
      <c r="AS897" s="2">
        <v>22.46</v>
      </c>
      <c r="AT897" s="2">
        <v>364736000</v>
      </c>
      <c r="AU897" s="2">
        <v>354700000</v>
      </c>
      <c r="AV897" s="2">
        <v>97.25</v>
      </c>
      <c r="AW897" s="2">
        <v>1109119180</v>
      </c>
      <c r="AX897" s="2">
        <v>1002610725</v>
      </c>
      <c r="AY897" s="2">
        <v>90.4</v>
      </c>
      <c r="AZ897" s="2">
        <v>1407387000</v>
      </c>
      <c r="BA897" s="2">
        <v>0</v>
      </c>
      <c r="BB897" s="2">
        <v>0</v>
      </c>
      <c r="BC897" s="2">
        <v>1476924000</v>
      </c>
      <c r="BD897" s="2">
        <v>0</v>
      </c>
      <c r="BE897" s="2">
        <v>0</v>
      </c>
      <c r="BF897" s="2">
        <v>992892000</v>
      </c>
      <c r="BG897" s="2">
        <v>0</v>
      </c>
      <c r="BH897" s="2">
        <v>0</v>
      </c>
      <c r="BI897" s="2">
        <v>5351058180</v>
      </c>
      <c r="BJ897" s="2">
        <v>1357310725</v>
      </c>
      <c r="BK897" s="2">
        <v>25.37</v>
      </c>
      <c r="BL897" t="s">
        <v>1765</v>
      </c>
      <c r="BM897" s="3">
        <f t="shared" si="157"/>
        <v>364.73599999999999</v>
      </c>
      <c r="BN897" s="3">
        <f t="shared" si="158"/>
        <v>354.7</v>
      </c>
      <c r="BO897" s="3">
        <f t="shared" si="159"/>
        <v>1109.1191799999999</v>
      </c>
      <c r="BP897" s="3">
        <f t="shared" si="160"/>
        <v>1002.610725</v>
      </c>
      <c r="BQ897" s="3">
        <f t="shared" si="161"/>
        <v>1407.3869999999999</v>
      </c>
      <c r="BR897" s="3">
        <f t="shared" si="162"/>
        <v>0</v>
      </c>
      <c r="BS897" s="3">
        <f t="shared" si="163"/>
        <v>1476.924</v>
      </c>
      <c r="BT897" s="3">
        <f t="shared" si="164"/>
        <v>0</v>
      </c>
      <c r="BU897" s="3">
        <f t="shared" si="165"/>
        <v>992.89200000000005</v>
      </c>
      <c r="BV897" s="3">
        <f t="shared" si="166"/>
        <v>0</v>
      </c>
      <c r="BW897" s="3">
        <f t="shared" si="167"/>
        <v>5351.05818</v>
      </c>
      <c r="BX897" s="3">
        <f t="shared" si="168"/>
        <v>1357.310725</v>
      </c>
    </row>
    <row r="898" spans="1:76" x14ac:dyDescent="0.25">
      <c r="A898">
        <v>16</v>
      </c>
      <c r="B898" t="s">
        <v>60</v>
      </c>
      <c r="C898" t="s">
        <v>61</v>
      </c>
      <c r="D898">
        <v>2021</v>
      </c>
      <c r="E898" t="s">
        <v>62</v>
      </c>
      <c r="F898" t="s">
        <v>63</v>
      </c>
      <c r="G898">
        <v>2</v>
      </c>
      <c r="H898" t="s">
        <v>64</v>
      </c>
      <c r="I898" t="s">
        <v>3603</v>
      </c>
      <c r="J898" t="s">
        <v>1618</v>
      </c>
      <c r="K898" t="s">
        <v>1619</v>
      </c>
      <c r="L898" t="s">
        <v>3648</v>
      </c>
      <c r="M898" t="s">
        <v>1620</v>
      </c>
      <c r="N898" t="s">
        <v>3652</v>
      </c>
      <c r="O898" t="s">
        <v>68</v>
      </c>
      <c r="P898" t="s">
        <v>3678</v>
      </c>
      <c r="Q898" t="s">
        <v>859</v>
      </c>
      <c r="R898" t="s">
        <v>3886</v>
      </c>
      <c r="S898" t="s">
        <v>1763</v>
      </c>
      <c r="T898">
        <v>7</v>
      </c>
      <c r="U898">
        <v>2</v>
      </c>
      <c r="V898" t="s">
        <v>1766</v>
      </c>
      <c r="W898">
        <v>1</v>
      </c>
      <c r="X898" t="s">
        <v>72</v>
      </c>
      <c r="Y898">
        <v>1</v>
      </c>
      <c r="Z898" t="s">
        <v>73</v>
      </c>
      <c r="AA898">
        <v>1</v>
      </c>
      <c r="AB898" s="2">
        <v>2</v>
      </c>
      <c r="AC898" s="2">
        <v>2</v>
      </c>
      <c r="AD898" s="2">
        <v>100</v>
      </c>
      <c r="AE898" s="2">
        <v>1.44</v>
      </c>
      <c r="AF898" s="2">
        <v>0.96</v>
      </c>
      <c r="AG898" s="2">
        <v>66.67</v>
      </c>
      <c r="AH898" s="2">
        <v>4.5599999999999996</v>
      </c>
      <c r="AI898" s="2">
        <v>0</v>
      </c>
      <c r="AJ898" s="2">
        <v>0</v>
      </c>
      <c r="AK898" s="2">
        <v>5</v>
      </c>
      <c r="AL898" s="2">
        <v>0</v>
      </c>
      <c r="AM898" s="2">
        <v>0</v>
      </c>
      <c r="AN898" s="2">
        <v>2</v>
      </c>
      <c r="AO898" s="2">
        <v>0</v>
      </c>
      <c r="AP898" s="2">
        <v>0</v>
      </c>
      <c r="AQ898" s="2">
        <v>15</v>
      </c>
      <c r="AR898" s="2">
        <v>2.96</v>
      </c>
      <c r="AS898" s="2">
        <v>19.73</v>
      </c>
      <c r="AT898" s="2">
        <v>183030000</v>
      </c>
      <c r="AU898" s="2">
        <v>139406000</v>
      </c>
      <c r="AV898" s="2">
        <v>76.17</v>
      </c>
      <c r="AW898" s="2">
        <v>259302000</v>
      </c>
      <c r="AX898" s="2">
        <v>236167000</v>
      </c>
      <c r="AY898" s="2">
        <v>91.08</v>
      </c>
      <c r="AZ898" s="2">
        <v>1222978000</v>
      </c>
      <c r="BA898" s="2">
        <v>0</v>
      </c>
      <c r="BB898" s="2">
        <v>0</v>
      </c>
      <c r="BC898" s="2">
        <v>1282255000</v>
      </c>
      <c r="BD898" s="2">
        <v>0</v>
      </c>
      <c r="BE898" s="2">
        <v>0</v>
      </c>
      <c r="BF898" s="2">
        <v>965050000</v>
      </c>
      <c r="BG898" s="2">
        <v>0</v>
      </c>
      <c r="BH898" s="2">
        <v>0</v>
      </c>
      <c r="BI898" s="2">
        <v>3912615000</v>
      </c>
      <c r="BJ898" s="2">
        <v>375573000</v>
      </c>
      <c r="BK898" s="2">
        <v>9.6</v>
      </c>
      <c r="BL898" t="s">
        <v>1767</v>
      </c>
      <c r="BM898" s="3">
        <f t="shared" si="157"/>
        <v>183.03</v>
      </c>
      <c r="BN898" s="3">
        <f t="shared" si="158"/>
        <v>139.40600000000001</v>
      </c>
      <c r="BO898" s="3">
        <f t="shared" si="159"/>
        <v>259.30200000000002</v>
      </c>
      <c r="BP898" s="3">
        <f t="shared" si="160"/>
        <v>236.167</v>
      </c>
      <c r="BQ898" s="3">
        <f t="shared" si="161"/>
        <v>1222.9780000000001</v>
      </c>
      <c r="BR898" s="3">
        <f t="shared" si="162"/>
        <v>0</v>
      </c>
      <c r="BS898" s="3">
        <f t="shared" si="163"/>
        <v>1282.2550000000001</v>
      </c>
      <c r="BT898" s="3">
        <f t="shared" si="164"/>
        <v>0</v>
      </c>
      <c r="BU898" s="3">
        <f t="shared" si="165"/>
        <v>965.05</v>
      </c>
      <c r="BV898" s="3">
        <f t="shared" si="166"/>
        <v>0</v>
      </c>
      <c r="BW898" s="3">
        <f t="shared" si="167"/>
        <v>3912.6149999999998</v>
      </c>
      <c r="BX898" s="3">
        <f t="shared" si="168"/>
        <v>375.57299999999998</v>
      </c>
    </row>
    <row r="899" spans="1:76" x14ac:dyDescent="0.25">
      <c r="A899">
        <v>16</v>
      </c>
      <c r="B899" t="s">
        <v>60</v>
      </c>
      <c r="C899" t="s">
        <v>61</v>
      </c>
      <c r="D899">
        <v>2021</v>
      </c>
      <c r="E899" t="s">
        <v>62</v>
      </c>
      <c r="F899" t="s">
        <v>63</v>
      </c>
      <c r="G899">
        <v>2</v>
      </c>
      <c r="H899" t="s">
        <v>64</v>
      </c>
      <c r="I899" t="s">
        <v>3603</v>
      </c>
      <c r="J899" t="s">
        <v>1618</v>
      </c>
      <c r="K899" t="s">
        <v>1619</v>
      </c>
      <c r="L899" t="s">
        <v>3648</v>
      </c>
      <c r="M899" t="s">
        <v>1620</v>
      </c>
      <c r="N899" t="s">
        <v>3652</v>
      </c>
      <c r="O899" t="s">
        <v>68</v>
      </c>
      <c r="P899" t="s">
        <v>3678</v>
      </c>
      <c r="Q899" t="s">
        <v>859</v>
      </c>
      <c r="R899" t="s">
        <v>3886</v>
      </c>
      <c r="S899" t="s">
        <v>1763</v>
      </c>
      <c r="T899">
        <v>7</v>
      </c>
      <c r="U899">
        <v>3</v>
      </c>
      <c r="V899" t="s">
        <v>1768</v>
      </c>
      <c r="W899">
        <v>1</v>
      </c>
      <c r="X899" t="s">
        <v>72</v>
      </c>
      <c r="Y899">
        <v>1</v>
      </c>
      <c r="Z899" t="s">
        <v>73</v>
      </c>
      <c r="AA899">
        <v>1</v>
      </c>
      <c r="AB899" s="2">
        <v>3</v>
      </c>
      <c r="AC899" s="2">
        <v>2.81</v>
      </c>
      <c r="AD899" s="2">
        <v>93.67</v>
      </c>
      <c r="AE899" s="2">
        <v>3.44</v>
      </c>
      <c r="AF899" s="2">
        <v>2.11</v>
      </c>
      <c r="AG899" s="2">
        <v>61.34</v>
      </c>
      <c r="AH899" s="2">
        <v>3.75</v>
      </c>
      <c r="AI899" s="2">
        <v>0</v>
      </c>
      <c r="AJ899" s="2">
        <v>0</v>
      </c>
      <c r="AK899" s="2">
        <v>3</v>
      </c>
      <c r="AL899" s="2">
        <v>0</v>
      </c>
      <c r="AM899" s="2">
        <v>0</v>
      </c>
      <c r="AN899" s="2">
        <v>2</v>
      </c>
      <c r="AO899" s="2">
        <v>0</v>
      </c>
      <c r="AP899" s="2">
        <v>0</v>
      </c>
      <c r="AQ899" s="2">
        <v>15</v>
      </c>
      <c r="AR899" s="2">
        <v>4.92</v>
      </c>
      <c r="AS899" s="2">
        <v>32.799999999999997</v>
      </c>
      <c r="AT899" s="2">
        <v>54022000</v>
      </c>
      <c r="AU899" s="2">
        <v>43602000</v>
      </c>
      <c r="AV899" s="2">
        <v>80.709999999999994</v>
      </c>
      <c r="AW899" s="2">
        <v>127314000</v>
      </c>
      <c r="AX899" s="2">
        <v>122990000</v>
      </c>
      <c r="AY899" s="2">
        <v>96.61</v>
      </c>
      <c r="AZ899" s="2">
        <v>402829000</v>
      </c>
      <c r="BA899" s="2">
        <v>0</v>
      </c>
      <c r="BB899" s="2">
        <v>0</v>
      </c>
      <c r="BC899" s="2">
        <v>420475000</v>
      </c>
      <c r="BD899" s="2">
        <v>0</v>
      </c>
      <c r="BE899" s="2">
        <v>0</v>
      </c>
      <c r="BF899" s="2">
        <v>300702000</v>
      </c>
      <c r="BG899" s="2">
        <v>0</v>
      </c>
      <c r="BH899" s="2">
        <v>0</v>
      </c>
      <c r="BI899" s="2">
        <v>1305342000</v>
      </c>
      <c r="BJ899" s="2">
        <v>166592000</v>
      </c>
      <c r="BK899" s="2">
        <v>12.76</v>
      </c>
      <c r="BL899" t="s">
        <v>1769</v>
      </c>
      <c r="BM899" s="3">
        <f t="shared" ref="BM899:BM962" si="169">AT899 / 1000000</f>
        <v>54.021999999999998</v>
      </c>
      <c r="BN899" s="3">
        <f t="shared" ref="BN899:BN962" si="170">AU899 / 1000000</f>
        <v>43.601999999999997</v>
      </c>
      <c r="BO899" s="3">
        <f t="shared" ref="BO899:BO962" si="171">AW899 / 1000000</f>
        <v>127.31399999999999</v>
      </c>
      <c r="BP899" s="3">
        <f t="shared" ref="BP899:BP962" si="172">AX899 / 1000000</f>
        <v>122.99</v>
      </c>
      <c r="BQ899" s="3">
        <f t="shared" ref="BQ899:BQ962" si="173">AZ899 / 1000000</f>
        <v>402.82900000000001</v>
      </c>
      <c r="BR899" s="3">
        <f t="shared" ref="BR899:BR962" si="174">BA899 / 1000000</f>
        <v>0</v>
      </c>
      <c r="BS899" s="3">
        <f t="shared" ref="BS899:BS962" si="175">BC899 / 1000000</f>
        <v>420.47500000000002</v>
      </c>
      <c r="BT899" s="3">
        <f t="shared" ref="BT899:BT962" si="176">BD899 / 1000000</f>
        <v>0</v>
      </c>
      <c r="BU899" s="3">
        <f t="shared" ref="BU899:BU962" si="177">BF899 / 1000000</f>
        <v>300.702</v>
      </c>
      <c r="BV899" s="3">
        <f t="shared" ref="BV899:BV962" si="178">BG899 / 1000000</f>
        <v>0</v>
      </c>
      <c r="BW899" s="3">
        <f t="shared" ref="BW899:BW962" si="179">BM899+BO899+BQ899+BS899+BU899</f>
        <v>1305.3420000000001</v>
      </c>
      <c r="BX899" s="3">
        <f t="shared" ref="BX899:BX962" si="180">BN899+BP899+BR899+BT899+BV899</f>
        <v>166.59199999999998</v>
      </c>
    </row>
    <row r="900" spans="1:76" x14ac:dyDescent="0.25">
      <c r="A900">
        <v>16</v>
      </c>
      <c r="B900" t="s">
        <v>60</v>
      </c>
      <c r="C900" t="s">
        <v>61</v>
      </c>
      <c r="D900">
        <v>2021</v>
      </c>
      <c r="E900" t="s">
        <v>62</v>
      </c>
      <c r="F900" t="s">
        <v>63</v>
      </c>
      <c r="G900">
        <v>2</v>
      </c>
      <c r="H900" t="s">
        <v>64</v>
      </c>
      <c r="I900" t="s">
        <v>3603</v>
      </c>
      <c r="J900" t="s">
        <v>1618</v>
      </c>
      <c r="K900" t="s">
        <v>1619</v>
      </c>
      <c r="L900" t="s">
        <v>3648</v>
      </c>
      <c r="M900" t="s">
        <v>1620</v>
      </c>
      <c r="N900" t="s">
        <v>3652</v>
      </c>
      <c r="O900" t="s">
        <v>68</v>
      </c>
      <c r="P900" t="s">
        <v>3678</v>
      </c>
      <c r="Q900" t="s">
        <v>859</v>
      </c>
      <c r="R900" t="s">
        <v>3886</v>
      </c>
      <c r="S900" t="s">
        <v>1763</v>
      </c>
      <c r="T900">
        <v>7</v>
      </c>
      <c r="U900">
        <v>4</v>
      </c>
      <c r="V900" t="s">
        <v>1770</v>
      </c>
      <c r="W900">
        <v>1</v>
      </c>
      <c r="X900" t="s">
        <v>72</v>
      </c>
      <c r="Y900">
        <v>1</v>
      </c>
      <c r="Z900" t="s">
        <v>73</v>
      </c>
      <c r="AA900">
        <v>1</v>
      </c>
      <c r="AB900" s="2">
        <v>5</v>
      </c>
      <c r="AC900" s="2">
        <v>3.07</v>
      </c>
      <c r="AD900" s="2">
        <v>61.4</v>
      </c>
      <c r="AE900" s="2">
        <v>6.2</v>
      </c>
      <c r="AF900" s="2">
        <v>4.1100000000000003</v>
      </c>
      <c r="AG900" s="2">
        <v>66.290000000000006</v>
      </c>
      <c r="AH900" s="2">
        <v>14.73</v>
      </c>
      <c r="AI900" s="2">
        <v>0</v>
      </c>
      <c r="AJ900" s="2">
        <v>0</v>
      </c>
      <c r="AK900" s="2">
        <v>9</v>
      </c>
      <c r="AL900" s="2">
        <v>0</v>
      </c>
      <c r="AM900" s="2">
        <v>0</v>
      </c>
      <c r="AN900" s="2">
        <v>5</v>
      </c>
      <c r="AO900" s="2">
        <v>0</v>
      </c>
      <c r="AP900" s="2">
        <v>0</v>
      </c>
      <c r="AQ900" s="2">
        <v>38</v>
      </c>
      <c r="AR900" s="2">
        <v>7.18</v>
      </c>
      <c r="AS900" s="2">
        <v>18.89</v>
      </c>
      <c r="AT900" s="2">
        <v>2763278000</v>
      </c>
      <c r="AU900" s="2">
        <v>2695611598</v>
      </c>
      <c r="AV900" s="2">
        <v>97.55</v>
      </c>
      <c r="AW900" s="2">
        <v>1716244203</v>
      </c>
      <c r="AX900" s="2">
        <v>1350274421</v>
      </c>
      <c r="AY900" s="2">
        <v>78.680000000000007</v>
      </c>
      <c r="AZ900" s="2">
        <v>3231589000</v>
      </c>
      <c r="BA900" s="2">
        <v>0</v>
      </c>
      <c r="BB900" s="2">
        <v>0</v>
      </c>
      <c r="BC900" s="2">
        <v>3364300000</v>
      </c>
      <c r="BD900" s="2">
        <v>0</v>
      </c>
      <c r="BE900" s="2">
        <v>0</v>
      </c>
      <c r="BF900" s="2">
        <v>2248450000</v>
      </c>
      <c r="BG900" s="2">
        <v>0</v>
      </c>
      <c r="BH900" s="2">
        <v>0</v>
      </c>
      <c r="BI900" s="2">
        <v>13323861203</v>
      </c>
      <c r="BJ900" s="2">
        <v>4045886019</v>
      </c>
      <c r="BK900" s="2">
        <v>30.37</v>
      </c>
      <c r="BL900" t="s">
        <v>1771</v>
      </c>
      <c r="BM900" s="3">
        <f t="shared" si="169"/>
        <v>2763.2779999999998</v>
      </c>
      <c r="BN900" s="3">
        <f t="shared" si="170"/>
        <v>2695.611598</v>
      </c>
      <c r="BO900" s="3">
        <f t="shared" si="171"/>
        <v>1716.244203</v>
      </c>
      <c r="BP900" s="3">
        <f t="shared" si="172"/>
        <v>1350.2744210000001</v>
      </c>
      <c r="BQ900" s="3">
        <f t="shared" si="173"/>
        <v>3231.5889999999999</v>
      </c>
      <c r="BR900" s="3">
        <f t="shared" si="174"/>
        <v>0</v>
      </c>
      <c r="BS900" s="3">
        <f t="shared" si="175"/>
        <v>3364.3</v>
      </c>
      <c r="BT900" s="3">
        <f t="shared" si="176"/>
        <v>0</v>
      </c>
      <c r="BU900" s="3">
        <f t="shared" si="177"/>
        <v>2248.4499999999998</v>
      </c>
      <c r="BV900" s="3">
        <f t="shared" si="178"/>
        <v>0</v>
      </c>
      <c r="BW900" s="3">
        <f t="shared" si="179"/>
        <v>13323.861203</v>
      </c>
      <c r="BX900" s="3">
        <f t="shared" si="180"/>
        <v>4045.886019</v>
      </c>
    </row>
    <row r="901" spans="1:76" x14ac:dyDescent="0.25">
      <c r="A901">
        <v>16</v>
      </c>
      <c r="B901" t="s">
        <v>60</v>
      </c>
      <c r="C901" t="s">
        <v>61</v>
      </c>
      <c r="D901">
        <v>2021</v>
      </c>
      <c r="E901" t="s">
        <v>62</v>
      </c>
      <c r="F901" t="s">
        <v>63</v>
      </c>
      <c r="G901">
        <v>2</v>
      </c>
      <c r="H901" t="s">
        <v>64</v>
      </c>
      <c r="I901" t="s">
        <v>3603</v>
      </c>
      <c r="J901" t="s">
        <v>1618</v>
      </c>
      <c r="K901" t="s">
        <v>1619</v>
      </c>
      <c r="L901" t="s">
        <v>3648</v>
      </c>
      <c r="M901" t="s">
        <v>1620</v>
      </c>
      <c r="N901" t="s">
        <v>3652</v>
      </c>
      <c r="O901" t="s">
        <v>68</v>
      </c>
      <c r="P901" t="s">
        <v>3678</v>
      </c>
      <c r="Q901" t="s">
        <v>859</v>
      </c>
      <c r="R901" t="s">
        <v>3886</v>
      </c>
      <c r="S901" t="s">
        <v>1763</v>
      </c>
      <c r="T901">
        <v>7</v>
      </c>
      <c r="U901">
        <v>5</v>
      </c>
      <c r="V901" t="s">
        <v>1772</v>
      </c>
      <c r="W901">
        <v>1</v>
      </c>
      <c r="X901" t="s">
        <v>72</v>
      </c>
      <c r="Y901">
        <v>1</v>
      </c>
      <c r="Z901" t="s">
        <v>73</v>
      </c>
      <c r="AA901">
        <v>1</v>
      </c>
      <c r="AB901" s="2">
        <v>2</v>
      </c>
      <c r="AC901" s="2">
        <v>1.95</v>
      </c>
      <c r="AD901" s="2">
        <v>97.5</v>
      </c>
      <c r="AE901" s="2">
        <v>2.44</v>
      </c>
      <c r="AF901" s="2">
        <v>1.46</v>
      </c>
      <c r="AG901" s="2">
        <v>59.84</v>
      </c>
      <c r="AH901" s="2">
        <v>3.61</v>
      </c>
      <c r="AI901" s="2">
        <v>0</v>
      </c>
      <c r="AJ901" s="2">
        <v>0</v>
      </c>
      <c r="AK901" s="2">
        <v>3</v>
      </c>
      <c r="AL901" s="2">
        <v>0</v>
      </c>
      <c r="AM901" s="2">
        <v>0</v>
      </c>
      <c r="AN901" s="2">
        <v>2</v>
      </c>
      <c r="AO901" s="2">
        <v>0</v>
      </c>
      <c r="AP901" s="2">
        <v>0</v>
      </c>
      <c r="AQ901" s="2">
        <v>13</v>
      </c>
      <c r="AR901" s="2">
        <v>3.41</v>
      </c>
      <c r="AS901" s="2">
        <v>26.23</v>
      </c>
      <c r="AT901" s="2">
        <v>166584000</v>
      </c>
      <c r="AU901" s="2">
        <v>122884000</v>
      </c>
      <c r="AV901" s="2">
        <v>73.77</v>
      </c>
      <c r="AW901" s="2">
        <v>184224000</v>
      </c>
      <c r="AX901" s="2">
        <v>166905000</v>
      </c>
      <c r="AY901" s="2">
        <v>90.6</v>
      </c>
      <c r="AZ901" s="2">
        <v>705668000</v>
      </c>
      <c r="BA901" s="2">
        <v>0</v>
      </c>
      <c r="BB901" s="2">
        <v>0</v>
      </c>
      <c r="BC901" s="2">
        <v>736791000</v>
      </c>
      <c r="BD901" s="2">
        <v>0</v>
      </c>
      <c r="BE901" s="2">
        <v>0</v>
      </c>
      <c r="BF901" s="2">
        <v>478432000</v>
      </c>
      <c r="BG901" s="2">
        <v>0</v>
      </c>
      <c r="BH901" s="2">
        <v>0</v>
      </c>
      <c r="BI901" s="2">
        <v>2271699000</v>
      </c>
      <c r="BJ901" s="2">
        <v>289789000</v>
      </c>
      <c r="BK901" s="2">
        <v>12.76</v>
      </c>
      <c r="BL901" t="s">
        <v>1773</v>
      </c>
      <c r="BM901" s="3">
        <f t="shared" si="169"/>
        <v>166.584</v>
      </c>
      <c r="BN901" s="3">
        <f t="shared" si="170"/>
        <v>122.884</v>
      </c>
      <c r="BO901" s="3">
        <f t="shared" si="171"/>
        <v>184.22399999999999</v>
      </c>
      <c r="BP901" s="3">
        <f t="shared" si="172"/>
        <v>166.905</v>
      </c>
      <c r="BQ901" s="3">
        <f t="shared" si="173"/>
        <v>705.66800000000001</v>
      </c>
      <c r="BR901" s="3">
        <f t="shared" si="174"/>
        <v>0</v>
      </c>
      <c r="BS901" s="3">
        <f t="shared" si="175"/>
        <v>736.79100000000005</v>
      </c>
      <c r="BT901" s="3">
        <f t="shared" si="176"/>
        <v>0</v>
      </c>
      <c r="BU901" s="3">
        <f t="shared" si="177"/>
        <v>478.43200000000002</v>
      </c>
      <c r="BV901" s="3">
        <f t="shared" si="178"/>
        <v>0</v>
      </c>
      <c r="BW901" s="3">
        <f t="shared" si="179"/>
        <v>2271.6990000000005</v>
      </c>
      <c r="BX901" s="3">
        <f t="shared" si="180"/>
        <v>289.78899999999999</v>
      </c>
    </row>
    <row r="902" spans="1:76" x14ac:dyDescent="0.25">
      <c r="A902">
        <v>16</v>
      </c>
      <c r="B902" t="s">
        <v>60</v>
      </c>
      <c r="C902" t="s">
        <v>61</v>
      </c>
      <c r="D902">
        <v>2021</v>
      </c>
      <c r="E902" t="s">
        <v>62</v>
      </c>
      <c r="F902" t="s">
        <v>63</v>
      </c>
      <c r="G902">
        <v>2</v>
      </c>
      <c r="H902" t="s">
        <v>64</v>
      </c>
      <c r="I902" t="s">
        <v>3603</v>
      </c>
      <c r="J902" t="s">
        <v>1618</v>
      </c>
      <c r="K902" t="s">
        <v>1619</v>
      </c>
      <c r="L902" t="s">
        <v>3648</v>
      </c>
      <c r="M902" t="s">
        <v>1620</v>
      </c>
      <c r="N902" t="s">
        <v>3652</v>
      </c>
      <c r="O902" t="s">
        <v>68</v>
      </c>
      <c r="P902" t="s">
        <v>3657</v>
      </c>
      <c r="Q902" t="s">
        <v>69</v>
      </c>
      <c r="R902" t="s">
        <v>3887</v>
      </c>
      <c r="S902" t="s">
        <v>1774</v>
      </c>
      <c r="T902">
        <v>10</v>
      </c>
      <c r="U902">
        <v>1</v>
      </c>
      <c r="V902" t="s">
        <v>1775</v>
      </c>
      <c r="W902">
        <v>1</v>
      </c>
      <c r="X902" t="s">
        <v>72</v>
      </c>
      <c r="Y902">
        <v>1</v>
      </c>
      <c r="Z902" t="s">
        <v>73</v>
      </c>
      <c r="AA902">
        <v>1</v>
      </c>
      <c r="AB902" s="2">
        <v>3</v>
      </c>
      <c r="AC902" s="2">
        <v>2.8</v>
      </c>
      <c r="AD902" s="2">
        <v>93.33</v>
      </c>
      <c r="AE902" s="2">
        <v>2.2000000000000002</v>
      </c>
      <c r="AF902" s="2">
        <v>1</v>
      </c>
      <c r="AG902" s="2">
        <v>45.45</v>
      </c>
      <c r="AH902" s="2">
        <v>2</v>
      </c>
      <c r="AI902" s="2">
        <v>0</v>
      </c>
      <c r="AJ902" s="2">
        <v>0</v>
      </c>
      <c r="AK902" s="2">
        <v>2</v>
      </c>
      <c r="AL902" s="2">
        <v>0</v>
      </c>
      <c r="AM902" s="2">
        <v>0</v>
      </c>
      <c r="AN902" s="2">
        <v>1</v>
      </c>
      <c r="AO902" s="2">
        <v>0</v>
      </c>
      <c r="AP902" s="2">
        <v>0</v>
      </c>
      <c r="AQ902" s="2">
        <v>10</v>
      </c>
      <c r="AR902" s="2">
        <v>3.8</v>
      </c>
      <c r="AS902" s="2">
        <v>38</v>
      </c>
      <c r="AT902" s="2">
        <v>227282000</v>
      </c>
      <c r="AU902" s="2">
        <v>227282000</v>
      </c>
      <c r="AV902" s="2">
        <v>100</v>
      </c>
      <c r="AW902" s="2">
        <v>383438500</v>
      </c>
      <c r="AX902" s="2">
        <v>325978000</v>
      </c>
      <c r="AY902" s="2">
        <v>85.01</v>
      </c>
      <c r="AZ902" s="2">
        <v>375696000</v>
      </c>
      <c r="BA902" s="2">
        <v>0</v>
      </c>
      <c r="BB902" s="2">
        <v>0</v>
      </c>
      <c r="BC902" s="2">
        <v>392050000</v>
      </c>
      <c r="BD902" s="2">
        <v>0</v>
      </c>
      <c r="BE902" s="2">
        <v>0</v>
      </c>
      <c r="BF902" s="2">
        <v>402000000</v>
      </c>
      <c r="BG902" s="2">
        <v>0</v>
      </c>
      <c r="BH902" s="2">
        <v>0</v>
      </c>
      <c r="BI902" s="2">
        <v>1780466500</v>
      </c>
      <c r="BJ902" s="2">
        <v>553260000</v>
      </c>
      <c r="BK902" s="2">
        <v>31.07</v>
      </c>
      <c r="BL902" t="s">
        <v>1776</v>
      </c>
      <c r="BM902" s="3">
        <f t="shared" si="169"/>
        <v>227.28200000000001</v>
      </c>
      <c r="BN902" s="3">
        <f t="shared" si="170"/>
        <v>227.28200000000001</v>
      </c>
      <c r="BO902" s="3">
        <f t="shared" si="171"/>
        <v>383.43849999999998</v>
      </c>
      <c r="BP902" s="3">
        <f t="shared" si="172"/>
        <v>325.97800000000001</v>
      </c>
      <c r="BQ902" s="3">
        <f t="shared" si="173"/>
        <v>375.69600000000003</v>
      </c>
      <c r="BR902" s="3">
        <f t="shared" si="174"/>
        <v>0</v>
      </c>
      <c r="BS902" s="3">
        <f t="shared" si="175"/>
        <v>392.05</v>
      </c>
      <c r="BT902" s="3">
        <f t="shared" si="176"/>
        <v>0</v>
      </c>
      <c r="BU902" s="3">
        <f t="shared" si="177"/>
        <v>402</v>
      </c>
      <c r="BV902" s="3">
        <f t="shared" si="178"/>
        <v>0</v>
      </c>
      <c r="BW902" s="3">
        <f t="shared" si="179"/>
        <v>1780.4665</v>
      </c>
      <c r="BX902" s="3">
        <f t="shared" si="180"/>
        <v>553.26</v>
      </c>
    </row>
    <row r="903" spans="1:76" x14ac:dyDescent="0.25">
      <c r="A903">
        <v>16</v>
      </c>
      <c r="B903" t="s">
        <v>60</v>
      </c>
      <c r="C903" t="s">
        <v>61</v>
      </c>
      <c r="D903">
        <v>2021</v>
      </c>
      <c r="E903" t="s">
        <v>62</v>
      </c>
      <c r="F903" t="s">
        <v>63</v>
      </c>
      <c r="G903">
        <v>2</v>
      </c>
      <c r="H903" t="s">
        <v>64</v>
      </c>
      <c r="I903" t="s">
        <v>3603</v>
      </c>
      <c r="J903" t="s">
        <v>1618</v>
      </c>
      <c r="K903" t="s">
        <v>1619</v>
      </c>
      <c r="L903" t="s">
        <v>3648</v>
      </c>
      <c r="M903" t="s">
        <v>1620</v>
      </c>
      <c r="N903" t="s">
        <v>3652</v>
      </c>
      <c r="O903" t="s">
        <v>68</v>
      </c>
      <c r="P903" t="s">
        <v>3657</v>
      </c>
      <c r="Q903" t="s">
        <v>69</v>
      </c>
      <c r="R903" t="s">
        <v>3887</v>
      </c>
      <c r="S903" t="s">
        <v>1774</v>
      </c>
      <c r="T903">
        <v>10</v>
      </c>
      <c r="U903">
        <v>2</v>
      </c>
      <c r="V903" t="s">
        <v>1777</v>
      </c>
      <c r="W903">
        <v>1</v>
      </c>
      <c r="X903" t="s">
        <v>72</v>
      </c>
      <c r="Y903">
        <v>1</v>
      </c>
      <c r="Z903" t="s">
        <v>73</v>
      </c>
      <c r="AA903">
        <v>1</v>
      </c>
      <c r="AB903" s="2">
        <v>54006</v>
      </c>
      <c r="AC903" s="2">
        <v>54006</v>
      </c>
      <c r="AD903" s="2">
        <v>100</v>
      </c>
      <c r="AE903" s="2">
        <v>115794</v>
      </c>
      <c r="AF903" s="2">
        <v>64011</v>
      </c>
      <c r="AG903" s="2">
        <v>55.28</v>
      </c>
      <c r="AH903" s="2">
        <v>165803</v>
      </c>
      <c r="AI903" s="2">
        <v>0</v>
      </c>
      <c r="AJ903" s="2">
        <v>0</v>
      </c>
      <c r="AK903" s="2">
        <v>174828</v>
      </c>
      <c r="AL903" s="2">
        <v>0</v>
      </c>
      <c r="AM903" s="2">
        <v>0</v>
      </c>
      <c r="AN903" s="2">
        <v>89569</v>
      </c>
      <c r="AO903" s="2">
        <v>0</v>
      </c>
      <c r="AP903" s="2">
        <v>0</v>
      </c>
      <c r="AQ903" s="2">
        <v>600000</v>
      </c>
      <c r="AR903" s="2">
        <v>118017</v>
      </c>
      <c r="AS903" s="2">
        <v>19.670000000000002</v>
      </c>
      <c r="AT903" s="2">
        <v>864095000</v>
      </c>
      <c r="AU903" s="2">
        <v>834598933</v>
      </c>
      <c r="AV903" s="2">
        <v>96.59</v>
      </c>
      <c r="AW903" s="2">
        <v>927330400</v>
      </c>
      <c r="AX903" s="2">
        <v>719562329</v>
      </c>
      <c r="AY903" s="2">
        <v>77.59</v>
      </c>
      <c r="AZ903" s="2">
        <v>1267500000</v>
      </c>
      <c r="BA903" s="2">
        <v>0</v>
      </c>
      <c r="BB903" s="2">
        <v>0</v>
      </c>
      <c r="BC903" s="2">
        <v>1300125000</v>
      </c>
      <c r="BD903" s="2">
        <v>0</v>
      </c>
      <c r="BE903" s="2">
        <v>0</v>
      </c>
      <c r="BF903" s="2">
        <v>1322909000</v>
      </c>
      <c r="BG903" s="2">
        <v>0</v>
      </c>
      <c r="BH903" s="2">
        <v>0</v>
      </c>
      <c r="BI903" s="2">
        <v>5681959400</v>
      </c>
      <c r="BJ903" s="2">
        <v>1554161262</v>
      </c>
      <c r="BK903" s="2">
        <v>27.35</v>
      </c>
      <c r="BL903" t="s">
        <v>1778</v>
      </c>
      <c r="BM903" s="3">
        <f t="shared" si="169"/>
        <v>864.09500000000003</v>
      </c>
      <c r="BN903" s="3">
        <f t="shared" si="170"/>
        <v>834.59893299999999</v>
      </c>
      <c r="BO903" s="3">
        <f t="shared" si="171"/>
        <v>927.33040000000005</v>
      </c>
      <c r="BP903" s="3">
        <f t="shared" si="172"/>
        <v>719.56232899999998</v>
      </c>
      <c r="BQ903" s="3">
        <f t="shared" si="173"/>
        <v>1267.5</v>
      </c>
      <c r="BR903" s="3">
        <f t="shared" si="174"/>
        <v>0</v>
      </c>
      <c r="BS903" s="3">
        <f t="shared" si="175"/>
        <v>1300.125</v>
      </c>
      <c r="BT903" s="3">
        <f t="shared" si="176"/>
        <v>0</v>
      </c>
      <c r="BU903" s="3">
        <f t="shared" si="177"/>
        <v>1322.9090000000001</v>
      </c>
      <c r="BV903" s="3">
        <f t="shared" si="178"/>
        <v>0</v>
      </c>
      <c r="BW903" s="3">
        <f t="shared" si="179"/>
        <v>5681.9593999999997</v>
      </c>
      <c r="BX903" s="3">
        <f t="shared" si="180"/>
        <v>1554.1612620000001</v>
      </c>
    </row>
    <row r="904" spans="1:76" x14ac:dyDescent="0.25">
      <c r="A904">
        <v>16</v>
      </c>
      <c r="B904" t="s">
        <v>60</v>
      </c>
      <c r="C904" t="s">
        <v>61</v>
      </c>
      <c r="D904">
        <v>2021</v>
      </c>
      <c r="E904" t="s">
        <v>62</v>
      </c>
      <c r="F904" t="s">
        <v>63</v>
      </c>
      <c r="G904">
        <v>2</v>
      </c>
      <c r="H904" t="s">
        <v>64</v>
      </c>
      <c r="I904" t="s">
        <v>3603</v>
      </c>
      <c r="J904" t="s">
        <v>1618</v>
      </c>
      <c r="K904" t="s">
        <v>1619</v>
      </c>
      <c r="L904" t="s">
        <v>3648</v>
      </c>
      <c r="M904" t="s">
        <v>1620</v>
      </c>
      <c r="N904" t="s">
        <v>3652</v>
      </c>
      <c r="O904" t="s">
        <v>68</v>
      </c>
      <c r="P904" t="s">
        <v>3657</v>
      </c>
      <c r="Q904" t="s">
        <v>69</v>
      </c>
      <c r="R904" t="s">
        <v>3887</v>
      </c>
      <c r="S904" t="s">
        <v>1774</v>
      </c>
      <c r="T904">
        <v>10</v>
      </c>
      <c r="U904">
        <v>3</v>
      </c>
      <c r="V904" t="s">
        <v>1779</v>
      </c>
      <c r="W904">
        <v>1</v>
      </c>
      <c r="X904" t="s">
        <v>72</v>
      </c>
      <c r="Y904">
        <v>1</v>
      </c>
      <c r="Z904" t="s">
        <v>73</v>
      </c>
      <c r="AA904">
        <v>1</v>
      </c>
      <c r="AB904" s="2">
        <v>28</v>
      </c>
      <c r="AC904" s="2">
        <v>27</v>
      </c>
      <c r="AD904" s="2">
        <v>96.43</v>
      </c>
      <c r="AE904" s="2">
        <v>36</v>
      </c>
      <c r="AF904" s="2">
        <v>19.2</v>
      </c>
      <c r="AG904" s="2">
        <v>53.33</v>
      </c>
      <c r="AH904" s="2">
        <v>37</v>
      </c>
      <c r="AI904" s="2">
        <v>0</v>
      </c>
      <c r="AJ904" s="2">
        <v>0</v>
      </c>
      <c r="AK904" s="2">
        <v>36</v>
      </c>
      <c r="AL904" s="2">
        <v>0</v>
      </c>
      <c r="AM904" s="2">
        <v>0</v>
      </c>
      <c r="AN904" s="2">
        <v>13</v>
      </c>
      <c r="AO904" s="2">
        <v>0</v>
      </c>
      <c r="AP904" s="2">
        <v>0</v>
      </c>
      <c r="AQ904" s="2">
        <v>149</v>
      </c>
      <c r="AR904" s="2">
        <v>46.2</v>
      </c>
      <c r="AS904" s="2">
        <v>31.01</v>
      </c>
      <c r="AT904" s="2">
        <v>302855000</v>
      </c>
      <c r="AU904" s="2">
        <v>277688500</v>
      </c>
      <c r="AV904" s="2">
        <v>91.69</v>
      </c>
      <c r="AW904" s="2">
        <v>434395833</v>
      </c>
      <c r="AX904" s="2">
        <v>361922000</v>
      </c>
      <c r="AY904" s="2">
        <v>83.31</v>
      </c>
      <c r="AZ904" s="2">
        <v>428260000</v>
      </c>
      <c r="BA904" s="2">
        <v>0</v>
      </c>
      <c r="BB904" s="2">
        <v>0</v>
      </c>
      <c r="BC904" s="2">
        <v>440990000</v>
      </c>
      <c r="BD904" s="2">
        <v>0</v>
      </c>
      <c r="BE904" s="2">
        <v>0</v>
      </c>
      <c r="BF904" s="2">
        <v>454103000</v>
      </c>
      <c r="BG904" s="2">
        <v>0</v>
      </c>
      <c r="BH904" s="2">
        <v>0</v>
      </c>
      <c r="BI904" s="2">
        <v>2060603833</v>
      </c>
      <c r="BJ904" s="2">
        <v>639610500</v>
      </c>
      <c r="BK904" s="2">
        <v>31.04</v>
      </c>
      <c r="BL904" t="s">
        <v>1780</v>
      </c>
      <c r="BM904" s="3">
        <f t="shared" si="169"/>
        <v>302.85500000000002</v>
      </c>
      <c r="BN904" s="3">
        <f t="shared" si="170"/>
        <v>277.68849999999998</v>
      </c>
      <c r="BO904" s="3">
        <f t="shared" si="171"/>
        <v>434.39583299999998</v>
      </c>
      <c r="BP904" s="3">
        <f t="shared" si="172"/>
        <v>361.92200000000003</v>
      </c>
      <c r="BQ904" s="3">
        <f t="shared" si="173"/>
        <v>428.26</v>
      </c>
      <c r="BR904" s="3">
        <f t="shared" si="174"/>
        <v>0</v>
      </c>
      <c r="BS904" s="3">
        <f t="shared" si="175"/>
        <v>440.99</v>
      </c>
      <c r="BT904" s="3">
        <f t="shared" si="176"/>
        <v>0</v>
      </c>
      <c r="BU904" s="3">
        <f t="shared" si="177"/>
        <v>454.10300000000001</v>
      </c>
      <c r="BV904" s="3">
        <f t="shared" si="178"/>
        <v>0</v>
      </c>
      <c r="BW904" s="3">
        <f t="shared" si="179"/>
        <v>2060.6038330000001</v>
      </c>
      <c r="BX904" s="3">
        <f t="shared" si="180"/>
        <v>639.6105</v>
      </c>
    </row>
    <row r="905" spans="1:76" x14ac:dyDescent="0.25">
      <c r="A905">
        <v>16</v>
      </c>
      <c r="B905" t="s">
        <v>60</v>
      </c>
      <c r="C905" t="s">
        <v>61</v>
      </c>
      <c r="D905">
        <v>2021</v>
      </c>
      <c r="E905" t="s">
        <v>62</v>
      </c>
      <c r="F905" t="s">
        <v>63</v>
      </c>
      <c r="G905">
        <v>2</v>
      </c>
      <c r="H905" t="s">
        <v>64</v>
      </c>
      <c r="I905" t="s">
        <v>3603</v>
      </c>
      <c r="J905" t="s">
        <v>1618</v>
      </c>
      <c r="K905" t="s">
        <v>1619</v>
      </c>
      <c r="L905" t="s">
        <v>3648</v>
      </c>
      <c r="M905" t="s">
        <v>1620</v>
      </c>
      <c r="N905" t="s">
        <v>3652</v>
      </c>
      <c r="O905" t="s">
        <v>68</v>
      </c>
      <c r="P905" t="s">
        <v>3657</v>
      </c>
      <c r="Q905" t="s">
        <v>69</v>
      </c>
      <c r="R905" t="s">
        <v>3887</v>
      </c>
      <c r="S905" t="s">
        <v>1774</v>
      </c>
      <c r="T905">
        <v>10</v>
      </c>
      <c r="U905">
        <v>4</v>
      </c>
      <c r="V905" t="s">
        <v>1781</v>
      </c>
      <c r="W905">
        <v>1</v>
      </c>
      <c r="X905" t="s">
        <v>72</v>
      </c>
      <c r="Y905">
        <v>1</v>
      </c>
      <c r="Z905" t="s">
        <v>73</v>
      </c>
      <c r="AA905">
        <v>1</v>
      </c>
      <c r="AB905" s="2">
        <v>12</v>
      </c>
      <c r="AC905" s="2">
        <v>11</v>
      </c>
      <c r="AD905" s="2">
        <v>91.67</v>
      </c>
      <c r="AE905" s="2">
        <v>23</v>
      </c>
      <c r="AF905" s="2">
        <v>8.34</v>
      </c>
      <c r="AG905" s="2">
        <v>36.26</v>
      </c>
      <c r="AH905" s="2">
        <v>24</v>
      </c>
      <c r="AI905" s="2">
        <v>0</v>
      </c>
      <c r="AJ905" s="2">
        <v>0</v>
      </c>
      <c r="AK905" s="2">
        <v>24</v>
      </c>
      <c r="AL905" s="2">
        <v>0</v>
      </c>
      <c r="AM905" s="2">
        <v>0</v>
      </c>
      <c r="AN905" s="2">
        <v>14</v>
      </c>
      <c r="AO905" s="2">
        <v>0</v>
      </c>
      <c r="AP905" s="2">
        <v>0</v>
      </c>
      <c r="AQ905" s="2">
        <v>96</v>
      </c>
      <c r="AR905" s="2">
        <v>19.34</v>
      </c>
      <c r="AS905" s="2">
        <v>20.149999999999999</v>
      </c>
      <c r="AT905" s="2">
        <v>275768000</v>
      </c>
      <c r="AU905" s="2">
        <v>255995000</v>
      </c>
      <c r="AV905" s="2">
        <v>92.83</v>
      </c>
      <c r="AW905" s="2">
        <v>308000000</v>
      </c>
      <c r="AX905" s="2">
        <v>191342000</v>
      </c>
      <c r="AY905" s="2">
        <v>62.12</v>
      </c>
      <c r="AZ905" s="2">
        <v>484544000</v>
      </c>
      <c r="BA905" s="2">
        <v>0</v>
      </c>
      <c r="BB905" s="2">
        <v>0</v>
      </c>
      <c r="BC905" s="2">
        <v>497835000</v>
      </c>
      <c r="BD905" s="2">
        <v>0</v>
      </c>
      <c r="BE905" s="2">
        <v>0</v>
      </c>
      <c r="BF905" s="2">
        <v>478988000</v>
      </c>
      <c r="BG905" s="2">
        <v>0</v>
      </c>
      <c r="BH905" s="2">
        <v>0</v>
      </c>
      <c r="BI905" s="2">
        <v>2045135000</v>
      </c>
      <c r="BJ905" s="2">
        <v>447337000</v>
      </c>
      <c r="BK905" s="2">
        <v>21.87</v>
      </c>
      <c r="BL905" t="s">
        <v>1782</v>
      </c>
      <c r="BM905" s="3">
        <f t="shared" si="169"/>
        <v>275.76799999999997</v>
      </c>
      <c r="BN905" s="3">
        <f t="shared" si="170"/>
        <v>255.995</v>
      </c>
      <c r="BO905" s="3">
        <f t="shared" si="171"/>
        <v>308</v>
      </c>
      <c r="BP905" s="3">
        <f t="shared" si="172"/>
        <v>191.34200000000001</v>
      </c>
      <c r="BQ905" s="3">
        <f t="shared" si="173"/>
        <v>484.54399999999998</v>
      </c>
      <c r="BR905" s="3">
        <f t="shared" si="174"/>
        <v>0</v>
      </c>
      <c r="BS905" s="3">
        <f t="shared" si="175"/>
        <v>497.83499999999998</v>
      </c>
      <c r="BT905" s="3">
        <f t="shared" si="176"/>
        <v>0</v>
      </c>
      <c r="BU905" s="3">
        <f t="shared" si="177"/>
        <v>478.988</v>
      </c>
      <c r="BV905" s="3">
        <f t="shared" si="178"/>
        <v>0</v>
      </c>
      <c r="BW905" s="3">
        <f t="shared" si="179"/>
        <v>2045.135</v>
      </c>
      <c r="BX905" s="3">
        <f t="shared" si="180"/>
        <v>447.33699999999999</v>
      </c>
    </row>
    <row r="906" spans="1:76" x14ac:dyDescent="0.25">
      <c r="A906">
        <v>16</v>
      </c>
      <c r="B906" t="s">
        <v>60</v>
      </c>
      <c r="C906" t="s">
        <v>61</v>
      </c>
      <c r="D906">
        <v>2021</v>
      </c>
      <c r="E906" t="s">
        <v>62</v>
      </c>
      <c r="F906" t="s">
        <v>63</v>
      </c>
      <c r="G906">
        <v>2</v>
      </c>
      <c r="H906" t="s">
        <v>64</v>
      </c>
      <c r="I906" t="s">
        <v>3603</v>
      </c>
      <c r="J906" t="s">
        <v>1618</v>
      </c>
      <c r="K906" t="s">
        <v>1619</v>
      </c>
      <c r="L906" t="s">
        <v>3648</v>
      </c>
      <c r="M906" t="s">
        <v>1620</v>
      </c>
      <c r="N906" t="s">
        <v>3652</v>
      </c>
      <c r="O906" t="s">
        <v>68</v>
      </c>
      <c r="P906" t="s">
        <v>3657</v>
      </c>
      <c r="Q906" t="s">
        <v>69</v>
      </c>
      <c r="R906" t="s">
        <v>3888</v>
      </c>
      <c r="S906" t="s">
        <v>1783</v>
      </c>
      <c r="T906">
        <v>5</v>
      </c>
      <c r="U906">
        <v>1</v>
      </c>
      <c r="V906" t="s">
        <v>1784</v>
      </c>
      <c r="W906">
        <v>1</v>
      </c>
      <c r="X906" t="s">
        <v>72</v>
      </c>
      <c r="Y906">
        <v>1</v>
      </c>
      <c r="Z906" t="s">
        <v>73</v>
      </c>
      <c r="AA906">
        <v>1</v>
      </c>
      <c r="AB906" s="2">
        <v>72</v>
      </c>
      <c r="AC906" s="2">
        <v>72</v>
      </c>
      <c r="AD906" s="2">
        <v>100</v>
      </c>
      <c r="AE906" s="2">
        <v>7</v>
      </c>
      <c r="AF906" s="2">
        <v>3.48</v>
      </c>
      <c r="AG906" s="2">
        <v>49.71</v>
      </c>
      <c r="AH906" s="2">
        <v>7</v>
      </c>
      <c r="AI906" s="2">
        <v>0</v>
      </c>
      <c r="AJ906" s="2">
        <v>0</v>
      </c>
      <c r="AK906" s="2">
        <v>7</v>
      </c>
      <c r="AL906" s="2">
        <v>0</v>
      </c>
      <c r="AM906" s="2">
        <v>0</v>
      </c>
      <c r="AN906" s="2">
        <v>7</v>
      </c>
      <c r="AO906" s="2">
        <v>0</v>
      </c>
      <c r="AP906" s="2">
        <v>0</v>
      </c>
      <c r="AQ906" s="2">
        <v>100</v>
      </c>
      <c r="AR906" s="2">
        <v>75.48</v>
      </c>
      <c r="AS906" s="2">
        <v>75.48</v>
      </c>
      <c r="AT906" s="2">
        <v>351264000</v>
      </c>
      <c r="AU906" s="2">
        <v>351245033</v>
      </c>
      <c r="AV906" s="2">
        <v>100</v>
      </c>
      <c r="AW906" s="2">
        <v>395906000</v>
      </c>
      <c r="AX906" s="2">
        <v>394919000</v>
      </c>
      <c r="AY906" s="2">
        <v>99.75</v>
      </c>
      <c r="AZ906" s="2">
        <v>500000000</v>
      </c>
      <c r="BA906" s="2">
        <v>0</v>
      </c>
      <c r="BB906" s="2">
        <v>0</v>
      </c>
      <c r="BC906" s="2">
        <v>500000000</v>
      </c>
      <c r="BD906" s="2">
        <v>0</v>
      </c>
      <c r="BE906" s="2">
        <v>0</v>
      </c>
      <c r="BF906" s="2">
        <v>500000000</v>
      </c>
      <c r="BG906" s="2">
        <v>0</v>
      </c>
      <c r="BH906" s="2">
        <v>0</v>
      </c>
      <c r="BI906" s="2">
        <v>2247170000</v>
      </c>
      <c r="BJ906" s="2">
        <v>746164033</v>
      </c>
      <c r="BK906" s="2">
        <v>33.200000000000003</v>
      </c>
      <c r="BL906" t="s">
        <v>1785</v>
      </c>
      <c r="BM906" s="3">
        <f t="shared" si="169"/>
        <v>351.26400000000001</v>
      </c>
      <c r="BN906" s="3">
        <f t="shared" si="170"/>
        <v>351.24503299999998</v>
      </c>
      <c r="BO906" s="3">
        <f t="shared" si="171"/>
        <v>395.90600000000001</v>
      </c>
      <c r="BP906" s="3">
        <f t="shared" si="172"/>
        <v>394.91899999999998</v>
      </c>
      <c r="BQ906" s="3">
        <f t="shared" si="173"/>
        <v>500</v>
      </c>
      <c r="BR906" s="3">
        <f t="shared" si="174"/>
        <v>0</v>
      </c>
      <c r="BS906" s="3">
        <f t="shared" si="175"/>
        <v>500</v>
      </c>
      <c r="BT906" s="3">
        <f t="shared" si="176"/>
        <v>0</v>
      </c>
      <c r="BU906" s="3">
        <f t="shared" si="177"/>
        <v>500</v>
      </c>
      <c r="BV906" s="3">
        <f t="shared" si="178"/>
        <v>0</v>
      </c>
      <c r="BW906" s="3">
        <f t="shared" si="179"/>
        <v>2247.17</v>
      </c>
      <c r="BX906" s="3">
        <f t="shared" si="180"/>
        <v>746.16403300000002</v>
      </c>
    </row>
    <row r="907" spans="1:76" x14ac:dyDescent="0.25">
      <c r="A907">
        <v>16</v>
      </c>
      <c r="B907" t="s">
        <v>60</v>
      </c>
      <c r="C907" t="s">
        <v>61</v>
      </c>
      <c r="D907">
        <v>2021</v>
      </c>
      <c r="E907" t="s">
        <v>62</v>
      </c>
      <c r="F907" t="s">
        <v>63</v>
      </c>
      <c r="G907">
        <v>2</v>
      </c>
      <c r="H907" t="s">
        <v>64</v>
      </c>
      <c r="I907" t="s">
        <v>3603</v>
      </c>
      <c r="J907" t="s">
        <v>1618</v>
      </c>
      <c r="K907" t="s">
        <v>1619</v>
      </c>
      <c r="L907" t="s">
        <v>3648</v>
      </c>
      <c r="M907" t="s">
        <v>1620</v>
      </c>
      <c r="N907" t="s">
        <v>3652</v>
      </c>
      <c r="O907" t="s">
        <v>68</v>
      </c>
      <c r="P907" t="s">
        <v>3657</v>
      </c>
      <c r="Q907" t="s">
        <v>69</v>
      </c>
      <c r="R907" t="s">
        <v>3888</v>
      </c>
      <c r="S907" t="s">
        <v>1783</v>
      </c>
      <c r="T907">
        <v>5</v>
      </c>
      <c r="U907">
        <v>2</v>
      </c>
      <c r="V907" t="s">
        <v>1786</v>
      </c>
      <c r="W907">
        <v>2</v>
      </c>
      <c r="X907" t="s">
        <v>76</v>
      </c>
      <c r="Y907">
        <v>1</v>
      </c>
      <c r="Z907" t="s">
        <v>73</v>
      </c>
      <c r="AA907">
        <v>1</v>
      </c>
      <c r="AB907" s="2">
        <v>100</v>
      </c>
      <c r="AC907" s="2">
        <v>100</v>
      </c>
      <c r="AD907" s="2">
        <v>100</v>
      </c>
      <c r="AE907" s="2">
        <v>100</v>
      </c>
      <c r="AF907" s="2">
        <v>100</v>
      </c>
      <c r="AG907" s="2">
        <v>100</v>
      </c>
      <c r="AH907" s="2">
        <v>100</v>
      </c>
      <c r="AI907" s="2">
        <v>0</v>
      </c>
      <c r="AJ907" s="2">
        <v>0</v>
      </c>
      <c r="AK907" s="2">
        <v>100</v>
      </c>
      <c r="AL907" s="2">
        <v>0</v>
      </c>
      <c r="AM907" s="2">
        <v>0</v>
      </c>
      <c r="AN907" s="2">
        <v>100</v>
      </c>
      <c r="AO907" s="2">
        <v>0</v>
      </c>
      <c r="AP907" s="2">
        <v>0</v>
      </c>
      <c r="AQ907" s="2" t="s">
        <v>77</v>
      </c>
      <c r="AR907" s="2" t="s">
        <v>77</v>
      </c>
      <c r="AS907" s="2" t="s">
        <v>77</v>
      </c>
      <c r="AT907" s="2">
        <v>425858000</v>
      </c>
      <c r="AU907" s="2">
        <v>417426000</v>
      </c>
      <c r="AV907" s="2">
        <v>98.02</v>
      </c>
      <c r="AW907" s="2">
        <v>422896000</v>
      </c>
      <c r="AX907" s="2">
        <v>420637000</v>
      </c>
      <c r="AY907" s="2">
        <v>99.47</v>
      </c>
      <c r="AZ907" s="2">
        <v>800000000</v>
      </c>
      <c r="BA907" s="2">
        <v>0</v>
      </c>
      <c r="BB907" s="2">
        <v>0</v>
      </c>
      <c r="BC907" s="2">
        <v>800000000</v>
      </c>
      <c r="BD907" s="2">
        <v>0</v>
      </c>
      <c r="BE907" s="2">
        <v>0</v>
      </c>
      <c r="BF907" s="2">
        <v>800000000</v>
      </c>
      <c r="BG907" s="2">
        <v>0</v>
      </c>
      <c r="BH907" s="2">
        <v>0</v>
      </c>
      <c r="BI907" s="2">
        <v>3248754000</v>
      </c>
      <c r="BJ907" s="2">
        <v>838063000</v>
      </c>
      <c r="BK907" s="2">
        <v>25.8</v>
      </c>
      <c r="BL907" t="s">
        <v>1787</v>
      </c>
      <c r="BM907" s="3">
        <f t="shared" si="169"/>
        <v>425.858</v>
      </c>
      <c r="BN907" s="3">
        <f t="shared" si="170"/>
        <v>417.42599999999999</v>
      </c>
      <c r="BO907" s="3">
        <f t="shared" si="171"/>
        <v>422.89600000000002</v>
      </c>
      <c r="BP907" s="3">
        <f t="shared" si="172"/>
        <v>420.637</v>
      </c>
      <c r="BQ907" s="3">
        <f t="shared" si="173"/>
        <v>800</v>
      </c>
      <c r="BR907" s="3">
        <f t="shared" si="174"/>
        <v>0</v>
      </c>
      <c r="BS907" s="3">
        <f t="shared" si="175"/>
        <v>800</v>
      </c>
      <c r="BT907" s="3">
        <f t="shared" si="176"/>
        <v>0</v>
      </c>
      <c r="BU907" s="3">
        <f t="shared" si="177"/>
        <v>800</v>
      </c>
      <c r="BV907" s="3">
        <f t="shared" si="178"/>
        <v>0</v>
      </c>
      <c r="BW907" s="3">
        <f t="shared" si="179"/>
        <v>3248.7539999999999</v>
      </c>
      <c r="BX907" s="3">
        <f t="shared" si="180"/>
        <v>838.06299999999999</v>
      </c>
    </row>
    <row r="908" spans="1:76" x14ac:dyDescent="0.25">
      <c r="A908">
        <v>16</v>
      </c>
      <c r="B908" t="s">
        <v>60</v>
      </c>
      <c r="C908" t="s">
        <v>61</v>
      </c>
      <c r="D908">
        <v>2021</v>
      </c>
      <c r="E908" t="s">
        <v>62</v>
      </c>
      <c r="F908" t="s">
        <v>63</v>
      </c>
      <c r="G908">
        <v>2</v>
      </c>
      <c r="H908" t="s">
        <v>64</v>
      </c>
      <c r="I908" t="s">
        <v>3603</v>
      </c>
      <c r="J908" t="s">
        <v>1618</v>
      </c>
      <c r="K908" t="s">
        <v>1619</v>
      </c>
      <c r="L908" t="s">
        <v>3648</v>
      </c>
      <c r="M908" t="s">
        <v>1620</v>
      </c>
      <c r="N908" t="s">
        <v>3652</v>
      </c>
      <c r="O908" t="s">
        <v>68</v>
      </c>
      <c r="P908" t="s">
        <v>3657</v>
      </c>
      <c r="Q908" t="s">
        <v>69</v>
      </c>
      <c r="R908" t="s">
        <v>3888</v>
      </c>
      <c r="S908" t="s">
        <v>1783</v>
      </c>
      <c r="T908">
        <v>5</v>
      </c>
      <c r="U908">
        <v>3</v>
      </c>
      <c r="V908" t="s">
        <v>1788</v>
      </c>
      <c r="W908">
        <v>1</v>
      </c>
      <c r="X908" t="s">
        <v>72</v>
      </c>
      <c r="Y908">
        <v>1</v>
      </c>
      <c r="Z908" t="s">
        <v>73</v>
      </c>
      <c r="AA908">
        <v>1</v>
      </c>
      <c r="AB908" s="2">
        <v>66</v>
      </c>
      <c r="AC908" s="2">
        <v>66</v>
      </c>
      <c r="AD908" s="2">
        <v>100</v>
      </c>
      <c r="AE908" s="2">
        <v>8.5</v>
      </c>
      <c r="AF908" s="2">
        <v>4.2</v>
      </c>
      <c r="AG908" s="2">
        <v>49.41</v>
      </c>
      <c r="AH908" s="2">
        <v>8.5</v>
      </c>
      <c r="AI908" s="2">
        <v>0</v>
      </c>
      <c r="AJ908" s="2">
        <v>0</v>
      </c>
      <c r="AK908" s="2">
        <v>8.5</v>
      </c>
      <c r="AL908" s="2">
        <v>0</v>
      </c>
      <c r="AM908" s="2">
        <v>0</v>
      </c>
      <c r="AN908" s="2">
        <v>8.5</v>
      </c>
      <c r="AO908" s="2">
        <v>0</v>
      </c>
      <c r="AP908" s="2">
        <v>0</v>
      </c>
      <c r="AQ908" s="2">
        <v>100</v>
      </c>
      <c r="AR908" s="2">
        <v>70.2</v>
      </c>
      <c r="AS908" s="2">
        <v>70.2</v>
      </c>
      <c r="AT908" s="2">
        <v>122878000</v>
      </c>
      <c r="AU908" s="2">
        <v>122859667</v>
      </c>
      <c r="AV908" s="2">
        <v>99.98</v>
      </c>
      <c r="AW908" s="2">
        <v>89865000</v>
      </c>
      <c r="AX908" s="2">
        <v>88176000</v>
      </c>
      <c r="AY908" s="2">
        <v>98.12</v>
      </c>
      <c r="AZ908" s="2">
        <v>100000000</v>
      </c>
      <c r="BA908" s="2">
        <v>0</v>
      </c>
      <c r="BB908" s="2">
        <v>0</v>
      </c>
      <c r="BC908" s="2">
        <v>100000000</v>
      </c>
      <c r="BD908" s="2">
        <v>0</v>
      </c>
      <c r="BE908" s="2">
        <v>0</v>
      </c>
      <c r="BF908" s="2">
        <v>100000000</v>
      </c>
      <c r="BG908" s="2">
        <v>0</v>
      </c>
      <c r="BH908" s="2">
        <v>0</v>
      </c>
      <c r="BI908" s="2">
        <v>512743000</v>
      </c>
      <c r="BJ908" s="2">
        <v>211035667</v>
      </c>
      <c r="BK908" s="2">
        <v>41.16</v>
      </c>
      <c r="BL908" t="s">
        <v>1789</v>
      </c>
      <c r="BM908" s="3">
        <f t="shared" si="169"/>
        <v>122.878</v>
      </c>
      <c r="BN908" s="3">
        <f t="shared" si="170"/>
        <v>122.859667</v>
      </c>
      <c r="BO908" s="3">
        <f t="shared" si="171"/>
        <v>89.864999999999995</v>
      </c>
      <c r="BP908" s="3">
        <f t="shared" si="172"/>
        <v>88.176000000000002</v>
      </c>
      <c r="BQ908" s="3">
        <f t="shared" si="173"/>
        <v>100</v>
      </c>
      <c r="BR908" s="3">
        <f t="shared" si="174"/>
        <v>0</v>
      </c>
      <c r="BS908" s="3">
        <f t="shared" si="175"/>
        <v>100</v>
      </c>
      <c r="BT908" s="3">
        <f t="shared" si="176"/>
        <v>0</v>
      </c>
      <c r="BU908" s="3">
        <f t="shared" si="177"/>
        <v>100</v>
      </c>
      <c r="BV908" s="3">
        <f t="shared" si="178"/>
        <v>0</v>
      </c>
      <c r="BW908" s="3">
        <f t="shared" si="179"/>
        <v>512.74299999999994</v>
      </c>
      <c r="BX908" s="3">
        <f t="shared" si="180"/>
        <v>211.03566699999999</v>
      </c>
    </row>
    <row r="909" spans="1:76" x14ac:dyDescent="0.25">
      <c r="A909">
        <v>16</v>
      </c>
      <c r="B909" t="s">
        <v>60</v>
      </c>
      <c r="C909" t="s">
        <v>61</v>
      </c>
      <c r="D909">
        <v>2021</v>
      </c>
      <c r="E909" t="s">
        <v>62</v>
      </c>
      <c r="F909" t="s">
        <v>63</v>
      </c>
      <c r="G909">
        <v>2</v>
      </c>
      <c r="H909" t="s">
        <v>64</v>
      </c>
      <c r="I909" t="s">
        <v>3603</v>
      </c>
      <c r="J909" t="s">
        <v>1618</v>
      </c>
      <c r="K909" t="s">
        <v>1619</v>
      </c>
      <c r="L909" t="s">
        <v>3648</v>
      </c>
      <c r="M909" t="s">
        <v>1620</v>
      </c>
      <c r="N909" t="s">
        <v>3652</v>
      </c>
      <c r="O909" t="s">
        <v>68</v>
      </c>
      <c r="P909" t="s">
        <v>3657</v>
      </c>
      <c r="Q909" t="s">
        <v>69</v>
      </c>
      <c r="R909" t="s">
        <v>3889</v>
      </c>
      <c r="S909" t="s">
        <v>1790</v>
      </c>
      <c r="T909">
        <v>8</v>
      </c>
      <c r="U909">
        <v>1</v>
      </c>
      <c r="V909" t="s">
        <v>1791</v>
      </c>
      <c r="W909">
        <v>1</v>
      </c>
      <c r="X909" t="s">
        <v>72</v>
      </c>
      <c r="Y909">
        <v>1</v>
      </c>
      <c r="Z909" t="s">
        <v>73</v>
      </c>
      <c r="AA909">
        <v>1</v>
      </c>
      <c r="AB909" s="2">
        <v>32</v>
      </c>
      <c r="AC909" s="2">
        <v>24</v>
      </c>
      <c r="AD909" s="2">
        <v>75</v>
      </c>
      <c r="AE909" s="2">
        <v>8</v>
      </c>
      <c r="AF909" s="2">
        <v>0.01</v>
      </c>
      <c r="AG909" s="2">
        <v>0.13</v>
      </c>
      <c r="AH909" s="2">
        <v>0</v>
      </c>
      <c r="AI909" s="2">
        <v>0</v>
      </c>
      <c r="AJ909" s="2">
        <v>0</v>
      </c>
      <c r="AK909" s="2">
        <v>0</v>
      </c>
      <c r="AL909" s="2">
        <v>0</v>
      </c>
      <c r="AM909" s="2">
        <v>0</v>
      </c>
      <c r="AN909" s="2">
        <v>0</v>
      </c>
      <c r="AO909" s="2">
        <v>0</v>
      </c>
      <c r="AP909" s="2">
        <v>0</v>
      </c>
      <c r="AQ909" s="2">
        <v>32</v>
      </c>
      <c r="AR909" s="2">
        <v>24.01</v>
      </c>
      <c r="AS909" s="2">
        <v>75.03</v>
      </c>
      <c r="AT909" s="2">
        <v>11308000000</v>
      </c>
      <c r="AU909" s="2">
        <v>9964964565</v>
      </c>
      <c r="AV909" s="2">
        <v>88.12</v>
      </c>
      <c r="AW909" s="2">
        <v>209000000</v>
      </c>
      <c r="AX909" s="2">
        <v>992773</v>
      </c>
      <c r="AY909" s="2">
        <v>0.47</v>
      </c>
      <c r="AZ909" s="2">
        <v>0</v>
      </c>
      <c r="BA909" s="2">
        <v>0</v>
      </c>
      <c r="BB909" s="2">
        <v>0</v>
      </c>
      <c r="BC909" s="2">
        <v>0</v>
      </c>
      <c r="BD909" s="2">
        <v>0</v>
      </c>
      <c r="BE909" s="2">
        <v>0</v>
      </c>
      <c r="BF909" s="2">
        <v>0</v>
      </c>
      <c r="BG909" s="2">
        <v>0</v>
      </c>
      <c r="BH909" s="2">
        <v>0</v>
      </c>
      <c r="BI909" s="2">
        <v>11517000000</v>
      </c>
      <c r="BJ909" s="2">
        <v>9965957338</v>
      </c>
      <c r="BK909" s="2">
        <v>86.53</v>
      </c>
      <c r="BL909" t="s">
        <v>1792</v>
      </c>
      <c r="BM909" s="3">
        <f t="shared" si="169"/>
        <v>11308</v>
      </c>
      <c r="BN909" s="3">
        <f t="shared" si="170"/>
        <v>9964.9645650000002</v>
      </c>
      <c r="BO909" s="3">
        <f t="shared" si="171"/>
        <v>209</v>
      </c>
      <c r="BP909" s="3">
        <f t="shared" si="172"/>
        <v>0.99277300000000002</v>
      </c>
      <c r="BQ909" s="3">
        <f t="shared" si="173"/>
        <v>0</v>
      </c>
      <c r="BR909" s="3">
        <f t="shared" si="174"/>
        <v>0</v>
      </c>
      <c r="BS909" s="3">
        <f t="shared" si="175"/>
        <v>0</v>
      </c>
      <c r="BT909" s="3">
        <f t="shared" si="176"/>
        <v>0</v>
      </c>
      <c r="BU909" s="3">
        <f t="shared" si="177"/>
        <v>0</v>
      </c>
      <c r="BV909" s="3">
        <f t="shared" si="178"/>
        <v>0</v>
      </c>
      <c r="BW909" s="3">
        <f t="shared" si="179"/>
        <v>11517</v>
      </c>
      <c r="BX909" s="3">
        <f t="shared" si="180"/>
        <v>9965.9573380000002</v>
      </c>
    </row>
    <row r="910" spans="1:76" x14ac:dyDescent="0.25">
      <c r="A910">
        <v>16</v>
      </c>
      <c r="B910" t="s">
        <v>60</v>
      </c>
      <c r="C910" t="s">
        <v>61</v>
      </c>
      <c r="D910">
        <v>2021</v>
      </c>
      <c r="E910" t="s">
        <v>62</v>
      </c>
      <c r="F910" t="s">
        <v>63</v>
      </c>
      <c r="G910">
        <v>2</v>
      </c>
      <c r="H910" t="s">
        <v>64</v>
      </c>
      <c r="I910" t="s">
        <v>3603</v>
      </c>
      <c r="J910" t="s">
        <v>1618</v>
      </c>
      <c r="K910" t="s">
        <v>1619</v>
      </c>
      <c r="L910" t="s">
        <v>3648</v>
      </c>
      <c r="M910" t="s">
        <v>1620</v>
      </c>
      <c r="N910" t="s">
        <v>3652</v>
      </c>
      <c r="O910" t="s">
        <v>68</v>
      </c>
      <c r="P910" t="s">
        <v>3657</v>
      </c>
      <c r="Q910" t="s">
        <v>69</v>
      </c>
      <c r="R910" t="s">
        <v>3889</v>
      </c>
      <c r="S910" t="s">
        <v>1790</v>
      </c>
      <c r="T910">
        <v>8</v>
      </c>
      <c r="U910">
        <v>2</v>
      </c>
      <c r="V910" t="s">
        <v>1793</v>
      </c>
      <c r="W910">
        <v>1</v>
      </c>
      <c r="X910" t="s">
        <v>72</v>
      </c>
      <c r="Y910">
        <v>1</v>
      </c>
      <c r="Z910" t="s">
        <v>73</v>
      </c>
      <c r="AA910">
        <v>1</v>
      </c>
      <c r="AB910" s="2">
        <v>6</v>
      </c>
      <c r="AC910" s="2">
        <v>5.75</v>
      </c>
      <c r="AD910" s="2">
        <v>95.83</v>
      </c>
      <c r="AE910" s="2">
        <v>0.25</v>
      </c>
      <c r="AF910" s="2">
        <v>0.17</v>
      </c>
      <c r="AG910" s="2">
        <v>68</v>
      </c>
      <c r="AH910" s="2">
        <v>0</v>
      </c>
      <c r="AI910" s="2">
        <v>0</v>
      </c>
      <c r="AJ910" s="2">
        <v>0</v>
      </c>
      <c r="AK910" s="2">
        <v>0</v>
      </c>
      <c r="AL910" s="2">
        <v>0</v>
      </c>
      <c r="AM910" s="2">
        <v>0</v>
      </c>
      <c r="AN910" s="2">
        <v>0</v>
      </c>
      <c r="AO910" s="2">
        <v>0</v>
      </c>
      <c r="AP910" s="2">
        <v>0</v>
      </c>
      <c r="AQ910" s="2">
        <v>6</v>
      </c>
      <c r="AR910" s="2">
        <v>5.92</v>
      </c>
      <c r="AS910" s="2">
        <v>98.67</v>
      </c>
      <c r="AT910" s="2">
        <v>1123000000</v>
      </c>
      <c r="AU910" s="2">
        <v>1075511046</v>
      </c>
      <c r="AV910" s="2">
        <v>95.77</v>
      </c>
      <c r="AW910" s="2">
        <v>0</v>
      </c>
      <c r="AX910" s="2">
        <v>0</v>
      </c>
      <c r="AY910" s="2">
        <v>0</v>
      </c>
      <c r="AZ910" s="2">
        <v>0</v>
      </c>
      <c r="BA910" s="2">
        <v>0</v>
      </c>
      <c r="BB910" s="2">
        <v>0</v>
      </c>
      <c r="BC910" s="2">
        <v>0</v>
      </c>
      <c r="BD910" s="2">
        <v>0</v>
      </c>
      <c r="BE910" s="2">
        <v>0</v>
      </c>
      <c r="BF910" s="2">
        <v>0</v>
      </c>
      <c r="BG910" s="2">
        <v>0</v>
      </c>
      <c r="BH910" s="2">
        <v>0</v>
      </c>
      <c r="BI910" s="2">
        <v>1123000000</v>
      </c>
      <c r="BJ910" s="2">
        <v>1075511046</v>
      </c>
      <c r="BK910" s="2">
        <v>95.77</v>
      </c>
      <c r="BL910" t="s">
        <v>1794</v>
      </c>
      <c r="BM910" s="3">
        <f t="shared" si="169"/>
        <v>1123</v>
      </c>
      <c r="BN910" s="3">
        <f t="shared" si="170"/>
        <v>1075.5110460000001</v>
      </c>
      <c r="BO910" s="3">
        <f t="shared" si="171"/>
        <v>0</v>
      </c>
      <c r="BP910" s="3">
        <f t="shared" si="172"/>
        <v>0</v>
      </c>
      <c r="BQ910" s="3">
        <f t="shared" si="173"/>
        <v>0</v>
      </c>
      <c r="BR910" s="3">
        <f t="shared" si="174"/>
        <v>0</v>
      </c>
      <c r="BS910" s="3">
        <f t="shared" si="175"/>
        <v>0</v>
      </c>
      <c r="BT910" s="3">
        <f t="shared" si="176"/>
        <v>0</v>
      </c>
      <c r="BU910" s="3">
        <f t="shared" si="177"/>
        <v>0</v>
      </c>
      <c r="BV910" s="3">
        <f t="shared" si="178"/>
        <v>0</v>
      </c>
      <c r="BW910" s="3">
        <f t="shared" si="179"/>
        <v>1123</v>
      </c>
      <c r="BX910" s="3">
        <f t="shared" si="180"/>
        <v>1075.5110460000001</v>
      </c>
    </row>
    <row r="911" spans="1:76" x14ac:dyDescent="0.25">
      <c r="A911">
        <v>16</v>
      </c>
      <c r="B911" t="s">
        <v>60</v>
      </c>
      <c r="C911" t="s">
        <v>61</v>
      </c>
      <c r="D911">
        <v>2021</v>
      </c>
      <c r="E911" t="s">
        <v>62</v>
      </c>
      <c r="F911" t="s">
        <v>63</v>
      </c>
      <c r="G911">
        <v>2</v>
      </c>
      <c r="H911" t="s">
        <v>64</v>
      </c>
      <c r="I911" t="s">
        <v>3603</v>
      </c>
      <c r="J911" t="s">
        <v>1618</v>
      </c>
      <c r="K911" t="s">
        <v>1619</v>
      </c>
      <c r="L911" t="s">
        <v>3648</v>
      </c>
      <c r="M911" t="s">
        <v>1620</v>
      </c>
      <c r="N911" t="s">
        <v>3652</v>
      </c>
      <c r="O911" t="s">
        <v>68</v>
      </c>
      <c r="P911" t="s">
        <v>3657</v>
      </c>
      <c r="Q911" t="s">
        <v>69</v>
      </c>
      <c r="R911" t="s">
        <v>3889</v>
      </c>
      <c r="S911" t="s">
        <v>1790</v>
      </c>
      <c r="T911">
        <v>8</v>
      </c>
      <c r="U911">
        <v>3</v>
      </c>
      <c r="V911" t="s">
        <v>1795</v>
      </c>
      <c r="W911">
        <v>1</v>
      </c>
      <c r="X911" t="s">
        <v>72</v>
      </c>
      <c r="Y911">
        <v>1</v>
      </c>
      <c r="Z911" t="s">
        <v>73</v>
      </c>
      <c r="AA911">
        <v>1</v>
      </c>
      <c r="AB911" s="2">
        <v>0</v>
      </c>
      <c r="AC911" s="2">
        <v>0</v>
      </c>
      <c r="AD911" s="2">
        <v>0</v>
      </c>
      <c r="AE911" s="2">
        <v>0.19</v>
      </c>
      <c r="AF911" s="2">
        <v>7.0000000000000007E-2</v>
      </c>
      <c r="AG911" s="2">
        <v>36.840000000000003</v>
      </c>
      <c r="AH911" s="2">
        <v>0.81</v>
      </c>
      <c r="AI911" s="2">
        <v>0</v>
      </c>
      <c r="AJ911" s="2">
        <v>0</v>
      </c>
      <c r="AK911" s="2">
        <v>0</v>
      </c>
      <c r="AL911" s="2">
        <v>0</v>
      </c>
      <c r="AM911" s="2">
        <v>0</v>
      </c>
      <c r="AN911" s="2">
        <v>0</v>
      </c>
      <c r="AO911" s="2">
        <v>0</v>
      </c>
      <c r="AP911" s="2">
        <v>0</v>
      </c>
      <c r="AQ911" s="2">
        <v>1</v>
      </c>
      <c r="AR911" s="2">
        <v>7.0000000000000007E-2</v>
      </c>
      <c r="AS911" s="2">
        <v>7</v>
      </c>
      <c r="AT911" s="2">
        <v>0</v>
      </c>
      <c r="AU911" s="2">
        <v>0</v>
      </c>
      <c r="AV911" s="2">
        <v>0</v>
      </c>
      <c r="AW911" s="2">
        <v>5187309590</v>
      </c>
      <c r="AX911" s="2">
        <v>145180000</v>
      </c>
      <c r="AY911" s="2">
        <v>2.8</v>
      </c>
      <c r="AZ911" s="2">
        <v>2000000000</v>
      </c>
      <c r="BA911" s="2">
        <v>0</v>
      </c>
      <c r="BB911" s="2">
        <v>0</v>
      </c>
      <c r="BC911" s="2">
        <v>0</v>
      </c>
      <c r="BD911" s="2">
        <v>0</v>
      </c>
      <c r="BE911" s="2">
        <v>0</v>
      </c>
      <c r="BF911" s="2">
        <v>0</v>
      </c>
      <c r="BG911" s="2">
        <v>0</v>
      </c>
      <c r="BH911" s="2">
        <v>0</v>
      </c>
      <c r="BI911" s="2">
        <v>7187309590</v>
      </c>
      <c r="BJ911" s="2">
        <v>145180000</v>
      </c>
      <c r="BK911" s="2">
        <v>2.02</v>
      </c>
      <c r="BL911" t="s">
        <v>1796</v>
      </c>
      <c r="BM911" s="3">
        <f t="shared" si="169"/>
        <v>0</v>
      </c>
      <c r="BN911" s="3">
        <f t="shared" si="170"/>
        <v>0</v>
      </c>
      <c r="BO911" s="3">
        <f t="shared" si="171"/>
        <v>5187.3095899999998</v>
      </c>
      <c r="BP911" s="3">
        <f t="shared" si="172"/>
        <v>145.18</v>
      </c>
      <c r="BQ911" s="3">
        <f t="shared" si="173"/>
        <v>2000</v>
      </c>
      <c r="BR911" s="3">
        <f t="shared" si="174"/>
        <v>0</v>
      </c>
      <c r="BS911" s="3">
        <f t="shared" si="175"/>
        <v>0</v>
      </c>
      <c r="BT911" s="3">
        <f t="shared" si="176"/>
        <v>0</v>
      </c>
      <c r="BU911" s="3">
        <f t="shared" si="177"/>
        <v>0</v>
      </c>
      <c r="BV911" s="3">
        <f t="shared" si="178"/>
        <v>0</v>
      </c>
      <c r="BW911" s="3">
        <f t="shared" si="179"/>
        <v>7187.3095899999998</v>
      </c>
      <c r="BX911" s="3">
        <f t="shared" si="180"/>
        <v>145.18</v>
      </c>
    </row>
    <row r="912" spans="1:76" x14ac:dyDescent="0.25">
      <c r="A912">
        <v>16</v>
      </c>
      <c r="B912" t="s">
        <v>60</v>
      </c>
      <c r="C912" t="s">
        <v>61</v>
      </c>
      <c r="D912">
        <v>2021</v>
      </c>
      <c r="E912" t="s">
        <v>62</v>
      </c>
      <c r="F912" t="s">
        <v>63</v>
      </c>
      <c r="G912">
        <v>2</v>
      </c>
      <c r="H912" t="s">
        <v>64</v>
      </c>
      <c r="I912" t="s">
        <v>3603</v>
      </c>
      <c r="J912" t="s">
        <v>1618</v>
      </c>
      <c r="K912" t="s">
        <v>1619</v>
      </c>
      <c r="L912" t="s">
        <v>3648</v>
      </c>
      <c r="M912" t="s">
        <v>1620</v>
      </c>
      <c r="N912" t="s">
        <v>3652</v>
      </c>
      <c r="O912" t="s">
        <v>68</v>
      </c>
      <c r="P912" t="s">
        <v>3657</v>
      </c>
      <c r="Q912" t="s">
        <v>69</v>
      </c>
      <c r="R912" t="s">
        <v>3889</v>
      </c>
      <c r="S912" t="s">
        <v>1790</v>
      </c>
      <c r="T912">
        <v>8</v>
      </c>
      <c r="U912">
        <v>4</v>
      </c>
      <c r="V912" t="s">
        <v>1797</v>
      </c>
      <c r="W912">
        <v>1</v>
      </c>
      <c r="X912" t="s">
        <v>72</v>
      </c>
      <c r="Y912">
        <v>1</v>
      </c>
      <c r="Z912" t="s">
        <v>73</v>
      </c>
      <c r="AA912">
        <v>1</v>
      </c>
      <c r="AB912" s="2">
        <v>19</v>
      </c>
      <c r="AC912" s="2">
        <v>6</v>
      </c>
      <c r="AD912" s="2">
        <v>31.58</v>
      </c>
      <c r="AE912" s="2">
        <v>36.299999999999997</v>
      </c>
      <c r="AF912" s="2">
        <v>12.87</v>
      </c>
      <c r="AG912" s="2">
        <v>35.450000000000003</v>
      </c>
      <c r="AH912" s="2">
        <v>25</v>
      </c>
      <c r="AI912" s="2">
        <v>0</v>
      </c>
      <c r="AJ912" s="2">
        <v>0</v>
      </c>
      <c r="AK912" s="2">
        <v>25</v>
      </c>
      <c r="AL912" s="2">
        <v>0</v>
      </c>
      <c r="AM912" s="2">
        <v>0</v>
      </c>
      <c r="AN912" s="2">
        <v>7.7</v>
      </c>
      <c r="AO912" s="2">
        <v>0</v>
      </c>
      <c r="AP912" s="2">
        <v>0</v>
      </c>
      <c r="AQ912" s="2">
        <v>100</v>
      </c>
      <c r="AR912" s="2">
        <v>18.87</v>
      </c>
      <c r="AS912" s="2">
        <v>18.87</v>
      </c>
      <c r="AT912" s="2">
        <v>200000000</v>
      </c>
      <c r="AU912" s="2">
        <v>194725921</v>
      </c>
      <c r="AV912" s="2">
        <v>97.37</v>
      </c>
      <c r="AW912" s="2">
        <v>700000000</v>
      </c>
      <c r="AX912" s="2">
        <v>49157119</v>
      </c>
      <c r="AY912" s="2">
        <v>7.02</v>
      </c>
      <c r="AZ912" s="2">
        <v>900000000</v>
      </c>
      <c r="BA912" s="2">
        <v>0</v>
      </c>
      <c r="BB912" s="2">
        <v>0</v>
      </c>
      <c r="BC912" s="2">
        <v>900000000</v>
      </c>
      <c r="BD912" s="2">
        <v>0</v>
      </c>
      <c r="BE912" s="2">
        <v>0</v>
      </c>
      <c r="BF912" s="2">
        <v>300000000</v>
      </c>
      <c r="BG912" s="2">
        <v>0</v>
      </c>
      <c r="BH912" s="2">
        <v>0</v>
      </c>
      <c r="BI912" s="2">
        <v>3000000000</v>
      </c>
      <c r="BJ912" s="2">
        <v>243883040</v>
      </c>
      <c r="BK912" s="2">
        <v>8.1300000000000008</v>
      </c>
      <c r="BL912" t="s">
        <v>1798</v>
      </c>
      <c r="BM912" s="3">
        <f t="shared" si="169"/>
        <v>200</v>
      </c>
      <c r="BN912" s="3">
        <f t="shared" si="170"/>
        <v>194.725921</v>
      </c>
      <c r="BO912" s="3">
        <f t="shared" si="171"/>
        <v>700</v>
      </c>
      <c r="BP912" s="3">
        <f t="shared" si="172"/>
        <v>49.157119000000002</v>
      </c>
      <c r="BQ912" s="3">
        <f t="shared" si="173"/>
        <v>900</v>
      </c>
      <c r="BR912" s="3">
        <f t="shared" si="174"/>
        <v>0</v>
      </c>
      <c r="BS912" s="3">
        <f t="shared" si="175"/>
        <v>900</v>
      </c>
      <c r="BT912" s="3">
        <f t="shared" si="176"/>
        <v>0</v>
      </c>
      <c r="BU912" s="3">
        <f t="shared" si="177"/>
        <v>300</v>
      </c>
      <c r="BV912" s="3">
        <f t="shared" si="178"/>
        <v>0</v>
      </c>
      <c r="BW912" s="3">
        <f t="shared" si="179"/>
        <v>3000</v>
      </c>
      <c r="BX912" s="3">
        <f t="shared" si="180"/>
        <v>243.88303999999999</v>
      </c>
    </row>
    <row r="913" spans="1:76" x14ac:dyDescent="0.25">
      <c r="A913">
        <v>16</v>
      </c>
      <c r="B913" t="s">
        <v>60</v>
      </c>
      <c r="C913" t="s">
        <v>61</v>
      </c>
      <c r="D913">
        <v>2021</v>
      </c>
      <c r="E913" t="s">
        <v>62</v>
      </c>
      <c r="F913" t="s">
        <v>63</v>
      </c>
      <c r="G913">
        <v>2</v>
      </c>
      <c r="H913" t="s">
        <v>64</v>
      </c>
      <c r="I913" t="s">
        <v>3603</v>
      </c>
      <c r="J913" t="s">
        <v>1618</v>
      </c>
      <c r="K913" t="s">
        <v>1619</v>
      </c>
      <c r="L913" t="s">
        <v>3648</v>
      </c>
      <c r="M913" t="s">
        <v>1620</v>
      </c>
      <c r="N913" t="s">
        <v>3652</v>
      </c>
      <c r="O913" t="s">
        <v>68</v>
      </c>
      <c r="P913" t="s">
        <v>3657</v>
      </c>
      <c r="Q913" t="s">
        <v>69</v>
      </c>
      <c r="R913" t="s">
        <v>3889</v>
      </c>
      <c r="S913" t="s">
        <v>1790</v>
      </c>
      <c r="T913">
        <v>8</v>
      </c>
      <c r="U913">
        <v>5</v>
      </c>
      <c r="V913" t="s">
        <v>1799</v>
      </c>
      <c r="W913">
        <v>1</v>
      </c>
      <c r="X913" t="s">
        <v>72</v>
      </c>
      <c r="Y913">
        <v>1</v>
      </c>
      <c r="Z913" t="s">
        <v>73</v>
      </c>
      <c r="AA913">
        <v>1</v>
      </c>
      <c r="AB913" s="2">
        <v>0</v>
      </c>
      <c r="AC913" s="2">
        <v>0</v>
      </c>
      <c r="AD913" s="2">
        <v>0</v>
      </c>
      <c r="AE913" s="2">
        <v>49.5</v>
      </c>
      <c r="AF913" s="2">
        <v>0</v>
      </c>
      <c r="AG913" s="2">
        <v>0</v>
      </c>
      <c r="AH913" s="2">
        <v>40.4</v>
      </c>
      <c r="AI913" s="2">
        <v>0</v>
      </c>
      <c r="AJ913" s="2">
        <v>0</v>
      </c>
      <c r="AK913" s="2">
        <v>10.1</v>
      </c>
      <c r="AL913" s="2">
        <v>0</v>
      </c>
      <c r="AM913" s="2">
        <v>0</v>
      </c>
      <c r="AN913" s="2">
        <v>0</v>
      </c>
      <c r="AO913" s="2">
        <v>0</v>
      </c>
      <c r="AP913" s="2">
        <v>0</v>
      </c>
      <c r="AQ913" s="2">
        <v>100</v>
      </c>
      <c r="AR913" s="2">
        <v>0</v>
      </c>
      <c r="AS913" s="2">
        <v>0</v>
      </c>
      <c r="AT913" s="2">
        <v>0</v>
      </c>
      <c r="AU913" s="2">
        <v>0</v>
      </c>
      <c r="AV913" s="2">
        <v>0</v>
      </c>
      <c r="AW913" s="2">
        <v>2446350000</v>
      </c>
      <c r="AX913" s="2">
        <v>0</v>
      </c>
      <c r="AY913" s="2">
        <v>0</v>
      </c>
      <c r="AZ913" s="2">
        <v>2000000000</v>
      </c>
      <c r="BA913" s="2">
        <v>0</v>
      </c>
      <c r="BB913" s="2">
        <v>0</v>
      </c>
      <c r="BC913" s="2">
        <v>500000000</v>
      </c>
      <c r="BD913" s="2">
        <v>0</v>
      </c>
      <c r="BE913" s="2">
        <v>0</v>
      </c>
      <c r="BF913" s="2">
        <v>0</v>
      </c>
      <c r="BG913" s="2">
        <v>0</v>
      </c>
      <c r="BH913" s="2">
        <v>0</v>
      </c>
      <c r="BI913" s="2">
        <v>4946350000</v>
      </c>
      <c r="BJ913" s="2">
        <v>0</v>
      </c>
      <c r="BK913" s="2">
        <v>0</v>
      </c>
      <c r="BM913" s="3">
        <f t="shared" si="169"/>
        <v>0</v>
      </c>
      <c r="BN913" s="3">
        <f t="shared" si="170"/>
        <v>0</v>
      </c>
      <c r="BO913" s="3">
        <f t="shared" si="171"/>
        <v>2446.35</v>
      </c>
      <c r="BP913" s="3">
        <f t="shared" si="172"/>
        <v>0</v>
      </c>
      <c r="BQ913" s="3">
        <f t="shared" si="173"/>
        <v>2000</v>
      </c>
      <c r="BR913" s="3">
        <f t="shared" si="174"/>
        <v>0</v>
      </c>
      <c r="BS913" s="3">
        <f t="shared" si="175"/>
        <v>500</v>
      </c>
      <c r="BT913" s="3">
        <f t="shared" si="176"/>
        <v>0</v>
      </c>
      <c r="BU913" s="3">
        <f t="shared" si="177"/>
        <v>0</v>
      </c>
      <c r="BV913" s="3">
        <f t="shared" si="178"/>
        <v>0</v>
      </c>
      <c r="BW913" s="3">
        <f t="shared" si="179"/>
        <v>4946.3500000000004</v>
      </c>
      <c r="BX913" s="3">
        <f t="shared" si="180"/>
        <v>0</v>
      </c>
    </row>
    <row r="914" spans="1:76" x14ac:dyDescent="0.25">
      <c r="A914">
        <v>16</v>
      </c>
      <c r="B914" t="s">
        <v>60</v>
      </c>
      <c r="C914" t="s">
        <v>61</v>
      </c>
      <c r="D914">
        <v>2021</v>
      </c>
      <c r="E914" t="s">
        <v>62</v>
      </c>
      <c r="F914" t="s">
        <v>63</v>
      </c>
      <c r="G914">
        <v>2</v>
      </c>
      <c r="H914" t="s">
        <v>64</v>
      </c>
      <c r="I914" t="s">
        <v>3603</v>
      </c>
      <c r="J914" t="s">
        <v>1618</v>
      </c>
      <c r="K914" t="s">
        <v>1619</v>
      </c>
      <c r="L914" t="s">
        <v>3648</v>
      </c>
      <c r="M914" t="s">
        <v>1620</v>
      </c>
      <c r="N914" t="s">
        <v>3652</v>
      </c>
      <c r="O914" t="s">
        <v>68</v>
      </c>
      <c r="P914" t="s">
        <v>3657</v>
      </c>
      <c r="Q914" t="s">
        <v>69</v>
      </c>
      <c r="R914" t="s">
        <v>3890</v>
      </c>
      <c r="S914" t="s">
        <v>1800</v>
      </c>
      <c r="T914">
        <v>5</v>
      </c>
      <c r="U914">
        <v>1</v>
      </c>
      <c r="V914" t="s">
        <v>1801</v>
      </c>
      <c r="W914">
        <v>1</v>
      </c>
      <c r="X914" t="s">
        <v>72</v>
      </c>
      <c r="Y914">
        <v>1</v>
      </c>
      <c r="Z914" t="s">
        <v>73</v>
      </c>
      <c r="AA914">
        <v>1</v>
      </c>
      <c r="AB914" s="2">
        <v>0.5</v>
      </c>
      <c r="AC914" s="2">
        <v>0.41</v>
      </c>
      <c r="AD914" s="2">
        <v>82</v>
      </c>
      <c r="AE914" s="2">
        <v>2.0699999999999998</v>
      </c>
      <c r="AF914" s="2">
        <v>0.63</v>
      </c>
      <c r="AG914" s="2">
        <v>30.43</v>
      </c>
      <c r="AH914" s="2">
        <v>3.51</v>
      </c>
      <c r="AI914" s="2">
        <v>0</v>
      </c>
      <c r="AJ914" s="2">
        <v>0</v>
      </c>
      <c r="AK914" s="2">
        <v>3.51</v>
      </c>
      <c r="AL914" s="2">
        <v>0</v>
      </c>
      <c r="AM914" s="2">
        <v>0</v>
      </c>
      <c r="AN914" s="2">
        <v>0.5</v>
      </c>
      <c r="AO914" s="2">
        <v>0</v>
      </c>
      <c r="AP914" s="2">
        <v>0</v>
      </c>
      <c r="AQ914" s="2">
        <v>10</v>
      </c>
      <c r="AR914" s="2">
        <v>1.04</v>
      </c>
      <c r="AS914" s="2">
        <v>10.4</v>
      </c>
      <c r="AT914" s="2">
        <v>250000000</v>
      </c>
      <c r="AU914" s="2">
        <v>207064095</v>
      </c>
      <c r="AV914" s="2">
        <v>82.82</v>
      </c>
      <c r="AW914" s="2">
        <v>692115000</v>
      </c>
      <c r="AX914" s="2">
        <v>249021000</v>
      </c>
      <c r="AY914" s="2">
        <v>35.979999999999997</v>
      </c>
      <c r="AZ914" s="2">
        <v>900000000</v>
      </c>
      <c r="BA914" s="2">
        <v>0</v>
      </c>
      <c r="BB914" s="2">
        <v>0</v>
      </c>
      <c r="BC914" s="2">
        <v>900000000</v>
      </c>
      <c r="BD914" s="2">
        <v>0</v>
      </c>
      <c r="BE914" s="2">
        <v>0</v>
      </c>
      <c r="BF914" s="2">
        <v>250000000</v>
      </c>
      <c r="BG914" s="2">
        <v>0</v>
      </c>
      <c r="BH914" s="2">
        <v>0</v>
      </c>
      <c r="BI914" s="2">
        <v>2992115000</v>
      </c>
      <c r="BJ914" s="2">
        <v>456085095</v>
      </c>
      <c r="BK914" s="2">
        <v>15.24</v>
      </c>
      <c r="BL914" t="s">
        <v>1802</v>
      </c>
      <c r="BM914" s="3">
        <f t="shared" si="169"/>
        <v>250</v>
      </c>
      <c r="BN914" s="3">
        <f t="shared" si="170"/>
        <v>207.06409500000001</v>
      </c>
      <c r="BO914" s="3">
        <f t="shared" si="171"/>
        <v>692.11500000000001</v>
      </c>
      <c r="BP914" s="3">
        <f t="shared" si="172"/>
        <v>249.02099999999999</v>
      </c>
      <c r="BQ914" s="3">
        <f t="shared" si="173"/>
        <v>900</v>
      </c>
      <c r="BR914" s="3">
        <f t="shared" si="174"/>
        <v>0</v>
      </c>
      <c r="BS914" s="3">
        <f t="shared" si="175"/>
        <v>900</v>
      </c>
      <c r="BT914" s="3">
        <f t="shared" si="176"/>
        <v>0</v>
      </c>
      <c r="BU914" s="3">
        <f t="shared" si="177"/>
        <v>250</v>
      </c>
      <c r="BV914" s="3">
        <f t="shared" si="178"/>
        <v>0</v>
      </c>
      <c r="BW914" s="3">
        <f t="shared" si="179"/>
        <v>2992.1149999999998</v>
      </c>
      <c r="BX914" s="3">
        <f t="shared" si="180"/>
        <v>456.08509500000002</v>
      </c>
    </row>
    <row r="915" spans="1:76" x14ac:dyDescent="0.25">
      <c r="A915">
        <v>16</v>
      </c>
      <c r="B915" t="s">
        <v>60</v>
      </c>
      <c r="C915" t="s">
        <v>61</v>
      </c>
      <c r="D915">
        <v>2021</v>
      </c>
      <c r="E915" t="s">
        <v>62</v>
      </c>
      <c r="F915" t="s">
        <v>63</v>
      </c>
      <c r="G915">
        <v>2</v>
      </c>
      <c r="H915" t="s">
        <v>64</v>
      </c>
      <c r="I915" t="s">
        <v>3603</v>
      </c>
      <c r="J915" t="s">
        <v>1618</v>
      </c>
      <c r="K915" t="s">
        <v>1619</v>
      </c>
      <c r="L915" t="s">
        <v>3648</v>
      </c>
      <c r="M915" t="s">
        <v>1620</v>
      </c>
      <c r="N915" t="s">
        <v>3652</v>
      </c>
      <c r="O915" t="s">
        <v>68</v>
      </c>
      <c r="P915" t="s">
        <v>3657</v>
      </c>
      <c r="Q915" t="s">
        <v>69</v>
      </c>
      <c r="R915" t="s">
        <v>3890</v>
      </c>
      <c r="S915" t="s">
        <v>1800</v>
      </c>
      <c r="T915">
        <v>5</v>
      </c>
      <c r="U915">
        <v>2</v>
      </c>
      <c r="V915" t="s">
        <v>1803</v>
      </c>
      <c r="W915">
        <v>1</v>
      </c>
      <c r="X915" t="s">
        <v>72</v>
      </c>
      <c r="Y915">
        <v>1</v>
      </c>
      <c r="Z915" t="s">
        <v>73</v>
      </c>
      <c r="AA915">
        <v>1</v>
      </c>
      <c r="AB915" s="2">
        <v>12.5</v>
      </c>
      <c r="AC915" s="2">
        <v>6.97</v>
      </c>
      <c r="AD915" s="2">
        <v>55.76</v>
      </c>
      <c r="AE915" s="2">
        <v>30.53</v>
      </c>
      <c r="AF915" s="2">
        <v>13.03</v>
      </c>
      <c r="AG915" s="2">
        <v>42.68</v>
      </c>
      <c r="AH915" s="2">
        <v>25</v>
      </c>
      <c r="AI915" s="2">
        <v>0</v>
      </c>
      <c r="AJ915" s="2">
        <v>0</v>
      </c>
      <c r="AK915" s="2">
        <v>25</v>
      </c>
      <c r="AL915" s="2">
        <v>0</v>
      </c>
      <c r="AM915" s="2">
        <v>0</v>
      </c>
      <c r="AN915" s="2">
        <v>12.5</v>
      </c>
      <c r="AO915" s="2">
        <v>0</v>
      </c>
      <c r="AP915" s="2">
        <v>0</v>
      </c>
      <c r="AQ915" s="2">
        <v>100</v>
      </c>
      <c r="AR915" s="2">
        <v>20</v>
      </c>
      <c r="AS915" s="2">
        <v>20</v>
      </c>
      <c r="AT915" s="2">
        <v>100000000</v>
      </c>
      <c r="AU915" s="2">
        <v>55776000</v>
      </c>
      <c r="AV915" s="2">
        <v>55.78</v>
      </c>
      <c r="AW915" s="2">
        <v>200000000</v>
      </c>
      <c r="AX915" s="2">
        <v>115048000</v>
      </c>
      <c r="AY915" s="2">
        <v>57.53</v>
      </c>
      <c r="AZ915" s="2">
        <v>200000000</v>
      </c>
      <c r="BA915" s="2">
        <v>0</v>
      </c>
      <c r="BB915" s="2">
        <v>0</v>
      </c>
      <c r="BC915" s="2">
        <v>200000000</v>
      </c>
      <c r="BD915" s="2">
        <v>0</v>
      </c>
      <c r="BE915" s="2">
        <v>0</v>
      </c>
      <c r="BF915" s="2">
        <v>100000000</v>
      </c>
      <c r="BG915" s="2">
        <v>0</v>
      </c>
      <c r="BH915" s="2">
        <v>0</v>
      </c>
      <c r="BI915" s="2">
        <v>800000000</v>
      </c>
      <c r="BJ915" s="2">
        <v>170824000</v>
      </c>
      <c r="BK915" s="2">
        <v>21.35</v>
      </c>
      <c r="BL915" t="s">
        <v>1804</v>
      </c>
      <c r="BM915" s="3">
        <f t="shared" si="169"/>
        <v>100</v>
      </c>
      <c r="BN915" s="3">
        <f t="shared" si="170"/>
        <v>55.776000000000003</v>
      </c>
      <c r="BO915" s="3">
        <f t="shared" si="171"/>
        <v>200</v>
      </c>
      <c r="BP915" s="3">
        <f t="shared" si="172"/>
        <v>115.048</v>
      </c>
      <c r="BQ915" s="3">
        <f t="shared" si="173"/>
        <v>200</v>
      </c>
      <c r="BR915" s="3">
        <f t="shared" si="174"/>
        <v>0</v>
      </c>
      <c r="BS915" s="3">
        <f t="shared" si="175"/>
        <v>200</v>
      </c>
      <c r="BT915" s="3">
        <f t="shared" si="176"/>
        <v>0</v>
      </c>
      <c r="BU915" s="3">
        <f t="shared" si="177"/>
        <v>100</v>
      </c>
      <c r="BV915" s="3">
        <f t="shared" si="178"/>
        <v>0</v>
      </c>
      <c r="BW915" s="3">
        <f t="shared" si="179"/>
        <v>800</v>
      </c>
      <c r="BX915" s="3">
        <f t="shared" si="180"/>
        <v>170.82400000000001</v>
      </c>
    </row>
    <row r="916" spans="1:76" x14ac:dyDescent="0.25">
      <c r="A916">
        <v>16</v>
      </c>
      <c r="B916" t="s">
        <v>60</v>
      </c>
      <c r="C916" t="s">
        <v>61</v>
      </c>
      <c r="D916">
        <v>2021</v>
      </c>
      <c r="E916" t="s">
        <v>62</v>
      </c>
      <c r="F916" t="s">
        <v>63</v>
      </c>
      <c r="G916">
        <v>2</v>
      </c>
      <c r="H916" t="s">
        <v>64</v>
      </c>
      <c r="I916" t="s">
        <v>3603</v>
      </c>
      <c r="J916" t="s">
        <v>1618</v>
      </c>
      <c r="K916" t="s">
        <v>1619</v>
      </c>
      <c r="L916" t="s">
        <v>3648</v>
      </c>
      <c r="M916" t="s">
        <v>1620</v>
      </c>
      <c r="N916" t="s">
        <v>3652</v>
      </c>
      <c r="O916" t="s">
        <v>68</v>
      </c>
      <c r="P916" t="s">
        <v>3657</v>
      </c>
      <c r="Q916" t="s">
        <v>69</v>
      </c>
      <c r="R916" t="s">
        <v>3890</v>
      </c>
      <c r="S916" t="s">
        <v>1800</v>
      </c>
      <c r="T916">
        <v>5</v>
      </c>
      <c r="U916">
        <v>3</v>
      </c>
      <c r="V916" t="s">
        <v>1805</v>
      </c>
      <c r="W916">
        <v>1</v>
      </c>
      <c r="X916" t="s">
        <v>72</v>
      </c>
      <c r="Y916">
        <v>1</v>
      </c>
      <c r="Z916" t="s">
        <v>73</v>
      </c>
      <c r="AA916">
        <v>1</v>
      </c>
      <c r="AB916" s="2">
        <v>0.2</v>
      </c>
      <c r="AC916" s="2">
        <v>0.19</v>
      </c>
      <c r="AD916" s="2">
        <v>95</v>
      </c>
      <c r="AE916" s="2">
        <v>0.01</v>
      </c>
      <c r="AF916" s="2">
        <v>0.01</v>
      </c>
      <c r="AG916" s="2">
        <v>100</v>
      </c>
      <c r="AH916" s="2">
        <v>1.25</v>
      </c>
      <c r="AI916" s="2">
        <v>0</v>
      </c>
      <c r="AJ916" s="2">
        <v>0</v>
      </c>
      <c r="AK916" s="2">
        <v>1.25</v>
      </c>
      <c r="AL916" s="2">
        <v>0</v>
      </c>
      <c r="AM916" s="2">
        <v>0</v>
      </c>
      <c r="AN916" s="2">
        <v>0.3</v>
      </c>
      <c r="AO916" s="2">
        <v>0</v>
      </c>
      <c r="AP916" s="2">
        <v>0</v>
      </c>
      <c r="AQ916" s="2">
        <v>3</v>
      </c>
      <c r="AR916" s="2">
        <v>0.2</v>
      </c>
      <c r="AS916" s="2">
        <v>6.67</v>
      </c>
      <c r="AT916" s="2">
        <v>250000000</v>
      </c>
      <c r="AU916" s="2">
        <v>240380000</v>
      </c>
      <c r="AV916" s="2">
        <v>96.15</v>
      </c>
      <c r="AW916" s="2">
        <v>0</v>
      </c>
      <c r="AX916" s="2">
        <v>0</v>
      </c>
      <c r="AY916" s="2">
        <v>0</v>
      </c>
      <c r="AZ916" s="2">
        <v>700000000</v>
      </c>
      <c r="BA916" s="2">
        <v>0</v>
      </c>
      <c r="BB916" s="2">
        <v>0</v>
      </c>
      <c r="BC916" s="2">
        <v>400000000</v>
      </c>
      <c r="BD916" s="2">
        <v>0</v>
      </c>
      <c r="BE916" s="2">
        <v>0</v>
      </c>
      <c r="BF916" s="2">
        <v>250000000</v>
      </c>
      <c r="BG916" s="2">
        <v>0</v>
      </c>
      <c r="BH916" s="2">
        <v>0</v>
      </c>
      <c r="BI916" s="2">
        <v>1600000000</v>
      </c>
      <c r="BJ916" s="2">
        <v>240380000</v>
      </c>
      <c r="BK916" s="2">
        <v>15.02</v>
      </c>
      <c r="BL916" t="s">
        <v>1806</v>
      </c>
      <c r="BM916" s="3">
        <f t="shared" si="169"/>
        <v>250</v>
      </c>
      <c r="BN916" s="3">
        <f t="shared" si="170"/>
        <v>240.38</v>
      </c>
      <c r="BO916" s="3">
        <f t="shared" si="171"/>
        <v>0</v>
      </c>
      <c r="BP916" s="3">
        <f t="shared" si="172"/>
        <v>0</v>
      </c>
      <c r="BQ916" s="3">
        <f t="shared" si="173"/>
        <v>700</v>
      </c>
      <c r="BR916" s="3">
        <f t="shared" si="174"/>
        <v>0</v>
      </c>
      <c r="BS916" s="3">
        <f t="shared" si="175"/>
        <v>400</v>
      </c>
      <c r="BT916" s="3">
        <f t="shared" si="176"/>
        <v>0</v>
      </c>
      <c r="BU916" s="3">
        <f t="shared" si="177"/>
        <v>250</v>
      </c>
      <c r="BV916" s="3">
        <f t="shared" si="178"/>
        <v>0</v>
      </c>
      <c r="BW916" s="3">
        <f t="shared" si="179"/>
        <v>1600</v>
      </c>
      <c r="BX916" s="3">
        <f t="shared" si="180"/>
        <v>240.38</v>
      </c>
    </row>
    <row r="917" spans="1:76" x14ac:dyDescent="0.25">
      <c r="A917">
        <v>16</v>
      </c>
      <c r="B917" t="s">
        <v>60</v>
      </c>
      <c r="C917" t="s">
        <v>61</v>
      </c>
      <c r="D917">
        <v>2021</v>
      </c>
      <c r="E917" t="s">
        <v>62</v>
      </c>
      <c r="F917" t="s">
        <v>63</v>
      </c>
      <c r="G917">
        <v>2</v>
      </c>
      <c r="H917" t="s">
        <v>64</v>
      </c>
      <c r="I917" t="s">
        <v>3603</v>
      </c>
      <c r="J917" t="s">
        <v>1618</v>
      </c>
      <c r="K917" t="s">
        <v>1619</v>
      </c>
      <c r="L917" t="s">
        <v>3648</v>
      </c>
      <c r="M917" t="s">
        <v>1620</v>
      </c>
      <c r="N917" t="s">
        <v>3652</v>
      </c>
      <c r="O917" t="s">
        <v>68</v>
      </c>
      <c r="P917" t="s">
        <v>3657</v>
      </c>
      <c r="Q917" t="s">
        <v>69</v>
      </c>
      <c r="R917" t="s">
        <v>3890</v>
      </c>
      <c r="S917" t="s">
        <v>1800</v>
      </c>
      <c r="T917">
        <v>5</v>
      </c>
      <c r="U917">
        <v>4</v>
      </c>
      <c r="V917" t="s">
        <v>1807</v>
      </c>
      <c r="W917">
        <v>1</v>
      </c>
      <c r="X917" t="s">
        <v>72</v>
      </c>
      <c r="Y917">
        <v>1</v>
      </c>
      <c r="Z917" t="s">
        <v>73</v>
      </c>
      <c r="AA917">
        <v>1</v>
      </c>
      <c r="AB917" s="2">
        <v>0.12</v>
      </c>
      <c r="AC917" s="2">
        <v>7.0000000000000007E-2</v>
      </c>
      <c r="AD917" s="2">
        <v>58.33</v>
      </c>
      <c r="AE917" s="2">
        <v>0.17</v>
      </c>
      <c r="AF917" s="2">
        <v>0.1</v>
      </c>
      <c r="AG917" s="2">
        <v>58.82</v>
      </c>
      <c r="AH917" s="2">
        <v>0.3</v>
      </c>
      <c r="AI917" s="2">
        <v>0</v>
      </c>
      <c r="AJ917" s="2">
        <v>0</v>
      </c>
      <c r="AK917" s="2">
        <v>0.3</v>
      </c>
      <c r="AL917" s="2">
        <v>0</v>
      </c>
      <c r="AM917" s="2">
        <v>0</v>
      </c>
      <c r="AN917" s="2">
        <v>0.16</v>
      </c>
      <c r="AO917" s="2">
        <v>0</v>
      </c>
      <c r="AP917" s="2">
        <v>0</v>
      </c>
      <c r="AQ917" s="2">
        <v>1</v>
      </c>
      <c r="AR917" s="2">
        <v>0.17</v>
      </c>
      <c r="AS917" s="2">
        <v>17</v>
      </c>
      <c r="AT917" s="2">
        <v>125000000</v>
      </c>
      <c r="AU917" s="2">
        <v>75796000</v>
      </c>
      <c r="AV917" s="2">
        <v>60.64</v>
      </c>
      <c r="AW917" s="2">
        <v>130766000</v>
      </c>
      <c r="AX917" s="2">
        <v>54792000</v>
      </c>
      <c r="AY917" s="2">
        <v>41.9</v>
      </c>
      <c r="AZ917" s="2">
        <v>250000000</v>
      </c>
      <c r="BA917" s="2">
        <v>0</v>
      </c>
      <c r="BB917" s="2">
        <v>0</v>
      </c>
      <c r="BC917" s="2">
        <v>250000000</v>
      </c>
      <c r="BD917" s="2">
        <v>0</v>
      </c>
      <c r="BE917" s="2">
        <v>0</v>
      </c>
      <c r="BF917" s="2">
        <v>125000000</v>
      </c>
      <c r="BG917" s="2">
        <v>0</v>
      </c>
      <c r="BH917" s="2">
        <v>0</v>
      </c>
      <c r="BI917" s="2">
        <v>880766000</v>
      </c>
      <c r="BJ917" s="2">
        <v>130588000</v>
      </c>
      <c r="BK917" s="2">
        <v>14.83</v>
      </c>
      <c r="BL917" t="s">
        <v>1808</v>
      </c>
      <c r="BM917" s="3">
        <f t="shared" si="169"/>
        <v>125</v>
      </c>
      <c r="BN917" s="3">
        <f t="shared" si="170"/>
        <v>75.796000000000006</v>
      </c>
      <c r="BO917" s="3">
        <f t="shared" si="171"/>
        <v>130.76599999999999</v>
      </c>
      <c r="BP917" s="3">
        <f t="shared" si="172"/>
        <v>54.792000000000002</v>
      </c>
      <c r="BQ917" s="3">
        <f t="shared" si="173"/>
        <v>250</v>
      </c>
      <c r="BR917" s="3">
        <f t="shared" si="174"/>
        <v>0</v>
      </c>
      <c r="BS917" s="3">
        <f t="shared" si="175"/>
        <v>250</v>
      </c>
      <c r="BT917" s="3">
        <f t="shared" si="176"/>
        <v>0</v>
      </c>
      <c r="BU917" s="3">
        <f t="shared" si="177"/>
        <v>125</v>
      </c>
      <c r="BV917" s="3">
        <f t="shared" si="178"/>
        <v>0</v>
      </c>
      <c r="BW917" s="3">
        <f t="shared" si="179"/>
        <v>880.76599999999996</v>
      </c>
      <c r="BX917" s="3">
        <f t="shared" si="180"/>
        <v>130.58800000000002</v>
      </c>
    </row>
    <row r="918" spans="1:76" x14ac:dyDescent="0.25">
      <c r="A918">
        <v>16</v>
      </c>
      <c r="B918" t="s">
        <v>60</v>
      </c>
      <c r="C918" t="s">
        <v>61</v>
      </c>
      <c r="D918">
        <v>2021</v>
      </c>
      <c r="E918" t="s">
        <v>62</v>
      </c>
      <c r="F918" t="s">
        <v>63</v>
      </c>
      <c r="G918">
        <v>2</v>
      </c>
      <c r="H918" t="s">
        <v>64</v>
      </c>
      <c r="I918" t="s">
        <v>3603</v>
      </c>
      <c r="J918" t="s">
        <v>1618</v>
      </c>
      <c r="K918" t="s">
        <v>1619</v>
      </c>
      <c r="L918" t="s">
        <v>3648</v>
      </c>
      <c r="M918" t="s">
        <v>1620</v>
      </c>
      <c r="N918" t="s">
        <v>3652</v>
      </c>
      <c r="O918" t="s">
        <v>68</v>
      </c>
      <c r="P918" t="s">
        <v>3657</v>
      </c>
      <c r="Q918" t="s">
        <v>69</v>
      </c>
      <c r="R918" t="s">
        <v>3890</v>
      </c>
      <c r="S918" t="s">
        <v>1800</v>
      </c>
      <c r="T918">
        <v>5</v>
      </c>
      <c r="U918">
        <v>5</v>
      </c>
      <c r="V918" t="s">
        <v>1809</v>
      </c>
      <c r="W918">
        <v>1</v>
      </c>
      <c r="X918" t="s">
        <v>72</v>
      </c>
      <c r="Y918">
        <v>1</v>
      </c>
      <c r="Z918" t="s">
        <v>73</v>
      </c>
      <c r="AA918">
        <v>1</v>
      </c>
      <c r="AB918" s="2">
        <v>0.12</v>
      </c>
      <c r="AC918" s="2">
        <v>0.12</v>
      </c>
      <c r="AD918" s="2">
        <v>100</v>
      </c>
      <c r="AE918" s="2">
        <v>0</v>
      </c>
      <c r="AF918" s="2">
        <v>0</v>
      </c>
      <c r="AG918" s="2">
        <v>0</v>
      </c>
      <c r="AH918" s="2">
        <v>0.36</v>
      </c>
      <c r="AI918" s="2">
        <v>0</v>
      </c>
      <c r="AJ918" s="2">
        <v>0</v>
      </c>
      <c r="AK918" s="2">
        <v>0.36</v>
      </c>
      <c r="AL918" s="2">
        <v>0</v>
      </c>
      <c r="AM918" s="2">
        <v>0</v>
      </c>
      <c r="AN918" s="2">
        <v>0.16</v>
      </c>
      <c r="AO918" s="2">
        <v>0</v>
      </c>
      <c r="AP918" s="2">
        <v>0</v>
      </c>
      <c r="AQ918" s="2">
        <v>1</v>
      </c>
      <c r="AR918" s="2">
        <v>0.12</v>
      </c>
      <c r="AS918" s="2">
        <v>12</v>
      </c>
      <c r="AT918" s="2">
        <v>100000000</v>
      </c>
      <c r="AU918" s="2">
        <v>99899104</v>
      </c>
      <c r="AV918" s="2">
        <v>99.9</v>
      </c>
      <c r="AW918" s="2">
        <v>0</v>
      </c>
      <c r="AX918" s="2">
        <v>0</v>
      </c>
      <c r="AY918" s="2">
        <v>0</v>
      </c>
      <c r="AZ918" s="2">
        <v>200000000</v>
      </c>
      <c r="BA918" s="2">
        <v>0</v>
      </c>
      <c r="BB918" s="2">
        <v>0</v>
      </c>
      <c r="BC918" s="2">
        <v>200000000</v>
      </c>
      <c r="BD918" s="2">
        <v>0</v>
      </c>
      <c r="BE918" s="2">
        <v>0</v>
      </c>
      <c r="BF918" s="2">
        <v>100000000</v>
      </c>
      <c r="BG918" s="2">
        <v>0</v>
      </c>
      <c r="BH918" s="2">
        <v>0</v>
      </c>
      <c r="BI918" s="2">
        <v>600000000</v>
      </c>
      <c r="BJ918" s="2">
        <v>99899104</v>
      </c>
      <c r="BK918" s="2">
        <v>16.649999999999999</v>
      </c>
      <c r="BL918" t="s">
        <v>1810</v>
      </c>
      <c r="BM918" s="3">
        <f t="shared" si="169"/>
        <v>100</v>
      </c>
      <c r="BN918" s="3">
        <f t="shared" si="170"/>
        <v>99.899103999999994</v>
      </c>
      <c r="BO918" s="3">
        <f t="shared" si="171"/>
        <v>0</v>
      </c>
      <c r="BP918" s="3">
        <f t="shared" si="172"/>
        <v>0</v>
      </c>
      <c r="BQ918" s="3">
        <f t="shared" si="173"/>
        <v>200</v>
      </c>
      <c r="BR918" s="3">
        <f t="shared" si="174"/>
        <v>0</v>
      </c>
      <c r="BS918" s="3">
        <f t="shared" si="175"/>
        <v>200</v>
      </c>
      <c r="BT918" s="3">
        <f t="shared" si="176"/>
        <v>0</v>
      </c>
      <c r="BU918" s="3">
        <f t="shared" si="177"/>
        <v>100</v>
      </c>
      <c r="BV918" s="3">
        <f t="shared" si="178"/>
        <v>0</v>
      </c>
      <c r="BW918" s="3">
        <f t="shared" si="179"/>
        <v>600</v>
      </c>
      <c r="BX918" s="3">
        <f t="shared" si="180"/>
        <v>99.899103999999994</v>
      </c>
    </row>
    <row r="919" spans="1:76" x14ac:dyDescent="0.25">
      <c r="A919">
        <v>16</v>
      </c>
      <c r="B919" t="s">
        <v>60</v>
      </c>
      <c r="C919" t="s">
        <v>61</v>
      </c>
      <c r="D919">
        <v>2021</v>
      </c>
      <c r="E919" t="s">
        <v>62</v>
      </c>
      <c r="F919" t="s">
        <v>63</v>
      </c>
      <c r="G919">
        <v>2</v>
      </c>
      <c r="H919" t="s">
        <v>64</v>
      </c>
      <c r="I919" t="s">
        <v>3603</v>
      </c>
      <c r="J919" t="s">
        <v>1618</v>
      </c>
      <c r="K919" t="s">
        <v>1619</v>
      </c>
      <c r="L919" t="s">
        <v>3648</v>
      </c>
      <c r="M919" t="s">
        <v>1620</v>
      </c>
      <c r="N919" t="s">
        <v>3652</v>
      </c>
      <c r="O919" t="s">
        <v>68</v>
      </c>
      <c r="P919" t="s">
        <v>3657</v>
      </c>
      <c r="Q919" t="s">
        <v>69</v>
      </c>
      <c r="R919" t="s">
        <v>3890</v>
      </c>
      <c r="S919" t="s">
        <v>1800</v>
      </c>
      <c r="T919">
        <v>5</v>
      </c>
      <c r="U919">
        <v>6</v>
      </c>
      <c r="V919" t="s">
        <v>1811</v>
      </c>
      <c r="W919">
        <v>1</v>
      </c>
      <c r="X919" t="s">
        <v>72</v>
      </c>
      <c r="Y919">
        <v>1</v>
      </c>
      <c r="Z919" t="s">
        <v>73</v>
      </c>
      <c r="AA919">
        <v>1</v>
      </c>
      <c r="AB919" s="2">
        <v>12.5</v>
      </c>
      <c r="AC919" s="2">
        <v>12.5</v>
      </c>
      <c r="AD919" s="2">
        <v>100</v>
      </c>
      <c r="AE919" s="2">
        <v>0.01</v>
      </c>
      <c r="AF919" s="2">
        <v>0</v>
      </c>
      <c r="AG919" s="2">
        <v>0</v>
      </c>
      <c r="AH919" s="2">
        <v>35</v>
      </c>
      <c r="AI919" s="2">
        <v>0</v>
      </c>
      <c r="AJ919" s="2">
        <v>0</v>
      </c>
      <c r="AK919" s="2">
        <v>35</v>
      </c>
      <c r="AL919" s="2">
        <v>0</v>
      </c>
      <c r="AM919" s="2">
        <v>0</v>
      </c>
      <c r="AN919" s="2">
        <v>17.489999999999998</v>
      </c>
      <c r="AO919" s="2">
        <v>0</v>
      </c>
      <c r="AP919" s="2">
        <v>0</v>
      </c>
      <c r="AQ919" s="2">
        <v>100</v>
      </c>
      <c r="AR919" s="2">
        <v>12.5</v>
      </c>
      <c r="AS919" s="2">
        <v>12.5</v>
      </c>
      <c r="AT919" s="2">
        <v>250000000</v>
      </c>
      <c r="AU919" s="2">
        <v>250000000</v>
      </c>
      <c r="AV919" s="2">
        <v>100</v>
      </c>
      <c r="AW919" s="2">
        <v>17919000</v>
      </c>
      <c r="AX919" s="2">
        <v>0</v>
      </c>
      <c r="AY919" s="2">
        <v>0</v>
      </c>
      <c r="AZ919" s="2">
        <v>500000000</v>
      </c>
      <c r="BA919" s="2">
        <v>0</v>
      </c>
      <c r="BB919" s="2">
        <v>0</v>
      </c>
      <c r="BC919" s="2">
        <v>500000000</v>
      </c>
      <c r="BD919" s="2">
        <v>0</v>
      </c>
      <c r="BE919" s="2">
        <v>0</v>
      </c>
      <c r="BF919" s="2">
        <v>250000000</v>
      </c>
      <c r="BG919" s="2">
        <v>0</v>
      </c>
      <c r="BH919" s="2">
        <v>0</v>
      </c>
      <c r="BI919" s="2">
        <v>1517919000</v>
      </c>
      <c r="BJ919" s="2">
        <v>250000000</v>
      </c>
      <c r="BK919" s="2">
        <v>16.47</v>
      </c>
      <c r="BL919" t="s">
        <v>1812</v>
      </c>
      <c r="BM919" s="3">
        <f t="shared" si="169"/>
        <v>250</v>
      </c>
      <c r="BN919" s="3">
        <f t="shared" si="170"/>
        <v>250</v>
      </c>
      <c r="BO919" s="3">
        <f t="shared" si="171"/>
        <v>17.919</v>
      </c>
      <c r="BP919" s="3">
        <f t="shared" si="172"/>
        <v>0</v>
      </c>
      <c r="BQ919" s="3">
        <f t="shared" si="173"/>
        <v>500</v>
      </c>
      <c r="BR919" s="3">
        <f t="shared" si="174"/>
        <v>0</v>
      </c>
      <c r="BS919" s="3">
        <f t="shared" si="175"/>
        <v>500</v>
      </c>
      <c r="BT919" s="3">
        <f t="shared" si="176"/>
        <v>0</v>
      </c>
      <c r="BU919" s="3">
        <f t="shared" si="177"/>
        <v>250</v>
      </c>
      <c r="BV919" s="3">
        <f t="shared" si="178"/>
        <v>0</v>
      </c>
      <c r="BW919" s="3">
        <f t="shared" si="179"/>
        <v>1517.9189999999999</v>
      </c>
      <c r="BX919" s="3">
        <f t="shared" si="180"/>
        <v>250</v>
      </c>
    </row>
    <row r="920" spans="1:76" x14ac:dyDescent="0.25">
      <c r="A920">
        <v>16</v>
      </c>
      <c r="B920" t="s">
        <v>60</v>
      </c>
      <c r="C920" t="s">
        <v>61</v>
      </c>
      <c r="D920">
        <v>2021</v>
      </c>
      <c r="E920" t="s">
        <v>62</v>
      </c>
      <c r="F920" t="s">
        <v>63</v>
      </c>
      <c r="G920">
        <v>2</v>
      </c>
      <c r="H920" t="s">
        <v>64</v>
      </c>
      <c r="I920" t="s">
        <v>3603</v>
      </c>
      <c r="J920" t="s">
        <v>1618</v>
      </c>
      <c r="K920" t="s">
        <v>1619</v>
      </c>
      <c r="L920" t="s">
        <v>3648</v>
      </c>
      <c r="M920" t="s">
        <v>1620</v>
      </c>
      <c r="N920" t="s">
        <v>3652</v>
      </c>
      <c r="O920" t="s">
        <v>68</v>
      </c>
      <c r="P920" t="s">
        <v>3657</v>
      </c>
      <c r="Q920" t="s">
        <v>69</v>
      </c>
      <c r="R920" t="s">
        <v>3891</v>
      </c>
      <c r="S920" t="s">
        <v>1813</v>
      </c>
      <c r="T920">
        <v>5</v>
      </c>
      <c r="U920">
        <v>1</v>
      </c>
      <c r="V920" t="s">
        <v>1814</v>
      </c>
      <c r="W920">
        <v>1</v>
      </c>
      <c r="X920" t="s">
        <v>72</v>
      </c>
      <c r="Y920">
        <v>1</v>
      </c>
      <c r="Z920" t="s">
        <v>73</v>
      </c>
      <c r="AA920">
        <v>1</v>
      </c>
      <c r="AB920" s="2">
        <v>500</v>
      </c>
      <c r="AC920" s="2">
        <v>500</v>
      </c>
      <c r="AD920" s="2">
        <v>100</v>
      </c>
      <c r="AE920" s="2">
        <v>2117</v>
      </c>
      <c r="AF920" s="2">
        <v>499</v>
      </c>
      <c r="AG920" s="2">
        <v>23.57</v>
      </c>
      <c r="AH920" s="2">
        <v>7017</v>
      </c>
      <c r="AI920" s="2">
        <v>0</v>
      </c>
      <c r="AJ920" s="2">
        <v>0</v>
      </c>
      <c r="AK920" s="2">
        <v>8600</v>
      </c>
      <c r="AL920" s="2">
        <v>0</v>
      </c>
      <c r="AM920" s="2">
        <v>0</v>
      </c>
      <c r="AN920" s="2">
        <v>1101</v>
      </c>
      <c r="AO920" s="2">
        <v>0</v>
      </c>
      <c r="AP920" s="2">
        <v>0</v>
      </c>
      <c r="AQ920" s="2">
        <v>19335</v>
      </c>
      <c r="AR920" s="2">
        <v>999</v>
      </c>
      <c r="AS920" s="2">
        <v>5.17</v>
      </c>
      <c r="AT920" s="2">
        <v>1161283347</v>
      </c>
      <c r="AU920" s="2">
        <v>1132811347</v>
      </c>
      <c r="AV920" s="2">
        <v>97.55</v>
      </c>
      <c r="AW920" s="2">
        <v>1690702000</v>
      </c>
      <c r="AX920" s="2">
        <v>1356038000</v>
      </c>
      <c r="AY920" s="2">
        <v>80.209999999999994</v>
      </c>
      <c r="AZ920" s="2">
        <v>2844639000</v>
      </c>
      <c r="BA920" s="2">
        <v>0</v>
      </c>
      <c r="BB920" s="2">
        <v>0</v>
      </c>
      <c r="BC920" s="2">
        <v>3753540000</v>
      </c>
      <c r="BD920" s="2">
        <v>0</v>
      </c>
      <c r="BE920" s="2">
        <v>0</v>
      </c>
      <c r="BF920" s="2">
        <v>624267000</v>
      </c>
      <c r="BG920" s="2">
        <v>0</v>
      </c>
      <c r="BH920" s="2">
        <v>0</v>
      </c>
      <c r="BI920" s="2">
        <v>10074431347</v>
      </c>
      <c r="BJ920" s="2">
        <v>2488849347</v>
      </c>
      <c r="BK920" s="2">
        <v>24.7</v>
      </c>
      <c r="BL920" t="s">
        <v>1815</v>
      </c>
      <c r="BM920" s="3">
        <f t="shared" si="169"/>
        <v>1161.283347</v>
      </c>
      <c r="BN920" s="3">
        <f t="shared" si="170"/>
        <v>1132.8113470000001</v>
      </c>
      <c r="BO920" s="3">
        <f t="shared" si="171"/>
        <v>1690.702</v>
      </c>
      <c r="BP920" s="3">
        <f t="shared" si="172"/>
        <v>1356.038</v>
      </c>
      <c r="BQ920" s="3">
        <f t="shared" si="173"/>
        <v>2844.6390000000001</v>
      </c>
      <c r="BR920" s="3">
        <f t="shared" si="174"/>
        <v>0</v>
      </c>
      <c r="BS920" s="3">
        <f t="shared" si="175"/>
        <v>3753.54</v>
      </c>
      <c r="BT920" s="3">
        <f t="shared" si="176"/>
        <v>0</v>
      </c>
      <c r="BU920" s="3">
        <f t="shared" si="177"/>
        <v>624.26700000000005</v>
      </c>
      <c r="BV920" s="3">
        <f t="shared" si="178"/>
        <v>0</v>
      </c>
      <c r="BW920" s="3">
        <f t="shared" si="179"/>
        <v>10074.431347</v>
      </c>
      <c r="BX920" s="3">
        <f t="shared" si="180"/>
        <v>2488.8493470000003</v>
      </c>
    </row>
    <row r="921" spans="1:76" x14ac:dyDescent="0.25">
      <c r="A921">
        <v>16</v>
      </c>
      <c r="B921" t="s">
        <v>60</v>
      </c>
      <c r="C921" t="s">
        <v>61</v>
      </c>
      <c r="D921">
        <v>2021</v>
      </c>
      <c r="E921" t="s">
        <v>62</v>
      </c>
      <c r="F921" t="s">
        <v>63</v>
      </c>
      <c r="G921">
        <v>2</v>
      </c>
      <c r="H921" t="s">
        <v>64</v>
      </c>
      <c r="I921" t="s">
        <v>3603</v>
      </c>
      <c r="J921" t="s">
        <v>1618</v>
      </c>
      <c r="K921" t="s">
        <v>1619</v>
      </c>
      <c r="L921" t="s">
        <v>3648</v>
      </c>
      <c r="M921" t="s">
        <v>1620</v>
      </c>
      <c r="N921" t="s">
        <v>3652</v>
      </c>
      <c r="O921" t="s">
        <v>68</v>
      </c>
      <c r="P921" t="s">
        <v>3657</v>
      </c>
      <c r="Q921" t="s">
        <v>69</v>
      </c>
      <c r="R921" t="s">
        <v>3891</v>
      </c>
      <c r="S921" t="s">
        <v>1813</v>
      </c>
      <c r="T921">
        <v>5</v>
      </c>
      <c r="U921">
        <v>2</v>
      </c>
      <c r="V921" t="s">
        <v>1816</v>
      </c>
      <c r="W921">
        <v>1</v>
      </c>
      <c r="X921" t="s">
        <v>72</v>
      </c>
      <c r="Y921">
        <v>1</v>
      </c>
      <c r="Z921" t="s">
        <v>73</v>
      </c>
      <c r="AA921">
        <v>1</v>
      </c>
      <c r="AB921" s="2">
        <v>10</v>
      </c>
      <c r="AC921" s="2">
        <v>10</v>
      </c>
      <c r="AD921" s="2">
        <v>100</v>
      </c>
      <c r="AE921" s="2">
        <v>12</v>
      </c>
      <c r="AF921" s="2">
        <v>5.5</v>
      </c>
      <c r="AG921" s="2">
        <v>45.83</v>
      </c>
      <c r="AH921" s="2">
        <v>31</v>
      </c>
      <c r="AI921" s="2">
        <v>0</v>
      </c>
      <c r="AJ921" s="2">
        <v>0</v>
      </c>
      <c r="AK921" s="2">
        <v>26</v>
      </c>
      <c r="AL921" s="2">
        <v>0</v>
      </c>
      <c r="AM921" s="2">
        <v>0</v>
      </c>
      <c r="AN921" s="2">
        <v>21</v>
      </c>
      <c r="AO921" s="2">
        <v>0</v>
      </c>
      <c r="AP921" s="2">
        <v>0</v>
      </c>
      <c r="AQ921" s="2">
        <v>100</v>
      </c>
      <c r="AR921" s="2">
        <v>15.5</v>
      </c>
      <c r="AS921" s="2">
        <v>15.5</v>
      </c>
      <c r="AT921" s="2">
        <v>104500000</v>
      </c>
      <c r="AU921" s="2">
        <v>103088000</v>
      </c>
      <c r="AV921" s="2">
        <v>98.65</v>
      </c>
      <c r="AW921" s="2">
        <v>272910200</v>
      </c>
      <c r="AX921" s="2">
        <v>260113000</v>
      </c>
      <c r="AY921" s="2">
        <v>95.31</v>
      </c>
      <c r="AZ921" s="2">
        <v>380899000</v>
      </c>
      <c r="BA921" s="2">
        <v>0</v>
      </c>
      <c r="BB921" s="2">
        <v>0</v>
      </c>
      <c r="BC921" s="2">
        <v>419574000</v>
      </c>
      <c r="BD921" s="2">
        <v>0</v>
      </c>
      <c r="BE921" s="2">
        <v>0</v>
      </c>
      <c r="BF921" s="2">
        <v>242192000</v>
      </c>
      <c r="BG921" s="2">
        <v>0</v>
      </c>
      <c r="BH921" s="2">
        <v>0</v>
      </c>
      <c r="BI921" s="2">
        <v>1420075200</v>
      </c>
      <c r="BJ921" s="2">
        <v>363201000</v>
      </c>
      <c r="BK921" s="2">
        <v>25.58</v>
      </c>
      <c r="BL921" t="s">
        <v>1817</v>
      </c>
      <c r="BM921" s="3">
        <f t="shared" si="169"/>
        <v>104.5</v>
      </c>
      <c r="BN921" s="3">
        <f t="shared" si="170"/>
        <v>103.08799999999999</v>
      </c>
      <c r="BO921" s="3">
        <f t="shared" si="171"/>
        <v>272.91019999999997</v>
      </c>
      <c r="BP921" s="3">
        <f t="shared" si="172"/>
        <v>260.113</v>
      </c>
      <c r="BQ921" s="3">
        <f t="shared" si="173"/>
        <v>380.899</v>
      </c>
      <c r="BR921" s="3">
        <f t="shared" si="174"/>
        <v>0</v>
      </c>
      <c r="BS921" s="3">
        <f t="shared" si="175"/>
        <v>419.57400000000001</v>
      </c>
      <c r="BT921" s="3">
        <f t="shared" si="176"/>
        <v>0</v>
      </c>
      <c r="BU921" s="3">
        <f t="shared" si="177"/>
        <v>242.19200000000001</v>
      </c>
      <c r="BV921" s="3">
        <f t="shared" si="178"/>
        <v>0</v>
      </c>
      <c r="BW921" s="3">
        <f t="shared" si="179"/>
        <v>1420.0752</v>
      </c>
      <c r="BX921" s="3">
        <f t="shared" si="180"/>
        <v>363.20100000000002</v>
      </c>
    </row>
    <row r="922" spans="1:76" x14ac:dyDescent="0.25">
      <c r="A922">
        <v>16</v>
      </c>
      <c r="B922" t="s">
        <v>60</v>
      </c>
      <c r="C922" t="s">
        <v>61</v>
      </c>
      <c r="D922">
        <v>2021</v>
      </c>
      <c r="E922" t="s">
        <v>62</v>
      </c>
      <c r="F922" t="s">
        <v>63</v>
      </c>
      <c r="G922">
        <v>2</v>
      </c>
      <c r="H922" t="s">
        <v>64</v>
      </c>
      <c r="I922" t="s">
        <v>3603</v>
      </c>
      <c r="J922" t="s">
        <v>1618</v>
      </c>
      <c r="K922" t="s">
        <v>1619</v>
      </c>
      <c r="L922" t="s">
        <v>3648</v>
      </c>
      <c r="M922" t="s">
        <v>1620</v>
      </c>
      <c r="N922" t="s">
        <v>3652</v>
      </c>
      <c r="O922" t="s">
        <v>68</v>
      </c>
      <c r="P922" t="s">
        <v>3657</v>
      </c>
      <c r="Q922" t="s">
        <v>69</v>
      </c>
      <c r="R922" t="s">
        <v>3891</v>
      </c>
      <c r="S922" t="s">
        <v>1813</v>
      </c>
      <c r="T922">
        <v>5</v>
      </c>
      <c r="U922">
        <v>3</v>
      </c>
      <c r="V922" t="s">
        <v>1818</v>
      </c>
      <c r="W922">
        <v>1</v>
      </c>
      <c r="X922" t="s">
        <v>72</v>
      </c>
      <c r="Y922">
        <v>1</v>
      </c>
      <c r="Z922" t="s">
        <v>73</v>
      </c>
      <c r="AA922">
        <v>1</v>
      </c>
      <c r="AB922" s="2">
        <v>10</v>
      </c>
      <c r="AC922" s="2">
        <v>10</v>
      </c>
      <c r="AD922" s="2">
        <v>100</v>
      </c>
      <c r="AE922" s="2">
        <v>12</v>
      </c>
      <c r="AF922" s="2">
        <v>6.72</v>
      </c>
      <c r="AG922" s="2">
        <v>56</v>
      </c>
      <c r="AH922" s="2">
        <v>31</v>
      </c>
      <c r="AI922" s="2">
        <v>0</v>
      </c>
      <c r="AJ922" s="2">
        <v>0</v>
      </c>
      <c r="AK922" s="2">
        <v>31</v>
      </c>
      <c r="AL922" s="2">
        <v>0</v>
      </c>
      <c r="AM922" s="2">
        <v>0</v>
      </c>
      <c r="AN922" s="2">
        <v>16</v>
      </c>
      <c r="AO922" s="2">
        <v>0</v>
      </c>
      <c r="AP922" s="2">
        <v>0</v>
      </c>
      <c r="AQ922" s="2">
        <v>100</v>
      </c>
      <c r="AR922" s="2">
        <v>16.72</v>
      </c>
      <c r="AS922" s="2">
        <v>16.72</v>
      </c>
      <c r="AT922" s="2">
        <v>444111653</v>
      </c>
      <c r="AU922" s="2">
        <v>437892760</v>
      </c>
      <c r="AV922" s="2">
        <v>98.6</v>
      </c>
      <c r="AW922" s="2">
        <v>782551800</v>
      </c>
      <c r="AX922" s="2">
        <v>780062800</v>
      </c>
      <c r="AY922" s="2">
        <v>99.68</v>
      </c>
      <c r="AZ922" s="2">
        <v>1068948000</v>
      </c>
      <c r="BA922" s="2">
        <v>0</v>
      </c>
      <c r="BB922" s="2">
        <v>0</v>
      </c>
      <c r="BC922" s="2">
        <v>1068948000</v>
      </c>
      <c r="BD922" s="2">
        <v>0</v>
      </c>
      <c r="BE922" s="2">
        <v>0</v>
      </c>
      <c r="BF922" s="2">
        <v>546272000</v>
      </c>
      <c r="BG922" s="2">
        <v>0</v>
      </c>
      <c r="BH922" s="2">
        <v>0</v>
      </c>
      <c r="BI922" s="2">
        <v>3910831453</v>
      </c>
      <c r="BJ922" s="2">
        <v>1217955560</v>
      </c>
      <c r="BK922" s="2">
        <v>31.14</v>
      </c>
      <c r="BL922" t="s">
        <v>1819</v>
      </c>
      <c r="BM922" s="3">
        <f t="shared" si="169"/>
        <v>444.11165299999999</v>
      </c>
      <c r="BN922" s="3">
        <f t="shared" si="170"/>
        <v>437.89276000000001</v>
      </c>
      <c r="BO922" s="3">
        <f t="shared" si="171"/>
        <v>782.55179999999996</v>
      </c>
      <c r="BP922" s="3">
        <f t="shared" si="172"/>
        <v>780.06280000000004</v>
      </c>
      <c r="BQ922" s="3">
        <f t="shared" si="173"/>
        <v>1068.9480000000001</v>
      </c>
      <c r="BR922" s="3">
        <f t="shared" si="174"/>
        <v>0</v>
      </c>
      <c r="BS922" s="3">
        <f t="shared" si="175"/>
        <v>1068.9480000000001</v>
      </c>
      <c r="BT922" s="3">
        <f t="shared" si="176"/>
        <v>0</v>
      </c>
      <c r="BU922" s="3">
        <f t="shared" si="177"/>
        <v>546.27200000000005</v>
      </c>
      <c r="BV922" s="3">
        <f t="shared" si="178"/>
        <v>0</v>
      </c>
      <c r="BW922" s="3">
        <f t="shared" si="179"/>
        <v>3910.8314529999998</v>
      </c>
      <c r="BX922" s="3">
        <f t="shared" si="180"/>
        <v>1217.9555600000001</v>
      </c>
    </row>
    <row r="923" spans="1:76" x14ac:dyDescent="0.25">
      <c r="A923">
        <v>16</v>
      </c>
      <c r="B923" t="s">
        <v>60</v>
      </c>
      <c r="C923" t="s">
        <v>61</v>
      </c>
      <c r="D923">
        <v>2021</v>
      </c>
      <c r="E923" t="s">
        <v>62</v>
      </c>
      <c r="F923" t="s">
        <v>63</v>
      </c>
      <c r="G923">
        <v>2</v>
      </c>
      <c r="H923" t="s">
        <v>64</v>
      </c>
      <c r="I923" t="s">
        <v>3604</v>
      </c>
      <c r="J923" t="s">
        <v>1820</v>
      </c>
      <c r="K923" t="s">
        <v>1821</v>
      </c>
      <c r="L923" t="s">
        <v>3638</v>
      </c>
      <c r="M923" t="s">
        <v>257</v>
      </c>
      <c r="N923" t="s">
        <v>3655</v>
      </c>
      <c r="O923" t="s">
        <v>620</v>
      </c>
      <c r="P923" t="s">
        <v>3693</v>
      </c>
      <c r="Q923" t="s">
        <v>1696</v>
      </c>
      <c r="R923" t="s">
        <v>3892</v>
      </c>
      <c r="S923" t="s">
        <v>1822</v>
      </c>
      <c r="T923">
        <v>17</v>
      </c>
      <c r="U923">
        <v>1</v>
      </c>
      <c r="V923" t="s">
        <v>1823</v>
      </c>
      <c r="W923">
        <v>2</v>
      </c>
      <c r="X923" t="s">
        <v>76</v>
      </c>
      <c r="Y923">
        <v>1</v>
      </c>
      <c r="Z923" t="s">
        <v>73</v>
      </c>
      <c r="AA923">
        <v>1</v>
      </c>
      <c r="AB923" s="2">
        <v>100</v>
      </c>
      <c r="AC923" s="2">
        <v>100</v>
      </c>
      <c r="AD923" s="2">
        <v>100</v>
      </c>
      <c r="AE923" s="2">
        <v>100</v>
      </c>
      <c r="AF923" s="2">
        <v>63.5</v>
      </c>
      <c r="AG923" s="2">
        <v>63.5</v>
      </c>
      <c r="AH923" s="2">
        <v>100</v>
      </c>
      <c r="AI923" s="2">
        <v>0</v>
      </c>
      <c r="AJ923" s="2">
        <v>0</v>
      </c>
      <c r="AK923" s="2">
        <v>100</v>
      </c>
      <c r="AL923" s="2">
        <v>0</v>
      </c>
      <c r="AM923" s="2">
        <v>0</v>
      </c>
      <c r="AN923" s="2">
        <v>100</v>
      </c>
      <c r="AO923" s="2">
        <v>0</v>
      </c>
      <c r="AP923" s="2">
        <v>0</v>
      </c>
      <c r="AQ923" s="2" t="s">
        <v>77</v>
      </c>
      <c r="AR923" s="2" t="s">
        <v>77</v>
      </c>
      <c r="AS923" s="2" t="s">
        <v>77</v>
      </c>
      <c r="AT923" s="2">
        <v>232150000</v>
      </c>
      <c r="AU923" s="2">
        <v>195368334</v>
      </c>
      <c r="AV923" s="2">
        <v>84.16</v>
      </c>
      <c r="AW923" s="2">
        <v>453050000</v>
      </c>
      <c r="AX923" s="2">
        <v>336850000</v>
      </c>
      <c r="AY923" s="2">
        <v>74.349999999999994</v>
      </c>
      <c r="AZ923" s="2">
        <v>756502664</v>
      </c>
      <c r="BA923" s="2">
        <v>0</v>
      </c>
      <c r="BB923" s="2">
        <v>0</v>
      </c>
      <c r="BC923" s="2">
        <v>793891051</v>
      </c>
      <c r="BD923" s="2">
        <v>0</v>
      </c>
      <c r="BE923" s="2">
        <v>0</v>
      </c>
      <c r="BF923" s="2">
        <v>784362704</v>
      </c>
      <c r="BG923" s="2">
        <v>0</v>
      </c>
      <c r="BH923" s="2">
        <v>0</v>
      </c>
      <c r="BI923" s="2">
        <v>3019956419</v>
      </c>
      <c r="BJ923" s="2">
        <v>532218334</v>
      </c>
      <c r="BK923" s="2">
        <v>17.62</v>
      </c>
      <c r="BM923" s="3">
        <f t="shared" si="169"/>
        <v>232.15</v>
      </c>
      <c r="BN923" s="3">
        <f t="shared" si="170"/>
        <v>195.368334</v>
      </c>
      <c r="BO923" s="3">
        <f t="shared" si="171"/>
        <v>453.05</v>
      </c>
      <c r="BP923" s="3">
        <f t="shared" si="172"/>
        <v>336.85</v>
      </c>
      <c r="BQ923" s="3">
        <f t="shared" si="173"/>
        <v>756.50266399999998</v>
      </c>
      <c r="BR923" s="3">
        <f t="shared" si="174"/>
        <v>0</v>
      </c>
      <c r="BS923" s="3">
        <f t="shared" si="175"/>
        <v>793.89105099999995</v>
      </c>
      <c r="BT923" s="3">
        <f t="shared" si="176"/>
        <v>0</v>
      </c>
      <c r="BU923" s="3">
        <f t="shared" si="177"/>
        <v>784.36270400000001</v>
      </c>
      <c r="BV923" s="3">
        <f t="shared" si="178"/>
        <v>0</v>
      </c>
      <c r="BW923" s="3">
        <f t="shared" si="179"/>
        <v>3019.9564190000001</v>
      </c>
      <c r="BX923" s="3">
        <f t="shared" si="180"/>
        <v>532.21833400000003</v>
      </c>
    </row>
    <row r="924" spans="1:76" x14ac:dyDescent="0.25">
      <c r="A924">
        <v>16</v>
      </c>
      <c r="B924" t="s">
        <v>60</v>
      </c>
      <c r="C924" t="s">
        <v>61</v>
      </c>
      <c r="D924">
        <v>2021</v>
      </c>
      <c r="E924" t="s">
        <v>62</v>
      </c>
      <c r="F924" t="s">
        <v>63</v>
      </c>
      <c r="G924">
        <v>2</v>
      </c>
      <c r="H924" t="s">
        <v>64</v>
      </c>
      <c r="I924" t="s">
        <v>3604</v>
      </c>
      <c r="J924" t="s">
        <v>1820</v>
      </c>
      <c r="K924" t="s">
        <v>1821</v>
      </c>
      <c r="L924" t="s">
        <v>3638</v>
      </c>
      <c r="M924" t="s">
        <v>257</v>
      </c>
      <c r="N924" t="s">
        <v>3655</v>
      </c>
      <c r="O924" t="s">
        <v>620</v>
      </c>
      <c r="P924" t="s">
        <v>3693</v>
      </c>
      <c r="Q924" t="s">
        <v>1696</v>
      </c>
      <c r="R924" t="s">
        <v>3892</v>
      </c>
      <c r="S924" t="s">
        <v>1822</v>
      </c>
      <c r="T924">
        <v>17</v>
      </c>
      <c r="U924">
        <v>2</v>
      </c>
      <c r="V924" t="s">
        <v>1824</v>
      </c>
      <c r="W924">
        <v>2</v>
      </c>
      <c r="X924" t="s">
        <v>76</v>
      </c>
      <c r="Y924">
        <v>1</v>
      </c>
      <c r="Z924" t="s">
        <v>73</v>
      </c>
      <c r="AA924">
        <v>1</v>
      </c>
      <c r="AB924" s="2">
        <v>100</v>
      </c>
      <c r="AC924" s="2">
        <v>100</v>
      </c>
      <c r="AD924" s="2">
        <v>100</v>
      </c>
      <c r="AE924" s="2">
        <v>100</v>
      </c>
      <c r="AF924" s="2">
        <v>55.19</v>
      </c>
      <c r="AG924" s="2">
        <v>55.19</v>
      </c>
      <c r="AH924" s="2">
        <v>100</v>
      </c>
      <c r="AI924" s="2">
        <v>0</v>
      </c>
      <c r="AJ924" s="2">
        <v>0</v>
      </c>
      <c r="AK924" s="2">
        <v>100</v>
      </c>
      <c r="AL924" s="2">
        <v>0</v>
      </c>
      <c r="AM924" s="2">
        <v>0</v>
      </c>
      <c r="AN924" s="2">
        <v>100</v>
      </c>
      <c r="AO924" s="2">
        <v>0</v>
      </c>
      <c r="AP924" s="2">
        <v>0</v>
      </c>
      <c r="AQ924" s="2" t="s">
        <v>77</v>
      </c>
      <c r="AR924" s="2" t="s">
        <v>77</v>
      </c>
      <c r="AS924" s="2" t="s">
        <v>77</v>
      </c>
      <c r="AT924" s="2">
        <v>3929109998</v>
      </c>
      <c r="AU924" s="2">
        <v>3717493104</v>
      </c>
      <c r="AV924" s="2">
        <v>94.61</v>
      </c>
      <c r="AW924" s="2">
        <v>4327619116</v>
      </c>
      <c r="AX924" s="2">
        <v>2605734620</v>
      </c>
      <c r="AY924" s="2">
        <v>60.21</v>
      </c>
      <c r="AZ924" s="2">
        <v>5328934686</v>
      </c>
      <c r="BA924" s="2">
        <v>0</v>
      </c>
      <c r="BB924" s="2">
        <v>0</v>
      </c>
      <c r="BC924" s="2">
        <v>5592304907</v>
      </c>
      <c r="BD924" s="2">
        <v>0</v>
      </c>
      <c r="BE924" s="2">
        <v>0</v>
      </c>
      <c r="BF924" s="2">
        <v>5525185591</v>
      </c>
      <c r="BG924" s="2">
        <v>0</v>
      </c>
      <c r="BH924" s="2">
        <v>0</v>
      </c>
      <c r="BI924" s="2">
        <v>24703154298</v>
      </c>
      <c r="BJ924" s="2">
        <v>6323227724</v>
      </c>
      <c r="BK924" s="2">
        <v>25.6</v>
      </c>
      <c r="BM924" s="3">
        <f t="shared" si="169"/>
        <v>3929.1099979999999</v>
      </c>
      <c r="BN924" s="3">
        <f t="shared" si="170"/>
        <v>3717.4931040000001</v>
      </c>
      <c r="BO924" s="3">
        <f t="shared" si="171"/>
        <v>4327.6191159999998</v>
      </c>
      <c r="BP924" s="3">
        <f t="shared" si="172"/>
        <v>2605.7346200000002</v>
      </c>
      <c r="BQ924" s="3">
        <f t="shared" si="173"/>
        <v>5328.9346859999996</v>
      </c>
      <c r="BR924" s="3">
        <f t="shared" si="174"/>
        <v>0</v>
      </c>
      <c r="BS924" s="3">
        <f t="shared" si="175"/>
        <v>5592.3049069999997</v>
      </c>
      <c r="BT924" s="3">
        <f t="shared" si="176"/>
        <v>0</v>
      </c>
      <c r="BU924" s="3">
        <f t="shared" si="177"/>
        <v>5525.1855910000004</v>
      </c>
      <c r="BV924" s="3">
        <f t="shared" si="178"/>
        <v>0</v>
      </c>
      <c r="BW924" s="3">
        <f t="shared" si="179"/>
        <v>24703.154298000001</v>
      </c>
      <c r="BX924" s="3">
        <f t="shared" si="180"/>
        <v>6323.2277240000003</v>
      </c>
    </row>
    <row r="925" spans="1:76" x14ac:dyDescent="0.25">
      <c r="A925">
        <v>16</v>
      </c>
      <c r="B925" t="s">
        <v>60</v>
      </c>
      <c r="C925" t="s">
        <v>61</v>
      </c>
      <c r="D925">
        <v>2021</v>
      </c>
      <c r="E925" t="s">
        <v>62</v>
      </c>
      <c r="F925" t="s">
        <v>63</v>
      </c>
      <c r="G925">
        <v>2</v>
      </c>
      <c r="H925" t="s">
        <v>64</v>
      </c>
      <c r="I925" t="s">
        <v>3604</v>
      </c>
      <c r="J925" t="s">
        <v>1820</v>
      </c>
      <c r="K925" t="s">
        <v>1821</v>
      </c>
      <c r="L925" t="s">
        <v>3638</v>
      </c>
      <c r="M925" t="s">
        <v>257</v>
      </c>
      <c r="N925" t="s">
        <v>3655</v>
      </c>
      <c r="O925" t="s">
        <v>620</v>
      </c>
      <c r="P925" t="s">
        <v>3693</v>
      </c>
      <c r="Q925" t="s">
        <v>1696</v>
      </c>
      <c r="R925" t="s">
        <v>3892</v>
      </c>
      <c r="S925" t="s">
        <v>1822</v>
      </c>
      <c r="T925">
        <v>17</v>
      </c>
      <c r="U925">
        <v>3</v>
      </c>
      <c r="V925" t="s">
        <v>1825</v>
      </c>
      <c r="W925">
        <v>2</v>
      </c>
      <c r="X925" t="s">
        <v>76</v>
      </c>
      <c r="Y925">
        <v>1</v>
      </c>
      <c r="Z925" t="s">
        <v>73</v>
      </c>
      <c r="AA925">
        <v>1</v>
      </c>
      <c r="AB925" s="2">
        <v>100</v>
      </c>
      <c r="AC925" s="2">
        <v>100</v>
      </c>
      <c r="AD925" s="2">
        <v>100</v>
      </c>
      <c r="AE925" s="2">
        <v>100</v>
      </c>
      <c r="AF925" s="2">
        <v>43.54</v>
      </c>
      <c r="AG925" s="2">
        <v>43.54</v>
      </c>
      <c r="AH925" s="2">
        <v>100</v>
      </c>
      <c r="AI925" s="2">
        <v>0</v>
      </c>
      <c r="AJ925" s="2">
        <v>0</v>
      </c>
      <c r="AK925" s="2">
        <v>100</v>
      </c>
      <c r="AL925" s="2">
        <v>0</v>
      </c>
      <c r="AM925" s="2">
        <v>0</v>
      </c>
      <c r="AN925" s="2">
        <v>100</v>
      </c>
      <c r="AO925" s="2">
        <v>0</v>
      </c>
      <c r="AP925" s="2">
        <v>0</v>
      </c>
      <c r="AQ925" s="2" t="s">
        <v>77</v>
      </c>
      <c r="AR925" s="2" t="s">
        <v>77</v>
      </c>
      <c r="AS925" s="2" t="s">
        <v>77</v>
      </c>
      <c r="AT925" s="2">
        <v>1502060001</v>
      </c>
      <c r="AU925" s="2">
        <v>1292386666</v>
      </c>
      <c r="AV925" s="2">
        <v>86.04</v>
      </c>
      <c r="AW925" s="2">
        <v>2557787884</v>
      </c>
      <c r="AX925" s="2">
        <v>1917467884</v>
      </c>
      <c r="AY925" s="2">
        <v>74.97</v>
      </c>
      <c r="AZ925" s="2">
        <v>2695048684</v>
      </c>
      <c r="BA925" s="2">
        <v>0</v>
      </c>
      <c r="BB925" s="2">
        <v>0</v>
      </c>
      <c r="BC925" s="2">
        <v>2828245206</v>
      </c>
      <c r="BD925" s="2">
        <v>0</v>
      </c>
      <c r="BE925" s="2">
        <v>0</v>
      </c>
      <c r="BF925" s="2">
        <v>2794300368</v>
      </c>
      <c r="BG925" s="2">
        <v>0</v>
      </c>
      <c r="BH925" s="2">
        <v>0</v>
      </c>
      <c r="BI925" s="2">
        <v>12377442143</v>
      </c>
      <c r="BJ925" s="2">
        <v>3209854550</v>
      </c>
      <c r="BK925" s="2">
        <v>25.93</v>
      </c>
      <c r="BM925" s="3">
        <f t="shared" si="169"/>
        <v>1502.0600010000001</v>
      </c>
      <c r="BN925" s="3">
        <f t="shared" si="170"/>
        <v>1292.3866660000001</v>
      </c>
      <c r="BO925" s="3">
        <f t="shared" si="171"/>
        <v>2557.7878839999998</v>
      </c>
      <c r="BP925" s="3">
        <f t="shared" si="172"/>
        <v>1917.4678839999999</v>
      </c>
      <c r="BQ925" s="3">
        <f t="shared" si="173"/>
        <v>2695.0486839999999</v>
      </c>
      <c r="BR925" s="3">
        <f t="shared" si="174"/>
        <v>0</v>
      </c>
      <c r="BS925" s="3">
        <f t="shared" si="175"/>
        <v>2828.2452060000001</v>
      </c>
      <c r="BT925" s="3">
        <f t="shared" si="176"/>
        <v>0</v>
      </c>
      <c r="BU925" s="3">
        <f t="shared" si="177"/>
        <v>2794.3003680000002</v>
      </c>
      <c r="BV925" s="3">
        <f t="shared" si="178"/>
        <v>0</v>
      </c>
      <c r="BW925" s="3">
        <f t="shared" si="179"/>
        <v>12377.442143</v>
      </c>
      <c r="BX925" s="3">
        <f t="shared" si="180"/>
        <v>3209.85455</v>
      </c>
    </row>
    <row r="926" spans="1:76" x14ac:dyDescent="0.25">
      <c r="A926">
        <v>16</v>
      </c>
      <c r="B926" t="s">
        <v>60</v>
      </c>
      <c r="C926" t="s">
        <v>61</v>
      </c>
      <c r="D926">
        <v>2021</v>
      </c>
      <c r="E926" t="s">
        <v>62</v>
      </c>
      <c r="F926" t="s">
        <v>63</v>
      </c>
      <c r="G926">
        <v>2</v>
      </c>
      <c r="H926" t="s">
        <v>64</v>
      </c>
      <c r="I926" t="s">
        <v>3604</v>
      </c>
      <c r="J926" t="s">
        <v>1820</v>
      </c>
      <c r="K926" t="s">
        <v>1821</v>
      </c>
      <c r="L926" t="s">
        <v>3638</v>
      </c>
      <c r="M926" t="s">
        <v>257</v>
      </c>
      <c r="N926" t="s">
        <v>3655</v>
      </c>
      <c r="O926" t="s">
        <v>620</v>
      </c>
      <c r="P926" t="s">
        <v>3693</v>
      </c>
      <c r="Q926" t="s">
        <v>1696</v>
      </c>
      <c r="R926" t="s">
        <v>3892</v>
      </c>
      <c r="S926" t="s">
        <v>1822</v>
      </c>
      <c r="T926">
        <v>17</v>
      </c>
      <c r="U926">
        <v>4</v>
      </c>
      <c r="V926" t="s">
        <v>1826</v>
      </c>
      <c r="W926">
        <v>2</v>
      </c>
      <c r="X926" t="s">
        <v>76</v>
      </c>
      <c r="Y926">
        <v>1</v>
      </c>
      <c r="Z926" t="s">
        <v>73</v>
      </c>
      <c r="AA926">
        <v>1</v>
      </c>
      <c r="AB926" s="2">
        <v>100</v>
      </c>
      <c r="AC926" s="2">
        <v>100</v>
      </c>
      <c r="AD926" s="2">
        <v>100</v>
      </c>
      <c r="AE926" s="2">
        <v>100</v>
      </c>
      <c r="AF926" s="2">
        <v>42.5</v>
      </c>
      <c r="AG926" s="2">
        <v>42.5</v>
      </c>
      <c r="AH926" s="2">
        <v>100</v>
      </c>
      <c r="AI926" s="2">
        <v>0</v>
      </c>
      <c r="AJ926" s="2">
        <v>0</v>
      </c>
      <c r="AK926" s="2">
        <v>100</v>
      </c>
      <c r="AL926" s="2">
        <v>0</v>
      </c>
      <c r="AM926" s="2">
        <v>0</v>
      </c>
      <c r="AN926" s="2">
        <v>100</v>
      </c>
      <c r="AO926" s="2">
        <v>0</v>
      </c>
      <c r="AP926" s="2">
        <v>0</v>
      </c>
      <c r="AQ926" s="2" t="s">
        <v>77</v>
      </c>
      <c r="AR926" s="2" t="s">
        <v>77</v>
      </c>
      <c r="AS926" s="2" t="s">
        <v>77</v>
      </c>
      <c r="AT926" s="2">
        <v>692180001</v>
      </c>
      <c r="AU926" s="2">
        <v>610140000</v>
      </c>
      <c r="AV926" s="2">
        <v>88.15</v>
      </c>
      <c r="AW926" s="2">
        <v>1417763000</v>
      </c>
      <c r="AX926" s="2">
        <v>1012268000</v>
      </c>
      <c r="AY926" s="2">
        <v>71.400000000000006</v>
      </c>
      <c r="AZ926" s="2">
        <v>1037684189</v>
      </c>
      <c r="BA926" s="2">
        <v>0</v>
      </c>
      <c r="BB926" s="2">
        <v>0</v>
      </c>
      <c r="BC926" s="2">
        <v>1088969320</v>
      </c>
      <c r="BD926" s="2">
        <v>0</v>
      </c>
      <c r="BE926" s="2">
        <v>0</v>
      </c>
      <c r="BF926" s="2">
        <v>1075899419</v>
      </c>
      <c r="BG926" s="2">
        <v>0</v>
      </c>
      <c r="BH926" s="2">
        <v>0</v>
      </c>
      <c r="BI926" s="2">
        <v>5312495929</v>
      </c>
      <c r="BJ926" s="2">
        <v>1622408000</v>
      </c>
      <c r="BK926" s="2">
        <v>30.54</v>
      </c>
      <c r="BM926" s="3">
        <f t="shared" si="169"/>
        <v>692.18000099999995</v>
      </c>
      <c r="BN926" s="3">
        <f t="shared" si="170"/>
        <v>610.14</v>
      </c>
      <c r="BO926" s="3">
        <f t="shared" si="171"/>
        <v>1417.7629999999999</v>
      </c>
      <c r="BP926" s="3">
        <f t="shared" si="172"/>
        <v>1012.268</v>
      </c>
      <c r="BQ926" s="3">
        <f t="shared" si="173"/>
        <v>1037.6841890000001</v>
      </c>
      <c r="BR926" s="3">
        <f t="shared" si="174"/>
        <v>0</v>
      </c>
      <c r="BS926" s="3">
        <f t="shared" si="175"/>
        <v>1088.9693199999999</v>
      </c>
      <c r="BT926" s="3">
        <f t="shared" si="176"/>
        <v>0</v>
      </c>
      <c r="BU926" s="3">
        <f t="shared" si="177"/>
        <v>1075.8994190000001</v>
      </c>
      <c r="BV926" s="3">
        <f t="shared" si="178"/>
        <v>0</v>
      </c>
      <c r="BW926" s="3">
        <f t="shared" si="179"/>
        <v>5312.4959289999997</v>
      </c>
      <c r="BX926" s="3">
        <f t="shared" si="180"/>
        <v>1622.4079999999999</v>
      </c>
    </row>
    <row r="927" spans="1:76" x14ac:dyDescent="0.25">
      <c r="A927">
        <v>16</v>
      </c>
      <c r="B927" t="s">
        <v>60</v>
      </c>
      <c r="C927" t="s">
        <v>61</v>
      </c>
      <c r="D927">
        <v>2021</v>
      </c>
      <c r="E927" t="s">
        <v>62</v>
      </c>
      <c r="F927" t="s">
        <v>63</v>
      </c>
      <c r="G927">
        <v>2</v>
      </c>
      <c r="H927" t="s">
        <v>64</v>
      </c>
      <c r="I927" t="s">
        <v>3604</v>
      </c>
      <c r="J927" t="s">
        <v>1820</v>
      </c>
      <c r="K927" t="s">
        <v>1821</v>
      </c>
      <c r="L927" t="s">
        <v>3638</v>
      </c>
      <c r="M927" t="s">
        <v>257</v>
      </c>
      <c r="N927" t="s">
        <v>3655</v>
      </c>
      <c r="O927" t="s">
        <v>620</v>
      </c>
      <c r="P927" t="s">
        <v>3693</v>
      </c>
      <c r="Q927" t="s">
        <v>1696</v>
      </c>
      <c r="R927" t="s">
        <v>3893</v>
      </c>
      <c r="S927" t="s">
        <v>1827</v>
      </c>
      <c r="T927">
        <v>16</v>
      </c>
      <c r="U927">
        <v>1</v>
      </c>
      <c r="V927" t="s">
        <v>1828</v>
      </c>
      <c r="W927">
        <v>1</v>
      </c>
      <c r="X927" t="s">
        <v>72</v>
      </c>
      <c r="Y927">
        <v>1</v>
      </c>
      <c r="Z927" t="s">
        <v>73</v>
      </c>
      <c r="AA927">
        <v>1</v>
      </c>
      <c r="AB927" s="2">
        <v>10</v>
      </c>
      <c r="AC927" s="2">
        <v>10</v>
      </c>
      <c r="AD927" s="2">
        <v>100</v>
      </c>
      <c r="AE927" s="2">
        <v>25</v>
      </c>
      <c r="AF927" s="2">
        <v>12.5</v>
      </c>
      <c r="AG927" s="2">
        <v>50</v>
      </c>
      <c r="AH927" s="2">
        <v>25</v>
      </c>
      <c r="AI927" s="2">
        <v>0</v>
      </c>
      <c r="AJ927" s="2">
        <v>0</v>
      </c>
      <c r="AK927" s="2">
        <v>25</v>
      </c>
      <c r="AL927" s="2">
        <v>0</v>
      </c>
      <c r="AM927" s="2">
        <v>0</v>
      </c>
      <c r="AN927" s="2">
        <v>15</v>
      </c>
      <c r="AO927" s="2">
        <v>0</v>
      </c>
      <c r="AP927" s="2">
        <v>0</v>
      </c>
      <c r="AQ927" s="2">
        <v>100</v>
      </c>
      <c r="AR927" s="2">
        <v>22.5</v>
      </c>
      <c r="AS927" s="2">
        <v>22.5</v>
      </c>
      <c r="AT927" s="2">
        <v>1287015550</v>
      </c>
      <c r="AU927" s="2">
        <v>1268886665</v>
      </c>
      <c r="AV927" s="2">
        <v>98.59</v>
      </c>
      <c r="AW927" s="2">
        <v>2895691630</v>
      </c>
      <c r="AX927" s="2">
        <v>1732011465</v>
      </c>
      <c r="AY927" s="2">
        <v>59.81</v>
      </c>
      <c r="AZ927" s="2">
        <v>2377190297</v>
      </c>
      <c r="BA927" s="2">
        <v>0</v>
      </c>
      <c r="BB927" s="2">
        <v>0</v>
      </c>
      <c r="BC927" s="2">
        <v>2494677408</v>
      </c>
      <c r="BD927" s="2">
        <v>0</v>
      </c>
      <c r="BE927" s="2">
        <v>0</v>
      </c>
      <c r="BF927" s="2">
        <v>2464736079</v>
      </c>
      <c r="BG927" s="2">
        <v>0</v>
      </c>
      <c r="BH927" s="2">
        <v>0</v>
      </c>
      <c r="BI927" s="2">
        <v>11519310964</v>
      </c>
      <c r="BJ927" s="2">
        <v>3000898130</v>
      </c>
      <c r="BK927" s="2">
        <v>26.05</v>
      </c>
      <c r="BM927" s="3">
        <f t="shared" si="169"/>
        <v>1287.0155500000001</v>
      </c>
      <c r="BN927" s="3">
        <f t="shared" si="170"/>
        <v>1268.886665</v>
      </c>
      <c r="BO927" s="3">
        <f t="shared" si="171"/>
        <v>2895.6916299999998</v>
      </c>
      <c r="BP927" s="3">
        <f t="shared" si="172"/>
        <v>1732.011465</v>
      </c>
      <c r="BQ927" s="3">
        <f t="shared" si="173"/>
        <v>2377.1902970000001</v>
      </c>
      <c r="BR927" s="3">
        <f t="shared" si="174"/>
        <v>0</v>
      </c>
      <c r="BS927" s="3">
        <f t="shared" si="175"/>
        <v>2494.677408</v>
      </c>
      <c r="BT927" s="3">
        <f t="shared" si="176"/>
        <v>0</v>
      </c>
      <c r="BU927" s="3">
        <f t="shared" si="177"/>
        <v>2464.7360789999998</v>
      </c>
      <c r="BV927" s="3">
        <f t="shared" si="178"/>
        <v>0</v>
      </c>
      <c r="BW927" s="3">
        <f t="shared" si="179"/>
        <v>11519.310964</v>
      </c>
      <c r="BX927" s="3">
        <f t="shared" si="180"/>
        <v>3000.89813</v>
      </c>
    </row>
    <row r="928" spans="1:76" x14ac:dyDescent="0.25">
      <c r="A928">
        <v>16</v>
      </c>
      <c r="B928" t="s">
        <v>60</v>
      </c>
      <c r="C928" t="s">
        <v>61</v>
      </c>
      <c r="D928">
        <v>2021</v>
      </c>
      <c r="E928" t="s">
        <v>62</v>
      </c>
      <c r="F928" t="s">
        <v>63</v>
      </c>
      <c r="G928">
        <v>2</v>
      </c>
      <c r="H928" t="s">
        <v>64</v>
      </c>
      <c r="I928" t="s">
        <v>3604</v>
      </c>
      <c r="J928" t="s">
        <v>1820</v>
      </c>
      <c r="K928" t="s">
        <v>1821</v>
      </c>
      <c r="L928" t="s">
        <v>3638</v>
      </c>
      <c r="M928" t="s">
        <v>257</v>
      </c>
      <c r="N928" t="s">
        <v>3655</v>
      </c>
      <c r="O928" t="s">
        <v>620</v>
      </c>
      <c r="P928" t="s">
        <v>3693</v>
      </c>
      <c r="Q928" t="s">
        <v>1696</v>
      </c>
      <c r="R928" t="s">
        <v>3893</v>
      </c>
      <c r="S928" t="s">
        <v>1827</v>
      </c>
      <c r="T928">
        <v>16</v>
      </c>
      <c r="U928">
        <v>2</v>
      </c>
      <c r="V928" t="s">
        <v>1829</v>
      </c>
      <c r="W928">
        <v>1</v>
      </c>
      <c r="X928" t="s">
        <v>72</v>
      </c>
      <c r="Y928">
        <v>1</v>
      </c>
      <c r="Z928" t="s">
        <v>73</v>
      </c>
      <c r="AA928">
        <v>1</v>
      </c>
      <c r="AB928" s="2">
        <v>10</v>
      </c>
      <c r="AC928" s="2">
        <v>10</v>
      </c>
      <c r="AD928" s="2">
        <v>100</v>
      </c>
      <c r="AE928" s="2">
        <v>24</v>
      </c>
      <c r="AF928" s="2">
        <v>10.8</v>
      </c>
      <c r="AG928" s="2">
        <v>45</v>
      </c>
      <c r="AH928" s="2">
        <v>26</v>
      </c>
      <c r="AI928" s="2">
        <v>0</v>
      </c>
      <c r="AJ928" s="2">
        <v>0</v>
      </c>
      <c r="AK928" s="2">
        <v>26</v>
      </c>
      <c r="AL928" s="2">
        <v>0</v>
      </c>
      <c r="AM928" s="2">
        <v>0</v>
      </c>
      <c r="AN928" s="2">
        <v>14</v>
      </c>
      <c r="AO928" s="2">
        <v>0</v>
      </c>
      <c r="AP928" s="2">
        <v>0</v>
      </c>
      <c r="AQ928" s="2">
        <v>100</v>
      </c>
      <c r="AR928" s="2">
        <v>20.8</v>
      </c>
      <c r="AS928" s="2">
        <v>20.8</v>
      </c>
      <c r="AT928" s="2">
        <v>437810575</v>
      </c>
      <c r="AU928" s="2">
        <v>422871000</v>
      </c>
      <c r="AV928" s="2">
        <v>96.59</v>
      </c>
      <c r="AW928" s="2">
        <v>1162017540</v>
      </c>
      <c r="AX928" s="2">
        <v>627682490</v>
      </c>
      <c r="AY928" s="2">
        <v>54.02</v>
      </c>
      <c r="AZ928" s="2">
        <v>888284224</v>
      </c>
      <c r="BA928" s="2">
        <v>0</v>
      </c>
      <c r="BB928" s="2">
        <v>0</v>
      </c>
      <c r="BC928" s="2">
        <v>932185608</v>
      </c>
      <c r="BD928" s="2">
        <v>0</v>
      </c>
      <c r="BE928" s="2">
        <v>0</v>
      </c>
      <c r="BF928" s="2">
        <v>920997438</v>
      </c>
      <c r="BG928" s="2">
        <v>0</v>
      </c>
      <c r="BH928" s="2">
        <v>0</v>
      </c>
      <c r="BI928" s="2">
        <v>4341295385</v>
      </c>
      <c r="BJ928" s="2">
        <v>1050553490</v>
      </c>
      <c r="BK928" s="2">
        <v>24.2</v>
      </c>
      <c r="BM928" s="3">
        <f t="shared" si="169"/>
        <v>437.81057499999997</v>
      </c>
      <c r="BN928" s="3">
        <f t="shared" si="170"/>
        <v>422.87099999999998</v>
      </c>
      <c r="BO928" s="3">
        <f t="shared" si="171"/>
        <v>1162.0175400000001</v>
      </c>
      <c r="BP928" s="3">
        <f t="shared" si="172"/>
        <v>627.68249000000003</v>
      </c>
      <c r="BQ928" s="3">
        <f t="shared" si="173"/>
        <v>888.28422399999999</v>
      </c>
      <c r="BR928" s="3">
        <f t="shared" si="174"/>
        <v>0</v>
      </c>
      <c r="BS928" s="3">
        <f t="shared" si="175"/>
        <v>932.185608</v>
      </c>
      <c r="BT928" s="3">
        <f t="shared" si="176"/>
        <v>0</v>
      </c>
      <c r="BU928" s="3">
        <f t="shared" si="177"/>
        <v>920.99743799999999</v>
      </c>
      <c r="BV928" s="3">
        <f t="shared" si="178"/>
        <v>0</v>
      </c>
      <c r="BW928" s="3">
        <f t="shared" si="179"/>
        <v>4341.2953850000004</v>
      </c>
      <c r="BX928" s="3">
        <f t="shared" si="180"/>
        <v>1050.55349</v>
      </c>
    </row>
    <row r="929" spans="1:76" x14ac:dyDescent="0.25">
      <c r="A929">
        <v>16</v>
      </c>
      <c r="B929" t="s">
        <v>60</v>
      </c>
      <c r="C929" t="s">
        <v>61</v>
      </c>
      <c r="D929">
        <v>2021</v>
      </c>
      <c r="E929" t="s">
        <v>62</v>
      </c>
      <c r="F929" t="s">
        <v>63</v>
      </c>
      <c r="G929">
        <v>2</v>
      </c>
      <c r="H929" t="s">
        <v>64</v>
      </c>
      <c r="I929" t="s">
        <v>3604</v>
      </c>
      <c r="J929" t="s">
        <v>1820</v>
      </c>
      <c r="K929" t="s">
        <v>1821</v>
      </c>
      <c r="L929" t="s">
        <v>3638</v>
      </c>
      <c r="M929" t="s">
        <v>257</v>
      </c>
      <c r="N929" t="s">
        <v>3655</v>
      </c>
      <c r="O929" t="s">
        <v>620</v>
      </c>
      <c r="P929" t="s">
        <v>3693</v>
      </c>
      <c r="Q929" t="s">
        <v>1696</v>
      </c>
      <c r="R929" t="s">
        <v>3893</v>
      </c>
      <c r="S929" t="s">
        <v>1827</v>
      </c>
      <c r="T929">
        <v>16</v>
      </c>
      <c r="U929">
        <v>3</v>
      </c>
      <c r="V929" t="s">
        <v>1830</v>
      </c>
      <c r="W929">
        <v>1</v>
      </c>
      <c r="X929" t="s">
        <v>72</v>
      </c>
      <c r="Y929">
        <v>1</v>
      </c>
      <c r="Z929" t="s">
        <v>73</v>
      </c>
      <c r="AA929">
        <v>1</v>
      </c>
      <c r="AB929" s="2">
        <v>1</v>
      </c>
      <c r="AC929" s="2">
        <v>1</v>
      </c>
      <c r="AD929" s="2">
        <v>100</v>
      </c>
      <c r="AE929" s="2">
        <v>3</v>
      </c>
      <c r="AF929" s="2">
        <v>1.5</v>
      </c>
      <c r="AG929" s="2">
        <v>50</v>
      </c>
      <c r="AH929" s="2">
        <v>3</v>
      </c>
      <c r="AI929" s="2">
        <v>0</v>
      </c>
      <c r="AJ929" s="2">
        <v>0</v>
      </c>
      <c r="AK929" s="2">
        <v>3</v>
      </c>
      <c r="AL929" s="2">
        <v>0</v>
      </c>
      <c r="AM929" s="2">
        <v>0</v>
      </c>
      <c r="AN929" s="2">
        <v>2</v>
      </c>
      <c r="AO929" s="2">
        <v>0</v>
      </c>
      <c r="AP929" s="2">
        <v>0</v>
      </c>
      <c r="AQ929" s="2">
        <v>12</v>
      </c>
      <c r="AR929" s="2">
        <v>2.5</v>
      </c>
      <c r="AS929" s="2">
        <v>20.83</v>
      </c>
      <c r="AT929" s="2">
        <v>190050000</v>
      </c>
      <c r="AU929" s="2">
        <v>190050000</v>
      </c>
      <c r="AV929" s="2">
        <v>100</v>
      </c>
      <c r="AW929" s="2">
        <v>942290830</v>
      </c>
      <c r="AX929" s="2">
        <v>400366380</v>
      </c>
      <c r="AY929" s="2">
        <v>42.49</v>
      </c>
      <c r="AZ929" s="2">
        <v>666338922</v>
      </c>
      <c r="BA929" s="2">
        <v>0</v>
      </c>
      <c r="BB929" s="2">
        <v>0</v>
      </c>
      <c r="BC929" s="2">
        <v>699271176</v>
      </c>
      <c r="BD929" s="2">
        <v>0</v>
      </c>
      <c r="BE929" s="2">
        <v>0</v>
      </c>
      <c r="BF929" s="2">
        <v>690878464</v>
      </c>
      <c r="BG929" s="2">
        <v>0</v>
      </c>
      <c r="BH929" s="2">
        <v>0</v>
      </c>
      <c r="BI929" s="2">
        <v>3188829392</v>
      </c>
      <c r="BJ929" s="2">
        <v>590416380</v>
      </c>
      <c r="BK929" s="2">
        <v>18.52</v>
      </c>
      <c r="BM929" s="3">
        <f t="shared" si="169"/>
        <v>190.05</v>
      </c>
      <c r="BN929" s="3">
        <f t="shared" si="170"/>
        <v>190.05</v>
      </c>
      <c r="BO929" s="3">
        <f t="shared" si="171"/>
        <v>942.29083000000003</v>
      </c>
      <c r="BP929" s="3">
        <f t="shared" si="172"/>
        <v>400.36637999999999</v>
      </c>
      <c r="BQ929" s="3">
        <f t="shared" si="173"/>
        <v>666.33892200000003</v>
      </c>
      <c r="BR929" s="3">
        <f t="shared" si="174"/>
        <v>0</v>
      </c>
      <c r="BS929" s="3">
        <f t="shared" si="175"/>
        <v>699.27117599999997</v>
      </c>
      <c r="BT929" s="3">
        <f t="shared" si="176"/>
        <v>0</v>
      </c>
      <c r="BU929" s="3">
        <f t="shared" si="177"/>
        <v>690.87846400000001</v>
      </c>
      <c r="BV929" s="3">
        <f t="shared" si="178"/>
        <v>0</v>
      </c>
      <c r="BW929" s="3">
        <f t="shared" si="179"/>
        <v>3188.8293920000001</v>
      </c>
      <c r="BX929" s="3">
        <f t="shared" si="180"/>
        <v>590.41638</v>
      </c>
    </row>
    <row r="930" spans="1:76" x14ac:dyDescent="0.25">
      <c r="A930">
        <v>16</v>
      </c>
      <c r="B930" t="s">
        <v>60</v>
      </c>
      <c r="C930" t="s">
        <v>61</v>
      </c>
      <c r="D930">
        <v>2021</v>
      </c>
      <c r="E930" t="s">
        <v>62</v>
      </c>
      <c r="F930" t="s">
        <v>63</v>
      </c>
      <c r="G930">
        <v>2</v>
      </c>
      <c r="H930" t="s">
        <v>64</v>
      </c>
      <c r="I930" t="s">
        <v>3604</v>
      </c>
      <c r="J930" t="s">
        <v>1820</v>
      </c>
      <c r="K930" t="s">
        <v>1821</v>
      </c>
      <c r="L930" t="s">
        <v>3638</v>
      </c>
      <c r="M930" t="s">
        <v>257</v>
      </c>
      <c r="N930" t="s">
        <v>3652</v>
      </c>
      <c r="O930" t="s">
        <v>68</v>
      </c>
      <c r="P930" t="s">
        <v>3657</v>
      </c>
      <c r="Q930" t="s">
        <v>69</v>
      </c>
      <c r="R930" t="s">
        <v>3894</v>
      </c>
      <c r="S930" t="s">
        <v>1831</v>
      </c>
      <c r="T930">
        <v>11</v>
      </c>
      <c r="U930">
        <v>1</v>
      </c>
      <c r="V930" t="s">
        <v>1832</v>
      </c>
      <c r="W930">
        <v>2</v>
      </c>
      <c r="X930" t="s">
        <v>76</v>
      </c>
      <c r="Y930">
        <v>1</v>
      </c>
      <c r="Z930" t="s">
        <v>73</v>
      </c>
      <c r="AA930">
        <v>1</v>
      </c>
      <c r="AB930" s="2">
        <v>100</v>
      </c>
      <c r="AC930" s="2">
        <v>100</v>
      </c>
      <c r="AD930" s="2">
        <v>100</v>
      </c>
      <c r="AE930" s="2">
        <v>100</v>
      </c>
      <c r="AF930" s="2">
        <v>42.11</v>
      </c>
      <c r="AG930" s="2">
        <v>42.11</v>
      </c>
      <c r="AH930" s="2">
        <v>100</v>
      </c>
      <c r="AI930" s="2">
        <v>0</v>
      </c>
      <c r="AJ930" s="2">
        <v>0</v>
      </c>
      <c r="AK930" s="2">
        <v>100</v>
      </c>
      <c r="AL930" s="2">
        <v>0</v>
      </c>
      <c r="AM930" s="2">
        <v>0</v>
      </c>
      <c r="AN930" s="2">
        <v>100</v>
      </c>
      <c r="AO930" s="2">
        <v>0</v>
      </c>
      <c r="AP930" s="2">
        <v>0</v>
      </c>
      <c r="AQ930" s="2" t="s">
        <v>77</v>
      </c>
      <c r="AR930" s="2" t="s">
        <v>77</v>
      </c>
      <c r="AS930" s="2" t="s">
        <v>77</v>
      </c>
      <c r="AT930" s="2">
        <v>375395334</v>
      </c>
      <c r="AU930" s="2">
        <v>375395334</v>
      </c>
      <c r="AV930" s="2">
        <v>100</v>
      </c>
      <c r="AW930" s="2">
        <v>1042043000</v>
      </c>
      <c r="AX930" s="2">
        <v>638726000</v>
      </c>
      <c r="AY930" s="2">
        <v>61.3</v>
      </c>
      <c r="AZ930" s="2">
        <v>869993680</v>
      </c>
      <c r="BA930" s="2">
        <v>0</v>
      </c>
      <c r="BB930" s="2">
        <v>0</v>
      </c>
      <c r="BC930" s="2">
        <v>941781817</v>
      </c>
      <c r="BD930" s="2">
        <v>0</v>
      </c>
      <c r="BE930" s="2">
        <v>0</v>
      </c>
      <c r="BF930" s="2">
        <v>979171454</v>
      </c>
      <c r="BG930" s="2">
        <v>0</v>
      </c>
      <c r="BH930" s="2">
        <v>0</v>
      </c>
      <c r="BI930" s="2">
        <v>4208385285</v>
      </c>
      <c r="BJ930" s="2">
        <v>1014121334</v>
      </c>
      <c r="BK930" s="2">
        <v>24.1</v>
      </c>
      <c r="BM930" s="3">
        <f t="shared" si="169"/>
        <v>375.39533399999999</v>
      </c>
      <c r="BN930" s="3">
        <f t="shared" si="170"/>
        <v>375.39533399999999</v>
      </c>
      <c r="BO930" s="3">
        <f t="shared" si="171"/>
        <v>1042.0429999999999</v>
      </c>
      <c r="BP930" s="3">
        <f t="shared" si="172"/>
        <v>638.726</v>
      </c>
      <c r="BQ930" s="3">
        <f t="shared" si="173"/>
        <v>869.99368000000004</v>
      </c>
      <c r="BR930" s="3">
        <f t="shared" si="174"/>
        <v>0</v>
      </c>
      <c r="BS930" s="3">
        <f t="shared" si="175"/>
        <v>941.78181700000005</v>
      </c>
      <c r="BT930" s="3">
        <f t="shared" si="176"/>
        <v>0</v>
      </c>
      <c r="BU930" s="3">
        <f t="shared" si="177"/>
        <v>979.17145400000004</v>
      </c>
      <c r="BV930" s="3">
        <f t="shared" si="178"/>
        <v>0</v>
      </c>
      <c r="BW930" s="3">
        <f t="shared" si="179"/>
        <v>4208.3852850000003</v>
      </c>
      <c r="BX930" s="3">
        <f t="shared" si="180"/>
        <v>1014.1213339999999</v>
      </c>
    </row>
    <row r="931" spans="1:76" x14ac:dyDescent="0.25">
      <c r="A931">
        <v>16</v>
      </c>
      <c r="B931" t="s">
        <v>60</v>
      </c>
      <c r="C931" t="s">
        <v>61</v>
      </c>
      <c r="D931">
        <v>2021</v>
      </c>
      <c r="E931" t="s">
        <v>62</v>
      </c>
      <c r="F931" t="s">
        <v>63</v>
      </c>
      <c r="G931">
        <v>2</v>
      </c>
      <c r="H931" t="s">
        <v>64</v>
      </c>
      <c r="I931" t="s">
        <v>3604</v>
      </c>
      <c r="J931" t="s">
        <v>1820</v>
      </c>
      <c r="K931" t="s">
        <v>1821</v>
      </c>
      <c r="L931" t="s">
        <v>3638</v>
      </c>
      <c r="M931" t="s">
        <v>257</v>
      </c>
      <c r="N931" t="s">
        <v>3652</v>
      </c>
      <c r="O931" t="s">
        <v>68</v>
      </c>
      <c r="P931" t="s">
        <v>3657</v>
      </c>
      <c r="Q931" t="s">
        <v>69</v>
      </c>
      <c r="R931" t="s">
        <v>3894</v>
      </c>
      <c r="S931" t="s">
        <v>1831</v>
      </c>
      <c r="T931">
        <v>11</v>
      </c>
      <c r="U931">
        <v>2</v>
      </c>
      <c r="V931" t="s">
        <v>1833</v>
      </c>
      <c r="W931">
        <v>2</v>
      </c>
      <c r="X931" t="s">
        <v>76</v>
      </c>
      <c r="Y931">
        <v>1</v>
      </c>
      <c r="Z931" t="s">
        <v>73</v>
      </c>
      <c r="AA931">
        <v>1</v>
      </c>
      <c r="AB931" s="2">
        <v>100</v>
      </c>
      <c r="AC931" s="2">
        <v>100</v>
      </c>
      <c r="AD931" s="2">
        <v>100</v>
      </c>
      <c r="AE931" s="2">
        <v>100</v>
      </c>
      <c r="AF931" s="2">
        <v>52.5</v>
      </c>
      <c r="AG931" s="2">
        <v>52.5</v>
      </c>
      <c r="AH931" s="2">
        <v>100</v>
      </c>
      <c r="AI931" s="2">
        <v>0</v>
      </c>
      <c r="AJ931" s="2">
        <v>0</v>
      </c>
      <c r="AK931" s="2">
        <v>100</v>
      </c>
      <c r="AL931" s="2">
        <v>0</v>
      </c>
      <c r="AM931" s="2">
        <v>0</v>
      </c>
      <c r="AN931" s="2">
        <v>100</v>
      </c>
      <c r="AO931" s="2">
        <v>0</v>
      </c>
      <c r="AP931" s="2">
        <v>0</v>
      </c>
      <c r="AQ931" s="2" t="s">
        <v>77</v>
      </c>
      <c r="AR931" s="2" t="s">
        <v>77</v>
      </c>
      <c r="AS931" s="2" t="s">
        <v>77</v>
      </c>
      <c r="AT931" s="2">
        <v>81000000</v>
      </c>
      <c r="AU931" s="2">
        <v>81000000</v>
      </c>
      <c r="AV931" s="2">
        <v>100</v>
      </c>
      <c r="AW931" s="2">
        <v>289750000</v>
      </c>
      <c r="AX931" s="2">
        <v>289750000</v>
      </c>
      <c r="AY931" s="2">
        <v>100</v>
      </c>
      <c r="AZ931" s="2">
        <v>384663245</v>
      </c>
      <c r="BA931" s="2">
        <v>0</v>
      </c>
      <c r="BB931" s="2">
        <v>0</v>
      </c>
      <c r="BC931" s="2">
        <v>339628920</v>
      </c>
      <c r="BD931" s="2">
        <v>0</v>
      </c>
      <c r="BE931" s="2">
        <v>0</v>
      </c>
      <c r="BF931" s="2">
        <v>374657123</v>
      </c>
      <c r="BG931" s="2">
        <v>0</v>
      </c>
      <c r="BH931" s="2">
        <v>0</v>
      </c>
      <c r="BI931" s="2">
        <v>1469699288</v>
      </c>
      <c r="BJ931" s="2">
        <v>370750000</v>
      </c>
      <c r="BK931" s="2">
        <v>25.23</v>
      </c>
      <c r="BM931" s="3">
        <f t="shared" si="169"/>
        <v>81</v>
      </c>
      <c r="BN931" s="3">
        <f t="shared" si="170"/>
        <v>81</v>
      </c>
      <c r="BO931" s="3">
        <f t="shared" si="171"/>
        <v>289.75</v>
      </c>
      <c r="BP931" s="3">
        <f t="shared" si="172"/>
        <v>289.75</v>
      </c>
      <c r="BQ931" s="3">
        <f t="shared" si="173"/>
        <v>384.66324500000002</v>
      </c>
      <c r="BR931" s="3">
        <f t="shared" si="174"/>
        <v>0</v>
      </c>
      <c r="BS931" s="3">
        <f t="shared" si="175"/>
        <v>339.62891999999999</v>
      </c>
      <c r="BT931" s="3">
        <f t="shared" si="176"/>
        <v>0</v>
      </c>
      <c r="BU931" s="3">
        <f t="shared" si="177"/>
        <v>374.65712300000001</v>
      </c>
      <c r="BV931" s="3">
        <f t="shared" si="178"/>
        <v>0</v>
      </c>
      <c r="BW931" s="3">
        <f t="shared" si="179"/>
        <v>1469.6992879999998</v>
      </c>
      <c r="BX931" s="3">
        <f t="shared" si="180"/>
        <v>370.75</v>
      </c>
    </row>
    <row r="932" spans="1:76" x14ac:dyDescent="0.25">
      <c r="A932">
        <v>16</v>
      </c>
      <c r="B932" t="s">
        <v>60</v>
      </c>
      <c r="C932" t="s">
        <v>61</v>
      </c>
      <c r="D932">
        <v>2021</v>
      </c>
      <c r="E932" t="s">
        <v>62</v>
      </c>
      <c r="F932" t="s">
        <v>63</v>
      </c>
      <c r="G932">
        <v>2</v>
      </c>
      <c r="H932" t="s">
        <v>64</v>
      </c>
      <c r="I932" t="s">
        <v>3604</v>
      </c>
      <c r="J932" t="s">
        <v>1820</v>
      </c>
      <c r="K932" t="s">
        <v>1821</v>
      </c>
      <c r="L932" t="s">
        <v>3638</v>
      </c>
      <c r="M932" t="s">
        <v>257</v>
      </c>
      <c r="N932" t="s">
        <v>3652</v>
      </c>
      <c r="O932" t="s">
        <v>68</v>
      </c>
      <c r="P932" t="s">
        <v>3657</v>
      </c>
      <c r="Q932" t="s">
        <v>69</v>
      </c>
      <c r="R932" t="s">
        <v>3894</v>
      </c>
      <c r="S932" t="s">
        <v>1831</v>
      </c>
      <c r="T932">
        <v>11</v>
      </c>
      <c r="U932">
        <v>3</v>
      </c>
      <c r="V932" t="s">
        <v>1834</v>
      </c>
      <c r="W932">
        <v>2</v>
      </c>
      <c r="X932" t="s">
        <v>76</v>
      </c>
      <c r="Y932">
        <v>1</v>
      </c>
      <c r="Z932" t="s">
        <v>73</v>
      </c>
      <c r="AA932">
        <v>1</v>
      </c>
      <c r="AB932" s="2">
        <v>100</v>
      </c>
      <c r="AC932" s="2">
        <v>100</v>
      </c>
      <c r="AD932" s="2">
        <v>100</v>
      </c>
      <c r="AE932" s="2">
        <v>100</v>
      </c>
      <c r="AF932" s="2">
        <v>29.8</v>
      </c>
      <c r="AG932" s="2">
        <v>29.8</v>
      </c>
      <c r="AH932" s="2">
        <v>100</v>
      </c>
      <c r="AI932" s="2">
        <v>0</v>
      </c>
      <c r="AJ932" s="2">
        <v>0</v>
      </c>
      <c r="AK932" s="2">
        <v>100</v>
      </c>
      <c r="AL932" s="2">
        <v>0</v>
      </c>
      <c r="AM932" s="2">
        <v>0</v>
      </c>
      <c r="AN932" s="2">
        <v>100</v>
      </c>
      <c r="AO932" s="2">
        <v>0</v>
      </c>
      <c r="AP932" s="2">
        <v>0</v>
      </c>
      <c r="AQ932" s="2" t="s">
        <v>77</v>
      </c>
      <c r="AR932" s="2" t="s">
        <v>77</v>
      </c>
      <c r="AS932" s="2" t="s">
        <v>77</v>
      </c>
      <c r="AT932" s="2">
        <v>876564244</v>
      </c>
      <c r="AU932" s="2">
        <v>876564244</v>
      </c>
      <c r="AV932" s="2">
        <v>100</v>
      </c>
      <c r="AW932" s="2">
        <v>2528207000</v>
      </c>
      <c r="AX932" s="2">
        <v>1737996244</v>
      </c>
      <c r="AY932" s="2">
        <v>68.739999999999995</v>
      </c>
      <c r="AZ932" s="2">
        <v>1898228856</v>
      </c>
      <c r="BA932" s="2">
        <v>0</v>
      </c>
      <c r="BB932" s="2">
        <v>0</v>
      </c>
      <c r="BC932" s="2">
        <v>2016458567</v>
      </c>
      <c r="BD932" s="2">
        <v>0</v>
      </c>
      <c r="BE932" s="2">
        <v>0</v>
      </c>
      <c r="BF932" s="2">
        <v>1889518603</v>
      </c>
      <c r="BG932" s="2">
        <v>0</v>
      </c>
      <c r="BH932" s="2">
        <v>0</v>
      </c>
      <c r="BI932" s="2">
        <v>9208977270</v>
      </c>
      <c r="BJ932" s="2">
        <v>2614560488</v>
      </c>
      <c r="BK932" s="2">
        <v>28.39</v>
      </c>
      <c r="BM932" s="3">
        <f t="shared" si="169"/>
        <v>876.56424400000003</v>
      </c>
      <c r="BN932" s="3">
        <f t="shared" si="170"/>
        <v>876.56424400000003</v>
      </c>
      <c r="BO932" s="3">
        <f t="shared" si="171"/>
        <v>2528.2069999999999</v>
      </c>
      <c r="BP932" s="3">
        <f t="shared" si="172"/>
        <v>1737.9962439999999</v>
      </c>
      <c r="BQ932" s="3">
        <f t="shared" si="173"/>
        <v>1898.228856</v>
      </c>
      <c r="BR932" s="3">
        <f t="shared" si="174"/>
        <v>0</v>
      </c>
      <c r="BS932" s="3">
        <f t="shared" si="175"/>
        <v>2016.4585669999999</v>
      </c>
      <c r="BT932" s="3">
        <f t="shared" si="176"/>
        <v>0</v>
      </c>
      <c r="BU932" s="3">
        <f t="shared" si="177"/>
        <v>1889.518603</v>
      </c>
      <c r="BV932" s="3">
        <f t="shared" si="178"/>
        <v>0</v>
      </c>
      <c r="BW932" s="3">
        <f t="shared" si="179"/>
        <v>9208.9772699999994</v>
      </c>
      <c r="BX932" s="3">
        <f t="shared" si="180"/>
        <v>2614.5604880000001</v>
      </c>
    </row>
    <row r="933" spans="1:76" x14ac:dyDescent="0.25">
      <c r="A933">
        <v>16</v>
      </c>
      <c r="B933" t="s">
        <v>60</v>
      </c>
      <c r="C933" t="s">
        <v>61</v>
      </c>
      <c r="D933">
        <v>2021</v>
      </c>
      <c r="E933" t="s">
        <v>62</v>
      </c>
      <c r="F933" t="s">
        <v>63</v>
      </c>
      <c r="G933">
        <v>2</v>
      </c>
      <c r="H933" t="s">
        <v>64</v>
      </c>
      <c r="I933" t="s">
        <v>3604</v>
      </c>
      <c r="J933" t="s">
        <v>1820</v>
      </c>
      <c r="K933" t="s">
        <v>1821</v>
      </c>
      <c r="L933" t="s">
        <v>3638</v>
      </c>
      <c r="M933" t="s">
        <v>257</v>
      </c>
      <c r="N933" t="s">
        <v>3652</v>
      </c>
      <c r="O933" t="s">
        <v>68</v>
      </c>
      <c r="P933" t="s">
        <v>3657</v>
      </c>
      <c r="Q933" t="s">
        <v>69</v>
      </c>
      <c r="R933" t="s">
        <v>3894</v>
      </c>
      <c r="S933" t="s">
        <v>1831</v>
      </c>
      <c r="T933">
        <v>11</v>
      </c>
      <c r="U933">
        <v>4</v>
      </c>
      <c r="V933" t="s">
        <v>1835</v>
      </c>
      <c r="W933">
        <v>2</v>
      </c>
      <c r="X933" t="s">
        <v>76</v>
      </c>
      <c r="Y933">
        <v>1</v>
      </c>
      <c r="Z933" t="s">
        <v>73</v>
      </c>
      <c r="AA933">
        <v>1</v>
      </c>
      <c r="AB933" s="2">
        <v>100</v>
      </c>
      <c r="AC933" s="2">
        <v>100</v>
      </c>
      <c r="AD933" s="2">
        <v>100</v>
      </c>
      <c r="AE933" s="2">
        <v>100</v>
      </c>
      <c r="AF933" s="2">
        <v>78.73</v>
      </c>
      <c r="AG933" s="2">
        <v>78.73</v>
      </c>
      <c r="AH933" s="2">
        <v>100</v>
      </c>
      <c r="AI933" s="2">
        <v>0</v>
      </c>
      <c r="AJ933" s="2">
        <v>0</v>
      </c>
      <c r="AK933" s="2">
        <v>100</v>
      </c>
      <c r="AL933" s="2">
        <v>0</v>
      </c>
      <c r="AM933" s="2">
        <v>0</v>
      </c>
      <c r="AN933" s="2">
        <v>100</v>
      </c>
      <c r="AO933" s="2">
        <v>0</v>
      </c>
      <c r="AP933" s="2">
        <v>0</v>
      </c>
      <c r="AQ933" s="2" t="s">
        <v>77</v>
      </c>
      <c r="AR933" s="2" t="s">
        <v>77</v>
      </c>
      <c r="AS933" s="2" t="s">
        <v>77</v>
      </c>
      <c r="AT933" s="2">
        <v>336783630</v>
      </c>
      <c r="AU933" s="2">
        <v>336783630</v>
      </c>
      <c r="AV933" s="2">
        <v>100</v>
      </c>
      <c r="AW933" s="2">
        <v>140000000</v>
      </c>
      <c r="AX933" s="2">
        <v>60000000</v>
      </c>
      <c r="AY933" s="2">
        <v>42.86</v>
      </c>
      <c r="AZ933" s="2">
        <v>626635211</v>
      </c>
      <c r="BA933" s="2">
        <v>0</v>
      </c>
      <c r="BB933" s="2">
        <v>0</v>
      </c>
      <c r="BC933" s="2">
        <v>668445734</v>
      </c>
      <c r="BD933" s="2">
        <v>0</v>
      </c>
      <c r="BE933" s="2">
        <v>0</v>
      </c>
      <c r="BF933" s="2">
        <v>675363809</v>
      </c>
      <c r="BG933" s="2">
        <v>0</v>
      </c>
      <c r="BH933" s="2">
        <v>0</v>
      </c>
      <c r="BI933" s="2">
        <v>2447228384</v>
      </c>
      <c r="BJ933" s="2">
        <v>396783630</v>
      </c>
      <c r="BK933" s="2">
        <v>16.21</v>
      </c>
      <c r="BM933" s="3">
        <f t="shared" si="169"/>
        <v>336.78363000000002</v>
      </c>
      <c r="BN933" s="3">
        <f t="shared" si="170"/>
        <v>336.78363000000002</v>
      </c>
      <c r="BO933" s="3">
        <f t="shared" si="171"/>
        <v>140</v>
      </c>
      <c r="BP933" s="3">
        <f t="shared" si="172"/>
        <v>60</v>
      </c>
      <c r="BQ933" s="3">
        <f t="shared" si="173"/>
        <v>626.63521100000003</v>
      </c>
      <c r="BR933" s="3">
        <f t="shared" si="174"/>
        <v>0</v>
      </c>
      <c r="BS933" s="3">
        <f t="shared" si="175"/>
        <v>668.44573400000002</v>
      </c>
      <c r="BT933" s="3">
        <f t="shared" si="176"/>
        <v>0</v>
      </c>
      <c r="BU933" s="3">
        <f t="shared" si="177"/>
        <v>675.36380899999995</v>
      </c>
      <c r="BV933" s="3">
        <f t="shared" si="178"/>
        <v>0</v>
      </c>
      <c r="BW933" s="3">
        <f t="shared" si="179"/>
        <v>2447.228384</v>
      </c>
      <c r="BX933" s="3">
        <f t="shared" si="180"/>
        <v>396.78363000000002</v>
      </c>
    </row>
    <row r="934" spans="1:76" x14ac:dyDescent="0.25">
      <c r="A934">
        <v>16</v>
      </c>
      <c r="B934" t="s">
        <v>60</v>
      </c>
      <c r="C934" t="s">
        <v>61</v>
      </c>
      <c r="D934">
        <v>2021</v>
      </c>
      <c r="E934" t="s">
        <v>62</v>
      </c>
      <c r="F934" t="s">
        <v>63</v>
      </c>
      <c r="G934">
        <v>2</v>
      </c>
      <c r="H934" t="s">
        <v>64</v>
      </c>
      <c r="I934" t="s">
        <v>3604</v>
      </c>
      <c r="J934" t="s">
        <v>1820</v>
      </c>
      <c r="K934" t="s">
        <v>1821</v>
      </c>
      <c r="L934" t="s">
        <v>3638</v>
      </c>
      <c r="M934" t="s">
        <v>257</v>
      </c>
      <c r="N934" t="s">
        <v>3652</v>
      </c>
      <c r="O934" t="s">
        <v>68</v>
      </c>
      <c r="P934" t="s">
        <v>3657</v>
      </c>
      <c r="Q934" t="s">
        <v>69</v>
      </c>
      <c r="R934" t="s">
        <v>3895</v>
      </c>
      <c r="S934" t="s">
        <v>1836</v>
      </c>
      <c r="T934">
        <v>10</v>
      </c>
      <c r="U934">
        <v>1</v>
      </c>
      <c r="V934" t="s">
        <v>1837</v>
      </c>
      <c r="W934">
        <v>2</v>
      </c>
      <c r="X934" t="s">
        <v>76</v>
      </c>
      <c r="Y934">
        <v>1</v>
      </c>
      <c r="Z934" t="s">
        <v>73</v>
      </c>
      <c r="AA934">
        <v>1</v>
      </c>
      <c r="AB934" s="2">
        <v>1</v>
      </c>
      <c r="AC934" s="2">
        <v>1</v>
      </c>
      <c r="AD934" s="2">
        <v>100</v>
      </c>
      <c r="AE934" s="2">
        <v>1</v>
      </c>
      <c r="AF934" s="2">
        <v>0.45</v>
      </c>
      <c r="AG934" s="2">
        <v>45</v>
      </c>
      <c r="AH934" s="2">
        <v>1</v>
      </c>
      <c r="AI934" s="2">
        <v>0</v>
      </c>
      <c r="AJ934" s="2">
        <v>0</v>
      </c>
      <c r="AK934" s="2">
        <v>1</v>
      </c>
      <c r="AL934" s="2">
        <v>0</v>
      </c>
      <c r="AM934" s="2">
        <v>0</v>
      </c>
      <c r="AN934" s="2">
        <v>1</v>
      </c>
      <c r="AO934" s="2">
        <v>0</v>
      </c>
      <c r="AP934" s="2">
        <v>0</v>
      </c>
      <c r="AQ934" s="2" t="s">
        <v>77</v>
      </c>
      <c r="AR934" s="2" t="s">
        <v>77</v>
      </c>
      <c r="AS934" s="2" t="s">
        <v>77</v>
      </c>
      <c r="AT934" s="2">
        <v>49516000</v>
      </c>
      <c r="AU934" s="2">
        <v>49516000</v>
      </c>
      <c r="AV934" s="2">
        <v>100</v>
      </c>
      <c r="AW934" s="2">
        <v>238538000</v>
      </c>
      <c r="AX934" s="2">
        <v>238538000</v>
      </c>
      <c r="AY934" s="2">
        <v>100</v>
      </c>
      <c r="AZ934" s="2">
        <v>79429677</v>
      </c>
      <c r="BA934" s="2">
        <v>0</v>
      </c>
      <c r="BB934" s="2">
        <v>0</v>
      </c>
      <c r="BC934" s="2">
        <v>83355305</v>
      </c>
      <c r="BD934" s="2">
        <v>0</v>
      </c>
      <c r="BE934" s="2">
        <v>0</v>
      </c>
      <c r="BF934" s="2">
        <v>82354867</v>
      </c>
      <c r="BG934" s="2">
        <v>0</v>
      </c>
      <c r="BH934" s="2">
        <v>0</v>
      </c>
      <c r="BI934" s="2">
        <v>533193849</v>
      </c>
      <c r="BJ934" s="2">
        <v>288054000</v>
      </c>
      <c r="BK934" s="2">
        <v>54.02</v>
      </c>
      <c r="BM934" s="3">
        <f t="shared" si="169"/>
        <v>49.515999999999998</v>
      </c>
      <c r="BN934" s="3">
        <f t="shared" si="170"/>
        <v>49.515999999999998</v>
      </c>
      <c r="BO934" s="3">
        <f t="shared" si="171"/>
        <v>238.53800000000001</v>
      </c>
      <c r="BP934" s="3">
        <f t="shared" si="172"/>
        <v>238.53800000000001</v>
      </c>
      <c r="BQ934" s="3">
        <f t="shared" si="173"/>
        <v>79.429676999999998</v>
      </c>
      <c r="BR934" s="3">
        <f t="shared" si="174"/>
        <v>0</v>
      </c>
      <c r="BS934" s="3">
        <f t="shared" si="175"/>
        <v>83.355305000000001</v>
      </c>
      <c r="BT934" s="3">
        <f t="shared" si="176"/>
        <v>0</v>
      </c>
      <c r="BU934" s="3">
        <f t="shared" si="177"/>
        <v>82.354866999999999</v>
      </c>
      <c r="BV934" s="3">
        <f t="shared" si="178"/>
        <v>0</v>
      </c>
      <c r="BW934" s="3">
        <f t="shared" si="179"/>
        <v>533.193849</v>
      </c>
      <c r="BX934" s="3">
        <f t="shared" si="180"/>
        <v>288.05400000000003</v>
      </c>
    </row>
    <row r="935" spans="1:76" x14ac:dyDescent="0.25">
      <c r="A935">
        <v>16</v>
      </c>
      <c r="B935" t="s">
        <v>60</v>
      </c>
      <c r="C935" t="s">
        <v>61</v>
      </c>
      <c r="D935">
        <v>2021</v>
      </c>
      <c r="E935" t="s">
        <v>62</v>
      </c>
      <c r="F935" t="s">
        <v>63</v>
      </c>
      <c r="G935">
        <v>2</v>
      </c>
      <c r="H935" t="s">
        <v>64</v>
      </c>
      <c r="I935" t="s">
        <v>3604</v>
      </c>
      <c r="J935" t="s">
        <v>1820</v>
      </c>
      <c r="K935" t="s">
        <v>1821</v>
      </c>
      <c r="L935" t="s">
        <v>3638</v>
      </c>
      <c r="M935" t="s">
        <v>257</v>
      </c>
      <c r="N935" t="s">
        <v>3652</v>
      </c>
      <c r="O935" t="s">
        <v>68</v>
      </c>
      <c r="P935" t="s">
        <v>3657</v>
      </c>
      <c r="Q935" t="s">
        <v>69</v>
      </c>
      <c r="R935" t="s">
        <v>3895</v>
      </c>
      <c r="S935" t="s">
        <v>1836</v>
      </c>
      <c r="T935">
        <v>10</v>
      </c>
      <c r="U935">
        <v>2</v>
      </c>
      <c r="V935" t="s">
        <v>1838</v>
      </c>
      <c r="W935">
        <v>1</v>
      </c>
      <c r="X935" t="s">
        <v>72</v>
      </c>
      <c r="Y935">
        <v>1</v>
      </c>
      <c r="Z935" t="s">
        <v>73</v>
      </c>
      <c r="AA935">
        <v>1</v>
      </c>
      <c r="AB935" s="2">
        <v>20</v>
      </c>
      <c r="AC935" s="2">
        <v>20</v>
      </c>
      <c r="AD935" s="2">
        <v>100</v>
      </c>
      <c r="AE935" s="2">
        <v>30</v>
      </c>
      <c r="AF935" s="2">
        <v>9.5</v>
      </c>
      <c r="AG935" s="2">
        <v>31.67</v>
      </c>
      <c r="AH935" s="2">
        <v>20</v>
      </c>
      <c r="AI935" s="2">
        <v>0</v>
      </c>
      <c r="AJ935" s="2">
        <v>0</v>
      </c>
      <c r="AK935" s="2">
        <v>20</v>
      </c>
      <c r="AL935" s="2">
        <v>0</v>
      </c>
      <c r="AM935" s="2">
        <v>0</v>
      </c>
      <c r="AN935" s="2">
        <v>10</v>
      </c>
      <c r="AO935" s="2">
        <v>0</v>
      </c>
      <c r="AP935" s="2">
        <v>0</v>
      </c>
      <c r="AQ935" s="2">
        <v>100</v>
      </c>
      <c r="AR935" s="2">
        <v>29.5</v>
      </c>
      <c r="AS935" s="2">
        <v>29.5</v>
      </c>
      <c r="AT935" s="2">
        <v>47300000</v>
      </c>
      <c r="AU935" s="2">
        <v>47300000</v>
      </c>
      <c r="AV935" s="2">
        <v>100</v>
      </c>
      <c r="AW935" s="2">
        <v>67500000</v>
      </c>
      <c r="AX935" s="2">
        <v>67500000</v>
      </c>
      <c r="AY935" s="2">
        <v>100</v>
      </c>
      <c r="AZ935" s="2">
        <v>73981585</v>
      </c>
      <c r="BA935" s="2">
        <v>0</v>
      </c>
      <c r="BB935" s="2">
        <v>0</v>
      </c>
      <c r="BC935" s="2">
        <v>77637953</v>
      </c>
      <c r="BD935" s="2">
        <v>0</v>
      </c>
      <c r="BE935" s="2">
        <v>0</v>
      </c>
      <c r="BF935" s="2">
        <v>76706135</v>
      </c>
      <c r="BG935" s="2">
        <v>0</v>
      </c>
      <c r="BH935" s="2">
        <v>0</v>
      </c>
      <c r="BI935" s="2">
        <v>343125673</v>
      </c>
      <c r="BJ935" s="2">
        <v>114800000</v>
      </c>
      <c r="BK935" s="2">
        <v>33.46</v>
      </c>
      <c r="BM935" s="3">
        <f t="shared" si="169"/>
        <v>47.3</v>
      </c>
      <c r="BN935" s="3">
        <f t="shared" si="170"/>
        <v>47.3</v>
      </c>
      <c r="BO935" s="3">
        <f t="shared" si="171"/>
        <v>67.5</v>
      </c>
      <c r="BP935" s="3">
        <f t="shared" si="172"/>
        <v>67.5</v>
      </c>
      <c r="BQ935" s="3">
        <f t="shared" si="173"/>
        <v>73.981584999999995</v>
      </c>
      <c r="BR935" s="3">
        <f t="shared" si="174"/>
        <v>0</v>
      </c>
      <c r="BS935" s="3">
        <f t="shared" si="175"/>
        <v>77.637952999999996</v>
      </c>
      <c r="BT935" s="3">
        <f t="shared" si="176"/>
        <v>0</v>
      </c>
      <c r="BU935" s="3">
        <f t="shared" si="177"/>
        <v>76.706135000000003</v>
      </c>
      <c r="BV935" s="3">
        <f t="shared" si="178"/>
        <v>0</v>
      </c>
      <c r="BW935" s="3">
        <f t="shared" si="179"/>
        <v>343.12567300000001</v>
      </c>
      <c r="BX935" s="3">
        <f t="shared" si="180"/>
        <v>114.8</v>
      </c>
    </row>
    <row r="936" spans="1:76" x14ac:dyDescent="0.25">
      <c r="A936">
        <v>16</v>
      </c>
      <c r="B936" t="s">
        <v>60</v>
      </c>
      <c r="C936" t="s">
        <v>61</v>
      </c>
      <c r="D936">
        <v>2021</v>
      </c>
      <c r="E936" t="s">
        <v>62</v>
      </c>
      <c r="F936" t="s">
        <v>63</v>
      </c>
      <c r="G936">
        <v>2</v>
      </c>
      <c r="H936" t="s">
        <v>64</v>
      </c>
      <c r="I936" t="s">
        <v>3604</v>
      </c>
      <c r="J936" t="s">
        <v>1820</v>
      </c>
      <c r="K936" t="s">
        <v>1821</v>
      </c>
      <c r="L936" t="s">
        <v>3638</v>
      </c>
      <c r="M936" t="s">
        <v>257</v>
      </c>
      <c r="N936" t="s">
        <v>3652</v>
      </c>
      <c r="O936" t="s">
        <v>68</v>
      </c>
      <c r="P936" t="s">
        <v>3657</v>
      </c>
      <c r="Q936" t="s">
        <v>69</v>
      </c>
      <c r="R936" t="s">
        <v>3895</v>
      </c>
      <c r="S936" t="s">
        <v>1836</v>
      </c>
      <c r="T936">
        <v>10</v>
      </c>
      <c r="U936">
        <v>3</v>
      </c>
      <c r="V936" t="s">
        <v>1839</v>
      </c>
      <c r="W936">
        <v>3</v>
      </c>
      <c r="X936" t="s">
        <v>138</v>
      </c>
      <c r="Y936">
        <v>1</v>
      </c>
      <c r="Z936" t="s">
        <v>73</v>
      </c>
      <c r="AA936">
        <v>1</v>
      </c>
      <c r="AB936" s="2">
        <v>80</v>
      </c>
      <c r="AC936" s="2">
        <v>80</v>
      </c>
      <c r="AD936" s="2">
        <v>100</v>
      </c>
      <c r="AE936" s="2">
        <v>85</v>
      </c>
      <c r="AF936" s="2">
        <v>81.63</v>
      </c>
      <c r="AG936" s="2">
        <v>96.04</v>
      </c>
      <c r="AH936" s="2">
        <v>87</v>
      </c>
      <c r="AI936" s="2">
        <v>0</v>
      </c>
      <c r="AJ936" s="2">
        <v>0</v>
      </c>
      <c r="AK936" s="2">
        <v>89</v>
      </c>
      <c r="AL936" s="2">
        <v>0</v>
      </c>
      <c r="AM936" s="2">
        <v>0</v>
      </c>
      <c r="AN936" s="2">
        <v>90</v>
      </c>
      <c r="AO936" s="2">
        <v>0</v>
      </c>
      <c r="AP936" s="2">
        <v>0</v>
      </c>
      <c r="AQ936" s="2" t="s">
        <v>77</v>
      </c>
      <c r="AR936" s="2" t="s">
        <v>77</v>
      </c>
      <c r="AS936" s="2" t="s">
        <v>77</v>
      </c>
      <c r="AT936" s="2">
        <v>3643878844</v>
      </c>
      <c r="AU936" s="2">
        <v>3494744942</v>
      </c>
      <c r="AV936" s="2">
        <v>95.91</v>
      </c>
      <c r="AW936" s="2">
        <v>3434236000</v>
      </c>
      <c r="AX936" s="2">
        <v>1470915644</v>
      </c>
      <c r="AY936" s="2">
        <v>42.83</v>
      </c>
      <c r="AZ936" s="2">
        <v>2871460185</v>
      </c>
      <c r="BA936" s="2">
        <v>0</v>
      </c>
      <c r="BB936" s="2">
        <v>0</v>
      </c>
      <c r="BC936" s="2">
        <v>3013375436</v>
      </c>
      <c r="BD936" s="2">
        <v>0</v>
      </c>
      <c r="BE936" s="2">
        <v>0</v>
      </c>
      <c r="BF936" s="2">
        <v>2977208650</v>
      </c>
      <c r="BG936" s="2">
        <v>0</v>
      </c>
      <c r="BH936" s="2">
        <v>0</v>
      </c>
      <c r="BI936" s="2">
        <v>15940159115</v>
      </c>
      <c r="BJ936" s="2">
        <v>4965660586</v>
      </c>
      <c r="BK936" s="2">
        <v>31.15</v>
      </c>
      <c r="BM936" s="3">
        <f t="shared" si="169"/>
        <v>3643.8788439999998</v>
      </c>
      <c r="BN936" s="3">
        <f t="shared" si="170"/>
        <v>3494.7449419999998</v>
      </c>
      <c r="BO936" s="3">
        <f t="shared" si="171"/>
        <v>3434.2359999999999</v>
      </c>
      <c r="BP936" s="3">
        <f t="shared" si="172"/>
        <v>1470.9156439999999</v>
      </c>
      <c r="BQ936" s="3">
        <f t="shared" si="173"/>
        <v>2871.4601849999999</v>
      </c>
      <c r="BR936" s="3">
        <f t="shared" si="174"/>
        <v>0</v>
      </c>
      <c r="BS936" s="3">
        <f t="shared" si="175"/>
        <v>3013.3754359999998</v>
      </c>
      <c r="BT936" s="3">
        <f t="shared" si="176"/>
        <v>0</v>
      </c>
      <c r="BU936" s="3">
        <f t="shared" si="177"/>
        <v>2977.20865</v>
      </c>
      <c r="BV936" s="3">
        <f t="shared" si="178"/>
        <v>0</v>
      </c>
      <c r="BW936" s="3">
        <f t="shared" si="179"/>
        <v>15940.159115</v>
      </c>
      <c r="BX936" s="3">
        <f t="shared" si="180"/>
        <v>4965.660586</v>
      </c>
    </row>
    <row r="937" spans="1:76" x14ac:dyDescent="0.25">
      <c r="A937">
        <v>16</v>
      </c>
      <c r="B937" t="s">
        <v>60</v>
      </c>
      <c r="C937" t="s">
        <v>61</v>
      </c>
      <c r="D937">
        <v>2021</v>
      </c>
      <c r="E937" t="s">
        <v>62</v>
      </c>
      <c r="F937" t="s">
        <v>63</v>
      </c>
      <c r="G937">
        <v>2</v>
      </c>
      <c r="H937" t="s">
        <v>64</v>
      </c>
      <c r="I937" t="s">
        <v>3604</v>
      </c>
      <c r="J937" t="s">
        <v>1820</v>
      </c>
      <c r="K937" t="s">
        <v>1821</v>
      </c>
      <c r="L937" t="s">
        <v>3638</v>
      </c>
      <c r="M937" t="s">
        <v>257</v>
      </c>
      <c r="N937" t="s">
        <v>3652</v>
      </c>
      <c r="O937" t="s">
        <v>68</v>
      </c>
      <c r="P937" t="s">
        <v>3657</v>
      </c>
      <c r="Q937" t="s">
        <v>69</v>
      </c>
      <c r="R937" t="s">
        <v>3895</v>
      </c>
      <c r="S937" t="s">
        <v>1836</v>
      </c>
      <c r="T937">
        <v>10</v>
      </c>
      <c r="U937">
        <v>4</v>
      </c>
      <c r="V937" t="s">
        <v>1840</v>
      </c>
      <c r="W937">
        <v>3</v>
      </c>
      <c r="X937" t="s">
        <v>138</v>
      </c>
      <c r="Y937">
        <v>1</v>
      </c>
      <c r="Z937" t="s">
        <v>73</v>
      </c>
      <c r="AA937">
        <v>1</v>
      </c>
      <c r="AB937" s="2">
        <v>80</v>
      </c>
      <c r="AC937" s="2">
        <v>80</v>
      </c>
      <c r="AD937" s="2">
        <v>100</v>
      </c>
      <c r="AE937" s="2">
        <v>90</v>
      </c>
      <c r="AF937" s="2">
        <v>84.5</v>
      </c>
      <c r="AG937" s="2">
        <v>93.89</v>
      </c>
      <c r="AH937" s="2">
        <v>90</v>
      </c>
      <c r="AI937" s="2">
        <v>0</v>
      </c>
      <c r="AJ937" s="2">
        <v>0</v>
      </c>
      <c r="AK937" s="2">
        <v>95</v>
      </c>
      <c r="AL937" s="2">
        <v>0</v>
      </c>
      <c r="AM937" s="2">
        <v>0</v>
      </c>
      <c r="AN937" s="2">
        <v>100</v>
      </c>
      <c r="AO937" s="2">
        <v>0</v>
      </c>
      <c r="AP937" s="2">
        <v>0</v>
      </c>
      <c r="AQ937" s="2" t="s">
        <v>77</v>
      </c>
      <c r="AR937" s="2" t="s">
        <v>77</v>
      </c>
      <c r="AS937" s="2" t="s">
        <v>77</v>
      </c>
      <c r="AT937" s="2">
        <v>147261000</v>
      </c>
      <c r="AU937" s="2">
        <v>147261000</v>
      </c>
      <c r="AV937" s="2">
        <v>100</v>
      </c>
      <c r="AW937" s="2">
        <v>908226000</v>
      </c>
      <c r="AX937" s="2">
        <v>628320000</v>
      </c>
      <c r="AY937" s="2">
        <v>69.180000000000007</v>
      </c>
      <c r="AZ937" s="2">
        <v>599827459</v>
      </c>
      <c r="BA937" s="2">
        <v>0</v>
      </c>
      <c r="BB937" s="2">
        <v>0</v>
      </c>
      <c r="BC937" s="2">
        <v>629472538</v>
      </c>
      <c r="BD937" s="2">
        <v>0</v>
      </c>
      <c r="BE937" s="2">
        <v>0</v>
      </c>
      <c r="BF937" s="2">
        <v>621917555</v>
      </c>
      <c r="BG937" s="2">
        <v>0</v>
      </c>
      <c r="BH937" s="2">
        <v>0</v>
      </c>
      <c r="BI937" s="2">
        <v>2906704552</v>
      </c>
      <c r="BJ937" s="2">
        <v>775581000</v>
      </c>
      <c r="BK937" s="2">
        <v>26.68</v>
      </c>
      <c r="BM937" s="3">
        <f t="shared" si="169"/>
        <v>147.261</v>
      </c>
      <c r="BN937" s="3">
        <f t="shared" si="170"/>
        <v>147.261</v>
      </c>
      <c r="BO937" s="3">
        <f t="shared" si="171"/>
        <v>908.226</v>
      </c>
      <c r="BP937" s="3">
        <f t="shared" si="172"/>
        <v>628.32000000000005</v>
      </c>
      <c r="BQ937" s="3">
        <f t="shared" si="173"/>
        <v>599.82745899999998</v>
      </c>
      <c r="BR937" s="3">
        <f t="shared" si="174"/>
        <v>0</v>
      </c>
      <c r="BS937" s="3">
        <f t="shared" si="175"/>
        <v>629.47253799999999</v>
      </c>
      <c r="BT937" s="3">
        <f t="shared" si="176"/>
        <v>0</v>
      </c>
      <c r="BU937" s="3">
        <f t="shared" si="177"/>
        <v>621.91755499999999</v>
      </c>
      <c r="BV937" s="3">
        <f t="shared" si="178"/>
        <v>0</v>
      </c>
      <c r="BW937" s="3">
        <f t="shared" si="179"/>
        <v>2906.7045520000001</v>
      </c>
      <c r="BX937" s="3">
        <f t="shared" si="180"/>
        <v>775.58100000000002</v>
      </c>
    </row>
    <row r="938" spans="1:76" x14ac:dyDescent="0.25">
      <c r="A938">
        <v>16</v>
      </c>
      <c r="B938" t="s">
        <v>60</v>
      </c>
      <c r="C938" t="s">
        <v>61</v>
      </c>
      <c r="D938">
        <v>2021</v>
      </c>
      <c r="E938" t="s">
        <v>62</v>
      </c>
      <c r="F938" t="s">
        <v>63</v>
      </c>
      <c r="G938">
        <v>2</v>
      </c>
      <c r="H938" t="s">
        <v>64</v>
      </c>
      <c r="I938" t="s">
        <v>3604</v>
      </c>
      <c r="J938" t="s">
        <v>1820</v>
      </c>
      <c r="K938" t="s">
        <v>1821</v>
      </c>
      <c r="L938" t="s">
        <v>3638</v>
      </c>
      <c r="M938" t="s">
        <v>257</v>
      </c>
      <c r="N938" t="s">
        <v>3652</v>
      </c>
      <c r="O938" t="s">
        <v>68</v>
      </c>
      <c r="P938" t="s">
        <v>3657</v>
      </c>
      <c r="Q938" t="s">
        <v>69</v>
      </c>
      <c r="R938" t="s">
        <v>3896</v>
      </c>
      <c r="S938" t="s">
        <v>1841</v>
      </c>
      <c r="T938">
        <v>8</v>
      </c>
      <c r="U938">
        <v>1</v>
      </c>
      <c r="V938" t="s">
        <v>1842</v>
      </c>
      <c r="W938">
        <v>1</v>
      </c>
      <c r="X938" t="s">
        <v>72</v>
      </c>
      <c r="Y938">
        <v>1</v>
      </c>
      <c r="Z938" t="s">
        <v>73</v>
      </c>
      <c r="AA938">
        <v>1</v>
      </c>
      <c r="AB938" s="2">
        <v>0.5</v>
      </c>
      <c r="AC938" s="2">
        <v>0.19</v>
      </c>
      <c r="AD938" s="2">
        <v>38</v>
      </c>
      <c r="AE938" s="2">
        <v>0.61</v>
      </c>
      <c r="AF938" s="2">
        <v>0.03</v>
      </c>
      <c r="AG938" s="2">
        <v>4.92</v>
      </c>
      <c r="AH938" s="2">
        <v>0</v>
      </c>
      <c r="AI938" s="2">
        <v>0</v>
      </c>
      <c r="AJ938" s="2">
        <v>0</v>
      </c>
      <c r="AK938" s="2">
        <v>0.2</v>
      </c>
      <c r="AL938" s="2">
        <v>0</v>
      </c>
      <c r="AM938" s="2">
        <v>0</v>
      </c>
      <c r="AN938" s="2">
        <v>0</v>
      </c>
      <c r="AO938" s="2">
        <v>0</v>
      </c>
      <c r="AP938" s="2">
        <v>0</v>
      </c>
      <c r="AQ938" s="2">
        <v>1</v>
      </c>
      <c r="AR938" s="2">
        <v>0.22</v>
      </c>
      <c r="AS938" s="2">
        <v>22</v>
      </c>
      <c r="AT938" s="2">
        <v>4071139</v>
      </c>
      <c r="AU938" s="2">
        <v>0</v>
      </c>
      <c r="AV938" s="2">
        <v>0</v>
      </c>
      <c r="AW938" s="2">
        <v>207547822</v>
      </c>
      <c r="AX938" s="2">
        <v>0</v>
      </c>
      <c r="AY938" s="2">
        <v>0</v>
      </c>
      <c r="AZ938" s="2">
        <v>0</v>
      </c>
      <c r="BA938" s="2">
        <v>0</v>
      </c>
      <c r="BB938" s="2">
        <v>0</v>
      </c>
      <c r="BC938" s="2">
        <v>97493760</v>
      </c>
      <c r="BD938" s="2">
        <v>0</v>
      </c>
      <c r="BE938" s="2">
        <v>0</v>
      </c>
      <c r="BF938" s="2">
        <v>0</v>
      </c>
      <c r="BG938" s="2">
        <v>0</v>
      </c>
      <c r="BH938" s="2">
        <v>0</v>
      </c>
      <c r="BI938" s="2">
        <v>309112721</v>
      </c>
      <c r="BJ938" s="2">
        <v>0</v>
      </c>
      <c r="BK938" s="2">
        <v>0</v>
      </c>
      <c r="BM938" s="3">
        <f t="shared" si="169"/>
        <v>4.0711389999999996</v>
      </c>
      <c r="BN938" s="3">
        <f t="shared" si="170"/>
        <v>0</v>
      </c>
      <c r="BO938" s="3">
        <f t="shared" si="171"/>
        <v>207.547822</v>
      </c>
      <c r="BP938" s="3">
        <f t="shared" si="172"/>
        <v>0</v>
      </c>
      <c r="BQ938" s="3">
        <f t="shared" si="173"/>
        <v>0</v>
      </c>
      <c r="BR938" s="3">
        <f t="shared" si="174"/>
        <v>0</v>
      </c>
      <c r="BS938" s="3">
        <f t="shared" si="175"/>
        <v>97.493759999999995</v>
      </c>
      <c r="BT938" s="3">
        <f t="shared" si="176"/>
        <v>0</v>
      </c>
      <c r="BU938" s="3">
        <f t="shared" si="177"/>
        <v>0</v>
      </c>
      <c r="BV938" s="3">
        <f t="shared" si="178"/>
        <v>0</v>
      </c>
      <c r="BW938" s="3">
        <f t="shared" si="179"/>
        <v>309.11272099999996</v>
      </c>
      <c r="BX938" s="3">
        <f t="shared" si="180"/>
        <v>0</v>
      </c>
    </row>
    <row r="939" spans="1:76" x14ac:dyDescent="0.25">
      <c r="A939">
        <v>16</v>
      </c>
      <c r="B939" t="s">
        <v>60</v>
      </c>
      <c r="C939" t="s">
        <v>61</v>
      </c>
      <c r="D939">
        <v>2021</v>
      </c>
      <c r="E939" t="s">
        <v>62</v>
      </c>
      <c r="F939" t="s">
        <v>63</v>
      </c>
      <c r="G939">
        <v>2</v>
      </c>
      <c r="H939" t="s">
        <v>64</v>
      </c>
      <c r="I939" t="s">
        <v>3604</v>
      </c>
      <c r="J939" t="s">
        <v>1820</v>
      </c>
      <c r="K939" t="s">
        <v>1821</v>
      </c>
      <c r="L939" t="s">
        <v>3638</v>
      </c>
      <c r="M939" t="s">
        <v>257</v>
      </c>
      <c r="N939" t="s">
        <v>3652</v>
      </c>
      <c r="O939" t="s">
        <v>68</v>
      </c>
      <c r="P939" t="s">
        <v>3657</v>
      </c>
      <c r="Q939" t="s">
        <v>69</v>
      </c>
      <c r="R939" t="s">
        <v>3896</v>
      </c>
      <c r="S939" t="s">
        <v>1841</v>
      </c>
      <c r="T939">
        <v>8</v>
      </c>
      <c r="U939">
        <v>2</v>
      </c>
      <c r="V939" t="s">
        <v>1843</v>
      </c>
      <c r="W939">
        <v>2</v>
      </c>
      <c r="X939" t="s">
        <v>76</v>
      </c>
      <c r="Y939">
        <v>1</v>
      </c>
      <c r="Z939" t="s">
        <v>73</v>
      </c>
      <c r="AA939">
        <v>1</v>
      </c>
      <c r="AB939" s="2">
        <v>100</v>
      </c>
      <c r="AC939" s="2">
        <v>96</v>
      </c>
      <c r="AD939" s="2">
        <v>96</v>
      </c>
      <c r="AE939" s="2">
        <v>100</v>
      </c>
      <c r="AF939" s="2">
        <v>34.17</v>
      </c>
      <c r="AG939" s="2">
        <v>34.17</v>
      </c>
      <c r="AH939" s="2">
        <v>100</v>
      </c>
      <c r="AI939" s="2">
        <v>0</v>
      </c>
      <c r="AJ939" s="2">
        <v>0</v>
      </c>
      <c r="AK939" s="2">
        <v>100</v>
      </c>
      <c r="AL939" s="2">
        <v>0</v>
      </c>
      <c r="AM939" s="2">
        <v>0</v>
      </c>
      <c r="AN939" s="2">
        <v>100</v>
      </c>
      <c r="AO939" s="2">
        <v>0</v>
      </c>
      <c r="AP939" s="2">
        <v>0</v>
      </c>
      <c r="AQ939" s="2" t="s">
        <v>77</v>
      </c>
      <c r="AR939" s="2" t="s">
        <v>77</v>
      </c>
      <c r="AS939" s="2" t="s">
        <v>77</v>
      </c>
      <c r="AT939" s="2">
        <v>81000000</v>
      </c>
      <c r="AU939" s="2">
        <v>81000000</v>
      </c>
      <c r="AV939" s="2">
        <v>100</v>
      </c>
      <c r="AW939" s="2">
        <v>140500000</v>
      </c>
      <c r="AX939" s="2">
        <v>123000000</v>
      </c>
      <c r="AY939" s="2">
        <v>87.54</v>
      </c>
      <c r="AZ939" s="2">
        <v>141161385</v>
      </c>
      <c r="BA939" s="2">
        <v>0</v>
      </c>
      <c r="BB939" s="2">
        <v>0</v>
      </c>
      <c r="BC939" s="2">
        <v>140161853</v>
      </c>
      <c r="BD939" s="2">
        <v>0</v>
      </c>
      <c r="BE939" s="2">
        <v>0</v>
      </c>
      <c r="BF939" s="2">
        <v>146359959</v>
      </c>
      <c r="BG939" s="2">
        <v>0</v>
      </c>
      <c r="BH939" s="2">
        <v>0</v>
      </c>
      <c r="BI939" s="2">
        <v>649183197</v>
      </c>
      <c r="BJ939" s="2">
        <v>204000000</v>
      </c>
      <c r="BK939" s="2">
        <v>31.42</v>
      </c>
      <c r="BM939" s="3">
        <f t="shared" si="169"/>
        <v>81</v>
      </c>
      <c r="BN939" s="3">
        <f t="shared" si="170"/>
        <v>81</v>
      </c>
      <c r="BO939" s="3">
        <f t="shared" si="171"/>
        <v>140.5</v>
      </c>
      <c r="BP939" s="3">
        <f t="shared" si="172"/>
        <v>123</v>
      </c>
      <c r="BQ939" s="3">
        <f t="shared" si="173"/>
        <v>141.161385</v>
      </c>
      <c r="BR939" s="3">
        <f t="shared" si="174"/>
        <v>0</v>
      </c>
      <c r="BS939" s="3">
        <f t="shared" si="175"/>
        <v>140.16185300000001</v>
      </c>
      <c r="BT939" s="3">
        <f t="shared" si="176"/>
        <v>0</v>
      </c>
      <c r="BU939" s="3">
        <f t="shared" si="177"/>
        <v>146.359959</v>
      </c>
      <c r="BV939" s="3">
        <f t="shared" si="178"/>
        <v>0</v>
      </c>
      <c r="BW939" s="3">
        <f t="shared" si="179"/>
        <v>649.18319700000006</v>
      </c>
      <c r="BX939" s="3">
        <f t="shared" si="180"/>
        <v>204</v>
      </c>
    </row>
    <row r="940" spans="1:76" x14ac:dyDescent="0.25">
      <c r="A940">
        <v>16</v>
      </c>
      <c r="B940" t="s">
        <v>60</v>
      </c>
      <c r="C940" t="s">
        <v>61</v>
      </c>
      <c r="D940">
        <v>2021</v>
      </c>
      <c r="E940" t="s">
        <v>62</v>
      </c>
      <c r="F940" t="s">
        <v>63</v>
      </c>
      <c r="G940">
        <v>2</v>
      </c>
      <c r="H940" t="s">
        <v>64</v>
      </c>
      <c r="I940" t="s">
        <v>3604</v>
      </c>
      <c r="J940" t="s">
        <v>1820</v>
      </c>
      <c r="K940" t="s">
        <v>1821</v>
      </c>
      <c r="L940" t="s">
        <v>3638</v>
      </c>
      <c r="M940" t="s">
        <v>257</v>
      </c>
      <c r="N940" t="s">
        <v>3652</v>
      </c>
      <c r="O940" t="s">
        <v>68</v>
      </c>
      <c r="P940" t="s">
        <v>3657</v>
      </c>
      <c r="Q940" t="s">
        <v>69</v>
      </c>
      <c r="R940" t="s">
        <v>3896</v>
      </c>
      <c r="S940" t="s">
        <v>1841</v>
      </c>
      <c r="T940">
        <v>8</v>
      </c>
      <c r="U940">
        <v>3</v>
      </c>
      <c r="V940" t="s">
        <v>1844</v>
      </c>
      <c r="W940">
        <v>2</v>
      </c>
      <c r="X940" t="s">
        <v>76</v>
      </c>
      <c r="Y940">
        <v>1</v>
      </c>
      <c r="Z940" t="s">
        <v>73</v>
      </c>
      <c r="AA940">
        <v>1</v>
      </c>
      <c r="AB940" s="2">
        <v>100</v>
      </c>
      <c r="AC940" s="2">
        <v>87</v>
      </c>
      <c r="AD940" s="2">
        <v>87</v>
      </c>
      <c r="AE940" s="2">
        <v>100</v>
      </c>
      <c r="AF940" s="2">
        <v>63.89</v>
      </c>
      <c r="AG940" s="2">
        <v>63.89</v>
      </c>
      <c r="AH940" s="2">
        <v>100</v>
      </c>
      <c r="AI940" s="2">
        <v>0</v>
      </c>
      <c r="AJ940" s="2">
        <v>0</v>
      </c>
      <c r="AK940" s="2">
        <v>100</v>
      </c>
      <c r="AL940" s="2">
        <v>0</v>
      </c>
      <c r="AM940" s="2">
        <v>0</v>
      </c>
      <c r="AN940" s="2">
        <v>100</v>
      </c>
      <c r="AO940" s="2">
        <v>0</v>
      </c>
      <c r="AP940" s="2">
        <v>0</v>
      </c>
      <c r="AQ940" s="2" t="s">
        <v>77</v>
      </c>
      <c r="AR940" s="2" t="s">
        <v>77</v>
      </c>
      <c r="AS940" s="2" t="s">
        <v>77</v>
      </c>
      <c r="AT940" s="2">
        <v>982328982</v>
      </c>
      <c r="AU940" s="2">
        <v>964936446</v>
      </c>
      <c r="AV940" s="2">
        <v>98.23</v>
      </c>
      <c r="AW940" s="2">
        <v>1627585511</v>
      </c>
      <c r="AX940" s="2">
        <v>1165982000</v>
      </c>
      <c r="AY940" s="2">
        <v>71.64</v>
      </c>
      <c r="AZ940" s="2">
        <v>1456365144</v>
      </c>
      <c r="BA940" s="2">
        <v>0</v>
      </c>
      <c r="BB940" s="2">
        <v>0</v>
      </c>
      <c r="BC940" s="2">
        <v>1446052948</v>
      </c>
      <c r="BD940" s="2">
        <v>0</v>
      </c>
      <c r="BE940" s="2">
        <v>0</v>
      </c>
      <c r="BF940" s="2">
        <v>1509998775</v>
      </c>
      <c r="BG940" s="2">
        <v>0</v>
      </c>
      <c r="BH940" s="2">
        <v>0</v>
      </c>
      <c r="BI940" s="2">
        <v>7022331360</v>
      </c>
      <c r="BJ940" s="2">
        <v>2130918446</v>
      </c>
      <c r="BK940" s="2">
        <v>30.34</v>
      </c>
      <c r="BM940" s="3">
        <f t="shared" si="169"/>
        <v>982.328982</v>
      </c>
      <c r="BN940" s="3">
        <f t="shared" si="170"/>
        <v>964.93644600000005</v>
      </c>
      <c r="BO940" s="3">
        <f t="shared" si="171"/>
        <v>1627.585511</v>
      </c>
      <c r="BP940" s="3">
        <f t="shared" si="172"/>
        <v>1165.982</v>
      </c>
      <c r="BQ940" s="3">
        <f t="shared" si="173"/>
        <v>1456.3651440000001</v>
      </c>
      <c r="BR940" s="3">
        <f t="shared" si="174"/>
        <v>0</v>
      </c>
      <c r="BS940" s="3">
        <f t="shared" si="175"/>
        <v>1446.052948</v>
      </c>
      <c r="BT940" s="3">
        <f t="shared" si="176"/>
        <v>0</v>
      </c>
      <c r="BU940" s="3">
        <f t="shared" si="177"/>
        <v>1509.998775</v>
      </c>
      <c r="BV940" s="3">
        <f t="shared" si="178"/>
        <v>0</v>
      </c>
      <c r="BW940" s="3">
        <f t="shared" si="179"/>
        <v>7022.3313600000001</v>
      </c>
      <c r="BX940" s="3">
        <f t="shared" si="180"/>
        <v>2130.9184460000001</v>
      </c>
    </row>
    <row r="941" spans="1:76" x14ac:dyDescent="0.25">
      <c r="A941">
        <v>16</v>
      </c>
      <c r="B941" t="s">
        <v>60</v>
      </c>
      <c r="C941" t="s">
        <v>61</v>
      </c>
      <c r="D941">
        <v>2021</v>
      </c>
      <c r="E941" t="s">
        <v>62</v>
      </c>
      <c r="F941" t="s">
        <v>63</v>
      </c>
      <c r="G941">
        <v>2</v>
      </c>
      <c r="H941" t="s">
        <v>64</v>
      </c>
      <c r="I941" t="s">
        <v>3604</v>
      </c>
      <c r="J941" t="s">
        <v>1820</v>
      </c>
      <c r="K941" t="s">
        <v>1821</v>
      </c>
      <c r="L941" t="s">
        <v>3638</v>
      </c>
      <c r="M941" t="s">
        <v>257</v>
      </c>
      <c r="N941" t="s">
        <v>3652</v>
      </c>
      <c r="O941" t="s">
        <v>68</v>
      </c>
      <c r="P941" t="s">
        <v>3657</v>
      </c>
      <c r="Q941" t="s">
        <v>69</v>
      </c>
      <c r="R941" t="s">
        <v>3896</v>
      </c>
      <c r="S941" t="s">
        <v>1841</v>
      </c>
      <c r="T941">
        <v>8</v>
      </c>
      <c r="U941">
        <v>4</v>
      </c>
      <c r="V941" t="s">
        <v>1845</v>
      </c>
      <c r="W941">
        <v>3</v>
      </c>
      <c r="X941" t="s">
        <v>138</v>
      </c>
      <c r="Y941">
        <v>1</v>
      </c>
      <c r="Z941" t="s">
        <v>73</v>
      </c>
      <c r="AA941">
        <v>1</v>
      </c>
      <c r="AB941" s="2">
        <v>0.1</v>
      </c>
      <c r="AC941" s="2">
        <v>0.08</v>
      </c>
      <c r="AD941" s="2">
        <v>80</v>
      </c>
      <c r="AE941" s="2">
        <v>0.4</v>
      </c>
      <c r="AF941" s="2">
        <v>0.13</v>
      </c>
      <c r="AG941" s="2">
        <v>32.5</v>
      </c>
      <c r="AH941" s="2">
        <v>0.7</v>
      </c>
      <c r="AI941" s="2">
        <v>0</v>
      </c>
      <c r="AJ941" s="2">
        <v>0</v>
      </c>
      <c r="AK941" s="2">
        <v>0.9</v>
      </c>
      <c r="AL941" s="2">
        <v>0</v>
      </c>
      <c r="AM941" s="2">
        <v>0</v>
      </c>
      <c r="AN941" s="2">
        <v>1</v>
      </c>
      <c r="AO941" s="2">
        <v>0</v>
      </c>
      <c r="AP941" s="2">
        <v>0</v>
      </c>
      <c r="AQ941" s="2" t="s">
        <v>77</v>
      </c>
      <c r="AR941" s="2" t="s">
        <v>77</v>
      </c>
      <c r="AS941" s="2" t="s">
        <v>77</v>
      </c>
      <c r="AT941" s="2">
        <v>48000000</v>
      </c>
      <c r="AU941" s="2">
        <v>48000000</v>
      </c>
      <c r="AV941" s="2">
        <v>100</v>
      </c>
      <c r="AW941" s="2">
        <v>76800000</v>
      </c>
      <c r="AX941" s="2">
        <v>76800000</v>
      </c>
      <c r="AY941" s="2">
        <v>100</v>
      </c>
      <c r="AZ941" s="2">
        <v>79401665</v>
      </c>
      <c r="BA941" s="2">
        <v>0</v>
      </c>
      <c r="BB941" s="2">
        <v>0</v>
      </c>
      <c r="BC941" s="2">
        <v>78839439</v>
      </c>
      <c r="BD941" s="2">
        <v>0</v>
      </c>
      <c r="BE941" s="2">
        <v>0</v>
      </c>
      <c r="BF941" s="2">
        <v>82325848</v>
      </c>
      <c r="BG941" s="2">
        <v>0</v>
      </c>
      <c r="BH941" s="2">
        <v>0</v>
      </c>
      <c r="BI941" s="2">
        <v>365366952</v>
      </c>
      <c r="BJ941" s="2">
        <v>124800000</v>
      </c>
      <c r="BK941" s="2">
        <v>34.159999999999997</v>
      </c>
      <c r="BM941" s="3">
        <f t="shared" si="169"/>
        <v>48</v>
      </c>
      <c r="BN941" s="3">
        <f t="shared" si="170"/>
        <v>48</v>
      </c>
      <c r="BO941" s="3">
        <f t="shared" si="171"/>
        <v>76.8</v>
      </c>
      <c r="BP941" s="3">
        <f t="shared" si="172"/>
        <v>76.8</v>
      </c>
      <c r="BQ941" s="3">
        <f t="shared" si="173"/>
        <v>79.401664999999994</v>
      </c>
      <c r="BR941" s="3">
        <f t="shared" si="174"/>
        <v>0</v>
      </c>
      <c r="BS941" s="3">
        <f t="shared" si="175"/>
        <v>78.839438999999999</v>
      </c>
      <c r="BT941" s="3">
        <f t="shared" si="176"/>
        <v>0</v>
      </c>
      <c r="BU941" s="3">
        <f t="shared" si="177"/>
        <v>82.325847999999993</v>
      </c>
      <c r="BV941" s="3">
        <f t="shared" si="178"/>
        <v>0</v>
      </c>
      <c r="BW941" s="3">
        <f t="shared" si="179"/>
        <v>365.36695200000003</v>
      </c>
      <c r="BX941" s="3">
        <f t="shared" si="180"/>
        <v>124.8</v>
      </c>
    </row>
    <row r="942" spans="1:76" x14ac:dyDescent="0.25">
      <c r="A942">
        <v>16</v>
      </c>
      <c r="B942" t="s">
        <v>60</v>
      </c>
      <c r="C942" t="s">
        <v>61</v>
      </c>
      <c r="D942">
        <v>2021</v>
      </c>
      <c r="E942" t="s">
        <v>62</v>
      </c>
      <c r="F942" t="s">
        <v>63</v>
      </c>
      <c r="G942">
        <v>2</v>
      </c>
      <c r="H942" t="s">
        <v>64</v>
      </c>
      <c r="I942" t="s">
        <v>3604</v>
      </c>
      <c r="J942" t="s">
        <v>1820</v>
      </c>
      <c r="K942" t="s">
        <v>1821</v>
      </c>
      <c r="L942" t="s">
        <v>3638</v>
      </c>
      <c r="M942" t="s">
        <v>257</v>
      </c>
      <c r="N942" t="s">
        <v>3652</v>
      </c>
      <c r="O942" t="s">
        <v>68</v>
      </c>
      <c r="P942" t="s">
        <v>3657</v>
      </c>
      <c r="Q942" t="s">
        <v>69</v>
      </c>
      <c r="R942" t="s">
        <v>3896</v>
      </c>
      <c r="S942" t="s">
        <v>1841</v>
      </c>
      <c r="T942">
        <v>8</v>
      </c>
      <c r="U942">
        <v>5</v>
      </c>
      <c r="V942" t="s">
        <v>1846</v>
      </c>
      <c r="W942">
        <v>3</v>
      </c>
      <c r="X942" t="s">
        <v>138</v>
      </c>
      <c r="Y942">
        <v>1</v>
      </c>
      <c r="Z942" t="s">
        <v>73</v>
      </c>
      <c r="AA942">
        <v>1</v>
      </c>
      <c r="AB942" s="2">
        <v>0.1</v>
      </c>
      <c r="AC942" s="2">
        <v>0.09</v>
      </c>
      <c r="AD942" s="2">
        <v>90</v>
      </c>
      <c r="AE942" s="2">
        <v>0.4</v>
      </c>
      <c r="AF942" s="2">
        <v>0.2</v>
      </c>
      <c r="AG942" s="2">
        <v>50</v>
      </c>
      <c r="AH942" s="2">
        <v>0.7</v>
      </c>
      <c r="AI942" s="2">
        <v>0</v>
      </c>
      <c r="AJ942" s="2">
        <v>0</v>
      </c>
      <c r="AK942" s="2">
        <v>0.9</v>
      </c>
      <c r="AL942" s="2">
        <v>0</v>
      </c>
      <c r="AM942" s="2">
        <v>0</v>
      </c>
      <c r="AN942" s="2">
        <v>1</v>
      </c>
      <c r="AO942" s="2">
        <v>0</v>
      </c>
      <c r="AP942" s="2">
        <v>0</v>
      </c>
      <c r="AQ942" s="2" t="s">
        <v>77</v>
      </c>
      <c r="AR942" s="2" t="s">
        <v>77</v>
      </c>
      <c r="AS942" s="2" t="s">
        <v>77</v>
      </c>
      <c r="AT942" s="2">
        <v>33000000</v>
      </c>
      <c r="AU942" s="2">
        <v>33000000</v>
      </c>
      <c r="AV942" s="2">
        <v>100</v>
      </c>
      <c r="AW942" s="2">
        <v>56466667</v>
      </c>
      <c r="AX942" s="2">
        <v>33000000</v>
      </c>
      <c r="AY942" s="2">
        <v>58.44</v>
      </c>
      <c r="AZ942" s="2">
        <v>48523844</v>
      </c>
      <c r="BA942" s="2">
        <v>0</v>
      </c>
      <c r="BB942" s="2">
        <v>0</v>
      </c>
      <c r="BC942" s="2">
        <v>48180257</v>
      </c>
      <c r="BD942" s="2">
        <v>0</v>
      </c>
      <c r="BE942" s="2">
        <v>0</v>
      </c>
      <c r="BF942" s="2">
        <v>50311399</v>
      </c>
      <c r="BG942" s="2">
        <v>0</v>
      </c>
      <c r="BH942" s="2">
        <v>0</v>
      </c>
      <c r="BI942" s="2">
        <v>236482167</v>
      </c>
      <c r="BJ942" s="2">
        <v>66000000</v>
      </c>
      <c r="BK942" s="2">
        <v>27.91</v>
      </c>
      <c r="BM942" s="3">
        <f t="shared" si="169"/>
        <v>33</v>
      </c>
      <c r="BN942" s="3">
        <f t="shared" si="170"/>
        <v>33</v>
      </c>
      <c r="BO942" s="3">
        <f t="shared" si="171"/>
        <v>56.466667000000001</v>
      </c>
      <c r="BP942" s="3">
        <f t="shared" si="172"/>
        <v>33</v>
      </c>
      <c r="BQ942" s="3">
        <f t="shared" si="173"/>
        <v>48.523843999999997</v>
      </c>
      <c r="BR942" s="3">
        <f t="shared" si="174"/>
        <v>0</v>
      </c>
      <c r="BS942" s="3">
        <f t="shared" si="175"/>
        <v>48.180256999999997</v>
      </c>
      <c r="BT942" s="3">
        <f t="shared" si="176"/>
        <v>0</v>
      </c>
      <c r="BU942" s="3">
        <f t="shared" si="177"/>
        <v>50.311399000000002</v>
      </c>
      <c r="BV942" s="3">
        <f t="shared" si="178"/>
        <v>0</v>
      </c>
      <c r="BW942" s="3">
        <f t="shared" si="179"/>
        <v>236.482167</v>
      </c>
      <c r="BX942" s="3">
        <f t="shared" si="180"/>
        <v>66</v>
      </c>
    </row>
    <row r="943" spans="1:76" x14ac:dyDescent="0.25">
      <c r="A943">
        <v>16</v>
      </c>
      <c r="B943" t="s">
        <v>60</v>
      </c>
      <c r="C943" t="s">
        <v>61</v>
      </c>
      <c r="D943">
        <v>2021</v>
      </c>
      <c r="E943" t="s">
        <v>62</v>
      </c>
      <c r="F943" t="s">
        <v>63</v>
      </c>
      <c r="G943">
        <v>2</v>
      </c>
      <c r="H943" t="s">
        <v>64</v>
      </c>
      <c r="I943" t="s">
        <v>3605</v>
      </c>
      <c r="J943" t="s">
        <v>1847</v>
      </c>
      <c r="K943" t="s">
        <v>1848</v>
      </c>
      <c r="L943" t="s">
        <v>3649</v>
      </c>
      <c r="M943" t="s">
        <v>1849</v>
      </c>
      <c r="N943" t="s">
        <v>3655</v>
      </c>
      <c r="O943" t="s">
        <v>620</v>
      </c>
      <c r="P943" t="s">
        <v>3697</v>
      </c>
      <c r="Q943" t="s">
        <v>1850</v>
      </c>
      <c r="R943" t="s">
        <v>3897</v>
      </c>
      <c r="S943" t="s">
        <v>1851</v>
      </c>
      <c r="T943">
        <v>14</v>
      </c>
      <c r="U943">
        <v>1</v>
      </c>
      <c r="V943" t="s">
        <v>1852</v>
      </c>
      <c r="W943">
        <v>2</v>
      </c>
      <c r="X943" t="s">
        <v>76</v>
      </c>
      <c r="Y943">
        <v>1</v>
      </c>
      <c r="Z943" t="s">
        <v>73</v>
      </c>
      <c r="AA943">
        <v>1</v>
      </c>
      <c r="AB943" s="2">
        <v>100</v>
      </c>
      <c r="AC943" s="2">
        <v>81</v>
      </c>
      <c r="AD943" s="2">
        <v>81</v>
      </c>
      <c r="AE943" s="2">
        <v>100</v>
      </c>
      <c r="AF943" s="2">
        <v>50</v>
      </c>
      <c r="AG943" s="2">
        <v>50</v>
      </c>
      <c r="AH943" s="2">
        <v>100</v>
      </c>
      <c r="AI943" s="2">
        <v>0</v>
      </c>
      <c r="AJ943" s="2">
        <v>0</v>
      </c>
      <c r="AK943" s="2">
        <v>100</v>
      </c>
      <c r="AL943" s="2">
        <v>0</v>
      </c>
      <c r="AM943" s="2">
        <v>0</v>
      </c>
      <c r="AN943" s="2">
        <v>100</v>
      </c>
      <c r="AO943" s="2">
        <v>0</v>
      </c>
      <c r="AP943" s="2">
        <v>0</v>
      </c>
      <c r="AQ943" s="2" t="s">
        <v>77</v>
      </c>
      <c r="AR943" s="2" t="s">
        <v>77</v>
      </c>
      <c r="AS943" s="2" t="s">
        <v>77</v>
      </c>
      <c r="AT943" s="2">
        <v>3317648460</v>
      </c>
      <c r="AU943" s="2">
        <v>2758816853</v>
      </c>
      <c r="AV943" s="2">
        <v>83.16</v>
      </c>
      <c r="AW943" s="2">
        <v>3830000000</v>
      </c>
      <c r="AX943" s="2">
        <v>1866232020</v>
      </c>
      <c r="AY943" s="2">
        <v>48.73</v>
      </c>
      <c r="AZ943" s="2">
        <v>7540000000</v>
      </c>
      <c r="BA943" s="2">
        <v>0</v>
      </c>
      <c r="BB943" s="2">
        <v>0</v>
      </c>
      <c r="BC943" s="2">
        <v>6200000000</v>
      </c>
      <c r="BD943" s="2">
        <v>0</v>
      </c>
      <c r="BE943" s="2">
        <v>0</v>
      </c>
      <c r="BF943" s="2">
        <v>1080000000</v>
      </c>
      <c r="BG943" s="2">
        <v>0</v>
      </c>
      <c r="BH943" s="2">
        <v>0</v>
      </c>
      <c r="BI943" s="2">
        <v>21967648460</v>
      </c>
      <c r="BJ943" s="2">
        <v>4625048873</v>
      </c>
      <c r="BK943" s="2">
        <v>21.05</v>
      </c>
      <c r="BL943" t="s">
        <v>1853</v>
      </c>
      <c r="BM943" s="3">
        <f t="shared" si="169"/>
        <v>3317.6484599999999</v>
      </c>
      <c r="BN943" s="3">
        <f t="shared" si="170"/>
        <v>2758.8168529999998</v>
      </c>
      <c r="BO943" s="3">
        <f t="shared" si="171"/>
        <v>3830</v>
      </c>
      <c r="BP943" s="3">
        <f t="shared" si="172"/>
        <v>1866.2320199999999</v>
      </c>
      <c r="BQ943" s="3">
        <f t="shared" si="173"/>
        <v>7540</v>
      </c>
      <c r="BR943" s="3">
        <f t="shared" si="174"/>
        <v>0</v>
      </c>
      <c r="BS943" s="3">
        <f t="shared" si="175"/>
        <v>6200</v>
      </c>
      <c r="BT943" s="3">
        <f t="shared" si="176"/>
        <v>0</v>
      </c>
      <c r="BU943" s="3">
        <f t="shared" si="177"/>
        <v>1080</v>
      </c>
      <c r="BV943" s="3">
        <f t="shared" si="178"/>
        <v>0</v>
      </c>
      <c r="BW943" s="3">
        <f t="shared" si="179"/>
        <v>21967.64846</v>
      </c>
      <c r="BX943" s="3">
        <f t="shared" si="180"/>
        <v>4625.0488729999997</v>
      </c>
    </row>
    <row r="944" spans="1:76" x14ac:dyDescent="0.25">
      <c r="A944">
        <v>16</v>
      </c>
      <c r="B944" t="s">
        <v>60</v>
      </c>
      <c r="C944" t="s">
        <v>61</v>
      </c>
      <c r="D944">
        <v>2021</v>
      </c>
      <c r="E944" t="s">
        <v>62</v>
      </c>
      <c r="F944" t="s">
        <v>63</v>
      </c>
      <c r="G944">
        <v>2</v>
      </c>
      <c r="H944" t="s">
        <v>64</v>
      </c>
      <c r="I944" t="s">
        <v>3605</v>
      </c>
      <c r="J944" t="s">
        <v>1847</v>
      </c>
      <c r="K944" t="s">
        <v>1848</v>
      </c>
      <c r="L944" t="s">
        <v>3649</v>
      </c>
      <c r="M944" t="s">
        <v>1849</v>
      </c>
      <c r="N944" t="s">
        <v>3655</v>
      </c>
      <c r="O944" t="s">
        <v>620</v>
      </c>
      <c r="P944" t="s">
        <v>3697</v>
      </c>
      <c r="Q944" t="s">
        <v>1850</v>
      </c>
      <c r="R944" t="s">
        <v>3897</v>
      </c>
      <c r="S944" t="s">
        <v>1851</v>
      </c>
      <c r="T944">
        <v>14</v>
      </c>
      <c r="U944">
        <v>2</v>
      </c>
      <c r="V944" t="s">
        <v>1854</v>
      </c>
      <c r="W944">
        <v>2</v>
      </c>
      <c r="X944" t="s">
        <v>76</v>
      </c>
      <c r="Y944">
        <v>1</v>
      </c>
      <c r="Z944" t="s">
        <v>73</v>
      </c>
      <c r="AA944">
        <v>1</v>
      </c>
      <c r="AB944" s="2">
        <v>100</v>
      </c>
      <c r="AC944" s="2">
        <v>76</v>
      </c>
      <c r="AD944" s="2">
        <v>76</v>
      </c>
      <c r="AE944" s="2">
        <v>100</v>
      </c>
      <c r="AF944" s="2">
        <v>50</v>
      </c>
      <c r="AG944" s="2">
        <v>50</v>
      </c>
      <c r="AH944" s="2">
        <v>100</v>
      </c>
      <c r="AI944" s="2">
        <v>0</v>
      </c>
      <c r="AJ944" s="2">
        <v>0</v>
      </c>
      <c r="AK944" s="2">
        <v>100</v>
      </c>
      <c r="AL944" s="2">
        <v>0</v>
      </c>
      <c r="AM944" s="2">
        <v>0</v>
      </c>
      <c r="AN944" s="2">
        <v>100</v>
      </c>
      <c r="AO944" s="2">
        <v>0</v>
      </c>
      <c r="AP944" s="2">
        <v>0</v>
      </c>
      <c r="AQ944" s="2" t="s">
        <v>77</v>
      </c>
      <c r="AR944" s="2" t="s">
        <v>77</v>
      </c>
      <c r="AS944" s="2" t="s">
        <v>77</v>
      </c>
      <c r="AT944" s="2">
        <v>1079944581</v>
      </c>
      <c r="AU944" s="2">
        <v>1057281229</v>
      </c>
      <c r="AV944" s="2">
        <v>97.9</v>
      </c>
      <c r="AW944" s="2">
        <v>1080000000</v>
      </c>
      <c r="AX944" s="2">
        <v>427845850</v>
      </c>
      <c r="AY944" s="2">
        <v>39.619999999999997</v>
      </c>
      <c r="AZ944" s="2">
        <v>1641467500</v>
      </c>
      <c r="BA944" s="2">
        <v>0</v>
      </c>
      <c r="BB944" s="2">
        <v>0</v>
      </c>
      <c r="BC944" s="2">
        <v>1619130631</v>
      </c>
      <c r="BD944" s="2">
        <v>0</v>
      </c>
      <c r="BE944" s="2">
        <v>0</v>
      </c>
      <c r="BF944" s="2">
        <v>700730642</v>
      </c>
      <c r="BG944" s="2">
        <v>0</v>
      </c>
      <c r="BH944" s="2">
        <v>0</v>
      </c>
      <c r="BI944" s="2">
        <v>6121273354</v>
      </c>
      <c r="BJ944" s="2">
        <v>1485127079</v>
      </c>
      <c r="BK944" s="2">
        <v>24.26</v>
      </c>
      <c r="BL944" t="s">
        <v>1855</v>
      </c>
      <c r="BM944" s="3">
        <f t="shared" si="169"/>
        <v>1079.944581</v>
      </c>
      <c r="BN944" s="3">
        <f t="shared" si="170"/>
        <v>1057.2812289999999</v>
      </c>
      <c r="BO944" s="3">
        <f t="shared" si="171"/>
        <v>1080</v>
      </c>
      <c r="BP944" s="3">
        <f t="shared" si="172"/>
        <v>427.84584999999998</v>
      </c>
      <c r="BQ944" s="3">
        <f t="shared" si="173"/>
        <v>1641.4675</v>
      </c>
      <c r="BR944" s="3">
        <f t="shared" si="174"/>
        <v>0</v>
      </c>
      <c r="BS944" s="3">
        <f t="shared" si="175"/>
        <v>1619.130631</v>
      </c>
      <c r="BT944" s="3">
        <f t="shared" si="176"/>
        <v>0</v>
      </c>
      <c r="BU944" s="3">
        <f t="shared" si="177"/>
        <v>700.73064199999999</v>
      </c>
      <c r="BV944" s="3">
        <f t="shared" si="178"/>
        <v>0</v>
      </c>
      <c r="BW944" s="3">
        <f t="shared" si="179"/>
        <v>6121.273353999999</v>
      </c>
      <c r="BX944" s="3">
        <f t="shared" si="180"/>
        <v>1485.1270789999999</v>
      </c>
    </row>
    <row r="945" spans="1:76" x14ac:dyDescent="0.25">
      <c r="A945">
        <v>16</v>
      </c>
      <c r="B945" t="s">
        <v>60</v>
      </c>
      <c r="C945" t="s">
        <v>61</v>
      </c>
      <c r="D945">
        <v>2021</v>
      </c>
      <c r="E945" t="s">
        <v>62</v>
      </c>
      <c r="F945" t="s">
        <v>63</v>
      </c>
      <c r="G945">
        <v>2</v>
      </c>
      <c r="H945" t="s">
        <v>64</v>
      </c>
      <c r="I945" t="s">
        <v>3605</v>
      </c>
      <c r="J945" t="s">
        <v>1847</v>
      </c>
      <c r="K945" t="s">
        <v>1848</v>
      </c>
      <c r="L945" t="s">
        <v>3649</v>
      </c>
      <c r="M945" t="s">
        <v>1849</v>
      </c>
      <c r="N945" t="s">
        <v>3655</v>
      </c>
      <c r="O945" t="s">
        <v>620</v>
      </c>
      <c r="P945" t="s">
        <v>3697</v>
      </c>
      <c r="Q945" t="s">
        <v>1850</v>
      </c>
      <c r="R945" t="s">
        <v>3897</v>
      </c>
      <c r="S945" t="s">
        <v>1851</v>
      </c>
      <c r="T945">
        <v>14</v>
      </c>
      <c r="U945">
        <v>3</v>
      </c>
      <c r="V945" t="s">
        <v>1856</v>
      </c>
      <c r="W945">
        <v>1</v>
      </c>
      <c r="X945" t="s">
        <v>72</v>
      </c>
      <c r="Y945">
        <v>1</v>
      </c>
      <c r="Z945" t="s">
        <v>73</v>
      </c>
      <c r="AA945">
        <v>1</v>
      </c>
      <c r="AB945" s="2">
        <v>0</v>
      </c>
      <c r="AC945" s="2">
        <v>0</v>
      </c>
      <c r="AD945" s="2">
        <v>0</v>
      </c>
      <c r="AE945" s="2">
        <v>0.9</v>
      </c>
      <c r="AF945" s="2">
        <v>0</v>
      </c>
      <c r="AG945" s="2">
        <v>0</v>
      </c>
      <c r="AH945" s="2">
        <v>0.6</v>
      </c>
      <c r="AI945" s="2">
        <v>0</v>
      </c>
      <c r="AJ945" s="2">
        <v>0</v>
      </c>
      <c r="AK945" s="2">
        <v>1.5</v>
      </c>
      <c r="AL945" s="2">
        <v>0</v>
      </c>
      <c r="AM945" s="2">
        <v>0</v>
      </c>
      <c r="AN945" s="2">
        <v>0</v>
      </c>
      <c r="AO945" s="2">
        <v>0</v>
      </c>
      <c r="AP945" s="2">
        <v>0</v>
      </c>
      <c r="AQ945" s="2">
        <v>3</v>
      </c>
      <c r="AR945" s="2">
        <v>0</v>
      </c>
      <c r="AS945" s="2">
        <v>0</v>
      </c>
      <c r="AT945" s="2">
        <v>0</v>
      </c>
      <c r="AU945" s="2">
        <v>0</v>
      </c>
      <c r="AV945" s="2">
        <v>0</v>
      </c>
      <c r="AW945" s="2">
        <v>175276370</v>
      </c>
      <c r="AX945" s="2">
        <v>0</v>
      </c>
      <c r="AY945" s="2">
        <v>0</v>
      </c>
      <c r="AZ945" s="2">
        <v>11750000000</v>
      </c>
      <c r="BA945" s="2">
        <v>0</v>
      </c>
      <c r="BB945" s="2">
        <v>0</v>
      </c>
      <c r="BC945" s="2">
        <v>16293109493</v>
      </c>
      <c r="BD945" s="2">
        <v>0</v>
      </c>
      <c r="BE945" s="2">
        <v>0</v>
      </c>
      <c r="BF945" s="2">
        <v>0</v>
      </c>
      <c r="BG945" s="2">
        <v>0</v>
      </c>
      <c r="BH945" s="2">
        <v>0</v>
      </c>
      <c r="BI945" s="2">
        <v>28218385863</v>
      </c>
      <c r="BJ945" s="2">
        <v>0</v>
      </c>
      <c r="BK945" s="2">
        <v>0</v>
      </c>
      <c r="BL945" t="s">
        <v>1857</v>
      </c>
      <c r="BM945" s="3">
        <f t="shared" si="169"/>
        <v>0</v>
      </c>
      <c r="BN945" s="3">
        <f t="shared" si="170"/>
        <v>0</v>
      </c>
      <c r="BO945" s="3">
        <f t="shared" si="171"/>
        <v>175.27636999999999</v>
      </c>
      <c r="BP945" s="3">
        <f t="shared" si="172"/>
        <v>0</v>
      </c>
      <c r="BQ945" s="3">
        <f t="shared" si="173"/>
        <v>11750</v>
      </c>
      <c r="BR945" s="3">
        <f t="shared" si="174"/>
        <v>0</v>
      </c>
      <c r="BS945" s="3">
        <f t="shared" si="175"/>
        <v>16293.109493</v>
      </c>
      <c r="BT945" s="3">
        <f t="shared" si="176"/>
        <v>0</v>
      </c>
      <c r="BU945" s="3">
        <f t="shared" si="177"/>
        <v>0</v>
      </c>
      <c r="BV945" s="3">
        <f t="shared" si="178"/>
        <v>0</v>
      </c>
      <c r="BW945" s="3">
        <f t="shared" si="179"/>
        <v>28218.385863</v>
      </c>
      <c r="BX945" s="3">
        <f t="shared" si="180"/>
        <v>0</v>
      </c>
    </row>
    <row r="946" spans="1:76" x14ac:dyDescent="0.25">
      <c r="A946">
        <v>16</v>
      </c>
      <c r="B946" t="s">
        <v>60</v>
      </c>
      <c r="C946" t="s">
        <v>61</v>
      </c>
      <c r="D946">
        <v>2021</v>
      </c>
      <c r="E946" t="s">
        <v>62</v>
      </c>
      <c r="F946" t="s">
        <v>63</v>
      </c>
      <c r="G946">
        <v>2</v>
      </c>
      <c r="H946" t="s">
        <v>64</v>
      </c>
      <c r="I946" t="s">
        <v>3605</v>
      </c>
      <c r="J946" t="s">
        <v>1847</v>
      </c>
      <c r="K946" t="s">
        <v>1848</v>
      </c>
      <c r="L946" t="s">
        <v>3649</v>
      </c>
      <c r="M946" t="s">
        <v>1849</v>
      </c>
      <c r="N946" t="s">
        <v>3655</v>
      </c>
      <c r="O946" t="s">
        <v>620</v>
      </c>
      <c r="P946" t="s">
        <v>3697</v>
      </c>
      <c r="Q946" t="s">
        <v>1850</v>
      </c>
      <c r="R946" t="s">
        <v>3897</v>
      </c>
      <c r="S946" t="s">
        <v>1851</v>
      </c>
      <c r="T946">
        <v>14</v>
      </c>
      <c r="U946">
        <v>4</v>
      </c>
      <c r="V946" t="s">
        <v>1858</v>
      </c>
      <c r="W946">
        <v>1</v>
      </c>
      <c r="X946" t="s">
        <v>72</v>
      </c>
      <c r="Y946">
        <v>1</v>
      </c>
      <c r="Z946" t="s">
        <v>73</v>
      </c>
      <c r="AA946">
        <v>1</v>
      </c>
      <c r="AB946" s="2">
        <v>0.3</v>
      </c>
      <c r="AC946" s="2">
        <v>0.3</v>
      </c>
      <c r="AD946" s="2">
        <v>100</v>
      </c>
      <c r="AE946" s="2">
        <v>0.1</v>
      </c>
      <c r="AF946" s="2">
        <v>0</v>
      </c>
      <c r="AG946" s="2">
        <v>0</v>
      </c>
      <c r="AH946" s="2">
        <v>3.1</v>
      </c>
      <c r="AI946" s="2">
        <v>0</v>
      </c>
      <c r="AJ946" s="2">
        <v>0</v>
      </c>
      <c r="AK946" s="2">
        <v>2.4500000000000002</v>
      </c>
      <c r="AL946" s="2">
        <v>0</v>
      </c>
      <c r="AM946" s="2">
        <v>0</v>
      </c>
      <c r="AN946" s="2">
        <v>0.05</v>
      </c>
      <c r="AO946" s="2">
        <v>0</v>
      </c>
      <c r="AP946" s="2">
        <v>0</v>
      </c>
      <c r="AQ946" s="2">
        <v>6</v>
      </c>
      <c r="AR946" s="2">
        <v>0.3</v>
      </c>
      <c r="AS946" s="2">
        <v>5</v>
      </c>
      <c r="AT946" s="2">
        <v>3232479404</v>
      </c>
      <c r="AU946" s="2">
        <v>2239632103</v>
      </c>
      <c r="AV946" s="2">
        <v>69.290000000000006</v>
      </c>
      <c r="AW946" s="2">
        <v>12648000000</v>
      </c>
      <c r="AX946" s="2">
        <v>3133118076</v>
      </c>
      <c r="AY946" s="2">
        <v>24.77</v>
      </c>
      <c r="AZ946" s="2">
        <v>14291164836</v>
      </c>
      <c r="BA946" s="2">
        <v>0</v>
      </c>
      <c r="BB946" s="2">
        <v>0</v>
      </c>
      <c r="BC946" s="2">
        <v>822811429</v>
      </c>
      <c r="BD946" s="2">
        <v>0</v>
      </c>
      <c r="BE946" s="2">
        <v>0</v>
      </c>
      <c r="BF946" s="2">
        <v>313775000</v>
      </c>
      <c r="BG946" s="2">
        <v>0</v>
      </c>
      <c r="BH946" s="2">
        <v>0</v>
      </c>
      <c r="BI946" s="2">
        <v>31308230669</v>
      </c>
      <c r="BJ946" s="2">
        <v>5372750179</v>
      </c>
      <c r="BK946" s="2">
        <v>17.16</v>
      </c>
      <c r="BL946" t="s">
        <v>1859</v>
      </c>
      <c r="BM946" s="3">
        <f t="shared" si="169"/>
        <v>3232.4794040000002</v>
      </c>
      <c r="BN946" s="3">
        <f t="shared" si="170"/>
        <v>2239.6321029999999</v>
      </c>
      <c r="BO946" s="3">
        <f t="shared" si="171"/>
        <v>12648</v>
      </c>
      <c r="BP946" s="3">
        <f t="shared" si="172"/>
        <v>3133.1180760000002</v>
      </c>
      <c r="BQ946" s="3">
        <f t="shared" si="173"/>
        <v>14291.164836</v>
      </c>
      <c r="BR946" s="3">
        <f t="shared" si="174"/>
        <v>0</v>
      </c>
      <c r="BS946" s="3">
        <f t="shared" si="175"/>
        <v>822.81142899999998</v>
      </c>
      <c r="BT946" s="3">
        <f t="shared" si="176"/>
        <v>0</v>
      </c>
      <c r="BU946" s="3">
        <f t="shared" si="177"/>
        <v>313.77499999999998</v>
      </c>
      <c r="BV946" s="3">
        <f t="shared" si="178"/>
        <v>0</v>
      </c>
      <c r="BW946" s="3">
        <f t="shared" si="179"/>
        <v>31308.230669000004</v>
      </c>
      <c r="BX946" s="3">
        <f t="shared" si="180"/>
        <v>5372.7501790000006</v>
      </c>
    </row>
    <row r="947" spans="1:76" x14ac:dyDescent="0.25">
      <c r="A947">
        <v>16</v>
      </c>
      <c r="B947" t="s">
        <v>60</v>
      </c>
      <c r="C947" t="s">
        <v>61</v>
      </c>
      <c r="D947">
        <v>2021</v>
      </c>
      <c r="E947" t="s">
        <v>62</v>
      </c>
      <c r="F947" t="s">
        <v>63</v>
      </c>
      <c r="G947">
        <v>2</v>
      </c>
      <c r="H947" t="s">
        <v>64</v>
      </c>
      <c r="I947" t="s">
        <v>3605</v>
      </c>
      <c r="J947" t="s">
        <v>1847</v>
      </c>
      <c r="K947" t="s">
        <v>1848</v>
      </c>
      <c r="L947" t="s">
        <v>3649</v>
      </c>
      <c r="M947" t="s">
        <v>1849</v>
      </c>
      <c r="N947" t="s">
        <v>3655</v>
      </c>
      <c r="O947" t="s">
        <v>620</v>
      </c>
      <c r="P947" t="s">
        <v>3697</v>
      </c>
      <c r="Q947" t="s">
        <v>1850</v>
      </c>
      <c r="R947" t="s">
        <v>3897</v>
      </c>
      <c r="S947" t="s">
        <v>1851</v>
      </c>
      <c r="T947">
        <v>14</v>
      </c>
      <c r="U947">
        <v>5</v>
      </c>
      <c r="V947" t="s">
        <v>1860</v>
      </c>
      <c r="W947">
        <v>2</v>
      </c>
      <c r="X947" t="s">
        <v>76</v>
      </c>
      <c r="Y947">
        <v>1</v>
      </c>
      <c r="Z947" t="s">
        <v>73</v>
      </c>
      <c r="AA947">
        <v>1</v>
      </c>
      <c r="AB947" s="2">
        <v>100</v>
      </c>
      <c r="AC947" s="2">
        <v>70</v>
      </c>
      <c r="AD947" s="2">
        <v>70</v>
      </c>
      <c r="AE947" s="2">
        <v>100</v>
      </c>
      <c r="AF947" s="2">
        <v>50</v>
      </c>
      <c r="AG947" s="2">
        <v>50</v>
      </c>
      <c r="AH947" s="2">
        <v>100</v>
      </c>
      <c r="AI947" s="2">
        <v>0</v>
      </c>
      <c r="AJ947" s="2">
        <v>0</v>
      </c>
      <c r="AK947" s="2">
        <v>100</v>
      </c>
      <c r="AL947" s="2">
        <v>0</v>
      </c>
      <c r="AM947" s="2">
        <v>0</v>
      </c>
      <c r="AN947" s="2">
        <v>100</v>
      </c>
      <c r="AO947" s="2">
        <v>0</v>
      </c>
      <c r="AP947" s="2">
        <v>0</v>
      </c>
      <c r="AQ947" s="2" t="s">
        <v>77</v>
      </c>
      <c r="AR947" s="2" t="s">
        <v>77</v>
      </c>
      <c r="AS947" s="2" t="s">
        <v>77</v>
      </c>
      <c r="AT947" s="2">
        <v>4169064197</v>
      </c>
      <c r="AU947" s="2">
        <v>4027821042</v>
      </c>
      <c r="AV947" s="2">
        <v>96.61</v>
      </c>
      <c r="AW947" s="2">
        <v>5628081415</v>
      </c>
      <c r="AX947" s="2">
        <v>2119540618</v>
      </c>
      <c r="AY947" s="2">
        <v>37.659999999999997</v>
      </c>
      <c r="AZ947" s="2">
        <v>3800000000</v>
      </c>
      <c r="BA947" s="2">
        <v>0</v>
      </c>
      <c r="BB947" s="2">
        <v>0</v>
      </c>
      <c r="BC947" s="2">
        <v>1800000000</v>
      </c>
      <c r="BD947" s="2">
        <v>0</v>
      </c>
      <c r="BE947" s="2">
        <v>0</v>
      </c>
      <c r="BF947" s="2">
        <v>800000000</v>
      </c>
      <c r="BG947" s="2">
        <v>0</v>
      </c>
      <c r="BH947" s="2">
        <v>0</v>
      </c>
      <c r="BI947" s="2">
        <v>16197145612</v>
      </c>
      <c r="BJ947" s="2">
        <v>6147361660</v>
      </c>
      <c r="BK947" s="2">
        <v>37.950000000000003</v>
      </c>
      <c r="BL947" t="s">
        <v>1861</v>
      </c>
      <c r="BM947" s="3">
        <f t="shared" si="169"/>
        <v>4169.0641969999997</v>
      </c>
      <c r="BN947" s="3">
        <f t="shared" si="170"/>
        <v>4027.821042</v>
      </c>
      <c r="BO947" s="3">
        <f t="shared" si="171"/>
        <v>5628.0814149999997</v>
      </c>
      <c r="BP947" s="3">
        <f t="shared" si="172"/>
        <v>2119.540618</v>
      </c>
      <c r="BQ947" s="3">
        <f t="shared" si="173"/>
        <v>3800</v>
      </c>
      <c r="BR947" s="3">
        <f t="shared" si="174"/>
        <v>0</v>
      </c>
      <c r="BS947" s="3">
        <f t="shared" si="175"/>
        <v>1800</v>
      </c>
      <c r="BT947" s="3">
        <f t="shared" si="176"/>
        <v>0</v>
      </c>
      <c r="BU947" s="3">
        <f t="shared" si="177"/>
        <v>800</v>
      </c>
      <c r="BV947" s="3">
        <f t="shared" si="178"/>
        <v>0</v>
      </c>
      <c r="BW947" s="3">
        <f t="shared" si="179"/>
        <v>16197.145612</v>
      </c>
      <c r="BX947" s="3">
        <f t="shared" si="180"/>
        <v>6147.3616600000005</v>
      </c>
    </row>
    <row r="948" spans="1:76" x14ac:dyDescent="0.25">
      <c r="A948">
        <v>16</v>
      </c>
      <c r="B948" t="s">
        <v>60</v>
      </c>
      <c r="C948" t="s">
        <v>61</v>
      </c>
      <c r="D948">
        <v>2021</v>
      </c>
      <c r="E948" t="s">
        <v>62</v>
      </c>
      <c r="F948" t="s">
        <v>63</v>
      </c>
      <c r="G948">
        <v>2</v>
      </c>
      <c r="H948" t="s">
        <v>64</v>
      </c>
      <c r="I948" t="s">
        <v>3605</v>
      </c>
      <c r="J948" t="s">
        <v>1847</v>
      </c>
      <c r="K948" t="s">
        <v>1848</v>
      </c>
      <c r="L948" t="s">
        <v>3649</v>
      </c>
      <c r="M948" t="s">
        <v>1849</v>
      </c>
      <c r="N948" t="s">
        <v>3655</v>
      </c>
      <c r="O948" t="s">
        <v>620</v>
      </c>
      <c r="P948" t="s">
        <v>3697</v>
      </c>
      <c r="Q948" t="s">
        <v>1850</v>
      </c>
      <c r="R948" t="s">
        <v>3897</v>
      </c>
      <c r="S948" t="s">
        <v>1851</v>
      </c>
      <c r="T948">
        <v>14</v>
      </c>
      <c r="U948">
        <v>6</v>
      </c>
      <c r="V948" t="s">
        <v>1862</v>
      </c>
      <c r="W948">
        <v>2</v>
      </c>
      <c r="X948" t="s">
        <v>76</v>
      </c>
      <c r="Y948">
        <v>1</v>
      </c>
      <c r="Z948" t="s">
        <v>73</v>
      </c>
      <c r="AA948">
        <v>1</v>
      </c>
      <c r="AB948" s="2">
        <v>100</v>
      </c>
      <c r="AC948" s="2">
        <v>43</v>
      </c>
      <c r="AD948" s="2">
        <v>43</v>
      </c>
      <c r="AE948" s="2">
        <v>100</v>
      </c>
      <c r="AF948" s="2">
        <v>35</v>
      </c>
      <c r="AG948" s="2">
        <v>35</v>
      </c>
      <c r="AH948" s="2">
        <v>100</v>
      </c>
      <c r="AI948" s="2">
        <v>0</v>
      </c>
      <c r="AJ948" s="2">
        <v>0</v>
      </c>
      <c r="AK948" s="2">
        <v>100</v>
      </c>
      <c r="AL948" s="2">
        <v>0</v>
      </c>
      <c r="AM948" s="2">
        <v>0</v>
      </c>
      <c r="AN948" s="2">
        <v>100</v>
      </c>
      <c r="AO948" s="2">
        <v>0</v>
      </c>
      <c r="AP948" s="2">
        <v>0</v>
      </c>
      <c r="AQ948" s="2" t="s">
        <v>77</v>
      </c>
      <c r="AR948" s="2" t="s">
        <v>77</v>
      </c>
      <c r="AS948" s="2" t="s">
        <v>77</v>
      </c>
      <c r="AT948" s="2">
        <v>5768613000</v>
      </c>
      <c r="AU948" s="2">
        <v>5653984391</v>
      </c>
      <c r="AV948" s="2">
        <v>98.01</v>
      </c>
      <c r="AW948" s="2">
        <v>3752950000</v>
      </c>
      <c r="AX948" s="2">
        <v>2542580000</v>
      </c>
      <c r="AY948" s="2">
        <v>67.75</v>
      </c>
      <c r="AZ948" s="2">
        <v>3974046403</v>
      </c>
      <c r="BA948" s="2">
        <v>0</v>
      </c>
      <c r="BB948" s="2">
        <v>0</v>
      </c>
      <c r="BC948" s="2">
        <v>3450000000</v>
      </c>
      <c r="BD948" s="2">
        <v>0</v>
      </c>
      <c r="BE948" s="2">
        <v>0</v>
      </c>
      <c r="BF948" s="2">
        <v>787812500</v>
      </c>
      <c r="BG948" s="2">
        <v>0</v>
      </c>
      <c r="BH948" s="2">
        <v>0</v>
      </c>
      <c r="BI948" s="2">
        <v>17733421903</v>
      </c>
      <c r="BJ948" s="2">
        <v>8196564391</v>
      </c>
      <c r="BK948" s="2">
        <v>46.22</v>
      </c>
      <c r="BL948" t="s">
        <v>1863</v>
      </c>
      <c r="BM948" s="3">
        <f t="shared" si="169"/>
        <v>5768.6130000000003</v>
      </c>
      <c r="BN948" s="3">
        <f t="shared" si="170"/>
        <v>5653.984391</v>
      </c>
      <c r="BO948" s="3">
        <f t="shared" si="171"/>
        <v>3752.95</v>
      </c>
      <c r="BP948" s="3">
        <f t="shared" si="172"/>
        <v>2542.58</v>
      </c>
      <c r="BQ948" s="3">
        <f t="shared" si="173"/>
        <v>3974.0464029999998</v>
      </c>
      <c r="BR948" s="3">
        <f t="shared" si="174"/>
        <v>0</v>
      </c>
      <c r="BS948" s="3">
        <f t="shared" si="175"/>
        <v>3450</v>
      </c>
      <c r="BT948" s="3">
        <f t="shared" si="176"/>
        <v>0</v>
      </c>
      <c r="BU948" s="3">
        <f t="shared" si="177"/>
        <v>787.8125</v>
      </c>
      <c r="BV948" s="3">
        <f t="shared" si="178"/>
        <v>0</v>
      </c>
      <c r="BW948" s="3">
        <f t="shared" si="179"/>
        <v>17733.421903000002</v>
      </c>
      <c r="BX948" s="3">
        <f t="shared" si="180"/>
        <v>8196.5643909999999</v>
      </c>
    </row>
    <row r="949" spans="1:76" x14ac:dyDescent="0.25">
      <c r="A949">
        <v>16</v>
      </c>
      <c r="B949" t="s">
        <v>60</v>
      </c>
      <c r="C949" t="s">
        <v>61</v>
      </c>
      <c r="D949">
        <v>2021</v>
      </c>
      <c r="E949" t="s">
        <v>62</v>
      </c>
      <c r="F949" t="s">
        <v>63</v>
      </c>
      <c r="G949">
        <v>2</v>
      </c>
      <c r="H949" t="s">
        <v>64</v>
      </c>
      <c r="I949" t="s">
        <v>3605</v>
      </c>
      <c r="J949" t="s">
        <v>1847</v>
      </c>
      <c r="K949" t="s">
        <v>1848</v>
      </c>
      <c r="L949" t="s">
        <v>3649</v>
      </c>
      <c r="M949" t="s">
        <v>1849</v>
      </c>
      <c r="N949" t="s">
        <v>3655</v>
      </c>
      <c r="O949" t="s">
        <v>620</v>
      </c>
      <c r="P949" t="s">
        <v>3697</v>
      </c>
      <c r="Q949" t="s">
        <v>1850</v>
      </c>
      <c r="R949" t="s">
        <v>3897</v>
      </c>
      <c r="S949" t="s">
        <v>1851</v>
      </c>
      <c r="T949">
        <v>14</v>
      </c>
      <c r="U949">
        <v>7</v>
      </c>
      <c r="V949" t="s">
        <v>1864</v>
      </c>
      <c r="W949">
        <v>1</v>
      </c>
      <c r="X949" t="s">
        <v>72</v>
      </c>
      <c r="Y949">
        <v>1</v>
      </c>
      <c r="Z949" t="s">
        <v>73</v>
      </c>
      <c r="AA949">
        <v>1</v>
      </c>
      <c r="AB949" s="2">
        <v>0</v>
      </c>
      <c r="AC949" s="2">
        <v>0</v>
      </c>
      <c r="AD949" s="2">
        <v>0</v>
      </c>
      <c r="AE949" s="2">
        <v>0</v>
      </c>
      <c r="AF949" s="2">
        <v>0</v>
      </c>
      <c r="AG949" s="2">
        <v>0</v>
      </c>
      <c r="AH949" s="2">
        <v>40</v>
      </c>
      <c r="AI949" s="2">
        <v>0</v>
      </c>
      <c r="AJ949" s="2">
        <v>0</v>
      </c>
      <c r="AK949" s="2">
        <v>60</v>
      </c>
      <c r="AL949" s="2">
        <v>0</v>
      </c>
      <c r="AM949" s="2">
        <v>0</v>
      </c>
      <c r="AN949" s="2">
        <v>0</v>
      </c>
      <c r="AO949" s="2">
        <v>0</v>
      </c>
      <c r="AP949" s="2">
        <v>0</v>
      </c>
      <c r="AQ949" s="2">
        <v>100</v>
      </c>
      <c r="AR949" s="2">
        <v>0</v>
      </c>
      <c r="AS949" s="2">
        <v>0</v>
      </c>
      <c r="AT949" s="2">
        <v>0</v>
      </c>
      <c r="AU949" s="2">
        <v>0</v>
      </c>
      <c r="AV949" s="2">
        <v>0</v>
      </c>
      <c r="AW949" s="2">
        <v>0</v>
      </c>
      <c r="AX949" s="2">
        <v>0</v>
      </c>
      <c r="AY949" s="2">
        <v>0</v>
      </c>
      <c r="AZ949" s="2">
        <v>1106292140</v>
      </c>
      <c r="BA949" s="2">
        <v>0</v>
      </c>
      <c r="BB949" s="2">
        <v>0</v>
      </c>
      <c r="BC949" s="2">
        <v>8106292141</v>
      </c>
      <c r="BD949" s="2">
        <v>0</v>
      </c>
      <c r="BE949" s="2">
        <v>0</v>
      </c>
      <c r="BF949" s="2">
        <v>0</v>
      </c>
      <c r="BG949" s="2">
        <v>0</v>
      </c>
      <c r="BH949" s="2">
        <v>0</v>
      </c>
      <c r="BI949" s="2">
        <v>9212584281</v>
      </c>
      <c r="BJ949" s="2">
        <v>0</v>
      </c>
      <c r="BK949" s="2">
        <v>0</v>
      </c>
      <c r="BL949" t="s">
        <v>1865</v>
      </c>
      <c r="BM949" s="3">
        <f t="shared" si="169"/>
        <v>0</v>
      </c>
      <c r="BN949" s="3">
        <f t="shared" si="170"/>
        <v>0</v>
      </c>
      <c r="BO949" s="3">
        <f t="shared" si="171"/>
        <v>0</v>
      </c>
      <c r="BP949" s="3">
        <f t="shared" si="172"/>
        <v>0</v>
      </c>
      <c r="BQ949" s="3">
        <f t="shared" si="173"/>
        <v>1106.29214</v>
      </c>
      <c r="BR949" s="3">
        <f t="shared" si="174"/>
        <v>0</v>
      </c>
      <c r="BS949" s="3">
        <f t="shared" si="175"/>
        <v>8106.2921409999999</v>
      </c>
      <c r="BT949" s="3">
        <f t="shared" si="176"/>
        <v>0</v>
      </c>
      <c r="BU949" s="3">
        <f t="shared" si="177"/>
        <v>0</v>
      </c>
      <c r="BV949" s="3">
        <f t="shared" si="178"/>
        <v>0</v>
      </c>
      <c r="BW949" s="3">
        <f t="shared" si="179"/>
        <v>9212.5842809999995</v>
      </c>
      <c r="BX949" s="3">
        <f t="shared" si="180"/>
        <v>0</v>
      </c>
    </row>
    <row r="950" spans="1:76" x14ac:dyDescent="0.25">
      <c r="A950">
        <v>16</v>
      </c>
      <c r="B950" t="s">
        <v>60</v>
      </c>
      <c r="C950" t="s">
        <v>61</v>
      </c>
      <c r="D950">
        <v>2021</v>
      </c>
      <c r="E950" t="s">
        <v>62</v>
      </c>
      <c r="F950" t="s">
        <v>63</v>
      </c>
      <c r="G950">
        <v>2</v>
      </c>
      <c r="H950" t="s">
        <v>64</v>
      </c>
      <c r="I950" t="s">
        <v>3605</v>
      </c>
      <c r="J950" t="s">
        <v>1847</v>
      </c>
      <c r="K950" t="s">
        <v>1848</v>
      </c>
      <c r="L950" t="s">
        <v>3649</v>
      </c>
      <c r="M950" t="s">
        <v>1849</v>
      </c>
      <c r="N950" t="s">
        <v>3655</v>
      </c>
      <c r="O950" t="s">
        <v>620</v>
      </c>
      <c r="P950" t="s">
        <v>3697</v>
      </c>
      <c r="Q950" t="s">
        <v>1850</v>
      </c>
      <c r="R950" t="s">
        <v>3897</v>
      </c>
      <c r="S950" t="s">
        <v>1851</v>
      </c>
      <c r="T950">
        <v>14</v>
      </c>
      <c r="U950">
        <v>8</v>
      </c>
      <c r="V950" t="s">
        <v>1866</v>
      </c>
      <c r="W950">
        <v>2</v>
      </c>
      <c r="X950" t="s">
        <v>76</v>
      </c>
      <c r="Y950">
        <v>1</v>
      </c>
      <c r="Z950" t="s">
        <v>73</v>
      </c>
      <c r="AA950">
        <v>1</v>
      </c>
      <c r="AB950" s="2">
        <v>100</v>
      </c>
      <c r="AC950" s="2">
        <v>35</v>
      </c>
      <c r="AD950" s="2">
        <v>35</v>
      </c>
      <c r="AE950" s="2">
        <v>100</v>
      </c>
      <c r="AF950" s="2">
        <v>60</v>
      </c>
      <c r="AG950" s="2">
        <v>60</v>
      </c>
      <c r="AH950" s="2">
        <v>100</v>
      </c>
      <c r="AI950" s="2">
        <v>0</v>
      </c>
      <c r="AJ950" s="2">
        <v>0</v>
      </c>
      <c r="AK950" s="2">
        <v>100</v>
      </c>
      <c r="AL950" s="2">
        <v>0</v>
      </c>
      <c r="AM950" s="2">
        <v>0</v>
      </c>
      <c r="AN950" s="2">
        <v>100</v>
      </c>
      <c r="AO950" s="2">
        <v>0</v>
      </c>
      <c r="AP950" s="2">
        <v>0</v>
      </c>
      <c r="AQ950" s="2" t="s">
        <v>77</v>
      </c>
      <c r="AR950" s="2" t="s">
        <v>77</v>
      </c>
      <c r="AS950" s="2" t="s">
        <v>77</v>
      </c>
      <c r="AT950" s="2">
        <v>3414982075</v>
      </c>
      <c r="AU950" s="2">
        <v>2917323223</v>
      </c>
      <c r="AV950" s="2">
        <v>85.43</v>
      </c>
      <c r="AW950" s="2">
        <v>1881278881</v>
      </c>
      <c r="AX950" s="2">
        <v>1671419827</v>
      </c>
      <c r="AY950" s="2">
        <v>88.84</v>
      </c>
      <c r="AZ950" s="2">
        <v>1865321192</v>
      </c>
      <c r="BA950" s="2">
        <v>0</v>
      </c>
      <c r="BB950" s="2">
        <v>0</v>
      </c>
      <c r="BC950" s="2">
        <v>1951125967</v>
      </c>
      <c r="BD950" s="2">
        <v>0</v>
      </c>
      <c r="BE950" s="2">
        <v>0</v>
      </c>
      <c r="BF950" s="2">
        <v>850581502</v>
      </c>
      <c r="BG950" s="2">
        <v>0</v>
      </c>
      <c r="BH950" s="2">
        <v>0</v>
      </c>
      <c r="BI950" s="2">
        <v>9963289617</v>
      </c>
      <c r="BJ950" s="2">
        <v>4588743050</v>
      </c>
      <c r="BK950" s="2">
        <v>46.06</v>
      </c>
      <c r="BL950" t="s">
        <v>1867</v>
      </c>
      <c r="BM950" s="3">
        <f t="shared" si="169"/>
        <v>3414.9820749999999</v>
      </c>
      <c r="BN950" s="3">
        <f t="shared" si="170"/>
        <v>2917.3232229999999</v>
      </c>
      <c r="BO950" s="3">
        <f t="shared" si="171"/>
        <v>1881.278881</v>
      </c>
      <c r="BP950" s="3">
        <f t="shared" si="172"/>
        <v>1671.4198269999999</v>
      </c>
      <c r="BQ950" s="3">
        <f t="shared" si="173"/>
        <v>1865.3211920000001</v>
      </c>
      <c r="BR950" s="3">
        <f t="shared" si="174"/>
        <v>0</v>
      </c>
      <c r="BS950" s="3">
        <f t="shared" si="175"/>
        <v>1951.1259669999999</v>
      </c>
      <c r="BT950" s="3">
        <f t="shared" si="176"/>
        <v>0</v>
      </c>
      <c r="BU950" s="3">
        <f t="shared" si="177"/>
        <v>850.581502</v>
      </c>
      <c r="BV950" s="3">
        <f t="shared" si="178"/>
        <v>0</v>
      </c>
      <c r="BW950" s="3">
        <f t="shared" si="179"/>
        <v>9963.2896170000022</v>
      </c>
      <c r="BX950" s="3">
        <f t="shared" si="180"/>
        <v>4588.74305</v>
      </c>
    </row>
    <row r="951" spans="1:76" x14ac:dyDescent="0.25">
      <c r="A951">
        <v>16</v>
      </c>
      <c r="B951" t="s">
        <v>60</v>
      </c>
      <c r="C951" t="s">
        <v>61</v>
      </c>
      <c r="D951">
        <v>2021</v>
      </c>
      <c r="E951" t="s">
        <v>62</v>
      </c>
      <c r="F951" t="s">
        <v>63</v>
      </c>
      <c r="G951">
        <v>2</v>
      </c>
      <c r="H951" t="s">
        <v>64</v>
      </c>
      <c r="I951" t="s">
        <v>3605</v>
      </c>
      <c r="J951" t="s">
        <v>1847</v>
      </c>
      <c r="K951" t="s">
        <v>1848</v>
      </c>
      <c r="L951" t="s">
        <v>3649</v>
      </c>
      <c r="M951" t="s">
        <v>1849</v>
      </c>
      <c r="N951" t="s">
        <v>3655</v>
      </c>
      <c r="O951" t="s">
        <v>620</v>
      </c>
      <c r="P951" t="s">
        <v>3697</v>
      </c>
      <c r="Q951" t="s">
        <v>1850</v>
      </c>
      <c r="R951" t="s">
        <v>3897</v>
      </c>
      <c r="S951" t="s">
        <v>1851</v>
      </c>
      <c r="T951">
        <v>14</v>
      </c>
      <c r="U951">
        <v>9</v>
      </c>
      <c r="V951" t="s">
        <v>1868</v>
      </c>
      <c r="W951">
        <v>2</v>
      </c>
      <c r="X951" t="s">
        <v>76</v>
      </c>
      <c r="Y951">
        <v>1</v>
      </c>
      <c r="Z951" t="s">
        <v>73</v>
      </c>
      <c r="AA951">
        <v>1</v>
      </c>
      <c r="AB951" s="2">
        <v>100</v>
      </c>
      <c r="AC951" s="2">
        <v>15</v>
      </c>
      <c r="AD951" s="2">
        <v>15</v>
      </c>
      <c r="AE951" s="2">
        <v>100</v>
      </c>
      <c r="AF951" s="2">
        <v>50</v>
      </c>
      <c r="AG951" s="2">
        <v>50</v>
      </c>
      <c r="AH951" s="2">
        <v>100</v>
      </c>
      <c r="AI951" s="2">
        <v>0</v>
      </c>
      <c r="AJ951" s="2">
        <v>0</v>
      </c>
      <c r="AK951" s="2">
        <v>100</v>
      </c>
      <c r="AL951" s="2">
        <v>0</v>
      </c>
      <c r="AM951" s="2">
        <v>0</v>
      </c>
      <c r="AN951" s="2">
        <v>100</v>
      </c>
      <c r="AO951" s="2">
        <v>0</v>
      </c>
      <c r="AP951" s="2">
        <v>0</v>
      </c>
      <c r="AQ951" s="2" t="s">
        <v>77</v>
      </c>
      <c r="AR951" s="2" t="s">
        <v>77</v>
      </c>
      <c r="AS951" s="2" t="s">
        <v>77</v>
      </c>
      <c r="AT951" s="2">
        <v>1308100000</v>
      </c>
      <c r="AU951" s="2">
        <v>1003000000</v>
      </c>
      <c r="AV951" s="2">
        <v>76.680000000000007</v>
      </c>
      <c r="AW951" s="2">
        <v>4600413334</v>
      </c>
      <c r="AX951" s="2">
        <v>1399340161</v>
      </c>
      <c r="AY951" s="2">
        <v>30.42</v>
      </c>
      <c r="AZ951" s="2">
        <v>5680880163</v>
      </c>
      <c r="BA951" s="2">
        <v>0</v>
      </c>
      <c r="BB951" s="2">
        <v>0</v>
      </c>
      <c r="BC951" s="2">
        <v>4887365688</v>
      </c>
      <c r="BD951" s="2">
        <v>0</v>
      </c>
      <c r="BE951" s="2">
        <v>0</v>
      </c>
      <c r="BF951" s="2">
        <v>1090854699</v>
      </c>
      <c r="BG951" s="2">
        <v>0</v>
      </c>
      <c r="BH951" s="2">
        <v>0</v>
      </c>
      <c r="BI951" s="2">
        <v>17567613884</v>
      </c>
      <c r="BJ951" s="2">
        <v>2402340161</v>
      </c>
      <c r="BK951" s="2">
        <v>13.67</v>
      </c>
      <c r="BL951" t="s">
        <v>1869</v>
      </c>
      <c r="BM951" s="3">
        <f t="shared" si="169"/>
        <v>1308.0999999999999</v>
      </c>
      <c r="BN951" s="3">
        <f t="shared" si="170"/>
        <v>1003</v>
      </c>
      <c r="BO951" s="3">
        <f t="shared" si="171"/>
        <v>4600.4133339999998</v>
      </c>
      <c r="BP951" s="3">
        <f t="shared" si="172"/>
        <v>1399.3401610000001</v>
      </c>
      <c r="BQ951" s="3">
        <f t="shared" si="173"/>
        <v>5680.8801629999998</v>
      </c>
      <c r="BR951" s="3">
        <f t="shared" si="174"/>
        <v>0</v>
      </c>
      <c r="BS951" s="3">
        <f t="shared" si="175"/>
        <v>4887.3656879999999</v>
      </c>
      <c r="BT951" s="3">
        <f t="shared" si="176"/>
        <v>0</v>
      </c>
      <c r="BU951" s="3">
        <f t="shared" si="177"/>
        <v>1090.854699</v>
      </c>
      <c r="BV951" s="3">
        <f t="shared" si="178"/>
        <v>0</v>
      </c>
      <c r="BW951" s="3">
        <f t="shared" si="179"/>
        <v>17567.613883999999</v>
      </c>
      <c r="BX951" s="3">
        <f t="shared" si="180"/>
        <v>2402.3401610000001</v>
      </c>
    </row>
    <row r="952" spans="1:76" x14ac:dyDescent="0.25">
      <c r="A952">
        <v>16</v>
      </c>
      <c r="B952" t="s">
        <v>60</v>
      </c>
      <c r="C952" t="s">
        <v>61</v>
      </c>
      <c r="D952">
        <v>2021</v>
      </c>
      <c r="E952" t="s">
        <v>62</v>
      </c>
      <c r="F952" t="s">
        <v>63</v>
      </c>
      <c r="G952">
        <v>2</v>
      </c>
      <c r="H952" t="s">
        <v>64</v>
      </c>
      <c r="I952" t="s">
        <v>3605</v>
      </c>
      <c r="J952" t="s">
        <v>1847</v>
      </c>
      <c r="K952" t="s">
        <v>1848</v>
      </c>
      <c r="L952" t="s">
        <v>3649</v>
      </c>
      <c r="M952" t="s">
        <v>1849</v>
      </c>
      <c r="N952" t="s">
        <v>3652</v>
      </c>
      <c r="O952" t="s">
        <v>68</v>
      </c>
      <c r="P952" t="s">
        <v>3657</v>
      </c>
      <c r="Q952" t="s">
        <v>69</v>
      </c>
      <c r="R952" t="s">
        <v>3898</v>
      </c>
      <c r="S952" t="s">
        <v>1870</v>
      </c>
      <c r="T952">
        <v>15</v>
      </c>
      <c r="U952">
        <v>1</v>
      </c>
      <c r="V952" t="s">
        <v>1871</v>
      </c>
      <c r="W952">
        <v>2</v>
      </c>
      <c r="X952" t="s">
        <v>76</v>
      </c>
      <c r="Y952">
        <v>1</v>
      </c>
      <c r="Z952" t="s">
        <v>73</v>
      </c>
      <c r="AA952">
        <v>1</v>
      </c>
      <c r="AB952" s="2">
        <v>100</v>
      </c>
      <c r="AC952" s="2">
        <v>46</v>
      </c>
      <c r="AD952" s="2">
        <v>46</v>
      </c>
      <c r="AE952" s="2">
        <v>100</v>
      </c>
      <c r="AF952" s="2">
        <v>20</v>
      </c>
      <c r="AG952" s="2">
        <v>20</v>
      </c>
      <c r="AH952" s="2">
        <v>100</v>
      </c>
      <c r="AI952" s="2">
        <v>0</v>
      </c>
      <c r="AJ952" s="2">
        <v>0</v>
      </c>
      <c r="AK952" s="2">
        <v>100</v>
      </c>
      <c r="AL952" s="2">
        <v>0</v>
      </c>
      <c r="AM952" s="2">
        <v>0</v>
      </c>
      <c r="AN952" s="2">
        <v>100</v>
      </c>
      <c r="AO952" s="2">
        <v>0</v>
      </c>
      <c r="AP952" s="2">
        <v>0</v>
      </c>
      <c r="AQ952" s="2" t="s">
        <v>77</v>
      </c>
      <c r="AR952" s="2" t="s">
        <v>77</v>
      </c>
      <c r="AS952" s="2" t="s">
        <v>77</v>
      </c>
      <c r="AT952" s="2">
        <v>643851730</v>
      </c>
      <c r="AU952" s="2">
        <v>643851730</v>
      </c>
      <c r="AV952" s="2">
        <v>100</v>
      </c>
      <c r="AW952" s="2">
        <v>515421635</v>
      </c>
      <c r="AX952" s="2">
        <v>337925659</v>
      </c>
      <c r="AY952" s="2">
        <v>65.56</v>
      </c>
      <c r="AZ952" s="2">
        <v>811075560</v>
      </c>
      <c r="BA952" s="2">
        <v>0</v>
      </c>
      <c r="BB952" s="2">
        <v>0</v>
      </c>
      <c r="BC952" s="2">
        <v>835407827</v>
      </c>
      <c r="BD952" s="2">
        <v>0</v>
      </c>
      <c r="BE952" s="2">
        <v>0</v>
      </c>
      <c r="BF952" s="2">
        <v>97383920</v>
      </c>
      <c r="BG952" s="2">
        <v>0</v>
      </c>
      <c r="BH952" s="2">
        <v>0</v>
      </c>
      <c r="BI952" s="2">
        <v>2903140672</v>
      </c>
      <c r="BJ952" s="2">
        <v>981777389</v>
      </c>
      <c r="BK952" s="2">
        <v>33.82</v>
      </c>
      <c r="BL952" t="s">
        <v>1872</v>
      </c>
      <c r="BM952" s="3">
        <f t="shared" si="169"/>
        <v>643.85172999999998</v>
      </c>
      <c r="BN952" s="3">
        <f t="shared" si="170"/>
        <v>643.85172999999998</v>
      </c>
      <c r="BO952" s="3">
        <f t="shared" si="171"/>
        <v>515.42163500000004</v>
      </c>
      <c r="BP952" s="3">
        <f t="shared" si="172"/>
        <v>337.925659</v>
      </c>
      <c r="BQ952" s="3">
        <f t="shared" si="173"/>
        <v>811.07556</v>
      </c>
      <c r="BR952" s="3">
        <f t="shared" si="174"/>
        <v>0</v>
      </c>
      <c r="BS952" s="3">
        <f t="shared" si="175"/>
        <v>835.407827</v>
      </c>
      <c r="BT952" s="3">
        <f t="shared" si="176"/>
        <v>0</v>
      </c>
      <c r="BU952" s="3">
        <f t="shared" si="177"/>
        <v>97.383920000000003</v>
      </c>
      <c r="BV952" s="3">
        <f t="shared" si="178"/>
        <v>0</v>
      </c>
      <c r="BW952" s="3">
        <f t="shared" si="179"/>
        <v>2903.1406720000004</v>
      </c>
      <c r="BX952" s="3">
        <f t="shared" si="180"/>
        <v>981.77738899999997</v>
      </c>
    </row>
    <row r="953" spans="1:76" x14ac:dyDescent="0.25">
      <c r="A953">
        <v>16</v>
      </c>
      <c r="B953" t="s">
        <v>60</v>
      </c>
      <c r="C953" t="s">
        <v>61</v>
      </c>
      <c r="D953">
        <v>2021</v>
      </c>
      <c r="E953" t="s">
        <v>62</v>
      </c>
      <c r="F953" t="s">
        <v>63</v>
      </c>
      <c r="G953">
        <v>2</v>
      </c>
      <c r="H953" t="s">
        <v>64</v>
      </c>
      <c r="I953" t="s">
        <v>3605</v>
      </c>
      <c r="J953" t="s">
        <v>1847</v>
      </c>
      <c r="K953" t="s">
        <v>1848</v>
      </c>
      <c r="L953" t="s">
        <v>3649</v>
      </c>
      <c r="M953" t="s">
        <v>1849</v>
      </c>
      <c r="N953" t="s">
        <v>3652</v>
      </c>
      <c r="O953" t="s">
        <v>68</v>
      </c>
      <c r="P953" t="s">
        <v>3657</v>
      </c>
      <c r="Q953" t="s">
        <v>69</v>
      </c>
      <c r="R953" t="s">
        <v>3898</v>
      </c>
      <c r="S953" t="s">
        <v>1870</v>
      </c>
      <c r="T953">
        <v>15</v>
      </c>
      <c r="U953">
        <v>2</v>
      </c>
      <c r="V953" t="s">
        <v>1873</v>
      </c>
      <c r="W953">
        <v>2</v>
      </c>
      <c r="X953" t="s">
        <v>76</v>
      </c>
      <c r="Y953">
        <v>1</v>
      </c>
      <c r="Z953" t="s">
        <v>73</v>
      </c>
      <c r="AA953">
        <v>1</v>
      </c>
      <c r="AB953" s="2">
        <v>100</v>
      </c>
      <c r="AC953" s="2">
        <v>46</v>
      </c>
      <c r="AD953" s="2">
        <v>46</v>
      </c>
      <c r="AE953" s="2">
        <v>100</v>
      </c>
      <c r="AF953" s="2">
        <v>25</v>
      </c>
      <c r="AG953" s="2">
        <v>25</v>
      </c>
      <c r="AH953" s="2">
        <v>100</v>
      </c>
      <c r="AI953" s="2">
        <v>0</v>
      </c>
      <c r="AJ953" s="2">
        <v>0</v>
      </c>
      <c r="AK953" s="2">
        <v>100</v>
      </c>
      <c r="AL953" s="2">
        <v>0</v>
      </c>
      <c r="AM953" s="2">
        <v>0</v>
      </c>
      <c r="AN953" s="2">
        <v>100</v>
      </c>
      <c r="AO953" s="2">
        <v>0</v>
      </c>
      <c r="AP953" s="2">
        <v>0</v>
      </c>
      <c r="AQ953" s="2" t="s">
        <v>77</v>
      </c>
      <c r="AR953" s="2" t="s">
        <v>77</v>
      </c>
      <c r="AS953" s="2" t="s">
        <v>77</v>
      </c>
      <c r="AT953" s="2">
        <v>3866147397</v>
      </c>
      <c r="AU953" s="2">
        <v>3373022429</v>
      </c>
      <c r="AV953" s="2">
        <v>87.24</v>
      </c>
      <c r="AW953" s="2">
        <v>4753406365</v>
      </c>
      <c r="AX953" s="2">
        <v>1129040910</v>
      </c>
      <c r="AY953" s="2">
        <v>23.75</v>
      </c>
      <c r="AZ953" s="2">
        <v>4544922827</v>
      </c>
      <c r="BA953" s="2">
        <v>0</v>
      </c>
      <c r="BB953" s="2">
        <v>0</v>
      </c>
      <c r="BC953" s="2">
        <v>4396785119</v>
      </c>
      <c r="BD953" s="2">
        <v>0</v>
      </c>
      <c r="BE953" s="2">
        <v>0</v>
      </c>
      <c r="BF953" s="2">
        <v>455640302</v>
      </c>
      <c r="BG953" s="2">
        <v>0</v>
      </c>
      <c r="BH953" s="2">
        <v>0</v>
      </c>
      <c r="BI953" s="2">
        <v>18016902010</v>
      </c>
      <c r="BJ953" s="2">
        <v>4502063339</v>
      </c>
      <c r="BK953" s="2">
        <v>24.99</v>
      </c>
      <c r="BL953" t="s">
        <v>1874</v>
      </c>
      <c r="BM953" s="3">
        <f t="shared" si="169"/>
        <v>3866.1473970000002</v>
      </c>
      <c r="BN953" s="3">
        <f t="shared" si="170"/>
        <v>3373.0224290000001</v>
      </c>
      <c r="BO953" s="3">
        <f t="shared" si="171"/>
        <v>4753.4063649999998</v>
      </c>
      <c r="BP953" s="3">
        <f t="shared" si="172"/>
        <v>1129.0409099999999</v>
      </c>
      <c r="BQ953" s="3">
        <f t="shared" si="173"/>
        <v>4544.9228270000003</v>
      </c>
      <c r="BR953" s="3">
        <f t="shared" si="174"/>
        <v>0</v>
      </c>
      <c r="BS953" s="3">
        <f t="shared" si="175"/>
        <v>4396.7851190000001</v>
      </c>
      <c r="BT953" s="3">
        <f t="shared" si="176"/>
        <v>0</v>
      </c>
      <c r="BU953" s="3">
        <f t="shared" si="177"/>
        <v>455.64030200000002</v>
      </c>
      <c r="BV953" s="3">
        <f t="shared" si="178"/>
        <v>0</v>
      </c>
      <c r="BW953" s="3">
        <f t="shared" si="179"/>
        <v>18016.902009999998</v>
      </c>
      <c r="BX953" s="3">
        <f t="shared" si="180"/>
        <v>4502.0633390000003</v>
      </c>
    </row>
    <row r="954" spans="1:76" x14ac:dyDescent="0.25">
      <c r="A954">
        <v>16</v>
      </c>
      <c r="B954" t="s">
        <v>60</v>
      </c>
      <c r="C954" t="s">
        <v>61</v>
      </c>
      <c r="D954">
        <v>2021</v>
      </c>
      <c r="E954" t="s">
        <v>62</v>
      </c>
      <c r="F954" t="s">
        <v>63</v>
      </c>
      <c r="G954">
        <v>2</v>
      </c>
      <c r="H954" t="s">
        <v>64</v>
      </c>
      <c r="I954" t="s">
        <v>3605</v>
      </c>
      <c r="J954" t="s">
        <v>1847</v>
      </c>
      <c r="K954" t="s">
        <v>1848</v>
      </c>
      <c r="L954" t="s">
        <v>3649</v>
      </c>
      <c r="M954" t="s">
        <v>1849</v>
      </c>
      <c r="N954" t="s">
        <v>3652</v>
      </c>
      <c r="O954" t="s">
        <v>68</v>
      </c>
      <c r="P954" t="s">
        <v>3657</v>
      </c>
      <c r="Q954" t="s">
        <v>69</v>
      </c>
      <c r="R954" t="s">
        <v>3898</v>
      </c>
      <c r="S954" t="s">
        <v>1870</v>
      </c>
      <c r="T954">
        <v>15</v>
      </c>
      <c r="U954">
        <v>3</v>
      </c>
      <c r="V954" t="s">
        <v>1875</v>
      </c>
      <c r="W954">
        <v>1</v>
      </c>
      <c r="X954" t="s">
        <v>72</v>
      </c>
      <c r="Y954">
        <v>1</v>
      </c>
      <c r="Z954" t="s">
        <v>73</v>
      </c>
      <c r="AA954">
        <v>1</v>
      </c>
      <c r="AB954" s="2">
        <v>0.05</v>
      </c>
      <c r="AC954" s="2">
        <v>0.04</v>
      </c>
      <c r="AD954" s="2">
        <v>80</v>
      </c>
      <c r="AE954" s="2">
        <v>0.91</v>
      </c>
      <c r="AF954" s="2">
        <v>0.5</v>
      </c>
      <c r="AG954" s="2">
        <v>54.95</v>
      </c>
      <c r="AH954" s="2">
        <v>1</v>
      </c>
      <c r="AI954" s="2">
        <v>0</v>
      </c>
      <c r="AJ954" s="2">
        <v>0</v>
      </c>
      <c r="AK954" s="2">
        <v>1</v>
      </c>
      <c r="AL954" s="2">
        <v>0</v>
      </c>
      <c r="AM954" s="2">
        <v>0</v>
      </c>
      <c r="AN954" s="2">
        <v>0.05</v>
      </c>
      <c r="AO954" s="2">
        <v>0</v>
      </c>
      <c r="AP954" s="2">
        <v>0</v>
      </c>
      <c r="AQ954" s="2">
        <v>3</v>
      </c>
      <c r="AR954" s="2">
        <v>0.54</v>
      </c>
      <c r="AS954" s="2">
        <v>18</v>
      </c>
      <c r="AT954" s="2">
        <v>69801940</v>
      </c>
      <c r="AU954" s="2">
        <v>69801940</v>
      </c>
      <c r="AV954" s="2">
        <v>100</v>
      </c>
      <c r="AW954" s="2">
        <v>1073172000</v>
      </c>
      <c r="AX954" s="2">
        <v>530907241</v>
      </c>
      <c r="AY954" s="2">
        <v>49.47</v>
      </c>
      <c r="AZ954" s="2">
        <v>1489357546</v>
      </c>
      <c r="BA954" s="2">
        <v>0</v>
      </c>
      <c r="BB954" s="2">
        <v>0</v>
      </c>
      <c r="BC954" s="2">
        <v>1534038272</v>
      </c>
      <c r="BD954" s="2">
        <v>0</v>
      </c>
      <c r="BE954" s="2">
        <v>0</v>
      </c>
      <c r="BF954" s="2">
        <v>1345388503</v>
      </c>
      <c r="BG954" s="2">
        <v>0</v>
      </c>
      <c r="BH954" s="2">
        <v>0</v>
      </c>
      <c r="BI954" s="2">
        <v>5511758261</v>
      </c>
      <c r="BJ954" s="2">
        <v>600709181</v>
      </c>
      <c r="BK954" s="2">
        <v>10.9</v>
      </c>
      <c r="BL954" t="s">
        <v>1876</v>
      </c>
      <c r="BM954" s="3">
        <f t="shared" si="169"/>
        <v>69.801940000000002</v>
      </c>
      <c r="BN954" s="3">
        <f t="shared" si="170"/>
        <v>69.801940000000002</v>
      </c>
      <c r="BO954" s="3">
        <f t="shared" si="171"/>
        <v>1073.172</v>
      </c>
      <c r="BP954" s="3">
        <f t="shared" si="172"/>
        <v>530.907241</v>
      </c>
      <c r="BQ954" s="3">
        <f t="shared" si="173"/>
        <v>1489.357546</v>
      </c>
      <c r="BR954" s="3">
        <f t="shared" si="174"/>
        <v>0</v>
      </c>
      <c r="BS954" s="3">
        <f t="shared" si="175"/>
        <v>1534.038272</v>
      </c>
      <c r="BT954" s="3">
        <f t="shared" si="176"/>
        <v>0</v>
      </c>
      <c r="BU954" s="3">
        <f t="shared" si="177"/>
        <v>1345.3885029999999</v>
      </c>
      <c r="BV954" s="3">
        <f t="shared" si="178"/>
        <v>0</v>
      </c>
      <c r="BW954" s="3">
        <f t="shared" si="179"/>
        <v>5511.7582609999999</v>
      </c>
      <c r="BX954" s="3">
        <f t="shared" si="180"/>
        <v>600.70918099999994</v>
      </c>
    </row>
    <row r="955" spans="1:76" x14ac:dyDescent="0.25">
      <c r="A955">
        <v>16</v>
      </c>
      <c r="B955" t="s">
        <v>60</v>
      </c>
      <c r="C955" t="s">
        <v>61</v>
      </c>
      <c r="D955">
        <v>2021</v>
      </c>
      <c r="E955" t="s">
        <v>62</v>
      </c>
      <c r="F955" t="s">
        <v>63</v>
      </c>
      <c r="G955">
        <v>2</v>
      </c>
      <c r="H955" t="s">
        <v>64</v>
      </c>
      <c r="I955" t="s">
        <v>3605</v>
      </c>
      <c r="J955" t="s">
        <v>1847</v>
      </c>
      <c r="K955" t="s">
        <v>1848</v>
      </c>
      <c r="L955" t="s">
        <v>3649</v>
      </c>
      <c r="M955" t="s">
        <v>1849</v>
      </c>
      <c r="N955" t="s">
        <v>3652</v>
      </c>
      <c r="O955" t="s">
        <v>68</v>
      </c>
      <c r="P955" t="s">
        <v>3657</v>
      </c>
      <c r="Q955" t="s">
        <v>69</v>
      </c>
      <c r="R955" t="s">
        <v>3899</v>
      </c>
      <c r="S955" t="s">
        <v>1877</v>
      </c>
      <c r="T955">
        <v>23</v>
      </c>
      <c r="U955">
        <v>1</v>
      </c>
      <c r="V955" t="s">
        <v>1878</v>
      </c>
      <c r="W955">
        <v>2</v>
      </c>
      <c r="X955" t="s">
        <v>76</v>
      </c>
      <c r="Y955">
        <v>1</v>
      </c>
      <c r="Z955" t="s">
        <v>73</v>
      </c>
      <c r="AA955">
        <v>1</v>
      </c>
      <c r="AB955" s="2">
        <v>1</v>
      </c>
      <c r="AC955" s="2">
        <v>0.92</v>
      </c>
      <c r="AD955" s="2">
        <v>92</v>
      </c>
      <c r="AE955" s="2">
        <v>1</v>
      </c>
      <c r="AF955" s="2">
        <v>0.45</v>
      </c>
      <c r="AG955" s="2">
        <v>45</v>
      </c>
      <c r="AH955" s="2">
        <v>1</v>
      </c>
      <c r="AI955" s="2">
        <v>0</v>
      </c>
      <c r="AJ955" s="2">
        <v>0</v>
      </c>
      <c r="AK955" s="2">
        <v>1</v>
      </c>
      <c r="AL955" s="2">
        <v>0</v>
      </c>
      <c r="AM955" s="2">
        <v>0</v>
      </c>
      <c r="AN955" s="2">
        <v>1</v>
      </c>
      <c r="AO955" s="2">
        <v>0</v>
      </c>
      <c r="AP955" s="2">
        <v>0</v>
      </c>
      <c r="AQ955" s="2" t="s">
        <v>77</v>
      </c>
      <c r="AR955" s="2" t="s">
        <v>77</v>
      </c>
      <c r="AS955" s="2" t="s">
        <v>77</v>
      </c>
      <c r="AT955" s="2">
        <v>1815007419</v>
      </c>
      <c r="AU955" s="2">
        <v>1812893326</v>
      </c>
      <c r="AV955" s="2">
        <v>99.88</v>
      </c>
      <c r="AW955" s="2">
        <v>7977000000</v>
      </c>
      <c r="AX955" s="2">
        <v>6607615399</v>
      </c>
      <c r="AY955" s="2">
        <v>82.83</v>
      </c>
      <c r="AZ955" s="2">
        <v>7947926959</v>
      </c>
      <c r="BA955" s="2">
        <v>0</v>
      </c>
      <c r="BB955" s="2">
        <v>0</v>
      </c>
      <c r="BC955" s="2">
        <v>8019969148</v>
      </c>
      <c r="BD955" s="2">
        <v>0</v>
      </c>
      <c r="BE955" s="2">
        <v>0</v>
      </c>
      <c r="BF955" s="2">
        <v>2170055360</v>
      </c>
      <c r="BG955" s="2">
        <v>0</v>
      </c>
      <c r="BH955" s="2">
        <v>0</v>
      </c>
      <c r="BI955" s="2">
        <v>27929958886</v>
      </c>
      <c r="BJ955" s="2">
        <v>8420508725</v>
      </c>
      <c r="BK955" s="2">
        <v>30.15</v>
      </c>
      <c r="BL955" t="s">
        <v>1879</v>
      </c>
      <c r="BM955" s="3">
        <f t="shared" si="169"/>
        <v>1815.007419</v>
      </c>
      <c r="BN955" s="3">
        <f t="shared" si="170"/>
        <v>1812.8933259999999</v>
      </c>
      <c r="BO955" s="3">
        <f t="shared" si="171"/>
        <v>7977</v>
      </c>
      <c r="BP955" s="3">
        <f t="shared" si="172"/>
        <v>6607.6153990000003</v>
      </c>
      <c r="BQ955" s="3">
        <f t="shared" si="173"/>
        <v>7947.9269590000004</v>
      </c>
      <c r="BR955" s="3">
        <f t="shared" si="174"/>
        <v>0</v>
      </c>
      <c r="BS955" s="3">
        <f t="shared" si="175"/>
        <v>8019.9691480000001</v>
      </c>
      <c r="BT955" s="3">
        <f t="shared" si="176"/>
        <v>0</v>
      </c>
      <c r="BU955" s="3">
        <f t="shared" si="177"/>
        <v>2170.0553599999998</v>
      </c>
      <c r="BV955" s="3">
        <f t="shared" si="178"/>
        <v>0</v>
      </c>
      <c r="BW955" s="3">
        <f t="shared" si="179"/>
        <v>27929.958885999997</v>
      </c>
      <c r="BX955" s="3">
        <f t="shared" si="180"/>
        <v>8420.5087249999997</v>
      </c>
    </row>
    <row r="956" spans="1:76" x14ac:dyDescent="0.25">
      <c r="A956">
        <v>16</v>
      </c>
      <c r="B956" t="s">
        <v>60</v>
      </c>
      <c r="C956" t="s">
        <v>61</v>
      </c>
      <c r="D956">
        <v>2021</v>
      </c>
      <c r="E956" t="s">
        <v>62</v>
      </c>
      <c r="F956" t="s">
        <v>63</v>
      </c>
      <c r="G956">
        <v>2</v>
      </c>
      <c r="H956" t="s">
        <v>64</v>
      </c>
      <c r="I956" t="s">
        <v>3605</v>
      </c>
      <c r="J956" t="s">
        <v>1847</v>
      </c>
      <c r="K956" t="s">
        <v>1848</v>
      </c>
      <c r="L956" t="s">
        <v>3649</v>
      </c>
      <c r="M956" t="s">
        <v>1849</v>
      </c>
      <c r="N956" t="s">
        <v>3652</v>
      </c>
      <c r="O956" t="s">
        <v>68</v>
      </c>
      <c r="P956" t="s">
        <v>3657</v>
      </c>
      <c r="Q956" t="s">
        <v>69</v>
      </c>
      <c r="R956" t="s">
        <v>3899</v>
      </c>
      <c r="S956" t="s">
        <v>1877</v>
      </c>
      <c r="T956">
        <v>23</v>
      </c>
      <c r="U956">
        <v>2</v>
      </c>
      <c r="V956" t="s">
        <v>1880</v>
      </c>
      <c r="W956">
        <v>1</v>
      </c>
      <c r="X956" t="s">
        <v>72</v>
      </c>
      <c r="Y956">
        <v>1</v>
      </c>
      <c r="Z956" t="s">
        <v>73</v>
      </c>
      <c r="AA956">
        <v>1</v>
      </c>
      <c r="AB956" s="2">
        <v>0.3</v>
      </c>
      <c r="AC956" s="2">
        <v>0.1</v>
      </c>
      <c r="AD956" s="2">
        <v>33.33</v>
      </c>
      <c r="AE956" s="2">
        <v>0.7</v>
      </c>
      <c r="AF956" s="2">
        <v>0.1</v>
      </c>
      <c r="AG956" s="2">
        <v>14.29</v>
      </c>
      <c r="AH956" s="2">
        <v>0.1</v>
      </c>
      <c r="AI956" s="2">
        <v>0</v>
      </c>
      <c r="AJ956" s="2">
        <v>0</v>
      </c>
      <c r="AK956" s="2">
        <v>0.1</v>
      </c>
      <c r="AL956" s="2">
        <v>0</v>
      </c>
      <c r="AM956" s="2">
        <v>0</v>
      </c>
      <c r="AN956" s="2">
        <v>0</v>
      </c>
      <c r="AO956" s="2">
        <v>0</v>
      </c>
      <c r="AP956" s="2">
        <v>0</v>
      </c>
      <c r="AQ956" s="2">
        <v>1</v>
      </c>
      <c r="AR956" s="2">
        <v>0.2</v>
      </c>
      <c r="AS956" s="2">
        <v>20</v>
      </c>
      <c r="AT956" s="2">
        <v>700000000</v>
      </c>
      <c r="AU956" s="2">
        <v>700000000</v>
      </c>
      <c r="AV956" s="2">
        <v>100</v>
      </c>
      <c r="AW956" s="2">
        <v>42000000</v>
      </c>
      <c r="AX956" s="2">
        <v>42000000</v>
      </c>
      <c r="AY956" s="2">
        <v>100</v>
      </c>
      <c r="AZ956" s="2">
        <v>80000000</v>
      </c>
      <c r="BA956" s="2">
        <v>0</v>
      </c>
      <c r="BB956" s="2">
        <v>0</v>
      </c>
      <c r="BC956" s="2">
        <v>80000000</v>
      </c>
      <c r="BD956" s="2">
        <v>0</v>
      </c>
      <c r="BE956" s="2">
        <v>0</v>
      </c>
      <c r="BF956" s="2">
        <v>0</v>
      </c>
      <c r="BG956" s="2">
        <v>0</v>
      </c>
      <c r="BH956" s="2">
        <v>0</v>
      </c>
      <c r="BI956" s="2">
        <v>902000000</v>
      </c>
      <c r="BJ956" s="2">
        <v>742000000</v>
      </c>
      <c r="BK956" s="2">
        <v>82.26</v>
      </c>
      <c r="BL956" t="s">
        <v>1881</v>
      </c>
      <c r="BM956" s="3">
        <f t="shared" si="169"/>
        <v>700</v>
      </c>
      <c r="BN956" s="3">
        <f t="shared" si="170"/>
        <v>700</v>
      </c>
      <c r="BO956" s="3">
        <f t="shared" si="171"/>
        <v>42</v>
      </c>
      <c r="BP956" s="3">
        <f t="shared" si="172"/>
        <v>42</v>
      </c>
      <c r="BQ956" s="3">
        <f t="shared" si="173"/>
        <v>80</v>
      </c>
      <c r="BR956" s="3">
        <f t="shared" si="174"/>
        <v>0</v>
      </c>
      <c r="BS956" s="3">
        <f t="shared" si="175"/>
        <v>80</v>
      </c>
      <c r="BT956" s="3">
        <f t="shared" si="176"/>
        <v>0</v>
      </c>
      <c r="BU956" s="3">
        <f t="shared" si="177"/>
        <v>0</v>
      </c>
      <c r="BV956" s="3">
        <f t="shared" si="178"/>
        <v>0</v>
      </c>
      <c r="BW956" s="3">
        <f t="shared" si="179"/>
        <v>902</v>
      </c>
      <c r="BX956" s="3">
        <f t="shared" si="180"/>
        <v>742</v>
      </c>
    </row>
    <row r="957" spans="1:76" x14ac:dyDescent="0.25">
      <c r="A957">
        <v>16</v>
      </c>
      <c r="B957" t="s">
        <v>60</v>
      </c>
      <c r="C957" t="s">
        <v>61</v>
      </c>
      <c r="D957">
        <v>2021</v>
      </c>
      <c r="E957" t="s">
        <v>62</v>
      </c>
      <c r="F957" t="s">
        <v>63</v>
      </c>
      <c r="G957">
        <v>2</v>
      </c>
      <c r="H957" t="s">
        <v>64</v>
      </c>
      <c r="I957" t="s">
        <v>3606</v>
      </c>
      <c r="J957" t="s">
        <v>1882</v>
      </c>
      <c r="K957" t="s">
        <v>1883</v>
      </c>
      <c r="L957" t="s">
        <v>3650</v>
      </c>
      <c r="M957" t="s">
        <v>1884</v>
      </c>
      <c r="N957" t="s">
        <v>3652</v>
      </c>
      <c r="O957" t="s">
        <v>68</v>
      </c>
      <c r="P957" t="s">
        <v>3659</v>
      </c>
      <c r="Q957" t="s">
        <v>151</v>
      </c>
      <c r="R957" t="s">
        <v>3900</v>
      </c>
      <c r="S957" t="s">
        <v>1885</v>
      </c>
      <c r="T957">
        <v>9</v>
      </c>
      <c r="U957">
        <v>1</v>
      </c>
      <c r="V957" t="s">
        <v>1886</v>
      </c>
      <c r="W957">
        <v>2</v>
      </c>
      <c r="X957" t="s">
        <v>76</v>
      </c>
      <c r="Y957">
        <v>1</v>
      </c>
      <c r="Z957" t="s">
        <v>73</v>
      </c>
      <c r="AA957">
        <v>1</v>
      </c>
      <c r="AB957" s="2">
        <v>0</v>
      </c>
      <c r="AC957" s="2">
        <v>0</v>
      </c>
      <c r="AD957" s="2">
        <v>0</v>
      </c>
      <c r="AE957" s="2">
        <v>30</v>
      </c>
      <c r="AF957" s="2">
        <v>16</v>
      </c>
      <c r="AG957" s="2">
        <v>53.33</v>
      </c>
      <c r="AH957" s="2">
        <v>30</v>
      </c>
      <c r="AI957" s="2">
        <v>0</v>
      </c>
      <c r="AJ957" s="2">
        <v>0</v>
      </c>
      <c r="AK957" s="2">
        <v>30</v>
      </c>
      <c r="AL957" s="2">
        <v>0</v>
      </c>
      <c r="AM957" s="2">
        <v>0</v>
      </c>
      <c r="AN957" s="2">
        <v>30</v>
      </c>
      <c r="AO957" s="2">
        <v>0</v>
      </c>
      <c r="AP957" s="2">
        <v>0</v>
      </c>
      <c r="AQ957" s="2" t="s">
        <v>77</v>
      </c>
      <c r="AR957" s="2" t="s">
        <v>77</v>
      </c>
      <c r="AS957" s="2" t="s">
        <v>77</v>
      </c>
      <c r="AT957" s="2">
        <v>0</v>
      </c>
      <c r="AU957" s="2">
        <v>0</v>
      </c>
      <c r="AV957" s="2">
        <v>0</v>
      </c>
      <c r="AW957" s="2">
        <v>69392579</v>
      </c>
      <c r="AX957" s="2">
        <v>69392579</v>
      </c>
      <c r="AY957" s="2">
        <v>100</v>
      </c>
      <c r="AZ957" s="2">
        <v>50000000</v>
      </c>
      <c r="BA957" s="2">
        <v>0</v>
      </c>
      <c r="BB957" s="2">
        <v>0</v>
      </c>
      <c r="BC957" s="2">
        <v>50000000</v>
      </c>
      <c r="BD957" s="2">
        <v>0</v>
      </c>
      <c r="BE957" s="2">
        <v>0</v>
      </c>
      <c r="BF957" s="2">
        <v>50000000</v>
      </c>
      <c r="BG957" s="2">
        <v>0</v>
      </c>
      <c r="BH957" s="2">
        <v>0</v>
      </c>
      <c r="BI957" s="2">
        <v>219392579</v>
      </c>
      <c r="BJ957" s="2">
        <v>69392579</v>
      </c>
      <c r="BK957" s="2">
        <v>31.63</v>
      </c>
      <c r="BL957" t="s">
        <v>1887</v>
      </c>
      <c r="BM957" s="3">
        <f t="shared" si="169"/>
        <v>0</v>
      </c>
      <c r="BN957" s="3">
        <f t="shared" si="170"/>
        <v>0</v>
      </c>
      <c r="BO957" s="3">
        <f t="shared" si="171"/>
        <v>69.392578999999998</v>
      </c>
      <c r="BP957" s="3">
        <f t="shared" si="172"/>
        <v>69.392578999999998</v>
      </c>
      <c r="BQ957" s="3">
        <f t="shared" si="173"/>
        <v>50</v>
      </c>
      <c r="BR957" s="3">
        <f t="shared" si="174"/>
        <v>0</v>
      </c>
      <c r="BS957" s="3">
        <f t="shared" si="175"/>
        <v>50</v>
      </c>
      <c r="BT957" s="3">
        <f t="shared" si="176"/>
        <v>0</v>
      </c>
      <c r="BU957" s="3">
        <f t="shared" si="177"/>
        <v>50</v>
      </c>
      <c r="BV957" s="3">
        <f t="shared" si="178"/>
        <v>0</v>
      </c>
      <c r="BW957" s="3">
        <f t="shared" si="179"/>
        <v>219.39257900000001</v>
      </c>
      <c r="BX957" s="3">
        <f t="shared" si="180"/>
        <v>69.392578999999998</v>
      </c>
    </row>
    <row r="958" spans="1:76" x14ac:dyDescent="0.25">
      <c r="A958">
        <v>16</v>
      </c>
      <c r="B958" t="s">
        <v>60</v>
      </c>
      <c r="C958" t="s">
        <v>61</v>
      </c>
      <c r="D958">
        <v>2021</v>
      </c>
      <c r="E958" t="s">
        <v>62</v>
      </c>
      <c r="F958" t="s">
        <v>63</v>
      </c>
      <c r="G958">
        <v>2</v>
      </c>
      <c r="H958" t="s">
        <v>64</v>
      </c>
      <c r="I958" t="s">
        <v>3606</v>
      </c>
      <c r="J958" t="s">
        <v>1882</v>
      </c>
      <c r="K958" t="s">
        <v>1883</v>
      </c>
      <c r="L958" t="s">
        <v>3650</v>
      </c>
      <c r="M958" t="s">
        <v>1884</v>
      </c>
      <c r="N958" t="s">
        <v>3652</v>
      </c>
      <c r="O958" t="s">
        <v>68</v>
      </c>
      <c r="P958" t="s">
        <v>3659</v>
      </c>
      <c r="Q958" t="s">
        <v>151</v>
      </c>
      <c r="R958" t="s">
        <v>3900</v>
      </c>
      <c r="S958" t="s">
        <v>1885</v>
      </c>
      <c r="T958">
        <v>9</v>
      </c>
      <c r="U958">
        <v>2</v>
      </c>
      <c r="V958" t="s">
        <v>1888</v>
      </c>
      <c r="W958">
        <v>2</v>
      </c>
      <c r="X958" t="s">
        <v>76</v>
      </c>
      <c r="Y958">
        <v>1</v>
      </c>
      <c r="Z958" t="s">
        <v>73</v>
      </c>
      <c r="AA958">
        <v>1</v>
      </c>
      <c r="AB958" s="2">
        <v>0</v>
      </c>
      <c r="AC958" s="2">
        <v>0</v>
      </c>
      <c r="AD958" s="2">
        <v>0</v>
      </c>
      <c r="AE958" s="2">
        <v>100</v>
      </c>
      <c r="AF958" s="2">
        <v>100</v>
      </c>
      <c r="AG958" s="2">
        <v>100</v>
      </c>
      <c r="AH958" s="2">
        <v>100</v>
      </c>
      <c r="AI958" s="2">
        <v>0</v>
      </c>
      <c r="AJ958" s="2">
        <v>0</v>
      </c>
      <c r="AK958" s="2">
        <v>100</v>
      </c>
      <c r="AL958" s="2">
        <v>0</v>
      </c>
      <c r="AM958" s="2">
        <v>0</v>
      </c>
      <c r="AN958" s="2">
        <v>100</v>
      </c>
      <c r="AO958" s="2">
        <v>0</v>
      </c>
      <c r="AP958" s="2">
        <v>0</v>
      </c>
      <c r="AQ958" s="2" t="s">
        <v>77</v>
      </c>
      <c r="AR958" s="2" t="s">
        <v>77</v>
      </c>
      <c r="AS958" s="2" t="s">
        <v>77</v>
      </c>
      <c r="AT958" s="2">
        <v>0</v>
      </c>
      <c r="AU958" s="2">
        <v>0</v>
      </c>
      <c r="AV958" s="2">
        <v>0</v>
      </c>
      <c r="AW958" s="2">
        <v>130607421</v>
      </c>
      <c r="AX958" s="2">
        <v>130218172</v>
      </c>
      <c r="AY958" s="2">
        <v>99.7</v>
      </c>
      <c r="AZ958" s="2">
        <v>50000000</v>
      </c>
      <c r="BA958" s="2">
        <v>0</v>
      </c>
      <c r="BB958" s="2">
        <v>0</v>
      </c>
      <c r="BC958" s="2">
        <v>50000000</v>
      </c>
      <c r="BD958" s="2">
        <v>0</v>
      </c>
      <c r="BE958" s="2">
        <v>0</v>
      </c>
      <c r="BF958" s="2">
        <v>50000000</v>
      </c>
      <c r="BG958" s="2">
        <v>0</v>
      </c>
      <c r="BH958" s="2">
        <v>0</v>
      </c>
      <c r="BI958" s="2">
        <v>280607421</v>
      </c>
      <c r="BJ958" s="2">
        <v>130218172</v>
      </c>
      <c r="BK958" s="2">
        <v>46.41</v>
      </c>
      <c r="BM958" s="3">
        <f t="shared" si="169"/>
        <v>0</v>
      </c>
      <c r="BN958" s="3">
        <f t="shared" si="170"/>
        <v>0</v>
      </c>
      <c r="BO958" s="3">
        <f t="shared" si="171"/>
        <v>130.60742099999999</v>
      </c>
      <c r="BP958" s="3">
        <f t="shared" si="172"/>
        <v>130.21817200000001</v>
      </c>
      <c r="BQ958" s="3">
        <f t="shared" si="173"/>
        <v>50</v>
      </c>
      <c r="BR958" s="3">
        <f t="shared" si="174"/>
        <v>0</v>
      </c>
      <c r="BS958" s="3">
        <f t="shared" si="175"/>
        <v>50</v>
      </c>
      <c r="BT958" s="3">
        <f t="shared" si="176"/>
        <v>0</v>
      </c>
      <c r="BU958" s="3">
        <f t="shared" si="177"/>
        <v>50</v>
      </c>
      <c r="BV958" s="3">
        <f t="shared" si="178"/>
        <v>0</v>
      </c>
      <c r="BW958" s="3">
        <f t="shared" si="179"/>
        <v>280.60742099999999</v>
      </c>
      <c r="BX958" s="3">
        <f t="shared" si="180"/>
        <v>130.21817200000001</v>
      </c>
    </row>
    <row r="959" spans="1:76" x14ac:dyDescent="0.25">
      <c r="A959">
        <v>16</v>
      </c>
      <c r="B959" t="s">
        <v>60</v>
      </c>
      <c r="C959" t="s">
        <v>61</v>
      </c>
      <c r="D959">
        <v>2021</v>
      </c>
      <c r="E959" t="s">
        <v>62</v>
      </c>
      <c r="F959" t="s">
        <v>63</v>
      </c>
      <c r="G959">
        <v>2</v>
      </c>
      <c r="H959" t="s">
        <v>64</v>
      </c>
      <c r="I959" t="s">
        <v>3606</v>
      </c>
      <c r="J959" t="s">
        <v>1882</v>
      </c>
      <c r="K959" t="s">
        <v>1883</v>
      </c>
      <c r="L959" t="s">
        <v>3650</v>
      </c>
      <c r="M959" t="s">
        <v>1884</v>
      </c>
      <c r="N959" t="s">
        <v>3652</v>
      </c>
      <c r="O959" t="s">
        <v>68</v>
      </c>
      <c r="P959" t="s">
        <v>3660</v>
      </c>
      <c r="Q959" t="s">
        <v>156</v>
      </c>
      <c r="R959" t="s">
        <v>3901</v>
      </c>
      <c r="S959" t="s">
        <v>1889</v>
      </c>
      <c r="T959">
        <v>17</v>
      </c>
      <c r="U959">
        <v>1</v>
      </c>
      <c r="V959" t="s">
        <v>1890</v>
      </c>
      <c r="W959">
        <v>2</v>
      </c>
      <c r="X959" t="s">
        <v>76</v>
      </c>
      <c r="Y959">
        <v>1</v>
      </c>
      <c r="Z959" t="s">
        <v>73</v>
      </c>
      <c r="AA959">
        <v>1</v>
      </c>
      <c r="AB959" s="2">
        <v>100</v>
      </c>
      <c r="AC959" s="2">
        <v>99</v>
      </c>
      <c r="AD959" s="2">
        <v>99</v>
      </c>
      <c r="AE959" s="2">
        <v>100</v>
      </c>
      <c r="AF959" s="2">
        <v>75</v>
      </c>
      <c r="AG959" s="2">
        <v>75</v>
      </c>
      <c r="AH959" s="2">
        <v>100</v>
      </c>
      <c r="AI959" s="2">
        <v>0</v>
      </c>
      <c r="AJ959" s="2">
        <v>0</v>
      </c>
      <c r="AK959" s="2">
        <v>100</v>
      </c>
      <c r="AL959" s="2">
        <v>0</v>
      </c>
      <c r="AM959" s="2">
        <v>0</v>
      </c>
      <c r="AN959" s="2">
        <v>100</v>
      </c>
      <c r="AO959" s="2">
        <v>0</v>
      </c>
      <c r="AP959" s="2">
        <v>0</v>
      </c>
      <c r="AQ959" s="2" t="s">
        <v>77</v>
      </c>
      <c r="AR959" s="2" t="s">
        <v>77</v>
      </c>
      <c r="AS959" s="2" t="s">
        <v>77</v>
      </c>
      <c r="AT959" s="2">
        <v>250000000</v>
      </c>
      <c r="AU959" s="2">
        <v>249441444</v>
      </c>
      <c r="AV959" s="2">
        <v>99.78</v>
      </c>
      <c r="AW959" s="2">
        <v>2879309653</v>
      </c>
      <c r="AX959" s="2">
        <v>1793536600</v>
      </c>
      <c r="AY959" s="2">
        <v>62.29</v>
      </c>
      <c r="AZ959" s="2">
        <v>1509356263</v>
      </c>
      <c r="BA959" s="2">
        <v>0</v>
      </c>
      <c r="BB959" s="2">
        <v>0</v>
      </c>
      <c r="BC959" s="2">
        <v>1507770515</v>
      </c>
      <c r="BD959" s="2">
        <v>0</v>
      </c>
      <c r="BE959" s="2">
        <v>0</v>
      </c>
      <c r="BF959" s="2">
        <v>1702663775</v>
      </c>
      <c r="BG959" s="2">
        <v>0</v>
      </c>
      <c r="BH959" s="2">
        <v>0</v>
      </c>
      <c r="BI959" s="2">
        <v>7849100206</v>
      </c>
      <c r="BJ959" s="2">
        <v>2042978044</v>
      </c>
      <c r="BK959" s="2">
        <v>26.03</v>
      </c>
      <c r="BL959" t="s">
        <v>1891</v>
      </c>
      <c r="BM959" s="3">
        <f t="shared" si="169"/>
        <v>250</v>
      </c>
      <c r="BN959" s="3">
        <f t="shared" si="170"/>
        <v>249.44144399999999</v>
      </c>
      <c r="BO959" s="3">
        <f t="shared" si="171"/>
        <v>2879.3096529999998</v>
      </c>
      <c r="BP959" s="3">
        <f t="shared" si="172"/>
        <v>1793.5365999999999</v>
      </c>
      <c r="BQ959" s="3">
        <f t="shared" si="173"/>
        <v>1509.3562629999999</v>
      </c>
      <c r="BR959" s="3">
        <f t="shared" si="174"/>
        <v>0</v>
      </c>
      <c r="BS959" s="3">
        <f t="shared" si="175"/>
        <v>1507.7705149999999</v>
      </c>
      <c r="BT959" s="3">
        <f t="shared" si="176"/>
        <v>0</v>
      </c>
      <c r="BU959" s="3">
        <f t="shared" si="177"/>
        <v>1702.663775</v>
      </c>
      <c r="BV959" s="3">
        <f t="shared" si="178"/>
        <v>0</v>
      </c>
      <c r="BW959" s="3">
        <f t="shared" si="179"/>
        <v>7849.1002060000001</v>
      </c>
      <c r="BX959" s="3">
        <f t="shared" si="180"/>
        <v>2042.978044</v>
      </c>
    </row>
    <row r="960" spans="1:76" x14ac:dyDescent="0.25">
      <c r="A960">
        <v>16</v>
      </c>
      <c r="B960" t="s">
        <v>60</v>
      </c>
      <c r="C960" t="s">
        <v>61</v>
      </c>
      <c r="D960">
        <v>2021</v>
      </c>
      <c r="E960" t="s">
        <v>62</v>
      </c>
      <c r="F960" t="s">
        <v>63</v>
      </c>
      <c r="G960">
        <v>2</v>
      </c>
      <c r="H960" t="s">
        <v>64</v>
      </c>
      <c r="I960" t="s">
        <v>3606</v>
      </c>
      <c r="J960" t="s">
        <v>1882</v>
      </c>
      <c r="K960" t="s">
        <v>1883</v>
      </c>
      <c r="L960" t="s">
        <v>3650</v>
      </c>
      <c r="M960" t="s">
        <v>1884</v>
      </c>
      <c r="N960" t="s">
        <v>3652</v>
      </c>
      <c r="O960" t="s">
        <v>68</v>
      </c>
      <c r="P960" t="s">
        <v>3660</v>
      </c>
      <c r="Q960" t="s">
        <v>156</v>
      </c>
      <c r="R960" t="s">
        <v>3901</v>
      </c>
      <c r="S960" t="s">
        <v>1889</v>
      </c>
      <c r="T960">
        <v>17</v>
      </c>
      <c r="U960">
        <v>2</v>
      </c>
      <c r="V960" t="s">
        <v>1892</v>
      </c>
      <c r="W960">
        <v>2</v>
      </c>
      <c r="X960" t="s">
        <v>76</v>
      </c>
      <c r="Y960">
        <v>1</v>
      </c>
      <c r="Z960" t="s">
        <v>73</v>
      </c>
      <c r="AA960">
        <v>1</v>
      </c>
      <c r="AB960" s="2">
        <v>100</v>
      </c>
      <c r="AC960" s="2">
        <v>100</v>
      </c>
      <c r="AD960" s="2">
        <v>100</v>
      </c>
      <c r="AE960" s="2">
        <v>100</v>
      </c>
      <c r="AF960" s="2">
        <v>100</v>
      </c>
      <c r="AG960" s="2">
        <v>100</v>
      </c>
      <c r="AH960" s="2">
        <v>100</v>
      </c>
      <c r="AI960" s="2">
        <v>0</v>
      </c>
      <c r="AJ960" s="2">
        <v>0</v>
      </c>
      <c r="AK960" s="2">
        <v>100</v>
      </c>
      <c r="AL960" s="2">
        <v>0</v>
      </c>
      <c r="AM960" s="2">
        <v>0</v>
      </c>
      <c r="AN960" s="2">
        <v>100</v>
      </c>
      <c r="AO960" s="2">
        <v>0</v>
      </c>
      <c r="AP960" s="2">
        <v>0</v>
      </c>
      <c r="AQ960" s="2" t="s">
        <v>77</v>
      </c>
      <c r="AR960" s="2" t="s">
        <v>77</v>
      </c>
      <c r="AS960" s="2" t="s">
        <v>77</v>
      </c>
      <c r="AT960" s="2">
        <v>470000000</v>
      </c>
      <c r="AU960" s="2">
        <v>465475235</v>
      </c>
      <c r="AV960" s="2">
        <v>99.04</v>
      </c>
      <c r="AW960" s="2">
        <v>718612347</v>
      </c>
      <c r="AX960" s="2">
        <v>688785594</v>
      </c>
      <c r="AY960" s="2">
        <v>95.85</v>
      </c>
      <c r="AZ960" s="2">
        <v>1740192346</v>
      </c>
      <c r="BA960" s="2">
        <v>0</v>
      </c>
      <c r="BB960" s="2">
        <v>0</v>
      </c>
      <c r="BC960" s="2">
        <v>2423675865</v>
      </c>
      <c r="BD960" s="2">
        <v>0</v>
      </c>
      <c r="BE960" s="2">
        <v>0</v>
      </c>
      <c r="BF960" s="2">
        <v>3010385497</v>
      </c>
      <c r="BG960" s="2">
        <v>0</v>
      </c>
      <c r="BH960" s="2">
        <v>0</v>
      </c>
      <c r="BI960" s="2">
        <v>8362866055</v>
      </c>
      <c r="BJ960" s="2">
        <v>1154260829</v>
      </c>
      <c r="BK960" s="2">
        <v>13.8</v>
      </c>
      <c r="BM960" s="3">
        <f t="shared" si="169"/>
        <v>470</v>
      </c>
      <c r="BN960" s="3">
        <f t="shared" si="170"/>
        <v>465.475235</v>
      </c>
      <c r="BO960" s="3">
        <f t="shared" si="171"/>
        <v>718.612347</v>
      </c>
      <c r="BP960" s="3">
        <f t="shared" si="172"/>
        <v>688.78559399999995</v>
      </c>
      <c r="BQ960" s="3">
        <f t="shared" si="173"/>
        <v>1740.192346</v>
      </c>
      <c r="BR960" s="3">
        <f t="shared" si="174"/>
        <v>0</v>
      </c>
      <c r="BS960" s="3">
        <f t="shared" si="175"/>
        <v>2423.6758650000002</v>
      </c>
      <c r="BT960" s="3">
        <f t="shared" si="176"/>
        <v>0</v>
      </c>
      <c r="BU960" s="3">
        <f t="shared" si="177"/>
        <v>3010.3854970000002</v>
      </c>
      <c r="BV960" s="3">
        <f t="shared" si="178"/>
        <v>0</v>
      </c>
      <c r="BW960" s="3">
        <f t="shared" si="179"/>
        <v>8362.8660550000004</v>
      </c>
      <c r="BX960" s="3">
        <f t="shared" si="180"/>
        <v>1154.2608289999998</v>
      </c>
    </row>
    <row r="961" spans="1:76" x14ac:dyDescent="0.25">
      <c r="A961">
        <v>16</v>
      </c>
      <c r="B961" t="s">
        <v>60</v>
      </c>
      <c r="C961" t="s">
        <v>61</v>
      </c>
      <c r="D961">
        <v>2021</v>
      </c>
      <c r="E961" t="s">
        <v>62</v>
      </c>
      <c r="F961" t="s">
        <v>63</v>
      </c>
      <c r="G961">
        <v>2</v>
      </c>
      <c r="H961" t="s">
        <v>64</v>
      </c>
      <c r="I961" t="s">
        <v>3606</v>
      </c>
      <c r="J961" t="s">
        <v>1882</v>
      </c>
      <c r="K961" t="s">
        <v>1883</v>
      </c>
      <c r="L961" t="s">
        <v>3650</v>
      </c>
      <c r="M961" t="s">
        <v>1884</v>
      </c>
      <c r="N961" t="s">
        <v>3652</v>
      </c>
      <c r="O961" t="s">
        <v>68</v>
      </c>
      <c r="P961" t="s">
        <v>3660</v>
      </c>
      <c r="Q961" t="s">
        <v>156</v>
      </c>
      <c r="R961" t="s">
        <v>3901</v>
      </c>
      <c r="S961" t="s">
        <v>1889</v>
      </c>
      <c r="T961">
        <v>17</v>
      </c>
      <c r="U961">
        <v>3</v>
      </c>
      <c r="V961" t="s">
        <v>1893</v>
      </c>
      <c r="W961">
        <v>1</v>
      </c>
      <c r="X961" t="s">
        <v>72</v>
      </c>
      <c r="Y961">
        <v>1</v>
      </c>
      <c r="Z961" t="s">
        <v>73</v>
      </c>
      <c r="AA961">
        <v>1</v>
      </c>
      <c r="AB961" s="2">
        <v>0</v>
      </c>
      <c r="AC961" s="2">
        <v>0</v>
      </c>
      <c r="AD961" s="2">
        <v>0</v>
      </c>
      <c r="AE961" s="2">
        <v>0.7</v>
      </c>
      <c r="AF961" s="2">
        <v>0.28999999999999998</v>
      </c>
      <c r="AG961" s="2">
        <v>41.43</v>
      </c>
      <c r="AH961" s="2">
        <v>0.1</v>
      </c>
      <c r="AI961" s="2">
        <v>0</v>
      </c>
      <c r="AJ961" s="2">
        <v>0</v>
      </c>
      <c r="AK961" s="2">
        <v>0.1</v>
      </c>
      <c r="AL961" s="2">
        <v>0</v>
      </c>
      <c r="AM961" s="2">
        <v>0</v>
      </c>
      <c r="AN961" s="2">
        <v>0.1</v>
      </c>
      <c r="AO961" s="2">
        <v>0</v>
      </c>
      <c r="AP961" s="2">
        <v>0</v>
      </c>
      <c r="AQ961" s="2">
        <v>1</v>
      </c>
      <c r="AR961" s="2">
        <v>0.28999999999999998</v>
      </c>
      <c r="AS961" s="2">
        <v>29</v>
      </c>
      <c r="AT961" s="2">
        <v>0</v>
      </c>
      <c r="AU961" s="2">
        <v>0</v>
      </c>
      <c r="AV961" s="2">
        <v>0</v>
      </c>
      <c r="AW961" s="2">
        <v>44000000</v>
      </c>
      <c r="AX961" s="2">
        <v>39652902</v>
      </c>
      <c r="AY961" s="2">
        <v>90.11</v>
      </c>
      <c r="AZ961" s="2">
        <v>5000000</v>
      </c>
      <c r="BA961" s="2">
        <v>0</v>
      </c>
      <c r="BB961" s="2">
        <v>0</v>
      </c>
      <c r="BC961" s="2">
        <v>5000000</v>
      </c>
      <c r="BD961" s="2">
        <v>0</v>
      </c>
      <c r="BE961" s="2">
        <v>0</v>
      </c>
      <c r="BF961" s="2">
        <v>5000000</v>
      </c>
      <c r="BG961" s="2">
        <v>0</v>
      </c>
      <c r="BH961" s="2">
        <v>0</v>
      </c>
      <c r="BI961" s="2">
        <v>59000000</v>
      </c>
      <c r="BJ961" s="2">
        <v>39652902</v>
      </c>
      <c r="BK961" s="2">
        <v>67.209999999999994</v>
      </c>
      <c r="BM961" s="3">
        <f t="shared" si="169"/>
        <v>0</v>
      </c>
      <c r="BN961" s="3">
        <f t="shared" si="170"/>
        <v>0</v>
      </c>
      <c r="BO961" s="3">
        <f t="shared" si="171"/>
        <v>44</v>
      </c>
      <c r="BP961" s="3">
        <f t="shared" si="172"/>
        <v>39.652901999999997</v>
      </c>
      <c r="BQ961" s="3">
        <f t="shared" si="173"/>
        <v>5</v>
      </c>
      <c r="BR961" s="3">
        <f t="shared" si="174"/>
        <v>0</v>
      </c>
      <c r="BS961" s="3">
        <f t="shared" si="175"/>
        <v>5</v>
      </c>
      <c r="BT961" s="3">
        <f t="shared" si="176"/>
        <v>0</v>
      </c>
      <c r="BU961" s="3">
        <f t="shared" si="177"/>
        <v>5</v>
      </c>
      <c r="BV961" s="3">
        <f t="shared" si="178"/>
        <v>0</v>
      </c>
      <c r="BW961" s="3">
        <f t="shared" si="179"/>
        <v>59</v>
      </c>
      <c r="BX961" s="3">
        <f t="shared" si="180"/>
        <v>39.652901999999997</v>
      </c>
    </row>
    <row r="962" spans="1:76" x14ac:dyDescent="0.25">
      <c r="A962">
        <v>16</v>
      </c>
      <c r="B962" t="s">
        <v>60</v>
      </c>
      <c r="C962" t="s">
        <v>61</v>
      </c>
      <c r="D962">
        <v>2021</v>
      </c>
      <c r="E962" t="s">
        <v>62</v>
      </c>
      <c r="F962" t="s">
        <v>63</v>
      </c>
      <c r="G962">
        <v>2</v>
      </c>
      <c r="H962" t="s">
        <v>64</v>
      </c>
      <c r="I962" t="s">
        <v>3606</v>
      </c>
      <c r="J962" t="s">
        <v>1882</v>
      </c>
      <c r="K962" t="s">
        <v>1883</v>
      </c>
      <c r="L962" t="s">
        <v>3650</v>
      </c>
      <c r="M962" t="s">
        <v>1884</v>
      </c>
      <c r="N962" t="s">
        <v>3652</v>
      </c>
      <c r="O962" t="s">
        <v>68</v>
      </c>
      <c r="P962" t="s">
        <v>3660</v>
      </c>
      <c r="Q962" t="s">
        <v>156</v>
      </c>
      <c r="R962" t="s">
        <v>3901</v>
      </c>
      <c r="S962" t="s">
        <v>1889</v>
      </c>
      <c r="T962">
        <v>17</v>
      </c>
      <c r="U962">
        <v>4</v>
      </c>
      <c r="V962" t="s">
        <v>1894</v>
      </c>
      <c r="W962">
        <v>2</v>
      </c>
      <c r="X962" t="s">
        <v>76</v>
      </c>
      <c r="Y962">
        <v>1</v>
      </c>
      <c r="Z962" t="s">
        <v>73</v>
      </c>
      <c r="AA962">
        <v>1</v>
      </c>
      <c r="AB962" s="2">
        <v>0</v>
      </c>
      <c r="AC962" s="2">
        <v>0</v>
      </c>
      <c r="AD962" s="2">
        <v>0</v>
      </c>
      <c r="AE962" s="2">
        <v>100</v>
      </c>
      <c r="AF962" s="2">
        <v>100</v>
      </c>
      <c r="AG962" s="2">
        <v>100</v>
      </c>
      <c r="AH962" s="2">
        <v>100</v>
      </c>
      <c r="AI962" s="2">
        <v>0</v>
      </c>
      <c r="AJ962" s="2">
        <v>0</v>
      </c>
      <c r="AK962" s="2">
        <v>100</v>
      </c>
      <c r="AL962" s="2">
        <v>0</v>
      </c>
      <c r="AM962" s="2">
        <v>0</v>
      </c>
      <c r="AN962" s="2">
        <v>100</v>
      </c>
      <c r="AO962" s="2">
        <v>0</v>
      </c>
      <c r="AP962" s="2">
        <v>0</v>
      </c>
      <c r="AQ962" s="2" t="s">
        <v>77</v>
      </c>
      <c r="AR962" s="2" t="s">
        <v>77</v>
      </c>
      <c r="AS962" s="2" t="s">
        <v>77</v>
      </c>
      <c r="AT962" s="2">
        <v>0</v>
      </c>
      <c r="AU962" s="2">
        <v>0</v>
      </c>
      <c r="AV962" s="2">
        <v>0</v>
      </c>
      <c r="AW962" s="2">
        <v>99078000</v>
      </c>
      <c r="AX962" s="2">
        <v>88117560</v>
      </c>
      <c r="AY962" s="2">
        <v>88.94</v>
      </c>
      <c r="AZ962" s="2">
        <v>5000000</v>
      </c>
      <c r="BA962" s="2">
        <v>0</v>
      </c>
      <c r="BB962" s="2">
        <v>0</v>
      </c>
      <c r="BC962" s="2">
        <v>5000000</v>
      </c>
      <c r="BD962" s="2">
        <v>0</v>
      </c>
      <c r="BE962" s="2">
        <v>0</v>
      </c>
      <c r="BF962" s="2">
        <v>5000000</v>
      </c>
      <c r="BG962" s="2">
        <v>0</v>
      </c>
      <c r="BH962" s="2">
        <v>0</v>
      </c>
      <c r="BI962" s="2">
        <v>114078000</v>
      </c>
      <c r="BJ962" s="2">
        <v>88117560</v>
      </c>
      <c r="BK962" s="2">
        <v>77.239999999999995</v>
      </c>
      <c r="BM962" s="3">
        <f t="shared" si="169"/>
        <v>0</v>
      </c>
      <c r="BN962" s="3">
        <f t="shared" si="170"/>
        <v>0</v>
      </c>
      <c r="BO962" s="3">
        <f t="shared" si="171"/>
        <v>99.078000000000003</v>
      </c>
      <c r="BP962" s="3">
        <f t="shared" si="172"/>
        <v>88.117559999999997</v>
      </c>
      <c r="BQ962" s="3">
        <f t="shared" si="173"/>
        <v>5</v>
      </c>
      <c r="BR962" s="3">
        <f t="shared" si="174"/>
        <v>0</v>
      </c>
      <c r="BS962" s="3">
        <f t="shared" si="175"/>
        <v>5</v>
      </c>
      <c r="BT962" s="3">
        <f t="shared" si="176"/>
        <v>0</v>
      </c>
      <c r="BU962" s="3">
        <f t="shared" si="177"/>
        <v>5</v>
      </c>
      <c r="BV962" s="3">
        <f t="shared" si="178"/>
        <v>0</v>
      </c>
      <c r="BW962" s="3">
        <f t="shared" si="179"/>
        <v>114.078</v>
      </c>
      <c r="BX962" s="3">
        <f t="shared" si="180"/>
        <v>88.117559999999997</v>
      </c>
    </row>
    <row r="963" spans="1:76" x14ac:dyDescent="0.25">
      <c r="A963">
        <v>16</v>
      </c>
      <c r="B963" t="s">
        <v>60</v>
      </c>
      <c r="C963" t="s">
        <v>61</v>
      </c>
      <c r="D963">
        <v>2021</v>
      </c>
      <c r="E963" t="s">
        <v>62</v>
      </c>
      <c r="F963" t="s">
        <v>63</v>
      </c>
      <c r="G963">
        <v>2</v>
      </c>
      <c r="H963" t="s">
        <v>64</v>
      </c>
      <c r="I963" t="s">
        <v>3606</v>
      </c>
      <c r="J963" t="s">
        <v>1882</v>
      </c>
      <c r="K963" t="s">
        <v>1883</v>
      </c>
      <c r="L963" t="s">
        <v>3650</v>
      </c>
      <c r="M963" t="s">
        <v>1884</v>
      </c>
      <c r="N963" t="s">
        <v>3652</v>
      </c>
      <c r="O963" t="s">
        <v>68</v>
      </c>
      <c r="P963" t="s">
        <v>3657</v>
      </c>
      <c r="Q963" t="s">
        <v>69</v>
      </c>
      <c r="R963" t="s">
        <v>3902</v>
      </c>
      <c r="S963" t="s">
        <v>1895</v>
      </c>
      <c r="T963">
        <v>21</v>
      </c>
      <c r="U963">
        <v>1</v>
      </c>
      <c r="V963" t="s">
        <v>1896</v>
      </c>
      <c r="W963">
        <v>2</v>
      </c>
      <c r="X963" t="s">
        <v>76</v>
      </c>
      <c r="Y963">
        <v>1</v>
      </c>
      <c r="Z963" t="s">
        <v>73</v>
      </c>
      <c r="AA963">
        <v>1</v>
      </c>
      <c r="AB963" s="2">
        <v>100</v>
      </c>
      <c r="AC963" s="2">
        <v>100</v>
      </c>
      <c r="AD963" s="2">
        <v>100</v>
      </c>
      <c r="AE963" s="2">
        <v>100</v>
      </c>
      <c r="AF963" s="2">
        <v>100</v>
      </c>
      <c r="AG963" s="2">
        <v>100</v>
      </c>
      <c r="AH963" s="2">
        <v>100</v>
      </c>
      <c r="AI963" s="2">
        <v>0</v>
      </c>
      <c r="AJ963" s="2">
        <v>0</v>
      </c>
      <c r="AK963" s="2">
        <v>100</v>
      </c>
      <c r="AL963" s="2">
        <v>0</v>
      </c>
      <c r="AM963" s="2">
        <v>0</v>
      </c>
      <c r="AN963" s="2">
        <v>100</v>
      </c>
      <c r="AO963" s="2">
        <v>0</v>
      </c>
      <c r="AP963" s="2">
        <v>0</v>
      </c>
      <c r="AQ963" s="2" t="s">
        <v>77</v>
      </c>
      <c r="AR963" s="2" t="s">
        <v>77</v>
      </c>
      <c r="AS963" s="2" t="s">
        <v>77</v>
      </c>
      <c r="AT963" s="2">
        <v>301723638</v>
      </c>
      <c r="AU963" s="2">
        <v>301674005</v>
      </c>
      <c r="AV963" s="2">
        <v>99.98</v>
      </c>
      <c r="AW963" s="2">
        <v>767024213</v>
      </c>
      <c r="AX963" s="2">
        <v>694264979</v>
      </c>
      <c r="AY963" s="2">
        <v>90.51</v>
      </c>
      <c r="AZ963" s="2">
        <v>397375533</v>
      </c>
      <c r="BA963" s="2">
        <v>0</v>
      </c>
      <c r="BB963" s="2">
        <v>0</v>
      </c>
      <c r="BC963" s="2">
        <v>408674428</v>
      </c>
      <c r="BD963" s="2">
        <v>0</v>
      </c>
      <c r="BE963" s="2">
        <v>0</v>
      </c>
      <c r="BF963" s="2">
        <v>390391382</v>
      </c>
      <c r="BG963" s="2">
        <v>0</v>
      </c>
      <c r="BH963" s="2">
        <v>0</v>
      </c>
      <c r="BI963" s="2">
        <v>2265189194</v>
      </c>
      <c r="BJ963" s="2">
        <v>995938984</v>
      </c>
      <c r="BK963" s="2">
        <v>43.97</v>
      </c>
      <c r="BM963" s="3">
        <f t="shared" ref="BM963:BM1026" si="181">AT963 / 1000000</f>
        <v>301.72363799999999</v>
      </c>
      <c r="BN963" s="3">
        <f t="shared" ref="BN963:BN1026" si="182">AU963 / 1000000</f>
        <v>301.67400500000002</v>
      </c>
      <c r="BO963" s="3">
        <f t="shared" ref="BO963:BO1026" si="183">AW963 / 1000000</f>
        <v>767.02421300000003</v>
      </c>
      <c r="BP963" s="3">
        <f t="shared" ref="BP963:BP1026" si="184">AX963 / 1000000</f>
        <v>694.26497900000004</v>
      </c>
      <c r="BQ963" s="3">
        <f t="shared" ref="BQ963:BQ1026" si="185">AZ963 / 1000000</f>
        <v>397.37553300000002</v>
      </c>
      <c r="BR963" s="3">
        <f t="shared" ref="BR963:BR1026" si="186">BA963 / 1000000</f>
        <v>0</v>
      </c>
      <c r="BS963" s="3">
        <f t="shared" ref="BS963:BS1026" si="187">BC963 / 1000000</f>
        <v>408.67442799999998</v>
      </c>
      <c r="BT963" s="3">
        <f t="shared" ref="BT963:BT1026" si="188">BD963 / 1000000</f>
        <v>0</v>
      </c>
      <c r="BU963" s="3">
        <f t="shared" ref="BU963:BU1026" si="189">BF963 / 1000000</f>
        <v>390.39138200000002</v>
      </c>
      <c r="BV963" s="3">
        <f t="shared" ref="BV963:BV1026" si="190">BG963 / 1000000</f>
        <v>0</v>
      </c>
      <c r="BW963" s="3">
        <f t="shared" ref="BW963:BW1026" si="191">BM963+BO963+BQ963+BS963+BU963</f>
        <v>2265.189194</v>
      </c>
      <c r="BX963" s="3">
        <f t="shared" ref="BX963:BX1026" si="192">BN963+BP963+BR963+BT963+BV963</f>
        <v>995.93898400000012</v>
      </c>
    </row>
    <row r="964" spans="1:76" x14ac:dyDescent="0.25">
      <c r="A964">
        <v>16</v>
      </c>
      <c r="B964" t="s">
        <v>60</v>
      </c>
      <c r="C964" t="s">
        <v>61</v>
      </c>
      <c r="D964">
        <v>2021</v>
      </c>
      <c r="E964" t="s">
        <v>62</v>
      </c>
      <c r="F964" t="s">
        <v>63</v>
      </c>
      <c r="G964">
        <v>2</v>
      </c>
      <c r="H964" t="s">
        <v>64</v>
      </c>
      <c r="I964" t="s">
        <v>3606</v>
      </c>
      <c r="J964" t="s">
        <v>1882</v>
      </c>
      <c r="K964" t="s">
        <v>1883</v>
      </c>
      <c r="L964" t="s">
        <v>3650</v>
      </c>
      <c r="M964" t="s">
        <v>1884</v>
      </c>
      <c r="N964" t="s">
        <v>3652</v>
      </c>
      <c r="O964" t="s">
        <v>68</v>
      </c>
      <c r="P964" t="s">
        <v>3657</v>
      </c>
      <c r="Q964" t="s">
        <v>69</v>
      </c>
      <c r="R964" t="s">
        <v>3902</v>
      </c>
      <c r="S964" t="s">
        <v>1895</v>
      </c>
      <c r="T964">
        <v>21</v>
      </c>
      <c r="U964">
        <v>2</v>
      </c>
      <c r="V964" t="s">
        <v>1897</v>
      </c>
      <c r="W964">
        <v>2</v>
      </c>
      <c r="X964" t="s">
        <v>76</v>
      </c>
      <c r="Y964">
        <v>1</v>
      </c>
      <c r="Z964" t="s">
        <v>73</v>
      </c>
      <c r="AA964">
        <v>1</v>
      </c>
      <c r="AB964" s="2">
        <v>4</v>
      </c>
      <c r="AC964" s="2">
        <v>4</v>
      </c>
      <c r="AD964" s="2">
        <v>100</v>
      </c>
      <c r="AE964" s="2">
        <v>4</v>
      </c>
      <c r="AF964" s="2">
        <v>4</v>
      </c>
      <c r="AG964" s="2">
        <v>100</v>
      </c>
      <c r="AH964" s="2">
        <v>4</v>
      </c>
      <c r="AI964" s="2">
        <v>0</v>
      </c>
      <c r="AJ964" s="2">
        <v>0</v>
      </c>
      <c r="AK964" s="2">
        <v>4</v>
      </c>
      <c r="AL964" s="2">
        <v>0</v>
      </c>
      <c r="AM964" s="2">
        <v>0</v>
      </c>
      <c r="AN964" s="2">
        <v>4</v>
      </c>
      <c r="AO964" s="2">
        <v>0</v>
      </c>
      <c r="AP964" s="2">
        <v>0</v>
      </c>
      <c r="AQ964" s="2" t="s">
        <v>77</v>
      </c>
      <c r="AR964" s="2" t="s">
        <v>77</v>
      </c>
      <c r="AS964" s="2" t="s">
        <v>77</v>
      </c>
      <c r="AT964" s="2">
        <v>125493025</v>
      </c>
      <c r="AU964" s="2">
        <v>125493025</v>
      </c>
      <c r="AV964" s="2">
        <v>100</v>
      </c>
      <c r="AW964" s="2">
        <v>185781189</v>
      </c>
      <c r="AX964" s="2">
        <v>185781189</v>
      </c>
      <c r="AY964" s="2">
        <v>100</v>
      </c>
      <c r="AZ964" s="2">
        <v>364754109</v>
      </c>
      <c r="BA964" s="2">
        <v>0</v>
      </c>
      <c r="BB964" s="2">
        <v>0</v>
      </c>
      <c r="BC964" s="2">
        <v>378250011</v>
      </c>
      <c r="BD964" s="2">
        <v>0</v>
      </c>
      <c r="BE964" s="2">
        <v>0</v>
      </c>
      <c r="BF964" s="2">
        <v>392245261</v>
      </c>
      <c r="BG964" s="2">
        <v>0</v>
      </c>
      <c r="BH964" s="2">
        <v>0</v>
      </c>
      <c r="BI964" s="2">
        <v>1446523595</v>
      </c>
      <c r="BJ964" s="2">
        <v>311274214</v>
      </c>
      <c r="BK964" s="2">
        <v>21.52</v>
      </c>
      <c r="BM964" s="3">
        <f t="shared" si="181"/>
        <v>125.493025</v>
      </c>
      <c r="BN964" s="3">
        <f t="shared" si="182"/>
        <v>125.493025</v>
      </c>
      <c r="BO964" s="3">
        <f t="shared" si="183"/>
        <v>185.78118900000001</v>
      </c>
      <c r="BP964" s="3">
        <f t="shared" si="184"/>
        <v>185.78118900000001</v>
      </c>
      <c r="BQ964" s="3">
        <f t="shared" si="185"/>
        <v>364.75410900000003</v>
      </c>
      <c r="BR964" s="3">
        <f t="shared" si="186"/>
        <v>0</v>
      </c>
      <c r="BS964" s="3">
        <f t="shared" si="187"/>
        <v>378.25001099999997</v>
      </c>
      <c r="BT964" s="3">
        <f t="shared" si="188"/>
        <v>0</v>
      </c>
      <c r="BU964" s="3">
        <f t="shared" si="189"/>
        <v>392.24526100000003</v>
      </c>
      <c r="BV964" s="3">
        <f t="shared" si="190"/>
        <v>0</v>
      </c>
      <c r="BW964" s="3">
        <f t="shared" si="191"/>
        <v>1446.5235950000001</v>
      </c>
      <c r="BX964" s="3">
        <f t="shared" si="192"/>
        <v>311.27421400000003</v>
      </c>
    </row>
    <row r="965" spans="1:76" x14ac:dyDescent="0.25">
      <c r="A965">
        <v>16</v>
      </c>
      <c r="B965" t="s">
        <v>60</v>
      </c>
      <c r="C965" t="s">
        <v>61</v>
      </c>
      <c r="D965">
        <v>2021</v>
      </c>
      <c r="E965" t="s">
        <v>62</v>
      </c>
      <c r="F965" t="s">
        <v>63</v>
      </c>
      <c r="G965">
        <v>2</v>
      </c>
      <c r="H965" t="s">
        <v>64</v>
      </c>
      <c r="I965" t="s">
        <v>3606</v>
      </c>
      <c r="J965" t="s">
        <v>1882</v>
      </c>
      <c r="K965" t="s">
        <v>1883</v>
      </c>
      <c r="L965" t="s">
        <v>3650</v>
      </c>
      <c r="M965" t="s">
        <v>1884</v>
      </c>
      <c r="N965" t="s">
        <v>3652</v>
      </c>
      <c r="O965" t="s">
        <v>68</v>
      </c>
      <c r="P965" t="s">
        <v>3657</v>
      </c>
      <c r="Q965" t="s">
        <v>69</v>
      </c>
      <c r="R965" t="s">
        <v>3902</v>
      </c>
      <c r="S965" t="s">
        <v>1895</v>
      </c>
      <c r="T965">
        <v>21</v>
      </c>
      <c r="U965">
        <v>3</v>
      </c>
      <c r="V965" t="s">
        <v>1898</v>
      </c>
      <c r="W965">
        <v>1</v>
      </c>
      <c r="X965" t="s">
        <v>72</v>
      </c>
      <c r="Y965">
        <v>1</v>
      </c>
      <c r="Z965" t="s">
        <v>73</v>
      </c>
      <c r="AA965">
        <v>1</v>
      </c>
      <c r="AB965" s="2">
        <v>1</v>
      </c>
      <c r="AC965" s="2">
        <v>1</v>
      </c>
      <c r="AD965" s="2">
        <v>100</v>
      </c>
      <c r="AE965" s="2">
        <v>3</v>
      </c>
      <c r="AF965" s="2">
        <v>1.5</v>
      </c>
      <c r="AG965" s="2">
        <v>50</v>
      </c>
      <c r="AH965" s="2">
        <v>3</v>
      </c>
      <c r="AI965" s="2">
        <v>0</v>
      </c>
      <c r="AJ965" s="2">
        <v>0</v>
      </c>
      <c r="AK965" s="2">
        <v>2</v>
      </c>
      <c r="AL965" s="2">
        <v>0</v>
      </c>
      <c r="AM965" s="2">
        <v>0</v>
      </c>
      <c r="AN965" s="2">
        <v>1</v>
      </c>
      <c r="AO965" s="2">
        <v>0</v>
      </c>
      <c r="AP965" s="2">
        <v>0</v>
      </c>
      <c r="AQ965" s="2">
        <v>10</v>
      </c>
      <c r="AR965" s="2">
        <v>2.5</v>
      </c>
      <c r="AS965" s="2">
        <v>25</v>
      </c>
      <c r="AT965" s="2">
        <v>25098605</v>
      </c>
      <c r="AU965" s="2">
        <v>25098605</v>
      </c>
      <c r="AV965" s="2">
        <v>100</v>
      </c>
      <c r="AW965" s="2">
        <v>234245847</v>
      </c>
      <c r="AX965" s="2">
        <v>234245847</v>
      </c>
      <c r="AY965" s="2">
        <v>100</v>
      </c>
      <c r="AZ965" s="2">
        <v>169205113</v>
      </c>
      <c r="BA965" s="2">
        <v>0</v>
      </c>
      <c r="BB965" s="2">
        <v>0</v>
      </c>
      <c r="BC965" s="2">
        <v>169540702</v>
      </c>
      <c r="BD965" s="2">
        <v>0</v>
      </c>
      <c r="BE965" s="2">
        <v>0</v>
      </c>
      <c r="BF965" s="2">
        <v>170073707</v>
      </c>
      <c r="BG965" s="2">
        <v>0</v>
      </c>
      <c r="BH965" s="2">
        <v>0</v>
      </c>
      <c r="BI965" s="2">
        <v>768163974</v>
      </c>
      <c r="BJ965" s="2">
        <v>259344452</v>
      </c>
      <c r="BK965" s="2">
        <v>33.76</v>
      </c>
      <c r="BM965" s="3">
        <f t="shared" si="181"/>
        <v>25.098604999999999</v>
      </c>
      <c r="BN965" s="3">
        <f t="shared" si="182"/>
        <v>25.098604999999999</v>
      </c>
      <c r="BO965" s="3">
        <f t="shared" si="183"/>
        <v>234.245847</v>
      </c>
      <c r="BP965" s="3">
        <f t="shared" si="184"/>
        <v>234.245847</v>
      </c>
      <c r="BQ965" s="3">
        <f t="shared" si="185"/>
        <v>169.20511300000001</v>
      </c>
      <c r="BR965" s="3">
        <f t="shared" si="186"/>
        <v>0</v>
      </c>
      <c r="BS965" s="3">
        <f t="shared" si="187"/>
        <v>169.54070200000001</v>
      </c>
      <c r="BT965" s="3">
        <f t="shared" si="188"/>
        <v>0</v>
      </c>
      <c r="BU965" s="3">
        <f t="shared" si="189"/>
        <v>170.07370700000001</v>
      </c>
      <c r="BV965" s="3">
        <f t="shared" si="190"/>
        <v>0</v>
      </c>
      <c r="BW965" s="3">
        <f t="shared" si="191"/>
        <v>768.16397400000005</v>
      </c>
      <c r="BX965" s="3">
        <f t="shared" si="192"/>
        <v>259.34445199999999</v>
      </c>
    </row>
    <row r="966" spans="1:76" x14ac:dyDescent="0.25">
      <c r="A966">
        <v>16</v>
      </c>
      <c r="B966" t="s">
        <v>60</v>
      </c>
      <c r="C966" t="s">
        <v>61</v>
      </c>
      <c r="D966">
        <v>2021</v>
      </c>
      <c r="E966" t="s">
        <v>62</v>
      </c>
      <c r="F966" t="s">
        <v>63</v>
      </c>
      <c r="G966">
        <v>2</v>
      </c>
      <c r="H966" t="s">
        <v>64</v>
      </c>
      <c r="I966" t="s">
        <v>3606</v>
      </c>
      <c r="J966" t="s">
        <v>1882</v>
      </c>
      <c r="K966" t="s">
        <v>1883</v>
      </c>
      <c r="L966" t="s">
        <v>3650</v>
      </c>
      <c r="M966" t="s">
        <v>1884</v>
      </c>
      <c r="N966" t="s">
        <v>3652</v>
      </c>
      <c r="O966" t="s">
        <v>68</v>
      </c>
      <c r="P966" t="s">
        <v>3657</v>
      </c>
      <c r="Q966" t="s">
        <v>69</v>
      </c>
      <c r="R966" t="s">
        <v>3902</v>
      </c>
      <c r="S966" t="s">
        <v>1895</v>
      </c>
      <c r="T966">
        <v>21</v>
      </c>
      <c r="U966">
        <v>4</v>
      </c>
      <c r="V966" t="s">
        <v>1899</v>
      </c>
      <c r="W966">
        <v>1</v>
      </c>
      <c r="X966" t="s">
        <v>72</v>
      </c>
      <c r="Y966">
        <v>1</v>
      </c>
      <c r="Z966" t="s">
        <v>73</v>
      </c>
      <c r="AA966">
        <v>1</v>
      </c>
      <c r="AB966" s="2">
        <v>65</v>
      </c>
      <c r="AC966" s="2">
        <v>42</v>
      </c>
      <c r="AD966" s="2">
        <v>64.62</v>
      </c>
      <c r="AE966" s="2">
        <v>33</v>
      </c>
      <c r="AF966" s="2">
        <v>39</v>
      </c>
      <c r="AG966" s="2">
        <v>118.18</v>
      </c>
      <c r="AH966" s="2">
        <v>15</v>
      </c>
      <c r="AI966" s="2">
        <v>0</v>
      </c>
      <c r="AJ966" s="2">
        <v>0</v>
      </c>
      <c r="AK966" s="2">
        <v>10</v>
      </c>
      <c r="AL966" s="2">
        <v>0</v>
      </c>
      <c r="AM966" s="2">
        <v>0</v>
      </c>
      <c r="AN966" s="2">
        <v>0</v>
      </c>
      <c r="AO966" s="2">
        <v>0</v>
      </c>
      <c r="AP966" s="2">
        <v>0</v>
      </c>
      <c r="AQ966" s="2">
        <v>100</v>
      </c>
      <c r="AR966" s="2">
        <v>81</v>
      </c>
      <c r="AS966" s="2">
        <v>81</v>
      </c>
      <c r="AT966" s="2">
        <v>1396684732</v>
      </c>
      <c r="AU966" s="2">
        <v>1396684732</v>
      </c>
      <c r="AV966" s="2">
        <v>100</v>
      </c>
      <c r="AW966" s="2">
        <v>212948751</v>
      </c>
      <c r="AX966" s="2">
        <v>212948751</v>
      </c>
      <c r="AY966" s="2">
        <v>100</v>
      </c>
      <c r="AZ966" s="2">
        <v>400000000</v>
      </c>
      <c r="BA966" s="2">
        <v>0</v>
      </c>
      <c r="BB966" s="2">
        <v>0</v>
      </c>
      <c r="BC966" s="2">
        <v>400000000</v>
      </c>
      <c r="BD966" s="2">
        <v>0</v>
      </c>
      <c r="BE966" s="2">
        <v>0</v>
      </c>
      <c r="BF966" s="2">
        <v>0</v>
      </c>
      <c r="BG966" s="2">
        <v>0</v>
      </c>
      <c r="BH966" s="2">
        <v>0</v>
      </c>
      <c r="BI966" s="2">
        <v>2409633483</v>
      </c>
      <c r="BJ966" s="2">
        <v>1609633483</v>
      </c>
      <c r="BK966" s="2">
        <v>66.8</v>
      </c>
      <c r="BM966" s="3">
        <f t="shared" si="181"/>
        <v>1396.6847319999999</v>
      </c>
      <c r="BN966" s="3">
        <f t="shared" si="182"/>
        <v>1396.6847319999999</v>
      </c>
      <c r="BO966" s="3">
        <f t="shared" si="183"/>
        <v>212.94875099999999</v>
      </c>
      <c r="BP966" s="3">
        <f t="shared" si="184"/>
        <v>212.94875099999999</v>
      </c>
      <c r="BQ966" s="3">
        <f t="shared" si="185"/>
        <v>400</v>
      </c>
      <c r="BR966" s="3">
        <f t="shared" si="186"/>
        <v>0</v>
      </c>
      <c r="BS966" s="3">
        <f t="shared" si="187"/>
        <v>400</v>
      </c>
      <c r="BT966" s="3">
        <f t="shared" si="188"/>
        <v>0</v>
      </c>
      <c r="BU966" s="3">
        <f t="shared" si="189"/>
        <v>0</v>
      </c>
      <c r="BV966" s="3">
        <f t="shared" si="190"/>
        <v>0</v>
      </c>
      <c r="BW966" s="3">
        <f t="shared" si="191"/>
        <v>2409.6334829999996</v>
      </c>
      <c r="BX966" s="3">
        <f t="shared" si="192"/>
        <v>1609.6334829999998</v>
      </c>
    </row>
    <row r="967" spans="1:76" x14ac:dyDescent="0.25">
      <c r="A967">
        <v>16</v>
      </c>
      <c r="B967" t="s">
        <v>60</v>
      </c>
      <c r="C967" t="s">
        <v>61</v>
      </c>
      <c r="D967">
        <v>2021</v>
      </c>
      <c r="E967" t="s">
        <v>62</v>
      </c>
      <c r="F967" t="s">
        <v>63</v>
      </c>
      <c r="G967">
        <v>2</v>
      </c>
      <c r="H967" t="s">
        <v>64</v>
      </c>
      <c r="I967" t="s">
        <v>3606</v>
      </c>
      <c r="J967" t="s">
        <v>1882</v>
      </c>
      <c r="K967" t="s">
        <v>1883</v>
      </c>
      <c r="L967" t="s">
        <v>3650</v>
      </c>
      <c r="M967" t="s">
        <v>1884</v>
      </c>
      <c r="N967" t="s">
        <v>3652</v>
      </c>
      <c r="O967" t="s">
        <v>68</v>
      </c>
      <c r="P967" t="s">
        <v>3657</v>
      </c>
      <c r="Q967" t="s">
        <v>69</v>
      </c>
      <c r="R967" t="s">
        <v>3903</v>
      </c>
      <c r="S967" t="s">
        <v>1900</v>
      </c>
      <c r="T967">
        <v>15</v>
      </c>
      <c r="U967">
        <v>1</v>
      </c>
      <c r="V967" t="s">
        <v>1901</v>
      </c>
      <c r="W967">
        <v>2</v>
      </c>
      <c r="X967" t="s">
        <v>76</v>
      </c>
      <c r="Y967">
        <v>1</v>
      </c>
      <c r="Z967" t="s">
        <v>73</v>
      </c>
      <c r="AA967">
        <v>1</v>
      </c>
      <c r="AB967" s="2">
        <v>89</v>
      </c>
      <c r="AC967" s="2">
        <v>95</v>
      </c>
      <c r="AD967" s="2">
        <v>106.74</v>
      </c>
      <c r="AE967" s="2">
        <v>89</v>
      </c>
      <c r="AF967" s="2">
        <v>98.5</v>
      </c>
      <c r="AG967" s="2">
        <v>110.67</v>
      </c>
      <c r="AH967" s="2">
        <v>89</v>
      </c>
      <c r="AI967" s="2">
        <v>0</v>
      </c>
      <c r="AJ967" s="2">
        <v>0</v>
      </c>
      <c r="AK967" s="2">
        <v>89</v>
      </c>
      <c r="AL967" s="2">
        <v>0</v>
      </c>
      <c r="AM967" s="2">
        <v>0</v>
      </c>
      <c r="AN967" s="2">
        <v>89</v>
      </c>
      <c r="AO967" s="2">
        <v>0</v>
      </c>
      <c r="AP967" s="2">
        <v>0</v>
      </c>
      <c r="AQ967" s="2" t="s">
        <v>77</v>
      </c>
      <c r="AR967" s="2" t="s">
        <v>77</v>
      </c>
      <c r="AS967" s="2" t="s">
        <v>77</v>
      </c>
      <c r="AT967" s="2">
        <v>593342732</v>
      </c>
      <c r="AU967" s="2">
        <v>559101312</v>
      </c>
      <c r="AV967" s="2">
        <v>94.23</v>
      </c>
      <c r="AW967" s="2">
        <v>1606520349</v>
      </c>
      <c r="AX967" s="2">
        <v>1255874616</v>
      </c>
      <c r="AY967" s="2">
        <v>78.17</v>
      </c>
      <c r="AZ967" s="2">
        <v>3000000000</v>
      </c>
      <c r="BA967" s="2">
        <v>0</v>
      </c>
      <c r="BB967" s="2">
        <v>0</v>
      </c>
      <c r="BC967" s="2">
        <v>2908362480</v>
      </c>
      <c r="BD967" s="2">
        <v>0</v>
      </c>
      <c r="BE967" s="2">
        <v>0</v>
      </c>
      <c r="BF967" s="2">
        <v>2200288378</v>
      </c>
      <c r="BG967" s="2">
        <v>0</v>
      </c>
      <c r="BH967" s="2">
        <v>0</v>
      </c>
      <c r="BI967" s="2">
        <v>10308513939</v>
      </c>
      <c r="BJ967" s="2">
        <v>1814975928</v>
      </c>
      <c r="BK967" s="2">
        <v>17.61</v>
      </c>
      <c r="BM967" s="3">
        <f t="shared" si="181"/>
        <v>593.34273199999996</v>
      </c>
      <c r="BN967" s="3">
        <f t="shared" si="182"/>
        <v>559.10131200000001</v>
      </c>
      <c r="BO967" s="3">
        <f t="shared" si="183"/>
        <v>1606.5203489999999</v>
      </c>
      <c r="BP967" s="3">
        <f t="shared" si="184"/>
        <v>1255.8746160000001</v>
      </c>
      <c r="BQ967" s="3">
        <f t="shared" si="185"/>
        <v>3000</v>
      </c>
      <c r="BR967" s="3">
        <f t="shared" si="186"/>
        <v>0</v>
      </c>
      <c r="BS967" s="3">
        <f t="shared" si="187"/>
        <v>2908.3624799999998</v>
      </c>
      <c r="BT967" s="3">
        <f t="shared" si="188"/>
        <v>0</v>
      </c>
      <c r="BU967" s="3">
        <f t="shared" si="189"/>
        <v>2200.2883780000002</v>
      </c>
      <c r="BV967" s="3">
        <f t="shared" si="190"/>
        <v>0</v>
      </c>
      <c r="BW967" s="3">
        <f t="shared" si="191"/>
        <v>10308.513939</v>
      </c>
      <c r="BX967" s="3">
        <f t="shared" si="192"/>
        <v>1814.9759280000001</v>
      </c>
    </row>
    <row r="968" spans="1:76" x14ac:dyDescent="0.25">
      <c r="A968">
        <v>16</v>
      </c>
      <c r="B968" t="s">
        <v>60</v>
      </c>
      <c r="C968" t="s">
        <v>61</v>
      </c>
      <c r="D968">
        <v>2021</v>
      </c>
      <c r="E968" t="s">
        <v>62</v>
      </c>
      <c r="F968" t="s">
        <v>63</v>
      </c>
      <c r="G968">
        <v>2</v>
      </c>
      <c r="H968" t="s">
        <v>64</v>
      </c>
      <c r="I968" t="s">
        <v>3606</v>
      </c>
      <c r="J968" t="s">
        <v>1882</v>
      </c>
      <c r="K968" t="s">
        <v>1883</v>
      </c>
      <c r="L968" t="s">
        <v>3650</v>
      </c>
      <c r="M968" t="s">
        <v>1884</v>
      </c>
      <c r="N968" t="s">
        <v>3652</v>
      </c>
      <c r="O968" t="s">
        <v>68</v>
      </c>
      <c r="P968" t="s">
        <v>3657</v>
      </c>
      <c r="Q968" t="s">
        <v>69</v>
      </c>
      <c r="R968" t="s">
        <v>3903</v>
      </c>
      <c r="S968" t="s">
        <v>1900</v>
      </c>
      <c r="T968">
        <v>15</v>
      </c>
      <c r="U968">
        <v>2</v>
      </c>
      <c r="V968" t="s">
        <v>1902</v>
      </c>
      <c r="W968">
        <v>1</v>
      </c>
      <c r="X968" t="s">
        <v>72</v>
      </c>
      <c r="Y968">
        <v>1</v>
      </c>
      <c r="Z968" t="s">
        <v>73</v>
      </c>
      <c r="AA968">
        <v>1</v>
      </c>
      <c r="AB968" s="2">
        <v>0</v>
      </c>
      <c r="AC968" s="2">
        <v>0</v>
      </c>
      <c r="AD968" s="2">
        <v>0</v>
      </c>
      <c r="AE968" s="2">
        <v>15</v>
      </c>
      <c r="AF968" s="2">
        <v>6.2</v>
      </c>
      <c r="AG968" s="2">
        <v>41.33</v>
      </c>
      <c r="AH968" s="2">
        <v>25</v>
      </c>
      <c r="AI968" s="2">
        <v>0</v>
      </c>
      <c r="AJ968" s="2">
        <v>0</v>
      </c>
      <c r="AK968" s="2">
        <v>25</v>
      </c>
      <c r="AL968" s="2">
        <v>0</v>
      </c>
      <c r="AM968" s="2">
        <v>0</v>
      </c>
      <c r="AN968" s="2">
        <v>35</v>
      </c>
      <c r="AO968" s="2">
        <v>0</v>
      </c>
      <c r="AP968" s="2">
        <v>0</v>
      </c>
      <c r="AQ968" s="2">
        <v>100</v>
      </c>
      <c r="AR968" s="2">
        <v>6.2</v>
      </c>
      <c r="AS968" s="2">
        <v>6.2</v>
      </c>
      <c r="AT968" s="2">
        <v>0</v>
      </c>
      <c r="AU968" s="2">
        <v>0</v>
      </c>
      <c r="AV968" s="2">
        <v>0</v>
      </c>
      <c r="AW968" s="2">
        <v>73431300</v>
      </c>
      <c r="AX968" s="2">
        <v>73431300</v>
      </c>
      <c r="AY968" s="2">
        <v>100</v>
      </c>
      <c r="AZ968" s="2">
        <v>100000000</v>
      </c>
      <c r="BA968" s="2">
        <v>0</v>
      </c>
      <c r="BB968" s="2">
        <v>0</v>
      </c>
      <c r="BC968" s="2">
        <v>100000000</v>
      </c>
      <c r="BD968" s="2">
        <v>0</v>
      </c>
      <c r="BE968" s="2">
        <v>0</v>
      </c>
      <c r="BF968" s="2">
        <v>100000000</v>
      </c>
      <c r="BG968" s="2">
        <v>0</v>
      </c>
      <c r="BH968" s="2">
        <v>0</v>
      </c>
      <c r="BI968" s="2">
        <v>373431300</v>
      </c>
      <c r="BJ968" s="2">
        <v>73431300</v>
      </c>
      <c r="BK968" s="2">
        <v>19.66</v>
      </c>
      <c r="BM968" s="3">
        <f t="shared" si="181"/>
        <v>0</v>
      </c>
      <c r="BN968" s="3">
        <f t="shared" si="182"/>
        <v>0</v>
      </c>
      <c r="BO968" s="3">
        <f t="shared" si="183"/>
        <v>73.431299999999993</v>
      </c>
      <c r="BP968" s="3">
        <f t="shared" si="184"/>
        <v>73.431299999999993</v>
      </c>
      <c r="BQ968" s="3">
        <f t="shared" si="185"/>
        <v>100</v>
      </c>
      <c r="BR968" s="3">
        <f t="shared" si="186"/>
        <v>0</v>
      </c>
      <c r="BS968" s="3">
        <f t="shared" si="187"/>
        <v>100</v>
      </c>
      <c r="BT968" s="3">
        <f t="shared" si="188"/>
        <v>0</v>
      </c>
      <c r="BU968" s="3">
        <f t="shared" si="189"/>
        <v>100</v>
      </c>
      <c r="BV968" s="3">
        <f t="shared" si="190"/>
        <v>0</v>
      </c>
      <c r="BW968" s="3">
        <f t="shared" si="191"/>
        <v>373.43129999999996</v>
      </c>
      <c r="BX968" s="3">
        <f t="shared" si="192"/>
        <v>73.431299999999993</v>
      </c>
    </row>
    <row r="969" spans="1:76" x14ac:dyDescent="0.25">
      <c r="A969">
        <v>16</v>
      </c>
      <c r="B969" t="s">
        <v>60</v>
      </c>
      <c r="C969" t="s">
        <v>61</v>
      </c>
      <c r="D969">
        <v>2021</v>
      </c>
      <c r="E969" t="s">
        <v>62</v>
      </c>
      <c r="F969" t="s">
        <v>63</v>
      </c>
      <c r="G969">
        <v>2</v>
      </c>
      <c r="H969" t="s">
        <v>64</v>
      </c>
      <c r="I969" t="s">
        <v>3606</v>
      </c>
      <c r="J969" t="s">
        <v>1882</v>
      </c>
      <c r="K969" t="s">
        <v>1883</v>
      </c>
      <c r="L969" t="s">
        <v>3650</v>
      </c>
      <c r="M969" t="s">
        <v>1884</v>
      </c>
      <c r="N969" t="s">
        <v>3652</v>
      </c>
      <c r="O969" t="s">
        <v>68</v>
      </c>
      <c r="P969" t="s">
        <v>3657</v>
      </c>
      <c r="Q969" t="s">
        <v>69</v>
      </c>
      <c r="R969" t="s">
        <v>3903</v>
      </c>
      <c r="S969" t="s">
        <v>1900</v>
      </c>
      <c r="T969">
        <v>15</v>
      </c>
      <c r="U969">
        <v>3</v>
      </c>
      <c r="V969" t="s">
        <v>1903</v>
      </c>
      <c r="W969">
        <v>1</v>
      </c>
      <c r="X969" t="s">
        <v>72</v>
      </c>
      <c r="Y969">
        <v>1</v>
      </c>
      <c r="Z969" t="s">
        <v>73</v>
      </c>
      <c r="AA969">
        <v>1</v>
      </c>
      <c r="AB969" s="2">
        <v>0.2</v>
      </c>
      <c r="AC969" s="2">
        <v>0.2</v>
      </c>
      <c r="AD969" s="2">
        <v>100</v>
      </c>
      <c r="AE969" s="2">
        <v>0.8</v>
      </c>
      <c r="AF969" s="2">
        <v>0.34</v>
      </c>
      <c r="AG969" s="2">
        <v>42.5</v>
      </c>
      <c r="AH969" s="2">
        <v>0</v>
      </c>
      <c r="AI969" s="2">
        <v>0</v>
      </c>
      <c r="AJ969" s="2">
        <v>0</v>
      </c>
      <c r="AK969" s="2">
        <v>0</v>
      </c>
      <c r="AL969" s="2">
        <v>0</v>
      </c>
      <c r="AM969" s="2">
        <v>0</v>
      </c>
      <c r="AN969" s="2">
        <v>0</v>
      </c>
      <c r="AO969" s="2">
        <v>0</v>
      </c>
      <c r="AP969" s="2">
        <v>0</v>
      </c>
      <c r="AQ969" s="2">
        <v>1</v>
      </c>
      <c r="AR969" s="2">
        <v>0.54</v>
      </c>
      <c r="AS969" s="2">
        <v>54</v>
      </c>
      <c r="AT969" s="2">
        <v>59041480</v>
      </c>
      <c r="AU969" s="2">
        <v>59041480</v>
      </c>
      <c r="AV969" s="2">
        <v>100</v>
      </c>
      <c r="AW969" s="2">
        <v>111615576</v>
      </c>
      <c r="AX969" s="2">
        <v>111615576</v>
      </c>
      <c r="AY969" s="2">
        <v>100</v>
      </c>
      <c r="AZ969" s="2">
        <v>0</v>
      </c>
      <c r="BA969" s="2">
        <v>0</v>
      </c>
      <c r="BB969" s="2">
        <v>0</v>
      </c>
      <c r="BC969" s="2">
        <v>0</v>
      </c>
      <c r="BD969" s="2">
        <v>0</v>
      </c>
      <c r="BE969" s="2">
        <v>0</v>
      </c>
      <c r="BF969" s="2">
        <v>0</v>
      </c>
      <c r="BG969" s="2">
        <v>0</v>
      </c>
      <c r="BH969" s="2">
        <v>0</v>
      </c>
      <c r="BI969" s="2">
        <v>170657056</v>
      </c>
      <c r="BJ969" s="2">
        <v>170657056</v>
      </c>
      <c r="BK969" s="2">
        <v>100</v>
      </c>
      <c r="BM969" s="3">
        <f t="shared" si="181"/>
        <v>59.04148</v>
      </c>
      <c r="BN969" s="3">
        <f t="shared" si="182"/>
        <v>59.04148</v>
      </c>
      <c r="BO969" s="3">
        <f t="shared" si="183"/>
        <v>111.615576</v>
      </c>
      <c r="BP969" s="3">
        <f t="shared" si="184"/>
        <v>111.615576</v>
      </c>
      <c r="BQ969" s="3">
        <f t="shared" si="185"/>
        <v>0</v>
      </c>
      <c r="BR969" s="3">
        <f t="shared" si="186"/>
        <v>0</v>
      </c>
      <c r="BS969" s="3">
        <f t="shared" si="187"/>
        <v>0</v>
      </c>
      <c r="BT969" s="3">
        <f t="shared" si="188"/>
        <v>0</v>
      </c>
      <c r="BU969" s="3">
        <f t="shared" si="189"/>
        <v>0</v>
      </c>
      <c r="BV969" s="3">
        <f t="shared" si="190"/>
        <v>0</v>
      </c>
      <c r="BW969" s="3">
        <f t="shared" si="191"/>
        <v>170.65705600000001</v>
      </c>
      <c r="BX969" s="3">
        <f t="shared" si="192"/>
        <v>170.65705600000001</v>
      </c>
    </row>
    <row r="970" spans="1:76" x14ac:dyDescent="0.25">
      <c r="A970">
        <v>16</v>
      </c>
      <c r="B970" t="s">
        <v>60</v>
      </c>
      <c r="C970" t="s">
        <v>61</v>
      </c>
      <c r="D970">
        <v>2021</v>
      </c>
      <c r="E970" t="s">
        <v>62</v>
      </c>
      <c r="F970" t="s">
        <v>63</v>
      </c>
      <c r="G970">
        <v>2</v>
      </c>
      <c r="H970" t="s">
        <v>64</v>
      </c>
      <c r="I970" t="s">
        <v>3606</v>
      </c>
      <c r="J970" t="s">
        <v>1882</v>
      </c>
      <c r="K970" t="s">
        <v>1883</v>
      </c>
      <c r="L970" t="s">
        <v>3650</v>
      </c>
      <c r="M970" t="s">
        <v>1884</v>
      </c>
      <c r="N970" t="s">
        <v>3652</v>
      </c>
      <c r="O970" t="s">
        <v>68</v>
      </c>
      <c r="P970" t="s">
        <v>3657</v>
      </c>
      <c r="Q970" t="s">
        <v>69</v>
      </c>
      <c r="R970" t="s">
        <v>3903</v>
      </c>
      <c r="S970" t="s">
        <v>1900</v>
      </c>
      <c r="T970">
        <v>15</v>
      </c>
      <c r="U970">
        <v>4</v>
      </c>
      <c r="V970" t="s">
        <v>1904</v>
      </c>
      <c r="W970">
        <v>1</v>
      </c>
      <c r="X970" t="s">
        <v>72</v>
      </c>
      <c r="Y970">
        <v>1</v>
      </c>
      <c r="Z970" t="s">
        <v>73</v>
      </c>
      <c r="AA970">
        <v>1</v>
      </c>
      <c r="AB970" s="2">
        <v>0</v>
      </c>
      <c r="AC970" s="2">
        <v>0</v>
      </c>
      <c r="AD970" s="2">
        <v>0</v>
      </c>
      <c r="AE970" s="2">
        <v>1000</v>
      </c>
      <c r="AF970" s="2">
        <v>0</v>
      </c>
      <c r="AG970" s="2">
        <v>0</v>
      </c>
      <c r="AH970" s="2">
        <v>1000</v>
      </c>
      <c r="AI970" s="2">
        <v>0</v>
      </c>
      <c r="AJ970" s="2">
        <v>0</v>
      </c>
      <c r="AK970" s="2">
        <v>1000</v>
      </c>
      <c r="AL970" s="2">
        <v>0</v>
      </c>
      <c r="AM970" s="2">
        <v>0</v>
      </c>
      <c r="AN970" s="2">
        <v>1000</v>
      </c>
      <c r="AO970" s="2">
        <v>0</v>
      </c>
      <c r="AP970" s="2">
        <v>0</v>
      </c>
      <c r="AQ970" s="2">
        <v>4000</v>
      </c>
      <c r="AR970" s="2">
        <v>0</v>
      </c>
      <c r="AS970" s="2">
        <v>0</v>
      </c>
      <c r="AT970" s="2">
        <v>0</v>
      </c>
      <c r="AU970" s="2">
        <v>0</v>
      </c>
      <c r="AV970" s="2">
        <v>0</v>
      </c>
      <c r="AW970" s="2">
        <v>58745040</v>
      </c>
      <c r="AX970" s="2">
        <v>0</v>
      </c>
      <c r="AY970" s="2">
        <v>0</v>
      </c>
      <c r="AZ970" s="2">
        <v>75000000</v>
      </c>
      <c r="BA970" s="2">
        <v>0</v>
      </c>
      <c r="BB970" s="2">
        <v>0</v>
      </c>
      <c r="BC970" s="2">
        <v>50000000</v>
      </c>
      <c r="BD970" s="2">
        <v>0</v>
      </c>
      <c r="BE970" s="2">
        <v>0</v>
      </c>
      <c r="BF970" s="2">
        <v>50000000</v>
      </c>
      <c r="BG970" s="2">
        <v>0</v>
      </c>
      <c r="BH970" s="2">
        <v>0</v>
      </c>
      <c r="BI970" s="2">
        <v>233745040</v>
      </c>
      <c r="BJ970" s="2">
        <v>0</v>
      </c>
      <c r="BK970" s="2">
        <v>0</v>
      </c>
      <c r="BL970" t="s">
        <v>1905</v>
      </c>
      <c r="BM970" s="3">
        <f t="shared" si="181"/>
        <v>0</v>
      </c>
      <c r="BN970" s="3">
        <f t="shared" si="182"/>
        <v>0</v>
      </c>
      <c r="BO970" s="3">
        <f t="shared" si="183"/>
        <v>58.745040000000003</v>
      </c>
      <c r="BP970" s="3">
        <f t="shared" si="184"/>
        <v>0</v>
      </c>
      <c r="BQ970" s="3">
        <f t="shared" si="185"/>
        <v>75</v>
      </c>
      <c r="BR970" s="3">
        <f t="shared" si="186"/>
        <v>0</v>
      </c>
      <c r="BS970" s="3">
        <f t="shared" si="187"/>
        <v>50</v>
      </c>
      <c r="BT970" s="3">
        <f t="shared" si="188"/>
        <v>0</v>
      </c>
      <c r="BU970" s="3">
        <f t="shared" si="189"/>
        <v>50</v>
      </c>
      <c r="BV970" s="3">
        <f t="shared" si="190"/>
        <v>0</v>
      </c>
      <c r="BW970" s="3">
        <f t="shared" si="191"/>
        <v>233.74504000000002</v>
      </c>
      <c r="BX970" s="3">
        <f t="shared" si="192"/>
        <v>0</v>
      </c>
    </row>
    <row r="971" spans="1:76" x14ac:dyDescent="0.25">
      <c r="A971">
        <v>16</v>
      </c>
      <c r="B971" t="s">
        <v>60</v>
      </c>
      <c r="C971" t="s">
        <v>61</v>
      </c>
      <c r="D971">
        <v>2021</v>
      </c>
      <c r="E971" t="s">
        <v>62</v>
      </c>
      <c r="F971" t="s">
        <v>63</v>
      </c>
      <c r="G971">
        <v>2</v>
      </c>
      <c r="H971" t="s">
        <v>64</v>
      </c>
      <c r="I971" t="s">
        <v>3606</v>
      </c>
      <c r="J971" t="s">
        <v>1882</v>
      </c>
      <c r="K971" t="s">
        <v>1883</v>
      </c>
      <c r="L971" t="s">
        <v>3650</v>
      </c>
      <c r="M971" t="s">
        <v>1884</v>
      </c>
      <c r="N971" t="s">
        <v>3652</v>
      </c>
      <c r="O971" t="s">
        <v>68</v>
      </c>
      <c r="P971" t="s">
        <v>3657</v>
      </c>
      <c r="Q971" t="s">
        <v>69</v>
      </c>
      <c r="R971" t="s">
        <v>3903</v>
      </c>
      <c r="S971" t="s">
        <v>1900</v>
      </c>
      <c r="T971">
        <v>15</v>
      </c>
      <c r="U971">
        <v>5</v>
      </c>
      <c r="V971" t="s">
        <v>1906</v>
      </c>
      <c r="W971">
        <v>1</v>
      </c>
      <c r="X971" t="s">
        <v>72</v>
      </c>
      <c r="Y971">
        <v>1</v>
      </c>
      <c r="Z971" t="s">
        <v>73</v>
      </c>
      <c r="AA971">
        <v>1</v>
      </c>
      <c r="AB971" s="2">
        <v>800</v>
      </c>
      <c r="AC971" s="2">
        <v>1183</v>
      </c>
      <c r="AD971" s="2">
        <v>147.88</v>
      </c>
      <c r="AE971" s="2">
        <v>2400</v>
      </c>
      <c r="AF971" s="2">
        <v>1484</v>
      </c>
      <c r="AG971" s="2">
        <v>61.83</v>
      </c>
      <c r="AH971" s="2">
        <v>2400</v>
      </c>
      <c r="AI971" s="2">
        <v>0</v>
      </c>
      <c r="AJ971" s="2">
        <v>0</v>
      </c>
      <c r="AK971" s="2">
        <v>2400</v>
      </c>
      <c r="AL971" s="2">
        <v>0</v>
      </c>
      <c r="AM971" s="2">
        <v>0</v>
      </c>
      <c r="AN971" s="2">
        <v>1000</v>
      </c>
      <c r="AO971" s="2">
        <v>0</v>
      </c>
      <c r="AP971" s="2">
        <v>0</v>
      </c>
      <c r="AQ971" s="2">
        <v>9000</v>
      </c>
      <c r="AR971" s="2">
        <v>2667</v>
      </c>
      <c r="AS971" s="2">
        <v>29.63</v>
      </c>
      <c r="AT971" s="2">
        <v>460000000</v>
      </c>
      <c r="AU971" s="2">
        <v>456675089</v>
      </c>
      <c r="AV971" s="2">
        <v>99.28</v>
      </c>
      <c r="AW971" s="2">
        <v>389185890</v>
      </c>
      <c r="AX971" s="2">
        <v>389185890</v>
      </c>
      <c r="AY971" s="2">
        <v>100</v>
      </c>
      <c r="AZ971" s="2">
        <v>400000000</v>
      </c>
      <c r="BA971" s="2">
        <v>0</v>
      </c>
      <c r="BB971" s="2">
        <v>0</v>
      </c>
      <c r="BC971" s="2">
        <v>300000000</v>
      </c>
      <c r="BD971" s="2">
        <v>0</v>
      </c>
      <c r="BE971" s="2">
        <v>0</v>
      </c>
      <c r="BF971" s="2">
        <v>200000000</v>
      </c>
      <c r="BG971" s="2">
        <v>0</v>
      </c>
      <c r="BH971" s="2">
        <v>0</v>
      </c>
      <c r="BI971" s="2">
        <v>1749185890</v>
      </c>
      <c r="BJ971" s="2">
        <v>845860979</v>
      </c>
      <c r="BK971" s="2">
        <v>48.36</v>
      </c>
      <c r="BM971" s="3">
        <f t="shared" si="181"/>
        <v>460</v>
      </c>
      <c r="BN971" s="3">
        <f t="shared" si="182"/>
        <v>456.67508900000001</v>
      </c>
      <c r="BO971" s="3">
        <f t="shared" si="183"/>
        <v>389.18588999999997</v>
      </c>
      <c r="BP971" s="3">
        <f t="shared" si="184"/>
        <v>389.18588999999997</v>
      </c>
      <c r="BQ971" s="3">
        <f t="shared" si="185"/>
        <v>400</v>
      </c>
      <c r="BR971" s="3">
        <f t="shared" si="186"/>
        <v>0</v>
      </c>
      <c r="BS971" s="3">
        <f t="shared" si="187"/>
        <v>300</v>
      </c>
      <c r="BT971" s="3">
        <f t="shared" si="188"/>
        <v>0</v>
      </c>
      <c r="BU971" s="3">
        <f t="shared" si="189"/>
        <v>200</v>
      </c>
      <c r="BV971" s="3">
        <f t="shared" si="190"/>
        <v>0</v>
      </c>
      <c r="BW971" s="3">
        <f t="shared" si="191"/>
        <v>1749.18589</v>
      </c>
      <c r="BX971" s="3">
        <f t="shared" si="192"/>
        <v>845.86097900000004</v>
      </c>
    </row>
    <row r="972" spans="1:76" x14ac:dyDescent="0.25">
      <c r="A972">
        <v>16</v>
      </c>
      <c r="B972" t="s">
        <v>60</v>
      </c>
      <c r="C972" t="s">
        <v>61</v>
      </c>
      <c r="D972">
        <v>2021</v>
      </c>
      <c r="E972" t="s">
        <v>62</v>
      </c>
      <c r="F972" t="s">
        <v>63</v>
      </c>
      <c r="G972">
        <v>2</v>
      </c>
      <c r="H972" t="s">
        <v>64</v>
      </c>
      <c r="I972" t="s">
        <v>3606</v>
      </c>
      <c r="J972" t="s">
        <v>1882</v>
      </c>
      <c r="K972" t="s">
        <v>1883</v>
      </c>
      <c r="L972" t="s">
        <v>3650</v>
      </c>
      <c r="M972" t="s">
        <v>1884</v>
      </c>
      <c r="N972" t="s">
        <v>3652</v>
      </c>
      <c r="O972" t="s">
        <v>68</v>
      </c>
      <c r="P972" t="s">
        <v>3657</v>
      </c>
      <c r="Q972" t="s">
        <v>69</v>
      </c>
      <c r="R972" t="s">
        <v>3903</v>
      </c>
      <c r="S972" t="s">
        <v>1900</v>
      </c>
      <c r="T972">
        <v>15</v>
      </c>
      <c r="U972">
        <v>6</v>
      </c>
      <c r="V972" t="s">
        <v>1907</v>
      </c>
      <c r="W972">
        <v>1</v>
      </c>
      <c r="X972" t="s">
        <v>72</v>
      </c>
      <c r="Y972">
        <v>1</v>
      </c>
      <c r="Z972" t="s">
        <v>73</v>
      </c>
      <c r="AA972">
        <v>1</v>
      </c>
      <c r="AB972" s="2">
        <v>0</v>
      </c>
      <c r="AC972" s="2">
        <v>0</v>
      </c>
      <c r="AD972" s="2">
        <v>0</v>
      </c>
      <c r="AE972" s="2">
        <v>1</v>
      </c>
      <c r="AF972" s="2">
        <v>1</v>
      </c>
      <c r="AG972" s="2">
        <v>100</v>
      </c>
      <c r="AH972" s="2">
        <v>1</v>
      </c>
      <c r="AI972" s="2">
        <v>0</v>
      </c>
      <c r="AJ972" s="2">
        <v>0</v>
      </c>
      <c r="AK972" s="2">
        <v>1</v>
      </c>
      <c r="AL972" s="2">
        <v>0</v>
      </c>
      <c r="AM972" s="2">
        <v>0</v>
      </c>
      <c r="AN972" s="2">
        <v>1</v>
      </c>
      <c r="AO972" s="2">
        <v>0</v>
      </c>
      <c r="AP972" s="2">
        <v>0</v>
      </c>
      <c r="AQ972" s="2">
        <v>4</v>
      </c>
      <c r="AR972" s="2">
        <v>1</v>
      </c>
      <c r="AS972" s="2">
        <v>25</v>
      </c>
      <c r="AT972" s="2">
        <v>0</v>
      </c>
      <c r="AU972" s="2">
        <v>0</v>
      </c>
      <c r="AV972" s="2">
        <v>0</v>
      </c>
      <c r="AW972" s="2">
        <v>64619544</v>
      </c>
      <c r="AX972" s="2">
        <v>64619544</v>
      </c>
      <c r="AY972" s="2">
        <v>100</v>
      </c>
      <c r="AZ972" s="2">
        <v>25000000</v>
      </c>
      <c r="BA972" s="2">
        <v>0</v>
      </c>
      <c r="BB972" s="2">
        <v>0</v>
      </c>
      <c r="BC972" s="2">
        <v>25000000</v>
      </c>
      <c r="BD972" s="2">
        <v>0</v>
      </c>
      <c r="BE972" s="2">
        <v>0</v>
      </c>
      <c r="BF972" s="2">
        <v>25000000</v>
      </c>
      <c r="BG972" s="2">
        <v>0</v>
      </c>
      <c r="BH972" s="2">
        <v>0</v>
      </c>
      <c r="BI972" s="2">
        <v>139619544</v>
      </c>
      <c r="BJ972" s="2">
        <v>64619544</v>
      </c>
      <c r="BK972" s="2">
        <v>46.28</v>
      </c>
      <c r="BM972" s="3">
        <f t="shared" si="181"/>
        <v>0</v>
      </c>
      <c r="BN972" s="3">
        <f t="shared" si="182"/>
        <v>0</v>
      </c>
      <c r="BO972" s="3">
        <f t="shared" si="183"/>
        <v>64.619544000000005</v>
      </c>
      <c r="BP972" s="3">
        <f t="shared" si="184"/>
        <v>64.619544000000005</v>
      </c>
      <c r="BQ972" s="3">
        <f t="shared" si="185"/>
        <v>25</v>
      </c>
      <c r="BR972" s="3">
        <f t="shared" si="186"/>
        <v>0</v>
      </c>
      <c r="BS972" s="3">
        <f t="shared" si="187"/>
        <v>25</v>
      </c>
      <c r="BT972" s="3">
        <f t="shared" si="188"/>
        <v>0</v>
      </c>
      <c r="BU972" s="3">
        <f t="shared" si="189"/>
        <v>25</v>
      </c>
      <c r="BV972" s="3">
        <f t="shared" si="190"/>
        <v>0</v>
      </c>
      <c r="BW972" s="3">
        <f t="shared" si="191"/>
        <v>139.61954400000002</v>
      </c>
      <c r="BX972" s="3">
        <f t="shared" si="192"/>
        <v>64.619544000000005</v>
      </c>
    </row>
    <row r="973" spans="1:76" x14ac:dyDescent="0.25">
      <c r="A973">
        <v>16</v>
      </c>
      <c r="B973" t="s">
        <v>60</v>
      </c>
      <c r="C973" t="s">
        <v>61</v>
      </c>
      <c r="D973">
        <v>2021</v>
      </c>
      <c r="E973" t="s">
        <v>62</v>
      </c>
      <c r="F973" t="s">
        <v>63</v>
      </c>
      <c r="G973">
        <v>2</v>
      </c>
      <c r="H973" t="s">
        <v>64</v>
      </c>
      <c r="I973" t="s">
        <v>3606</v>
      </c>
      <c r="J973" t="s">
        <v>1882</v>
      </c>
      <c r="K973" t="s">
        <v>1883</v>
      </c>
      <c r="L973" t="s">
        <v>3650</v>
      </c>
      <c r="M973" t="s">
        <v>1884</v>
      </c>
      <c r="N973" t="s">
        <v>3652</v>
      </c>
      <c r="O973" t="s">
        <v>68</v>
      </c>
      <c r="P973" t="s">
        <v>3657</v>
      </c>
      <c r="Q973" t="s">
        <v>69</v>
      </c>
      <c r="R973" t="s">
        <v>3903</v>
      </c>
      <c r="S973" t="s">
        <v>1900</v>
      </c>
      <c r="T973">
        <v>15</v>
      </c>
      <c r="U973">
        <v>7</v>
      </c>
      <c r="V973" t="s">
        <v>1908</v>
      </c>
      <c r="W973">
        <v>1</v>
      </c>
      <c r="X973" t="s">
        <v>72</v>
      </c>
      <c r="Y973">
        <v>1</v>
      </c>
      <c r="Z973" t="s">
        <v>73</v>
      </c>
      <c r="AA973">
        <v>1</v>
      </c>
      <c r="AB973" s="2">
        <v>0</v>
      </c>
      <c r="AC973" s="2">
        <v>0</v>
      </c>
      <c r="AD973" s="2">
        <v>0</v>
      </c>
      <c r="AE973" s="2">
        <v>3500</v>
      </c>
      <c r="AF973" s="2">
        <v>4001</v>
      </c>
      <c r="AG973" s="2">
        <v>114.31</v>
      </c>
      <c r="AH973" s="2">
        <v>2000</v>
      </c>
      <c r="AI973" s="2">
        <v>0</v>
      </c>
      <c r="AJ973" s="2">
        <v>0</v>
      </c>
      <c r="AK973" s="2">
        <v>2000</v>
      </c>
      <c r="AL973" s="2">
        <v>0</v>
      </c>
      <c r="AM973" s="2">
        <v>0</v>
      </c>
      <c r="AN973" s="2">
        <v>500</v>
      </c>
      <c r="AO973" s="2">
        <v>0</v>
      </c>
      <c r="AP973" s="2">
        <v>0</v>
      </c>
      <c r="AQ973" s="2">
        <v>8000</v>
      </c>
      <c r="AR973" s="2">
        <v>4001</v>
      </c>
      <c r="AS973" s="2">
        <v>50.01</v>
      </c>
      <c r="AT973" s="2">
        <v>0</v>
      </c>
      <c r="AU973" s="2">
        <v>0</v>
      </c>
      <c r="AV973" s="2">
        <v>0</v>
      </c>
      <c r="AW973" s="2">
        <v>102803820</v>
      </c>
      <c r="AX973" s="2">
        <v>102803820</v>
      </c>
      <c r="AY973" s="2">
        <v>100</v>
      </c>
      <c r="AZ973" s="2">
        <v>150000000</v>
      </c>
      <c r="BA973" s="2">
        <v>0</v>
      </c>
      <c r="BB973" s="2">
        <v>0</v>
      </c>
      <c r="BC973" s="2">
        <v>130000000</v>
      </c>
      <c r="BD973" s="2">
        <v>0</v>
      </c>
      <c r="BE973" s="2">
        <v>0</v>
      </c>
      <c r="BF973" s="2">
        <v>70000000</v>
      </c>
      <c r="BG973" s="2">
        <v>0</v>
      </c>
      <c r="BH973" s="2">
        <v>0</v>
      </c>
      <c r="BI973" s="2">
        <v>452803820</v>
      </c>
      <c r="BJ973" s="2">
        <v>102803820</v>
      </c>
      <c r="BK973" s="2">
        <v>22.7</v>
      </c>
      <c r="BM973" s="3">
        <f t="shared" si="181"/>
        <v>0</v>
      </c>
      <c r="BN973" s="3">
        <f t="shared" si="182"/>
        <v>0</v>
      </c>
      <c r="BO973" s="3">
        <f t="shared" si="183"/>
        <v>102.80382</v>
      </c>
      <c r="BP973" s="3">
        <f t="shared" si="184"/>
        <v>102.80382</v>
      </c>
      <c r="BQ973" s="3">
        <f t="shared" si="185"/>
        <v>150</v>
      </c>
      <c r="BR973" s="3">
        <f t="shared" si="186"/>
        <v>0</v>
      </c>
      <c r="BS973" s="3">
        <f t="shared" si="187"/>
        <v>130</v>
      </c>
      <c r="BT973" s="3">
        <f t="shared" si="188"/>
        <v>0</v>
      </c>
      <c r="BU973" s="3">
        <f t="shared" si="189"/>
        <v>70</v>
      </c>
      <c r="BV973" s="3">
        <f t="shared" si="190"/>
        <v>0</v>
      </c>
      <c r="BW973" s="3">
        <f t="shared" si="191"/>
        <v>452.80381999999997</v>
      </c>
      <c r="BX973" s="3">
        <f t="shared" si="192"/>
        <v>102.80382</v>
      </c>
    </row>
    <row r="974" spans="1:76" x14ac:dyDescent="0.25">
      <c r="A974">
        <v>16</v>
      </c>
      <c r="B974" t="s">
        <v>60</v>
      </c>
      <c r="C974" t="s">
        <v>61</v>
      </c>
      <c r="D974">
        <v>2021</v>
      </c>
      <c r="E974" t="s">
        <v>62</v>
      </c>
      <c r="F974" t="s">
        <v>63</v>
      </c>
      <c r="G974">
        <v>2</v>
      </c>
      <c r="H974" t="s">
        <v>64</v>
      </c>
      <c r="I974" t="s">
        <v>3606</v>
      </c>
      <c r="J974" t="s">
        <v>1882</v>
      </c>
      <c r="K974" t="s">
        <v>1883</v>
      </c>
      <c r="L974" t="s">
        <v>3650</v>
      </c>
      <c r="M974" t="s">
        <v>1884</v>
      </c>
      <c r="N974" t="s">
        <v>3652</v>
      </c>
      <c r="O974" t="s">
        <v>68</v>
      </c>
      <c r="P974" t="s">
        <v>3657</v>
      </c>
      <c r="Q974" t="s">
        <v>69</v>
      </c>
      <c r="R974" t="s">
        <v>3903</v>
      </c>
      <c r="S974" t="s">
        <v>1900</v>
      </c>
      <c r="T974">
        <v>15</v>
      </c>
      <c r="U974">
        <v>8</v>
      </c>
      <c r="V974" t="s">
        <v>1909</v>
      </c>
      <c r="W974">
        <v>1</v>
      </c>
      <c r="X974" t="s">
        <v>72</v>
      </c>
      <c r="Y974">
        <v>1</v>
      </c>
      <c r="Z974" t="s">
        <v>73</v>
      </c>
      <c r="AA974">
        <v>1</v>
      </c>
      <c r="AB974" s="2">
        <v>0</v>
      </c>
      <c r="AC974" s="2">
        <v>0</v>
      </c>
      <c r="AD974" s="2">
        <v>0</v>
      </c>
      <c r="AE974" s="2">
        <v>25</v>
      </c>
      <c r="AF974" s="2">
        <v>12.5</v>
      </c>
      <c r="AG974" s="2">
        <v>50</v>
      </c>
      <c r="AH974" s="2">
        <v>25</v>
      </c>
      <c r="AI974" s="2">
        <v>0</v>
      </c>
      <c r="AJ974" s="2">
        <v>0</v>
      </c>
      <c r="AK974" s="2">
        <v>25</v>
      </c>
      <c r="AL974" s="2">
        <v>0</v>
      </c>
      <c r="AM974" s="2">
        <v>0</v>
      </c>
      <c r="AN974" s="2">
        <v>25</v>
      </c>
      <c r="AO974" s="2">
        <v>0</v>
      </c>
      <c r="AP974" s="2">
        <v>0</v>
      </c>
      <c r="AQ974" s="2">
        <v>100</v>
      </c>
      <c r="AR974" s="2">
        <v>12.5</v>
      </c>
      <c r="AS974" s="2">
        <v>12.5</v>
      </c>
      <c r="AT974" s="2">
        <v>0</v>
      </c>
      <c r="AU974" s="2">
        <v>0</v>
      </c>
      <c r="AV974" s="2">
        <v>0</v>
      </c>
      <c r="AW974" s="2">
        <v>220293900</v>
      </c>
      <c r="AX974" s="2">
        <v>220147037</v>
      </c>
      <c r="AY974" s="2">
        <v>99.94</v>
      </c>
      <c r="AZ974" s="2">
        <v>50000000</v>
      </c>
      <c r="BA974" s="2">
        <v>0</v>
      </c>
      <c r="BB974" s="2">
        <v>0</v>
      </c>
      <c r="BC974" s="2">
        <v>50000000</v>
      </c>
      <c r="BD974" s="2">
        <v>0</v>
      </c>
      <c r="BE974" s="2">
        <v>0</v>
      </c>
      <c r="BF974" s="2">
        <v>50000000</v>
      </c>
      <c r="BG974" s="2">
        <v>0</v>
      </c>
      <c r="BH974" s="2">
        <v>0</v>
      </c>
      <c r="BI974" s="2">
        <v>370293900</v>
      </c>
      <c r="BJ974" s="2">
        <v>220147037</v>
      </c>
      <c r="BK974" s="2">
        <v>59.45</v>
      </c>
      <c r="BM974" s="3">
        <f t="shared" si="181"/>
        <v>0</v>
      </c>
      <c r="BN974" s="3">
        <f t="shared" si="182"/>
        <v>0</v>
      </c>
      <c r="BO974" s="3">
        <f t="shared" si="183"/>
        <v>220.29390000000001</v>
      </c>
      <c r="BP974" s="3">
        <f t="shared" si="184"/>
        <v>220.14703700000001</v>
      </c>
      <c r="BQ974" s="3">
        <f t="shared" si="185"/>
        <v>50</v>
      </c>
      <c r="BR974" s="3">
        <f t="shared" si="186"/>
        <v>0</v>
      </c>
      <c r="BS974" s="3">
        <f t="shared" si="187"/>
        <v>50</v>
      </c>
      <c r="BT974" s="3">
        <f t="shared" si="188"/>
        <v>0</v>
      </c>
      <c r="BU974" s="3">
        <f t="shared" si="189"/>
        <v>50</v>
      </c>
      <c r="BV974" s="3">
        <f t="shared" si="190"/>
        <v>0</v>
      </c>
      <c r="BW974" s="3">
        <f t="shared" si="191"/>
        <v>370.29390000000001</v>
      </c>
      <c r="BX974" s="3">
        <f t="shared" si="192"/>
        <v>220.14703700000001</v>
      </c>
    </row>
    <row r="975" spans="1:76" x14ac:dyDescent="0.25">
      <c r="A975">
        <v>16</v>
      </c>
      <c r="B975" t="s">
        <v>60</v>
      </c>
      <c r="C975" t="s">
        <v>61</v>
      </c>
      <c r="D975">
        <v>2021</v>
      </c>
      <c r="E975" t="s">
        <v>62</v>
      </c>
      <c r="F975" t="s">
        <v>63</v>
      </c>
      <c r="G975">
        <v>2</v>
      </c>
      <c r="H975" t="s">
        <v>64</v>
      </c>
      <c r="I975" t="s">
        <v>3606</v>
      </c>
      <c r="J975" t="s">
        <v>1882</v>
      </c>
      <c r="K975" t="s">
        <v>1883</v>
      </c>
      <c r="L975" t="s">
        <v>3650</v>
      </c>
      <c r="M975" t="s">
        <v>1884</v>
      </c>
      <c r="N975" t="s">
        <v>3652</v>
      </c>
      <c r="O975" t="s">
        <v>68</v>
      </c>
      <c r="P975" t="s">
        <v>3657</v>
      </c>
      <c r="Q975" t="s">
        <v>69</v>
      </c>
      <c r="R975" t="s">
        <v>3903</v>
      </c>
      <c r="S975" t="s">
        <v>1900</v>
      </c>
      <c r="T975">
        <v>15</v>
      </c>
      <c r="U975">
        <v>9</v>
      </c>
      <c r="V975" t="s">
        <v>1910</v>
      </c>
      <c r="W975">
        <v>1</v>
      </c>
      <c r="X975" t="s">
        <v>72</v>
      </c>
      <c r="Y975">
        <v>1</v>
      </c>
      <c r="Z975" t="s">
        <v>73</v>
      </c>
      <c r="AA975">
        <v>1</v>
      </c>
      <c r="AB975" s="2">
        <v>10</v>
      </c>
      <c r="AC975" s="2">
        <v>10</v>
      </c>
      <c r="AD975" s="2">
        <v>100</v>
      </c>
      <c r="AE975" s="2">
        <v>20</v>
      </c>
      <c r="AF975" s="2">
        <v>7.8</v>
      </c>
      <c r="AG975" s="2">
        <v>39</v>
      </c>
      <c r="AH975" s="2">
        <v>30</v>
      </c>
      <c r="AI975" s="2">
        <v>0</v>
      </c>
      <c r="AJ975" s="2">
        <v>0</v>
      </c>
      <c r="AK975" s="2">
        <v>20</v>
      </c>
      <c r="AL975" s="2">
        <v>0</v>
      </c>
      <c r="AM975" s="2">
        <v>0</v>
      </c>
      <c r="AN975" s="2">
        <v>20</v>
      </c>
      <c r="AO975" s="2">
        <v>0</v>
      </c>
      <c r="AP975" s="2">
        <v>0</v>
      </c>
      <c r="AQ975" s="2">
        <v>100</v>
      </c>
      <c r="AR975" s="2">
        <v>17.8</v>
      </c>
      <c r="AS975" s="2">
        <v>17.8</v>
      </c>
      <c r="AT975" s="2">
        <v>44818938</v>
      </c>
      <c r="AU975" s="2">
        <v>44818938</v>
      </c>
      <c r="AV975" s="2">
        <v>100</v>
      </c>
      <c r="AW975" s="2">
        <v>308411535</v>
      </c>
      <c r="AX975" s="2">
        <v>299232548</v>
      </c>
      <c r="AY975" s="2">
        <v>97.02</v>
      </c>
      <c r="AZ975" s="2">
        <v>160000000</v>
      </c>
      <c r="BA975" s="2">
        <v>0</v>
      </c>
      <c r="BB975" s="2">
        <v>0</v>
      </c>
      <c r="BC975" s="2">
        <v>160000000</v>
      </c>
      <c r="BD975" s="2">
        <v>0</v>
      </c>
      <c r="BE975" s="2">
        <v>0</v>
      </c>
      <c r="BF975" s="2">
        <v>160000000</v>
      </c>
      <c r="BG975" s="2">
        <v>0</v>
      </c>
      <c r="BH975" s="2">
        <v>0</v>
      </c>
      <c r="BI975" s="2">
        <v>833230473</v>
      </c>
      <c r="BJ975" s="2">
        <v>344051486</v>
      </c>
      <c r="BK975" s="2">
        <v>41.29</v>
      </c>
      <c r="BM975" s="3">
        <f t="shared" si="181"/>
        <v>44.818938000000003</v>
      </c>
      <c r="BN975" s="3">
        <f t="shared" si="182"/>
        <v>44.818938000000003</v>
      </c>
      <c r="BO975" s="3">
        <f t="shared" si="183"/>
        <v>308.41153500000001</v>
      </c>
      <c r="BP975" s="3">
        <f t="shared" si="184"/>
        <v>299.23254800000001</v>
      </c>
      <c r="BQ975" s="3">
        <f t="shared" si="185"/>
        <v>160</v>
      </c>
      <c r="BR975" s="3">
        <f t="shared" si="186"/>
        <v>0</v>
      </c>
      <c r="BS975" s="3">
        <f t="shared" si="187"/>
        <v>160</v>
      </c>
      <c r="BT975" s="3">
        <f t="shared" si="188"/>
        <v>0</v>
      </c>
      <c r="BU975" s="3">
        <f t="shared" si="189"/>
        <v>160</v>
      </c>
      <c r="BV975" s="3">
        <f t="shared" si="190"/>
        <v>0</v>
      </c>
      <c r="BW975" s="3">
        <f t="shared" si="191"/>
        <v>833.23047300000007</v>
      </c>
      <c r="BX975" s="3">
        <f t="shared" si="192"/>
        <v>344.05148600000001</v>
      </c>
    </row>
    <row r="976" spans="1:76" x14ac:dyDescent="0.25">
      <c r="A976">
        <v>16</v>
      </c>
      <c r="B976" t="s">
        <v>60</v>
      </c>
      <c r="C976" t="s">
        <v>61</v>
      </c>
      <c r="D976">
        <v>2021</v>
      </c>
      <c r="E976" t="s">
        <v>62</v>
      </c>
      <c r="F976" t="s">
        <v>63</v>
      </c>
      <c r="G976">
        <v>2</v>
      </c>
      <c r="H976" t="s">
        <v>64</v>
      </c>
      <c r="I976" t="s">
        <v>3606</v>
      </c>
      <c r="J976" t="s">
        <v>1882</v>
      </c>
      <c r="K976" t="s">
        <v>1883</v>
      </c>
      <c r="L976" t="s">
        <v>3650</v>
      </c>
      <c r="M976" t="s">
        <v>1884</v>
      </c>
      <c r="N976" t="s">
        <v>3652</v>
      </c>
      <c r="O976" t="s">
        <v>68</v>
      </c>
      <c r="P976" t="s">
        <v>3657</v>
      </c>
      <c r="Q976" t="s">
        <v>69</v>
      </c>
      <c r="R976" t="s">
        <v>3903</v>
      </c>
      <c r="S976" t="s">
        <v>1900</v>
      </c>
      <c r="T976">
        <v>15</v>
      </c>
      <c r="U976">
        <v>10</v>
      </c>
      <c r="V976" t="s">
        <v>1911</v>
      </c>
      <c r="W976">
        <v>1</v>
      </c>
      <c r="X976" t="s">
        <v>72</v>
      </c>
      <c r="Y976">
        <v>1</v>
      </c>
      <c r="Z976" t="s">
        <v>73</v>
      </c>
      <c r="AA976">
        <v>1</v>
      </c>
      <c r="AB976" s="2">
        <v>0</v>
      </c>
      <c r="AC976" s="2">
        <v>0</v>
      </c>
      <c r="AD976" s="2">
        <v>0</v>
      </c>
      <c r="AE976" s="2">
        <v>25</v>
      </c>
      <c r="AF976" s="2">
        <v>1</v>
      </c>
      <c r="AG976" s="2">
        <v>4</v>
      </c>
      <c r="AH976" s="2">
        <v>25</v>
      </c>
      <c r="AI976" s="2">
        <v>0</v>
      </c>
      <c r="AJ976" s="2">
        <v>0</v>
      </c>
      <c r="AK976" s="2">
        <v>25</v>
      </c>
      <c r="AL976" s="2">
        <v>0</v>
      </c>
      <c r="AM976" s="2">
        <v>0</v>
      </c>
      <c r="AN976" s="2">
        <v>25</v>
      </c>
      <c r="AO976" s="2">
        <v>0</v>
      </c>
      <c r="AP976" s="2">
        <v>0</v>
      </c>
      <c r="AQ976" s="2">
        <v>100</v>
      </c>
      <c r="AR976" s="2">
        <v>1</v>
      </c>
      <c r="AS976" s="2">
        <v>1</v>
      </c>
      <c r="AT976" s="2">
        <v>0</v>
      </c>
      <c r="AU976" s="2">
        <v>0</v>
      </c>
      <c r="AV976" s="2">
        <v>0</v>
      </c>
      <c r="AW976" s="2">
        <v>260147021</v>
      </c>
      <c r="AX976" s="2">
        <v>0</v>
      </c>
      <c r="AY976" s="2">
        <v>0</v>
      </c>
      <c r="AZ976" s="2">
        <v>100000000</v>
      </c>
      <c r="BA976" s="2">
        <v>0</v>
      </c>
      <c r="BB976" s="2">
        <v>0</v>
      </c>
      <c r="BC976" s="2">
        <v>100000000</v>
      </c>
      <c r="BD976" s="2">
        <v>0</v>
      </c>
      <c r="BE976" s="2">
        <v>0</v>
      </c>
      <c r="BF976" s="2">
        <v>100000000</v>
      </c>
      <c r="BG976" s="2">
        <v>0</v>
      </c>
      <c r="BH976" s="2">
        <v>0</v>
      </c>
      <c r="BI976" s="2">
        <v>560147021</v>
      </c>
      <c r="BJ976" s="2">
        <v>0</v>
      </c>
      <c r="BK976" s="2">
        <v>0</v>
      </c>
      <c r="BM976" s="3">
        <f t="shared" si="181"/>
        <v>0</v>
      </c>
      <c r="BN976" s="3">
        <f t="shared" si="182"/>
        <v>0</v>
      </c>
      <c r="BO976" s="3">
        <f t="shared" si="183"/>
        <v>260.147021</v>
      </c>
      <c r="BP976" s="3">
        <f t="shared" si="184"/>
        <v>0</v>
      </c>
      <c r="BQ976" s="3">
        <f t="shared" si="185"/>
        <v>100</v>
      </c>
      <c r="BR976" s="3">
        <f t="shared" si="186"/>
        <v>0</v>
      </c>
      <c r="BS976" s="3">
        <f t="shared" si="187"/>
        <v>100</v>
      </c>
      <c r="BT976" s="3">
        <f t="shared" si="188"/>
        <v>0</v>
      </c>
      <c r="BU976" s="3">
        <f t="shared" si="189"/>
        <v>100</v>
      </c>
      <c r="BV976" s="3">
        <f t="shared" si="190"/>
        <v>0</v>
      </c>
      <c r="BW976" s="3">
        <f t="shared" si="191"/>
        <v>560.147021</v>
      </c>
      <c r="BX976" s="3">
        <f t="shared" si="192"/>
        <v>0</v>
      </c>
    </row>
    <row r="977" spans="1:76" x14ac:dyDescent="0.25">
      <c r="A977">
        <v>16</v>
      </c>
      <c r="B977" t="s">
        <v>60</v>
      </c>
      <c r="C977" t="s">
        <v>61</v>
      </c>
      <c r="D977">
        <v>2021</v>
      </c>
      <c r="E977" t="s">
        <v>62</v>
      </c>
      <c r="F977" t="s">
        <v>63</v>
      </c>
      <c r="G977">
        <v>2</v>
      </c>
      <c r="H977" t="s">
        <v>64</v>
      </c>
      <c r="I977" t="s">
        <v>3606</v>
      </c>
      <c r="J977" t="s">
        <v>1882</v>
      </c>
      <c r="K977" t="s">
        <v>1883</v>
      </c>
      <c r="L977" t="s">
        <v>3650</v>
      </c>
      <c r="M977" t="s">
        <v>1884</v>
      </c>
      <c r="N977" t="s">
        <v>3652</v>
      </c>
      <c r="O977" t="s">
        <v>68</v>
      </c>
      <c r="P977" t="s">
        <v>3657</v>
      </c>
      <c r="Q977" t="s">
        <v>69</v>
      </c>
      <c r="R977" t="s">
        <v>3903</v>
      </c>
      <c r="S977" t="s">
        <v>1900</v>
      </c>
      <c r="T977">
        <v>15</v>
      </c>
      <c r="U977">
        <v>11</v>
      </c>
      <c r="V977" t="s">
        <v>1912</v>
      </c>
      <c r="W977">
        <v>1</v>
      </c>
      <c r="X977" t="s">
        <v>72</v>
      </c>
      <c r="Y977">
        <v>1</v>
      </c>
      <c r="Z977" t="s">
        <v>73</v>
      </c>
      <c r="AA977">
        <v>1</v>
      </c>
      <c r="AB977" s="2">
        <v>0</v>
      </c>
      <c r="AC977" s="2">
        <v>0</v>
      </c>
      <c r="AD977" s="2">
        <v>0</v>
      </c>
      <c r="AE977" s="2">
        <v>2</v>
      </c>
      <c r="AF977" s="2">
        <v>0</v>
      </c>
      <c r="AG977" s="2">
        <v>0</v>
      </c>
      <c r="AH977" s="2">
        <v>2</v>
      </c>
      <c r="AI977" s="2">
        <v>0</v>
      </c>
      <c r="AJ977" s="2">
        <v>0</v>
      </c>
      <c r="AK977" s="2">
        <v>2</v>
      </c>
      <c r="AL977" s="2">
        <v>0</v>
      </c>
      <c r="AM977" s="2">
        <v>0</v>
      </c>
      <c r="AN977" s="2">
        <v>2</v>
      </c>
      <c r="AO977" s="2">
        <v>0</v>
      </c>
      <c r="AP977" s="2">
        <v>0</v>
      </c>
      <c r="AQ977" s="2">
        <v>8</v>
      </c>
      <c r="AR977" s="2">
        <v>0</v>
      </c>
      <c r="AS977" s="2">
        <v>0</v>
      </c>
      <c r="AT977" s="2">
        <v>0</v>
      </c>
      <c r="AU977" s="2">
        <v>0</v>
      </c>
      <c r="AV977" s="2">
        <v>0</v>
      </c>
      <c r="AW977" s="2">
        <v>66088170</v>
      </c>
      <c r="AX977" s="2">
        <v>0</v>
      </c>
      <c r="AY977" s="2">
        <v>0</v>
      </c>
      <c r="AZ977" s="2">
        <v>50000000</v>
      </c>
      <c r="BA977" s="2">
        <v>0</v>
      </c>
      <c r="BB977" s="2">
        <v>0</v>
      </c>
      <c r="BC977" s="2">
        <v>50000000</v>
      </c>
      <c r="BD977" s="2">
        <v>0</v>
      </c>
      <c r="BE977" s="2">
        <v>0</v>
      </c>
      <c r="BF977" s="2">
        <v>50000000</v>
      </c>
      <c r="BG977" s="2">
        <v>0</v>
      </c>
      <c r="BH977" s="2">
        <v>0</v>
      </c>
      <c r="BI977" s="2">
        <v>216088170</v>
      </c>
      <c r="BJ977" s="2">
        <v>0</v>
      </c>
      <c r="BK977" s="2">
        <v>0</v>
      </c>
      <c r="BL977" t="s">
        <v>1913</v>
      </c>
      <c r="BM977" s="3">
        <f t="shared" si="181"/>
        <v>0</v>
      </c>
      <c r="BN977" s="3">
        <f t="shared" si="182"/>
        <v>0</v>
      </c>
      <c r="BO977" s="3">
        <f t="shared" si="183"/>
        <v>66.088170000000005</v>
      </c>
      <c r="BP977" s="3">
        <f t="shared" si="184"/>
        <v>0</v>
      </c>
      <c r="BQ977" s="3">
        <f t="shared" si="185"/>
        <v>50</v>
      </c>
      <c r="BR977" s="3">
        <f t="shared" si="186"/>
        <v>0</v>
      </c>
      <c r="BS977" s="3">
        <f t="shared" si="187"/>
        <v>50</v>
      </c>
      <c r="BT977" s="3">
        <f t="shared" si="188"/>
        <v>0</v>
      </c>
      <c r="BU977" s="3">
        <f t="shared" si="189"/>
        <v>50</v>
      </c>
      <c r="BV977" s="3">
        <f t="shared" si="190"/>
        <v>0</v>
      </c>
      <c r="BW977" s="3">
        <f t="shared" si="191"/>
        <v>216.08816999999999</v>
      </c>
      <c r="BX977" s="3">
        <f t="shared" si="192"/>
        <v>0</v>
      </c>
    </row>
    <row r="978" spans="1:76" x14ac:dyDescent="0.25">
      <c r="A978">
        <v>16</v>
      </c>
      <c r="B978" t="s">
        <v>60</v>
      </c>
      <c r="C978" t="s">
        <v>61</v>
      </c>
      <c r="D978">
        <v>2021</v>
      </c>
      <c r="E978" t="s">
        <v>62</v>
      </c>
      <c r="F978" t="s">
        <v>63</v>
      </c>
      <c r="G978">
        <v>2</v>
      </c>
      <c r="H978" t="s">
        <v>64</v>
      </c>
      <c r="I978" t="s">
        <v>3606</v>
      </c>
      <c r="J978" t="s">
        <v>1882</v>
      </c>
      <c r="K978" t="s">
        <v>1883</v>
      </c>
      <c r="L978" t="s">
        <v>3650</v>
      </c>
      <c r="M978" t="s">
        <v>1884</v>
      </c>
      <c r="N978" t="s">
        <v>3652</v>
      </c>
      <c r="O978" t="s">
        <v>68</v>
      </c>
      <c r="P978" t="s">
        <v>3657</v>
      </c>
      <c r="Q978" t="s">
        <v>69</v>
      </c>
      <c r="R978" t="s">
        <v>3903</v>
      </c>
      <c r="S978" t="s">
        <v>1900</v>
      </c>
      <c r="T978">
        <v>15</v>
      </c>
      <c r="U978">
        <v>12</v>
      </c>
      <c r="V978" t="s">
        <v>1914</v>
      </c>
      <c r="W978">
        <v>2</v>
      </c>
      <c r="X978" t="s">
        <v>76</v>
      </c>
      <c r="Y978">
        <v>1</v>
      </c>
      <c r="Z978" t="s">
        <v>73</v>
      </c>
      <c r="AA978">
        <v>1</v>
      </c>
      <c r="AB978" s="2">
        <v>83</v>
      </c>
      <c r="AC978" s="2">
        <v>87.37</v>
      </c>
      <c r="AD978" s="2">
        <v>105.27</v>
      </c>
      <c r="AE978" s="2">
        <v>83</v>
      </c>
      <c r="AF978" s="2">
        <v>87.86</v>
      </c>
      <c r="AG978" s="2">
        <v>105.86</v>
      </c>
      <c r="AH978" s="2">
        <v>83</v>
      </c>
      <c r="AI978" s="2">
        <v>0</v>
      </c>
      <c r="AJ978" s="2">
        <v>0</v>
      </c>
      <c r="AK978" s="2">
        <v>83</v>
      </c>
      <c r="AL978" s="2">
        <v>0</v>
      </c>
      <c r="AM978" s="2">
        <v>0</v>
      </c>
      <c r="AN978" s="2">
        <v>83</v>
      </c>
      <c r="AO978" s="2">
        <v>0</v>
      </c>
      <c r="AP978" s="2">
        <v>0</v>
      </c>
      <c r="AQ978" s="2" t="s">
        <v>77</v>
      </c>
      <c r="AR978" s="2" t="s">
        <v>77</v>
      </c>
      <c r="AS978" s="2" t="s">
        <v>77</v>
      </c>
      <c r="AT978" s="2">
        <v>480000000</v>
      </c>
      <c r="AU978" s="2">
        <v>475439293</v>
      </c>
      <c r="AV978" s="2">
        <v>99.05</v>
      </c>
      <c r="AW978" s="2">
        <v>980307855</v>
      </c>
      <c r="AX978" s="2">
        <v>980307855</v>
      </c>
      <c r="AY978" s="2">
        <v>100</v>
      </c>
      <c r="AZ978" s="2">
        <v>1137657635</v>
      </c>
      <c r="BA978" s="2">
        <v>0</v>
      </c>
      <c r="BB978" s="2">
        <v>0</v>
      </c>
      <c r="BC978" s="2">
        <v>1283500000</v>
      </c>
      <c r="BD978" s="2">
        <v>0</v>
      </c>
      <c r="BE978" s="2">
        <v>0</v>
      </c>
      <c r="BF978" s="2">
        <v>1153000000</v>
      </c>
      <c r="BG978" s="2">
        <v>0</v>
      </c>
      <c r="BH978" s="2">
        <v>0</v>
      </c>
      <c r="BI978" s="2">
        <v>5034465490</v>
      </c>
      <c r="BJ978" s="2">
        <v>1455747148</v>
      </c>
      <c r="BK978" s="2">
        <v>28.92</v>
      </c>
      <c r="BL978" t="s">
        <v>1915</v>
      </c>
      <c r="BM978" s="3">
        <f t="shared" si="181"/>
        <v>480</v>
      </c>
      <c r="BN978" s="3">
        <f t="shared" si="182"/>
        <v>475.43929300000002</v>
      </c>
      <c r="BO978" s="3">
        <f t="shared" si="183"/>
        <v>980.30785500000002</v>
      </c>
      <c r="BP978" s="3">
        <f t="shared" si="184"/>
        <v>980.30785500000002</v>
      </c>
      <c r="BQ978" s="3">
        <f t="shared" si="185"/>
        <v>1137.657635</v>
      </c>
      <c r="BR978" s="3">
        <f t="shared" si="186"/>
        <v>0</v>
      </c>
      <c r="BS978" s="3">
        <f t="shared" si="187"/>
        <v>1283.5</v>
      </c>
      <c r="BT978" s="3">
        <f t="shared" si="188"/>
        <v>0</v>
      </c>
      <c r="BU978" s="3">
        <f t="shared" si="189"/>
        <v>1153</v>
      </c>
      <c r="BV978" s="3">
        <f t="shared" si="190"/>
        <v>0</v>
      </c>
      <c r="BW978" s="3">
        <f t="shared" si="191"/>
        <v>5034.4654900000005</v>
      </c>
      <c r="BX978" s="3">
        <f t="shared" si="192"/>
        <v>1455.7471479999999</v>
      </c>
    </row>
    <row r="979" spans="1:76" x14ac:dyDescent="0.25">
      <c r="A979">
        <v>16</v>
      </c>
      <c r="B979" t="s">
        <v>60</v>
      </c>
      <c r="C979" t="s">
        <v>61</v>
      </c>
      <c r="D979">
        <v>2021</v>
      </c>
      <c r="E979" t="s">
        <v>62</v>
      </c>
      <c r="F979" t="s">
        <v>63</v>
      </c>
      <c r="G979">
        <v>2</v>
      </c>
      <c r="H979" t="s">
        <v>64</v>
      </c>
      <c r="I979" t="s">
        <v>3607</v>
      </c>
      <c r="J979" t="s">
        <v>1916</v>
      </c>
      <c r="K979" t="s">
        <v>1917</v>
      </c>
      <c r="L979" t="s">
        <v>3649</v>
      </c>
      <c r="M979" t="s">
        <v>1849</v>
      </c>
      <c r="N979" t="s">
        <v>3653</v>
      </c>
      <c r="O979" t="s">
        <v>134</v>
      </c>
      <c r="P979" t="s">
        <v>3661</v>
      </c>
      <c r="Q979" t="s">
        <v>281</v>
      </c>
      <c r="R979" t="s">
        <v>3904</v>
      </c>
      <c r="S979" t="s">
        <v>1918</v>
      </c>
      <c r="T979">
        <v>30</v>
      </c>
      <c r="U979">
        <v>1</v>
      </c>
      <c r="V979" t="s">
        <v>1919</v>
      </c>
      <c r="W979">
        <v>2</v>
      </c>
      <c r="X979" t="s">
        <v>76</v>
      </c>
      <c r="Y979">
        <v>1</v>
      </c>
      <c r="Z979" t="s">
        <v>73</v>
      </c>
      <c r="AA979">
        <v>1</v>
      </c>
      <c r="AB979" s="2">
        <v>800</v>
      </c>
      <c r="AC979" s="2">
        <v>800</v>
      </c>
      <c r="AD979" s="2">
        <v>100</v>
      </c>
      <c r="AE979" s="2">
        <v>800</v>
      </c>
      <c r="AF979" s="2">
        <v>159</v>
      </c>
      <c r="AG979" s="2">
        <v>19.88</v>
      </c>
      <c r="AH979" s="2">
        <v>800</v>
      </c>
      <c r="AI979" s="2">
        <v>0</v>
      </c>
      <c r="AJ979" s="2">
        <v>0</v>
      </c>
      <c r="AK979" s="2">
        <v>800</v>
      </c>
      <c r="AL979" s="2">
        <v>0</v>
      </c>
      <c r="AM979" s="2">
        <v>0</v>
      </c>
      <c r="AN979" s="2">
        <v>800</v>
      </c>
      <c r="AO979" s="2">
        <v>0</v>
      </c>
      <c r="AP979" s="2">
        <v>0</v>
      </c>
      <c r="AQ979" s="2" t="s">
        <v>77</v>
      </c>
      <c r="AR979" s="2" t="s">
        <v>77</v>
      </c>
      <c r="AS979" s="2" t="s">
        <v>77</v>
      </c>
      <c r="AT979" s="2">
        <v>175400000</v>
      </c>
      <c r="AU979" s="2">
        <v>138000000</v>
      </c>
      <c r="AV979" s="2">
        <v>78.680000000000007</v>
      </c>
      <c r="AW979" s="2">
        <v>187060000</v>
      </c>
      <c r="AX979" s="2">
        <v>0</v>
      </c>
      <c r="AY979" s="2">
        <v>0</v>
      </c>
      <c r="AZ979" s="2">
        <v>3000000000</v>
      </c>
      <c r="BA979" s="2">
        <v>0</v>
      </c>
      <c r="BB979" s="2">
        <v>0</v>
      </c>
      <c r="BC979" s="2">
        <v>3000000000</v>
      </c>
      <c r="BD979" s="2">
        <v>0</v>
      </c>
      <c r="BE979" s="2">
        <v>0</v>
      </c>
      <c r="BF979" s="2">
        <v>1499000000</v>
      </c>
      <c r="BG979" s="2">
        <v>0</v>
      </c>
      <c r="BH979" s="2">
        <v>0</v>
      </c>
      <c r="BI979" s="2">
        <v>7861460000</v>
      </c>
      <c r="BJ979" s="2">
        <v>138000000</v>
      </c>
      <c r="BK979" s="2">
        <v>1.76</v>
      </c>
      <c r="BL979" t="s">
        <v>1920</v>
      </c>
      <c r="BM979" s="3">
        <f t="shared" si="181"/>
        <v>175.4</v>
      </c>
      <c r="BN979" s="3">
        <f t="shared" si="182"/>
        <v>138</v>
      </c>
      <c r="BO979" s="3">
        <f t="shared" si="183"/>
        <v>187.06</v>
      </c>
      <c r="BP979" s="3">
        <f t="shared" si="184"/>
        <v>0</v>
      </c>
      <c r="BQ979" s="3">
        <f t="shared" si="185"/>
        <v>3000</v>
      </c>
      <c r="BR979" s="3">
        <f t="shared" si="186"/>
        <v>0</v>
      </c>
      <c r="BS979" s="3">
        <f t="shared" si="187"/>
        <v>3000</v>
      </c>
      <c r="BT979" s="3">
        <f t="shared" si="188"/>
        <v>0</v>
      </c>
      <c r="BU979" s="3">
        <f t="shared" si="189"/>
        <v>1499</v>
      </c>
      <c r="BV979" s="3">
        <f t="shared" si="190"/>
        <v>0</v>
      </c>
      <c r="BW979" s="3">
        <f t="shared" si="191"/>
        <v>7861.46</v>
      </c>
      <c r="BX979" s="3">
        <f t="shared" si="192"/>
        <v>138</v>
      </c>
    </row>
    <row r="980" spans="1:76" x14ac:dyDescent="0.25">
      <c r="A980">
        <v>16</v>
      </c>
      <c r="B980" t="s">
        <v>60</v>
      </c>
      <c r="C980" t="s">
        <v>61</v>
      </c>
      <c r="D980">
        <v>2021</v>
      </c>
      <c r="E980" t="s">
        <v>62</v>
      </c>
      <c r="F980" t="s">
        <v>63</v>
      </c>
      <c r="G980">
        <v>2</v>
      </c>
      <c r="H980" t="s">
        <v>64</v>
      </c>
      <c r="I980" t="s">
        <v>3607</v>
      </c>
      <c r="J980" t="s">
        <v>1916</v>
      </c>
      <c r="K980" t="s">
        <v>1917</v>
      </c>
      <c r="L980" t="s">
        <v>3649</v>
      </c>
      <c r="M980" t="s">
        <v>1849</v>
      </c>
      <c r="N980" t="s">
        <v>3653</v>
      </c>
      <c r="O980" t="s">
        <v>134</v>
      </c>
      <c r="P980" t="s">
        <v>3661</v>
      </c>
      <c r="Q980" t="s">
        <v>281</v>
      </c>
      <c r="R980" t="s">
        <v>3904</v>
      </c>
      <c r="S980" t="s">
        <v>1918</v>
      </c>
      <c r="T980">
        <v>30</v>
      </c>
      <c r="U980">
        <v>2</v>
      </c>
      <c r="V980" t="s">
        <v>1921</v>
      </c>
      <c r="W980">
        <v>1</v>
      </c>
      <c r="X980" t="s">
        <v>72</v>
      </c>
      <c r="Y980">
        <v>1</v>
      </c>
      <c r="Z980" t="s">
        <v>73</v>
      </c>
      <c r="AA980">
        <v>1</v>
      </c>
      <c r="AB980" s="2">
        <v>50</v>
      </c>
      <c r="AC980" s="2">
        <v>43</v>
      </c>
      <c r="AD980" s="2">
        <v>86</v>
      </c>
      <c r="AE980" s="2">
        <v>2900</v>
      </c>
      <c r="AF980" s="2">
        <v>726</v>
      </c>
      <c r="AG980" s="2">
        <v>25.03</v>
      </c>
      <c r="AH980" s="2">
        <v>2900</v>
      </c>
      <c r="AI980" s="2">
        <v>0</v>
      </c>
      <c r="AJ980" s="2">
        <v>0</v>
      </c>
      <c r="AK980" s="2">
        <v>2950</v>
      </c>
      <c r="AL980" s="2">
        <v>0</v>
      </c>
      <c r="AM980" s="2">
        <v>0</v>
      </c>
      <c r="AN980" s="2">
        <v>1207</v>
      </c>
      <c r="AO980" s="2">
        <v>0</v>
      </c>
      <c r="AP980" s="2">
        <v>0</v>
      </c>
      <c r="AQ980" s="2">
        <v>10000</v>
      </c>
      <c r="AR980" s="2">
        <v>769</v>
      </c>
      <c r="AS980" s="2">
        <v>7.69</v>
      </c>
      <c r="AT980" s="2">
        <v>2014659462</v>
      </c>
      <c r="AU980" s="2">
        <v>1951119462</v>
      </c>
      <c r="AV980" s="2">
        <v>96.85</v>
      </c>
      <c r="AW980" s="2">
        <v>1561381000</v>
      </c>
      <c r="AX980" s="2">
        <v>642391099</v>
      </c>
      <c r="AY980" s="2">
        <v>41.14</v>
      </c>
      <c r="AZ980" s="2">
        <v>1600000000</v>
      </c>
      <c r="BA980" s="2">
        <v>0</v>
      </c>
      <c r="BB980" s="2">
        <v>0</v>
      </c>
      <c r="BC980" s="2">
        <v>1600000000</v>
      </c>
      <c r="BD980" s="2">
        <v>0</v>
      </c>
      <c r="BE980" s="2">
        <v>0</v>
      </c>
      <c r="BF980" s="2">
        <v>978000000</v>
      </c>
      <c r="BG980" s="2">
        <v>0</v>
      </c>
      <c r="BH980" s="2">
        <v>0</v>
      </c>
      <c r="BI980" s="2">
        <v>7754040462</v>
      </c>
      <c r="BJ980" s="2">
        <v>2593510561</v>
      </c>
      <c r="BK980" s="2">
        <v>33.450000000000003</v>
      </c>
      <c r="BL980" t="s">
        <v>1922</v>
      </c>
      <c r="BM980" s="3">
        <f t="shared" si="181"/>
        <v>2014.6594620000001</v>
      </c>
      <c r="BN980" s="3">
        <f t="shared" si="182"/>
        <v>1951.1194620000001</v>
      </c>
      <c r="BO980" s="3">
        <f t="shared" si="183"/>
        <v>1561.3810000000001</v>
      </c>
      <c r="BP980" s="3">
        <f t="shared" si="184"/>
        <v>642.39109900000005</v>
      </c>
      <c r="BQ980" s="3">
        <f t="shared" si="185"/>
        <v>1600</v>
      </c>
      <c r="BR980" s="3">
        <f t="shared" si="186"/>
        <v>0</v>
      </c>
      <c r="BS980" s="3">
        <f t="shared" si="187"/>
        <v>1600</v>
      </c>
      <c r="BT980" s="3">
        <f t="shared" si="188"/>
        <v>0</v>
      </c>
      <c r="BU980" s="3">
        <f t="shared" si="189"/>
        <v>978</v>
      </c>
      <c r="BV980" s="3">
        <f t="shared" si="190"/>
        <v>0</v>
      </c>
      <c r="BW980" s="3">
        <f t="shared" si="191"/>
        <v>7754.0404619999999</v>
      </c>
      <c r="BX980" s="3">
        <f t="shared" si="192"/>
        <v>2593.5105610000001</v>
      </c>
    </row>
    <row r="981" spans="1:76" x14ac:dyDescent="0.25">
      <c r="A981">
        <v>16</v>
      </c>
      <c r="B981" t="s">
        <v>60</v>
      </c>
      <c r="C981" t="s">
        <v>61</v>
      </c>
      <c r="D981">
        <v>2021</v>
      </c>
      <c r="E981" t="s">
        <v>62</v>
      </c>
      <c r="F981" t="s">
        <v>63</v>
      </c>
      <c r="G981">
        <v>2</v>
      </c>
      <c r="H981" t="s">
        <v>64</v>
      </c>
      <c r="I981" t="s">
        <v>3607</v>
      </c>
      <c r="J981" t="s">
        <v>1916</v>
      </c>
      <c r="K981" t="s">
        <v>1917</v>
      </c>
      <c r="L981" t="s">
        <v>3649</v>
      </c>
      <c r="M981" t="s">
        <v>1849</v>
      </c>
      <c r="N981" t="s">
        <v>3653</v>
      </c>
      <c r="O981" t="s">
        <v>134</v>
      </c>
      <c r="P981" t="s">
        <v>3661</v>
      </c>
      <c r="Q981" t="s">
        <v>281</v>
      </c>
      <c r="R981" t="s">
        <v>3904</v>
      </c>
      <c r="S981" t="s">
        <v>1918</v>
      </c>
      <c r="T981">
        <v>30</v>
      </c>
      <c r="U981">
        <v>3</v>
      </c>
      <c r="V981" t="s">
        <v>1923</v>
      </c>
      <c r="W981">
        <v>3</v>
      </c>
      <c r="X981" t="s">
        <v>138</v>
      </c>
      <c r="Y981">
        <v>1</v>
      </c>
      <c r="Z981" t="s">
        <v>73</v>
      </c>
      <c r="AA981">
        <v>1</v>
      </c>
      <c r="AB981" s="2">
        <v>7</v>
      </c>
      <c r="AC981" s="2">
        <v>6</v>
      </c>
      <c r="AD981" s="2">
        <v>85.71</v>
      </c>
      <c r="AE981" s="2">
        <v>40</v>
      </c>
      <c r="AF981" s="2">
        <v>40</v>
      </c>
      <c r="AG981" s="2">
        <v>100</v>
      </c>
      <c r="AH981" s="2">
        <v>70</v>
      </c>
      <c r="AI981" s="2">
        <v>0</v>
      </c>
      <c r="AJ981" s="2">
        <v>0</v>
      </c>
      <c r="AK981" s="2">
        <v>90</v>
      </c>
      <c r="AL981" s="2">
        <v>0</v>
      </c>
      <c r="AM981" s="2">
        <v>0</v>
      </c>
      <c r="AN981" s="2">
        <v>100</v>
      </c>
      <c r="AO981" s="2">
        <v>0</v>
      </c>
      <c r="AP981" s="2">
        <v>0</v>
      </c>
      <c r="AQ981" s="2" t="s">
        <v>77</v>
      </c>
      <c r="AR981" s="2" t="s">
        <v>77</v>
      </c>
      <c r="AS981" s="2" t="s">
        <v>77</v>
      </c>
      <c r="AT981" s="2">
        <v>216321797</v>
      </c>
      <c r="AU981" s="2">
        <v>147890639</v>
      </c>
      <c r="AV981" s="2">
        <v>68.37</v>
      </c>
      <c r="AW981" s="2">
        <v>8031860000</v>
      </c>
      <c r="AX981" s="2">
        <v>6582877293</v>
      </c>
      <c r="AY981" s="2">
        <v>81.96</v>
      </c>
      <c r="AZ981" s="2">
        <v>1400000000</v>
      </c>
      <c r="BA981" s="2">
        <v>0</v>
      </c>
      <c r="BB981" s="2">
        <v>0</v>
      </c>
      <c r="BC981" s="2">
        <v>1400000000</v>
      </c>
      <c r="BD981" s="2">
        <v>0</v>
      </c>
      <c r="BE981" s="2">
        <v>0</v>
      </c>
      <c r="BF981" s="2">
        <v>1255000000</v>
      </c>
      <c r="BG981" s="2">
        <v>0</v>
      </c>
      <c r="BH981" s="2">
        <v>0</v>
      </c>
      <c r="BI981" s="2">
        <v>12303181797</v>
      </c>
      <c r="BJ981" s="2">
        <v>6730767932</v>
      </c>
      <c r="BK981" s="2">
        <v>54.71</v>
      </c>
      <c r="BL981" t="s">
        <v>1924</v>
      </c>
      <c r="BM981" s="3">
        <f t="shared" si="181"/>
        <v>216.321797</v>
      </c>
      <c r="BN981" s="3">
        <f t="shared" si="182"/>
        <v>147.89063899999999</v>
      </c>
      <c r="BO981" s="3">
        <f t="shared" si="183"/>
        <v>8031.86</v>
      </c>
      <c r="BP981" s="3">
        <f t="shared" si="184"/>
        <v>6582.8772929999996</v>
      </c>
      <c r="BQ981" s="3">
        <f t="shared" si="185"/>
        <v>1400</v>
      </c>
      <c r="BR981" s="3">
        <f t="shared" si="186"/>
        <v>0</v>
      </c>
      <c r="BS981" s="3">
        <f t="shared" si="187"/>
        <v>1400</v>
      </c>
      <c r="BT981" s="3">
        <f t="shared" si="188"/>
        <v>0</v>
      </c>
      <c r="BU981" s="3">
        <f t="shared" si="189"/>
        <v>1255</v>
      </c>
      <c r="BV981" s="3">
        <f t="shared" si="190"/>
        <v>0</v>
      </c>
      <c r="BW981" s="3">
        <f t="shared" si="191"/>
        <v>12303.181796999999</v>
      </c>
      <c r="BX981" s="3">
        <f t="shared" si="192"/>
        <v>6730.7679319999997</v>
      </c>
    </row>
    <row r="982" spans="1:76" x14ac:dyDescent="0.25">
      <c r="A982">
        <v>16</v>
      </c>
      <c r="B982" t="s">
        <v>60</v>
      </c>
      <c r="C982" t="s">
        <v>61</v>
      </c>
      <c r="D982">
        <v>2021</v>
      </c>
      <c r="E982" t="s">
        <v>62</v>
      </c>
      <c r="F982" t="s">
        <v>63</v>
      </c>
      <c r="G982">
        <v>2</v>
      </c>
      <c r="H982" t="s">
        <v>64</v>
      </c>
      <c r="I982" t="s">
        <v>3607</v>
      </c>
      <c r="J982" t="s">
        <v>1916</v>
      </c>
      <c r="K982" t="s">
        <v>1917</v>
      </c>
      <c r="L982" t="s">
        <v>3649</v>
      </c>
      <c r="M982" t="s">
        <v>1849</v>
      </c>
      <c r="N982" t="s">
        <v>3653</v>
      </c>
      <c r="O982" t="s">
        <v>134</v>
      </c>
      <c r="P982" t="s">
        <v>3661</v>
      </c>
      <c r="Q982" t="s">
        <v>281</v>
      </c>
      <c r="R982" t="s">
        <v>3904</v>
      </c>
      <c r="S982" t="s">
        <v>1918</v>
      </c>
      <c r="T982">
        <v>30</v>
      </c>
      <c r="U982">
        <v>4</v>
      </c>
      <c r="V982" t="s">
        <v>1925</v>
      </c>
      <c r="W982">
        <v>3</v>
      </c>
      <c r="X982" t="s">
        <v>138</v>
      </c>
      <c r="Y982">
        <v>1</v>
      </c>
      <c r="Z982" t="s">
        <v>73</v>
      </c>
      <c r="AA982">
        <v>1</v>
      </c>
      <c r="AB982" s="2">
        <v>10</v>
      </c>
      <c r="AC982" s="2">
        <v>10</v>
      </c>
      <c r="AD982" s="2">
        <v>100</v>
      </c>
      <c r="AE982" s="2">
        <v>40</v>
      </c>
      <c r="AF982" s="2">
        <v>15</v>
      </c>
      <c r="AG982" s="2">
        <v>37.5</v>
      </c>
      <c r="AH982" s="2">
        <v>70</v>
      </c>
      <c r="AI982" s="2">
        <v>0</v>
      </c>
      <c r="AJ982" s="2">
        <v>0</v>
      </c>
      <c r="AK982" s="2">
        <v>90</v>
      </c>
      <c r="AL982" s="2">
        <v>0</v>
      </c>
      <c r="AM982" s="2">
        <v>0</v>
      </c>
      <c r="AN982" s="2">
        <v>100</v>
      </c>
      <c r="AO982" s="2">
        <v>0</v>
      </c>
      <c r="AP982" s="2">
        <v>0</v>
      </c>
      <c r="AQ982" s="2" t="s">
        <v>77</v>
      </c>
      <c r="AR982" s="2" t="s">
        <v>77</v>
      </c>
      <c r="AS982" s="2" t="s">
        <v>77</v>
      </c>
      <c r="AT982" s="2">
        <v>2588142728</v>
      </c>
      <c r="AU982" s="2">
        <v>2457426219</v>
      </c>
      <c r="AV982" s="2">
        <v>94.95</v>
      </c>
      <c r="AW982" s="2">
        <v>1412352000</v>
      </c>
      <c r="AX982" s="2">
        <v>1094168675</v>
      </c>
      <c r="AY982" s="2">
        <v>77.47</v>
      </c>
      <c r="AZ982" s="2">
        <v>2240000000</v>
      </c>
      <c r="BA982" s="2">
        <v>0</v>
      </c>
      <c r="BB982" s="2">
        <v>0</v>
      </c>
      <c r="BC982" s="2">
        <v>2240000000</v>
      </c>
      <c r="BD982" s="2">
        <v>0</v>
      </c>
      <c r="BE982" s="2">
        <v>0</v>
      </c>
      <c r="BF982" s="2">
        <v>1864828000</v>
      </c>
      <c r="BG982" s="2">
        <v>0</v>
      </c>
      <c r="BH982" s="2">
        <v>0</v>
      </c>
      <c r="BI982" s="2">
        <v>10345322728</v>
      </c>
      <c r="BJ982" s="2">
        <v>3551594894</v>
      </c>
      <c r="BK982" s="2">
        <v>34.33</v>
      </c>
      <c r="BL982" t="s">
        <v>1926</v>
      </c>
      <c r="BM982" s="3">
        <f t="shared" si="181"/>
        <v>2588.1427279999998</v>
      </c>
      <c r="BN982" s="3">
        <f t="shared" si="182"/>
        <v>2457.4262189999999</v>
      </c>
      <c r="BO982" s="3">
        <f t="shared" si="183"/>
        <v>1412.3520000000001</v>
      </c>
      <c r="BP982" s="3">
        <f t="shared" si="184"/>
        <v>1094.1686749999999</v>
      </c>
      <c r="BQ982" s="3">
        <f t="shared" si="185"/>
        <v>2240</v>
      </c>
      <c r="BR982" s="3">
        <f t="shared" si="186"/>
        <v>0</v>
      </c>
      <c r="BS982" s="3">
        <f t="shared" si="187"/>
        <v>2240</v>
      </c>
      <c r="BT982" s="3">
        <f t="shared" si="188"/>
        <v>0</v>
      </c>
      <c r="BU982" s="3">
        <f t="shared" si="189"/>
        <v>1864.828</v>
      </c>
      <c r="BV982" s="3">
        <f t="shared" si="190"/>
        <v>0</v>
      </c>
      <c r="BW982" s="3">
        <f t="shared" si="191"/>
        <v>10345.322727999999</v>
      </c>
      <c r="BX982" s="3">
        <f t="shared" si="192"/>
        <v>3551.5948939999998</v>
      </c>
    </row>
    <row r="983" spans="1:76" x14ac:dyDescent="0.25">
      <c r="A983">
        <v>16</v>
      </c>
      <c r="B983" t="s">
        <v>60</v>
      </c>
      <c r="C983" t="s">
        <v>61</v>
      </c>
      <c r="D983">
        <v>2021</v>
      </c>
      <c r="E983" t="s">
        <v>62</v>
      </c>
      <c r="F983" t="s">
        <v>63</v>
      </c>
      <c r="G983">
        <v>2</v>
      </c>
      <c r="H983" t="s">
        <v>64</v>
      </c>
      <c r="I983" t="s">
        <v>3607</v>
      </c>
      <c r="J983" t="s">
        <v>1916</v>
      </c>
      <c r="K983" t="s">
        <v>1917</v>
      </c>
      <c r="L983" t="s">
        <v>3649</v>
      </c>
      <c r="M983" t="s">
        <v>1849</v>
      </c>
      <c r="N983" t="s">
        <v>3653</v>
      </c>
      <c r="O983" t="s">
        <v>134</v>
      </c>
      <c r="P983" t="s">
        <v>3661</v>
      </c>
      <c r="Q983" t="s">
        <v>281</v>
      </c>
      <c r="R983" t="s">
        <v>3904</v>
      </c>
      <c r="S983" t="s">
        <v>1918</v>
      </c>
      <c r="T983">
        <v>30</v>
      </c>
      <c r="U983">
        <v>5</v>
      </c>
      <c r="V983" t="s">
        <v>1927</v>
      </c>
      <c r="W983">
        <v>3</v>
      </c>
      <c r="X983" t="s">
        <v>138</v>
      </c>
      <c r="Y983">
        <v>1</v>
      </c>
      <c r="Z983" t="s">
        <v>73</v>
      </c>
      <c r="AA983">
        <v>1</v>
      </c>
      <c r="AB983" s="2">
        <v>0</v>
      </c>
      <c r="AC983" s="2">
        <v>0</v>
      </c>
      <c r="AD983" s="2">
        <v>0</v>
      </c>
      <c r="AE983" s="2">
        <v>40</v>
      </c>
      <c r="AF983" s="2">
        <v>40</v>
      </c>
      <c r="AG983" s="2">
        <v>100</v>
      </c>
      <c r="AH983" s="2">
        <v>70</v>
      </c>
      <c r="AI983" s="2">
        <v>0</v>
      </c>
      <c r="AJ983" s="2">
        <v>0</v>
      </c>
      <c r="AK983" s="2">
        <v>90</v>
      </c>
      <c r="AL983" s="2">
        <v>0</v>
      </c>
      <c r="AM983" s="2">
        <v>0</v>
      </c>
      <c r="AN983" s="2">
        <v>100</v>
      </c>
      <c r="AO983" s="2">
        <v>0</v>
      </c>
      <c r="AP983" s="2">
        <v>0</v>
      </c>
      <c r="AQ983" s="2" t="s">
        <v>77</v>
      </c>
      <c r="AR983" s="2" t="s">
        <v>77</v>
      </c>
      <c r="AS983" s="2" t="s">
        <v>77</v>
      </c>
      <c r="AT983" s="2">
        <v>0</v>
      </c>
      <c r="AU983" s="2">
        <v>0</v>
      </c>
      <c r="AV983" s="2">
        <v>0</v>
      </c>
      <c r="AW983" s="2">
        <v>1186583000</v>
      </c>
      <c r="AX983" s="2">
        <v>241786850</v>
      </c>
      <c r="AY983" s="2">
        <v>20.38</v>
      </c>
      <c r="AZ983" s="2">
        <v>1400000000</v>
      </c>
      <c r="BA983" s="2">
        <v>0</v>
      </c>
      <c r="BB983" s="2">
        <v>0</v>
      </c>
      <c r="BC983" s="2">
        <v>1100000000</v>
      </c>
      <c r="BD983" s="2">
        <v>0</v>
      </c>
      <c r="BE983" s="2">
        <v>0</v>
      </c>
      <c r="BF983" s="2">
        <v>910000000</v>
      </c>
      <c r="BG983" s="2">
        <v>0</v>
      </c>
      <c r="BH983" s="2">
        <v>0</v>
      </c>
      <c r="BI983" s="2">
        <v>4596583000</v>
      </c>
      <c r="BJ983" s="2">
        <v>241786850</v>
      </c>
      <c r="BK983" s="2">
        <v>5.26</v>
      </c>
      <c r="BL983" t="s">
        <v>1928</v>
      </c>
      <c r="BM983" s="3">
        <f t="shared" si="181"/>
        <v>0</v>
      </c>
      <c r="BN983" s="3">
        <f t="shared" si="182"/>
        <v>0</v>
      </c>
      <c r="BO983" s="3">
        <f t="shared" si="183"/>
        <v>1186.5830000000001</v>
      </c>
      <c r="BP983" s="3">
        <f t="shared" si="184"/>
        <v>241.78684999999999</v>
      </c>
      <c r="BQ983" s="3">
        <f t="shared" si="185"/>
        <v>1400</v>
      </c>
      <c r="BR983" s="3">
        <f t="shared" si="186"/>
        <v>0</v>
      </c>
      <c r="BS983" s="3">
        <f t="shared" si="187"/>
        <v>1100</v>
      </c>
      <c r="BT983" s="3">
        <f t="shared" si="188"/>
        <v>0</v>
      </c>
      <c r="BU983" s="3">
        <f t="shared" si="189"/>
        <v>910</v>
      </c>
      <c r="BV983" s="3">
        <f t="shared" si="190"/>
        <v>0</v>
      </c>
      <c r="BW983" s="3">
        <f t="shared" si="191"/>
        <v>4596.5830000000005</v>
      </c>
      <c r="BX983" s="3">
        <f t="shared" si="192"/>
        <v>241.78684999999999</v>
      </c>
    </row>
    <row r="984" spans="1:76" x14ac:dyDescent="0.25">
      <c r="A984">
        <v>16</v>
      </c>
      <c r="B984" t="s">
        <v>60</v>
      </c>
      <c r="C984" t="s">
        <v>61</v>
      </c>
      <c r="D984">
        <v>2021</v>
      </c>
      <c r="E984" t="s">
        <v>62</v>
      </c>
      <c r="F984" t="s">
        <v>63</v>
      </c>
      <c r="G984">
        <v>2</v>
      </c>
      <c r="H984" t="s">
        <v>64</v>
      </c>
      <c r="I984" t="s">
        <v>3607</v>
      </c>
      <c r="J984" t="s">
        <v>1916</v>
      </c>
      <c r="K984" t="s">
        <v>1917</v>
      </c>
      <c r="L984" t="s">
        <v>3649</v>
      </c>
      <c r="M984" t="s">
        <v>1849</v>
      </c>
      <c r="N984" t="s">
        <v>3653</v>
      </c>
      <c r="O984" t="s">
        <v>134</v>
      </c>
      <c r="P984" t="s">
        <v>3661</v>
      </c>
      <c r="Q984" t="s">
        <v>281</v>
      </c>
      <c r="R984" t="s">
        <v>3904</v>
      </c>
      <c r="S984" t="s">
        <v>1918</v>
      </c>
      <c r="T984">
        <v>30</v>
      </c>
      <c r="U984">
        <v>7</v>
      </c>
      <c r="V984" t="s">
        <v>1929</v>
      </c>
      <c r="W984">
        <v>2</v>
      </c>
      <c r="X984" t="s">
        <v>76</v>
      </c>
      <c r="Y984">
        <v>1</v>
      </c>
      <c r="Z984" t="s">
        <v>73</v>
      </c>
      <c r="AA984">
        <v>1</v>
      </c>
      <c r="AB984" s="2">
        <v>20</v>
      </c>
      <c r="AC984" s="2">
        <v>17</v>
      </c>
      <c r="AD984" s="2">
        <v>85</v>
      </c>
      <c r="AE984" s="2">
        <v>20</v>
      </c>
      <c r="AF984" s="2">
        <v>17</v>
      </c>
      <c r="AG984" s="2">
        <v>85</v>
      </c>
      <c r="AH984" s="2">
        <v>20</v>
      </c>
      <c r="AI984" s="2">
        <v>0</v>
      </c>
      <c r="AJ984" s="2">
        <v>0</v>
      </c>
      <c r="AK984" s="2">
        <v>20</v>
      </c>
      <c r="AL984" s="2">
        <v>0</v>
      </c>
      <c r="AM984" s="2">
        <v>0</v>
      </c>
      <c r="AN984" s="2">
        <v>20</v>
      </c>
      <c r="AO984" s="2">
        <v>0</v>
      </c>
      <c r="AP984" s="2">
        <v>0</v>
      </c>
      <c r="AQ984" s="2" t="s">
        <v>77</v>
      </c>
      <c r="AR984" s="2" t="s">
        <v>77</v>
      </c>
      <c r="AS984" s="2" t="s">
        <v>77</v>
      </c>
      <c r="AT984" s="2">
        <v>100000</v>
      </c>
      <c r="AU984" s="2">
        <v>0</v>
      </c>
      <c r="AV984" s="2">
        <v>0</v>
      </c>
      <c r="AW984" s="2">
        <v>10000000</v>
      </c>
      <c r="AX984" s="2">
        <v>0</v>
      </c>
      <c r="AY984" s="2">
        <v>0</v>
      </c>
      <c r="AZ984" s="2">
        <v>200000000</v>
      </c>
      <c r="BA984" s="2">
        <v>0</v>
      </c>
      <c r="BB984" s="2">
        <v>0</v>
      </c>
      <c r="BC984" s="2">
        <v>200000000</v>
      </c>
      <c r="BD984" s="2">
        <v>0</v>
      </c>
      <c r="BE984" s="2">
        <v>0</v>
      </c>
      <c r="BF984" s="2">
        <v>200000000</v>
      </c>
      <c r="BG984" s="2">
        <v>0</v>
      </c>
      <c r="BH984" s="2">
        <v>0</v>
      </c>
      <c r="BI984" s="2">
        <v>610100000</v>
      </c>
      <c r="BJ984" s="2">
        <v>0</v>
      </c>
      <c r="BK984" s="2">
        <v>0</v>
      </c>
      <c r="BL984" t="s">
        <v>1930</v>
      </c>
      <c r="BM984" s="3">
        <f t="shared" si="181"/>
        <v>0.1</v>
      </c>
      <c r="BN984" s="3">
        <f t="shared" si="182"/>
        <v>0</v>
      </c>
      <c r="BO984" s="3">
        <f t="shared" si="183"/>
        <v>10</v>
      </c>
      <c r="BP984" s="3">
        <f t="shared" si="184"/>
        <v>0</v>
      </c>
      <c r="BQ984" s="3">
        <f t="shared" si="185"/>
        <v>200</v>
      </c>
      <c r="BR984" s="3">
        <f t="shared" si="186"/>
        <v>0</v>
      </c>
      <c r="BS984" s="3">
        <f t="shared" si="187"/>
        <v>200</v>
      </c>
      <c r="BT984" s="3">
        <f t="shared" si="188"/>
        <v>0</v>
      </c>
      <c r="BU984" s="3">
        <f t="shared" si="189"/>
        <v>200</v>
      </c>
      <c r="BV984" s="3">
        <f t="shared" si="190"/>
        <v>0</v>
      </c>
      <c r="BW984" s="3">
        <f t="shared" si="191"/>
        <v>610.1</v>
      </c>
      <c r="BX984" s="3">
        <f t="shared" si="192"/>
        <v>0</v>
      </c>
    </row>
    <row r="985" spans="1:76" x14ac:dyDescent="0.25">
      <c r="A985">
        <v>16</v>
      </c>
      <c r="B985" t="s">
        <v>60</v>
      </c>
      <c r="C985" t="s">
        <v>61</v>
      </c>
      <c r="D985">
        <v>2021</v>
      </c>
      <c r="E985" t="s">
        <v>62</v>
      </c>
      <c r="F985" t="s">
        <v>63</v>
      </c>
      <c r="G985">
        <v>2</v>
      </c>
      <c r="H985" t="s">
        <v>64</v>
      </c>
      <c r="I985" t="s">
        <v>3607</v>
      </c>
      <c r="J985" t="s">
        <v>1916</v>
      </c>
      <c r="K985" t="s">
        <v>1917</v>
      </c>
      <c r="L985" t="s">
        <v>3649</v>
      </c>
      <c r="M985" t="s">
        <v>1849</v>
      </c>
      <c r="N985" t="s">
        <v>3653</v>
      </c>
      <c r="O985" t="s">
        <v>134</v>
      </c>
      <c r="P985" t="s">
        <v>3698</v>
      </c>
      <c r="Q985" t="s">
        <v>1931</v>
      </c>
      <c r="R985" t="s">
        <v>3905</v>
      </c>
      <c r="S985" t="s">
        <v>1932</v>
      </c>
      <c r="T985">
        <v>25</v>
      </c>
      <c r="U985">
        <v>1</v>
      </c>
      <c r="V985" t="s">
        <v>1933</v>
      </c>
      <c r="W985">
        <v>1</v>
      </c>
      <c r="X985" t="s">
        <v>72</v>
      </c>
      <c r="Y985">
        <v>1</v>
      </c>
      <c r="Z985" t="s">
        <v>73</v>
      </c>
      <c r="AA985">
        <v>1</v>
      </c>
      <c r="AB985" s="2">
        <v>92</v>
      </c>
      <c r="AC985" s="2">
        <v>92</v>
      </c>
      <c r="AD985" s="2">
        <v>100</v>
      </c>
      <c r="AE985" s="2">
        <v>220</v>
      </c>
      <c r="AF985" s="2">
        <v>84</v>
      </c>
      <c r="AG985" s="2">
        <v>38.18</v>
      </c>
      <c r="AH985" s="2">
        <v>250</v>
      </c>
      <c r="AI985" s="2">
        <v>0</v>
      </c>
      <c r="AJ985" s="2">
        <v>0</v>
      </c>
      <c r="AK985" s="2">
        <v>198</v>
      </c>
      <c r="AL985" s="2">
        <v>0</v>
      </c>
      <c r="AM985" s="2">
        <v>0</v>
      </c>
      <c r="AN985" s="2">
        <v>40</v>
      </c>
      <c r="AO985" s="2">
        <v>0</v>
      </c>
      <c r="AP985" s="2">
        <v>0</v>
      </c>
      <c r="AQ985" s="2">
        <v>800</v>
      </c>
      <c r="AR985" s="2">
        <v>176</v>
      </c>
      <c r="AS985" s="2">
        <v>22</v>
      </c>
      <c r="AT985" s="2">
        <v>37954537</v>
      </c>
      <c r="AU985" s="2">
        <v>36103149</v>
      </c>
      <c r="AV985" s="2">
        <v>95.13</v>
      </c>
      <c r="AW985" s="2">
        <v>1567054350</v>
      </c>
      <c r="AX985" s="2">
        <v>1517224850</v>
      </c>
      <c r="AY985" s="2">
        <v>96.82</v>
      </c>
      <c r="AZ985" s="2">
        <v>2571865705</v>
      </c>
      <c r="BA985" s="2">
        <v>0</v>
      </c>
      <c r="BB985" s="2">
        <v>0</v>
      </c>
      <c r="BC985" s="2">
        <v>2662070929</v>
      </c>
      <c r="BD985" s="2">
        <v>0</v>
      </c>
      <c r="BE985" s="2">
        <v>0</v>
      </c>
      <c r="BF985" s="2">
        <v>2557659935</v>
      </c>
      <c r="BG985" s="2">
        <v>0</v>
      </c>
      <c r="BH985" s="2">
        <v>0</v>
      </c>
      <c r="BI985" s="2">
        <v>9396605456</v>
      </c>
      <c r="BJ985" s="2">
        <v>1553327999</v>
      </c>
      <c r="BK985" s="2">
        <v>16.53</v>
      </c>
      <c r="BL985" t="s">
        <v>1934</v>
      </c>
      <c r="BM985" s="3">
        <f t="shared" si="181"/>
        <v>37.954537000000002</v>
      </c>
      <c r="BN985" s="3">
        <f t="shared" si="182"/>
        <v>36.103149000000002</v>
      </c>
      <c r="BO985" s="3">
        <f t="shared" si="183"/>
        <v>1567.0543500000001</v>
      </c>
      <c r="BP985" s="3">
        <f t="shared" si="184"/>
        <v>1517.2248500000001</v>
      </c>
      <c r="BQ985" s="3">
        <f t="shared" si="185"/>
        <v>2571.8657050000002</v>
      </c>
      <c r="BR985" s="3">
        <f t="shared" si="186"/>
        <v>0</v>
      </c>
      <c r="BS985" s="3">
        <f t="shared" si="187"/>
        <v>2662.070929</v>
      </c>
      <c r="BT985" s="3">
        <f t="shared" si="188"/>
        <v>0</v>
      </c>
      <c r="BU985" s="3">
        <f t="shared" si="189"/>
        <v>2557.6599350000001</v>
      </c>
      <c r="BV985" s="3">
        <f t="shared" si="190"/>
        <v>0</v>
      </c>
      <c r="BW985" s="3">
        <f t="shared" si="191"/>
        <v>9396.6054559999993</v>
      </c>
      <c r="BX985" s="3">
        <f t="shared" si="192"/>
        <v>1553.3279990000001</v>
      </c>
    </row>
    <row r="986" spans="1:76" x14ac:dyDescent="0.25">
      <c r="A986">
        <v>16</v>
      </c>
      <c r="B986" t="s">
        <v>60</v>
      </c>
      <c r="C986" t="s">
        <v>61</v>
      </c>
      <c r="D986">
        <v>2021</v>
      </c>
      <c r="E986" t="s">
        <v>62</v>
      </c>
      <c r="F986" t="s">
        <v>63</v>
      </c>
      <c r="G986">
        <v>2</v>
      </c>
      <c r="H986" t="s">
        <v>64</v>
      </c>
      <c r="I986" t="s">
        <v>3607</v>
      </c>
      <c r="J986" t="s">
        <v>1916</v>
      </c>
      <c r="K986" t="s">
        <v>1917</v>
      </c>
      <c r="L986" t="s">
        <v>3649</v>
      </c>
      <c r="M986" t="s">
        <v>1849</v>
      </c>
      <c r="N986" t="s">
        <v>3653</v>
      </c>
      <c r="O986" t="s">
        <v>134</v>
      </c>
      <c r="P986" t="s">
        <v>3698</v>
      </c>
      <c r="Q986" t="s">
        <v>1931</v>
      </c>
      <c r="R986" t="s">
        <v>3905</v>
      </c>
      <c r="S986" t="s">
        <v>1932</v>
      </c>
      <c r="T986">
        <v>25</v>
      </c>
      <c r="U986">
        <v>2</v>
      </c>
      <c r="V986" t="s">
        <v>1935</v>
      </c>
      <c r="W986">
        <v>1</v>
      </c>
      <c r="X986" t="s">
        <v>72</v>
      </c>
      <c r="Y986">
        <v>1</v>
      </c>
      <c r="Z986" t="s">
        <v>73</v>
      </c>
      <c r="AA986">
        <v>1</v>
      </c>
      <c r="AB986" s="2">
        <v>30</v>
      </c>
      <c r="AC986" s="2">
        <v>30</v>
      </c>
      <c r="AD986" s="2">
        <v>100</v>
      </c>
      <c r="AE986" s="2">
        <v>60</v>
      </c>
      <c r="AF986" s="2">
        <v>30</v>
      </c>
      <c r="AG986" s="2">
        <v>50</v>
      </c>
      <c r="AH986" s="2">
        <v>80</v>
      </c>
      <c r="AI986" s="2">
        <v>0</v>
      </c>
      <c r="AJ986" s="2">
        <v>0</v>
      </c>
      <c r="AK986" s="2">
        <v>100</v>
      </c>
      <c r="AL986" s="2">
        <v>0</v>
      </c>
      <c r="AM986" s="2">
        <v>0</v>
      </c>
      <c r="AN986" s="2">
        <v>30</v>
      </c>
      <c r="AO986" s="2">
        <v>0</v>
      </c>
      <c r="AP986" s="2">
        <v>0</v>
      </c>
      <c r="AQ986" s="2">
        <v>300</v>
      </c>
      <c r="AR986" s="2">
        <v>60</v>
      </c>
      <c r="AS986" s="2">
        <v>20</v>
      </c>
      <c r="AT986" s="2">
        <v>28800000</v>
      </c>
      <c r="AU986" s="2">
        <v>28800000</v>
      </c>
      <c r="AV986" s="2">
        <v>100</v>
      </c>
      <c r="AW986" s="2">
        <v>420277052</v>
      </c>
      <c r="AX986" s="2">
        <v>317312322</v>
      </c>
      <c r="AY986" s="2">
        <v>75.5</v>
      </c>
      <c r="AZ986" s="2">
        <v>430115604</v>
      </c>
      <c r="BA986" s="2">
        <v>0</v>
      </c>
      <c r="BB986" s="2">
        <v>0</v>
      </c>
      <c r="BC986" s="2">
        <v>442357487</v>
      </c>
      <c r="BD986" s="2">
        <v>0</v>
      </c>
      <c r="BE986" s="2">
        <v>0</v>
      </c>
      <c r="BF986" s="2">
        <v>427444825</v>
      </c>
      <c r="BG986" s="2">
        <v>0</v>
      </c>
      <c r="BH986" s="2">
        <v>0</v>
      </c>
      <c r="BI986" s="2">
        <v>1748994968</v>
      </c>
      <c r="BJ986" s="2">
        <v>346112322</v>
      </c>
      <c r="BK986" s="2">
        <v>19.79</v>
      </c>
      <c r="BL986" t="s">
        <v>1936</v>
      </c>
      <c r="BM986" s="3">
        <f t="shared" si="181"/>
        <v>28.8</v>
      </c>
      <c r="BN986" s="3">
        <f t="shared" si="182"/>
        <v>28.8</v>
      </c>
      <c r="BO986" s="3">
        <f t="shared" si="183"/>
        <v>420.27705200000003</v>
      </c>
      <c r="BP986" s="3">
        <f t="shared" si="184"/>
        <v>317.31232199999999</v>
      </c>
      <c r="BQ986" s="3">
        <f t="shared" si="185"/>
        <v>430.11560400000002</v>
      </c>
      <c r="BR986" s="3">
        <f t="shared" si="186"/>
        <v>0</v>
      </c>
      <c r="BS986" s="3">
        <f t="shared" si="187"/>
        <v>442.35748699999999</v>
      </c>
      <c r="BT986" s="3">
        <f t="shared" si="188"/>
        <v>0</v>
      </c>
      <c r="BU986" s="3">
        <f t="shared" si="189"/>
        <v>427.44482499999998</v>
      </c>
      <c r="BV986" s="3">
        <f t="shared" si="190"/>
        <v>0</v>
      </c>
      <c r="BW986" s="3">
        <f t="shared" si="191"/>
        <v>1748.994968</v>
      </c>
      <c r="BX986" s="3">
        <f t="shared" si="192"/>
        <v>346.11232200000001</v>
      </c>
    </row>
    <row r="987" spans="1:76" x14ac:dyDescent="0.25">
      <c r="A987">
        <v>16</v>
      </c>
      <c r="B987" t="s">
        <v>60</v>
      </c>
      <c r="C987" t="s">
        <v>61</v>
      </c>
      <c r="D987">
        <v>2021</v>
      </c>
      <c r="E987" t="s">
        <v>62</v>
      </c>
      <c r="F987" t="s">
        <v>63</v>
      </c>
      <c r="G987">
        <v>2</v>
      </c>
      <c r="H987" t="s">
        <v>64</v>
      </c>
      <c r="I987" t="s">
        <v>3607</v>
      </c>
      <c r="J987" t="s">
        <v>1916</v>
      </c>
      <c r="K987" t="s">
        <v>1917</v>
      </c>
      <c r="L987" t="s">
        <v>3649</v>
      </c>
      <c r="M987" t="s">
        <v>1849</v>
      </c>
      <c r="N987" t="s">
        <v>3653</v>
      </c>
      <c r="O987" t="s">
        <v>134</v>
      </c>
      <c r="P987" t="s">
        <v>3698</v>
      </c>
      <c r="Q987" t="s">
        <v>1931</v>
      </c>
      <c r="R987" t="s">
        <v>3905</v>
      </c>
      <c r="S987" t="s">
        <v>1932</v>
      </c>
      <c r="T987">
        <v>25</v>
      </c>
      <c r="U987">
        <v>3</v>
      </c>
      <c r="V987" t="s">
        <v>1937</v>
      </c>
      <c r="W987">
        <v>1</v>
      </c>
      <c r="X987" t="s">
        <v>72</v>
      </c>
      <c r="Y987">
        <v>1</v>
      </c>
      <c r="Z987" t="s">
        <v>73</v>
      </c>
      <c r="AA987">
        <v>1</v>
      </c>
      <c r="AB987" s="2">
        <v>100</v>
      </c>
      <c r="AC987" s="2">
        <v>100</v>
      </c>
      <c r="AD987" s="2">
        <v>100</v>
      </c>
      <c r="AE987" s="2">
        <v>400</v>
      </c>
      <c r="AF987" s="2">
        <v>34</v>
      </c>
      <c r="AG987" s="2">
        <v>8.5</v>
      </c>
      <c r="AH987" s="2">
        <v>450</v>
      </c>
      <c r="AI987" s="2">
        <v>0</v>
      </c>
      <c r="AJ987" s="2">
        <v>0</v>
      </c>
      <c r="AK987" s="2">
        <v>450</v>
      </c>
      <c r="AL987" s="2">
        <v>0</v>
      </c>
      <c r="AM987" s="2">
        <v>0</v>
      </c>
      <c r="AN987" s="2">
        <v>100</v>
      </c>
      <c r="AO987" s="2">
        <v>0</v>
      </c>
      <c r="AP987" s="2">
        <v>0</v>
      </c>
      <c r="AQ987" s="2">
        <v>1500</v>
      </c>
      <c r="AR987" s="2">
        <v>134</v>
      </c>
      <c r="AS987" s="2">
        <v>8.93</v>
      </c>
      <c r="AT987" s="2">
        <v>1202770766</v>
      </c>
      <c r="AU987" s="2">
        <v>1202637789</v>
      </c>
      <c r="AV987" s="2">
        <v>99.99</v>
      </c>
      <c r="AW987" s="2">
        <v>3343913047</v>
      </c>
      <c r="AX987" s="2">
        <v>2509360960</v>
      </c>
      <c r="AY987" s="2">
        <v>75.040000000000006</v>
      </c>
      <c r="AZ987" s="2">
        <v>5372792987</v>
      </c>
      <c r="BA987" s="2">
        <v>0</v>
      </c>
      <c r="BB987" s="2">
        <v>0</v>
      </c>
      <c r="BC987" s="2">
        <v>6058733066</v>
      </c>
      <c r="BD987" s="2">
        <v>0</v>
      </c>
      <c r="BE987" s="2">
        <v>0</v>
      </c>
      <c r="BF987" s="2">
        <v>5802340833</v>
      </c>
      <c r="BG987" s="2">
        <v>0</v>
      </c>
      <c r="BH987" s="2">
        <v>0</v>
      </c>
      <c r="BI987" s="2">
        <v>21780550699</v>
      </c>
      <c r="BJ987" s="2">
        <v>3711998749</v>
      </c>
      <c r="BK987" s="2">
        <v>17.04</v>
      </c>
      <c r="BL987" t="s">
        <v>1938</v>
      </c>
      <c r="BM987" s="3">
        <f t="shared" si="181"/>
        <v>1202.7707660000001</v>
      </c>
      <c r="BN987" s="3">
        <f t="shared" si="182"/>
        <v>1202.6377890000001</v>
      </c>
      <c r="BO987" s="3">
        <f t="shared" si="183"/>
        <v>3343.913047</v>
      </c>
      <c r="BP987" s="3">
        <f t="shared" si="184"/>
        <v>2509.36096</v>
      </c>
      <c r="BQ987" s="3">
        <f t="shared" si="185"/>
        <v>5372.7929869999998</v>
      </c>
      <c r="BR987" s="3">
        <f t="shared" si="186"/>
        <v>0</v>
      </c>
      <c r="BS987" s="3">
        <f t="shared" si="187"/>
        <v>6058.7330659999998</v>
      </c>
      <c r="BT987" s="3">
        <f t="shared" si="188"/>
        <v>0</v>
      </c>
      <c r="BU987" s="3">
        <f t="shared" si="189"/>
        <v>5802.3408330000002</v>
      </c>
      <c r="BV987" s="3">
        <f t="shared" si="190"/>
        <v>0</v>
      </c>
      <c r="BW987" s="3">
        <f t="shared" si="191"/>
        <v>21780.550698999999</v>
      </c>
      <c r="BX987" s="3">
        <f t="shared" si="192"/>
        <v>3711.9987490000003</v>
      </c>
    </row>
    <row r="988" spans="1:76" x14ac:dyDescent="0.25">
      <c r="A988">
        <v>16</v>
      </c>
      <c r="B988" t="s">
        <v>60</v>
      </c>
      <c r="C988" t="s">
        <v>61</v>
      </c>
      <c r="D988">
        <v>2021</v>
      </c>
      <c r="E988" t="s">
        <v>62</v>
      </c>
      <c r="F988" t="s">
        <v>63</v>
      </c>
      <c r="G988">
        <v>2</v>
      </c>
      <c r="H988" t="s">
        <v>64</v>
      </c>
      <c r="I988" t="s">
        <v>3607</v>
      </c>
      <c r="J988" t="s">
        <v>1916</v>
      </c>
      <c r="K988" t="s">
        <v>1917</v>
      </c>
      <c r="L988" t="s">
        <v>3649</v>
      </c>
      <c r="M988" t="s">
        <v>1849</v>
      </c>
      <c r="N988" t="s">
        <v>3653</v>
      </c>
      <c r="O988" t="s">
        <v>134</v>
      </c>
      <c r="P988" t="s">
        <v>3698</v>
      </c>
      <c r="Q988" t="s">
        <v>1931</v>
      </c>
      <c r="R988" t="s">
        <v>3905</v>
      </c>
      <c r="S988" t="s">
        <v>1932</v>
      </c>
      <c r="T988">
        <v>25</v>
      </c>
      <c r="U988">
        <v>4</v>
      </c>
      <c r="V988" t="s">
        <v>1939</v>
      </c>
      <c r="W988">
        <v>1</v>
      </c>
      <c r="X988" t="s">
        <v>72</v>
      </c>
      <c r="Y988">
        <v>1</v>
      </c>
      <c r="Z988" t="s">
        <v>73</v>
      </c>
      <c r="AA988">
        <v>1</v>
      </c>
      <c r="AB988" s="2">
        <v>0</v>
      </c>
      <c r="AC988" s="2">
        <v>0</v>
      </c>
      <c r="AD988" s="2">
        <v>0</v>
      </c>
      <c r="AE988" s="2">
        <v>2</v>
      </c>
      <c r="AF988" s="2">
        <v>0.22</v>
      </c>
      <c r="AG988" s="2">
        <v>11</v>
      </c>
      <c r="AH988" s="2">
        <v>0</v>
      </c>
      <c r="AI988" s="2">
        <v>0</v>
      </c>
      <c r="AJ988" s="2">
        <v>0</v>
      </c>
      <c r="AK988" s="2">
        <v>0</v>
      </c>
      <c r="AL988" s="2">
        <v>0</v>
      </c>
      <c r="AM988" s="2">
        <v>0</v>
      </c>
      <c r="AN988" s="2">
        <v>0</v>
      </c>
      <c r="AO988" s="2">
        <v>0</v>
      </c>
      <c r="AP988" s="2">
        <v>0</v>
      </c>
      <c r="AQ988" s="2">
        <v>2</v>
      </c>
      <c r="AR988" s="2">
        <v>0.22</v>
      </c>
      <c r="AS988" s="2">
        <v>11</v>
      </c>
      <c r="AT988" s="2">
        <v>0</v>
      </c>
      <c r="AU988" s="2">
        <v>0</v>
      </c>
      <c r="AV988" s="2">
        <v>0</v>
      </c>
      <c r="AW988" s="2">
        <v>500000000</v>
      </c>
      <c r="AX988" s="2">
        <v>0</v>
      </c>
      <c r="AY988" s="2">
        <v>0</v>
      </c>
      <c r="AZ988" s="2">
        <v>0</v>
      </c>
      <c r="BA988" s="2">
        <v>0</v>
      </c>
      <c r="BB988" s="2">
        <v>0</v>
      </c>
      <c r="BC988" s="2">
        <v>0</v>
      </c>
      <c r="BD988" s="2">
        <v>0</v>
      </c>
      <c r="BE988" s="2">
        <v>0</v>
      </c>
      <c r="BF988" s="2">
        <v>0</v>
      </c>
      <c r="BG988" s="2">
        <v>0</v>
      </c>
      <c r="BH988" s="2">
        <v>0</v>
      </c>
      <c r="BI988" s="2">
        <v>500000000</v>
      </c>
      <c r="BJ988" s="2">
        <v>0</v>
      </c>
      <c r="BK988" s="2">
        <v>0</v>
      </c>
      <c r="BL988" t="s">
        <v>1940</v>
      </c>
      <c r="BM988" s="3">
        <f t="shared" si="181"/>
        <v>0</v>
      </c>
      <c r="BN988" s="3">
        <f t="shared" si="182"/>
        <v>0</v>
      </c>
      <c r="BO988" s="3">
        <f t="shared" si="183"/>
        <v>500</v>
      </c>
      <c r="BP988" s="3">
        <f t="shared" si="184"/>
        <v>0</v>
      </c>
      <c r="BQ988" s="3">
        <f t="shared" si="185"/>
        <v>0</v>
      </c>
      <c r="BR988" s="3">
        <f t="shared" si="186"/>
        <v>0</v>
      </c>
      <c r="BS988" s="3">
        <f t="shared" si="187"/>
        <v>0</v>
      </c>
      <c r="BT988" s="3">
        <f t="shared" si="188"/>
        <v>0</v>
      </c>
      <c r="BU988" s="3">
        <f t="shared" si="189"/>
        <v>0</v>
      </c>
      <c r="BV988" s="3">
        <f t="shared" si="190"/>
        <v>0</v>
      </c>
      <c r="BW988" s="3">
        <f t="shared" si="191"/>
        <v>500</v>
      </c>
      <c r="BX988" s="3">
        <f t="shared" si="192"/>
        <v>0</v>
      </c>
    </row>
    <row r="989" spans="1:76" x14ac:dyDescent="0.25">
      <c r="A989">
        <v>16</v>
      </c>
      <c r="B989" t="s">
        <v>60</v>
      </c>
      <c r="C989" t="s">
        <v>61</v>
      </c>
      <c r="D989">
        <v>2021</v>
      </c>
      <c r="E989" t="s">
        <v>62</v>
      </c>
      <c r="F989" t="s">
        <v>63</v>
      </c>
      <c r="G989">
        <v>2</v>
      </c>
      <c r="H989" t="s">
        <v>64</v>
      </c>
      <c r="I989" t="s">
        <v>3607</v>
      </c>
      <c r="J989" t="s">
        <v>1916</v>
      </c>
      <c r="K989" t="s">
        <v>1917</v>
      </c>
      <c r="L989" t="s">
        <v>3649</v>
      </c>
      <c r="M989" t="s">
        <v>1849</v>
      </c>
      <c r="N989" t="s">
        <v>3653</v>
      </c>
      <c r="O989" t="s">
        <v>134</v>
      </c>
      <c r="P989" t="s">
        <v>3698</v>
      </c>
      <c r="Q989" t="s">
        <v>1931</v>
      </c>
      <c r="R989" t="s">
        <v>3905</v>
      </c>
      <c r="S989" t="s">
        <v>1932</v>
      </c>
      <c r="T989">
        <v>25</v>
      </c>
      <c r="U989">
        <v>5</v>
      </c>
      <c r="V989" t="s">
        <v>1941</v>
      </c>
      <c r="W989">
        <v>1</v>
      </c>
      <c r="X989" t="s">
        <v>72</v>
      </c>
      <c r="Y989">
        <v>1</v>
      </c>
      <c r="Z989" t="s">
        <v>73</v>
      </c>
      <c r="AA989">
        <v>1</v>
      </c>
      <c r="AB989" s="2">
        <v>280</v>
      </c>
      <c r="AC989" s="2">
        <v>271</v>
      </c>
      <c r="AD989" s="2">
        <v>96.79</v>
      </c>
      <c r="AE989" s="2">
        <v>659</v>
      </c>
      <c r="AF989" s="2">
        <v>234</v>
      </c>
      <c r="AG989" s="2">
        <v>35.51</v>
      </c>
      <c r="AH989" s="2">
        <v>650</v>
      </c>
      <c r="AI989" s="2">
        <v>0</v>
      </c>
      <c r="AJ989" s="2">
        <v>0</v>
      </c>
      <c r="AK989" s="2">
        <v>650</v>
      </c>
      <c r="AL989" s="2">
        <v>0</v>
      </c>
      <c r="AM989" s="2">
        <v>0</v>
      </c>
      <c r="AN989" s="2">
        <v>300</v>
      </c>
      <c r="AO989" s="2">
        <v>0</v>
      </c>
      <c r="AP989" s="2">
        <v>0</v>
      </c>
      <c r="AQ989" s="2">
        <v>2530</v>
      </c>
      <c r="AR989" s="2">
        <v>505</v>
      </c>
      <c r="AS989" s="2">
        <v>19.96</v>
      </c>
      <c r="AT989" s="2">
        <v>6140197</v>
      </c>
      <c r="AU989" s="2">
        <v>6140197</v>
      </c>
      <c r="AV989" s="2">
        <v>100</v>
      </c>
      <c r="AW989" s="2">
        <v>837108000</v>
      </c>
      <c r="AX989" s="2">
        <v>556284948</v>
      </c>
      <c r="AY989" s="2">
        <v>66.45</v>
      </c>
      <c r="AZ989" s="2">
        <v>888944412</v>
      </c>
      <c r="BA989" s="2">
        <v>0</v>
      </c>
      <c r="BB989" s="2">
        <v>0</v>
      </c>
      <c r="BC989" s="2">
        <v>920499612</v>
      </c>
      <c r="BD989" s="2">
        <v>0</v>
      </c>
      <c r="BE989" s="2">
        <v>0</v>
      </c>
      <c r="BF989" s="2">
        <v>953253908</v>
      </c>
      <c r="BG989" s="2">
        <v>0</v>
      </c>
      <c r="BH989" s="2">
        <v>0</v>
      </c>
      <c r="BI989" s="2">
        <v>3605946129</v>
      </c>
      <c r="BJ989" s="2">
        <v>562425145</v>
      </c>
      <c r="BK989" s="2">
        <v>15.6</v>
      </c>
      <c r="BL989" t="s">
        <v>1942</v>
      </c>
      <c r="BM989" s="3">
        <f t="shared" si="181"/>
        <v>6.1401969999999997</v>
      </c>
      <c r="BN989" s="3">
        <f t="shared" si="182"/>
        <v>6.1401969999999997</v>
      </c>
      <c r="BO989" s="3">
        <f t="shared" si="183"/>
        <v>837.10799999999995</v>
      </c>
      <c r="BP989" s="3">
        <f t="shared" si="184"/>
        <v>556.28494799999999</v>
      </c>
      <c r="BQ989" s="3">
        <f t="shared" si="185"/>
        <v>888.94441200000006</v>
      </c>
      <c r="BR989" s="3">
        <f t="shared" si="186"/>
        <v>0</v>
      </c>
      <c r="BS989" s="3">
        <f t="shared" si="187"/>
        <v>920.49961199999996</v>
      </c>
      <c r="BT989" s="3">
        <f t="shared" si="188"/>
        <v>0</v>
      </c>
      <c r="BU989" s="3">
        <f t="shared" si="189"/>
        <v>953.25390800000002</v>
      </c>
      <c r="BV989" s="3">
        <f t="shared" si="190"/>
        <v>0</v>
      </c>
      <c r="BW989" s="3">
        <f t="shared" si="191"/>
        <v>3605.9461289999999</v>
      </c>
      <c r="BX989" s="3">
        <f t="shared" si="192"/>
        <v>562.42514499999993</v>
      </c>
    </row>
    <row r="990" spans="1:76" x14ac:dyDescent="0.25">
      <c r="A990">
        <v>16</v>
      </c>
      <c r="B990" t="s">
        <v>60</v>
      </c>
      <c r="C990" t="s">
        <v>61</v>
      </c>
      <c r="D990">
        <v>2021</v>
      </c>
      <c r="E990" t="s">
        <v>62</v>
      </c>
      <c r="F990" t="s">
        <v>63</v>
      </c>
      <c r="G990">
        <v>2</v>
      </c>
      <c r="H990" t="s">
        <v>64</v>
      </c>
      <c r="I990" t="s">
        <v>3607</v>
      </c>
      <c r="J990" t="s">
        <v>1916</v>
      </c>
      <c r="K990" t="s">
        <v>1917</v>
      </c>
      <c r="L990" t="s">
        <v>3649</v>
      </c>
      <c r="M990" t="s">
        <v>1849</v>
      </c>
      <c r="N990" t="s">
        <v>3653</v>
      </c>
      <c r="O990" t="s">
        <v>134</v>
      </c>
      <c r="P990" t="s">
        <v>3698</v>
      </c>
      <c r="Q990" t="s">
        <v>1931</v>
      </c>
      <c r="R990" t="s">
        <v>3905</v>
      </c>
      <c r="S990" t="s">
        <v>1932</v>
      </c>
      <c r="T990">
        <v>25</v>
      </c>
      <c r="U990">
        <v>6</v>
      </c>
      <c r="V990" t="s">
        <v>1943</v>
      </c>
      <c r="W990">
        <v>4</v>
      </c>
      <c r="X990" t="s">
        <v>486</v>
      </c>
      <c r="Y990">
        <v>1</v>
      </c>
      <c r="Z990" t="s">
        <v>73</v>
      </c>
      <c r="AA990">
        <v>1</v>
      </c>
      <c r="AB990" s="2">
        <v>0</v>
      </c>
      <c r="AC990" s="2">
        <v>0</v>
      </c>
      <c r="AD990" s="2">
        <v>0</v>
      </c>
      <c r="AE990" s="2">
        <v>5.9</v>
      </c>
      <c r="AF990" s="2">
        <v>0</v>
      </c>
      <c r="AG990" s="2">
        <v>0</v>
      </c>
      <c r="AH990" s="2">
        <v>5.8</v>
      </c>
      <c r="AI990" s="2">
        <v>0</v>
      </c>
      <c r="AJ990" s="2">
        <v>0</v>
      </c>
      <c r="AK990" s="2">
        <v>5.7</v>
      </c>
      <c r="AL990" s="2">
        <v>0</v>
      </c>
      <c r="AM990" s="2">
        <v>0</v>
      </c>
      <c r="AN990" s="2">
        <v>5.6</v>
      </c>
      <c r="AO990" s="2">
        <v>0</v>
      </c>
      <c r="AP990" s="2">
        <v>0</v>
      </c>
      <c r="AQ990" s="2" t="s">
        <v>77</v>
      </c>
      <c r="AR990" s="2" t="s">
        <v>77</v>
      </c>
      <c r="AS990" s="2" t="s">
        <v>77</v>
      </c>
      <c r="AT990" s="2">
        <v>0</v>
      </c>
      <c r="AU990" s="2">
        <v>0</v>
      </c>
      <c r="AV990" s="2">
        <v>0</v>
      </c>
      <c r="AW990" s="2">
        <v>273219000</v>
      </c>
      <c r="AX990" s="2">
        <v>0</v>
      </c>
      <c r="AY990" s="2">
        <v>0</v>
      </c>
      <c r="AZ990" s="2">
        <v>357650000</v>
      </c>
      <c r="BA990" s="2">
        <v>0</v>
      </c>
      <c r="BB990" s="2">
        <v>0</v>
      </c>
      <c r="BC990" s="2">
        <v>369483200</v>
      </c>
      <c r="BD990" s="2">
        <v>0</v>
      </c>
      <c r="BE990" s="2">
        <v>0</v>
      </c>
      <c r="BF990" s="2">
        <v>360552106</v>
      </c>
      <c r="BG990" s="2">
        <v>0</v>
      </c>
      <c r="BH990" s="2">
        <v>0</v>
      </c>
      <c r="BI990" s="2">
        <v>1360904306</v>
      </c>
      <c r="BJ990" s="2">
        <v>0</v>
      </c>
      <c r="BK990" s="2">
        <v>0</v>
      </c>
      <c r="BL990" t="s">
        <v>1944</v>
      </c>
      <c r="BM990" s="3">
        <f t="shared" si="181"/>
        <v>0</v>
      </c>
      <c r="BN990" s="3">
        <f t="shared" si="182"/>
        <v>0</v>
      </c>
      <c r="BO990" s="3">
        <f t="shared" si="183"/>
        <v>273.21899999999999</v>
      </c>
      <c r="BP990" s="3">
        <f t="shared" si="184"/>
        <v>0</v>
      </c>
      <c r="BQ990" s="3">
        <f t="shared" si="185"/>
        <v>357.65</v>
      </c>
      <c r="BR990" s="3">
        <f t="shared" si="186"/>
        <v>0</v>
      </c>
      <c r="BS990" s="3">
        <f t="shared" si="187"/>
        <v>369.48320000000001</v>
      </c>
      <c r="BT990" s="3">
        <f t="shared" si="188"/>
        <v>0</v>
      </c>
      <c r="BU990" s="3">
        <f t="shared" si="189"/>
        <v>360.55210599999998</v>
      </c>
      <c r="BV990" s="3">
        <f t="shared" si="190"/>
        <v>0</v>
      </c>
      <c r="BW990" s="3">
        <f t="shared" si="191"/>
        <v>1360.9043059999999</v>
      </c>
      <c r="BX990" s="3">
        <f t="shared" si="192"/>
        <v>0</v>
      </c>
    </row>
    <row r="991" spans="1:76" x14ac:dyDescent="0.25">
      <c r="A991">
        <v>16</v>
      </c>
      <c r="B991" t="s">
        <v>60</v>
      </c>
      <c r="C991" t="s">
        <v>61</v>
      </c>
      <c r="D991">
        <v>2021</v>
      </c>
      <c r="E991" t="s">
        <v>62</v>
      </c>
      <c r="F991" t="s">
        <v>63</v>
      </c>
      <c r="G991">
        <v>2</v>
      </c>
      <c r="H991" t="s">
        <v>64</v>
      </c>
      <c r="I991" t="s">
        <v>3607</v>
      </c>
      <c r="J991" t="s">
        <v>1916</v>
      </c>
      <c r="K991" t="s">
        <v>1917</v>
      </c>
      <c r="L991" t="s">
        <v>3649</v>
      </c>
      <c r="M991" t="s">
        <v>1849</v>
      </c>
      <c r="N991" t="s">
        <v>3653</v>
      </c>
      <c r="O991" t="s">
        <v>134</v>
      </c>
      <c r="P991" t="s">
        <v>3699</v>
      </c>
      <c r="Q991" t="s">
        <v>1945</v>
      </c>
      <c r="R991" t="s">
        <v>3906</v>
      </c>
      <c r="S991" t="s">
        <v>1946</v>
      </c>
      <c r="T991">
        <v>21</v>
      </c>
      <c r="U991">
        <v>1</v>
      </c>
      <c r="V991" t="s">
        <v>1947</v>
      </c>
      <c r="W991">
        <v>3</v>
      </c>
      <c r="X991" t="s">
        <v>138</v>
      </c>
      <c r="Y991">
        <v>1</v>
      </c>
      <c r="Z991" t="s">
        <v>73</v>
      </c>
      <c r="AA991">
        <v>1</v>
      </c>
      <c r="AB991" s="2">
        <v>0.3</v>
      </c>
      <c r="AC991" s="2">
        <v>0.3</v>
      </c>
      <c r="AD991" s="2">
        <v>100</v>
      </c>
      <c r="AE991" s="2">
        <v>0.5</v>
      </c>
      <c r="AF991" s="2">
        <v>0.4</v>
      </c>
      <c r="AG991" s="2">
        <v>80</v>
      </c>
      <c r="AH991" s="2">
        <v>0.7</v>
      </c>
      <c r="AI991" s="2">
        <v>0</v>
      </c>
      <c r="AJ991" s="2">
        <v>0</v>
      </c>
      <c r="AK991" s="2">
        <v>0.95</v>
      </c>
      <c r="AL991" s="2">
        <v>0</v>
      </c>
      <c r="AM991" s="2">
        <v>0</v>
      </c>
      <c r="AN991" s="2">
        <v>1</v>
      </c>
      <c r="AO991" s="2">
        <v>0</v>
      </c>
      <c r="AP991" s="2">
        <v>0</v>
      </c>
      <c r="AQ991" s="2" t="s">
        <v>77</v>
      </c>
      <c r="AR991" s="2" t="s">
        <v>77</v>
      </c>
      <c r="AS991" s="2" t="s">
        <v>77</v>
      </c>
      <c r="AT991" s="2">
        <v>122500000</v>
      </c>
      <c r="AU991" s="2">
        <v>122500000</v>
      </c>
      <c r="AV991" s="2">
        <v>100</v>
      </c>
      <c r="AW991" s="2">
        <v>556396075</v>
      </c>
      <c r="AX991" s="2">
        <v>556216075</v>
      </c>
      <c r="AY991" s="2">
        <v>99.97</v>
      </c>
      <c r="AZ991" s="2">
        <v>1092869000</v>
      </c>
      <c r="BA991" s="2">
        <v>0</v>
      </c>
      <c r="BB991" s="2">
        <v>0</v>
      </c>
      <c r="BC991" s="2">
        <v>1092868000</v>
      </c>
      <c r="BD991" s="2">
        <v>0</v>
      </c>
      <c r="BE991" s="2">
        <v>0</v>
      </c>
      <c r="BF991" s="2">
        <v>1000000000</v>
      </c>
      <c r="BG991" s="2">
        <v>0</v>
      </c>
      <c r="BH991" s="2">
        <v>0</v>
      </c>
      <c r="BI991" s="2">
        <v>3864633075</v>
      </c>
      <c r="BJ991" s="2">
        <v>678716075</v>
      </c>
      <c r="BK991" s="2">
        <v>17.559999999999999</v>
      </c>
      <c r="BL991" t="s">
        <v>1948</v>
      </c>
      <c r="BM991" s="3">
        <f t="shared" si="181"/>
        <v>122.5</v>
      </c>
      <c r="BN991" s="3">
        <f t="shared" si="182"/>
        <v>122.5</v>
      </c>
      <c r="BO991" s="3">
        <f t="shared" si="183"/>
        <v>556.396075</v>
      </c>
      <c r="BP991" s="3">
        <f t="shared" si="184"/>
        <v>556.21607500000005</v>
      </c>
      <c r="BQ991" s="3">
        <f t="shared" si="185"/>
        <v>1092.8689999999999</v>
      </c>
      <c r="BR991" s="3">
        <f t="shared" si="186"/>
        <v>0</v>
      </c>
      <c r="BS991" s="3">
        <f t="shared" si="187"/>
        <v>1092.8679999999999</v>
      </c>
      <c r="BT991" s="3">
        <f t="shared" si="188"/>
        <v>0</v>
      </c>
      <c r="BU991" s="3">
        <f t="shared" si="189"/>
        <v>1000</v>
      </c>
      <c r="BV991" s="3">
        <f t="shared" si="190"/>
        <v>0</v>
      </c>
      <c r="BW991" s="3">
        <f t="shared" si="191"/>
        <v>3864.6330749999997</v>
      </c>
      <c r="BX991" s="3">
        <f t="shared" si="192"/>
        <v>678.71607500000005</v>
      </c>
    </row>
    <row r="992" spans="1:76" x14ac:dyDescent="0.25">
      <c r="A992">
        <v>16</v>
      </c>
      <c r="B992" t="s">
        <v>60</v>
      </c>
      <c r="C992" t="s">
        <v>61</v>
      </c>
      <c r="D992">
        <v>2021</v>
      </c>
      <c r="E992" t="s">
        <v>62</v>
      </c>
      <c r="F992" t="s">
        <v>63</v>
      </c>
      <c r="G992">
        <v>2</v>
      </c>
      <c r="H992" t="s">
        <v>64</v>
      </c>
      <c r="I992" t="s">
        <v>3607</v>
      </c>
      <c r="J992" t="s">
        <v>1916</v>
      </c>
      <c r="K992" t="s">
        <v>1917</v>
      </c>
      <c r="L992" t="s">
        <v>3649</v>
      </c>
      <c r="M992" t="s">
        <v>1849</v>
      </c>
      <c r="N992" t="s">
        <v>3653</v>
      </c>
      <c r="O992" t="s">
        <v>134</v>
      </c>
      <c r="P992" t="s">
        <v>3699</v>
      </c>
      <c r="Q992" t="s">
        <v>1945</v>
      </c>
      <c r="R992" t="s">
        <v>3906</v>
      </c>
      <c r="S992" t="s">
        <v>1946</v>
      </c>
      <c r="T992">
        <v>21</v>
      </c>
      <c r="U992">
        <v>2</v>
      </c>
      <c r="V992" t="s">
        <v>1949</v>
      </c>
      <c r="W992">
        <v>1</v>
      </c>
      <c r="X992" t="s">
        <v>72</v>
      </c>
      <c r="Y992">
        <v>1</v>
      </c>
      <c r="Z992" t="s">
        <v>73</v>
      </c>
      <c r="AA992">
        <v>1</v>
      </c>
      <c r="AB992" s="2">
        <v>5730</v>
      </c>
      <c r="AC992" s="2">
        <v>5730</v>
      </c>
      <c r="AD992" s="2">
        <v>100</v>
      </c>
      <c r="AE992" s="2">
        <v>0</v>
      </c>
      <c r="AF992" s="2">
        <v>0</v>
      </c>
      <c r="AG992" s="2">
        <v>0</v>
      </c>
      <c r="AH992" s="2">
        <v>0</v>
      </c>
      <c r="AI992" s="2">
        <v>0</v>
      </c>
      <c r="AJ992" s="2">
        <v>0</v>
      </c>
      <c r="AK992" s="2">
        <v>0</v>
      </c>
      <c r="AL992" s="2">
        <v>0</v>
      </c>
      <c r="AM992" s="2">
        <v>0</v>
      </c>
      <c r="AN992" s="2">
        <v>0</v>
      </c>
      <c r="AO992" s="2">
        <v>0</v>
      </c>
      <c r="AP992" s="2">
        <v>0</v>
      </c>
      <c r="AQ992" s="2">
        <v>5730</v>
      </c>
      <c r="AR992" s="2">
        <v>5730</v>
      </c>
      <c r="AS992" s="2">
        <v>100</v>
      </c>
      <c r="AT992" s="2">
        <v>778538937</v>
      </c>
      <c r="AU992" s="2">
        <v>633292559</v>
      </c>
      <c r="AV992" s="2">
        <v>81.34</v>
      </c>
      <c r="AW992" s="2">
        <v>0</v>
      </c>
      <c r="AX992" s="2">
        <v>0</v>
      </c>
      <c r="AY992" s="2">
        <v>0</v>
      </c>
      <c r="AZ992" s="2">
        <v>0</v>
      </c>
      <c r="BA992" s="2">
        <v>0</v>
      </c>
      <c r="BB992" s="2">
        <v>0</v>
      </c>
      <c r="BC992" s="2">
        <v>0</v>
      </c>
      <c r="BD992" s="2">
        <v>0</v>
      </c>
      <c r="BE992" s="2">
        <v>0</v>
      </c>
      <c r="BF992" s="2">
        <v>0</v>
      </c>
      <c r="BG992" s="2">
        <v>0</v>
      </c>
      <c r="BH992" s="2">
        <v>0</v>
      </c>
      <c r="BI992" s="2">
        <v>778538937</v>
      </c>
      <c r="BJ992" s="2">
        <v>633292559</v>
      </c>
      <c r="BK992" s="2">
        <v>81.34</v>
      </c>
      <c r="BL992" t="s">
        <v>1950</v>
      </c>
      <c r="BM992" s="3">
        <f t="shared" si="181"/>
        <v>778.53893700000003</v>
      </c>
      <c r="BN992" s="3">
        <f t="shared" si="182"/>
        <v>633.29255899999998</v>
      </c>
      <c r="BO992" s="3">
        <f t="shared" si="183"/>
        <v>0</v>
      </c>
      <c r="BP992" s="3">
        <f t="shared" si="184"/>
        <v>0</v>
      </c>
      <c r="BQ992" s="3">
        <f t="shared" si="185"/>
        <v>0</v>
      </c>
      <c r="BR992" s="3">
        <f t="shared" si="186"/>
        <v>0</v>
      </c>
      <c r="BS992" s="3">
        <f t="shared" si="187"/>
        <v>0</v>
      </c>
      <c r="BT992" s="3">
        <f t="shared" si="188"/>
        <v>0</v>
      </c>
      <c r="BU992" s="3">
        <f t="shared" si="189"/>
        <v>0</v>
      </c>
      <c r="BV992" s="3">
        <f t="shared" si="190"/>
        <v>0</v>
      </c>
      <c r="BW992" s="3">
        <f t="shared" si="191"/>
        <v>778.53893700000003</v>
      </c>
      <c r="BX992" s="3">
        <f t="shared" si="192"/>
        <v>633.29255899999998</v>
      </c>
    </row>
    <row r="993" spans="1:76" x14ac:dyDescent="0.25">
      <c r="A993">
        <v>16</v>
      </c>
      <c r="B993" t="s">
        <v>60</v>
      </c>
      <c r="C993" t="s">
        <v>61</v>
      </c>
      <c r="D993">
        <v>2021</v>
      </c>
      <c r="E993" t="s">
        <v>62</v>
      </c>
      <c r="F993" t="s">
        <v>63</v>
      </c>
      <c r="G993">
        <v>2</v>
      </c>
      <c r="H993" t="s">
        <v>64</v>
      </c>
      <c r="I993" t="s">
        <v>3607</v>
      </c>
      <c r="J993" t="s">
        <v>1916</v>
      </c>
      <c r="K993" t="s">
        <v>1917</v>
      </c>
      <c r="L993" t="s">
        <v>3649</v>
      </c>
      <c r="M993" t="s">
        <v>1849</v>
      </c>
      <c r="N993" t="s">
        <v>3653</v>
      </c>
      <c r="O993" t="s">
        <v>134</v>
      </c>
      <c r="P993" t="s">
        <v>3699</v>
      </c>
      <c r="Q993" t="s">
        <v>1945</v>
      </c>
      <c r="R993" t="s">
        <v>3906</v>
      </c>
      <c r="S993" t="s">
        <v>1946</v>
      </c>
      <c r="T993">
        <v>21</v>
      </c>
      <c r="U993">
        <v>3</v>
      </c>
      <c r="V993" t="s">
        <v>1951</v>
      </c>
      <c r="W993">
        <v>2</v>
      </c>
      <c r="X993" t="s">
        <v>76</v>
      </c>
      <c r="Y993">
        <v>1</v>
      </c>
      <c r="Z993" t="s">
        <v>73</v>
      </c>
      <c r="AA993">
        <v>1</v>
      </c>
      <c r="AB993" s="2">
        <v>100</v>
      </c>
      <c r="AC993" s="2">
        <v>100</v>
      </c>
      <c r="AD993" s="2">
        <v>100</v>
      </c>
      <c r="AE993" s="2">
        <v>100</v>
      </c>
      <c r="AF993" s="2">
        <v>54</v>
      </c>
      <c r="AG993" s="2">
        <v>54</v>
      </c>
      <c r="AH993" s="2">
        <v>100</v>
      </c>
      <c r="AI993" s="2">
        <v>0</v>
      </c>
      <c r="AJ993" s="2">
        <v>0</v>
      </c>
      <c r="AK993" s="2">
        <v>100</v>
      </c>
      <c r="AL993" s="2">
        <v>0</v>
      </c>
      <c r="AM993" s="2">
        <v>0</v>
      </c>
      <c r="AN993" s="2">
        <v>100</v>
      </c>
      <c r="AO993" s="2">
        <v>0</v>
      </c>
      <c r="AP993" s="2">
        <v>0</v>
      </c>
      <c r="AQ993" s="2" t="s">
        <v>77</v>
      </c>
      <c r="AR993" s="2" t="s">
        <v>77</v>
      </c>
      <c r="AS993" s="2" t="s">
        <v>77</v>
      </c>
      <c r="AT993" s="2">
        <v>5834315515</v>
      </c>
      <c r="AU993" s="2">
        <v>5695961649</v>
      </c>
      <c r="AV993" s="2">
        <v>97.63</v>
      </c>
      <c r="AW993" s="2">
        <v>13291876350</v>
      </c>
      <c r="AX993" s="2">
        <v>7260309497</v>
      </c>
      <c r="AY993" s="2">
        <v>54.62</v>
      </c>
      <c r="AZ993" s="2">
        <v>12350000000</v>
      </c>
      <c r="BA993" s="2">
        <v>0</v>
      </c>
      <c r="BB993" s="2">
        <v>0</v>
      </c>
      <c r="BC993" s="2">
        <v>12600000000</v>
      </c>
      <c r="BD993" s="2">
        <v>0</v>
      </c>
      <c r="BE993" s="2">
        <v>0</v>
      </c>
      <c r="BF993" s="2">
        <v>9794898000</v>
      </c>
      <c r="BG993" s="2">
        <v>0</v>
      </c>
      <c r="BH993" s="2">
        <v>0</v>
      </c>
      <c r="BI993" s="2">
        <v>53871089865</v>
      </c>
      <c r="BJ993" s="2">
        <v>12956271146</v>
      </c>
      <c r="BK993" s="2">
        <v>24.05</v>
      </c>
      <c r="BL993" t="s">
        <v>1952</v>
      </c>
      <c r="BM993" s="3">
        <f t="shared" si="181"/>
        <v>5834.3155150000002</v>
      </c>
      <c r="BN993" s="3">
        <f t="shared" si="182"/>
        <v>5695.9616489999999</v>
      </c>
      <c r="BO993" s="3">
        <f t="shared" si="183"/>
        <v>13291.87635</v>
      </c>
      <c r="BP993" s="3">
        <f t="shared" si="184"/>
        <v>7260.3094970000002</v>
      </c>
      <c r="BQ993" s="3">
        <f t="shared" si="185"/>
        <v>12350</v>
      </c>
      <c r="BR993" s="3">
        <f t="shared" si="186"/>
        <v>0</v>
      </c>
      <c r="BS993" s="3">
        <f t="shared" si="187"/>
        <v>12600</v>
      </c>
      <c r="BT993" s="3">
        <f t="shared" si="188"/>
        <v>0</v>
      </c>
      <c r="BU993" s="3">
        <f t="shared" si="189"/>
        <v>9794.8979999999992</v>
      </c>
      <c r="BV993" s="3">
        <f t="shared" si="190"/>
        <v>0</v>
      </c>
      <c r="BW993" s="3">
        <f t="shared" si="191"/>
        <v>53871.089865000002</v>
      </c>
      <c r="BX993" s="3">
        <f t="shared" si="192"/>
        <v>12956.271145999999</v>
      </c>
    </row>
    <row r="994" spans="1:76" x14ac:dyDescent="0.25">
      <c r="A994">
        <v>16</v>
      </c>
      <c r="B994" t="s">
        <v>60</v>
      </c>
      <c r="C994" t="s">
        <v>61</v>
      </c>
      <c r="D994">
        <v>2021</v>
      </c>
      <c r="E994" t="s">
        <v>62</v>
      </c>
      <c r="F994" t="s">
        <v>63</v>
      </c>
      <c r="G994">
        <v>2</v>
      </c>
      <c r="H994" t="s">
        <v>64</v>
      </c>
      <c r="I994" t="s">
        <v>3607</v>
      </c>
      <c r="J994" t="s">
        <v>1916</v>
      </c>
      <c r="K994" t="s">
        <v>1917</v>
      </c>
      <c r="L994" t="s">
        <v>3649</v>
      </c>
      <c r="M994" t="s">
        <v>1849</v>
      </c>
      <c r="N994" t="s">
        <v>3653</v>
      </c>
      <c r="O994" t="s">
        <v>134</v>
      </c>
      <c r="P994" t="s">
        <v>3699</v>
      </c>
      <c r="Q994" t="s">
        <v>1945</v>
      </c>
      <c r="R994" t="s">
        <v>3906</v>
      </c>
      <c r="S994" t="s">
        <v>1946</v>
      </c>
      <c r="T994">
        <v>21</v>
      </c>
      <c r="U994">
        <v>4</v>
      </c>
      <c r="V994" t="s">
        <v>1953</v>
      </c>
      <c r="W994">
        <v>2</v>
      </c>
      <c r="X994" t="s">
        <v>76</v>
      </c>
      <c r="Y994">
        <v>1</v>
      </c>
      <c r="Z994" t="s">
        <v>73</v>
      </c>
      <c r="AA994">
        <v>1</v>
      </c>
      <c r="AB994" s="2">
        <v>100</v>
      </c>
      <c r="AC994" s="2">
        <v>100</v>
      </c>
      <c r="AD994" s="2">
        <v>100</v>
      </c>
      <c r="AE994" s="2">
        <v>100</v>
      </c>
      <c r="AF994" s="2">
        <v>80</v>
      </c>
      <c r="AG994" s="2">
        <v>80</v>
      </c>
      <c r="AH994" s="2">
        <v>100</v>
      </c>
      <c r="AI994" s="2">
        <v>0</v>
      </c>
      <c r="AJ994" s="2">
        <v>0</v>
      </c>
      <c r="AK994" s="2">
        <v>100</v>
      </c>
      <c r="AL994" s="2">
        <v>0</v>
      </c>
      <c r="AM994" s="2">
        <v>0</v>
      </c>
      <c r="AN994" s="2">
        <v>100</v>
      </c>
      <c r="AO994" s="2">
        <v>0</v>
      </c>
      <c r="AP994" s="2">
        <v>0</v>
      </c>
      <c r="AQ994" s="2" t="s">
        <v>77</v>
      </c>
      <c r="AR994" s="2" t="s">
        <v>77</v>
      </c>
      <c r="AS994" s="2" t="s">
        <v>77</v>
      </c>
      <c r="AT994" s="2">
        <v>627294618</v>
      </c>
      <c r="AU994" s="2">
        <v>625497213</v>
      </c>
      <c r="AV994" s="2">
        <v>99.71</v>
      </c>
      <c r="AW994" s="2">
        <v>382845134</v>
      </c>
      <c r="AX994" s="2">
        <v>382845134</v>
      </c>
      <c r="AY994" s="2">
        <v>100</v>
      </c>
      <c r="AZ994" s="2">
        <v>130000000</v>
      </c>
      <c r="BA994" s="2">
        <v>0</v>
      </c>
      <c r="BB994" s="2">
        <v>0</v>
      </c>
      <c r="BC994" s="2">
        <v>100000000</v>
      </c>
      <c r="BD994" s="2">
        <v>0</v>
      </c>
      <c r="BE994" s="2">
        <v>0</v>
      </c>
      <c r="BF994" s="2">
        <v>96102000</v>
      </c>
      <c r="BG994" s="2">
        <v>0</v>
      </c>
      <c r="BH994" s="2">
        <v>0</v>
      </c>
      <c r="BI994" s="2">
        <v>1336241752</v>
      </c>
      <c r="BJ994" s="2">
        <v>1008342347</v>
      </c>
      <c r="BK994" s="2">
        <v>75.459999999999994</v>
      </c>
      <c r="BL994" t="s">
        <v>1954</v>
      </c>
      <c r="BM994" s="3">
        <f t="shared" si="181"/>
        <v>627.29461800000001</v>
      </c>
      <c r="BN994" s="3">
        <f t="shared" si="182"/>
        <v>625.49721299999999</v>
      </c>
      <c r="BO994" s="3">
        <f t="shared" si="183"/>
        <v>382.84513399999997</v>
      </c>
      <c r="BP994" s="3">
        <f t="shared" si="184"/>
        <v>382.84513399999997</v>
      </c>
      <c r="BQ994" s="3">
        <f t="shared" si="185"/>
        <v>130</v>
      </c>
      <c r="BR994" s="3">
        <f t="shared" si="186"/>
        <v>0</v>
      </c>
      <c r="BS994" s="3">
        <f t="shared" si="187"/>
        <v>100</v>
      </c>
      <c r="BT994" s="3">
        <f t="shared" si="188"/>
        <v>0</v>
      </c>
      <c r="BU994" s="3">
        <f t="shared" si="189"/>
        <v>96.102000000000004</v>
      </c>
      <c r="BV994" s="3">
        <f t="shared" si="190"/>
        <v>0</v>
      </c>
      <c r="BW994" s="3">
        <f t="shared" si="191"/>
        <v>1336.2417520000001</v>
      </c>
      <c r="BX994" s="3">
        <f t="shared" si="192"/>
        <v>1008.342347</v>
      </c>
    </row>
    <row r="995" spans="1:76" x14ac:dyDescent="0.25">
      <c r="A995">
        <v>16</v>
      </c>
      <c r="B995" t="s">
        <v>60</v>
      </c>
      <c r="C995" t="s">
        <v>61</v>
      </c>
      <c r="D995">
        <v>2021</v>
      </c>
      <c r="E995" t="s">
        <v>62</v>
      </c>
      <c r="F995" t="s">
        <v>63</v>
      </c>
      <c r="G995">
        <v>2</v>
      </c>
      <c r="H995" t="s">
        <v>64</v>
      </c>
      <c r="I995" t="s">
        <v>3607</v>
      </c>
      <c r="J995" t="s">
        <v>1916</v>
      </c>
      <c r="K995" t="s">
        <v>1917</v>
      </c>
      <c r="L995" t="s">
        <v>3649</v>
      </c>
      <c r="M995" t="s">
        <v>1849</v>
      </c>
      <c r="N995" t="s">
        <v>3653</v>
      </c>
      <c r="O995" t="s">
        <v>134</v>
      </c>
      <c r="P995" t="s">
        <v>3699</v>
      </c>
      <c r="Q995" t="s">
        <v>1945</v>
      </c>
      <c r="R995" t="s">
        <v>3906</v>
      </c>
      <c r="S995" t="s">
        <v>1946</v>
      </c>
      <c r="T995">
        <v>21</v>
      </c>
      <c r="U995">
        <v>5</v>
      </c>
      <c r="V995" t="s">
        <v>1955</v>
      </c>
      <c r="W995">
        <v>2</v>
      </c>
      <c r="X995" t="s">
        <v>76</v>
      </c>
      <c r="Y995">
        <v>1</v>
      </c>
      <c r="Z995" t="s">
        <v>73</v>
      </c>
      <c r="AA995">
        <v>1</v>
      </c>
      <c r="AB995" s="2">
        <v>100</v>
      </c>
      <c r="AC995" s="2">
        <v>100</v>
      </c>
      <c r="AD995" s="2">
        <v>100</v>
      </c>
      <c r="AE995" s="2">
        <v>100</v>
      </c>
      <c r="AF995" s="2">
        <v>67</v>
      </c>
      <c r="AG995" s="2">
        <v>67</v>
      </c>
      <c r="AH995" s="2">
        <v>100</v>
      </c>
      <c r="AI995" s="2">
        <v>0</v>
      </c>
      <c r="AJ995" s="2">
        <v>0</v>
      </c>
      <c r="AK995" s="2">
        <v>100</v>
      </c>
      <c r="AL995" s="2">
        <v>0</v>
      </c>
      <c r="AM995" s="2">
        <v>0</v>
      </c>
      <c r="AN995" s="2">
        <v>100</v>
      </c>
      <c r="AO995" s="2">
        <v>0</v>
      </c>
      <c r="AP995" s="2">
        <v>0</v>
      </c>
      <c r="AQ995" s="2" t="s">
        <v>77</v>
      </c>
      <c r="AR995" s="2" t="s">
        <v>77</v>
      </c>
      <c r="AS995" s="2" t="s">
        <v>77</v>
      </c>
      <c r="AT995" s="2">
        <v>26000000</v>
      </c>
      <c r="AU995" s="2">
        <v>26000000</v>
      </c>
      <c r="AV995" s="2">
        <v>100</v>
      </c>
      <c r="AW995" s="2">
        <v>200318760</v>
      </c>
      <c r="AX995" s="2">
        <v>134333334</v>
      </c>
      <c r="AY995" s="2">
        <v>67.06</v>
      </c>
      <c r="AZ995" s="2">
        <v>272000000</v>
      </c>
      <c r="BA995" s="2">
        <v>0</v>
      </c>
      <c r="BB995" s="2">
        <v>0</v>
      </c>
      <c r="BC995" s="2">
        <v>242000000</v>
      </c>
      <c r="BD995" s="2">
        <v>0</v>
      </c>
      <c r="BE995" s="2">
        <v>0</v>
      </c>
      <c r="BF995" s="2">
        <v>100000000</v>
      </c>
      <c r="BG995" s="2">
        <v>0</v>
      </c>
      <c r="BH995" s="2">
        <v>0</v>
      </c>
      <c r="BI995" s="2">
        <v>840318760</v>
      </c>
      <c r="BJ995" s="2">
        <v>160333334</v>
      </c>
      <c r="BK995" s="2">
        <v>19.079999999999998</v>
      </c>
      <c r="BL995" t="s">
        <v>1956</v>
      </c>
      <c r="BM995" s="3">
        <f t="shared" si="181"/>
        <v>26</v>
      </c>
      <c r="BN995" s="3">
        <f t="shared" si="182"/>
        <v>26</v>
      </c>
      <c r="BO995" s="3">
        <f t="shared" si="183"/>
        <v>200.31876</v>
      </c>
      <c r="BP995" s="3">
        <f t="shared" si="184"/>
        <v>134.33333400000001</v>
      </c>
      <c r="BQ995" s="3">
        <f t="shared" si="185"/>
        <v>272</v>
      </c>
      <c r="BR995" s="3">
        <f t="shared" si="186"/>
        <v>0</v>
      </c>
      <c r="BS995" s="3">
        <f t="shared" si="187"/>
        <v>242</v>
      </c>
      <c r="BT995" s="3">
        <f t="shared" si="188"/>
        <v>0</v>
      </c>
      <c r="BU995" s="3">
        <f t="shared" si="189"/>
        <v>100</v>
      </c>
      <c r="BV995" s="3">
        <f t="shared" si="190"/>
        <v>0</v>
      </c>
      <c r="BW995" s="3">
        <f t="shared" si="191"/>
        <v>840.31876</v>
      </c>
      <c r="BX995" s="3">
        <f t="shared" si="192"/>
        <v>160.33333400000001</v>
      </c>
    </row>
    <row r="996" spans="1:76" x14ac:dyDescent="0.25">
      <c r="A996">
        <v>16</v>
      </c>
      <c r="B996" t="s">
        <v>60</v>
      </c>
      <c r="C996" t="s">
        <v>61</v>
      </c>
      <c r="D996">
        <v>2021</v>
      </c>
      <c r="E996" t="s">
        <v>62</v>
      </c>
      <c r="F996" t="s">
        <v>63</v>
      </c>
      <c r="G996">
        <v>2</v>
      </c>
      <c r="H996" t="s">
        <v>64</v>
      </c>
      <c r="I996" t="s">
        <v>3607</v>
      </c>
      <c r="J996" t="s">
        <v>1916</v>
      </c>
      <c r="K996" t="s">
        <v>1917</v>
      </c>
      <c r="L996" t="s">
        <v>3649</v>
      </c>
      <c r="M996" t="s">
        <v>1849</v>
      </c>
      <c r="N996" t="s">
        <v>3653</v>
      </c>
      <c r="O996" t="s">
        <v>134</v>
      </c>
      <c r="P996" t="s">
        <v>3699</v>
      </c>
      <c r="Q996" t="s">
        <v>1945</v>
      </c>
      <c r="R996" t="s">
        <v>3906</v>
      </c>
      <c r="S996" t="s">
        <v>1946</v>
      </c>
      <c r="T996">
        <v>21</v>
      </c>
      <c r="U996">
        <v>6</v>
      </c>
      <c r="V996" t="s">
        <v>1957</v>
      </c>
      <c r="W996">
        <v>3</v>
      </c>
      <c r="X996" t="s">
        <v>138</v>
      </c>
      <c r="Y996">
        <v>1</v>
      </c>
      <c r="Z996" t="s">
        <v>73</v>
      </c>
      <c r="AA996">
        <v>1</v>
      </c>
      <c r="AB996" s="2">
        <v>0</v>
      </c>
      <c r="AC996" s="2">
        <v>0</v>
      </c>
      <c r="AD996" s="2">
        <v>0</v>
      </c>
      <c r="AE996" s="2">
        <v>20</v>
      </c>
      <c r="AF996" s="2">
        <v>0</v>
      </c>
      <c r="AG996" s="2">
        <v>0</v>
      </c>
      <c r="AH996" s="2">
        <v>60</v>
      </c>
      <c r="AI996" s="2">
        <v>0</v>
      </c>
      <c r="AJ996" s="2">
        <v>0</v>
      </c>
      <c r="AK996" s="2">
        <v>95</v>
      </c>
      <c r="AL996" s="2">
        <v>0</v>
      </c>
      <c r="AM996" s="2">
        <v>0</v>
      </c>
      <c r="AN996" s="2">
        <v>100</v>
      </c>
      <c r="AO996" s="2">
        <v>0</v>
      </c>
      <c r="AP996" s="2">
        <v>0</v>
      </c>
      <c r="AQ996" s="2" t="s">
        <v>77</v>
      </c>
      <c r="AR996" s="2" t="s">
        <v>77</v>
      </c>
      <c r="AS996" s="2" t="s">
        <v>77</v>
      </c>
      <c r="AT996" s="2">
        <v>0</v>
      </c>
      <c r="AU996" s="2">
        <v>0</v>
      </c>
      <c r="AV996" s="2">
        <v>0</v>
      </c>
      <c r="AW996" s="2">
        <v>7191928865</v>
      </c>
      <c r="AX996" s="2">
        <v>0</v>
      </c>
      <c r="AY996" s="2">
        <v>0</v>
      </c>
      <c r="AZ996" s="2">
        <v>4200000000</v>
      </c>
      <c r="BA996" s="2">
        <v>0</v>
      </c>
      <c r="BB996" s="2">
        <v>0</v>
      </c>
      <c r="BC996" s="2">
        <v>1600000000</v>
      </c>
      <c r="BD996" s="2">
        <v>0</v>
      </c>
      <c r="BE996" s="2">
        <v>0</v>
      </c>
      <c r="BF996" s="2">
        <v>226891398</v>
      </c>
      <c r="BG996" s="2">
        <v>0</v>
      </c>
      <c r="BH996" s="2">
        <v>0</v>
      </c>
      <c r="BI996" s="2">
        <v>13218820263</v>
      </c>
      <c r="BJ996" s="2">
        <v>0</v>
      </c>
      <c r="BK996" s="2">
        <v>0</v>
      </c>
      <c r="BL996" t="s">
        <v>1958</v>
      </c>
      <c r="BM996" s="3">
        <f t="shared" si="181"/>
        <v>0</v>
      </c>
      <c r="BN996" s="3">
        <f t="shared" si="182"/>
        <v>0</v>
      </c>
      <c r="BO996" s="3">
        <f t="shared" si="183"/>
        <v>7191.9288649999999</v>
      </c>
      <c r="BP996" s="3">
        <f t="shared" si="184"/>
        <v>0</v>
      </c>
      <c r="BQ996" s="3">
        <f t="shared" si="185"/>
        <v>4200</v>
      </c>
      <c r="BR996" s="3">
        <f t="shared" si="186"/>
        <v>0</v>
      </c>
      <c r="BS996" s="3">
        <f t="shared" si="187"/>
        <v>1600</v>
      </c>
      <c r="BT996" s="3">
        <f t="shared" si="188"/>
        <v>0</v>
      </c>
      <c r="BU996" s="3">
        <f t="shared" si="189"/>
        <v>226.89139800000001</v>
      </c>
      <c r="BV996" s="3">
        <f t="shared" si="190"/>
        <v>0</v>
      </c>
      <c r="BW996" s="3">
        <f t="shared" si="191"/>
        <v>13218.820263</v>
      </c>
      <c r="BX996" s="3">
        <f t="shared" si="192"/>
        <v>0</v>
      </c>
    </row>
    <row r="997" spans="1:76" x14ac:dyDescent="0.25">
      <c r="A997">
        <v>16</v>
      </c>
      <c r="B997" t="s">
        <v>60</v>
      </c>
      <c r="C997" t="s">
        <v>61</v>
      </c>
      <c r="D997">
        <v>2021</v>
      </c>
      <c r="E997" t="s">
        <v>62</v>
      </c>
      <c r="F997" t="s">
        <v>63</v>
      </c>
      <c r="G997">
        <v>2</v>
      </c>
      <c r="H997" t="s">
        <v>64</v>
      </c>
      <c r="I997" t="s">
        <v>3607</v>
      </c>
      <c r="J997" t="s">
        <v>1916</v>
      </c>
      <c r="K997" t="s">
        <v>1917</v>
      </c>
      <c r="L997" t="s">
        <v>3649</v>
      </c>
      <c r="M997" t="s">
        <v>1849</v>
      </c>
      <c r="N997" t="s">
        <v>3653</v>
      </c>
      <c r="O997" t="s">
        <v>134</v>
      </c>
      <c r="P997" t="s">
        <v>3699</v>
      </c>
      <c r="Q997" t="s">
        <v>1945</v>
      </c>
      <c r="R997" t="s">
        <v>3906</v>
      </c>
      <c r="S997" t="s">
        <v>1946</v>
      </c>
      <c r="T997">
        <v>21</v>
      </c>
      <c r="U997">
        <v>7</v>
      </c>
      <c r="V997" t="s">
        <v>1959</v>
      </c>
      <c r="W997">
        <v>2</v>
      </c>
      <c r="X997" t="s">
        <v>76</v>
      </c>
      <c r="Y997">
        <v>1</v>
      </c>
      <c r="Z997" t="s">
        <v>73</v>
      </c>
      <c r="AA997">
        <v>1</v>
      </c>
      <c r="AB997" s="2">
        <v>100</v>
      </c>
      <c r="AC997" s="2">
        <v>100</v>
      </c>
      <c r="AD997" s="2">
        <v>100</v>
      </c>
      <c r="AE997" s="2">
        <v>100</v>
      </c>
      <c r="AF997" s="2">
        <v>24</v>
      </c>
      <c r="AG997" s="2">
        <v>24</v>
      </c>
      <c r="AH997" s="2">
        <v>100</v>
      </c>
      <c r="AI997" s="2">
        <v>0</v>
      </c>
      <c r="AJ997" s="2">
        <v>0</v>
      </c>
      <c r="AK997" s="2">
        <v>100</v>
      </c>
      <c r="AL997" s="2">
        <v>0</v>
      </c>
      <c r="AM997" s="2">
        <v>0</v>
      </c>
      <c r="AN997" s="2">
        <v>100</v>
      </c>
      <c r="AO997" s="2">
        <v>0</v>
      </c>
      <c r="AP997" s="2">
        <v>0</v>
      </c>
      <c r="AQ997" s="2" t="s">
        <v>77</v>
      </c>
      <c r="AR997" s="2" t="s">
        <v>77</v>
      </c>
      <c r="AS997" s="2" t="s">
        <v>77</v>
      </c>
      <c r="AT997" s="2">
        <v>12652836920</v>
      </c>
      <c r="AU997" s="2">
        <v>12652836920</v>
      </c>
      <c r="AV997" s="2">
        <v>100</v>
      </c>
      <c r="AW997" s="2">
        <v>10238741367</v>
      </c>
      <c r="AX997" s="2">
        <v>463527625</v>
      </c>
      <c r="AY997" s="2">
        <v>4.53</v>
      </c>
      <c r="AZ997" s="2">
        <v>2300000000</v>
      </c>
      <c r="BA997" s="2">
        <v>0</v>
      </c>
      <c r="BB997" s="2">
        <v>0</v>
      </c>
      <c r="BC997" s="2">
        <v>2500000000</v>
      </c>
      <c r="BD997" s="2">
        <v>0</v>
      </c>
      <c r="BE997" s="2">
        <v>0</v>
      </c>
      <c r="BF997" s="2">
        <v>1500000000</v>
      </c>
      <c r="BG997" s="2">
        <v>0</v>
      </c>
      <c r="BH997" s="2">
        <v>0</v>
      </c>
      <c r="BI997" s="2">
        <v>29191578287</v>
      </c>
      <c r="BJ997" s="2">
        <v>13116364545</v>
      </c>
      <c r="BK997" s="2">
        <v>44.93</v>
      </c>
      <c r="BL997" t="s">
        <v>1960</v>
      </c>
      <c r="BM997" s="3">
        <f t="shared" si="181"/>
        <v>12652.83692</v>
      </c>
      <c r="BN997" s="3">
        <f t="shared" si="182"/>
        <v>12652.83692</v>
      </c>
      <c r="BO997" s="3">
        <f t="shared" si="183"/>
        <v>10238.741367000001</v>
      </c>
      <c r="BP997" s="3">
        <f t="shared" si="184"/>
        <v>463.527625</v>
      </c>
      <c r="BQ997" s="3">
        <f t="shared" si="185"/>
        <v>2300</v>
      </c>
      <c r="BR997" s="3">
        <f t="shared" si="186"/>
        <v>0</v>
      </c>
      <c r="BS997" s="3">
        <f t="shared" si="187"/>
        <v>2500</v>
      </c>
      <c r="BT997" s="3">
        <f t="shared" si="188"/>
        <v>0</v>
      </c>
      <c r="BU997" s="3">
        <f t="shared" si="189"/>
        <v>1500</v>
      </c>
      <c r="BV997" s="3">
        <f t="shared" si="190"/>
        <v>0</v>
      </c>
      <c r="BW997" s="3">
        <f t="shared" si="191"/>
        <v>29191.578287</v>
      </c>
      <c r="BX997" s="3">
        <f t="shared" si="192"/>
        <v>13116.364545</v>
      </c>
    </row>
    <row r="998" spans="1:76" x14ac:dyDescent="0.25">
      <c r="A998">
        <v>16</v>
      </c>
      <c r="B998" t="s">
        <v>60</v>
      </c>
      <c r="C998" t="s">
        <v>61</v>
      </c>
      <c r="D998">
        <v>2021</v>
      </c>
      <c r="E998" t="s">
        <v>62</v>
      </c>
      <c r="F998" t="s">
        <v>63</v>
      </c>
      <c r="G998">
        <v>2</v>
      </c>
      <c r="H998" t="s">
        <v>64</v>
      </c>
      <c r="I998" t="s">
        <v>3607</v>
      </c>
      <c r="J998" t="s">
        <v>1916</v>
      </c>
      <c r="K998" t="s">
        <v>1917</v>
      </c>
      <c r="L998" t="s">
        <v>3649</v>
      </c>
      <c r="M998" t="s">
        <v>1849</v>
      </c>
      <c r="N998" t="s">
        <v>3653</v>
      </c>
      <c r="O998" t="s">
        <v>134</v>
      </c>
      <c r="P998" t="s">
        <v>3689</v>
      </c>
      <c r="Q998" t="s">
        <v>1543</v>
      </c>
      <c r="R998" t="s">
        <v>3907</v>
      </c>
      <c r="S998" t="s">
        <v>1961</v>
      </c>
      <c r="T998">
        <v>21</v>
      </c>
      <c r="U998">
        <v>1</v>
      </c>
      <c r="V998" t="s">
        <v>1962</v>
      </c>
      <c r="W998">
        <v>3</v>
      </c>
      <c r="X998" t="s">
        <v>138</v>
      </c>
      <c r="Y998">
        <v>1</v>
      </c>
      <c r="Z998" t="s">
        <v>73</v>
      </c>
      <c r="AA998">
        <v>1</v>
      </c>
      <c r="AB998" s="2">
        <v>9</v>
      </c>
      <c r="AC998" s="2">
        <v>8.5</v>
      </c>
      <c r="AD998" s="2">
        <v>94.44</v>
      </c>
      <c r="AE998" s="2">
        <v>40</v>
      </c>
      <c r="AF998" s="2">
        <v>15</v>
      </c>
      <c r="AG998" s="2">
        <v>37.5</v>
      </c>
      <c r="AH998" s="2">
        <v>70</v>
      </c>
      <c r="AI998" s="2">
        <v>0</v>
      </c>
      <c r="AJ998" s="2">
        <v>0</v>
      </c>
      <c r="AK998" s="2">
        <v>90</v>
      </c>
      <c r="AL998" s="2">
        <v>0</v>
      </c>
      <c r="AM998" s="2">
        <v>0</v>
      </c>
      <c r="AN998" s="2">
        <v>100</v>
      </c>
      <c r="AO998" s="2">
        <v>0</v>
      </c>
      <c r="AP998" s="2">
        <v>0</v>
      </c>
      <c r="AQ998" s="2" t="s">
        <v>77</v>
      </c>
      <c r="AR998" s="2" t="s">
        <v>77</v>
      </c>
      <c r="AS998" s="2" t="s">
        <v>77</v>
      </c>
      <c r="AT998" s="2">
        <v>3905633653</v>
      </c>
      <c r="AU998" s="2">
        <v>3306937311</v>
      </c>
      <c r="AV998" s="2">
        <v>84.67</v>
      </c>
      <c r="AW998" s="2">
        <v>5486438000</v>
      </c>
      <c r="AX998" s="2">
        <v>4284345280</v>
      </c>
      <c r="AY998" s="2">
        <v>78.09</v>
      </c>
      <c r="AZ998" s="2">
        <v>5000000000</v>
      </c>
      <c r="BA998" s="2">
        <v>0</v>
      </c>
      <c r="BB998" s="2">
        <v>0</v>
      </c>
      <c r="BC998" s="2">
        <v>5000000000</v>
      </c>
      <c r="BD998" s="2">
        <v>0</v>
      </c>
      <c r="BE998" s="2">
        <v>0</v>
      </c>
      <c r="BF998" s="2">
        <v>2116000000</v>
      </c>
      <c r="BG998" s="2">
        <v>0</v>
      </c>
      <c r="BH998" s="2">
        <v>0</v>
      </c>
      <c r="BI998" s="2">
        <v>21508071653</v>
      </c>
      <c r="BJ998" s="2">
        <v>7591282591</v>
      </c>
      <c r="BK998" s="2">
        <v>35.299999999999997</v>
      </c>
      <c r="BL998" t="s">
        <v>1963</v>
      </c>
      <c r="BM998" s="3">
        <f t="shared" si="181"/>
        <v>3905.6336529999999</v>
      </c>
      <c r="BN998" s="3">
        <f t="shared" si="182"/>
        <v>3306.9373110000001</v>
      </c>
      <c r="BO998" s="3">
        <f t="shared" si="183"/>
        <v>5486.4380000000001</v>
      </c>
      <c r="BP998" s="3">
        <f t="shared" si="184"/>
        <v>4284.3452799999995</v>
      </c>
      <c r="BQ998" s="3">
        <f t="shared" si="185"/>
        <v>5000</v>
      </c>
      <c r="BR998" s="3">
        <f t="shared" si="186"/>
        <v>0</v>
      </c>
      <c r="BS998" s="3">
        <f t="shared" si="187"/>
        <v>5000</v>
      </c>
      <c r="BT998" s="3">
        <f t="shared" si="188"/>
        <v>0</v>
      </c>
      <c r="BU998" s="3">
        <f t="shared" si="189"/>
        <v>2116</v>
      </c>
      <c r="BV998" s="3">
        <f t="shared" si="190"/>
        <v>0</v>
      </c>
      <c r="BW998" s="3">
        <f t="shared" si="191"/>
        <v>21508.071652999999</v>
      </c>
      <c r="BX998" s="3">
        <f t="shared" si="192"/>
        <v>7591.2825909999992</v>
      </c>
    </row>
    <row r="999" spans="1:76" x14ac:dyDescent="0.25">
      <c r="A999">
        <v>16</v>
      </c>
      <c r="B999" t="s">
        <v>60</v>
      </c>
      <c r="C999" t="s">
        <v>61</v>
      </c>
      <c r="D999">
        <v>2021</v>
      </c>
      <c r="E999" t="s">
        <v>62</v>
      </c>
      <c r="F999" t="s">
        <v>63</v>
      </c>
      <c r="G999">
        <v>2</v>
      </c>
      <c r="H999" t="s">
        <v>64</v>
      </c>
      <c r="I999" t="s">
        <v>3607</v>
      </c>
      <c r="J999" t="s">
        <v>1916</v>
      </c>
      <c r="K999" t="s">
        <v>1917</v>
      </c>
      <c r="L999" t="s">
        <v>3649</v>
      </c>
      <c r="M999" t="s">
        <v>1849</v>
      </c>
      <c r="N999" t="s">
        <v>3653</v>
      </c>
      <c r="O999" t="s">
        <v>134</v>
      </c>
      <c r="P999" t="s">
        <v>3689</v>
      </c>
      <c r="Q999" t="s">
        <v>1543</v>
      </c>
      <c r="R999" t="s">
        <v>3907</v>
      </c>
      <c r="S999" t="s">
        <v>1961</v>
      </c>
      <c r="T999">
        <v>21</v>
      </c>
      <c r="U999">
        <v>2</v>
      </c>
      <c r="V999" t="s">
        <v>1964</v>
      </c>
      <c r="W999">
        <v>3</v>
      </c>
      <c r="X999" t="s">
        <v>138</v>
      </c>
      <c r="Y999">
        <v>1</v>
      </c>
      <c r="Z999" t="s">
        <v>73</v>
      </c>
      <c r="AA999">
        <v>1</v>
      </c>
      <c r="AB999" s="2">
        <v>10</v>
      </c>
      <c r="AC999" s="2">
        <v>9.16</v>
      </c>
      <c r="AD999" s="2">
        <v>91.6</v>
      </c>
      <c r="AE999" s="2">
        <v>40</v>
      </c>
      <c r="AF999" s="2">
        <v>15</v>
      </c>
      <c r="AG999" s="2">
        <v>37.5</v>
      </c>
      <c r="AH999" s="2">
        <v>70</v>
      </c>
      <c r="AI999" s="2">
        <v>0</v>
      </c>
      <c r="AJ999" s="2">
        <v>0</v>
      </c>
      <c r="AK999" s="2">
        <v>90</v>
      </c>
      <c r="AL999" s="2">
        <v>0</v>
      </c>
      <c r="AM999" s="2">
        <v>0</v>
      </c>
      <c r="AN999" s="2">
        <v>100</v>
      </c>
      <c r="AO999" s="2">
        <v>0</v>
      </c>
      <c r="AP999" s="2">
        <v>0</v>
      </c>
      <c r="AQ999" s="2" t="s">
        <v>77</v>
      </c>
      <c r="AR999" s="2" t="s">
        <v>77</v>
      </c>
      <c r="AS999" s="2" t="s">
        <v>77</v>
      </c>
      <c r="AT999" s="2">
        <v>339250000</v>
      </c>
      <c r="AU999" s="2">
        <v>316450000</v>
      </c>
      <c r="AV999" s="2">
        <v>93.28</v>
      </c>
      <c r="AW999" s="2">
        <v>764247000</v>
      </c>
      <c r="AX999" s="2">
        <v>308568053</v>
      </c>
      <c r="AY999" s="2">
        <v>40.380000000000003</v>
      </c>
      <c r="AZ999" s="2">
        <v>5000000000</v>
      </c>
      <c r="BA999" s="2">
        <v>0</v>
      </c>
      <c r="BB999" s="2">
        <v>0</v>
      </c>
      <c r="BC999" s="2">
        <v>5000000000</v>
      </c>
      <c r="BD999" s="2">
        <v>0</v>
      </c>
      <c r="BE999" s="2">
        <v>0</v>
      </c>
      <c r="BF999" s="2">
        <v>4930236783</v>
      </c>
      <c r="BG999" s="2">
        <v>0</v>
      </c>
      <c r="BH999" s="2">
        <v>0</v>
      </c>
      <c r="BI999" s="2">
        <v>16033733783</v>
      </c>
      <c r="BJ999" s="2">
        <v>625018053</v>
      </c>
      <c r="BK999" s="2">
        <v>3.9</v>
      </c>
      <c r="BL999" t="s">
        <v>1965</v>
      </c>
      <c r="BM999" s="3">
        <f t="shared" si="181"/>
        <v>339.25</v>
      </c>
      <c r="BN999" s="3">
        <f t="shared" si="182"/>
        <v>316.45</v>
      </c>
      <c r="BO999" s="3">
        <f t="shared" si="183"/>
        <v>764.24699999999996</v>
      </c>
      <c r="BP999" s="3">
        <f t="shared" si="184"/>
        <v>308.56805300000002</v>
      </c>
      <c r="BQ999" s="3">
        <f t="shared" si="185"/>
        <v>5000</v>
      </c>
      <c r="BR999" s="3">
        <f t="shared" si="186"/>
        <v>0</v>
      </c>
      <c r="BS999" s="3">
        <f t="shared" si="187"/>
        <v>5000</v>
      </c>
      <c r="BT999" s="3">
        <f t="shared" si="188"/>
        <v>0</v>
      </c>
      <c r="BU999" s="3">
        <f t="shared" si="189"/>
        <v>4930.2367830000003</v>
      </c>
      <c r="BV999" s="3">
        <f t="shared" si="190"/>
        <v>0</v>
      </c>
      <c r="BW999" s="3">
        <f t="shared" si="191"/>
        <v>16033.733783</v>
      </c>
      <c r="BX999" s="3">
        <f t="shared" si="192"/>
        <v>625.01805300000001</v>
      </c>
    </row>
    <row r="1000" spans="1:76" x14ac:dyDescent="0.25">
      <c r="A1000">
        <v>16</v>
      </c>
      <c r="B1000" t="s">
        <v>60</v>
      </c>
      <c r="C1000" t="s">
        <v>61</v>
      </c>
      <c r="D1000">
        <v>2021</v>
      </c>
      <c r="E1000" t="s">
        <v>62</v>
      </c>
      <c r="F1000" t="s">
        <v>63</v>
      </c>
      <c r="G1000">
        <v>2</v>
      </c>
      <c r="H1000" t="s">
        <v>64</v>
      </c>
      <c r="I1000" t="s">
        <v>3607</v>
      </c>
      <c r="J1000" t="s">
        <v>1916</v>
      </c>
      <c r="K1000" t="s">
        <v>1917</v>
      </c>
      <c r="L1000" t="s">
        <v>3649</v>
      </c>
      <c r="M1000" t="s">
        <v>1849</v>
      </c>
      <c r="N1000" t="s">
        <v>3653</v>
      </c>
      <c r="O1000" t="s">
        <v>134</v>
      </c>
      <c r="P1000" t="s">
        <v>3689</v>
      </c>
      <c r="Q1000" t="s">
        <v>1543</v>
      </c>
      <c r="R1000" t="s">
        <v>3907</v>
      </c>
      <c r="S1000" t="s">
        <v>1961</v>
      </c>
      <c r="T1000">
        <v>21</v>
      </c>
      <c r="U1000">
        <v>3</v>
      </c>
      <c r="V1000" t="s">
        <v>1966</v>
      </c>
      <c r="W1000">
        <v>3</v>
      </c>
      <c r="X1000" t="s">
        <v>138</v>
      </c>
      <c r="Y1000">
        <v>1</v>
      </c>
      <c r="Z1000" t="s">
        <v>73</v>
      </c>
      <c r="AA1000">
        <v>1</v>
      </c>
      <c r="AB1000" s="2">
        <v>4</v>
      </c>
      <c r="AC1000" s="2">
        <v>3.31</v>
      </c>
      <c r="AD1000" s="2">
        <v>82.75</v>
      </c>
      <c r="AE1000" s="2">
        <v>40</v>
      </c>
      <c r="AF1000" s="2">
        <v>15</v>
      </c>
      <c r="AG1000" s="2">
        <v>37.5</v>
      </c>
      <c r="AH1000" s="2">
        <v>70</v>
      </c>
      <c r="AI1000" s="2">
        <v>0</v>
      </c>
      <c r="AJ1000" s="2">
        <v>0</v>
      </c>
      <c r="AK1000" s="2">
        <v>90</v>
      </c>
      <c r="AL1000" s="2">
        <v>0</v>
      </c>
      <c r="AM1000" s="2">
        <v>0</v>
      </c>
      <c r="AN1000" s="2">
        <v>100</v>
      </c>
      <c r="AO1000" s="2">
        <v>0</v>
      </c>
      <c r="AP1000" s="2">
        <v>0</v>
      </c>
      <c r="AQ1000" s="2" t="s">
        <v>77</v>
      </c>
      <c r="AR1000" s="2" t="s">
        <v>77</v>
      </c>
      <c r="AS1000" s="2" t="s">
        <v>77</v>
      </c>
      <c r="AT1000" s="2">
        <v>100000</v>
      </c>
      <c r="AU1000" s="2">
        <v>0</v>
      </c>
      <c r="AV1000" s="2">
        <v>0</v>
      </c>
      <c r="AW1000" s="2">
        <v>3410000000</v>
      </c>
      <c r="AX1000" s="2">
        <v>0</v>
      </c>
      <c r="AY1000" s="2">
        <v>0</v>
      </c>
      <c r="AZ1000" s="2">
        <v>3800000000</v>
      </c>
      <c r="BA1000" s="2">
        <v>0</v>
      </c>
      <c r="BB1000" s="2">
        <v>0</v>
      </c>
      <c r="BC1000" s="2">
        <v>3800000000</v>
      </c>
      <c r="BD1000" s="2">
        <v>0</v>
      </c>
      <c r="BE1000" s="2">
        <v>0</v>
      </c>
      <c r="BF1000" s="2">
        <v>1869000000</v>
      </c>
      <c r="BG1000" s="2">
        <v>0</v>
      </c>
      <c r="BH1000" s="2">
        <v>0</v>
      </c>
      <c r="BI1000" s="2">
        <v>12879100000</v>
      </c>
      <c r="BJ1000" s="2">
        <v>0</v>
      </c>
      <c r="BK1000" s="2">
        <v>0</v>
      </c>
      <c r="BL1000" t="s">
        <v>1967</v>
      </c>
      <c r="BM1000" s="3">
        <f t="shared" si="181"/>
        <v>0.1</v>
      </c>
      <c r="BN1000" s="3">
        <f t="shared" si="182"/>
        <v>0</v>
      </c>
      <c r="BO1000" s="3">
        <f t="shared" si="183"/>
        <v>3410</v>
      </c>
      <c r="BP1000" s="3">
        <f t="shared" si="184"/>
        <v>0</v>
      </c>
      <c r="BQ1000" s="3">
        <f t="shared" si="185"/>
        <v>3800</v>
      </c>
      <c r="BR1000" s="3">
        <f t="shared" si="186"/>
        <v>0</v>
      </c>
      <c r="BS1000" s="3">
        <f t="shared" si="187"/>
        <v>3800</v>
      </c>
      <c r="BT1000" s="3">
        <f t="shared" si="188"/>
        <v>0</v>
      </c>
      <c r="BU1000" s="3">
        <f t="shared" si="189"/>
        <v>1869</v>
      </c>
      <c r="BV1000" s="3">
        <f t="shared" si="190"/>
        <v>0</v>
      </c>
      <c r="BW1000" s="3">
        <f t="shared" si="191"/>
        <v>12879.1</v>
      </c>
      <c r="BX1000" s="3">
        <f t="shared" si="192"/>
        <v>0</v>
      </c>
    </row>
    <row r="1001" spans="1:76" x14ac:dyDescent="0.25">
      <c r="A1001">
        <v>16</v>
      </c>
      <c r="B1001" t="s">
        <v>60</v>
      </c>
      <c r="C1001" t="s">
        <v>61</v>
      </c>
      <c r="D1001">
        <v>2021</v>
      </c>
      <c r="E1001" t="s">
        <v>62</v>
      </c>
      <c r="F1001" t="s">
        <v>63</v>
      </c>
      <c r="G1001">
        <v>2</v>
      </c>
      <c r="H1001" t="s">
        <v>64</v>
      </c>
      <c r="I1001" t="s">
        <v>3607</v>
      </c>
      <c r="J1001" t="s">
        <v>1916</v>
      </c>
      <c r="K1001" t="s">
        <v>1917</v>
      </c>
      <c r="L1001" t="s">
        <v>3649</v>
      </c>
      <c r="M1001" t="s">
        <v>1849</v>
      </c>
      <c r="N1001" t="s">
        <v>3653</v>
      </c>
      <c r="O1001" t="s">
        <v>134</v>
      </c>
      <c r="P1001" t="s">
        <v>3689</v>
      </c>
      <c r="Q1001" t="s">
        <v>1543</v>
      </c>
      <c r="R1001" t="s">
        <v>3907</v>
      </c>
      <c r="S1001" t="s">
        <v>1961</v>
      </c>
      <c r="T1001">
        <v>21</v>
      </c>
      <c r="U1001">
        <v>4</v>
      </c>
      <c r="V1001" t="s">
        <v>1968</v>
      </c>
      <c r="W1001">
        <v>2</v>
      </c>
      <c r="X1001" t="s">
        <v>76</v>
      </c>
      <c r="Y1001">
        <v>1</v>
      </c>
      <c r="Z1001" t="s">
        <v>73</v>
      </c>
      <c r="AA1001">
        <v>1</v>
      </c>
      <c r="AB1001" s="2">
        <v>0</v>
      </c>
      <c r="AC1001" s="2">
        <v>0</v>
      </c>
      <c r="AD1001" s="2">
        <v>0</v>
      </c>
      <c r="AE1001" s="2">
        <v>1</v>
      </c>
      <c r="AF1001" s="2">
        <v>0.5</v>
      </c>
      <c r="AG1001" s="2">
        <v>50</v>
      </c>
      <c r="AH1001" s="2">
        <v>1</v>
      </c>
      <c r="AI1001" s="2">
        <v>0</v>
      </c>
      <c r="AJ1001" s="2">
        <v>0</v>
      </c>
      <c r="AK1001" s="2">
        <v>1</v>
      </c>
      <c r="AL1001" s="2">
        <v>0</v>
      </c>
      <c r="AM1001" s="2">
        <v>0</v>
      </c>
      <c r="AN1001" s="2">
        <v>1</v>
      </c>
      <c r="AO1001" s="2">
        <v>0</v>
      </c>
      <c r="AP1001" s="2">
        <v>0</v>
      </c>
      <c r="AQ1001" s="2" t="s">
        <v>77</v>
      </c>
      <c r="AR1001" s="2" t="s">
        <v>77</v>
      </c>
      <c r="AS1001" s="2" t="s">
        <v>77</v>
      </c>
      <c r="AT1001" s="2">
        <v>0</v>
      </c>
      <c r="AU1001" s="2">
        <v>0</v>
      </c>
      <c r="AV1001" s="2">
        <v>0</v>
      </c>
      <c r="AW1001" s="2">
        <v>445058000</v>
      </c>
      <c r="AX1001" s="2">
        <v>373372358</v>
      </c>
      <c r="AY1001" s="2">
        <v>83.89</v>
      </c>
      <c r="AZ1001" s="2">
        <v>500000000</v>
      </c>
      <c r="BA1001" s="2">
        <v>0</v>
      </c>
      <c r="BB1001" s="2">
        <v>0</v>
      </c>
      <c r="BC1001" s="2">
        <v>500000000</v>
      </c>
      <c r="BD1001" s="2">
        <v>0</v>
      </c>
      <c r="BE1001" s="2">
        <v>0</v>
      </c>
      <c r="BF1001" s="2">
        <v>492000000</v>
      </c>
      <c r="BG1001" s="2">
        <v>0</v>
      </c>
      <c r="BH1001" s="2">
        <v>0</v>
      </c>
      <c r="BI1001" s="2">
        <v>1937058000</v>
      </c>
      <c r="BJ1001" s="2">
        <v>373372358</v>
      </c>
      <c r="BK1001" s="2">
        <v>19.28</v>
      </c>
      <c r="BL1001" t="s">
        <v>1969</v>
      </c>
      <c r="BM1001" s="3">
        <f t="shared" si="181"/>
        <v>0</v>
      </c>
      <c r="BN1001" s="3">
        <f t="shared" si="182"/>
        <v>0</v>
      </c>
      <c r="BO1001" s="3">
        <f t="shared" si="183"/>
        <v>445.05799999999999</v>
      </c>
      <c r="BP1001" s="3">
        <f t="shared" si="184"/>
        <v>373.37235800000002</v>
      </c>
      <c r="BQ1001" s="3">
        <f t="shared" si="185"/>
        <v>500</v>
      </c>
      <c r="BR1001" s="3">
        <f t="shared" si="186"/>
        <v>0</v>
      </c>
      <c r="BS1001" s="3">
        <f t="shared" si="187"/>
        <v>500</v>
      </c>
      <c r="BT1001" s="3">
        <f t="shared" si="188"/>
        <v>0</v>
      </c>
      <c r="BU1001" s="3">
        <f t="shared" si="189"/>
        <v>492</v>
      </c>
      <c r="BV1001" s="3">
        <f t="shared" si="190"/>
        <v>0</v>
      </c>
      <c r="BW1001" s="3">
        <f t="shared" si="191"/>
        <v>1937.058</v>
      </c>
      <c r="BX1001" s="3">
        <f t="shared" si="192"/>
        <v>373.37235800000002</v>
      </c>
    </row>
    <row r="1002" spans="1:76" x14ac:dyDescent="0.25">
      <c r="A1002">
        <v>16</v>
      </c>
      <c r="B1002" t="s">
        <v>60</v>
      </c>
      <c r="C1002" t="s">
        <v>61</v>
      </c>
      <c r="D1002">
        <v>2021</v>
      </c>
      <c r="E1002" t="s">
        <v>62</v>
      </c>
      <c r="F1002" t="s">
        <v>63</v>
      </c>
      <c r="G1002">
        <v>2</v>
      </c>
      <c r="H1002" t="s">
        <v>64</v>
      </c>
      <c r="I1002" t="s">
        <v>3607</v>
      </c>
      <c r="J1002" t="s">
        <v>1916</v>
      </c>
      <c r="K1002" t="s">
        <v>1917</v>
      </c>
      <c r="L1002" t="s">
        <v>3649</v>
      </c>
      <c r="M1002" t="s">
        <v>1849</v>
      </c>
      <c r="N1002" t="s">
        <v>3653</v>
      </c>
      <c r="O1002" t="s">
        <v>134</v>
      </c>
      <c r="P1002" t="s">
        <v>3689</v>
      </c>
      <c r="Q1002" t="s">
        <v>1543</v>
      </c>
      <c r="R1002" t="s">
        <v>3907</v>
      </c>
      <c r="S1002" t="s">
        <v>1961</v>
      </c>
      <c r="T1002">
        <v>21</v>
      </c>
      <c r="U1002">
        <v>6</v>
      </c>
      <c r="V1002" t="s">
        <v>1970</v>
      </c>
      <c r="W1002">
        <v>2</v>
      </c>
      <c r="X1002" t="s">
        <v>76</v>
      </c>
      <c r="Y1002">
        <v>1</v>
      </c>
      <c r="Z1002" t="s">
        <v>73</v>
      </c>
      <c r="AA1002">
        <v>1</v>
      </c>
      <c r="AB1002" s="2">
        <v>1</v>
      </c>
      <c r="AC1002" s="2">
        <v>1</v>
      </c>
      <c r="AD1002" s="2">
        <v>100</v>
      </c>
      <c r="AE1002" s="2">
        <v>1</v>
      </c>
      <c r="AF1002" s="2">
        <v>0.25</v>
      </c>
      <c r="AG1002" s="2">
        <v>25</v>
      </c>
      <c r="AH1002" s="2">
        <v>1</v>
      </c>
      <c r="AI1002" s="2">
        <v>0</v>
      </c>
      <c r="AJ1002" s="2">
        <v>0</v>
      </c>
      <c r="AK1002" s="2">
        <v>1</v>
      </c>
      <c r="AL1002" s="2">
        <v>0</v>
      </c>
      <c r="AM1002" s="2">
        <v>0</v>
      </c>
      <c r="AN1002" s="2">
        <v>1</v>
      </c>
      <c r="AO1002" s="2">
        <v>0</v>
      </c>
      <c r="AP1002" s="2">
        <v>0</v>
      </c>
      <c r="AQ1002" s="2" t="s">
        <v>77</v>
      </c>
      <c r="AR1002" s="2" t="s">
        <v>77</v>
      </c>
      <c r="AS1002" s="2" t="s">
        <v>77</v>
      </c>
      <c r="AT1002" s="2">
        <v>73032000</v>
      </c>
      <c r="AU1002" s="2">
        <v>73032000</v>
      </c>
      <c r="AV1002" s="2">
        <v>100</v>
      </c>
      <c r="AW1002" s="2">
        <v>50000000</v>
      </c>
      <c r="AX1002" s="2">
        <v>0</v>
      </c>
      <c r="AY1002" s="2">
        <v>0</v>
      </c>
      <c r="AZ1002" s="2">
        <v>150000000</v>
      </c>
      <c r="BA1002" s="2">
        <v>0</v>
      </c>
      <c r="BB1002" s="2">
        <v>0</v>
      </c>
      <c r="BC1002" s="2">
        <v>150000000</v>
      </c>
      <c r="BD1002" s="2">
        <v>0</v>
      </c>
      <c r="BE1002" s="2">
        <v>0</v>
      </c>
      <c r="BF1002" s="2">
        <v>50000000</v>
      </c>
      <c r="BG1002" s="2">
        <v>0</v>
      </c>
      <c r="BH1002" s="2">
        <v>0</v>
      </c>
      <c r="BI1002" s="2">
        <v>473032000</v>
      </c>
      <c r="BJ1002" s="2">
        <v>73032000</v>
      </c>
      <c r="BK1002" s="2">
        <v>15.44</v>
      </c>
      <c r="BL1002" t="s">
        <v>1971</v>
      </c>
      <c r="BM1002" s="3">
        <f t="shared" si="181"/>
        <v>73.031999999999996</v>
      </c>
      <c r="BN1002" s="3">
        <f t="shared" si="182"/>
        <v>73.031999999999996</v>
      </c>
      <c r="BO1002" s="3">
        <f t="shared" si="183"/>
        <v>50</v>
      </c>
      <c r="BP1002" s="3">
        <f t="shared" si="184"/>
        <v>0</v>
      </c>
      <c r="BQ1002" s="3">
        <f t="shared" si="185"/>
        <v>150</v>
      </c>
      <c r="BR1002" s="3">
        <f t="shared" si="186"/>
        <v>0</v>
      </c>
      <c r="BS1002" s="3">
        <f t="shared" si="187"/>
        <v>150</v>
      </c>
      <c r="BT1002" s="3">
        <f t="shared" si="188"/>
        <v>0</v>
      </c>
      <c r="BU1002" s="3">
        <f t="shared" si="189"/>
        <v>50</v>
      </c>
      <c r="BV1002" s="3">
        <f t="shared" si="190"/>
        <v>0</v>
      </c>
      <c r="BW1002" s="3">
        <f t="shared" si="191"/>
        <v>473.03199999999998</v>
      </c>
      <c r="BX1002" s="3">
        <f t="shared" si="192"/>
        <v>73.031999999999996</v>
      </c>
    </row>
    <row r="1003" spans="1:76" x14ac:dyDescent="0.25">
      <c r="A1003">
        <v>16</v>
      </c>
      <c r="B1003" t="s">
        <v>60</v>
      </c>
      <c r="C1003" t="s">
        <v>61</v>
      </c>
      <c r="D1003">
        <v>2021</v>
      </c>
      <c r="E1003" t="s">
        <v>62</v>
      </c>
      <c r="F1003" t="s">
        <v>63</v>
      </c>
      <c r="G1003">
        <v>2</v>
      </c>
      <c r="H1003" t="s">
        <v>64</v>
      </c>
      <c r="I1003" t="s">
        <v>3607</v>
      </c>
      <c r="J1003" t="s">
        <v>1916</v>
      </c>
      <c r="K1003" t="s">
        <v>1917</v>
      </c>
      <c r="L1003" t="s">
        <v>3649</v>
      </c>
      <c r="M1003" t="s">
        <v>1849</v>
      </c>
      <c r="N1003" t="s">
        <v>3653</v>
      </c>
      <c r="O1003" t="s">
        <v>134</v>
      </c>
      <c r="P1003" t="s">
        <v>3689</v>
      </c>
      <c r="Q1003" t="s">
        <v>1543</v>
      </c>
      <c r="R1003" t="s">
        <v>3908</v>
      </c>
      <c r="S1003" t="s">
        <v>1972</v>
      </c>
      <c r="T1003">
        <v>19</v>
      </c>
      <c r="U1003">
        <v>1</v>
      </c>
      <c r="V1003" t="s">
        <v>1973</v>
      </c>
      <c r="W1003">
        <v>1</v>
      </c>
      <c r="X1003" t="s">
        <v>72</v>
      </c>
      <c r="Y1003">
        <v>1</v>
      </c>
      <c r="Z1003" t="s">
        <v>73</v>
      </c>
      <c r="AA1003">
        <v>1</v>
      </c>
      <c r="AB1003" s="2">
        <v>2</v>
      </c>
      <c r="AC1003" s="2">
        <v>2</v>
      </c>
      <c r="AD1003" s="2">
        <v>100</v>
      </c>
      <c r="AE1003" s="2">
        <v>250</v>
      </c>
      <c r="AF1003" s="2">
        <v>52</v>
      </c>
      <c r="AG1003" s="2">
        <v>20.8</v>
      </c>
      <c r="AH1003" s="2">
        <v>350</v>
      </c>
      <c r="AI1003" s="2">
        <v>0</v>
      </c>
      <c r="AJ1003" s="2">
        <v>0</v>
      </c>
      <c r="AK1003" s="2">
        <v>450</v>
      </c>
      <c r="AL1003" s="2">
        <v>0</v>
      </c>
      <c r="AM1003" s="2">
        <v>0</v>
      </c>
      <c r="AN1003" s="2">
        <v>148</v>
      </c>
      <c r="AO1003" s="2">
        <v>0</v>
      </c>
      <c r="AP1003" s="2">
        <v>0</v>
      </c>
      <c r="AQ1003" s="2">
        <v>1200</v>
      </c>
      <c r="AR1003" s="2">
        <v>54</v>
      </c>
      <c r="AS1003" s="2">
        <v>4.5</v>
      </c>
      <c r="AT1003" s="2">
        <v>2071391795</v>
      </c>
      <c r="AU1003" s="2">
        <v>569106326</v>
      </c>
      <c r="AV1003" s="2">
        <v>27.47</v>
      </c>
      <c r="AW1003" s="2">
        <v>4520321000</v>
      </c>
      <c r="AX1003" s="2">
        <v>781084777</v>
      </c>
      <c r="AY1003" s="2">
        <v>17.28</v>
      </c>
      <c r="AZ1003" s="2">
        <v>3536769040</v>
      </c>
      <c r="BA1003" s="2">
        <v>0</v>
      </c>
      <c r="BB1003" s="2">
        <v>0</v>
      </c>
      <c r="BC1003" s="2">
        <v>3036769041</v>
      </c>
      <c r="BD1003" s="2">
        <v>0</v>
      </c>
      <c r="BE1003" s="2">
        <v>0</v>
      </c>
      <c r="BF1003" s="2">
        <v>2032000000</v>
      </c>
      <c r="BG1003" s="2">
        <v>0</v>
      </c>
      <c r="BH1003" s="2">
        <v>0</v>
      </c>
      <c r="BI1003" s="2">
        <v>15197250876</v>
      </c>
      <c r="BJ1003" s="2">
        <v>1350191103</v>
      </c>
      <c r="BK1003" s="2">
        <v>8.8800000000000008</v>
      </c>
      <c r="BL1003" t="s">
        <v>1974</v>
      </c>
      <c r="BM1003" s="3">
        <f t="shared" si="181"/>
        <v>2071.391795</v>
      </c>
      <c r="BN1003" s="3">
        <f t="shared" si="182"/>
        <v>569.10632599999997</v>
      </c>
      <c r="BO1003" s="3">
        <f t="shared" si="183"/>
        <v>4520.3209999999999</v>
      </c>
      <c r="BP1003" s="3">
        <f t="shared" si="184"/>
        <v>781.08477700000003</v>
      </c>
      <c r="BQ1003" s="3">
        <f t="shared" si="185"/>
        <v>3536.7690400000001</v>
      </c>
      <c r="BR1003" s="3">
        <f t="shared" si="186"/>
        <v>0</v>
      </c>
      <c r="BS1003" s="3">
        <f t="shared" si="187"/>
        <v>3036.769041</v>
      </c>
      <c r="BT1003" s="3">
        <f t="shared" si="188"/>
        <v>0</v>
      </c>
      <c r="BU1003" s="3">
        <f t="shared" si="189"/>
        <v>2032</v>
      </c>
      <c r="BV1003" s="3">
        <f t="shared" si="190"/>
        <v>0</v>
      </c>
      <c r="BW1003" s="3">
        <f t="shared" si="191"/>
        <v>15197.250875999998</v>
      </c>
      <c r="BX1003" s="3">
        <f t="shared" si="192"/>
        <v>1350.1911030000001</v>
      </c>
    </row>
    <row r="1004" spans="1:76" x14ac:dyDescent="0.25">
      <c r="A1004">
        <v>16</v>
      </c>
      <c r="B1004" t="s">
        <v>60</v>
      </c>
      <c r="C1004" t="s">
        <v>61</v>
      </c>
      <c r="D1004">
        <v>2021</v>
      </c>
      <c r="E1004" t="s">
        <v>62</v>
      </c>
      <c r="F1004" t="s">
        <v>63</v>
      </c>
      <c r="G1004">
        <v>2</v>
      </c>
      <c r="H1004" t="s">
        <v>64</v>
      </c>
      <c r="I1004" t="s">
        <v>3607</v>
      </c>
      <c r="J1004" t="s">
        <v>1916</v>
      </c>
      <c r="K1004" t="s">
        <v>1917</v>
      </c>
      <c r="L1004" t="s">
        <v>3649</v>
      </c>
      <c r="M1004" t="s">
        <v>1849</v>
      </c>
      <c r="N1004" t="s">
        <v>3653</v>
      </c>
      <c r="O1004" t="s">
        <v>134</v>
      </c>
      <c r="P1004" t="s">
        <v>3689</v>
      </c>
      <c r="Q1004" t="s">
        <v>1543</v>
      </c>
      <c r="R1004" t="s">
        <v>3908</v>
      </c>
      <c r="S1004" t="s">
        <v>1972</v>
      </c>
      <c r="T1004">
        <v>19</v>
      </c>
      <c r="U1004">
        <v>2</v>
      </c>
      <c r="V1004" t="s">
        <v>1975</v>
      </c>
      <c r="W1004">
        <v>1</v>
      </c>
      <c r="X1004" t="s">
        <v>72</v>
      </c>
      <c r="Y1004">
        <v>1</v>
      </c>
      <c r="Z1004" t="s">
        <v>73</v>
      </c>
      <c r="AA1004">
        <v>1</v>
      </c>
      <c r="AB1004" s="2">
        <v>0</v>
      </c>
      <c r="AC1004" s="2">
        <v>0</v>
      </c>
      <c r="AD1004" s="2">
        <v>0</v>
      </c>
      <c r="AE1004" s="2">
        <v>5</v>
      </c>
      <c r="AF1004" s="2">
        <v>0</v>
      </c>
      <c r="AG1004" s="2">
        <v>0</v>
      </c>
      <c r="AH1004" s="2">
        <v>5</v>
      </c>
      <c r="AI1004" s="2">
        <v>0</v>
      </c>
      <c r="AJ1004" s="2">
        <v>0</v>
      </c>
      <c r="AK1004" s="2">
        <v>5</v>
      </c>
      <c r="AL1004" s="2">
        <v>0</v>
      </c>
      <c r="AM1004" s="2">
        <v>0</v>
      </c>
      <c r="AN1004" s="2">
        <v>0</v>
      </c>
      <c r="AO1004" s="2">
        <v>0</v>
      </c>
      <c r="AP1004" s="2">
        <v>0</v>
      </c>
      <c r="AQ1004" s="2">
        <v>15</v>
      </c>
      <c r="AR1004" s="2">
        <v>0</v>
      </c>
      <c r="AS1004" s="2">
        <v>0</v>
      </c>
      <c r="AT1004" s="2">
        <v>0</v>
      </c>
      <c r="AU1004" s="2">
        <v>0</v>
      </c>
      <c r="AV1004" s="2">
        <v>0</v>
      </c>
      <c r="AW1004" s="2">
        <v>308048000</v>
      </c>
      <c r="AX1004" s="2">
        <v>0</v>
      </c>
      <c r="AY1004" s="2">
        <v>0</v>
      </c>
      <c r="AZ1004" s="2">
        <v>500000000</v>
      </c>
      <c r="BA1004" s="2">
        <v>0</v>
      </c>
      <c r="BB1004" s="2">
        <v>0</v>
      </c>
      <c r="BC1004" s="2">
        <v>500000000</v>
      </c>
      <c r="BD1004" s="2">
        <v>0</v>
      </c>
      <c r="BE1004" s="2">
        <v>0</v>
      </c>
      <c r="BF1004" s="2">
        <v>0</v>
      </c>
      <c r="BG1004" s="2">
        <v>0</v>
      </c>
      <c r="BH1004" s="2">
        <v>0</v>
      </c>
      <c r="BI1004" s="2">
        <v>1308048000</v>
      </c>
      <c r="BJ1004" s="2">
        <v>0</v>
      </c>
      <c r="BK1004" s="2">
        <v>0</v>
      </c>
      <c r="BL1004" t="s">
        <v>1976</v>
      </c>
      <c r="BM1004" s="3">
        <f t="shared" si="181"/>
        <v>0</v>
      </c>
      <c r="BN1004" s="3">
        <f t="shared" si="182"/>
        <v>0</v>
      </c>
      <c r="BO1004" s="3">
        <f t="shared" si="183"/>
        <v>308.048</v>
      </c>
      <c r="BP1004" s="3">
        <f t="shared" si="184"/>
        <v>0</v>
      </c>
      <c r="BQ1004" s="3">
        <f t="shared" si="185"/>
        <v>500</v>
      </c>
      <c r="BR1004" s="3">
        <f t="shared" si="186"/>
        <v>0</v>
      </c>
      <c r="BS1004" s="3">
        <f t="shared" si="187"/>
        <v>500</v>
      </c>
      <c r="BT1004" s="3">
        <f t="shared" si="188"/>
        <v>0</v>
      </c>
      <c r="BU1004" s="3">
        <f t="shared" si="189"/>
        <v>0</v>
      </c>
      <c r="BV1004" s="3">
        <f t="shared" si="190"/>
        <v>0</v>
      </c>
      <c r="BW1004" s="3">
        <f t="shared" si="191"/>
        <v>1308.048</v>
      </c>
      <c r="BX1004" s="3">
        <f t="shared" si="192"/>
        <v>0</v>
      </c>
    </row>
    <row r="1005" spans="1:76" x14ac:dyDescent="0.25">
      <c r="A1005">
        <v>16</v>
      </c>
      <c r="B1005" t="s">
        <v>60</v>
      </c>
      <c r="C1005" t="s">
        <v>61</v>
      </c>
      <c r="D1005">
        <v>2021</v>
      </c>
      <c r="E1005" t="s">
        <v>62</v>
      </c>
      <c r="F1005" t="s">
        <v>63</v>
      </c>
      <c r="G1005">
        <v>2</v>
      </c>
      <c r="H1005" t="s">
        <v>64</v>
      </c>
      <c r="I1005" t="s">
        <v>3607</v>
      </c>
      <c r="J1005" t="s">
        <v>1916</v>
      </c>
      <c r="K1005" t="s">
        <v>1917</v>
      </c>
      <c r="L1005" t="s">
        <v>3649</v>
      </c>
      <c r="M1005" t="s">
        <v>1849</v>
      </c>
      <c r="N1005" t="s">
        <v>3653</v>
      </c>
      <c r="O1005" t="s">
        <v>134</v>
      </c>
      <c r="P1005" t="s">
        <v>3689</v>
      </c>
      <c r="Q1005" t="s">
        <v>1543</v>
      </c>
      <c r="R1005" t="s">
        <v>3908</v>
      </c>
      <c r="S1005" t="s">
        <v>1972</v>
      </c>
      <c r="T1005">
        <v>19</v>
      </c>
      <c r="U1005">
        <v>3</v>
      </c>
      <c r="V1005" t="s">
        <v>1977</v>
      </c>
      <c r="W1005">
        <v>2</v>
      </c>
      <c r="X1005" t="s">
        <v>76</v>
      </c>
      <c r="Y1005">
        <v>1</v>
      </c>
      <c r="Z1005" t="s">
        <v>73</v>
      </c>
      <c r="AA1005">
        <v>1</v>
      </c>
      <c r="AB1005" s="2">
        <v>1</v>
      </c>
      <c r="AC1005" s="2">
        <v>0.9</v>
      </c>
      <c r="AD1005" s="2">
        <v>90</v>
      </c>
      <c r="AE1005" s="2">
        <v>1</v>
      </c>
      <c r="AF1005" s="2">
        <v>0.4</v>
      </c>
      <c r="AG1005" s="2">
        <v>40</v>
      </c>
      <c r="AH1005" s="2">
        <v>1</v>
      </c>
      <c r="AI1005" s="2">
        <v>0</v>
      </c>
      <c r="AJ1005" s="2">
        <v>0</v>
      </c>
      <c r="AK1005" s="2">
        <v>1</v>
      </c>
      <c r="AL1005" s="2">
        <v>0</v>
      </c>
      <c r="AM1005" s="2">
        <v>0</v>
      </c>
      <c r="AN1005" s="2">
        <v>1</v>
      </c>
      <c r="AO1005" s="2">
        <v>0</v>
      </c>
      <c r="AP1005" s="2">
        <v>0</v>
      </c>
      <c r="AQ1005" s="2" t="s">
        <v>77</v>
      </c>
      <c r="AR1005" s="2" t="s">
        <v>77</v>
      </c>
      <c r="AS1005" s="2" t="s">
        <v>77</v>
      </c>
      <c r="AT1005" s="2">
        <v>1588370829</v>
      </c>
      <c r="AU1005" s="2">
        <v>1588370828</v>
      </c>
      <c r="AV1005" s="2">
        <v>100</v>
      </c>
      <c r="AW1005" s="2">
        <v>265421000</v>
      </c>
      <c r="AX1005" s="2">
        <v>100672237</v>
      </c>
      <c r="AY1005" s="2">
        <v>37.93</v>
      </c>
      <c r="AZ1005" s="2">
        <v>371842042</v>
      </c>
      <c r="BA1005" s="2">
        <v>0</v>
      </c>
      <c r="BB1005" s="2">
        <v>0</v>
      </c>
      <c r="BC1005" s="2">
        <v>291842041</v>
      </c>
      <c r="BD1005" s="2">
        <v>0</v>
      </c>
      <c r="BE1005" s="2">
        <v>0</v>
      </c>
      <c r="BF1005" s="2">
        <v>300000000</v>
      </c>
      <c r="BG1005" s="2">
        <v>0</v>
      </c>
      <c r="BH1005" s="2">
        <v>0</v>
      </c>
      <c r="BI1005" s="2">
        <v>2817475912</v>
      </c>
      <c r="BJ1005" s="2">
        <v>1689043065</v>
      </c>
      <c r="BK1005" s="2">
        <v>59.95</v>
      </c>
      <c r="BL1005" t="s">
        <v>1978</v>
      </c>
      <c r="BM1005" s="3">
        <f t="shared" si="181"/>
        <v>1588.370829</v>
      </c>
      <c r="BN1005" s="3">
        <f t="shared" si="182"/>
        <v>1588.3708280000001</v>
      </c>
      <c r="BO1005" s="3">
        <f t="shared" si="183"/>
        <v>265.42099999999999</v>
      </c>
      <c r="BP1005" s="3">
        <f t="shared" si="184"/>
        <v>100.672237</v>
      </c>
      <c r="BQ1005" s="3">
        <f t="shared" si="185"/>
        <v>371.84204199999999</v>
      </c>
      <c r="BR1005" s="3">
        <f t="shared" si="186"/>
        <v>0</v>
      </c>
      <c r="BS1005" s="3">
        <f t="shared" si="187"/>
        <v>291.84204099999999</v>
      </c>
      <c r="BT1005" s="3">
        <f t="shared" si="188"/>
        <v>0</v>
      </c>
      <c r="BU1005" s="3">
        <f t="shared" si="189"/>
        <v>300</v>
      </c>
      <c r="BV1005" s="3">
        <f t="shared" si="190"/>
        <v>0</v>
      </c>
      <c r="BW1005" s="3">
        <f t="shared" si="191"/>
        <v>2817.4759119999999</v>
      </c>
      <c r="BX1005" s="3">
        <f t="shared" si="192"/>
        <v>1689.0430650000001</v>
      </c>
    </row>
    <row r="1006" spans="1:76" x14ac:dyDescent="0.25">
      <c r="A1006">
        <v>16</v>
      </c>
      <c r="B1006" t="s">
        <v>60</v>
      </c>
      <c r="C1006" t="s">
        <v>61</v>
      </c>
      <c r="D1006">
        <v>2021</v>
      </c>
      <c r="E1006" t="s">
        <v>62</v>
      </c>
      <c r="F1006" t="s">
        <v>63</v>
      </c>
      <c r="G1006">
        <v>2</v>
      </c>
      <c r="H1006" t="s">
        <v>64</v>
      </c>
      <c r="I1006" t="s">
        <v>3607</v>
      </c>
      <c r="J1006" t="s">
        <v>1916</v>
      </c>
      <c r="K1006" t="s">
        <v>1917</v>
      </c>
      <c r="L1006" t="s">
        <v>3649</v>
      </c>
      <c r="M1006" t="s">
        <v>1849</v>
      </c>
      <c r="N1006" t="s">
        <v>3653</v>
      </c>
      <c r="O1006" t="s">
        <v>134</v>
      </c>
      <c r="P1006" t="s">
        <v>3689</v>
      </c>
      <c r="Q1006" t="s">
        <v>1543</v>
      </c>
      <c r="R1006" t="s">
        <v>3908</v>
      </c>
      <c r="S1006" t="s">
        <v>1972</v>
      </c>
      <c r="T1006">
        <v>19</v>
      </c>
      <c r="U1006">
        <v>4</v>
      </c>
      <c r="V1006" t="s">
        <v>1979</v>
      </c>
      <c r="W1006">
        <v>2</v>
      </c>
      <c r="X1006" t="s">
        <v>76</v>
      </c>
      <c r="Y1006">
        <v>1</v>
      </c>
      <c r="Z1006" t="s">
        <v>73</v>
      </c>
      <c r="AA1006">
        <v>1</v>
      </c>
      <c r="AB1006" s="2">
        <v>100</v>
      </c>
      <c r="AC1006" s="2">
        <v>74</v>
      </c>
      <c r="AD1006" s="2">
        <v>74</v>
      </c>
      <c r="AE1006" s="2">
        <v>100</v>
      </c>
      <c r="AF1006" s="2">
        <v>40</v>
      </c>
      <c r="AG1006" s="2">
        <v>40</v>
      </c>
      <c r="AH1006" s="2">
        <v>100</v>
      </c>
      <c r="AI1006" s="2">
        <v>0</v>
      </c>
      <c r="AJ1006" s="2">
        <v>0</v>
      </c>
      <c r="AK1006" s="2">
        <v>100</v>
      </c>
      <c r="AL1006" s="2">
        <v>0</v>
      </c>
      <c r="AM1006" s="2">
        <v>0</v>
      </c>
      <c r="AN1006" s="2">
        <v>100</v>
      </c>
      <c r="AO1006" s="2">
        <v>0</v>
      </c>
      <c r="AP1006" s="2">
        <v>0</v>
      </c>
      <c r="AQ1006" s="2" t="s">
        <v>77</v>
      </c>
      <c r="AR1006" s="2" t="s">
        <v>77</v>
      </c>
      <c r="AS1006" s="2" t="s">
        <v>77</v>
      </c>
      <c r="AT1006" s="2">
        <v>11000000</v>
      </c>
      <c r="AU1006" s="2">
        <v>8161570</v>
      </c>
      <c r="AV1006" s="2">
        <v>74.180000000000007</v>
      </c>
      <c r="AW1006" s="2">
        <v>4182559000</v>
      </c>
      <c r="AX1006" s="2">
        <v>1707753692</v>
      </c>
      <c r="AY1006" s="2">
        <v>40.83</v>
      </c>
      <c r="AZ1006" s="2">
        <v>2000000000</v>
      </c>
      <c r="BA1006" s="2">
        <v>0</v>
      </c>
      <c r="BB1006" s="2">
        <v>0</v>
      </c>
      <c r="BC1006" s="2">
        <v>1982056170</v>
      </c>
      <c r="BD1006" s="2">
        <v>0</v>
      </c>
      <c r="BE1006" s="2">
        <v>0</v>
      </c>
      <c r="BF1006" s="2">
        <v>1845117000</v>
      </c>
      <c r="BG1006" s="2">
        <v>0</v>
      </c>
      <c r="BH1006" s="2">
        <v>0</v>
      </c>
      <c r="BI1006" s="2">
        <v>10020732170</v>
      </c>
      <c r="BJ1006" s="2">
        <v>1715915262</v>
      </c>
      <c r="BK1006" s="2">
        <v>17.12</v>
      </c>
      <c r="BL1006" t="s">
        <v>1980</v>
      </c>
      <c r="BM1006" s="3">
        <f t="shared" si="181"/>
        <v>11</v>
      </c>
      <c r="BN1006" s="3">
        <f t="shared" si="182"/>
        <v>8.1615699999999993</v>
      </c>
      <c r="BO1006" s="3">
        <f t="shared" si="183"/>
        <v>4182.5590000000002</v>
      </c>
      <c r="BP1006" s="3">
        <f t="shared" si="184"/>
        <v>1707.753692</v>
      </c>
      <c r="BQ1006" s="3">
        <f t="shared" si="185"/>
        <v>2000</v>
      </c>
      <c r="BR1006" s="3">
        <f t="shared" si="186"/>
        <v>0</v>
      </c>
      <c r="BS1006" s="3">
        <f t="shared" si="187"/>
        <v>1982.0561700000001</v>
      </c>
      <c r="BT1006" s="3">
        <f t="shared" si="188"/>
        <v>0</v>
      </c>
      <c r="BU1006" s="3">
        <f t="shared" si="189"/>
        <v>1845.117</v>
      </c>
      <c r="BV1006" s="3">
        <f t="shared" si="190"/>
        <v>0</v>
      </c>
      <c r="BW1006" s="3">
        <f t="shared" si="191"/>
        <v>10020.732169999999</v>
      </c>
      <c r="BX1006" s="3">
        <f t="shared" si="192"/>
        <v>1715.915262</v>
      </c>
    </row>
    <row r="1007" spans="1:76" x14ac:dyDescent="0.25">
      <c r="A1007">
        <v>16</v>
      </c>
      <c r="B1007" t="s">
        <v>60</v>
      </c>
      <c r="C1007" t="s">
        <v>61</v>
      </c>
      <c r="D1007">
        <v>2021</v>
      </c>
      <c r="E1007" t="s">
        <v>62</v>
      </c>
      <c r="F1007" t="s">
        <v>63</v>
      </c>
      <c r="G1007">
        <v>2</v>
      </c>
      <c r="H1007" t="s">
        <v>64</v>
      </c>
      <c r="I1007" t="s">
        <v>3607</v>
      </c>
      <c r="J1007" t="s">
        <v>1916</v>
      </c>
      <c r="K1007" t="s">
        <v>1917</v>
      </c>
      <c r="L1007" t="s">
        <v>3649</v>
      </c>
      <c r="M1007" t="s">
        <v>1849</v>
      </c>
      <c r="N1007" t="s">
        <v>3653</v>
      </c>
      <c r="O1007" t="s">
        <v>134</v>
      </c>
      <c r="P1007" t="s">
        <v>3689</v>
      </c>
      <c r="Q1007" t="s">
        <v>1543</v>
      </c>
      <c r="R1007" t="s">
        <v>3909</v>
      </c>
      <c r="S1007" t="s">
        <v>1981</v>
      </c>
      <c r="T1007">
        <v>14</v>
      </c>
      <c r="U1007">
        <v>1</v>
      </c>
      <c r="V1007" t="s">
        <v>1982</v>
      </c>
      <c r="W1007">
        <v>1</v>
      </c>
      <c r="X1007" t="s">
        <v>72</v>
      </c>
      <c r="Y1007">
        <v>1</v>
      </c>
      <c r="Z1007" t="s">
        <v>73</v>
      </c>
      <c r="AA1007">
        <v>1</v>
      </c>
      <c r="AB1007" s="2">
        <v>0</v>
      </c>
      <c r="AC1007" s="2">
        <v>0</v>
      </c>
      <c r="AD1007" s="2">
        <v>0</v>
      </c>
      <c r="AE1007" s="2">
        <v>0</v>
      </c>
      <c r="AF1007" s="2">
        <v>0</v>
      </c>
      <c r="AG1007" s="2">
        <v>0</v>
      </c>
      <c r="AH1007" s="2">
        <v>1</v>
      </c>
      <c r="AI1007" s="2">
        <v>0</v>
      </c>
      <c r="AJ1007" s="2">
        <v>0</v>
      </c>
      <c r="AK1007" s="2">
        <v>0</v>
      </c>
      <c r="AL1007" s="2">
        <v>0</v>
      </c>
      <c r="AM1007" s="2">
        <v>0</v>
      </c>
      <c r="AN1007" s="2">
        <v>0</v>
      </c>
      <c r="AO1007" s="2">
        <v>0</v>
      </c>
      <c r="AP1007" s="2">
        <v>0</v>
      </c>
      <c r="AQ1007" s="2">
        <v>1</v>
      </c>
      <c r="AR1007" s="2">
        <v>0</v>
      </c>
      <c r="AS1007" s="2">
        <v>0</v>
      </c>
      <c r="AT1007" s="2">
        <v>0</v>
      </c>
      <c r="AU1007" s="2">
        <v>0</v>
      </c>
      <c r="AV1007" s="2">
        <v>0</v>
      </c>
      <c r="AW1007" s="2">
        <v>0</v>
      </c>
      <c r="AX1007" s="2">
        <v>0</v>
      </c>
      <c r="AY1007" s="2">
        <v>0</v>
      </c>
      <c r="AZ1007" s="2">
        <v>4300000000</v>
      </c>
      <c r="BA1007" s="2">
        <v>0</v>
      </c>
      <c r="BB1007" s="2">
        <v>0</v>
      </c>
      <c r="BC1007" s="2">
        <v>0</v>
      </c>
      <c r="BD1007" s="2">
        <v>0</v>
      </c>
      <c r="BE1007" s="2">
        <v>0</v>
      </c>
      <c r="BF1007" s="2">
        <v>0</v>
      </c>
      <c r="BG1007" s="2">
        <v>0</v>
      </c>
      <c r="BH1007" s="2">
        <v>0</v>
      </c>
      <c r="BI1007" s="2">
        <v>4300000000</v>
      </c>
      <c r="BJ1007" s="2">
        <v>0</v>
      </c>
      <c r="BK1007" s="2">
        <v>0</v>
      </c>
      <c r="BL1007" t="s">
        <v>1983</v>
      </c>
      <c r="BM1007" s="3">
        <f t="shared" si="181"/>
        <v>0</v>
      </c>
      <c r="BN1007" s="3">
        <f t="shared" si="182"/>
        <v>0</v>
      </c>
      <c r="BO1007" s="3">
        <f t="shared" si="183"/>
        <v>0</v>
      </c>
      <c r="BP1007" s="3">
        <f t="shared" si="184"/>
        <v>0</v>
      </c>
      <c r="BQ1007" s="3">
        <f t="shared" si="185"/>
        <v>4300</v>
      </c>
      <c r="BR1007" s="3">
        <f t="shared" si="186"/>
        <v>0</v>
      </c>
      <c r="BS1007" s="3">
        <f t="shared" si="187"/>
        <v>0</v>
      </c>
      <c r="BT1007" s="3">
        <f t="shared" si="188"/>
        <v>0</v>
      </c>
      <c r="BU1007" s="3">
        <f t="shared" si="189"/>
        <v>0</v>
      </c>
      <c r="BV1007" s="3">
        <f t="shared" si="190"/>
        <v>0</v>
      </c>
      <c r="BW1007" s="3">
        <f t="shared" si="191"/>
        <v>4300</v>
      </c>
      <c r="BX1007" s="3">
        <f t="shared" si="192"/>
        <v>0</v>
      </c>
    </row>
    <row r="1008" spans="1:76" x14ac:dyDescent="0.25">
      <c r="A1008">
        <v>16</v>
      </c>
      <c r="B1008" t="s">
        <v>60</v>
      </c>
      <c r="C1008" t="s">
        <v>61</v>
      </c>
      <c r="D1008">
        <v>2021</v>
      </c>
      <c r="E1008" t="s">
        <v>62</v>
      </c>
      <c r="F1008" t="s">
        <v>63</v>
      </c>
      <c r="G1008">
        <v>2</v>
      </c>
      <c r="H1008" t="s">
        <v>64</v>
      </c>
      <c r="I1008" t="s">
        <v>3607</v>
      </c>
      <c r="J1008" t="s">
        <v>1916</v>
      </c>
      <c r="K1008" t="s">
        <v>1917</v>
      </c>
      <c r="L1008" t="s">
        <v>3649</v>
      </c>
      <c r="M1008" t="s">
        <v>1849</v>
      </c>
      <c r="N1008" t="s">
        <v>3653</v>
      </c>
      <c r="O1008" t="s">
        <v>134</v>
      </c>
      <c r="P1008" t="s">
        <v>3689</v>
      </c>
      <c r="Q1008" t="s">
        <v>1543</v>
      </c>
      <c r="R1008" t="s">
        <v>3909</v>
      </c>
      <c r="S1008" t="s">
        <v>1981</v>
      </c>
      <c r="T1008">
        <v>14</v>
      </c>
      <c r="U1008">
        <v>2</v>
      </c>
      <c r="V1008" t="s">
        <v>1984</v>
      </c>
      <c r="W1008">
        <v>3</v>
      </c>
      <c r="X1008" t="s">
        <v>138</v>
      </c>
      <c r="Y1008">
        <v>1</v>
      </c>
      <c r="Z1008" t="s">
        <v>73</v>
      </c>
      <c r="AA1008">
        <v>1</v>
      </c>
      <c r="AB1008" s="2">
        <v>10</v>
      </c>
      <c r="AC1008" s="2">
        <v>10</v>
      </c>
      <c r="AD1008" s="2">
        <v>100</v>
      </c>
      <c r="AE1008" s="2">
        <v>35</v>
      </c>
      <c r="AF1008" s="2">
        <v>16</v>
      </c>
      <c r="AG1008" s="2">
        <v>45.71</v>
      </c>
      <c r="AH1008" s="2">
        <v>60</v>
      </c>
      <c r="AI1008" s="2">
        <v>0</v>
      </c>
      <c r="AJ1008" s="2">
        <v>0</v>
      </c>
      <c r="AK1008" s="2">
        <v>85</v>
      </c>
      <c r="AL1008" s="2">
        <v>0</v>
      </c>
      <c r="AM1008" s="2">
        <v>0</v>
      </c>
      <c r="AN1008" s="2">
        <v>100</v>
      </c>
      <c r="AO1008" s="2">
        <v>0</v>
      </c>
      <c r="AP1008" s="2">
        <v>0</v>
      </c>
      <c r="AQ1008" s="2" t="s">
        <v>77</v>
      </c>
      <c r="AR1008" s="2" t="s">
        <v>77</v>
      </c>
      <c r="AS1008" s="2" t="s">
        <v>77</v>
      </c>
      <c r="AT1008" s="2">
        <v>461800000</v>
      </c>
      <c r="AU1008" s="2">
        <v>461800000</v>
      </c>
      <c r="AV1008" s="2">
        <v>100</v>
      </c>
      <c r="AW1008" s="2">
        <v>8375724836</v>
      </c>
      <c r="AX1008" s="2">
        <v>471945819</v>
      </c>
      <c r="AY1008" s="2">
        <v>5.63</v>
      </c>
      <c r="AZ1008" s="2">
        <v>45000000000</v>
      </c>
      <c r="BA1008" s="2">
        <v>0</v>
      </c>
      <c r="BB1008" s="2">
        <v>0</v>
      </c>
      <c r="BC1008" s="2">
        <v>45000000000</v>
      </c>
      <c r="BD1008" s="2">
        <v>0</v>
      </c>
      <c r="BE1008" s="2">
        <v>0</v>
      </c>
      <c r="BF1008" s="2">
        <v>323382000</v>
      </c>
      <c r="BG1008" s="2">
        <v>0</v>
      </c>
      <c r="BH1008" s="2">
        <v>0</v>
      </c>
      <c r="BI1008" s="2">
        <v>99160906836</v>
      </c>
      <c r="BJ1008" s="2">
        <v>933745819</v>
      </c>
      <c r="BK1008" s="2">
        <v>0.94</v>
      </c>
      <c r="BL1008" t="s">
        <v>1985</v>
      </c>
      <c r="BM1008" s="3">
        <f t="shared" si="181"/>
        <v>461.8</v>
      </c>
      <c r="BN1008" s="3">
        <f t="shared" si="182"/>
        <v>461.8</v>
      </c>
      <c r="BO1008" s="3">
        <f t="shared" si="183"/>
        <v>8375.7248359999994</v>
      </c>
      <c r="BP1008" s="3">
        <f t="shared" si="184"/>
        <v>471.94581899999997</v>
      </c>
      <c r="BQ1008" s="3">
        <f t="shared" si="185"/>
        <v>45000</v>
      </c>
      <c r="BR1008" s="3">
        <f t="shared" si="186"/>
        <v>0</v>
      </c>
      <c r="BS1008" s="3">
        <f t="shared" si="187"/>
        <v>45000</v>
      </c>
      <c r="BT1008" s="3">
        <f t="shared" si="188"/>
        <v>0</v>
      </c>
      <c r="BU1008" s="3">
        <f t="shared" si="189"/>
        <v>323.38200000000001</v>
      </c>
      <c r="BV1008" s="3">
        <f t="shared" si="190"/>
        <v>0</v>
      </c>
      <c r="BW1008" s="3">
        <f t="shared" si="191"/>
        <v>99160.906835999995</v>
      </c>
      <c r="BX1008" s="3">
        <f t="shared" si="192"/>
        <v>933.74581899999998</v>
      </c>
    </row>
    <row r="1009" spans="1:76" x14ac:dyDescent="0.25">
      <c r="A1009">
        <v>16</v>
      </c>
      <c r="B1009" t="s">
        <v>60</v>
      </c>
      <c r="C1009" t="s">
        <v>61</v>
      </c>
      <c r="D1009">
        <v>2021</v>
      </c>
      <c r="E1009" t="s">
        <v>62</v>
      </c>
      <c r="F1009" t="s">
        <v>63</v>
      </c>
      <c r="G1009">
        <v>2</v>
      </c>
      <c r="H1009" t="s">
        <v>64</v>
      </c>
      <c r="I1009" t="s">
        <v>3607</v>
      </c>
      <c r="J1009" t="s">
        <v>1916</v>
      </c>
      <c r="K1009" t="s">
        <v>1917</v>
      </c>
      <c r="L1009" t="s">
        <v>3649</v>
      </c>
      <c r="M1009" t="s">
        <v>1849</v>
      </c>
      <c r="N1009" t="s">
        <v>3653</v>
      </c>
      <c r="O1009" t="s">
        <v>134</v>
      </c>
      <c r="P1009" t="s">
        <v>3689</v>
      </c>
      <c r="Q1009" t="s">
        <v>1543</v>
      </c>
      <c r="R1009" t="s">
        <v>3909</v>
      </c>
      <c r="S1009" t="s">
        <v>1981</v>
      </c>
      <c r="T1009">
        <v>14</v>
      </c>
      <c r="U1009">
        <v>3</v>
      </c>
      <c r="V1009" t="s">
        <v>1986</v>
      </c>
      <c r="W1009">
        <v>3</v>
      </c>
      <c r="X1009" t="s">
        <v>138</v>
      </c>
      <c r="Y1009">
        <v>1</v>
      </c>
      <c r="Z1009" t="s">
        <v>73</v>
      </c>
      <c r="AA1009">
        <v>1</v>
      </c>
      <c r="AB1009" s="2">
        <v>0.4</v>
      </c>
      <c r="AC1009" s="2">
        <v>0.35</v>
      </c>
      <c r="AD1009" s="2">
        <v>87.5</v>
      </c>
      <c r="AE1009" s="2">
        <v>2</v>
      </c>
      <c r="AF1009" s="2">
        <v>0.8</v>
      </c>
      <c r="AG1009" s="2">
        <v>40</v>
      </c>
      <c r="AH1009" s="2">
        <v>0</v>
      </c>
      <c r="AI1009" s="2">
        <v>0</v>
      </c>
      <c r="AJ1009" s="2">
        <v>0</v>
      </c>
      <c r="AK1009" s="2">
        <v>0</v>
      </c>
      <c r="AL1009" s="2">
        <v>0</v>
      </c>
      <c r="AM1009" s="2">
        <v>0</v>
      </c>
      <c r="AN1009" s="2">
        <v>0</v>
      </c>
      <c r="AO1009" s="2">
        <v>0</v>
      </c>
      <c r="AP1009" s="2">
        <v>0</v>
      </c>
      <c r="AQ1009" s="2" t="s">
        <v>77</v>
      </c>
      <c r="AR1009" s="2" t="s">
        <v>77</v>
      </c>
      <c r="AS1009" s="2" t="s">
        <v>77</v>
      </c>
      <c r="AT1009" s="2">
        <v>336395342</v>
      </c>
      <c r="AU1009" s="2">
        <v>290000000</v>
      </c>
      <c r="AV1009" s="2">
        <v>86.21</v>
      </c>
      <c r="AW1009" s="2">
        <v>1302739521</v>
      </c>
      <c r="AX1009" s="2">
        <v>55688373</v>
      </c>
      <c r="AY1009" s="2">
        <v>4.2699999999999996</v>
      </c>
      <c r="AZ1009" s="2">
        <v>0</v>
      </c>
      <c r="BA1009" s="2">
        <v>0</v>
      </c>
      <c r="BB1009" s="2">
        <v>0</v>
      </c>
      <c r="BC1009" s="2">
        <v>0</v>
      </c>
      <c r="BD1009" s="2">
        <v>0</v>
      </c>
      <c r="BE1009" s="2">
        <v>0</v>
      </c>
      <c r="BF1009" s="2">
        <v>0</v>
      </c>
      <c r="BG1009" s="2">
        <v>0</v>
      </c>
      <c r="BH1009" s="2">
        <v>0</v>
      </c>
      <c r="BI1009" s="2">
        <v>1639134863</v>
      </c>
      <c r="BJ1009" s="2">
        <v>345688373</v>
      </c>
      <c r="BK1009" s="2">
        <v>21.09</v>
      </c>
      <c r="BL1009" t="s">
        <v>1987</v>
      </c>
      <c r="BM1009" s="3">
        <f t="shared" si="181"/>
        <v>336.39534200000003</v>
      </c>
      <c r="BN1009" s="3">
        <f t="shared" si="182"/>
        <v>290</v>
      </c>
      <c r="BO1009" s="3">
        <f t="shared" si="183"/>
        <v>1302.739521</v>
      </c>
      <c r="BP1009" s="3">
        <f t="shared" si="184"/>
        <v>55.688372999999999</v>
      </c>
      <c r="BQ1009" s="3">
        <f t="shared" si="185"/>
        <v>0</v>
      </c>
      <c r="BR1009" s="3">
        <f t="shared" si="186"/>
        <v>0</v>
      </c>
      <c r="BS1009" s="3">
        <f t="shared" si="187"/>
        <v>0</v>
      </c>
      <c r="BT1009" s="3">
        <f t="shared" si="188"/>
        <v>0</v>
      </c>
      <c r="BU1009" s="3">
        <f t="shared" si="189"/>
        <v>0</v>
      </c>
      <c r="BV1009" s="3">
        <f t="shared" si="190"/>
        <v>0</v>
      </c>
      <c r="BW1009" s="3">
        <f t="shared" si="191"/>
        <v>1639.134863</v>
      </c>
      <c r="BX1009" s="3">
        <f t="shared" si="192"/>
        <v>345.68837300000001</v>
      </c>
    </row>
    <row r="1010" spans="1:76" x14ac:dyDescent="0.25">
      <c r="A1010">
        <v>16</v>
      </c>
      <c r="B1010" t="s">
        <v>60</v>
      </c>
      <c r="C1010" t="s">
        <v>61</v>
      </c>
      <c r="D1010">
        <v>2021</v>
      </c>
      <c r="E1010" t="s">
        <v>62</v>
      </c>
      <c r="F1010" t="s">
        <v>63</v>
      </c>
      <c r="G1010">
        <v>2</v>
      </c>
      <c r="H1010" t="s">
        <v>64</v>
      </c>
      <c r="I1010" t="s">
        <v>3607</v>
      </c>
      <c r="J1010" t="s">
        <v>1916</v>
      </c>
      <c r="K1010" t="s">
        <v>1917</v>
      </c>
      <c r="L1010" t="s">
        <v>3649</v>
      </c>
      <c r="M1010" t="s">
        <v>1849</v>
      </c>
      <c r="N1010" t="s">
        <v>3653</v>
      </c>
      <c r="O1010" t="s">
        <v>134</v>
      </c>
      <c r="P1010" t="s">
        <v>3689</v>
      </c>
      <c r="Q1010" t="s">
        <v>1543</v>
      </c>
      <c r="R1010" t="s">
        <v>3909</v>
      </c>
      <c r="S1010" t="s">
        <v>1981</v>
      </c>
      <c r="T1010">
        <v>14</v>
      </c>
      <c r="U1010">
        <v>4</v>
      </c>
      <c r="V1010" t="s">
        <v>1988</v>
      </c>
      <c r="W1010">
        <v>3</v>
      </c>
      <c r="X1010" t="s">
        <v>138</v>
      </c>
      <c r="Y1010">
        <v>1</v>
      </c>
      <c r="Z1010" t="s">
        <v>73</v>
      </c>
      <c r="AA1010">
        <v>1</v>
      </c>
      <c r="AB1010" s="2">
        <v>0</v>
      </c>
      <c r="AC1010" s="2">
        <v>0</v>
      </c>
      <c r="AD1010" s="2">
        <v>0</v>
      </c>
      <c r="AE1010" s="2">
        <v>2</v>
      </c>
      <c r="AF1010" s="2">
        <v>1</v>
      </c>
      <c r="AG1010" s="2">
        <v>50</v>
      </c>
      <c r="AH1010" s="2">
        <v>3</v>
      </c>
      <c r="AI1010" s="2">
        <v>0</v>
      </c>
      <c r="AJ1010" s="2">
        <v>0</v>
      </c>
      <c r="AK1010" s="2">
        <v>3</v>
      </c>
      <c r="AL1010" s="2">
        <v>0</v>
      </c>
      <c r="AM1010" s="2">
        <v>0</v>
      </c>
      <c r="AN1010" s="2">
        <v>3</v>
      </c>
      <c r="AO1010" s="2">
        <v>0</v>
      </c>
      <c r="AP1010" s="2">
        <v>0</v>
      </c>
      <c r="AQ1010" s="2" t="s">
        <v>77</v>
      </c>
      <c r="AR1010" s="2" t="s">
        <v>77</v>
      </c>
      <c r="AS1010" s="2" t="s">
        <v>77</v>
      </c>
      <c r="AT1010" s="2">
        <v>0</v>
      </c>
      <c r="AU1010" s="2">
        <v>0</v>
      </c>
      <c r="AV1010" s="2">
        <v>0</v>
      </c>
      <c r="AW1010" s="2">
        <v>257818479</v>
      </c>
      <c r="AX1010" s="2">
        <v>124287783</v>
      </c>
      <c r="AY1010" s="2">
        <v>48.21</v>
      </c>
      <c r="AZ1010" s="2">
        <v>210000000</v>
      </c>
      <c r="BA1010" s="2">
        <v>0</v>
      </c>
      <c r="BB1010" s="2">
        <v>0</v>
      </c>
      <c r="BC1010" s="2">
        <v>210000000</v>
      </c>
      <c r="BD1010" s="2">
        <v>0</v>
      </c>
      <c r="BE1010" s="2">
        <v>0</v>
      </c>
      <c r="BF1010" s="2">
        <v>210000000</v>
      </c>
      <c r="BG1010" s="2">
        <v>0</v>
      </c>
      <c r="BH1010" s="2">
        <v>0</v>
      </c>
      <c r="BI1010" s="2">
        <v>887818479</v>
      </c>
      <c r="BJ1010" s="2">
        <v>124287783</v>
      </c>
      <c r="BK1010" s="2">
        <v>14</v>
      </c>
      <c r="BL1010" t="s">
        <v>1989</v>
      </c>
      <c r="BM1010" s="3">
        <f t="shared" si="181"/>
        <v>0</v>
      </c>
      <c r="BN1010" s="3">
        <f t="shared" si="182"/>
        <v>0</v>
      </c>
      <c r="BO1010" s="3">
        <f t="shared" si="183"/>
        <v>257.81847900000002</v>
      </c>
      <c r="BP1010" s="3">
        <f t="shared" si="184"/>
        <v>124.287783</v>
      </c>
      <c r="BQ1010" s="3">
        <f t="shared" si="185"/>
        <v>210</v>
      </c>
      <c r="BR1010" s="3">
        <f t="shared" si="186"/>
        <v>0</v>
      </c>
      <c r="BS1010" s="3">
        <f t="shared" si="187"/>
        <v>210</v>
      </c>
      <c r="BT1010" s="3">
        <f t="shared" si="188"/>
        <v>0</v>
      </c>
      <c r="BU1010" s="3">
        <f t="shared" si="189"/>
        <v>210</v>
      </c>
      <c r="BV1010" s="3">
        <f t="shared" si="190"/>
        <v>0</v>
      </c>
      <c r="BW1010" s="3">
        <f t="shared" si="191"/>
        <v>887.81847900000002</v>
      </c>
      <c r="BX1010" s="3">
        <f t="shared" si="192"/>
        <v>124.287783</v>
      </c>
    </row>
    <row r="1011" spans="1:76" x14ac:dyDescent="0.25">
      <c r="A1011">
        <v>16</v>
      </c>
      <c r="B1011" t="s">
        <v>60</v>
      </c>
      <c r="C1011" t="s">
        <v>61</v>
      </c>
      <c r="D1011">
        <v>2021</v>
      </c>
      <c r="E1011" t="s">
        <v>62</v>
      </c>
      <c r="F1011" t="s">
        <v>63</v>
      </c>
      <c r="G1011">
        <v>2</v>
      </c>
      <c r="H1011" t="s">
        <v>64</v>
      </c>
      <c r="I1011" t="s">
        <v>3607</v>
      </c>
      <c r="J1011" t="s">
        <v>1916</v>
      </c>
      <c r="K1011" t="s">
        <v>1917</v>
      </c>
      <c r="L1011" t="s">
        <v>3649</v>
      </c>
      <c r="M1011" t="s">
        <v>1849</v>
      </c>
      <c r="N1011" t="s">
        <v>3653</v>
      </c>
      <c r="O1011" t="s">
        <v>134</v>
      </c>
      <c r="P1011" t="s">
        <v>3689</v>
      </c>
      <c r="Q1011" t="s">
        <v>1543</v>
      </c>
      <c r="R1011" t="s">
        <v>3909</v>
      </c>
      <c r="S1011" t="s">
        <v>1981</v>
      </c>
      <c r="T1011">
        <v>14</v>
      </c>
      <c r="U1011">
        <v>5</v>
      </c>
      <c r="V1011" t="s">
        <v>1990</v>
      </c>
      <c r="W1011">
        <v>3</v>
      </c>
      <c r="X1011" t="s">
        <v>138</v>
      </c>
      <c r="Y1011">
        <v>1</v>
      </c>
      <c r="Z1011" t="s">
        <v>73</v>
      </c>
      <c r="AA1011">
        <v>1</v>
      </c>
      <c r="AB1011" s="2">
        <v>10</v>
      </c>
      <c r="AC1011" s="2">
        <v>10</v>
      </c>
      <c r="AD1011" s="2">
        <v>100</v>
      </c>
      <c r="AE1011" s="2">
        <v>35</v>
      </c>
      <c r="AF1011" s="2">
        <v>18</v>
      </c>
      <c r="AG1011" s="2">
        <v>51.43</v>
      </c>
      <c r="AH1011" s="2">
        <v>60</v>
      </c>
      <c r="AI1011" s="2">
        <v>0</v>
      </c>
      <c r="AJ1011" s="2">
        <v>0</v>
      </c>
      <c r="AK1011" s="2">
        <v>85</v>
      </c>
      <c r="AL1011" s="2">
        <v>0</v>
      </c>
      <c r="AM1011" s="2">
        <v>0</v>
      </c>
      <c r="AN1011" s="2">
        <v>100</v>
      </c>
      <c r="AO1011" s="2">
        <v>0</v>
      </c>
      <c r="AP1011" s="2">
        <v>0</v>
      </c>
      <c r="AQ1011" s="2" t="s">
        <v>77</v>
      </c>
      <c r="AR1011" s="2" t="s">
        <v>77</v>
      </c>
      <c r="AS1011" s="2" t="s">
        <v>77</v>
      </c>
      <c r="AT1011" s="2">
        <v>44000000</v>
      </c>
      <c r="AU1011" s="2">
        <v>44000000</v>
      </c>
      <c r="AV1011" s="2">
        <v>100</v>
      </c>
      <c r="AW1011" s="2">
        <v>878964000</v>
      </c>
      <c r="AX1011" s="2">
        <v>131622000</v>
      </c>
      <c r="AY1011" s="2">
        <v>14.97</v>
      </c>
      <c r="AZ1011" s="2">
        <v>767212207</v>
      </c>
      <c r="BA1011" s="2">
        <v>0</v>
      </c>
      <c r="BB1011" s="2">
        <v>0</v>
      </c>
      <c r="BC1011" s="2">
        <v>739442611</v>
      </c>
      <c r="BD1011" s="2">
        <v>0</v>
      </c>
      <c r="BE1011" s="2">
        <v>0</v>
      </c>
      <c r="BF1011" s="2">
        <v>712788595</v>
      </c>
      <c r="BG1011" s="2">
        <v>0</v>
      </c>
      <c r="BH1011" s="2">
        <v>0</v>
      </c>
      <c r="BI1011" s="2">
        <v>3142407413</v>
      </c>
      <c r="BJ1011" s="2">
        <v>175622000</v>
      </c>
      <c r="BK1011" s="2">
        <v>5.59</v>
      </c>
      <c r="BL1011" t="s">
        <v>1991</v>
      </c>
      <c r="BM1011" s="3">
        <f t="shared" si="181"/>
        <v>44</v>
      </c>
      <c r="BN1011" s="3">
        <f t="shared" si="182"/>
        <v>44</v>
      </c>
      <c r="BO1011" s="3">
        <f t="shared" si="183"/>
        <v>878.96400000000006</v>
      </c>
      <c r="BP1011" s="3">
        <f t="shared" si="184"/>
        <v>131.62200000000001</v>
      </c>
      <c r="BQ1011" s="3">
        <f t="shared" si="185"/>
        <v>767.21220700000003</v>
      </c>
      <c r="BR1011" s="3">
        <f t="shared" si="186"/>
        <v>0</v>
      </c>
      <c r="BS1011" s="3">
        <f t="shared" si="187"/>
        <v>739.44261100000006</v>
      </c>
      <c r="BT1011" s="3">
        <f t="shared" si="188"/>
        <v>0</v>
      </c>
      <c r="BU1011" s="3">
        <f t="shared" si="189"/>
        <v>712.78859499999999</v>
      </c>
      <c r="BV1011" s="3">
        <f t="shared" si="190"/>
        <v>0</v>
      </c>
      <c r="BW1011" s="3">
        <f t="shared" si="191"/>
        <v>3142.4074129999999</v>
      </c>
      <c r="BX1011" s="3">
        <f t="shared" si="192"/>
        <v>175.62200000000001</v>
      </c>
    </row>
    <row r="1012" spans="1:76" x14ac:dyDescent="0.25">
      <c r="A1012">
        <v>16</v>
      </c>
      <c r="B1012" t="s">
        <v>60</v>
      </c>
      <c r="C1012" t="s">
        <v>61</v>
      </c>
      <c r="D1012">
        <v>2021</v>
      </c>
      <c r="E1012" t="s">
        <v>62</v>
      </c>
      <c r="F1012" t="s">
        <v>63</v>
      </c>
      <c r="G1012">
        <v>2</v>
      </c>
      <c r="H1012" t="s">
        <v>64</v>
      </c>
      <c r="I1012" t="s">
        <v>3607</v>
      </c>
      <c r="J1012" t="s">
        <v>1916</v>
      </c>
      <c r="K1012" t="s">
        <v>1917</v>
      </c>
      <c r="L1012" t="s">
        <v>3649</v>
      </c>
      <c r="M1012" t="s">
        <v>1849</v>
      </c>
      <c r="N1012" t="s">
        <v>3653</v>
      </c>
      <c r="O1012" t="s">
        <v>134</v>
      </c>
      <c r="P1012" t="s">
        <v>3689</v>
      </c>
      <c r="Q1012" t="s">
        <v>1543</v>
      </c>
      <c r="R1012" t="s">
        <v>3909</v>
      </c>
      <c r="S1012" t="s">
        <v>1981</v>
      </c>
      <c r="T1012">
        <v>14</v>
      </c>
      <c r="U1012">
        <v>6</v>
      </c>
      <c r="V1012" t="s">
        <v>1992</v>
      </c>
      <c r="W1012">
        <v>3</v>
      </c>
      <c r="X1012" t="s">
        <v>138</v>
      </c>
      <c r="Y1012">
        <v>1</v>
      </c>
      <c r="Z1012" t="s">
        <v>73</v>
      </c>
      <c r="AA1012">
        <v>1</v>
      </c>
      <c r="AB1012" s="2">
        <v>0.1</v>
      </c>
      <c r="AC1012" s="2">
        <v>0.1</v>
      </c>
      <c r="AD1012" s="2">
        <v>100</v>
      </c>
      <c r="AE1012" s="2">
        <v>0.35</v>
      </c>
      <c r="AF1012" s="2">
        <v>0.18</v>
      </c>
      <c r="AG1012" s="2">
        <v>51.43</v>
      </c>
      <c r="AH1012" s="2">
        <v>0.6</v>
      </c>
      <c r="AI1012" s="2">
        <v>0</v>
      </c>
      <c r="AJ1012" s="2">
        <v>0</v>
      </c>
      <c r="AK1012" s="2">
        <v>0.85</v>
      </c>
      <c r="AL1012" s="2">
        <v>0</v>
      </c>
      <c r="AM1012" s="2">
        <v>0</v>
      </c>
      <c r="AN1012" s="2">
        <v>1</v>
      </c>
      <c r="AO1012" s="2">
        <v>0</v>
      </c>
      <c r="AP1012" s="2">
        <v>0</v>
      </c>
      <c r="AQ1012" s="2" t="s">
        <v>77</v>
      </c>
      <c r="AR1012" s="2" t="s">
        <v>77</v>
      </c>
      <c r="AS1012" s="2" t="s">
        <v>77</v>
      </c>
      <c r="AT1012" s="2">
        <v>23572843</v>
      </c>
      <c r="AU1012" s="2">
        <v>22921635</v>
      </c>
      <c r="AV1012" s="2">
        <v>97.24</v>
      </c>
      <c r="AW1012" s="2">
        <v>920460000</v>
      </c>
      <c r="AX1012" s="2">
        <v>107492980</v>
      </c>
      <c r="AY1012" s="2">
        <v>11.68</v>
      </c>
      <c r="AZ1012" s="2">
        <v>926748010</v>
      </c>
      <c r="BA1012" s="2">
        <v>0</v>
      </c>
      <c r="BB1012" s="2">
        <v>0</v>
      </c>
      <c r="BC1012" s="2">
        <v>957606086</v>
      </c>
      <c r="BD1012" s="2">
        <v>0</v>
      </c>
      <c r="BE1012" s="2">
        <v>0</v>
      </c>
      <c r="BF1012" s="2">
        <v>940897894</v>
      </c>
      <c r="BG1012" s="2">
        <v>0</v>
      </c>
      <c r="BH1012" s="2">
        <v>0</v>
      </c>
      <c r="BI1012" s="2">
        <v>3769284833</v>
      </c>
      <c r="BJ1012" s="2">
        <v>130414615</v>
      </c>
      <c r="BK1012" s="2">
        <v>3.46</v>
      </c>
      <c r="BL1012" t="s">
        <v>1993</v>
      </c>
      <c r="BM1012" s="3">
        <f t="shared" si="181"/>
        <v>23.572842999999999</v>
      </c>
      <c r="BN1012" s="3">
        <f t="shared" si="182"/>
        <v>22.921634999999998</v>
      </c>
      <c r="BO1012" s="3">
        <f t="shared" si="183"/>
        <v>920.46</v>
      </c>
      <c r="BP1012" s="3">
        <f t="shared" si="184"/>
        <v>107.49298</v>
      </c>
      <c r="BQ1012" s="3">
        <f t="shared" si="185"/>
        <v>926.74801000000002</v>
      </c>
      <c r="BR1012" s="3">
        <f t="shared" si="186"/>
        <v>0</v>
      </c>
      <c r="BS1012" s="3">
        <f t="shared" si="187"/>
        <v>957.606086</v>
      </c>
      <c r="BT1012" s="3">
        <f t="shared" si="188"/>
        <v>0</v>
      </c>
      <c r="BU1012" s="3">
        <f t="shared" si="189"/>
        <v>940.89789399999995</v>
      </c>
      <c r="BV1012" s="3">
        <f t="shared" si="190"/>
        <v>0</v>
      </c>
      <c r="BW1012" s="3">
        <f t="shared" si="191"/>
        <v>3769.2848329999997</v>
      </c>
      <c r="BX1012" s="3">
        <f t="shared" si="192"/>
        <v>130.414615</v>
      </c>
    </row>
    <row r="1013" spans="1:76" x14ac:dyDescent="0.25">
      <c r="A1013">
        <v>16</v>
      </c>
      <c r="B1013" t="s">
        <v>60</v>
      </c>
      <c r="C1013" t="s">
        <v>61</v>
      </c>
      <c r="D1013">
        <v>2021</v>
      </c>
      <c r="E1013" t="s">
        <v>62</v>
      </c>
      <c r="F1013" t="s">
        <v>63</v>
      </c>
      <c r="G1013">
        <v>2</v>
      </c>
      <c r="H1013" t="s">
        <v>64</v>
      </c>
      <c r="I1013" t="s">
        <v>3607</v>
      </c>
      <c r="J1013" t="s">
        <v>1916</v>
      </c>
      <c r="K1013" t="s">
        <v>1917</v>
      </c>
      <c r="L1013" t="s">
        <v>3649</v>
      </c>
      <c r="M1013" t="s">
        <v>1849</v>
      </c>
      <c r="N1013" t="s">
        <v>3653</v>
      </c>
      <c r="O1013" t="s">
        <v>134</v>
      </c>
      <c r="P1013" t="s">
        <v>3689</v>
      </c>
      <c r="Q1013" t="s">
        <v>1543</v>
      </c>
      <c r="R1013" t="s">
        <v>3909</v>
      </c>
      <c r="S1013" t="s">
        <v>1981</v>
      </c>
      <c r="T1013">
        <v>14</v>
      </c>
      <c r="U1013">
        <v>7</v>
      </c>
      <c r="V1013" t="s">
        <v>1994</v>
      </c>
      <c r="W1013">
        <v>2</v>
      </c>
      <c r="X1013" t="s">
        <v>76</v>
      </c>
      <c r="Y1013">
        <v>1</v>
      </c>
      <c r="Z1013" t="s">
        <v>73</v>
      </c>
      <c r="AA1013">
        <v>1</v>
      </c>
      <c r="AB1013" s="2">
        <v>100</v>
      </c>
      <c r="AC1013" s="2">
        <v>100</v>
      </c>
      <c r="AD1013" s="2">
        <v>100</v>
      </c>
      <c r="AE1013" s="2">
        <v>100</v>
      </c>
      <c r="AF1013" s="2">
        <v>50</v>
      </c>
      <c r="AG1013" s="2">
        <v>50</v>
      </c>
      <c r="AH1013" s="2">
        <v>100</v>
      </c>
      <c r="AI1013" s="2">
        <v>0</v>
      </c>
      <c r="AJ1013" s="2">
        <v>0</v>
      </c>
      <c r="AK1013" s="2">
        <v>100</v>
      </c>
      <c r="AL1013" s="2">
        <v>0</v>
      </c>
      <c r="AM1013" s="2">
        <v>0</v>
      </c>
      <c r="AN1013" s="2">
        <v>100</v>
      </c>
      <c r="AO1013" s="2">
        <v>0</v>
      </c>
      <c r="AP1013" s="2">
        <v>0</v>
      </c>
      <c r="AQ1013" s="2" t="s">
        <v>77</v>
      </c>
      <c r="AR1013" s="2" t="s">
        <v>77</v>
      </c>
      <c r="AS1013" s="2" t="s">
        <v>77</v>
      </c>
      <c r="AT1013" s="2">
        <v>7286850909</v>
      </c>
      <c r="AU1013" s="2">
        <v>6993163548</v>
      </c>
      <c r="AV1013" s="2">
        <v>95.97</v>
      </c>
      <c r="AW1013" s="2">
        <v>13210133164</v>
      </c>
      <c r="AX1013" s="2">
        <v>6512865615</v>
      </c>
      <c r="AY1013" s="2">
        <v>49.3</v>
      </c>
      <c r="AZ1013" s="2">
        <v>20954297569</v>
      </c>
      <c r="BA1013" s="2">
        <v>0</v>
      </c>
      <c r="BB1013" s="2">
        <v>0</v>
      </c>
      <c r="BC1013" s="2">
        <v>19435179833</v>
      </c>
      <c r="BD1013" s="2">
        <v>0</v>
      </c>
      <c r="BE1013" s="2">
        <v>0</v>
      </c>
      <c r="BF1013" s="2">
        <v>23704000000</v>
      </c>
      <c r="BG1013" s="2">
        <v>0</v>
      </c>
      <c r="BH1013" s="2">
        <v>0</v>
      </c>
      <c r="BI1013" s="2">
        <v>84590461475</v>
      </c>
      <c r="BJ1013" s="2">
        <v>13506029163</v>
      </c>
      <c r="BK1013" s="2">
        <v>15.97</v>
      </c>
      <c r="BL1013" t="s">
        <v>1995</v>
      </c>
      <c r="BM1013" s="3">
        <f t="shared" si="181"/>
        <v>7286.8509089999998</v>
      </c>
      <c r="BN1013" s="3">
        <f t="shared" si="182"/>
        <v>6993.1635480000004</v>
      </c>
      <c r="BO1013" s="3">
        <f t="shared" si="183"/>
        <v>13210.133164000001</v>
      </c>
      <c r="BP1013" s="3">
        <f t="shared" si="184"/>
        <v>6512.8656149999997</v>
      </c>
      <c r="BQ1013" s="3">
        <f t="shared" si="185"/>
        <v>20954.297568999998</v>
      </c>
      <c r="BR1013" s="3">
        <f t="shared" si="186"/>
        <v>0</v>
      </c>
      <c r="BS1013" s="3">
        <f t="shared" si="187"/>
        <v>19435.179832999998</v>
      </c>
      <c r="BT1013" s="3">
        <f t="shared" si="188"/>
        <v>0</v>
      </c>
      <c r="BU1013" s="3">
        <f t="shared" si="189"/>
        <v>23704</v>
      </c>
      <c r="BV1013" s="3">
        <f t="shared" si="190"/>
        <v>0</v>
      </c>
      <c r="BW1013" s="3">
        <f t="shared" si="191"/>
        <v>84590.461475000004</v>
      </c>
      <c r="BX1013" s="3">
        <f t="shared" si="192"/>
        <v>13506.029162999999</v>
      </c>
    </row>
    <row r="1014" spans="1:76" x14ac:dyDescent="0.25">
      <c r="A1014">
        <v>16</v>
      </c>
      <c r="B1014" t="s">
        <v>60</v>
      </c>
      <c r="C1014" t="s">
        <v>61</v>
      </c>
      <c r="D1014">
        <v>2021</v>
      </c>
      <c r="E1014" t="s">
        <v>62</v>
      </c>
      <c r="F1014" t="s">
        <v>63</v>
      </c>
      <c r="G1014">
        <v>2</v>
      </c>
      <c r="H1014" t="s">
        <v>64</v>
      </c>
      <c r="I1014" t="s">
        <v>3607</v>
      </c>
      <c r="J1014" t="s">
        <v>1916</v>
      </c>
      <c r="K1014" t="s">
        <v>1917</v>
      </c>
      <c r="L1014" t="s">
        <v>3649</v>
      </c>
      <c r="M1014" t="s">
        <v>1849</v>
      </c>
      <c r="N1014" t="s">
        <v>3653</v>
      </c>
      <c r="O1014" t="s">
        <v>134</v>
      </c>
      <c r="P1014" t="s">
        <v>3689</v>
      </c>
      <c r="Q1014" t="s">
        <v>1543</v>
      </c>
      <c r="R1014" t="s">
        <v>3909</v>
      </c>
      <c r="S1014" t="s">
        <v>1981</v>
      </c>
      <c r="T1014">
        <v>14</v>
      </c>
      <c r="U1014">
        <v>8</v>
      </c>
      <c r="V1014" t="s">
        <v>1996</v>
      </c>
      <c r="W1014">
        <v>3</v>
      </c>
      <c r="X1014" t="s">
        <v>138</v>
      </c>
      <c r="Y1014">
        <v>1</v>
      </c>
      <c r="Z1014" t="s">
        <v>73</v>
      </c>
      <c r="AA1014">
        <v>1</v>
      </c>
      <c r="AB1014" s="2">
        <v>10</v>
      </c>
      <c r="AC1014" s="2">
        <v>10</v>
      </c>
      <c r="AD1014" s="2">
        <v>100</v>
      </c>
      <c r="AE1014" s="2">
        <v>35</v>
      </c>
      <c r="AF1014" s="2">
        <v>18</v>
      </c>
      <c r="AG1014" s="2">
        <v>51.43</v>
      </c>
      <c r="AH1014" s="2">
        <v>60</v>
      </c>
      <c r="AI1014" s="2">
        <v>0</v>
      </c>
      <c r="AJ1014" s="2">
        <v>0</v>
      </c>
      <c r="AK1014" s="2">
        <v>85</v>
      </c>
      <c r="AL1014" s="2">
        <v>0</v>
      </c>
      <c r="AM1014" s="2">
        <v>0</v>
      </c>
      <c r="AN1014" s="2">
        <v>100</v>
      </c>
      <c r="AO1014" s="2">
        <v>0</v>
      </c>
      <c r="AP1014" s="2">
        <v>0</v>
      </c>
      <c r="AQ1014" s="2" t="s">
        <v>77</v>
      </c>
      <c r="AR1014" s="2" t="s">
        <v>77</v>
      </c>
      <c r="AS1014" s="2" t="s">
        <v>77</v>
      </c>
      <c r="AT1014" s="2">
        <v>1441979498</v>
      </c>
      <c r="AU1014" s="2">
        <v>1294496861</v>
      </c>
      <c r="AV1014" s="2">
        <v>89.77</v>
      </c>
      <c r="AW1014" s="2">
        <v>2905482000</v>
      </c>
      <c r="AX1014" s="2">
        <v>1961706482</v>
      </c>
      <c r="AY1014" s="2">
        <v>67.52</v>
      </c>
      <c r="AZ1014" s="2">
        <v>2994873088</v>
      </c>
      <c r="BA1014" s="2">
        <v>0</v>
      </c>
      <c r="BB1014" s="2">
        <v>0</v>
      </c>
      <c r="BC1014" s="2">
        <v>3095840250</v>
      </c>
      <c r="BD1014" s="2">
        <v>0</v>
      </c>
      <c r="BE1014" s="2">
        <v>0</v>
      </c>
      <c r="BF1014" s="2">
        <v>3204009750</v>
      </c>
      <c r="BG1014" s="2">
        <v>0</v>
      </c>
      <c r="BH1014" s="2">
        <v>0</v>
      </c>
      <c r="BI1014" s="2">
        <v>13642184586</v>
      </c>
      <c r="BJ1014" s="2">
        <v>3256203343</v>
      </c>
      <c r="BK1014" s="2">
        <v>23.87</v>
      </c>
      <c r="BL1014" t="s">
        <v>1997</v>
      </c>
      <c r="BM1014" s="3">
        <f t="shared" si="181"/>
        <v>1441.9794979999999</v>
      </c>
      <c r="BN1014" s="3">
        <f t="shared" si="182"/>
        <v>1294.4968610000001</v>
      </c>
      <c r="BO1014" s="3">
        <f t="shared" si="183"/>
        <v>2905.482</v>
      </c>
      <c r="BP1014" s="3">
        <f t="shared" si="184"/>
        <v>1961.7064820000001</v>
      </c>
      <c r="BQ1014" s="3">
        <f t="shared" si="185"/>
        <v>2994.8730879999998</v>
      </c>
      <c r="BR1014" s="3">
        <f t="shared" si="186"/>
        <v>0</v>
      </c>
      <c r="BS1014" s="3">
        <f t="shared" si="187"/>
        <v>3095.8402500000002</v>
      </c>
      <c r="BT1014" s="3">
        <f t="shared" si="188"/>
        <v>0</v>
      </c>
      <c r="BU1014" s="3">
        <f t="shared" si="189"/>
        <v>3204.0097500000002</v>
      </c>
      <c r="BV1014" s="3">
        <f t="shared" si="190"/>
        <v>0</v>
      </c>
      <c r="BW1014" s="3">
        <f t="shared" si="191"/>
        <v>13642.184585999999</v>
      </c>
      <c r="BX1014" s="3">
        <f t="shared" si="192"/>
        <v>3256.2033430000001</v>
      </c>
    </row>
    <row r="1015" spans="1:76" x14ac:dyDescent="0.25">
      <c r="A1015">
        <v>16</v>
      </c>
      <c r="B1015" t="s">
        <v>60</v>
      </c>
      <c r="C1015" t="s">
        <v>61</v>
      </c>
      <c r="D1015">
        <v>2021</v>
      </c>
      <c r="E1015" t="s">
        <v>62</v>
      </c>
      <c r="F1015" t="s">
        <v>63</v>
      </c>
      <c r="G1015">
        <v>2</v>
      </c>
      <c r="H1015" t="s">
        <v>64</v>
      </c>
      <c r="I1015" t="s">
        <v>3607</v>
      </c>
      <c r="J1015" t="s">
        <v>1916</v>
      </c>
      <c r="K1015" t="s">
        <v>1917</v>
      </c>
      <c r="L1015" t="s">
        <v>3649</v>
      </c>
      <c r="M1015" t="s">
        <v>1849</v>
      </c>
      <c r="N1015" t="s">
        <v>3653</v>
      </c>
      <c r="O1015" t="s">
        <v>134</v>
      </c>
      <c r="P1015" t="s">
        <v>3689</v>
      </c>
      <c r="Q1015" t="s">
        <v>1543</v>
      </c>
      <c r="R1015" t="s">
        <v>3909</v>
      </c>
      <c r="S1015" t="s">
        <v>1981</v>
      </c>
      <c r="T1015">
        <v>14</v>
      </c>
      <c r="U1015">
        <v>9</v>
      </c>
      <c r="V1015" t="s">
        <v>1998</v>
      </c>
      <c r="W1015">
        <v>3</v>
      </c>
      <c r="X1015" t="s">
        <v>138</v>
      </c>
      <c r="Y1015">
        <v>1</v>
      </c>
      <c r="Z1015" t="s">
        <v>73</v>
      </c>
      <c r="AA1015">
        <v>1</v>
      </c>
      <c r="AB1015" s="2">
        <v>2</v>
      </c>
      <c r="AC1015" s="2">
        <v>1.53</v>
      </c>
      <c r="AD1015" s="2">
        <v>76.5</v>
      </c>
      <c r="AE1015" s="2">
        <v>4</v>
      </c>
      <c r="AF1015" s="2">
        <v>1.9</v>
      </c>
      <c r="AG1015" s="2">
        <v>47.5</v>
      </c>
      <c r="AH1015" s="2">
        <v>6</v>
      </c>
      <c r="AI1015" s="2">
        <v>0</v>
      </c>
      <c r="AJ1015" s="2">
        <v>0</v>
      </c>
      <c r="AK1015" s="2">
        <v>7</v>
      </c>
      <c r="AL1015" s="2">
        <v>0</v>
      </c>
      <c r="AM1015" s="2">
        <v>0</v>
      </c>
      <c r="AN1015" s="2">
        <v>7</v>
      </c>
      <c r="AO1015" s="2">
        <v>0</v>
      </c>
      <c r="AP1015" s="2">
        <v>0</v>
      </c>
      <c r="AQ1015" s="2" t="s">
        <v>77</v>
      </c>
      <c r="AR1015" s="2" t="s">
        <v>77</v>
      </c>
      <c r="AS1015" s="2" t="s">
        <v>77</v>
      </c>
      <c r="AT1015" s="2">
        <v>137063989</v>
      </c>
      <c r="AU1015" s="2">
        <v>107063220</v>
      </c>
      <c r="AV1015" s="2">
        <v>78.11</v>
      </c>
      <c r="AW1015" s="2">
        <v>2032072000</v>
      </c>
      <c r="AX1015" s="2">
        <v>192620194</v>
      </c>
      <c r="AY1015" s="2">
        <v>9.48</v>
      </c>
      <c r="AZ1015" s="2">
        <v>1898125322</v>
      </c>
      <c r="BA1015" s="2">
        <v>0</v>
      </c>
      <c r="BB1015" s="2">
        <v>0</v>
      </c>
      <c r="BC1015" s="2">
        <v>1581909708</v>
      </c>
      <c r="BD1015" s="2">
        <v>0</v>
      </c>
      <c r="BE1015" s="2">
        <v>0</v>
      </c>
      <c r="BF1015" s="2">
        <v>1638075770</v>
      </c>
      <c r="BG1015" s="2">
        <v>0</v>
      </c>
      <c r="BH1015" s="2">
        <v>0</v>
      </c>
      <c r="BI1015" s="2">
        <v>7287246789</v>
      </c>
      <c r="BJ1015" s="2">
        <v>299683414</v>
      </c>
      <c r="BK1015" s="2">
        <v>4.1100000000000003</v>
      </c>
      <c r="BL1015" t="s">
        <v>1999</v>
      </c>
      <c r="BM1015" s="3">
        <f t="shared" si="181"/>
        <v>137.06398899999999</v>
      </c>
      <c r="BN1015" s="3">
        <f t="shared" si="182"/>
        <v>107.06322</v>
      </c>
      <c r="BO1015" s="3">
        <f t="shared" si="183"/>
        <v>2032.0719999999999</v>
      </c>
      <c r="BP1015" s="3">
        <f t="shared" si="184"/>
        <v>192.620194</v>
      </c>
      <c r="BQ1015" s="3">
        <f t="shared" si="185"/>
        <v>1898.1253220000001</v>
      </c>
      <c r="BR1015" s="3">
        <f t="shared" si="186"/>
        <v>0</v>
      </c>
      <c r="BS1015" s="3">
        <f t="shared" si="187"/>
        <v>1581.9097079999999</v>
      </c>
      <c r="BT1015" s="3">
        <f t="shared" si="188"/>
        <v>0</v>
      </c>
      <c r="BU1015" s="3">
        <f t="shared" si="189"/>
        <v>1638.0757699999999</v>
      </c>
      <c r="BV1015" s="3">
        <f t="shared" si="190"/>
        <v>0</v>
      </c>
      <c r="BW1015" s="3">
        <f t="shared" si="191"/>
        <v>7287.2467890000007</v>
      </c>
      <c r="BX1015" s="3">
        <f t="shared" si="192"/>
        <v>299.68341399999997</v>
      </c>
    </row>
    <row r="1016" spans="1:76" x14ac:dyDescent="0.25">
      <c r="A1016">
        <v>16</v>
      </c>
      <c r="B1016" t="s">
        <v>60</v>
      </c>
      <c r="C1016" t="s">
        <v>61</v>
      </c>
      <c r="D1016">
        <v>2021</v>
      </c>
      <c r="E1016" t="s">
        <v>62</v>
      </c>
      <c r="F1016" t="s">
        <v>63</v>
      </c>
      <c r="G1016">
        <v>2</v>
      </c>
      <c r="H1016" t="s">
        <v>64</v>
      </c>
      <c r="I1016" t="s">
        <v>3607</v>
      </c>
      <c r="J1016" t="s">
        <v>1916</v>
      </c>
      <c r="K1016" t="s">
        <v>1917</v>
      </c>
      <c r="L1016" t="s">
        <v>3649</v>
      </c>
      <c r="M1016" t="s">
        <v>1849</v>
      </c>
      <c r="N1016" t="s">
        <v>3653</v>
      </c>
      <c r="O1016" t="s">
        <v>134</v>
      </c>
      <c r="P1016" t="s">
        <v>3689</v>
      </c>
      <c r="Q1016" t="s">
        <v>1543</v>
      </c>
      <c r="R1016" t="s">
        <v>3909</v>
      </c>
      <c r="S1016" t="s">
        <v>1981</v>
      </c>
      <c r="T1016">
        <v>14</v>
      </c>
      <c r="U1016">
        <v>10</v>
      </c>
      <c r="V1016" t="s">
        <v>2000</v>
      </c>
      <c r="W1016">
        <v>3</v>
      </c>
      <c r="X1016" t="s">
        <v>138</v>
      </c>
      <c r="Y1016">
        <v>1</v>
      </c>
      <c r="Z1016" t="s">
        <v>73</v>
      </c>
      <c r="AA1016">
        <v>1</v>
      </c>
      <c r="AB1016" s="2">
        <v>0</v>
      </c>
      <c r="AC1016" s="2">
        <v>0</v>
      </c>
      <c r="AD1016" s="2">
        <v>0</v>
      </c>
      <c r="AE1016" s="2">
        <v>2</v>
      </c>
      <c r="AF1016" s="2">
        <v>0.9</v>
      </c>
      <c r="AG1016" s="2">
        <v>45</v>
      </c>
      <c r="AH1016" s="2">
        <v>3</v>
      </c>
      <c r="AI1016" s="2">
        <v>0</v>
      </c>
      <c r="AJ1016" s="2">
        <v>0</v>
      </c>
      <c r="AK1016" s="2">
        <v>5</v>
      </c>
      <c r="AL1016" s="2">
        <v>0</v>
      </c>
      <c r="AM1016" s="2">
        <v>0</v>
      </c>
      <c r="AN1016" s="2">
        <v>5</v>
      </c>
      <c r="AO1016" s="2">
        <v>0</v>
      </c>
      <c r="AP1016" s="2">
        <v>0</v>
      </c>
      <c r="AQ1016" s="2" t="s">
        <v>77</v>
      </c>
      <c r="AR1016" s="2" t="s">
        <v>77</v>
      </c>
      <c r="AS1016" s="2" t="s">
        <v>77</v>
      </c>
      <c r="AT1016" s="2">
        <v>0</v>
      </c>
      <c r="AU1016" s="2">
        <v>0</v>
      </c>
      <c r="AV1016" s="2">
        <v>0</v>
      </c>
      <c r="AW1016" s="2">
        <v>387000000</v>
      </c>
      <c r="AX1016" s="2">
        <v>0</v>
      </c>
      <c r="AY1016" s="2">
        <v>0</v>
      </c>
      <c r="AZ1016" s="2">
        <v>378245000</v>
      </c>
      <c r="BA1016" s="2">
        <v>0</v>
      </c>
      <c r="BB1016" s="2">
        <v>0</v>
      </c>
      <c r="BC1016" s="2">
        <v>381743575</v>
      </c>
      <c r="BD1016" s="2">
        <v>0</v>
      </c>
      <c r="BE1016" s="2">
        <v>0</v>
      </c>
      <c r="BF1016" s="2">
        <v>339011425</v>
      </c>
      <c r="BG1016" s="2">
        <v>0</v>
      </c>
      <c r="BH1016" s="2">
        <v>0</v>
      </c>
      <c r="BI1016" s="2">
        <v>1486000000</v>
      </c>
      <c r="BJ1016" s="2">
        <v>0</v>
      </c>
      <c r="BK1016" s="2">
        <v>0</v>
      </c>
      <c r="BL1016" t="s">
        <v>2001</v>
      </c>
      <c r="BM1016" s="3">
        <f t="shared" si="181"/>
        <v>0</v>
      </c>
      <c r="BN1016" s="3">
        <f t="shared" si="182"/>
        <v>0</v>
      </c>
      <c r="BO1016" s="3">
        <f t="shared" si="183"/>
        <v>387</v>
      </c>
      <c r="BP1016" s="3">
        <f t="shared" si="184"/>
        <v>0</v>
      </c>
      <c r="BQ1016" s="3">
        <f t="shared" si="185"/>
        <v>378.245</v>
      </c>
      <c r="BR1016" s="3">
        <f t="shared" si="186"/>
        <v>0</v>
      </c>
      <c r="BS1016" s="3">
        <f t="shared" si="187"/>
        <v>381.74357500000002</v>
      </c>
      <c r="BT1016" s="3">
        <f t="shared" si="188"/>
        <v>0</v>
      </c>
      <c r="BU1016" s="3">
        <f t="shared" si="189"/>
        <v>339.01142499999997</v>
      </c>
      <c r="BV1016" s="3">
        <f t="shared" si="190"/>
        <v>0</v>
      </c>
      <c r="BW1016" s="3">
        <f t="shared" si="191"/>
        <v>1486</v>
      </c>
      <c r="BX1016" s="3">
        <f t="shared" si="192"/>
        <v>0</v>
      </c>
    </row>
    <row r="1017" spans="1:76" x14ac:dyDescent="0.25">
      <c r="A1017">
        <v>16</v>
      </c>
      <c r="B1017" t="s">
        <v>60</v>
      </c>
      <c r="C1017" t="s">
        <v>61</v>
      </c>
      <c r="D1017">
        <v>2021</v>
      </c>
      <c r="E1017" t="s">
        <v>62</v>
      </c>
      <c r="F1017" t="s">
        <v>63</v>
      </c>
      <c r="G1017">
        <v>2</v>
      </c>
      <c r="H1017" t="s">
        <v>64</v>
      </c>
      <c r="I1017" t="s">
        <v>3607</v>
      </c>
      <c r="J1017" t="s">
        <v>1916</v>
      </c>
      <c r="K1017" t="s">
        <v>1917</v>
      </c>
      <c r="L1017" t="s">
        <v>3649</v>
      </c>
      <c r="M1017" t="s">
        <v>1849</v>
      </c>
      <c r="N1017" t="s">
        <v>3653</v>
      </c>
      <c r="O1017" t="s">
        <v>134</v>
      </c>
      <c r="P1017" t="s">
        <v>3689</v>
      </c>
      <c r="Q1017" t="s">
        <v>1543</v>
      </c>
      <c r="R1017" t="s">
        <v>3910</v>
      </c>
      <c r="S1017" t="s">
        <v>2002</v>
      </c>
      <c r="T1017">
        <v>23</v>
      </c>
      <c r="U1017">
        <v>1</v>
      </c>
      <c r="V1017" t="s">
        <v>2003</v>
      </c>
      <c r="W1017">
        <v>2</v>
      </c>
      <c r="X1017" t="s">
        <v>76</v>
      </c>
      <c r="Y1017">
        <v>1</v>
      </c>
      <c r="Z1017" t="s">
        <v>73</v>
      </c>
      <c r="AA1017">
        <v>1</v>
      </c>
      <c r="AB1017" s="2">
        <v>100</v>
      </c>
      <c r="AC1017" s="2">
        <v>100</v>
      </c>
      <c r="AD1017" s="2">
        <v>100</v>
      </c>
      <c r="AE1017" s="2">
        <v>100</v>
      </c>
      <c r="AF1017" s="2">
        <v>100</v>
      </c>
      <c r="AG1017" s="2">
        <v>100</v>
      </c>
      <c r="AH1017" s="2">
        <v>100</v>
      </c>
      <c r="AI1017" s="2">
        <v>0</v>
      </c>
      <c r="AJ1017" s="2">
        <v>0</v>
      </c>
      <c r="AK1017" s="2">
        <v>100</v>
      </c>
      <c r="AL1017" s="2">
        <v>0</v>
      </c>
      <c r="AM1017" s="2">
        <v>0</v>
      </c>
      <c r="AN1017" s="2">
        <v>100</v>
      </c>
      <c r="AO1017" s="2">
        <v>0</v>
      </c>
      <c r="AP1017" s="2">
        <v>0</v>
      </c>
      <c r="AQ1017" s="2" t="s">
        <v>77</v>
      </c>
      <c r="AR1017" s="2" t="s">
        <v>77</v>
      </c>
      <c r="AS1017" s="2" t="s">
        <v>77</v>
      </c>
      <c r="AT1017" s="2">
        <v>193134667</v>
      </c>
      <c r="AU1017" s="2">
        <v>146750000</v>
      </c>
      <c r="AV1017" s="2">
        <v>75.989999999999995</v>
      </c>
      <c r="AW1017" s="2">
        <v>618079023</v>
      </c>
      <c r="AX1017" s="2">
        <v>219648000</v>
      </c>
      <c r="AY1017" s="2">
        <v>35.54</v>
      </c>
      <c r="AZ1017" s="2">
        <v>159090000</v>
      </c>
      <c r="BA1017" s="2">
        <v>0</v>
      </c>
      <c r="BB1017" s="2">
        <v>0</v>
      </c>
      <c r="BC1017" s="2">
        <v>204010000</v>
      </c>
      <c r="BD1017" s="2">
        <v>0</v>
      </c>
      <c r="BE1017" s="2">
        <v>0</v>
      </c>
      <c r="BF1017" s="2">
        <v>50000000</v>
      </c>
      <c r="BG1017" s="2">
        <v>0</v>
      </c>
      <c r="BH1017" s="2">
        <v>0</v>
      </c>
      <c r="BI1017" s="2">
        <v>1224313690</v>
      </c>
      <c r="BJ1017" s="2">
        <v>366398000</v>
      </c>
      <c r="BK1017" s="2">
        <v>29.93</v>
      </c>
      <c r="BM1017" s="3">
        <f t="shared" si="181"/>
        <v>193.13466700000001</v>
      </c>
      <c r="BN1017" s="3">
        <f t="shared" si="182"/>
        <v>146.75</v>
      </c>
      <c r="BO1017" s="3">
        <f t="shared" si="183"/>
        <v>618.07902300000001</v>
      </c>
      <c r="BP1017" s="3">
        <f t="shared" si="184"/>
        <v>219.648</v>
      </c>
      <c r="BQ1017" s="3">
        <f t="shared" si="185"/>
        <v>159.09</v>
      </c>
      <c r="BR1017" s="3">
        <f t="shared" si="186"/>
        <v>0</v>
      </c>
      <c r="BS1017" s="3">
        <f t="shared" si="187"/>
        <v>204.01</v>
      </c>
      <c r="BT1017" s="3">
        <f t="shared" si="188"/>
        <v>0</v>
      </c>
      <c r="BU1017" s="3">
        <f t="shared" si="189"/>
        <v>50</v>
      </c>
      <c r="BV1017" s="3">
        <f t="shared" si="190"/>
        <v>0</v>
      </c>
      <c r="BW1017" s="3">
        <f t="shared" si="191"/>
        <v>1224.31369</v>
      </c>
      <c r="BX1017" s="3">
        <f t="shared" si="192"/>
        <v>366.39800000000002</v>
      </c>
    </row>
    <row r="1018" spans="1:76" x14ac:dyDescent="0.25">
      <c r="A1018">
        <v>16</v>
      </c>
      <c r="B1018" t="s">
        <v>60</v>
      </c>
      <c r="C1018" t="s">
        <v>61</v>
      </c>
      <c r="D1018">
        <v>2021</v>
      </c>
      <c r="E1018" t="s">
        <v>62</v>
      </c>
      <c r="F1018" t="s">
        <v>63</v>
      </c>
      <c r="G1018">
        <v>2</v>
      </c>
      <c r="H1018" t="s">
        <v>64</v>
      </c>
      <c r="I1018" t="s">
        <v>3607</v>
      </c>
      <c r="J1018" t="s">
        <v>1916</v>
      </c>
      <c r="K1018" t="s">
        <v>1917</v>
      </c>
      <c r="L1018" t="s">
        <v>3649</v>
      </c>
      <c r="M1018" t="s">
        <v>1849</v>
      </c>
      <c r="N1018" t="s">
        <v>3653</v>
      </c>
      <c r="O1018" t="s">
        <v>134</v>
      </c>
      <c r="P1018" t="s">
        <v>3689</v>
      </c>
      <c r="Q1018" t="s">
        <v>1543</v>
      </c>
      <c r="R1018" t="s">
        <v>3910</v>
      </c>
      <c r="S1018" t="s">
        <v>2002</v>
      </c>
      <c r="T1018">
        <v>23</v>
      </c>
      <c r="U1018">
        <v>2</v>
      </c>
      <c r="V1018" t="s">
        <v>2004</v>
      </c>
      <c r="W1018">
        <v>2</v>
      </c>
      <c r="X1018" t="s">
        <v>76</v>
      </c>
      <c r="Y1018">
        <v>1</v>
      </c>
      <c r="Z1018" t="s">
        <v>73</v>
      </c>
      <c r="AA1018">
        <v>1</v>
      </c>
      <c r="AB1018" s="2">
        <v>100</v>
      </c>
      <c r="AC1018" s="2">
        <v>100</v>
      </c>
      <c r="AD1018" s="2">
        <v>100</v>
      </c>
      <c r="AE1018" s="2">
        <v>100</v>
      </c>
      <c r="AF1018" s="2">
        <v>40</v>
      </c>
      <c r="AG1018" s="2">
        <v>40</v>
      </c>
      <c r="AH1018" s="2">
        <v>100</v>
      </c>
      <c r="AI1018" s="2">
        <v>0</v>
      </c>
      <c r="AJ1018" s="2">
        <v>0</v>
      </c>
      <c r="AK1018" s="2">
        <v>100</v>
      </c>
      <c r="AL1018" s="2">
        <v>0</v>
      </c>
      <c r="AM1018" s="2">
        <v>0</v>
      </c>
      <c r="AN1018" s="2">
        <v>100</v>
      </c>
      <c r="AO1018" s="2">
        <v>0</v>
      </c>
      <c r="AP1018" s="2">
        <v>0</v>
      </c>
      <c r="AQ1018" s="2" t="s">
        <v>77</v>
      </c>
      <c r="AR1018" s="2" t="s">
        <v>77</v>
      </c>
      <c r="AS1018" s="2" t="s">
        <v>77</v>
      </c>
      <c r="AT1018" s="2">
        <v>1144524531</v>
      </c>
      <c r="AU1018" s="2">
        <v>911344952</v>
      </c>
      <c r="AV1018" s="2">
        <v>79.63</v>
      </c>
      <c r="AW1018" s="2">
        <v>5828354902</v>
      </c>
      <c r="AX1018" s="2">
        <v>4058793127</v>
      </c>
      <c r="AY1018" s="2">
        <v>69.64</v>
      </c>
      <c r="AZ1018" s="2">
        <v>4228065000</v>
      </c>
      <c r="BA1018" s="2">
        <v>0</v>
      </c>
      <c r="BB1018" s="2">
        <v>0</v>
      </c>
      <c r="BC1018" s="2">
        <v>4546698846</v>
      </c>
      <c r="BD1018" s="2">
        <v>0</v>
      </c>
      <c r="BE1018" s="2">
        <v>0</v>
      </c>
      <c r="BF1018" s="2">
        <v>500000000</v>
      </c>
      <c r="BG1018" s="2">
        <v>0</v>
      </c>
      <c r="BH1018" s="2">
        <v>0</v>
      </c>
      <c r="BI1018" s="2">
        <v>16247643279</v>
      </c>
      <c r="BJ1018" s="2">
        <v>4970138079</v>
      </c>
      <c r="BK1018" s="2">
        <v>30.59</v>
      </c>
      <c r="BM1018" s="3">
        <f t="shared" si="181"/>
        <v>1144.524531</v>
      </c>
      <c r="BN1018" s="3">
        <f t="shared" si="182"/>
        <v>911.34495200000003</v>
      </c>
      <c r="BO1018" s="3">
        <f t="shared" si="183"/>
        <v>5828.354902</v>
      </c>
      <c r="BP1018" s="3">
        <f t="shared" si="184"/>
        <v>4058.7931269999999</v>
      </c>
      <c r="BQ1018" s="3">
        <f t="shared" si="185"/>
        <v>4228.0649999999996</v>
      </c>
      <c r="BR1018" s="3">
        <f t="shared" si="186"/>
        <v>0</v>
      </c>
      <c r="BS1018" s="3">
        <f t="shared" si="187"/>
        <v>4546.6988460000002</v>
      </c>
      <c r="BT1018" s="3">
        <f t="shared" si="188"/>
        <v>0</v>
      </c>
      <c r="BU1018" s="3">
        <f t="shared" si="189"/>
        <v>500</v>
      </c>
      <c r="BV1018" s="3">
        <f t="shared" si="190"/>
        <v>0</v>
      </c>
      <c r="BW1018" s="3">
        <f t="shared" si="191"/>
        <v>16247.643279</v>
      </c>
      <c r="BX1018" s="3">
        <f t="shared" si="192"/>
        <v>4970.1380790000003</v>
      </c>
    </row>
    <row r="1019" spans="1:76" x14ac:dyDescent="0.25">
      <c r="A1019">
        <v>16</v>
      </c>
      <c r="B1019" t="s">
        <v>60</v>
      </c>
      <c r="C1019" t="s">
        <v>61</v>
      </c>
      <c r="D1019">
        <v>2021</v>
      </c>
      <c r="E1019" t="s">
        <v>62</v>
      </c>
      <c r="F1019" t="s">
        <v>63</v>
      </c>
      <c r="G1019">
        <v>2</v>
      </c>
      <c r="H1019" t="s">
        <v>64</v>
      </c>
      <c r="I1019" t="s">
        <v>3607</v>
      </c>
      <c r="J1019" t="s">
        <v>1916</v>
      </c>
      <c r="K1019" t="s">
        <v>1917</v>
      </c>
      <c r="L1019" t="s">
        <v>3649</v>
      </c>
      <c r="M1019" t="s">
        <v>1849</v>
      </c>
      <c r="N1019" t="s">
        <v>3653</v>
      </c>
      <c r="O1019" t="s">
        <v>134</v>
      </c>
      <c r="P1019" t="s">
        <v>3689</v>
      </c>
      <c r="Q1019" t="s">
        <v>1543</v>
      </c>
      <c r="R1019" t="s">
        <v>3910</v>
      </c>
      <c r="S1019" t="s">
        <v>2002</v>
      </c>
      <c r="T1019">
        <v>23</v>
      </c>
      <c r="U1019">
        <v>3</v>
      </c>
      <c r="V1019" t="s">
        <v>2005</v>
      </c>
      <c r="W1019">
        <v>1</v>
      </c>
      <c r="X1019" t="s">
        <v>72</v>
      </c>
      <c r="Y1019">
        <v>1</v>
      </c>
      <c r="Z1019" t="s">
        <v>73</v>
      </c>
      <c r="AA1019">
        <v>1</v>
      </c>
      <c r="AB1019" s="2">
        <v>0</v>
      </c>
      <c r="AC1019" s="2">
        <v>0</v>
      </c>
      <c r="AD1019" s="2">
        <v>0</v>
      </c>
      <c r="AE1019" s="2">
        <v>0</v>
      </c>
      <c r="AF1019" s="2">
        <v>0</v>
      </c>
      <c r="AG1019" s="2">
        <v>0</v>
      </c>
      <c r="AH1019" s="2">
        <v>700</v>
      </c>
      <c r="AI1019" s="2">
        <v>0</v>
      </c>
      <c r="AJ1019" s="2">
        <v>0</v>
      </c>
      <c r="AK1019" s="2">
        <v>500</v>
      </c>
      <c r="AL1019" s="2">
        <v>0</v>
      </c>
      <c r="AM1019" s="2">
        <v>0</v>
      </c>
      <c r="AN1019" s="2">
        <v>800</v>
      </c>
      <c r="AO1019" s="2">
        <v>0</v>
      </c>
      <c r="AP1019" s="2">
        <v>0</v>
      </c>
      <c r="AQ1019" s="2">
        <v>2000</v>
      </c>
      <c r="AR1019" s="2">
        <v>0</v>
      </c>
      <c r="AS1019" s="2">
        <v>0</v>
      </c>
      <c r="AT1019" s="2">
        <v>0</v>
      </c>
      <c r="AU1019" s="2">
        <v>0</v>
      </c>
      <c r="AV1019" s="2">
        <v>0</v>
      </c>
      <c r="AW1019" s="2">
        <v>0</v>
      </c>
      <c r="AX1019" s="2">
        <v>0</v>
      </c>
      <c r="AY1019" s="2">
        <v>0</v>
      </c>
      <c r="AZ1019" s="2">
        <v>10937500000</v>
      </c>
      <c r="BA1019" s="2">
        <v>0</v>
      </c>
      <c r="BB1019" s="2">
        <v>0</v>
      </c>
      <c r="BC1019" s="2">
        <v>7812500000</v>
      </c>
      <c r="BD1019" s="2">
        <v>0</v>
      </c>
      <c r="BE1019" s="2">
        <v>0</v>
      </c>
      <c r="BF1019" s="2">
        <v>3125000000</v>
      </c>
      <c r="BG1019" s="2">
        <v>0</v>
      </c>
      <c r="BH1019" s="2">
        <v>0</v>
      </c>
      <c r="BI1019" s="2">
        <v>21875000000</v>
      </c>
      <c r="BJ1019" s="2">
        <v>0</v>
      </c>
      <c r="BK1019" s="2">
        <v>0</v>
      </c>
      <c r="BM1019" s="3">
        <f t="shared" si="181"/>
        <v>0</v>
      </c>
      <c r="BN1019" s="3">
        <f t="shared" si="182"/>
        <v>0</v>
      </c>
      <c r="BO1019" s="3">
        <f t="shared" si="183"/>
        <v>0</v>
      </c>
      <c r="BP1019" s="3">
        <f t="shared" si="184"/>
        <v>0</v>
      </c>
      <c r="BQ1019" s="3">
        <f t="shared" si="185"/>
        <v>10937.5</v>
      </c>
      <c r="BR1019" s="3">
        <f t="shared" si="186"/>
        <v>0</v>
      </c>
      <c r="BS1019" s="3">
        <f t="shared" si="187"/>
        <v>7812.5</v>
      </c>
      <c r="BT1019" s="3">
        <f t="shared" si="188"/>
        <v>0</v>
      </c>
      <c r="BU1019" s="3">
        <f t="shared" si="189"/>
        <v>3125</v>
      </c>
      <c r="BV1019" s="3">
        <f t="shared" si="190"/>
        <v>0</v>
      </c>
      <c r="BW1019" s="3">
        <f t="shared" si="191"/>
        <v>21875</v>
      </c>
      <c r="BX1019" s="3">
        <f t="shared" si="192"/>
        <v>0</v>
      </c>
    </row>
    <row r="1020" spans="1:76" x14ac:dyDescent="0.25">
      <c r="A1020">
        <v>16</v>
      </c>
      <c r="B1020" t="s">
        <v>60</v>
      </c>
      <c r="C1020" t="s">
        <v>61</v>
      </c>
      <c r="D1020">
        <v>2021</v>
      </c>
      <c r="E1020" t="s">
        <v>62</v>
      </c>
      <c r="F1020" t="s">
        <v>63</v>
      </c>
      <c r="G1020">
        <v>2</v>
      </c>
      <c r="H1020" t="s">
        <v>64</v>
      </c>
      <c r="I1020" t="s">
        <v>3607</v>
      </c>
      <c r="J1020" t="s">
        <v>1916</v>
      </c>
      <c r="K1020" t="s">
        <v>1917</v>
      </c>
      <c r="L1020" t="s">
        <v>3649</v>
      </c>
      <c r="M1020" t="s">
        <v>1849</v>
      </c>
      <c r="N1020" t="s">
        <v>3653</v>
      </c>
      <c r="O1020" t="s">
        <v>134</v>
      </c>
      <c r="P1020" t="s">
        <v>3689</v>
      </c>
      <c r="Q1020" t="s">
        <v>1543</v>
      </c>
      <c r="R1020" t="s">
        <v>3910</v>
      </c>
      <c r="S1020" t="s">
        <v>2002</v>
      </c>
      <c r="T1020">
        <v>23</v>
      </c>
      <c r="U1020">
        <v>4</v>
      </c>
      <c r="V1020" t="s">
        <v>2006</v>
      </c>
      <c r="W1020">
        <v>3</v>
      </c>
      <c r="X1020" t="s">
        <v>138</v>
      </c>
      <c r="Y1020">
        <v>1</v>
      </c>
      <c r="Z1020" t="s">
        <v>73</v>
      </c>
      <c r="AA1020">
        <v>1</v>
      </c>
      <c r="AB1020" s="2">
        <v>0.1</v>
      </c>
      <c r="AC1020" s="2">
        <v>0.09</v>
      </c>
      <c r="AD1020" s="2">
        <v>90</v>
      </c>
      <c r="AE1020" s="2">
        <v>0.8</v>
      </c>
      <c r="AF1020" s="2">
        <v>0.5</v>
      </c>
      <c r="AG1020" s="2">
        <v>62.5</v>
      </c>
      <c r="AH1020" s="2">
        <v>1</v>
      </c>
      <c r="AI1020" s="2">
        <v>0</v>
      </c>
      <c r="AJ1020" s="2">
        <v>0</v>
      </c>
      <c r="AK1020" s="2">
        <v>0</v>
      </c>
      <c r="AL1020" s="2">
        <v>0</v>
      </c>
      <c r="AM1020" s="2">
        <v>0</v>
      </c>
      <c r="AN1020" s="2">
        <v>0</v>
      </c>
      <c r="AO1020" s="2">
        <v>0</v>
      </c>
      <c r="AP1020" s="2">
        <v>0</v>
      </c>
      <c r="AQ1020" s="2" t="s">
        <v>77</v>
      </c>
      <c r="AR1020" s="2" t="s">
        <v>77</v>
      </c>
      <c r="AS1020" s="2" t="s">
        <v>77</v>
      </c>
      <c r="AT1020" s="2">
        <v>10000000</v>
      </c>
      <c r="AU1020" s="2">
        <v>10000000</v>
      </c>
      <c r="AV1020" s="2">
        <v>100</v>
      </c>
      <c r="AW1020" s="2">
        <v>35000000</v>
      </c>
      <c r="AX1020" s="2">
        <v>35000000</v>
      </c>
      <c r="AY1020" s="2">
        <v>100</v>
      </c>
      <c r="AZ1020" s="2">
        <v>125000000</v>
      </c>
      <c r="BA1020" s="2">
        <v>0</v>
      </c>
      <c r="BB1020" s="2">
        <v>0</v>
      </c>
      <c r="BC1020" s="2">
        <v>0</v>
      </c>
      <c r="BD1020" s="2">
        <v>0</v>
      </c>
      <c r="BE1020" s="2">
        <v>0</v>
      </c>
      <c r="BF1020" s="2">
        <v>0</v>
      </c>
      <c r="BG1020" s="2">
        <v>0</v>
      </c>
      <c r="BH1020" s="2">
        <v>0</v>
      </c>
      <c r="BI1020" s="2">
        <v>170000000</v>
      </c>
      <c r="BJ1020" s="2">
        <v>45000000</v>
      </c>
      <c r="BK1020" s="2">
        <v>26.47</v>
      </c>
      <c r="BM1020" s="3">
        <f t="shared" si="181"/>
        <v>10</v>
      </c>
      <c r="BN1020" s="3">
        <f t="shared" si="182"/>
        <v>10</v>
      </c>
      <c r="BO1020" s="3">
        <f t="shared" si="183"/>
        <v>35</v>
      </c>
      <c r="BP1020" s="3">
        <f t="shared" si="184"/>
        <v>35</v>
      </c>
      <c r="BQ1020" s="3">
        <f t="shared" si="185"/>
        <v>125</v>
      </c>
      <c r="BR1020" s="3">
        <f t="shared" si="186"/>
        <v>0</v>
      </c>
      <c r="BS1020" s="3">
        <f t="shared" si="187"/>
        <v>0</v>
      </c>
      <c r="BT1020" s="3">
        <f t="shared" si="188"/>
        <v>0</v>
      </c>
      <c r="BU1020" s="3">
        <f t="shared" si="189"/>
        <v>0</v>
      </c>
      <c r="BV1020" s="3">
        <f t="shared" si="190"/>
        <v>0</v>
      </c>
      <c r="BW1020" s="3">
        <f t="shared" si="191"/>
        <v>170</v>
      </c>
      <c r="BX1020" s="3">
        <f t="shared" si="192"/>
        <v>45</v>
      </c>
    </row>
    <row r="1021" spans="1:76" x14ac:dyDescent="0.25">
      <c r="A1021">
        <v>16</v>
      </c>
      <c r="B1021" t="s">
        <v>60</v>
      </c>
      <c r="C1021" t="s">
        <v>61</v>
      </c>
      <c r="D1021">
        <v>2021</v>
      </c>
      <c r="E1021" t="s">
        <v>62</v>
      </c>
      <c r="F1021" t="s">
        <v>63</v>
      </c>
      <c r="G1021">
        <v>2</v>
      </c>
      <c r="H1021" t="s">
        <v>64</v>
      </c>
      <c r="I1021" t="s">
        <v>3607</v>
      </c>
      <c r="J1021" t="s">
        <v>1916</v>
      </c>
      <c r="K1021" t="s">
        <v>1917</v>
      </c>
      <c r="L1021" t="s">
        <v>3649</v>
      </c>
      <c r="M1021" t="s">
        <v>1849</v>
      </c>
      <c r="N1021" t="s">
        <v>3653</v>
      </c>
      <c r="O1021" t="s">
        <v>134</v>
      </c>
      <c r="P1021" t="s">
        <v>3689</v>
      </c>
      <c r="Q1021" t="s">
        <v>1543</v>
      </c>
      <c r="R1021" t="s">
        <v>3910</v>
      </c>
      <c r="S1021" t="s">
        <v>2002</v>
      </c>
      <c r="T1021">
        <v>23</v>
      </c>
      <c r="U1021">
        <v>5</v>
      </c>
      <c r="V1021" t="s">
        <v>2007</v>
      </c>
      <c r="W1021">
        <v>2</v>
      </c>
      <c r="X1021" t="s">
        <v>76</v>
      </c>
      <c r="Y1021">
        <v>1</v>
      </c>
      <c r="Z1021" t="s">
        <v>73</v>
      </c>
      <c r="AA1021">
        <v>1</v>
      </c>
      <c r="AB1021" s="2">
        <v>100</v>
      </c>
      <c r="AC1021" s="2">
        <v>100</v>
      </c>
      <c r="AD1021" s="2">
        <v>100</v>
      </c>
      <c r="AE1021" s="2">
        <v>100</v>
      </c>
      <c r="AF1021" s="2">
        <v>50</v>
      </c>
      <c r="AG1021" s="2">
        <v>50</v>
      </c>
      <c r="AH1021" s="2">
        <v>100</v>
      </c>
      <c r="AI1021" s="2">
        <v>0</v>
      </c>
      <c r="AJ1021" s="2">
        <v>0</v>
      </c>
      <c r="AK1021" s="2">
        <v>100</v>
      </c>
      <c r="AL1021" s="2">
        <v>0</v>
      </c>
      <c r="AM1021" s="2">
        <v>0</v>
      </c>
      <c r="AN1021" s="2">
        <v>100</v>
      </c>
      <c r="AO1021" s="2">
        <v>0</v>
      </c>
      <c r="AP1021" s="2">
        <v>0</v>
      </c>
      <c r="AQ1021" s="2" t="s">
        <v>77</v>
      </c>
      <c r="AR1021" s="2" t="s">
        <v>77</v>
      </c>
      <c r="AS1021" s="2" t="s">
        <v>77</v>
      </c>
      <c r="AT1021" s="2">
        <v>44753615767</v>
      </c>
      <c r="AU1021" s="2">
        <v>41454900844</v>
      </c>
      <c r="AV1021" s="2">
        <v>92.63</v>
      </c>
      <c r="AW1021" s="2">
        <v>25887826526</v>
      </c>
      <c r="AX1021" s="2">
        <v>534164191</v>
      </c>
      <c r="AY1021" s="2">
        <v>2.06</v>
      </c>
      <c r="AZ1021" s="2">
        <v>62630008544</v>
      </c>
      <c r="BA1021" s="2">
        <v>0</v>
      </c>
      <c r="BB1021" s="2">
        <v>0</v>
      </c>
      <c r="BC1021" s="2">
        <v>28822593744</v>
      </c>
      <c r="BD1021" s="2">
        <v>0</v>
      </c>
      <c r="BE1021" s="2">
        <v>0</v>
      </c>
      <c r="BF1021" s="2">
        <v>12791095000</v>
      </c>
      <c r="BG1021" s="2">
        <v>0</v>
      </c>
      <c r="BH1021" s="2">
        <v>0</v>
      </c>
      <c r="BI1021" s="2">
        <v>174885139581</v>
      </c>
      <c r="BJ1021" s="2">
        <v>41989065035</v>
      </c>
      <c r="BK1021" s="2">
        <v>24.01</v>
      </c>
      <c r="BM1021" s="3">
        <f t="shared" si="181"/>
        <v>44753.615767000003</v>
      </c>
      <c r="BN1021" s="3">
        <f t="shared" si="182"/>
        <v>41454.900844000003</v>
      </c>
      <c r="BO1021" s="3">
        <f t="shared" si="183"/>
        <v>25887.826526000001</v>
      </c>
      <c r="BP1021" s="3">
        <f t="shared" si="184"/>
        <v>534.16419099999996</v>
      </c>
      <c r="BQ1021" s="3">
        <f t="shared" si="185"/>
        <v>62630.008543999997</v>
      </c>
      <c r="BR1021" s="3">
        <f t="shared" si="186"/>
        <v>0</v>
      </c>
      <c r="BS1021" s="3">
        <f t="shared" si="187"/>
        <v>28822.593744000002</v>
      </c>
      <c r="BT1021" s="3">
        <f t="shared" si="188"/>
        <v>0</v>
      </c>
      <c r="BU1021" s="3">
        <f t="shared" si="189"/>
        <v>12791.094999999999</v>
      </c>
      <c r="BV1021" s="3">
        <f t="shared" si="190"/>
        <v>0</v>
      </c>
      <c r="BW1021" s="3">
        <f t="shared" si="191"/>
        <v>174885.139581</v>
      </c>
      <c r="BX1021" s="3">
        <f t="shared" si="192"/>
        <v>41989.065035000007</v>
      </c>
    </row>
    <row r="1022" spans="1:76" x14ac:dyDescent="0.25">
      <c r="A1022">
        <v>16</v>
      </c>
      <c r="B1022" t="s">
        <v>60</v>
      </c>
      <c r="C1022" t="s">
        <v>61</v>
      </c>
      <c r="D1022">
        <v>2021</v>
      </c>
      <c r="E1022" t="s">
        <v>62</v>
      </c>
      <c r="F1022" t="s">
        <v>63</v>
      </c>
      <c r="G1022">
        <v>2</v>
      </c>
      <c r="H1022" t="s">
        <v>64</v>
      </c>
      <c r="I1022" t="s">
        <v>3607</v>
      </c>
      <c r="J1022" t="s">
        <v>1916</v>
      </c>
      <c r="K1022" t="s">
        <v>1917</v>
      </c>
      <c r="L1022" t="s">
        <v>3649</v>
      </c>
      <c r="M1022" t="s">
        <v>1849</v>
      </c>
      <c r="N1022" t="s">
        <v>3653</v>
      </c>
      <c r="O1022" t="s">
        <v>134</v>
      </c>
      <c r="P1022" t="s">
        <v>3689</v>
      </c>
      <c r="Q1022" t="s">
        <v>1543</v>
      </c>
      <c r="R1022" t="s">
        <v>3910</v>
      </c>
      <c r="S1022" t="s">
        <v>2002</v>
      </c>
      <c r="T1022">
        <v>23</v>
      </c>
      <c r="U1022">
        <v>6</v>
      </c>
      <c r="V1022" t="s">
        <v>2008</v>
      </c>
      <c r="W1022">
        <v>1</v>
      </c>
      <c r="X1022" t="s">
        <v>72</v>
      </c>
      <c r="Y1022">
        <v>1</v>
      </c>
      <c r="Z1022" t="s">
        <v>73</v>
      </c>
      <c r="AA1022">
        <v>1</v>
      </c>
      <c r="AB1022" s="2">
        <v>1</v>
      </c>
      <c r="AC1022" s="2">
        <v>1</v>
      </c>
      <c r="AD1022" s="2">
        <v>100</v>
      </c>
      <c r="AE1022" s="2">
        <v>1</v>
      </c>
      <c r="AF1022" s="2">
        <v>0.5</v>
      </c>
      <c r="AG1022" s="2">
        <v>50</v>
      </c>
      <c r="AH1022" s="2">
        <v>1</v>
      </c>
      <c r="AI1022" s="2">
        <v>0</v>
      </c>
      <c r="AJ1022" s="2">
        <v>0</v>
      </c>
      <c r="AK1022" s="2">
        <v>0</v>
      </c>
      <c r="AL1022" s="2">
        <v>0</v>
      </c>
      <c r="AM1022" s="2">
        <v>0</v>
      </c>
      <c r="AN1022" s="2">
        <v>0</v>
      </c>
      <c r="AO1022" s="2">
        <v>0</v>
      </c>
      <c r="AP1022" s="2">
        <v>0</v>
      </c>
      <c r="AQ1022" s="2">
        <v>3</v>
      </c>
      <c r="AR1022" s="2">
        <v>1.5</v>
      </c>
      <c r="AS1022" s="2">
        <v>50</v>
      </c>
      <c r="AT1022" s="2">
        <v>10000000</v>
      </c>
      <c r="AU1022" s="2">
        <v>10000000</v>
      </c>
      <c r="AV1022" s="2">
        <v>100</v>
      </c>
      <c r="AW1022" s="2">
        <v>35000000</v>
      </c>
      <c r="AX1022" s="2">
        <v>35000000</v>
      </c>
      <c r="AY1022" s="2">
        <v>100</v>
      </c>
      <c r="AZ1022" s="2">
        <v>125000000</v>
      </c>
      <c r="BA1022" s="2">
        <v>0</v>
      </c>
      <c r="BB1022" s="2">
        <v>0</v>
      </c>
      <c r="BC1022" s="2">
        <v>0</v>
      </c>
      <c r="BD1022" s="2">
        <v>0</v>
      </c>
      <c r="BE1022" s="2">
        <v>0</v>
      </c>
      <c r="BF1022" s="2">
        <v>0</v>
      </c>
      <c r="BG1022" s="2">
        <v>0</v>
      </c>
      <c r="BH1022" s="2">
        <v>0</v>
      </c>
      <c r="BI1022" s="2">
        <v>170000000</v>
      </c>
      <c r="BJ1022" s="2">
        <v>45000000</v>
      </c>
      <c r="BK1022" s="2">
        <v>26.47</v>
      </c>
      <c r="BM1022" s="3">
        <f t="shared" si="181"/>
        <v>10</v>
      </c>
      <c r="BN1022" s="3">
        <f t="shared" si="182"/>
        <v>10</v>
      </c>
      <c r="BO1022" s="3">
        <f t="shared" si="183"/>
        <v>35</v>
      </c>
      <c r="BP1022" s="3">
        <f t="shared" si="184"/>
        <v>35</v>
      </c>
      <c r="BQ1022" s="3">
        <f t="shared" si="185"/>
        <v>125</v>
      </c>
      <c r="BR1022" s="3">
        <f t="shared" si="186"/>
        <v>0</v>
      </c>
      <c r="BS1022" s="3">
        <f t="shared" si="187"/>
        <v>0</v>
      </c>
      <c r="BT1022" s="3">
        <f t="shared" si="188"/>
        <v>0</v>
      </c>
      <c r="BU1022" s="3">
        <f t="shared" si="189"/>
        <v>0</v>
      </c>
      <c r="BV1022" s="3">
        <f t="shared" si="190"/>
        <v>0</v>
      </c>
      <c r="BW1022" s="3">
        <f t="shared" si="191"/>
        <v>170</v>
      </c>
      <c r="BX1022" s="3">
        <f t="shared" si="192"/>
        <v>45</v>
      </c>
    </row>
    <row r="1023" spans="1:76" x14ac:dyDescent="0.25">
      <c r="A1023">
        <v>16</v>
      </c>
      <c r="B1023" t="s">
        <v>60</v>
      </c>
      <c r="C1023" t="s">
        <v>61</v>
      </c>
      <c r="D1023">
        <v>2021</v>
      </c>
      <c r="E1023" t="s">
        <v>62</v>
      </c>
      <c r="F1023" t="s">
        <v>63</v>
      </c>
      <c r="G1023">
        <v>2</v>
      </c>
      <c r="H1023" t="s">
        <v>64</v>
      </c>
      <c r="I1023" t="s">
        <v>3607</v>
      </c>
      <c r="J1023" t="s">
        <v>1916</v>
      </c>
      <c r="K1023" t="s">
        <v>1917</v>
      </c>
      <c r="L1023" t="s">
        <v>3649</v>
      </c>
      <c r="M1023" t="s">
        <v>1849</v>
      </c>
      <c r="N1023" t="s">
        <v>3653</v>
      </c>
      <c r="O1023" t="s">
        <v>134</v>
      </c>
      <c r="P1023" t="s">
        <v>3689</v>
      </c>
      <c r="Q1023" t="s">
        <v>1543</v>
      </c>
      <c r="R1023" t="s">
        <v>3910</v>
      </c>
      <c r="S1023" t="s">
        <v>2002</v>
      </c>
      <c r="T1023">
        <v>23</v>
      </c>
      <c r="U1023">
        <v>7</v>
      </c>
      <c r="V1023" t="s">
        <v>2009</v>
      </c>
      <c r="W1023">
        <v>2</v>
      </c>
      <c r="X1023" t="s">
        <v>76</v>
      </c>
      <c r="Y1023">
        <v>1</v>
      </c>
      <c r="Z1023" t="s">
        <v>73</v>
      </c>
      <c r="AA1023">
        <v>1</v>
      </c>
      <c r="AB1023" s="2">
        <v>100</v>
      </c>
      <c r="AC1023" s="2">
        <v>100</v>
      </c>
      <c r="AD1023" s="2">
        <v>100</v>
      </c>
      <c r="AE1023" s="2">
        <v>100</v>
      </c>
      <c r="AF1023" s="2">
        <v>50</v>
      </c>
      <c r="AG1023" s="2">
        <v>50</v>
      </c>
      <c r="AH1023" s="2">
        <v>100</v>
      </c>
      <c r="AI1023" s="2">
        <v>0</v>
      </c>
      <c r="AJ1023" s="2">
        <v>0</v>
      </c>
      <c r="AK1023" s="2">
        <v>100</v>
      </c>
      <c r="AL1023" s="2">
        <v>0</v>
      </c>
      <c r="AM1023" s="2">
        <v>0</v>
      </c>
      <c r="AN1023" s="2">
        <v>100</v>
      </c>
      <c r="AO1023" s="2">
        <v>0</v>
      </c>
      <c r="AP1023" s="2">
        <v>0</v>
      </c>
      <c r="AQ1023" s="2" t="s">
        <v>77</v>
      </c>
      <c r="AR1023" s="2" t="s">
        <v>77</v>
      </c>
      <c r="AS1023" s="2" t="s">
        <v>77</v>
      </c>
      <c r="AT1023" s="2">
        <v>16831033328</v>
      </c>
      <c r="AU1023" s="2">
        <v>16694216332</v>
      </c>
      <c r="AV1023" s="2">
        <v>99.19</v>
      </c>
      <c r="AW1023" s="2">
        <v>30058638487</v>
      </c>
      <c r="AX1023" s="2">
        <v>25202900883</v>
      </c>
      <c r="AY1023" s="2">
        <v>83.85</v>
      </c>
      <c r="AZ1023" s="2">
        <v>20988828618</v>
      </c>
      <c r="BA1023" s="2">
        <v>0</v>
      </c>
      <c r="BB1023" s="2">
        <v>0</v>
      </c>
      <c r="BC1023" s="2">
        <v>11039034956</v>
      </c>
      <c r="BD1023" s="2">
        <v>0</v>
      </c>
      <c r="BE1023" s="2">
        <v>0</v>
      </c>
      <c r="BF1023" s="2">
        <v>1099566654</v>
      </c>
      <c r="BG1023" s="2">
        <v>0</v>
      </c>
      <c r="BH1023" s="2">
        <v>0</v>
      </c>
      <c r="BI1023" s="2">
        <v>80017102043</v>
      </c>
      <c r="BJ1023" s="2">
        <v>41897117215</v>
      </c>
      <c r="BK1023" s="2">
        <v>52.36</v>
      </c>
      <c r="BM1023" s="3">
        <f t="shared" si="181"/>
        <v>16831.033328000001</v>
      </c>
      <c r="BN1023" s="3">
        <f t="shared" si="182"/>
        <v>16694.216332</v>
      </c>
      <c r="BO1023" s="3">
        <f t="shared" si="183"/>
        <v>30058.638487</v>
      </c>
      <c r="BP1023" s="3">
        <f t="shared" si="184"/>
        <v>25202.900882999998</v>
      </c>
      <c r="BQ1023" s="3">
        <f t="shared" si="185"/>
        <v>20988.828618</v>
      </c>
      <c r="BR1023" s="3">
        <f t="shared" si="186"/>
        <v>0</v>
      </c>
      <c r="BS1023" s="3">
        <f t="shared" si="187"/>
        <v>11039.034956</v>
      </c>
      <c r="BT1023" s="3">
        <f t="shared" si="188"/>
        <v>0</v>
      </c>
      <c r="BU1023" s="3">
        <f t="shared" si="189"/>
        <v>1099.566654</v>
      </c>
      <c r="BV1023" s="3">
        <f t="shared" si="190"/>
        <v>0</v>
      </c>
      <c r="BW1023" s="3">
        <f t="shared" si="191"/>
        <v>80017.102043000006</v>
      </c>
      <c r="BX1023" s="3">
        <f t="shared" si="192"/>
        <v>41897.117214999998</v>
      </c>
    </row>
    <row r="1024" spans="1:76" x14ac:dyDescent="0.25">
      <c r="A1024">
        <v>16</v>
      </c>
      <c r="B1024" t="s">
        <v>60</v>
      </c>
      <c r="C1024" t="s">
        <v>61</v>
      </c>
      <c r="D1024">
        <v>2021</v>
      </c>
      <c r="E1024" t="s">
        <v>62</v>
      </c>
      <c r="F1024" t="s">
        <v>63</v>
      </c>
      <c r="G1024">
        <v>2</v>
      </c>
      <c r="H1024" t="s">
        <v>64</v>
      </c>
      <c r="I1024" t="s">
        <v>3607</v>
      </c>
      <c r="J1024" t="s">
        <v>1916</v>
      </c>
      <c r="K1024" t="s">
        <v>1917</v>
      </c>
      <c r="L1024" t="s">
        <v>3649</v>
      </c>
      <c r="M1024" t="s">
        <v>1849</v>
      </c>
      <c r="N1024" t="s">
        <v>3653</v>
      </c>
      <c r="O1024" t="s">
        <v>134</v>
      </c>
      <c r="P1024" t="s">
        <v>3689</v>
      </c>
      <c r="Q1024" t="s">
        <v>1543</v>
      </c>
      <c r="R1024" t="s">
        <v>3910</v>
      </c>
      <c r="S1024" t="s">
        <v>2002</v>
      </c>
      <c r="T1024">
        <v>23</v>
      </c>
      <c r="U1024">
        <v>8</v>
      </c>
      <c r="V1024" t="s">
        <v>2010</v>
      </c>
      <c r="W1024">
        <v>2</v>
      </c>
      <c r="X1024" t="s">
        <v>76</v>
      </c>
      <c r="Y1024">
        <v>1</v>
      </c>
      <c r="Z1024" t="s">
        <v>73</v>
      </c>
      <c r="AA1024">
        <v>1</v>
      </c>
      <c r="AB1024" s="2">
        <v>100</v>
      </c>
      <c r="AC1024" s="2">
        <v>100</v>
      </c>
      <c r="AD1024" s="2">
        <v>100</v>
      </c>
      <c r="AE1024" s="2">
        <v>100</v>
      </c>
      <c r="AF1024" s="2">
        <v>100</v>
      </c>
      <c r="AG1024" s="2">
        <v>100</v>
      </c>
      <c r="AH1024" s="2">
        <v>100</v>
      </c>
      <c r="AI1024" s="2">
        <v>0</v>
      </c>
      <c r="AJ1024" s="2">
        <v>0</v>
      </c>
      <c r="AK1024" s="2">
        <v>100</v>
      </c>
      <c r="AL1024" s="2">
        <v>0</v>
      </c>
      <c r="AM1024" s="2">
        <v>0</v>
      </c>
      <c r="AN1024" s="2">
        <v>100</v>
      </c>
      <c r="AO1024" s="2">
        <v>0</v>
      </c>
      <c r="AP1024" s="2">
        <v>0</v>
      </c>
      <c r="AQ1024" s="2" t="s">
        <v>77</v>
      </c>
      <c r="AR1024" s="2" t="s">
        <v>77</v>
      </c>
      <c r="AS1024" s="2" t="s">
        <v>77</v>
      </c>
      <c r="AT1024" s="2">
        <v>6204524401</v>
      </c>
      <c r="AU1024" s="2">
        <v>5985837695</v>
      </c>
      <c r="AV1024" s="2">
        <v>96.48</v>
      </c>
      <c r="AW1024" s="2">
        <v>7960889588</v>
      </c>
      <c r="AX1024" s="2">
        <v>6096855197</v>
      </c>
      <c r="AY1024" s="2">
        <v>76.59</v>
      </c>
      <c r="AZ1024" s="2">
        <v>27050000000</v>
      </c>
      <c r="BA1024" s="2">
        <v>0</v>
      </c>
      <c r="BB1024" s="2">
        <v>0</v>
      </c>
      <c r="BC1024" s="2">
        <v>27000000000</v>
      </c>
      <c r="BD1024" s="2">
        <v>0</v>
      </c>
      <c r="BE1024" s="2">
        <v>0</v>
      </c>
      <c r="BF1024" s="2">
        <v>8177851655</v>
      </c>
      <c r="BG1024" s="2">
        <v>0</v>
      </c>
      <c r="BH1024" s="2">
        <v>0</v>
      </c>
      <c r="BI1024" s="2">
        <v>76393265644</v>
      </c>
      <c r="BJ1024" s="2">
        <v>12082692892</v>
      </c>
      <c r="BK1024" s="2">
        <v>15.82</v>
      </c>
      <c r="BM1024" s="3">
        <f t="shared" si="181"/>
        <v>6204.5244009999997</v>
      </c>
      <c r="BN1024" s="3">
        <f t="shared" si="182"/>
        <v>5985.8376950000002</v>
      </c>
      <c r="BO1024" s="3">
        <f t="shared" si="183"/>
        <v>7960.889588</v>
      </c>
      <c r="BP1024" s="3">
        <f t="shared" si="184"/>
        <v>6096.8551969999999</v>
      </c>
      <c r="BQ1024" s="3">
        <f t="shared" si="185"/>
        <v>27050</v>
      </c>
      <c r="BR1024" s="3">
        <f t="shared" si="186"/>
        <v>0</v>
      </c>
      <c r="BS1024" s="3">
        <f t="shared" si="187"/>
        <v>27000</v>
      </c>
      <c r="BT1024" s="3">
        <f t="shared" si="188"/>
        <v>0</v>
      </c>
      <c r="BU1024" s="3">
        <f t="shared" si="189"/>
        <v>8177.8516550000004</v>
      </c>
      <c r="BV1024" s="3">
        <f t="shared" si="190"/>
        <v>0</v>
      </c>
      <c r="BW1024" s="3">
        <f t="shared" si="191"/>
        <v>76393.265643999999</v>
      </c>
      <c r="BX1024" s="3">
        <f t="shared" si="192"/>
        <v>12082.692891999999</v>
      </c>
    </row>
    <row r="1025" spans="1:76" x14ac:dyDescent="0.25">
      <c r="A1025">
        <v>16</v>
      </c>
      <c r="B1025" t="s">
        <v>60</v>
      </c>
      <c r="C1025" t="s">
        <v>61</v>
      </c>
      <c r="D1025">
        <v>2021</v>
      </c>
      <c r="E1025" t="s">
        <v>62</v>
      </c>
      <c r="F1025" t="s">
        <v>63</v>
      </c>
      <c r="G1025">
        <v>2</v>
      </c>
      <c r="H1025" t="s">
        <v>64</v>
      </c>
      <c r="I1025" t="s">
        <v>3607</v>
      </c>
      <c r="J1025" t="s">
        <v>1916</v>
      </c>
      <c r="K1025" t="s">
        <v>1917</v>
      </c>
      <c r="L1025" t="s">
        <v>3649</v>
      </c>
      <c r="M1025" t="s">
        <v>1849</v>
      </c>
      <c r="N1025" t="s">
        <v>3653</v>
      </c>
      <c r="O1025" t="s">
        <v>134</v>
      </c>
      <c r="P1025" t="s">
        <v>3689</v>
      </c>
      <c r="Q1025" t="s">
        <v>1543</v>
      </c>
      <c r="R1025" t="s">
        <v>3910</v>
      </c>
      <c r="S1025" t="s">
        <v>2002</v>
      </c>
      <c r="T1025">
        <v>23</v>
      </c>
      <c r="U1025">
        <v>9</v>
      </c>
      <c r="V1025" t="s">
        <v>2011</v>
      </c>
      <c r="W1025">
        <v>3</v>
      </c>
      <c r="X1025" t="s">
        <v>138</v>
      </c>
      <c r="Y1025">
        <v>1</v>
      </c>
      <c r="Z1025" t="s">
        <v>73</v>
      </c>
      <c r="AA1025">
        <v>1</v>
      </c>
      <c r="AB1025" s="2">
        <v>60</v>
      </c>
      <c r="AC1025" s="2">
        <v>45.7</v>
      </c>
      <c r="AD1025" s="2">
        <v>76.17</v>
      </c>
      <c r="AE1025" s="2">
        <v>80</v>
      </c>
      <c r="AF1025" s="2">
        <v>69.8</v>
      </c>
      <c r="AG1025" s="2">
        <v>87.25</v>
      </c>
      <c r="AH1025" s="2">
        <v>100</v>
      </c>
      <c r="AI1025" s="2">
        <v>0</v>
      </c>
      <c r="AJ1025" s="2">
        <v>0</v>
      </c>
      <c r="AK1025" s="2">
        <v>0</v>
      </c>
      <c r="AL1025" s="2">
        <v>0</v>
      </c>
      <c r="AM1025" s="2">
        <v>0</v>
      </c>
      <c r="AN1025" s="2">
        <v>0</v>
      </c>
      <c r="AO1025" s="2">
        <v>0</v>
      </c>
      <c r="AP1025" s="2">
        <v>0</v>
      </c>
      <c r="AQ1025" s="2" t="s">
        <v>77</v>
      </c>
      <c r="AR1025" s="2" t="s">
        <v>77</v>
      </c>
      <c r="AS1025" s="2" t="s">
        <v>77</v>
      </c>
      <c r="AT1025" s="2">
        <v>35005313998</v>
      </c>
      <c r="AU1025" s="2">
        <v>23315160293</v>
      </c>
      <c r="AV1025" s="2">
        <v>66.599999999999994</v>
      </c>
      <c r="AW1025" s="2">
        <v>94063563474</v>
      </c>
      <c r="AX1025" s="2">
        <v>11692552883</v>
      </c>
      <c r="AY1025" s="2">
        <v>12.43</v>
      </c>
      <c r="AZ1025" s="2">
        <v>1000000</v>
      </c>
      <c r="BA1025" s="2">
        <v>0</v>
      </c>
      <c r="BB1025" s="2">
        <v>0</v>
      </c>
      <c r="BC1025" s="2">
        <v>0</v>
      </c>
      <c r="BD1025" s="2">
        <v>0</v>
      </c>
      <c r="BE1025" s="2">
        <v>0</v>
      </c>
      <c r="BF1025" s="2">
        <v>0</v>
      </c>
      <c r="BG1025" s="2">
        <v>0</v>
      </c>
      <c r="BH1025" s="2">
        <v>0</v>
      </c>
      <c r="BI1025" s="2">
        <v>129069877472</v>
      </c>
      <c r="BJ1025" s="2">
        <v>35007713176</v>
      </c>
      <c r="BK1025" s="2">
        <v>27.12</v>
      </c>
      <c r="BM1025" s="3">
        <f t="shared" si="181"/>
        <v>35005.313997999998</v>
      </c>
      <c r="BN1025" s="3">
        <f t="shared" si="182"/>
        <v>23315.160293000001</v>
      </c>
      <c r="BO1025" s="3">
        <f t="shared" si="183"/>
        <v>94063.563473999995</v>
      </c>
      <c r="BP1025" s="3">
        <f t="shared" si="184"/>
        <v>11692.552883</v>
      </c>
      <c r="BQ1025" s="3">
        <f t="shared" si="185"/>
        <v>1</v>
      </c>
      <c r="BR1025" s="3">
        <f t="shared" si="186"/>
        <v>0</v>
      </c>
      <c r="BS1025" s="3">
        <f t="shared" si="187"/>
        <v>0</v>
      </c>
      <c r="BT1025" s="3">
        <f t="shared" si="188"/>
        <v>0</v>
      </c>
      <c r="BU1025" s="3">
        <f t="shared" si="189"/>
        <v>0</v>
      </c>
      <c r="BV1025" s="3">
        <f t="shared" si="190"/>
        <v>0</v>
      </c>
      <c r="BW1025" s="3">
        <f t="shared" si="191"/>
        <v>129069.87747199999</v>
      </c>
      <c r="BX1025" s="3">
        <f t="shared" si="192"/>
        <v>35007.713176000005</v>
      </c>
    </row>
    <row r="1026" spans="1:76" x14ac:dyDescent="0.25">
      <c r="A1026">
        <v>16</v>
      </c>
      <c r="B1026" t="s">
        <v>60</v>
      </c>
      <c r="C1026" t="s">
        <v>61</v>
      </c>
      <c r="D1026">
        <v>2021</v>
      </c>
      <c r="E1026" t="s">
        <v>62</v>
      </c>
      <c r="F1026" t="s">
        <v>63</v>
      </c>
      <c r="G1026">
        <v>2</v>
      </c>
      <c r="H1026" t="s">
        <v>64</v>
      </c>
      <c r="I1026" t="s">
        <v>3607</v>
      </c>
      <c r="J1026" t="s">
        <v>1916</v>
      </c>
      <c r="K1026" t="s">
        <v>1917</v>
      </c>
      <c r="L1026" t="s">
        <v>3649</v>
      </c>
      <c r="M1026" t="s">
        <v>1849</v>
      </c>
      <c r="N1026" t="s">
        <v>3653</v>
      </c>
      <c r="O1026" t="s">
        <v>134</v>
      </c>
      <c r="P1026" t="s">
        <v>3689</v>
      </c>
      <c r="Q1026" t="s">
        <v>1543</v>
      </c>
      <c r="R1026" t="s">
        <v>3911</v>
      </c>
      <c r="S1026" t="s">
        <v>2012</v>
      </c>
      <c r="T1026">
        <v>21</v>
      </c>
      <c r="U1026">
        <v>1</v>
      </c>
      <c r="V1026" t="s">
        <v>2013</v>
      </c>
      <c r="W1026">
        <v>2</v>
      </c>
      <c r="X1026" t="s">
        <v>76</v>
      </c>
      <c r="Y1026">
        <v>1</v>
      </c>
      <c r="Z1026" t="s">
        <v>73</v>
      </c>
      <c r="AA1026">
        <v>1</v>
      </c>
      <c r="AB1026" s="2">
        <v>0.7</v>
      </c>
      <c r="AC1026" s="2">
        <v>0.5</v>
      </c>
      <c r="AD1026" s="2">
        <v>71.430000000000007</v>
      </c>
      <c r="AE1026" s="2">
        <v>1</v>
      </c>
      <c r="AF1026" s="2">
        <v>0.4</v>
      </c>
      <c r="AG1026" s="2">
        <v>40</v>
      </c>
      <c r="AH1026" s="2">
        <v>0</v>
      </c>
      <c r="AI1026" s="2">
        <v>0</v>
      </c>
      <c r="AJ1026" s="2">
        <v>0</v>
      </c>
      <c r="AK1026" s="2">
        <v>0</v>
      </c>
      <c r="AL1026" s="2">
        <v>0</v>
      </c>
      <c r="AM1026" s="2">
        <v>0</v>
      </c>
      <c r="AN1026" s="2">
        <v>0</v>
      </c>
      <c r="AO1026" s="2">
        <v>0</v>
      </c>
      <c r="AP1026" s="2">
        <v>0</v>
      </c>
      <c r="AQ1026" s="2" t="s">
        <v>77</v>
      </c>
      <c r="AR1026" s="2" t="s">
        <v>77</v>
      </c>
      <c r="AS1026" s="2" t="s">
        <v>77</v>
      </c>
      <c r="AT1026" s="2">
        <v>66000000</v>
      </c>
      <c r="AU1026" s="2">
        <v>66000000</v>
      </c>
      <c r="AV1026" s="2">
        <v>100</v>
      </c>
      <c r="AW1026" s="2">
        <v>45000000</v>
      </c>
      <c r="AX1026" s="2">
        <v>30483000</v>
      </c>
      <c r="AY1026" s="2">
        <v>67.73</v>
      </c>
      <c r="AZ1026" s="2">
        <v>0</v>
      </c>
      <c r="BA1026" s="2">
        <v>0</v>
      </c>
      <c r="BB1026" s="2">
        <v>0</v>
      </c>
      <c r="BC1026" s="2">
        <v>0</v>
      </c>
      <c r="BD1026" s="2">
        <v>0</v>
      </c>
      <c r="BE1026" s="2">
        <v>0</v>
      </c>
      <c r="BF1026" s="2">
        <v>0</v>
      </c>
      <c r="BG1026" s="2">
        <v>0</v>
      </c>
      <c r="BH1026" s="2">
        <v>0</v>
      </c>
      <c r="BI1026" s="2">
        <v>111000000</v>
      </c>
      <c r="BJ1026" s="2">
        <v>96483000</v>
      </c>
      <c r="BK1026" s="2">
        <v>86.92</v>
      </c>
      <c r="BM1026" s="3">
        <f t="shared" si="181"/>
        <v>66</v>
      </c>
      <c r="BN1026" s="3">
        <f t="shared" si="182"/>
        <v>66</v>
      </c>
      <c r="BO1026" s="3">
        <f t="shared" si="183"/>
        <v>45</v>
      </c>
      <c r="BP1026" s="3">
        <f t="shared" si="184"/>
        <v>30.483000000000001</v>
      </c>
      <c r="BQ1026" s="3">
        <f t="shared" si="185"/>
        <v>0</v>
      </c>
      <c r="BR1026" s="3">
        <f t="shared" si="186"/>
        <v>0</v>
      </c>
      <c r="BS1026" s="3">
        <f t="shared" si="187"/>
        <v>0</v>
      </c>
      <c r="BT1026" s="3">
        <f t="shared" si="188"/>
        <v>0</v>
      </c>
      <c r="BU1026" s="3">
        <f t="shared" si="189"/>
        <v>0</v>
      </c>
      <c r="BV1026" s="3">
        <f t="shared" si="190"/>
        <v>0</v>
      </c>
      <c r="BW1026" s="3">
        <f t="shared" si="191"/>
        <v>111</v>
      </c>
      <c r="BX1026" s="3">
        <f t="shared" si="192"/>
        <v>96.483000000000004</v>
      </c>
    </row>
    <row r="1027" spans="1:76" x14ac:dyDescent="0.25">
      <c r="A1027">
        <v>16</v>
      </c>
      <c r="B1027" t="s">
        <v>60</v>
      </c>
      <c r="C1027" t="s">
        <v>61</v>
      </c>
      <c r="D1027">
        <v>2021</v>
      </c>
      <c r="E1027" t="s">
        <v>62</v>
      </c>
      <c r="F1027" t="s">
        <v>63</v>
      </c>
      <c r="G1027">
        <v>2</v>
      </c>
      <c r="H1027" t="s">
        <v>64</v>
      </c>
      <c r="I1027" t="s">
        <v>3607</v>
      </c>
      <c r="J1027" t="s">
        <v>1916</v>
      </c>
      <c r="K1027" t="s">
        <v>1917</v>
      </c>
      <c r="L1027" t="s">
        <v>3649</v>
      </c>
      <c r="M1027" t="s">
        <v>1849</v>
      </c>
      <c r="N1027" t="s">
        <v>3653</v>
      </c>
      <c r="O1027" t="s">
        <v>134</v>
      </c>
      <c r="P1027" t="s">
        <v>3689</v>
      </c>
      <c r="Q1027" t="s">
        <v>1543</v>
      </c>
      <c r="R1027" t="s">
        <v>3911</v>
      </c>
      <c r="S1027" t="s">
        <v>2012</v>
      </c>
      <c r="T1027">
        <v>21</v>
      </c>
      <c r="U1027">
        <v>2</v>
      </c>
      <c r="V1027" t="s">
        <v>2014</v>
      </c>
      <c r="W1027">
        <v>3</v>
      </c>
      <c r="X1027" t="s">
        <v>138</v>
      </c>
      <c r="Y1027">
        <v>1</v>
      </c>
      <c r="Z1027" t="s">
        <v>73</v>
      </c>
      <c r="AA1027">
        <v>1</v>
      </c>
      <c r="AB1027" s="2">
        <v>0.15</v>
      </c>
      <c r="AC1027" s="2">
        <v>0.15</v>
      </c>
      <c r="AD1027" s="2">
        <v>100</v>
      </c>
      <c r="AE1027" s="2">
        <v>0.45</v>
      </c>
      <c r="AF1027" s="2">
        <v>0.45</v>
      </c>
      <c r="AG1027" s="2">
        <v>100</v>
      </c>
      <c r="AH1027" s="2">
        <v>0.85</v>
      </c>
      <c r="AI1027" s="2">
        <v>0</v>
      </c>
      <c r="AJ1027" s="2">
        <v>0</v>
      </c>
      <c r="AK1027" s="2">
        <v>0.9</v>
      </c>
      <c r="AL1027" s="2">
        <v>0</v>
      </c>
      <c r="AM1027" s="2">
        <v>0</v>
      </c>
      <c r="AN1027" s="2">
        <v>1</v>
      </c>
      <c r="AO1027" s="2">
        <v>0</v>
      </c>
      <c r="AP1027" s="2">
        <v>0</v>
      </c>
      <c r="AQ1027" s="2" t="s">
        <v>77</v>
      </c>
      <c r="AR1027" s="2" t="s">
        <v>77</v>
      </c>
      <c r="AS1027" s="2" t="s">
        <v>77</v>
      </c>
      <c r="AT1027" s="2">
        <v>15284189047</v>
      </c>
      <c r="AU1027" s="2">
        <v>14008444175</v>
      </c>
      <c r="AV1027" s="2">
        <v>91.65</v>
      </c>
      <c r="AW1027" s="2">
        <v>57422380000</v>
      </c>
      <c r="AX1027" s="2">
        <v>30939808340</v>
      </c>
      <c r="AY1027" s="2">
        <v>53.88</v>
      </c>
      <c r="AZ1027" s="2">
        <v>6005664181</v>
      </c>
      <c r="BA1027" s="2">
        <v>0</v>
      </c>
      <c r="BB1027" s="2">
        <v>0</v>
      </c>
      <c r="BC1027" s="2">
        <v>4493900449</v>
      </c>
      <c r="BD1027" s="2">
        <v>0</v>
      </c>
      <c r="BE1027" s="2">
        <v>0</v>
      </c>
      <c r="BF1027" s="2">
        <v>1106144268</v>
      </c>
      <c r="BG1027" s="2">
        <v>0</v>
      </c>
      <c r="BH1027" s="2">
        <v>0</v>
      </c>
      <c r="BI1027" s="2">
        <v>84312277945</v>
      </c>
      <c r="BJ1027" s="2">
        <v>44948252515</v>
      </c>
      <c r="BK1027" s="2">
        <v>53.31</v>
      </c>
      <c r="BM1027" s="3">
        <f t="shared" ref="BM1027:BM1090" si="193">AT1027 / 1000000</f>
        <v>15284.189047</v>
      </c>
      <c r="BN1027" s="3">
        <f t="shared" ref="BN1027:BN1090" si="194">AU1027 / 1000000</f>
        <v>14008.444175000001</v>
      </c>
      <c r="BO1027" s="3">
        <f t="shared" ref="BO1027:BO1090" si="195">AW1027 / 1000000</f>
        <v>57422.38</v>
      </c>
      <c r="BP1027" s="3">
        <f t="shared" ref="BP1027:BP1090" si="196">AX1027 / 1000000</f>
        <v>30939.80834</v>
      </c>
      <c r="BQ1027" s="3">
        <f t="shared" ref="BQ1027:BQ1090" si="197">AZ1027 / 1000000</f>
        <v>6005.6641810000001</v>
      </c>
      <c r="BR1027" s="3">
        <f t="shared" ref="BR1027:BR1090" si="198">BA1027 / 1000000</f>
        <v>0</v>
      </c>
      <c r="BS1027" s="3">
        <f t="shared" ref="BS1027:BS1090" si="199">BC1027 / 1000000</f>
        <v>4493.9004489999998</v>
      </c>
      <c r="BT1027" s="3">
        <f t="shared" ref="BT1027:BT1090" si="200">BD1027 / 1000000</f>
        <v>0</v>
      </c>
      <c r="BU1027" s="3">
        <f t="shared" ref="BU1027:BU1090" si="201">BF1027 / 1000000</f>
        <v>1106.144268</v>
      </c>
      <c r="BV1027" s="3">
        <f t="shared" ref="BV1027:BV1090" si="202">BG1027 / 1000000</f>
        <v>0</v>
      </c>
      <c r="BW1027" s="3">
        <f t="shared" ref="BW1027:BW1090" si="203">BM1027+BO1027+BQ1027+BS1027+BU1027</f>
        <v>84312.277944999994</v>
      </c>
      <c r="BX1027" s="3">
        <f t="shared" ref="BX1027:BX1090" si="204">BN1027+BP1027+BR1027+BT1027+BV1027</f>
        <v>44948.252515</v>
      </c>
    </row>
    <row r="1028" spans="1:76" x14ac:dyDescent="0.25">
      <c r="A1028">
        <v>16</v>
      </c>
      <c r="B1028" t="s">
        <v>60</v>
      </c>
      <c r="C1028" t="s">
        <v>61</v>
      </c>
      <c r="D1028">
        <v>2021</v>
      </c>
      <c r="E1028" t="s">
        <v>62</v>
      </c>
      <c r="F1028" t="s">
        <v>63</v>
      </c>
      <c r="G1028">
        <v>2</v>
      </c>
      <c r="H1028" t="s">
        <v>64</v>
      </c>
      <c r="I1028" t="s">
        <v>3607</v>
      </c>
      <c r="J1028" t="s">
        <v>1916</v>
      </c>
      <c r="K1028" t="s">
        <v>1917</v>
      </c>
      <c r="L1028" t="s">
        <v>3649</v>
      </c>
      <c r="M1028" t="s">
        <v>1849</v>
      </c>
      <c r="N1028" t="s">
        <v>3653</v>
      </c>
      <c r="O1028" t="s">
        <v>134</v>
      </c>
      <c r="P1028" t="s">
        <v>3689</v>
      </c>
      <c r="Q1028" t="s">
        <v>1543</v>
      </c>
      <c r="R1028" t="s">
        <v>3911</v>
      </c>
      <c r="S1028" t="s">
        <v>2012</v>
      </c>
      <c r="T1028">
        <v>21</v>
      </c>
      <c r="U1028">
        <v>3</v>
      </c>
      <c r="V1028" t="s">
        <v>2015</v>
      </c>
      <c r="W1028">
        <v>2</v>
      </c>
      <c r="X1028" t="s">
        <v>76</v>
      </c>
      <c r="Y1028">
        <v>1</v>
      </c>
      <c r="Z1028" t="s">
        <v>73</v>
      </c>
      <c r="AA1028">
        <v>1</v>
      </c>
      <c r="AB1028" s="2">
        <v>0.85</v>
      </c>
      <c r="AC1028" s="2">
        <v>0.9</v>
      </c>
      <c r="AD1028" s="2">
        <v>105.88</v>
      </c>
      <c r="AE1028" s="2">
        <v>1</v>
      </c>
      <c r="AF1028" s="2">
        <v>1</v>
      </c>
      <c r="AG1028" s="2">
        <v>100</v>
      </c>
      <c r="AH1028" s="2">
        <v>0</v>
      </c>
      <c r="AI1028" s="2">
        <v>0</v>
      </c>
      <c r="AJ1028" s="2">
        <v>0</v>
      </c>
      <c r="AK1028" s="2">
        <v>0</v>
      </c>
      <c r="AL1028" s="2">
        <v>0</v>
      </c>
      <c r="AM1028" s="2">
        <v>0</v>
      </c>
      <c r="AN1028" s="2">
        <v>0</v>
      </c>
      <c r="AO1028" s="2">
        <v>0</v>
      </c>
      <c r="AP1028" s="2">
        <v>0</v>
      </c>
      <c r="AQ1028" s="2" t="s">
        <v>77</v>
      </c>
      <c r="AR1028" s="2" t="s">
        <v>77</v>
      </c>
      <c r="AS1028" s="2" t="s">
        <v>77</v>
      </c>
      <c r="AT1028" s="2">
        <v>215344123</v>
      </c>
      <c r="AU1028" s="2">
        <v>215344123</v>
      </c>
      <c r="AV1028" s="2">
        <v>100</v>
      </c>
      <c r="AW1028" s="2">
        <v>45000000</v>
      </c>
      <c r="AX1028" s="2">
        <v>30483000</v>
      </c>
      <c r="AY1028" s="2">
        <v>67.73</v>
      </c>
      <c r="AZ1028" s="2">
        <v>0</v>
      </c>
      <c r="BA1028" s="2">
        <v>0</v>
      </c>
      <c r="BB1028" s="2">
        <v>0</v>
      </c>
      <c r="BC1028" s="2">
        <v>0</v>
      </c>
      <c r="BD1028" s="2">
        <v>0</v>
      </c>
      <c r="BE1028" s="2">
        <v>0</v>
      </c>
      <c r="BF1028" s="2">
        <v>0</v>
      </c>
      <c r="BG1028" s="2">
        <v>0</v>
      </c>
      <c r="BH1028" s="2">
        <v>0</v>
      </c>
      <c r="BI1028" s="2">
        <v>260344123</v>
      </c>
      <c r="BJ1028" s="2">
        <v>245827123</v>
      </c>
      <c r="BK1028" s="2">
        <v>94.42</v>
      </c>
      <c r="BM1028" s="3">
        <f t="shared" si="193"/>
        <v>215.344123</v>
      </c>
      <c r="BN1028" s="3">
        <f t="shared" si="194"/>
        <v>215.344123</v>
      </c>
      <c r="BO1028" s="3">
        <f t="shared" si="195"/>
        <v>45</v>
      </c>
      <c r="BP1028" s="3">
        <f t="shared" si="196"/>
        <v>30.483000000000001</v>
      </c>
      <c r="BQ1028" s="3">
        <f t="shared" si="197"/>
        <v>0</v>
      </c>
      <c r="BR1028" s="3">
        <f t="shared" si="198"/>
        <v>0</v>
      </c>
      <c r="BS1028" s="3">
        <f t="shared" si="199"/>
        <v>0</v>
      </c>
      <c r="BT1028" s="3">
        <f t="shared" si="200"/>
        <v>0</v>
      </c>
      <c r="BU1028" s="3">
        <f t="shared" si="201"/>
        <v>0</v>
      </c>
      <c r="BV1028" s="3">
        <f t="shared" si="202"/>
        <v>0</v>
      </c>
      <c r="BW1028" s="3">
        <f t="shared" si="203"/>
        <v>260.34412299999997</v>
      </c>
      <c r="BX1028" s="3">
        <f t="shared" si="204"/>
        <v>245.827123</v>
      </c>
    </row>
    <row r="1029" spans="1:76" x14ac:dyDescent="0.25">
      <c r="A1029">
        <v>16</v>
      </c>
      <c r="B1029" t="s">
        <v>60</v>
      </c>
      <c r="C1029" t="s">
        <v>61</v>
      </c>
      <c r="D1029">
        <v>2021</v>
      </c>
      <c r="E1029" t="s">
        <v>62</v>
      </c>
      <c r="F1029" t="s">
        <v>63</v>
      </c>
      <c r="G1029">
        <v>2</v>
      </c>
      <c r="H1029" t="s">
        <v>64</v>
      </c>
      <c r="I1029" t="s">
        <v>3607</v>
      </c>
      <c r="J1029" t="s">
        <v>1916</v>
      </c>
      <c r="K1029" t="s">
        <v>1917</v>
      </c>
      <c r="L1029" t="s">
        <v>3649</v>
      </c>
      <c r="M1029" t="s">
        <v>1849</v>
      </c>
      <c r="N1029" t="s">
        <v>3653</v>
      </c>
      <c r="O1029" t="s">
        <v>134</v>
      </c>
      <c r="P1029" t="s">
        <v>3689</v>
      </c>
      <c r="Q1029" t="s">
        <v>1543</v>
      </c>
      <c r="R1029" t="s">
        <v>3911</v>
      </c>
      <c r="S1029" t="s">
        <v>2012</v>
      </c>
      <c r="T1029">
        <v>21</v>
      </c>
      <c r="U1029">
        <v>4</v>
      </c>
      <c r="V1029" t="s">
        <v>2016</v>
      </c>
      <c r="W1029">
        <v>3</v>
      </c>
      <c r="X1029" t="s">
        <v>138</v>
      </c>
      <c r="Y1029">
        <v>1</v>
      </c>
      <c r="Z1029" t="s">
        <v>73</v>
      </c>
      <c r="AA1029">
        <v>1</v>
      </c>
      <c r="AB1029" s="2">
        <v>0.2</v>
      </c>
      <c r="AC1029" s="2">
        <v>0.2</v>
      </c>
      <c r="AD1029" s="2">
        <v>100</v>
      </c>
      <c r="AE1029" s="2">
        <v>0.5</v>
      </c>
      <c r="AF1029" s="2">
        <v>0.3</v>
      </c>
      <c r="AG1029" s="2">
        <v>60</v>
      </c>
      <c r="AH1029" s="2">
        <v>0.8</v>
      </c>
      <c r="AI1029" s="2">
        <v>0</v>
      </c>
      <c r="AJ1029" s="2">
        <v>0</v>
      </c>
      <c r="AK1029" s="2">
        <v>0.9</v>
      </c>
      <c r="AL1029" s="2">
        <v>0</v>
      </c>
      <c r="AM1029" s="2">
        <v>0</v>
      </c>
      <c r="AN1029" s="2">
        <v>1</v>
      </c>
      <c r="AO1029" s="2">
        <v>0</v>
      </c>
      <c r="AP1029" s="2">
        <v>0</v>
      </c>
      <c r="AQ1029" s="2" t="s">
        <v>77</v>
      </c>
      <c r="AR1029" s="2" t="s">
        <v>77</v>
      </c>
      <c r="AS1029" s="2" t="s">
        <v>77</v>
      </c>
      <c r="AT1029" s="2">
        <v>11344978598</v>
      </c>
      <c r="AU1029" s="2">
        <v>9314352315</v>
      </c>
      <c r="AV1029" s="2">
        <v>82.1</v>
      </c>
      <c r="AW1029" s="2">
        <v>116482727766</v>
      </c>
      <c r="AX1029" s="2">
        <v>96041098425</v>
      </c>
      <c r="AY1029" s="2">
        <v>82.45</v>
      </c>
      <c r="AZ1029" s="2">
        <v>61100478000</v>
      </c>
      <c r="BA1029" s="2">
        <v>0</v>
      </c>
      <c r="BB1029" s="2">
        <v>0</v>
      </c>
      <c r="BC1029" s="2">
        <v>50212438148</v>
      </c>
      <c r="BD1029" s="2">
        <v>0</v>
      </c>
      <c r="BE1029" s="2">
        <v>0</v>
      </c>
      <c r="BF1029" s="2">
        <v>13069000000</v>
      </c>
      <c r="BG1029" s="2">
        <v>0</v>
      </c>
      <c r="BH1029" s="2">
        <v>0</v>
      </c>
      <c r="BI1029" s="2">
        <v>252209622512</v>
      </c>
      <c r="BJ1029" s="2">
        <v>105355450740</v>
      </c>
      <c r="BK1029" s="2">
        <v>41.77</v>
      </c>
      <c r="BM1029" s="3">
        <f t="shared" si="193"/>
        <v>11344.978598</v>
      </c>
      <c r="BN1029" s="3">
        <f t="shared" si="194"/>
        <v>9314.3523150000001</v>
      </c>
      <c r="BO1029" s="3">
        <f t="shared" si="195"/>
        <v>116482.727766</v>
      </c>
      <c r="BP1029" s="3">
        <f t="shared" si="196"/>
        <v>96041.098425000004</v>
      </c>
      <c r="BQ1029" s="3">
        <f t="shared" si="197"/>
        <v>61100.478000000003</v>
      </c>
      <c r="BR1029" s="3">
        <f t="shared" si="198"/>
        <v>0</v>
      </c>
      <c r="BS1029" s="3">
        <f t="shared" si="199"/>
        <v>50212.438148000001</v>
      </c>
      <c r="BT1029" s="3">
        <f t="shared" si="200"/>
        <v>0</v>
      </c>
      <c r="BU1029" s="3">
        <f t="shared" si="201"/>
        <v>13069</v>
      </c>
      <c r="BV1029" s="3">
        <f t="shared" si="202"/>
        <v>0</v>
      </c>
      <c r="BW1029" s="3">
        <f t="shared" si="203"/>
        <v>252209.62251199997</v>
      </c>
      <c r="BX1029" s="3">
        <f t="shared" si="204"/>
        <v>105355.45074</v>
      </c>
    </row>
    <row r="1030" spans="1:76" x14ac:dyDescent="0.25">
      <c r="A1030">
        <v>16</v>
      </c>
      <c r="B1030" t="s">
        <v>60</v>
      </c>
      <c r="C1030" t="s">
        <v>61</v>
      </c>
      <c r="D1030">
        <v>2021</v>
      </c>
      <c r="E1030" t="s">
        <v>62</v>
      </c>
      <c r="F1030" t="s">
        <v>63</v>
      </c>
      <c r="G1030">
        <v>2</v>
      </c>
      <c r="H1030" t="s">
        <v>64</v>
      </c>
      <c r="I1030" t="s">
        <v>3607</v>
      </c>
      <c r="J1030" t="s">
        <v>1916</v>
      </c>
      <c r="K1030" t="s">
        <v>1917</v>
      </c>
      <c r="L1030" t="s">
        <v>3649</v>
      </c>
      <c r="M1030" t="s">
        <v>1849</v>
      </c>
      <c r="N1030" t="s">
        <v>3653</v>
      </c>
      <c r="O1030" t="s">
        <v>134</v>
      </c>
      <c r="P1030" t="s">
        <v>3689</v>
      </c>
      <c r="Q1030" t="s">
        <v>1543</v>
      </c>
      <c r="R1030" t="s">
        <v>3911</v>
      </c>
      <c r="S1030" t="s">
        <v>2012</v>
      </c>
      <c r="T1030">
        <v>21</v>
      </c>
      <c r="U1030">
        <v>5</v>
      </c>
      <c r="V1030" t="s">
        <v>2017</v>
      </c>
      <c r="W1030">
        <v>2</v>
      </c>
      <c r="X1030" t="s">
        <v>76</v>
      </c>
      <c r="Y1030">
        <v>1</v>
      </c>
      <c r="Z1030" t="s">
        <v>73</v>
      </c>
      <c r="AA1030">
        <v>1</v>
      </c>
      <c r="AB1030" s="2">
        <v>0.85</v>
      </c>
      <c r="AC1030" s="2">
        <v>0.9</v>
      </c>
      <c r="AD1030" s="2">
        <v>105.88</v>
      </c>
      <c r="AE1030" s="2">
        <v>1</v>
      </c>
      <c r="AF1030" s="2">
        <v>1</v>
      </c>
      <c r="AG1030" s="2">
        <v>100</v>
      </c>
      <c r="AH1030" s="2">
        <v>0</v>
      </c>
      <c r="AI1030" s="2">
        <v>0</v>
      </c>
      <c r="AJ1030" s="2">
        <v>0</v>
      </c>
      <c r="AK1030" s="2">
        <v>0</v>
      </c>
      <c r="AL1030" s="2">
        <v>0</v>
      </c>
      <c r="AM1030" s="2">
        <v>0</v>
      </c>
      <c r="AN1030" s="2">
        <v>0</v>
      </c>
      <c r="AO1030" s="2">
        <v>0</v>
      </c>
      <c r="AP1030" s="2">
        <v>0</v>
      </c>
      <c r="AQ1030" s="2" t="s">
        <v>77</v>
      </c>
      <c r="AR1030" s="2" t="s">
        <v>77</v>
      </c>
      <c r="AS1030" s="2" t="s">
        <v>77</v>
      </c>
      <c r="AT1030" s="2">
        <v>11857777</v>
      </c>
      <c r="AU1030" s="2">
        <v>11857777</v>
      </c>
      <c r="AV1030" s="2">
        <v>100</v>
      </c>
      <c r="AW1030" s="2">
        <v>33767234</v>
      </c>
      <c r="AX1030" s="2">
        <v>30483000</v>
      </c>
      <c r="AY1030" s="2">
        <v>90.26</v>
      </c>
      <c r="AZ1030" s="2">
        <v>0</v>
      </c>
      <c r="BA1030" s="2">
        <v>0</v>
      </c>
      <c r="BB1030" s="2">
        <v>0</v>
      </c>
      <c r="BC1030" s="2">
        <v>0</v>
      </c>
      <c r="BD1030" s="2">
        <v>0</v>
      </c>
      <c r="BE1030" s="2">
        <v>0</v>
      </c>
      <c r="BF1030" s="2">
        <v>0</v>
      </c>
      <c r="BG1030" s="2">
        <v>0</v>
      </c>
      <c r="BH1030" s="2">
        <v>0</v>
      </c>
      <c r="BI1030" s="2">
        <v>45625011</v>
      </c>
      <c r="BJ1030" s="2">
        <v>42340777</v>
      </c>
      <c r="BK1030" s="2">
        <v>92.8</v>
      </c>
      <c r="BM1030" s="3">
        <f t="shared" si="193"/>
        <v>11.857777</v>
      </c>
      <c r="BN1030" s="3">
        <f t="shared" si="194"/>
        <v>11.857777</v>
      </c>
      <c r="BO1030" s="3">
        <f t="shared" si="195"/>
        <v>33.767234000000002</v>
      </c>
      <c r="BP1030" s="3">
        <f t="shared" si="196"/>
        <v>30.483000000000001</v>
      </c>
      <c r="BQ1030" s="3">
        <f t="shared" si="197"/>
        <v>0</v>
      </c>
      <c r="BR1030" s="3">
        <f t="shared" si="198"/>
        <v>0</v>
      </c>
      <c r="BS1030" s="3">
        <f t="shared" si="199"/>
        <v>0</v>
      </c>
      <c r="BT1030" s="3">
        <f t="shared" si="200"/>
        <v>0</v>
      </c>
      <c r="BU1030" s="3">
        <f t="shared" si="201"/>
        <v>0</v>
      </c>
      <c r="BV1030" s="3">
        <f t="shared" si="202"/>
        <v>0</v>
      </c>
      <c r="BW1030" s="3">
        <f t="shared" si="203"/>
        <v>45.625011000000001</v>
      </c>
      <c r="BX1030" s="3">
        <f t="shared" si="204"/>
        <v>42.340777000000003</v>
      </c>
    </row>
    <row r="1031" spans="1:76" x14ac:dyDescent="0.25">
      <c r="A1031">
        <v>16</v>
      </c>
      <c r="B1031" t="s">
        <v>60</v>
      </c>
      <c r="C1031" t="s">
        <v>61</v>
      </c>
      <c r="D1031">
        <v>2021</v>
      </c>
      <c r="E1031" t="s">
        <v>62</v>
      </c>
      <c r="F1031" t="s">
        <v>63</v>
      </c>
      <c r="G1031">
        <v>2</v>
      </c>
      <c r="H1031" t="s">
        <v>64</v>
      </c>
      <c r="I1031" t="s">
        <v>3607</v>
      </c>
      <c r="J1031" t="s">
        <v>1916</v>
      </c>
      <c r="K1031" t="s">
        <v>1917</v>
      </c>
      <c r="L1031" t="s">
        <v>3649</v>
      </c>
      <c r="M1031" t="s">
        <v>1849</v>
      </c>
      <c r="N1031" t="s">
        <v>3653</v>
      </c>
      <c r="O1031" t="s">
        <v>134</v>
      </c>
      <c r="P1031" t="s">
        <v>3689</v>
      </c>
      <c r="Q1031" t="s">
        <v>1543</v>
      </c>
      <c r="R1031" t="s">
        <v>3911</v>
      </c>
      <c r="S1031" t="s">
        <v>2012</v>
      </c>
      <c r="T1031">
        <v>21</v>
      </c>
      <c r="U1031">
        <v>6</v>
      </c>
      <c r="V1031" t="s">
        <v>2018</v>
      </c>
      <c r="W1031">
        <v>3</v>
      </c>
      <c r="X1031" t="s">
        <v>138</v>
      </c>
      <c r="Y1031">
        <v>1</v>
      </c>
      <c r="Z1031" t="s">
        <v>73</v>
      </c>
      <c r="AA1031">
        <v>1</v>
      </c>
      <c r="AB1031" s="2">
        <v>0.2</v>
      </c>
      <c r="AC1031" s="2">
        <v>0.2</v>
      </c>
      <c r="AD1031" s="2">
        <v>100</v>
      </c>
      <c r="AE1031" s="2">
        <v>0.5</v>
      </c>
      <c r="AF1031" s="2">
        <v>0.3</v>
      </c>
      <c r="AG1031" s="2">
        <v>60</v>
      </c>
      <c r="AH1031" s="2">
        <v>0.8</v>
      </c>
      <c r="AI1031" s="2">
        <v>0</v>
      </c>
      <c r="AJ1031" s="2">
        <v>0</v>
      </c>
      <c r="AK1031" s="2">
        <v>0.9</v>
      </c>
      <c r="AL1031" s="2">
        <v>0</v>
      </c>
      <c r="AM1031" s="2">
        <v>0</v>
      </c>
      <c r="AN1031" s="2">
        <v>1</v>
      </c>
      <c r="AO1031" s="2">
        <v>0</v>
      </c>
      <c r="AP1031" s="2">
        <v>0</v>
      </c>
      <c r="AQ1031" s="2" t="s">
        <v>77</v>
      </c>
      <c r="AR1031" s="2" t="s">
        <v>77</v>
      </c>
      <c r="AS1031" s="2" t="s">
        <v>77</v>
      </c>
      <c r="AT1031" s="2">
        <v>22720088022</v>
      </c>
      <c r="AU1031" s="2">
        <v>22350746490</v>
      </c>
      <c r="AV1031" s="2">
        <v>98.37</v>
      </c>
      <c r="AW1031" s="2">
        <v>6166745000</v>
      </c>
      <c r="AX1031" s="2">
        <v>0</v>
      </c>
      <c r="AY1031" s="2">
        <v>0</v>
      </c>
      <c r="AZ1031" s="2">
        <v>23206666666</v>
      </c>
      <c r="BA1031" s="2">
        <v>0</v>
      </c>
      <c r="BB1031" s="2">
        <v>0</v>
      </c>
      <c r="BC1031" s="2">
        <v>20724577039</v>
      </c>
      <c r="BD1031" s="2">
        <v>0</v>
      </c>
      <c r="BE1031" s="2">
        <v>0</v>
      </c>
      <c r="BF1031" s="2">
        <v>3796857777</v>
      </c>
      <c r="BG1031" s="2">
        <v>0</v>
      </c>
      <c r="BH1031" s="2">
        <v>0</v>
      </c>
      <c r="BI1031" s="2">
        <v>76614934504</v>
      </c>
      <c r="BJ1031" s="2">
        <v>22350746490</v>
      </c>
      <c r="BK1031" s="2">
        <v>29.17</v>
      </c>
      <c r="BM1031" s="3">
        <f t="shared" si="193"/>
        <v>22720.088022</v>
      </c>
      <c r="BN1031" s="3">
        <f t="shared" si="194"/>
        <v>22350.746490000001</v>
      </c>
      <c r="BO1031" s="3">
        <f t="shared" si="195"/>
        <v>6166.7449999999999</v>
      </c>
      <c r="BP1031" s="3">
        <f t="shared" si="196"/>
        <v>0</v>
      </c>
      <c r="BQ1031" s="3">
        <f t="shared" si="197"/>
        <v>23206.666666000001</v>
      </c>
      <c r="BR1031" s="3">
        <f t="shared" si="198"/>
        <v>0</v>
      </c>
      <c r="BS1031" s="3">
        <f t="shared" si="199"/>
        <v>20724.577039</v>
      </c>
      <c r="BT1031" s="3">
        <f t="shared" si="200"/>
        <v>0</v>
      </c>
      <c r="BU1031" s="3">
        <f t="shared" si="201"/>
        <v>3796.8577770000002</v>
      </c>
      <c r="BV1031" s="3">
        <f t="shared" si="202"/>
        <v>0</v>
      </c>
      <c r="BW1031" s="3">
        <f t="shared" si="203"/>
        <v>76614.93450399999</v>
      </c>
      <c r="BX1031" s="3">
        <f t="shared" si="204"/>
        <v>22350.746490000001</v>
      </c>
    </row>
    <row r="1032" spans="1:76" x14ac:dyDescent="0.25">
      <c r="A1032">
        <v>16</v>
      </c>
      <c r="B1032" t="s">
        <v>60</v>
      </c>
      <c r="C1032" t="s">
        <v>61</v>
      </c>
      <c r="D1032">
        <v>2021</v>
      </c>
      <c r="E1032" t="s">
        <v>62</v>
      </c>
      <c r="F1032" t="s">
        <v>63</v>
      </c>
      <c r="G1032">
        <v>2</v>
      </c>
      <c r="H1032" t="s">
        <v>64</v>
      </c>
      <c r="I1032" t="s">
        <v>3607</v>
      </c>
      <c r="J1032" t="s">
        <v>1916</v>
      </c>
      <c r="K1032" t="s">
        <v>1917</v>
      </c>
      <c r="L1032" t="s">
        <v>3649</v>
      </c>
      <c r="M1032" t="s">
        <v>1849</v>
      </c>
      <c r="N1032" t="s">
        <v>3653</v>
      </c>
      <c r="O1032" t="s">
        <v>134</v>
      </c>
      <c r="P1032" t="s">
        <v>3689</v>
      </c>
      <c r="Q1032" t="s">
        <v>1543</v>
      </c>
      <c r="R1032" t="s">
        <v>3911</v>
      </c>
      <c r="S1032" t="s">
        <v>2012</v>
      </c>
      <c r="T1032">
        <v>21</v>
      </c>
      <c r="U1032">
        <v>7</v>
      </c>
      <c r="V1032" t="s">
        <v>2019</v>
      </c>
      <c r="W1032">
        <v>3</v>
      </c>
      <c r="X1032" t="s">
        <v>138</v>
      </c>
      <c r="Y1032">
        <v>1</v>
      </c>
      <c r="Z1032" t="s">
        <v>73</v>
      </c>
      <c r="AA1032">
        <v>1</v>
      </c>
      <c r="AB1032" s="2">
        <v>0.4</v>
      </c>
      <c r="AC1032" s="2">
        <v>0.36</v>
      </c>
      <c r="AD1032" s="2">
        <v>90</v>
      </c>
      <c r="AE1032" s="2">
        <v>0.6</v>
      </c>
      <c r="AF1032" s="2">
        <v>0.48</v>
      </c>
      <c r="AG1032" s="2">
        <v>80</v>
      </c>
      <c r="AH1032" s="2">
        <v>0.8</v>
      </c>
      <c r="AI1032" s="2">
        <v>0</v>
      </c>
      <c r="AJ1032" s="2">
        <v>0</v>
      </c>
      <c r="AK1032" s="2">
        <v>0.9</v>
      </c>
      <c r="AL1032" s="2">
        <v>0</v>
      </c>
      <c r="AM1032" s="2">
        <v>0</v>
      </c>
      <c r="AN1032" s="2">
        <v>1</v>
      </c>
      <c r="AO1032" s="2">
        <v>0</v>
      </c>
      <c r="AP1032" s="2">
        <v>0</v>
      </c>
      <c r="AQ1032" s="2" t="s">
        <v>77</v>
      </c>
      <c r="AR1032" s="2" t="s">
        <v>77</v>
      </c>
      <c r="AS1032" s="2" t="s">
        <v>77</v>
      </c>
      <c r="AT1032" s="2">
        <v>14199270</v>
      </c>
      <c r="AU1032" s="2">
        <v>14199270</v>
      </c>
      <c r="AV1032" s="2">
        <v>100</v>
      </c>
      <c r="AW1032" s="2">
        <v>29904920000</v>
      </c>
      <c r="AX1032" s="2">
        <v>0</v>
      </c>
      <c r="AY1032" s="2">
        <v>0</v>
      </c>
      <c r="AZ1032" s="2">
        <v>4564249532</v>
      </c>
      <c r="BA1032" s="2">
        <v>0</v>
      </c>
      <c r="BB1032" s="2">
        <v>0</v>
      </c>
      <c r="BC1032" s="2">
        <v>4030200000</v>
      </c>
      <c r="BD1032" s="2">
        <v>0</v>
      </c>
      <c r="BE1032" s="2">
        <v>0</v>
      </c>
      <c r="BF1032" s="2">
        <v>890000000</v>
      </c>
      <c r="BG1032" s="2">
        <v>0</v>
      </c>
      <c r="BH1032" s="2">
        <v>0</v>
      </c>
      <c r="BI1032" s="2">
        <v>39403568802</v>
      </c>
      <c r="BJ1032" s="2">
        <v>14199270</v>
      </c>
      <c r="BK1032" s="2">
        <v>0.04</v>
      </c>
      <c r="BM1032" s="3">
        <f t="shared" si="193"/>
        <v>14.19927</v>
      </c>
      <c r="BN1032" s="3">
        <f t="shared" si="194"/>
        <v>14.19927</v>
      </c>
      <c r="BO1032" s="3">
        <f t="shared" si="195"/>
        <v>29904.92</v>
      </c>
      <c r="BP1032" s="3">
        <f t="shared" si="196"/>
        <v>0</v>
      </c>
      <c r="BQ1032" s="3">
        <f t="shared" si="197"/>
        <v>4564.2495319999998</v>
      </c>
      <c r="BR1032" s="3">
        <f t="shared" si="198"/>
        <v>0</v>
      </c>
      <c r="BS1032" s="3">
        <f t="shared" si="199"/>
        <v>4030.2</v>
      </c>
      <c r="BT1032" s="3">
        <f t="shared" si="200"/>
        <v>0</v>
      </c>
      <c r="BU1032" s="3">
        <f t="shared" si="201"/>
        <v>890</v>
      </c>
      <c r="BV1032" s="3">
        <f t="shared" si="202"/>
        <v>0</v>
      </c>
      <c r="BW1032" s="3">
        <f t="shared" si="203"/>
        <v>39403.568801999994</v>
      </c>
      <c r="BX1032" s="3">
        <f t="shared" si="204"/>
        <v>14.19927</v>
      </c>
    </row>
    <row r="1033" spans="1:76" x14ac:dyDescent="0.25">
      <c r="A1033">
        <v>16</v>
      </c>
      <c r="B1033" t="s">
        <v>60</v>
      </c>
      <c r="C1033" t="s">
        <v>61</v>
      </c>
      <c r="D1033">
        <v>2021</v>
      </c>
      <c r="E1033" t="s">
        <v>62</v>
      </c>
      <c r="F1033" t="s">
        <v>63</v>
      </c>
      <c r="G1033">
        <v>2</v>
      </c>
      <c r="H1033" t="s">
        <v>64</v>
      </c>
      <c r="I1033" t="s">
        <v>3607</v>
      </c>
      <c r="J1033" t="s">
        <v>1916</v>
      </c>
      <c r="K1033" t="s">
        <v>1917</v>
      </c>
      <c r="L1033" t="s">
        <v>3649</v>
      </c>
      <c r="M1033" t="s">
        <v>1849</v>
      </c>
      <c r="N1033" t="s">
        <v>3653</v>
      </c>
      <c r="O1033" t="s">
        <v>134</v>
      </c>
      <c r="P1033" t="s">
        <v>3689</v>
      </c>
      <c r="Q1033" t="s">
        <v>1543</v>
      </c>
      <c r="R1033" t="s">
        <v>3911</v>
      </c>
      <c r="S1033" t="s">
        <v>2012</v>
      </c>
      <c r="T1033">
        <v>21</v>
      </c>
      <c r="U1033">
        <v>8</v>
      </c>
      <c r="V1033" t="s">
        <v>2020</v>
      </c>
      <c r="W1033">
        <v>3</v>
      </c>
      <c r="X1033" t="s">
        <v>138</v>
      </c>
      <c r="Y1033">
        <v>1</v>
      </c>
      <c r="Z1033" t="s">
        <v>73</v>
      </c>
      <c r="AA1033">
        <v>1</v>
      </c>
      <c r="AB1033" s="2">
        <v>0</v>
      </c>
      <c r="AC1033" s="2">
        <v>0</v>
      </c>
      <c r="AD1033" s="2">
        <v>0</v>
      </c>
      <c r="AE1033" s="2">
        <v>0</v>
      </c>
      <c r="AF1033" s="2">
        <v>0</v>
      </c>
      <c r="AG1033" s="2">
        <v>0</v>
      </c>
      <c r="AH1033" s="2">
        <v>0.6</v>
      </c>
      <c r="AI1033" s="2">
        <v>0</v>
      </c>
      <c r="AJ1033" s="2">
        <v>0</v>
      </c>
      <c r="AK1033" s="2">
        <v>1</v>
      </c>
      <c r="AL1033" s="2">
        <v>0</v>
      </c>
      <c r="AM1033" s="2">
        <v>0</v>
      </c>
      <c r="AN1033" s="2">
        <v>0</v>
      </c>
      <c r="AO1033" s="2">
        <v>0</v>
      </c>
      <c r="AP1033" s="2">
        <v>0</v>
      </c>
      <c r="AQ1033" s="2" t="s">
        <v>77</v>
      </c>
      <c r="AR1033" s="2" t="s">
        <v>77</v>
      </c>
      <c r="AS1033" s="2" t="s">
        <v>77</v>
      </c>
      <c r="AT1033" s="2">
        <v>0</v>
      </c>
      <c r="AU1033" s="2">
        <v>0</v>
      </c>
      <c r="AV1033" s="2">
        <v>0</v>
      </c>
      <c r="AW1033" s="2">
        <v>0</v>
      </c>
      <c r="AX1033" s="2">
        <v>0</v>
      </c>
      <c r="AY1033" s="2">
        <v>0</v>
      </c>
      <c r="AZ1033" s="2">
        <v>6800000000</v>
      </c>
      <c r="BA1033" s="2">
        <v>0</v>
      </c>
      <c r="BB1033" s="2">
        <v>0</v>
      </c>
      <c r="BC1033" s="2">
        <v>5000000000</v>
      </c>
      <c r="BD1033" s="2">
        <v>0</v>
      </c>
      <c r="BE1033" s="2">
        <v>0</v>
      </c>
      <c r="BF1033" s="2">
        <v>0</v>
      </c>
      <c r="BG1033" s="2">
        <v>0</v>
      </c>
      <c r="BH1033" s="2">
        <v>0</v>
      </c>
      <c r="BI1033" s="2">
        <v>11800000000</v>
      </c>
      <c r="BJ1033" s="2">
        <v>0</v>
      </c>
      <c r="BK1033" s="2">
        <v>0</v>
      </c>
      <c r="BM1033" s="3">
        <f t="shared" si="193"/>
        <v>0</v>
      </c>
      <c r="BN1033" s="3">
        <f t="shared" si="194"/>
        <v>0</v>
      </c>
      <c r="BO1033" s="3">
        <f t="shared" si="195"/>
        <v>0</v>
      </c>
      <c r="BP1033" s="3">
        <f t="shared" si="196"/>
        <v>0</v>
      </c>
      <c r="BQ1033" s="3">
        <f t="shared" si="197"/>
        <v>6800</v>
      </c>
      <c r="BR1033" s="3">
        <f t="shared" si="198"/>
        <v>0</v>
      </c>
      <c r="BS1033" s="3">
        <f t="shared" si="199"/>
        <v>5000</v>
      </c>
      <c r="BT1033" s="3">
        <f t="shared" si="200"/>
        <v>0</v>
      </c>
      <c r="BU1033" s="3">
        <f t="shared" si="201"/>
        <v>0</v>
      </c>
      <c r="BV1033" s="3">
        <f t="shared" si="202"/>
        <v>0</v>
      </c>
      <c r="BW1033" s="3">
        <f t="shared" si="203"/>
        <v>11800</v>
      </c>
      <c r="BX1033" s="3">
        <f t="shared" si="204"/>
        <v>0</v>
      </c>
    </row>
    <row r="1034" spans="1:76" x14ac:dyDescent="0.25">
      <c r="A1034">
        <v>16</v>
      </c>
      <c r="B1034" t="s">
        <v>60</v>
      </c>
      <c r="C1034" t="s">
        <v>61</v>
      </c>
      <c r="D1034">
        <v>2021</v>
      </c>
      <c r="E1034" t="s">
        <v>62</v>
      </c>
      <c r="F1034" t="s">
        <v>63</v>
      </c>
      <c r="G1034">
        <v>2</v>
      </c>
      <c r="H1034" t="s">
        <v>64</v>
      </c>
      <c r="I1034" t="s">
        <v>3607</v>
      </c>
      <c r="J1034" t="s">
        <v>1916</v>
      </c>
      <c r="K1034" t="s">
        <v>1917</v>
      </c>
      <c r="L1034" t="s">
        <v>3649</v>
      </c>
      <c r="M1034" t="s">
        <v>1849</v>
      </c>
      <c r="N1034" t="s">
        <v>3652</v>
      </c>
      <c r="O1034" t="s">
        <v>68</v>
      </c>
      <c r="P1034" t="s">
        <v>3659</v>
      </c>
      <c r="Q1034" t="s">
        <v>151</v>
      </c>
      <c r="R1034" t="s">
        <v>3912</v>
      </c>
      <c r="S1034" t="s">
        <v>2021</v>
      </c>
      <c r="T1034">
        <v>14</v>
      </c>
      <c r="U1034">
        <v>1</v>
      </c>
      <c r="V1034" t="s">
        <v>2022</v>
      </c>
      <c r="W1034">
        <v>2</v>
      </c>
      <c r="X1034" t="s">
        <v>76</v>
      </c>
      <c r="Y1034">
        <v>1</v>
      </c>
      <c r="Z1034" t="s">
        <v>73</v>
      </c>
      <c r="AA1034">
        <v>1</v>
      </c>
      <c r="AB1034" s="2">
        <v>100</v>
      </c>
      <c r="AC1034" s="2">
        <v>100</v>
      </c>
      <c r="AD1034" s="2">
        <v>100</v>
      </c>
      <c r="AE1034" s="2">
        <v>100</v>
      </c>
      <c r="AF1034" s="2">
        <v>50</v>
      </c>
      <c r="AG1034" s="2">
        <v>50</v>
      </c>
      <c r="AH1034" s="2">
        <v>100</v>
      </c>
      <c r="AI1034" s="2">
        <v>0</v>
      </c>
      <c r="AJ1034" s="2">
        <v>0</v>
      </c>
      <c r="AK1034" s="2">
        <v>100</v>
      </c>
      <c r="AL1034" s="2">
        <v>0</v>
      </c>
      <c r="AM1034" s="2">
        <v>0</v>
      </c>
      <c r="AN1034" s="2">
        <v>100</v>
      </c>
      <c r="AO1034" s="2">
        <v>0</v>
      </c>
      <c r="AP1034" s="2">
        <v>0</v>
      </c>
      <c r="AQ1034" s="2" t="s">
        <v>77</v>
      </c>
      <c r="AR1034" s="2" t="s">
        <v>77</v>
      </c>
      <c r="AS1034" s="2" t="s">
        <v>77</v>
      </c>
      <c r="AT1034" s="2">
        <v>17355012</v>
      </c>
      <c r="AU1034" s="2">
        <v>17355012</v>
      </c>
      <c r="AV1034" s="2">
        <v>100</v>
      </c>
      <c r="AW1034" s="2">
        <v>665795716</v>
      </c>
      <c r="AX1034" s="2">
        <v>545075516</v>
      </c>
      <c r="AY1034" s="2">
        <v>81.87</v>
      </c>
      <c r="AZ1034" s="2">
        <v>2251031966</v>
      </c>
      <c r="BA1034" s="2">
        <v>0</v>
      </c>
      <c r="BB1034" s="2">
        <v>0</v>
      </c>
      <c r="BC1034" s="2">
        <v>2336042779</v>
      </c>
      <c r="BD1034" s="2">
        <v>0</v>
      </c>
      <c r="BE1034" s="2">
        <v>0</v>
      </c>
      <c r="BF1034" s="2">
        <v>1200895928</v>
      </c>
      <c r="BG1034" s="2">
        <v>0</v>
      </c>
      <c r="BH1034" s="2">
        <v>0</v>
      </c>
      <c r="BI1034" s="2">
        <v>6471121401</v>
      </c>
      <c r="BJ1034" s="2">
        <v>562430528</v>
      </c>
      <c r="BK1034" s="2">
        <v>8.69</v>
      </c>
      <c r="BL1034" t="s">
        <v>2023</v>
      </c>
      <c r="BM1034" s="3">
        <f t="shared" si="193"/>
        <v>17.355011999999999</v>
      </c>
      <c r="BN1034" s="3">
        <f t="shared" si="194"/>
        <v>17.355011999999999</v>
      </c>
      <c r="BO1034" s="3">
        <f t="shared" si="195"/>
        <v>665.79571599999997</v>
      </c>
      <c r="BP1034" s="3">
        <f t="shared" si="196"/>
        <v>545.07551599999999</v>
      </c>
      <c r="BQ1034" s="3">
        <f t="shared" si="197"/>
        <v>2251.031966</v>
      </c>
      <c r="BR1034" s="3">
        <f t="shared" si="198"/>
        <v>0</v>
      </c>
      <c r="BS1034" s="3">
        <f t="shared" si="199"/>
        <v>2336.0427789999999</v>
      </c>
      <c r="BT1034" s="3">
        <f t="shared" si="200"/>
        <v>0</v>
      </c>
      <c r="BU1034" s="3">
        <f t="shared" si="201"/>
        <v>1200.8959279999999</v>
      </c>
      <c r="BV1034" s="3">
        <f t="shared" si="202"/>
        <v>0</v>
      </c>
      <c r="BW1034" s="3">
        <f t="shared" si="203"/>
        <v>6471.1214010000003</v>
      </c>
      <c r="BX1034" s="3">
        <f t="shared" si="204"/>
        <v>562.43052799999998</v>
      </c>
    </row>
    <row r="1035" spans="1:76" x14ac:dyDescent="0.25">
      <c r="A1035">
        <v>16</v>
      </c>
      <c r="B1035" t="s">
        <v>60</v>
      </c>
      <c r="C1035" t="s">
        <v>61</v>
      </c>
      <c r="D1035">
        <v>2021</v>
      </c>
      <c r="E1035" t="s">
        <v>62</v>
      </c>
      <c r="F1035" t="s">
        <v>63</v>
      </c>
      <c r="G1035">
        <v>2</v>
      </c>
      <c r="H1035" t="s">
        <v>64</v>
      </c>
      <c r="I1035" t="s">
        <v>3607</v>
      </c>
      <c r="J1035" t="s">
        <v>1916</v>
      </c>
      <c r="K1035" t="s">
        <v>1917</v>
      </c>
      <c r="L1035" t="s">
        <v>3649</v>
      </c>
      <c r="M1035" t="s">
        <v>1849</v>
      </c>
      <c r="N1035" t="s">
        <v>3652</v>
      </c>
      <c r="O1035" t="s">
        <v>68</v>
      </c>
      <c r="P1035" t="s">
        <v>3659</v>
      </c>
      <c r="Q1035" t="s">
        <v>151</v>
      </c>
      <c r="R1035" t="s">
        <v>3912</v>
      </c>
      <c r="S1035" t="s">
        <v>2021</v>
      </c>
      <c r="T1035">
        <v>14</v>
      </c>
      <c r="U1035">
        <v>2</v>
      </c>
      <c r="V1035" t="s">
        <v>2024</v>
      </c>
      <c r="W1035">
        <v>1</v>
      </c>
      <c r="X1035" t="s">
        <v>72</v>
      </c>
      <c r="Y1035">
        <v>1</v>
      </c>
      <c r="Z1035" t="s">
        <v>73</v>
      </c>
      <c r="AA1035">
        <v>1</v>
      </c>
      <c r="AB1035" s="2">
        <v>10</v>
      </c>
      <c r="AC1035" s="2">
        <v>10</v>
      </c>
      <c r="AD1035" s="2">
        <v>100</v>
      </c>
      <c r="AE1035" s="2">
        <v>25</v>
      </c>
      <c r="AF1035" s="2">
        <v>12.5</v>
      </c>
      <c r="AG1035" s="2">
        <v>50</v>
      </c>
      <c r="AH1035" s="2">
        <v>25</v>
      </c>
      <c r="AI1035" s="2">
        <v>0</v>
      </c>
      <c r="AJ1035" s="2">
        <v>0</v>
      </c>
      <c r="AK1035" s="2">
        <v>25</v>
      </c>
      <c r="AL1035" s="2">
        <v>0</v>
      </c>
      <c r="AM1035" s="2">
        <v>0</v>
      </c>
      <c r="AN1035" s="2">
        <v>15</v>
      </c>
      <c r="AO1035" s="2">
        <v>0</v>
      </c>
      <c r="AP1035" s="2">
        <v>0</v>
      </c>
      <c r="AQ1035" s="2">
        <v>100</v>
      </c>
      <c r="AR1035" s="2">
        <v>22.5</v>
      </c>
      <c r="AS1035" s="2">
        <v>22.5</v>
      </c>
      <c r="AT1035" s="2">
        <v>400479052</v>
      </c>
      <c r="AU1035" s="2">
        <v>400479052</v>
      </c>
      <c r="AV1035" s="2">
        <v>100</v>
      </c>
      <c r="AW1035" s="2">
        <v>1914723198</v>
      </c>
      <c r="AX1035" s="2">
        <v>1729831848</v>
      </c>
      <c r="AY1035" s="2">
        <v>90.34</v>
      </c>
      <c r="AZ1035" s="2">
        <v>476293000</v>
      </c>
      <c r="BA1035" s="2">
        <v>0</v>
      </c>
      <c r="BB1035" s="2">
        <v>0</v>
      </c>
      <c r="BC1035" s="2">
        <v>479192134</v>
      </c>
      <c r="BD1035" s="2">
        <v>0</v>
      </c>
      <c r="BE1035" s="2">
        <v>0</v>
      </c>
      <c r="BF1035" s="2">
        <v>239596067</v>
      </c>
      <c r="BG1035" s="2">
        <v>0</v>
      </c>
      <c r="BH1035" s="2">
        <v>0</v>
      </c>
      <c r="BI1035" s="2">
        <v>3510283451</v>
      </c>
      <c r="BJ1035" s="2">
        <v>2130310900</v>
      </c>
      <c r="BK1035" s="2">
        <v>60.69</v>
      </c>
      <c r="BL1035" t="s">
        <v>2025</v>
      </c>
      <c r="BM1035" s="3">
        <f t="shared" si="193"/>
        <v>400.47905200000002</v>
      </c>
      <c r="BN1035" s="3">
        <f t="shared" si="194"/>
        <v>400.47905200000002</v>
      </c>
      <c r="BO1035" s="3">
        <f t="shared" si="195"/>
        <v>1914.7231979999999</v>
      </c>
      <c r="BP1035" s="3">
        <f t="shared" si="196"/>
        <v>1729.831848</v>
      </c>
      <c r="BQ1035" s="3">
        <f t="shared" si="197"/>
        <v>476.29300000000001</v>
      </c>
      <c r="BR1035" s="3">
        <f t="shared" si="198"/>
        <v>0</v>
      </c>
      <c r="BS1035" s="3">
        <f t="shared" si="199"/>
        <v>479.19213400000001</v>
      </c>
      <c r="BT1035" s="3">
        <f t="shared" si="200"/>
        <v>0</v>
      </c>
      <c r="BU1035" s="3">
        <f t="shared" si="201"/>
        <v>239.59606700000001</v>
      </c>
      <c r="BV1035" s="3">
        <f t="shared" si="202"/>
        <v>0</v>
      </c>
      <c r="BW1035" s="3">
        <f t="shared" si="203"/>
        <v>3510.2834509999998</v>
      </c>
      <c r="BX1035" s="3">
        <f t="shared" si="204"/>
        <v>2130.3108999999999</v>
      </c>
    </row>
    <row r="1036" spans="1:76" x14ac:dyDescent="0.25">
      <c r="A1036">
        <v>16</v>
      </c>
      <c r="B1036" t="s">
        <v>60</v>
      </c>
      <c r="C1036" t="s">
        <v>61</v>
      </c>
      <c r="D1036">
        <v>2021</v>
      </c>
      <c r="E1036" t="s">
        <v>62</v>
      </c>
      <c r="F1036" t="s">
        <v>63</v>
      </c>
      <c r="G1036">
        <v>2</v>
      </c>
      <c r="H1036" t="s">
        <v>64</v>
      </c>
      <c r="I1036" t="s">
        <v>3607</v>
      </c>
      <c r="J1036" t="s">
        <v>1916</v>
      </c>
      <c r="K1036" t="s">
        <v>1917</v>
      </c>
      <c r="L1036" t="s">
        <v>3649</v>
      </c>
      <c r="M1036" t="s">
        <v>1849</v>
      </c>
      <c r="N1036" t="s">
        <v>3652</v>
      </c>
      <c r="O1036" t="s">
        <v>68</v>
      </c>
      <c r="P1036" t="s">
        <v>3659</v>
      </c>
      <c r="Q1036" t="s">
        <v>151</v>
      </c>
      <c r="R1036" t="s">
        <v>3912</v>
      </c>
      <c r="S1036" t="s">
        <v>2021</v>
      </c>
      <c r="T1036">
        <v>14</v>
      </c>
      <c r="U1036">
        <v>3</v>
      </c>
      <c r="V1036" t="s">
        <v>2026</v>
      </c>
      <c r="W1036">
        <v>1</v>
      </c>
      <c r="X1036" t="s">
        <v>72</v>
      </c>
      <c r="Y1036">
        <v>1</v>
      </c>
      <c r="Z1036" t="s">
        <v>73</v>
      </c>
      <c r="AA1036">
        <v>1</v>
      </c>
      <c r="AB1036" s="2">
        <v>10</v>
      </c>
      <c r="AC1036" s="2">
        <v>10</v>
      </c>
      <c r="AD1036" s="2">
        <v>100</v>
      </c>
      <c r="AE1036" s="2">
        <v>20</v>
      </c>
      <c r="AF1036" s="2">
        <v>10</v>
      </c>
      <c r="AG1036" s="2">
        <v>50</v>
      </c>
      <c r="AH1036" s="2">
        <v>35</v>
      </c>
      <c r="AI1036" s="2">
        <v>0</v>
      </c>
      <c r="AJ1036" s="2">
        <v>0</v>
      </c>
      <c r="AK1036" s="2">
        <v>25</v>
      </c>
      <c r="AL1036" s="2">
        <v>0</v>
      </c>
      <c r="AM1036" s="2">
        <v>0</v>
      </c>
      <c r="AN1036" s="2">
        <v>10</v>
      </c>
      <c r="AO1036" s="2">
        <v>0</v>
      </c>
      <c r="AP1036" s="2">
        <v>0</v>
      </c>
      <c r="AQ1036" s="2">
        <v>100</v>
      </c>
      <c r="AR1036" s="2">
        <v>20</v>
      </c>
      <c r="AS1036" s="2">
        <v>20</v>
      </c>
      <c r="AT1036" s="2">
        <v>6573333</v>
      </c>
      <c r="AU1036" s="2">
        <v>6573333</v>
      </c>
      <c r="AV1036" s="2">
        <v>100</v>
      </c>
      <c r="AW1036" s="2">
        <v>383455000</v>
      </c>
      <c r="AX1036" s="2">
        <v>362300166</v>
      </c>
      <c r="AY1036" s="2">
        <v>94.48</v>
      </c>
      <c r="AZ1036" s="2">
        <v>391326000</v>
      </c>
      <c r="BA1036" s="2">
        <v>0</v>
      </c>
      <c r="BB1036" s="2">
        <v>0</v>
      </c>
      <c r="BC1036" s="2">
        <v>406196388</v>
      </c>
      <c r="BD1036" s="2">
        <v>0</v>
      </c>
      <c r="BE1036" s="2">
        <v>0</v>
      </c>
      <c r="BF1036" s="2">
        <v>203230920</v>
      </c>
      <c r="BG1036" s="2">
        <v>0</v>
      </c>
      <c r="BH1036" s="2">
        <v>0</v>
      </c>
      <c r="BI1036" s="2">
        <v>1390781641</v>
      </c>
      <c r="BJ1036" s="2">
        <v>368873499</v>
      </c>
      <c r="BK1036" s="2">
        <v>26.52</v>
      </c>
      <c r="BL1036" t="s">
        <v>2027</v>
      </c>
      <c r="BM1036" s="3">
        <f t="shared" si="193"/>
        <v>6.5733329999999999</v>
      </c>
      <c r="BN1036" s="3">
        <f t="shared" si="194"/>
        <v>6.5733329999999999</v>
      </c>
      <c r="BO1036" s="3">
        <f t="shared" si="195"/>
        <v>383.45499999999998</v>
      </c>
      <c r="BP1036" s="3">
        <f t="shared" si="196"/>
        <v>362.30016599999999</v>
      </c>
      <c r="BQ1036" s="3">
        <f t="shared" si="197"/>
        <v>391.32600000000002</v>
      </c>
      <c r="BR1036" s="3">
        <f t="shared" si="198"/>
        <v>0</v>
      </c>
      <c r="BS1036" s="3">
        <f t="shared" si="199"/>
        <v>406.19638800000001</v>
      </c>
      <c r="BT1036" s="3">
        <f t="shared" si="200"/>
        <v>0</v>
      </c>
      <c r="BU1036" s="3">
        <f t="shared" si="201"/>
        <v>203.23092</v>
      </c>
      <c r="BV1036" s="3">
        <f t="shared" si="202"/>
        <v>0</v>
      </c>
      <c r="BW1036" s="3">
        <f t="shared" si="203"/>
        <v>1390.781641</v>
      </c>
      <c r="BX1036" s="3">
        <f t="shared" si="204"/>
        <v>368.87349899999998</v>
      </c>
    </row>
    <row r="1037" spans="1:76" x14ac:dyDescent="0.25">
      <c r="A1037">
        <v>16</v>
      </c>
      <c r="B1037" t="s">
        <v>60</v>
      </c>
      <c r="C1037" t="s">
        <v>61</v>
      </c>
      <c r="D1037">
        <v>2021</v>
      </c>
      <c r="E1037" t="s">
        <v>62</v>
      </c>
      <c r="F1037" t="s">
        <v>63</v>
      </c>
      <c r="G1037">
        <v>2</v>
      </c>
      <c r="H1037" t="s">
        <v>64</v>
      </c>
      <c r="I1037" t="s">
        <v>3607</v>
      </c>
      <c r="J1037" t="s">
        <v>1916</v>
      </c>
      <c r="K1037" t="s">
        <v>1917</v>
      </c>
      <c r="L1037" t="s">
        <v>3649</v>
      </c>
      <c r="M1037" t="s">
        <v>1849</v>
      </c>
      <c r="N1037" t="s">
        <v>3652</v>
      </c>
      <c r="O1037" t="s">
        <v>68</v>
      </c>
      <c r="P1037" t="s">
        <v>3659</v>
      </c>
      <c r="Q1037" t="s">
        <v>151</v>
      </c>
      <c r="R1037" t="s">
        <v>3912</v>
      </c>
      <c r="S1037" t="s">
        <v>2021</v>
      </c>
      <c r="T1037">
        <v>14</v>
      </c>
      <c r="U1037">
        <v>4</v>
      </c>
      <c r="V1037" t="s">
        <v>2028</v>
      </c>
      <c r="W1037">
        <v>3</v>
      </c>
      <c r="X1037" t="s">
        <v>138</v>
      </c>
      <c r="Y1037">
        <v>1</v>
      </c>
      <c r="Z1037" t="s">
        <v>73</v>
      </c>
      <c r="AA1037">
        <v>1</v>
      </c>
      <c r="AB1037" s="2">
        <v>5</v>
      </c>
      <c r="AC1037" s="2">
        <v>5</v>
      </c>
      <c r="AD1037" s="2">
        <v>100</v>
      </c>
      <c r="AE1037" s="2">
        <v>25</v>
      </c>
      <c r="AF1037" s="2">
        <v>12.5</v>
      </c>
      <c r="AG1037" s="2">
        <v>50</v>
      </c>
      <c r="AH1037" s="2">
        <v>50</v>
      </c>
      <c r="AI1037" s="2">
        <v>0</v>
      </c>
      <c r="AJ1037" s="2">
        <v>0</v>
      </c>
      <c r="AK1037" s="2">
        <v>75</v>
      </c>
      <c r="AL1037" s="2">
        <v>0</v>
      </c>
      <c r="AM1037" s="2">
        <v>0</v>
      </c>
      <c r="AN1037" s="2">
        <v>100</v>
      </c>
      <c r="AO1037" s="2">
        <v>0</v>
      </c>
      <c r="AP1037" s="2">
        <v>0</v>
      </c>
      <c r="AQ1037" s="2" t="s">
        <v>77</v>
      </c>
      <c r="AR1037" s="2" t="s">
        <v>77</v>
      </c>
      <c r="AS1037" s="2" t="s">
        <v>77</v>
      </c>
      <c r="AT1037" s="2">
        <v>190532836</v>
      </c>
      <c r="AU1037" s="2">
        <v>144678623</v>
      </c>
      <c r="AV1037" s="2">
        <v>75.94</v>
      </c>
      <c r="AW1037" s="2">
        <v>1466272554</v>
      </c>
      <c r="AX1037" s="2">
        <v>431973909</v>
      </c>
      <c r="AY1037" s="2">
        <v>29.46</v>
      </c>
      <c r="AZ1037" s="2">
        <v>2444907380</v>
      </c>
      <c r="BA1037" s="2">
        <v>0</v>
      </c>
      <c r="BB1037" s="2">
        <v>0</v>
      </c>
      <c r="BC1037" s="2">
        <v>2431006036</v>
      </c>
      <c r="BD1037" s="2">
        <v>0</v>
      </c>
      <c r="BE1037" s="2">
        <v>0</v>
      </c>
      <c r="BF1037" s="2">
        <v>1262652018</v>
      </c>
      <c r="BG1037" s="2">
        <v>0</v>
      </c>
      <c r="BH1037" s="2">
        <v>0</v>
      </c>
      <c r="BI1037" s="2">
        <v>7795370824</v>
      </c>
      <c r="BJ1037" s="2">
        <v>576652532</v>
      </c>
      <c r="BK1037" s="2">
        <v>7.4</v>
      </c>
      <c r="BL1037" t="s">
        <v>2029</v>
      </c>
      <c r="BM1037" s="3">
        <f t="shared" si="193"/>
        <v>190.532836</v>
      </c>
      <c r="BN1037" s="3">
        <f t="shared" si="194"/>
        <v>144.67862299999999</v>
      </c>
      <c r="BO1037" s="3">
        <f t="shared" si="195"/>
        <v>1466.2725539999999</v>
      </c>
      <c r="BP1037" s="3">
        <f t="shared" si="196"/>
        <v>431.97390899999999</v>
      </c>
      <c r="BQ1037" s="3">
        <f t="shared" si="197"/>
        <v>2444.9073800000001</v>
      </c>
      <c r="BR1037" s="3">
        <f t="shared" si="198"/>
        <v>0</v>
      </c>
      <c r="BS1037" s="3">
        <f t="shared" si="199"/>
        <v>2431.0060360000002</v>
      </c>
      <c r="BT1037" s="3">
        <f t="shared" si="200"/>
        <v>0</v>
      </c>
      <c r="BU1037" s="3">
        <f t="shared" si="201"/>
        <v>1262.652018</v>
      </c>
      <c r="BV1037" s="3">
        <f t="shared" si="202"/>
        <v>0</v>
      </c>
      <c r="BW1037" s="3">
        <f t="shared" si="203"/>
        <v>7795.3708240000005</v>
      </c>
      <c r="BX1037" s="3">
        <f t="shared" si="204"/>
        <v>576.65253199999995</v>
      </c>
    </row>
    <row r="1038" spans="1:76" x14ac:dyDescent="0.25">
      <c r="A1038">
        <v>16</v>
      </c>
      <c r="B1038" t="s">
        <v>60</v>
      </c>
      <c r="C1038" t="s">
        <v>61</v>
      </c>
      <c r="D1038">
        <v>2021</v>
      </c>
      <c r="E1038" t="s">
        <v>62</v>
      </c>
      <c r="F1038" t="s">
        <v>63</v>
      </c>
      <c r="G1038">
        <v>2</v>
      </c>
      <c r="H1038" t="s">
        <v>64</v>
      </c>
      <c r="I1038" t="s">
        <v>3607</v>
      </c>
      <c r="J1038" t="s">
        <v>1916</v>
      </c>
      <c r="K1038" t="s">
        <v>1917</v>
      </c>
      <c r="L1038" t="s">
        <v>3649</v>
      </c>
      <c r="M1038" t="s">
        <v>1849</v>
      </c>
      <c r="N1038" t="s">
        <v>3652</v>
      </c>
      <c r="O1038" t="s">
        <v>68</v>
      </c>
      <c r="P1038" t="s">
        <v>3659</v>
      </c>
      <c r="Q1038" t="s">
        <v>151</v>
      </c>
      <c r="R1038" t="s">
        <v>3912</v>
      </c>
      <c r="S1038" t="s">
        <v>2021</v>
      </c>
      <c r="T1038">
        <v>14</v>
      </c>
      <c r="U1038">
        <v>5</v>
      </c>
      <c r="V1038" t="s">
        <v>2030</v>
      </c>
      <c r="W1038">
        <v>2</v>
      </c>
      <c r="X1038" t="s">
        <v>76</v>
      </c>
      <c r="Y1038">
        <v>1</v>
      </c>
      <c r="Z1038" t="s">
        <v>73</v>
      </c>
      <c r="AA1038">
        <v>1</v>
      </c>
      <c r="AB1038" s="2">
        <v>7</v>
      </c>
      <c r="AC1038" s="2">
        <v>7</v>
      </c>
      <c r="AD1038" s="2">
        <v>100</v>
      </c>
      <c r="AE1038" s="2">
        <v>7</v>
      </c>
      <c r="AF1038" s="2">
        <v>7</v>
      </c>
      <c r="AG1038" s="2">
        <v>100</v>
      </c>
      <c r="AH1038" s="2">
        <v>7</v>
      </c>
      <c r="AI1038" s="2">
        <v>0</v>
      </c>
      <c r="AJ1038" s="2">
        <v>0</v>
      </c>
      <c r="AK1038" s="2">
        <v>7</v>
      </c>
      <c r="AL1038" s="2">
        <v>0</v>
      </c>
      <c r="AM1038" s="2">
        <v>0</v>
      </c>
      <c r="AN1038" s="2">
        <v>7</v>
      </c>
      <c r="AO1038" s="2">
        <v>0</v>
      </c>
      <c r="AP1038" s="2">
        <v>0</v>
      </c>
      <c r="AQ1038" s="2" t="s">
        <v>77</v>
      </c>
      <c r="AR1038" s="2" t="s">
        <v>77</v>
      </c>
      <c r="AS1038" s="2" t="s">
        <v>77</v>
      </c>
      <c r="AT1038" s="2">
        <v>1160216984</v>
      </c>
      <c r="AU1038" s="2">
        <v>1131979169</v>
      </c>
      <c r="AV1038" s="2">
        <v>97.57</v>
      </c>
      <c r="AW1038" s="2">
        <v>8107548726</v>
      </c>
      <c r="AX1038" s="2">
        <v>7508757665</v>
      </c>
      <c r="AY1038" s="2">
        <v>92.61</v>
      </c>
      <c r="AZ1038" s="2">
        <v>7006388980</v>
      </c>
      <c r="BA1038" s="2">
        <v>0</v>
      </c>
      <c r="BB1038" s="2">
        <v>0</v>
      </c>
      <c r="BC1038" s="2">
        <v>7183957195</v>
      </c>
      <c r="BD1038" s="2">
        <v>0</v>
      </c>
      <c r="BE1038" s="2">
        <v>0</v>
      </c>
      <c r="BF1038" s="2">
        <v>3678833153</v>
      </c>
      <c r="BG1038" s="2">
        <v>0</v>
      </c>
      <c r="BH1038" s="2">
        <v>0</v>
      </c>
      <c r="BI1038" s="2">
        <v>27136945038</v>
      </c>
      <c r="BJ1038" s="2">
        <v>8640736834</v>
      </c>
      <c r="BK1038" s="2">
        <v>31.84</v>
      </c>
      <c r="BL1038" t="s">
        <v>2031</v>
      </c>
      <c r="BM1038" s="3">
        <f t="shared" si="193"/>
        <v>1160.2169839999999</v>
      </c>
      <c r="BN1038" s="3">
        <f t="shared" si="194"/>
        <v>1131.979169</v>
      </c>
      <c r="BO1038" s="3">
        <f t="shared" si="195"/>
        <v>8107.548726</v>
      </c>
      <c r="BP1038" s="3">
        <f t="shared" si="196"/>
        <v>7508.7576650000001</v>
      </c>
      <c r="BQ1038" s="3">
        <f t="shared" si="197"/>
        <v>7006.3889799999997</v>
      </c>
      <c r="BR1038" s="3">
        <f t="shared" si="198"/>
        <v>0</v>
      </c>
      <c r="BS1038" s="3">
        <f t="shared" si="199"/>
        <v>7183.957195</v>
      </c>
      <c r="BT1038" s="3">
        <f t="shared" si="200"/>
        <v>0</v>
      </c>
      <c r="BU1038" s="3">
        <f t="shared" si="201"/>
        <v>3678.833153</v>
      </c>
      <c r="BV1038" s="3">
        <f t="shared" si="202"/>
        <v>0</v>
      </c>
      <c r="BW1038" s="3">
        <f t="shared" si="203"/>
        <v>27136.945037999998</v>
      </c>
      <c r="BX1038" s="3">
        <f t="shared" si="204"/>
        <v>8640.7368339999994</v>
      </c>
    </row>
    <row r="1039" spans="1:76" x14ac:dyDescent="0.25">
      <c r="A1039">
        <v>16</v>
      </c>
      <c r="B1039" t="s">
        <v>60</v>
      </c>
      <c r="C1039" t="s">
        <v>61</v>
      </c>
      <c r="D1039">
        <v>2021</v>
      </c>
      <c r="E1039" t="s">
        <v>62</v>
      </c>
      <c r="F1039" t="s">
        <v>63</v>
      </c>
      <c r="G1039">
        <v>2</v>
      </c>
      <c r="H1039" t="s">
        <v>64</v>
      </c>
      <c r="I1039" t="s">
        <v>3607</v>
      </c>
      <c r="J1039" t="s">
        <v>1916</v>
      </c>
      <c r="K1039" t="s">
        <v>1917</v>
      </c>
      <c r="L1039" t="s">
        <v>3649</v>
      </c>
      <c r="M1039" t="s">
        <v>1849</v>
      </c>
      <c r="N1039" t="s">
        <v>3652</v>
      </c>
      <c r="O1039" t="s">
        <v>68</v>
      </c>
      <c r="P1039" t="s">
        <v>3659</v>
      </c>
      <c r="Q1039" t="s">
        <v>151</v>
      </c>
      <c r="R1039" t="s">
        <v>3912</v>
      </c>
      <c r="S1039" t="s">
        <v>2021</v>
      </c>
      <c r="T1039">
        <v>14</v>
      </c>
      <c r="U1039">
        <v>6</v>
      </c>
      <c r="V1039" t="s">
        <v>2032</v>
      </c>
      <c r="W1039">
        <v>2</v>
      </c>
      <c r="X1039" t="s">
        <v>76</v>
      </c>
      <c r="Y1039">
        <v>1</v>
      </c>
      <c r="Z1039" t="s">
        <v>73</v>
      </c>
      <c r="AA1039">
        <v>1</v>
      </c>
      <c r="AB1039" s="2">
        <v>100</v>
      </c>
      <c r="AC1039" s="2">
        <v>100</v>
      </c>
      <c r="AD1039" s="2">
        <v>100</v>
      </c>
      <c r="AE1039" s="2">
        <v>100</v>
      </c>
      <c r="AF1039" s="2">
        <v>50</v>
      </c>
      <c r="AG1039" s="2">
        <v>50</v>
      </c>
      <c r="AH1039" s="2">
        <v>100</v>
      </c>
      <c r="AI1039" s="2">
        <v>0</v>
      </c>
      <c r="AJ1039" s="2">
        <v>0</v>
      </c>
      <c r="AK1039" s="2">
        <v>100</v>
      </c>
      <c r="AL1039" s="2">
        <v>0</v>
      </c>
      <c r="AM1039" s="2">
        <v>0</v>
      </c>
      <c r="AN1039" s="2">
        <v>100</v>
      </c>
      <c r="AO1039" s="2">
        <v>0</v>
      </c>
      <c r="AP1039" s="2">
        <v>0</v>
      </c>
      <c r="AQ1039" s="2" t="s">
        <v>77</v>
      </c>
      <c r="AR1039" s="2" t="s">
        <v>77</v>
      </c>
      <c r="AS1039" s="2" t="s">
        <v>77</v>
      </c>
      <c r="AT1039" s="2">
        <v>528533137</v>
      </c>
      <c r="AU1039" s="2">
        <v>528533137</v>
      </c>
      <c r="AV1039" s="2">
        <v>100</v>
      </c>
      <c r="AW1039" s="2">
        <v>712130806</v>
      </c>
      <c r="AX1039" s="2">
        <v>392111752</v>
      </c>
      <c r="AY1039" s="2">
        <v>55.06</v>
      </c>
      <c r="AZ1039" s="2">
        <v>282914000</v>
      </c>
      <c r="BA1039" s="2">
        <v>0</v>
      </c>
      <c r="BB1039" s="2">
        <v>0</v>
      </c>
      <c r="BC1039" s="2">
        <v>295464160</v>
      </c>
      <c r="BD1039" s="2">
        <v>0</v>
      </c>
      <c r="BE1039" s="2">
        <v>0</v>
      </c>
      <c r="BF1039" s="2">
        <v>106031080</v>
      </c>
      <c r="BG1039" s="2">
        <v>0</v>
      </c>
      <c r="BH1039" s="2">
        <v>0</v>
      </c>
      <c r="BI1039" s="2">
        <v>1925073183</v>
      </c>
      <c r="BJ1039" s="2">
        <v>920644889</v>
      </c>
      <c r="BK1039" s="2">
        <v>47.82</v>
      </c>
      <c r="BL1039" t="s">
        <v>2033</v>
      </c>
      <c r="BM1039" s="3">
        <f t="shared" si="193"/>
        <v>528.53313700000001</v>
      </c>
      <c r="BN1039" s="3">
        <f t="shared" si="194"/>
        <v>528.53313700000001</v>
      </c>
      <c r="BO1039" s="3">
        <f t="shared" si="195"/>
        <v>712.13080600000001</v>
      </c>
      <c r="BP1039" s="3">
        <f t="shared" si="196"/>
        <v>392.11175200000002</v>
      </c>
      <c r="BQ1039" s="3">
        <f t="shared" si="197"/>
        <v>282.91399999999999</v>
      </c>
      <c r="BR1039" s="3">
        <f t="shared" si="198"/>
        <v>0</v>
      </c>
      <c r="BS1039" s="3">
        <f t="shared" si="199"/>
        <v>295.46415999999999</v>
      </c>
      <c r="BT1039" s="3">
        <f t="shared" si="200"/>
        <v>0</v>
      </c>
      <c r="BU1039" s="3">
        <f t="shared" si="201"/>
        <v>106.03108</v>
      </c>
      <c r="BV1039" s="3">
        <f t="shared" si="202"/>
        <v>0</v>
      </c>
      <c r="BW1039" s="3">
        <f t="shared" si="203"/>
        <v>1925.073183</v>
      </c>
      <c r="BX1039" s="3">
        <f t="shared" si="204"/>
        <v>920.64488900000003</v>
      </c>
    </row>
    <row r="1040" spans="1:76" x14ac:dyDescent="0.25">
      <c r="A1040">
        <v>16</v>
      </c>
      <c r="B1040" t="s">
        <v>60</v>
      </c>
      <c r="C1040" t="s">
        <v>61</v>
      </c>
      <c r="D1040">
        <v>2021</v>
      </c>
      <c r="E1040" t="s">
        <v>62</v>
      </c>
      <c r="F1040" t="s">
        <v>63</v>
      </c>
      <c r="G1040">
        <v>2</v>
      </c>
      <c r="H1040" t="s">
        <v>64</v>
      </c>
      <c r="I1040" t="s">
        <v>3607</v>
      </c>
      <c r="J1040" t="s">
        <v>1916</v>
      </c>
      <c r="K1040" t="s">
        <v>1917</v>
      </c>
      <c r="L1040" t="s">
        <v>3649</v>
      </c>
      <c r="M1040" t="s">
        <v>1849</v>
      </c>
      <c r="N1040" t="s">
        <v>3652</v>
      </c>
      <c r="O1040" t="s">
        <v>68</v>
      </c>
      <c r="P1040" t="s">
        <v>3678</v>
      </c>
      <c r="Q1040" t="s">
        <v>859</v>
      </c>
      <c r="R1040" t="s">
        <v>3913</v>
      </c>
      <c r="S1040" t="s">
        <v>2034</v>
      </c>
      <c r="T1040">
        <v>15</v>
      </c>
      <c r="U1040">
        <v>1</v>
      </c>
      <c r="V1040" t="s">
        <v>2035</v>
      </c>
      <c r="W1040">
        <v>1</v>
      </c>
      <c r="X1040" t="s">
        <v>72</v>
      </c>
      <c r="Y1040">
        <v>1</v>
      </c>
      <c r="Z1040" t="s">
        <v>73</v>
      </c>
      <c r="AA1040">
        <v>1</v>
      </c>
      <c r="AB1040" s="2">
        <v>0</v>
      </c>
      <c r="AC1040" s="2">
        <v>0</v>
      </c>
      <c r="AD1040" s="2">
        <v>0</v>
      </c>
      <c r="AE1040" s="2">
        <v>6</v>
      </c>
      <c r="AF1040" s="2">
        <v>4</v>
      </c>
      <c r="AG1040" s="2">
        <v>66.67</v>
      </c>
      <c r="AH1040" s="2">
        <v>4</v>
      </c>
      <c r="AI1040" s="2">
        <v>0</v>
      </c>
      <c r="AJ1040" s="2">
        <v>0</v>
      </c>
      <c r="AK1040" s="2">
        <v>4</v>
      </c>
      <c r="AL1040" s="2">
        <v>0</v>
      </c>
      <c r="AM1040" s="2">
        <v>0</v>
      </c>
      <c r="AN1040" s="2">
        <v>2</v>
      </c>
      <c r="AO1040" s="2">
        <v>0</v>
      </c>
      <c r="AP1040" s="2">
        <v>0</v>
      </c>
      <c r="AQ1040" s="2">
        <v>16</v>
      </c>
      <c r="AR1040" s="2">
        <v>4</v>
      </c>
      <c r="AS1040" s="2">
        <v>25</v>
      </c>
      <c r="AT1040" s="2">
        <v>0</v>
      </c>
      <c r="AU1040" s="2">
        <v>0</v>
      </c>
      <c r="AV1040" s="2">
        <v>0</v>
      </c>
      <c r="AW1040" s="2">
        <v>553571000</v>
      </c>
      <c r="AX1040" s="2">
        <v>407478100</v>
      </c>
      <c r="AY1040" s="2">
        <v>73.61</v>
      </c>
      <c r="AZ1040" s="2">
        <v>674000000</v>
      </c>
      <c r="BA1040" s="2">
        <v>0</v>
      </c>
      <c r="BB1040" s="2">
        <v>0</v>
      </c>
      <c r="BC1040" s="2">
        <v>700000000</v>
      </c>
      <c r="BD1040" s="2">
        <v>0</v>
      </c>
      <c r="BE1040" s="2">
        <v>0</v>
      </c>
      <c r="BF1040" s="2">
        <v>712000000</v>
      </c>
      <c r="BG1040" s="2">
        <v>0</v>
      </c>
      <c r="BH1040" s="2">
        <v>0</v>
      </c>
      <c r="BI1040" s="2">
        <v>2639571000</v>
      </c>
      <c r="BJ1040" s="2">
        <v>407478100</v>
      </c>
      <c r="BK1040" s="2">
        <v>15.44</v>
      </c>
      <c r="BL1040" t="s">
        <v>2036</v>
      </c>
      <c r="BM1040" s="3">
        <f t="shared" si="193"/>
        <v>0</v>
      </c>
      <c r="BN1040" s="3">
        <f t="shared" si="194"/>
        <v>0</v>
      </c>
      <c r="BO1040" s="3">
        <f t="shared" si="195"/>
        <v>553.57100000000003</v>
      </c>
      <c r="BP1040" s="3">
        <f t="shared" si="196"/>
        <v>407.47809999999998</v>
      </c>
      <c r="BQ1040" s="3">
        <f t="shared" si="197"/>
        <v>674</v>
      </c>
      <c r="BR1040" s="3">
        <f t="shared" si="198"/>
        <v>0</v>
      </c>
      <c r="BS1040" s="3">
        <f t="shared" si="199"/>
        <v>700</v>
      </c>
      <c r="BT1040" s="3">
        <f t="shared" si="200"/>
        <v>0</v>
      </c>
      <c r="BU1040" s="3">
        <f t="shared" si="201"/>
        <v>712</v>
      </c>
      <c r="BV1040" s="3">
        <f t="shared" si="202"/>
        <v>0</v>
      </c>
      <c r="BW1040" s="3">
        <f t="shared" si="203"/>
        <v>2639.5709999999999</v>
      </c>
      <c r="BX1040" s="3">
        <f t="shared" si="204"/>
        <v>407.47809999999998</v>
      </c>
    </row>
    <row r="1041" spans="1:76" x14ac:dyDescent="0.25">
      <c r="A1041">
        <v>16</v>
      </c>
      <c r="B1041" t="s">
        <v>60</v>
      </c>
      <c r="C1041" t="s">
        <v>61</v>
      </c>
      <c r="D1041">
        <v>2021</v>
      </c>
      <c r="E1041" t="s">
        <v>62</v>
      </c>
      <c r="F1041" t="s">
        <v>63</v>
      </c>
      <c r="G1041">
        <v>2</v>
      </c>
      <c r="H1041" t="s">
        <v>64</v>
      </c>
      <c r="I1041" t="s">
        <v>3607</v>
      </c>
      <c r="J1041" t="s">
        <v>1916</v>
      </c>
      <c r="K1041" t="s">
        <v>1917</v>
      </c>
      <c r="L1041" t="s">
        <v>3649</v>
      </c>
      <c r="M1041" t="s">
        <v>1849</v>
      </c>
      <c r="N1041" t="s">
        <v>3652</v>
      </c>
      <c r="O1041" t="s">
        <v>68</v>
      </c>
      <c r="P1041" t="s">
        <v>3678</v>
      </c>
      <c r="Q1041" t="s">
        <v>859</v>
      </c>
      <c r="R1041" t="s">
        <v>3913</v>
      </c>
      <c r="S1041" t="s">
        <v>2034</v>
      </c>
      <c r="T1041">
        <v>15</v>
      </c>
      <c r="U1041">
        <v>2</v>
      </c>
      <c r="V1041" t="s">
        <v>2037</v>
      </c>
      <c r="W1041">
        <v>1</v>
      </c>
      <c r="X1041" t="s">
        <v>72</v>
      </c>
      <c r="Y1041">
        <v>1</v>
      </c>
      <c r="Z1041" t="s">
        <v>73</v>
      </c>
      <c r="AA1041">
        <v>1</v>
      </c>
      <c r="AB1041" s="2">
        <v>1</v>
      </c>
      <c r="AC1041" s="2">
        <v>1</v>
      </c>
      <c r="AD1041" s="2">
        <v>100</v>
      </c>
      <c r="AE1041" s="2">
        <v>2</v>
      </c>
      <c r="AF1041" s="2">
        <v>0</v>
      </c>
      <c r="AG1041" s="2">
        <v>0</v>
      </c>
      <c r="AH1041" s="2">
        <v>2</v>
      </c>
      <c r="AI1041" s="2">
        <v>0</v>
      </c>
      <c r="AJ1041" s="2">
        <v>0</v>
      </c>
      <c r="AK1041" s="2">
        <v>2</v>
      </c>
      <c r="AL1041" s="2">
        <v>0</v>
      </c>
      <c r="AM1041" s="2">
        <v>0</v>
      </c>
      <c r="AN1041" s="2">
        <v>1</v>
      </c>
      <c r="AO1041" s="2">
        <v>0</v>
      </c>
      <c r="AP1041" s="2">
        <v>0</v>
      </c>
      <c r="AQ1041" s="2">
        <v>8</v>
      </c>
      <c r="AR1041" s="2">
        <v>1</v>
      </c>
      <c r="AS1041" s="2">
        <v>12.5</v>
      </c>
      <c r="AT1041" s="2">
        <v>239000000</v>
      </c>
      <c r="AU1041" s="2">
        <v>239000000</v>
      </c>
      <c r="AV1041" s="2">
        <v>100</v>
      </c>
      <c r="AW1041" s="2">
        <v>800000000</v>
      </c>
      <c r="AX1041" s="2">
        <v>612904760</v>
      </c>
      <c r="AY1041" s="2">
        <v>76.61</v>
      </c>
      <c r="AZ1041" s="2">
        <v>950440000</v>
      </c>
      <c r="BA1041" s="2">
        <v>0</v>
      </c>
      <c r="BB1041" s="2">
        <v>0</v>
      </c>
      <c r="BC1041" s="2">
        <v>976440000</v>
      </c>
      <c r="BD1041" s="2">
        <v>0</v>
      </c>
      <c r="BE1041" s="2">
        <v>0</v>
      </c>
      <c r="BF1041" s="2">
        <v>1109842800</v>
      </c>
      <c r="BG1041" s="2">
        <v>0</v>
      </c>
      <c r="BH1041" s="2">
        <v>0</v>
      </c>
      <c r="BI1041" s="2">
        <v>4075722800</v>
      </c>
      <c r="BJ1041" s="2">
        <v>851904760</v>
      </c>
      <c r="BK1041" s="2">
        <v>20.9</v>
      </c>
      <c r="BL1041" t="s">
        <v>2038</v>
      </c>
      <c r="BM1041" s="3">
        <f t="shared" si="193"/>
        <v>239</v>
      </c>
      <c r="BN1041" s="3">
        <f t="shared" si="194"/>
        <v>239</v>
      </c>
      <c r="BO1041" s="3">
        <f t="shared" si="195"/>
        <v>800</v>
      </c>
      <c r="BP1041" s="3">
        <f t="shared" si="196"/>
        <v>612.90476000000001</v>
      </c>
      <c r="BQ1041" s="3">
        <f t="shared" si="197"/>
        <v>950.44</v>
      </c>
      <c r="BR1041" s="3">
        <f t="shared" si="198"/>
        <v>0</v>
      </c>
      <c r="BS1041" s="3">
        <f t="shared" si="199"/>
        <v>976.44</v>
      </c>
      <c r="BT1041" s="3">
        <f t="shared" si="200"/>
        <v>0</v>
      </c>
      <c r="BU1041" s="3">
        <f t="shared" si="201"/>
        <v>1109.8427999999999</v>
      </c>
      <c r="BV1041" s="3">
        <f t="shared" si="202"/>
        <v>0</v>
      </c>
      <c r="BW1041" s="3">
        <f t="shared" si="203"/>
        <v>4075.7228</v>
      </c>
      <c r="BX1041" s="3">
        <f t="shared" si="204"/>
        <v>851.90476000000001</v>
      </c>
    </row>
    <row r="1042" spans="1:76" x14ac:dyDescent="0.25">
      <c r="A1042">
        <v>16</v>
      </c>
      <c r="B1042" t="s">
        <v>60</v>
      </c>
      <c r="C1042" t="s">
        <v>61</v>
      </c>
      <c r="D1042">
        <v>2021</v>
      </c>
      <c r="E1042" t="s">
        <v>62</v>
      </c>
      <c r="F1042" t="s">
        <v>63</v>
      </c>
      <c r="G1042">
        <v>2</v>
      </c>
      <c r="H1042" t="s">
        <v>64</v>
      </c>
      <c r="I1042" t="s">
        <v>3607</v>
      </c>
      <c r="J1042" t="s">
        <v>1916</v>
      </c>
      <c r="K1042" t="s">
        <v>1917</v>
      </c>
      <c r="L1042" t="s">
        <v>3649</v>
      </c>
      <c r="M1042" t="s">
        <v>1849</v>
      </c>
      <c r="N1042" t="s">
        <v>3652</v>
      </c>
      <c r="O1042" t="s">
        <v>68</v>
      </c>
      <c r="P1042" t="s">
        <v>3678</v>
      </c>
      <c r="Q1042" t="s">
        <v>859</v>
      </c>
      <c r="R1042" t="s">
        <v>3913</v>
      </c>
      <c r="S1042" t="s">
        <v>2034</v>
      </c>
      <c r="T1042">
        <v>15</v>
      </c>
      <c r="U1042">
        <v>3</v>
      </c>
      <c r="V1042" t="s">
        <v>2039</v>
      </c>
      <c r="W1042">
        <v>2</v>
      </c>
      <c r="X1042" t="s">
        <v>76</v>
      </c>
      <c r="Y1042">
        <v>1</v>
      </c>
      <c r="Z1042" t="s">
        <v>73</v>
      </c>
      <c r="AA1042">
        <v>1</v>
      </c>
      <c r="AB1042" s="2">
        <v>0</v>
      </c>
      <c r="AC1042" s="2">
        <v>0</v>
      </c>
      <c r="AD1042" s="2">
        <v>0</v>
      </c>
      <c r="AE1042" s="2">
        <v>1</v>
      </c>
      <c r="AF1042" s="2">
        <v>1</v>
      </c>
      <c r="AG1042" s="2">
        <v>100</v>
      </c>
      <c r="AH1042" s="2">
        <v>1</v>
      </c>
      <c r="AI1042" s="2">
        <v>0</v>
      </c>
      <c r="AJ1042" s="2">
        <v>0</v>
      </c>
      <c r="AK1042" s="2">
        <v>1</v>
      </c>
      <c r="AL1042" s="2">
        <v>0</v>
      </c>
      <c r="AM1042" s="2">
        <v>0</v>
      </c>
      <c r="AN1042" s="2">
        <v>1</v>
      </c>
      <c r="AO1042" s="2">
        <v>0</v>
      </c>
      <c r="AP1042" s="2">
        <v>0</v>
      </c>
      <c r="AQ1042" s="2" t="s">
        <v>77</v>
      </c>
      <c r="AR1042" s="2" t="s">
        <v>77</v>
      </c>
      <c r="AS1042" s="2" t="s">
        <v>77</v>
      </c>
      <c r="AT1042" s="2">
        <v>0</v>
      </c>
      <c r="AU1042" s="2">
        <v>0</v>
      </c>
      <c r="AV1042" s="2">
        <v>0</v>
      </c>
      <c r="AW1042" s="2">
        <v>343724000</v>
      </c>
      <c r="AX1042" s="2">
        <v>206878200</v>
      </c>
      <c r="AY1042" s="2">
        <v>60.19</v>
      </c>
      <c r="AZ1042" s="2">
        <v>404000000</v>
      </c>
      <c r="BA1042" s="2">
        <v>0</v>
      </c>
      <c r="BB1042" s="2">
        <v>0</v>
      </c>
      <c r="BC1042" s="2">
        <v>408000000</v>
      </c>
      <c r="BD1042" s="2">
        <v>0</v>
      </c>
      <c r="BE1042" s="2">
        <v>0</v>
      </c>
      <c r="BF1042" s="2">
        <v>413000000</v>
      </c>
      <c r="BG1042" s="2">
        <v>0</v>
      </c>
      <c r="BH1042" s="2">
        <v>0</v>
      </c>
      <c r="BI1042" s="2">
        <v>1568724000</v>
      </c>
      <c r="BJ1042" s="2">
        <v>206878200</v>
      </c>
      <c r="BK1042" s="2">
        <v>13.19</v>
      </c>
      <c r="BL1042" t="s">
        <v>2040</v>
      </c>
      <c r="BM1042" s="3">
        <f t="shared" si="193"/>
        <v>0</v>
      </c>
      <c r="BN1042" s="3">
        <f t="shared" si="194"/>
        <v>0</v>
      </c>
      <c r="BO1042" s="3">
        <f t="shared" si="195"/>
        <v>343.72399999999999</v>
      </c>
      <c r="BP1042" s="3">
        <f t="shared" si="196"/>
        <v>206.87819999999999</v>
      </c>
      <c r="BQ1042" s="3">
        <f t="shared" si="197"/>
        <v>404</v>
      </c>
      <c r="BR1042" s="3">
        <f t="shared" si="198"/>
        <v>0</v>
      </c>
      <c r="BS1042" s="3">
        <f t="shared" si="199"/>
        <v>408</v>
      </c>
      <c r="BT1042" s="3">
        <f t="shared" si="200"/>
        <v>0</v>
      </c>
      <c r="BU1042" s="3">
        <f t="shared" si="201"/>
        <v>413</v>
      </c>
      <c r="BV1042" s="3">
        <f t="shared" si="202"/>
        <v>0</v>
      </c>
      <c r="BW1042" s="3">
        <f t="shared" si="203"/>
        <v>1568.7239999999999</v>
      </c>
      <c r="BX1042" s="3">
        <f t="shared" si="204"/>
        <v>206.87819999999999</v>
      </c>
    </row>
    <row r="1043" spans="1:76" x14ac:dyDescent="0.25">
      <c r="A1043">
        <v>16</v>
      </c>
      <c r="B1043" t="s">
        <v>60</v>
      </c>
      <c r="C1043" t="s">
        <v>61</v>
      </c>
      <c r="D1043">
        <v>2021</v>
      </c>
      <c r="E1043" t="s">
        <v>62</v>
      </c>
      <c r="F1043" t="s">
        <v>63</v>
      </c>
      <c r="G1043">
        <v>2</v>
      </c>
      <c r="H1043" t="s">
        <v>64</v>
      </c>
      <c r="I1043" t="s">
        <v>3607</v>
      </c>
      <c r="J1043" t="s">
        <v>1916</v>
      </c>
      <c r="K1043" t="s">
        <v>1917</v>
      </c>
      <c r="L1043" t="s">
        <v>3649</v>
      </c>
      <c r="M1043" t="s">
        <v>1849</v>
      </c>
      <c r="N1043" t="s">
        <v>3652</v>
      </c>
      <c r="O1043" t="s">
        <v>68</v>
      </c>
      <c r="P1043" t="s">
        <v>3678</v>
      </c>
      <c r="Q1043" t="s">
        <v>859</v>
      </c>
      <c r="R1043" t="s">
        <v>3913</v>
      </c>
      <c r="S1043" t="s">
        <v>2034</v>
      </c>
      <c r="T1043">
        <v>15</v>
      </c>
      <c r="U1043">
        <v>4</v>
      </c>
      <c r="V1043" t="s">
        <v>2041</v>
      </c>
      <c r="W1043">
        <v>1</v>
      </c>
      <c r="X1043" t="s">
        <v>72</v>
      </c>
      <c r="Y1043">
        <v>1</v>
      </c>
      <c r="Z1043" t="s">
        <v>73</v>
      </c>
      <c r="AA1043">
        <v>1</v>
      </c>
      <c r="AB1043" s="2">
        <v>0</v>
      </c>
      <c r="AC1043" s="2">
        <v>0</v>
      </c>
      <c r="AD1043" s="2">
        <v>0</v>
      </c>
      <c r="AE1043" s="2">
        <v>18</v>
      </c>
      <c r="AF1043" s="2">
        <v>12</v>
      </c>
      <c r="AG1043" s="2">
        <v>66.67</v>
      </c>
      <c r="AH1043" s="2">
        <v>12</v>
      </c>
      <c r="AI1043" s="2">
        <v>0</v>
      </c>
      <c r="AJ1043" s="2">
        <v>0</v>
      </c>
      <c r="AK1043" s="2">
        <v>12</v>
      </c>
      <c r="AL1043" s="2">
        <v>0</v>
      </c>
      <c r="AM1043" s="2">
        <v>0</v>
      </c>
      <c r="AN1043" s="2">
        <v>12</v>
      </c>
      <c r="AO1043" s="2">
        <v>0</v>
      </c>
      <c r="AP1043" s="2">
        <v>0</v>
      </c>
      <c r="AQ1043" s="2">
        <v>54</v>
      </c>
      <c r="AR1043" s="2">
        <v>12</v>
      </c>
      <c r="AS1043" s="2">
        <v>22.22</v>
      </c>
      <c r="AT1043" s="2">
        <v>0</v>
      </c>
      <c r="AU1043" s="2">
        <v>0</v>
      </c>
      <c r="AV1043" s="2">
        <v>0</v>
      </c>
      <c r="AW1043" s="2">
        <v>59948000</v>
      </c>
      <c r="AX1043" s="2">
        <v>0</v>
      </c>
      <c r="AY1043" s="2">
        <v>0</v>
      </c>
      <c r="AZ1043" s="2">
        <v>127000000</v>
      </c>
      <c r="BA1043" s="2">
        <v>0</v>
      </c>
      <c r="BB1043" s="2">
        <v>0</v>
      </c>
      <c r="BC1043" s="2">
        <v>132000000</v>
      </c>
      <c r="BD1043" s="2">
        <v>0</v>
      </c>
      <c r="BE1043" s="2">
        <v>0</v>
      </c>
      <c r="BF1043" s="2">
        <v>136000000</v>
      </c>
      <c r="BG1043" s="2">
        <v>0</v>
      </c>
      <c r="BH1043" s="2">
        <v>0</v>
      </c>
      <c r="BI1043" s="2">
        <v>454948000</v>
      </c>
      <c r="BJ1043" s="2">
        <v>0</v>
      </c>
      <c r="BK1043" s="2">
        <v>0</v>
      </c>
      <c r="BL1043" t="s">
        <v>2042</v>
      </c>
      <c r="BM1043" s="3">
        <f t="shared" si="193"/>
        <v>0</v>
      </c>
      <c r="BN1043" s="3">
        <f t="shared" si="194"/>
        <v>0</v>
      </c>
      <c r="BO1043" s="3">
        <f t="shared" si="195"/>
        <v>59.948</v>
      </c>
      <c r="BP1043" s="3">
        <f t="shared" si="196"/>
        <v>0</v>
      </c>
      <c r="BQ1043" s="3">
        <f t="shared" si="197"/>
        <v>127</v>
      </c>
      <c r="BR1043" s="3">
        <f t="shared" si="198"/>
        <v>0</v>
      </c>
      <c r="BS1043" s="3">
        <f t="shared" si="199"/>
        <v>132</v>
      </c>
      <c r="BT1043" s="3">
        <f t="shared" si="200"/>
        <v>0</v>
      </c>
      <c r="BU1043" s="3">
        <f t="shared" si="201"/>
        <v>136</v>
      </c>
      <c r="BV1043" s="3">
        <f t="shared" si="202"/>
        <v>0</v>
      </c>
      <c r="BW1043" s="3">
        <f t="shared" si="203"/>
        <v>454.94799999999998</v>
      </c>
      <c r="BX1043" s="3">
        <f t="shared" si="204"/>
        <v>0</v>
      </c>
    </row>
    <row r="1044" spans="1:76" x14ac:dyDescent="0.25">
      <c r="A1044">
        <v>16</v>
      </c>
      <c r="B1044" t="s">
        <v>60</v>
      </c>
      <c r="C1044" t="s">
        <v>61</v>
      </c>
      <c r="D1044">
        <v>2021</v>
      </c>
      <c r="E1044" t="s">
        <v>62</v>
      </c>
      <c r="F1044" t="s">
        <v>63</v>
      </c>
      <c r="G1044">
        <v>2</v>
      </c>
      <c r="H1044" t="s">
        <v>64</v>
      </c>
      <c r="I1044" t="s">
        <v>3607</v>
      </c>
      <c r="J1044" t="s">
        <v>1916</v>
      </c>
      <c r="K1044" t="s">
        <v>1917</v>
      </c>
      <c r="L1044" t="s">
        <v>3649</v>
      </c>
      <c r="M1044" t="s">
        <v>1849</v>
      </c>
      <c r="N1044" t="s">
        <v>3652</v>
      </c>
      <c r="O1044" t="s">
        <v>68</v>
      </c>
      <c r="P1044" t="s">
        <v>3678</v>
      </c>
      <c r="Q1044" t="s">
        <v>859</v>
      </c>
      <c r="R1044" t="s">
        <v>3913</v>
      </c>
      <c r="S1044" t="s">
        <v>2034</v>
      </c>
      <c r="T1044">
        <v>15</v>
      </c>
      <c r="U1044">
        <v>5</v>
      </c>
      <c r="V1044" t="s">
        <v>2043</v>
      </c>
      <c r="W1044">
        <v>1</v>
      </c>
      <c r="X1044" t="s">
        <v>72</v>
      </c>
      <c r="Y1044">
        <v>1</v>
      </c>
      <c r="Z1044" t="s">
        <v>73</v>
      </c>
      <c r="AA1044">
        <v>1</v>
      </c>
      <c r="AB1044" s="2">
        <v>48</v>
      </c>
      <c r="AC1044" s="2">
        <v>48</v>
      </c>
      <c r="AD1044" s="2">
        <v>100</v>
      </c>
      <c r="AE1044" s="2">
        <v>48</v>
      </c>
      <c r="AF1044" s="2">
        <v>24</v>
      </c>
      <c r="AG1044" s="2">
        <v>50</v>
      </c>
      <c r="AH1044" s="2">
        <v>48</v>
      </c>
      <c r="AI1044" s="2">
        <v>0</v>
      </c>
      <c r="AJ1044" s="2">
        <v>0</v>
      </c>
      <c r="AK1044" s="2">
        <v>48</v>
      </c>
      <c r="AL1044" s="2">
        <v>0</v>
      </c>
      <c r="AM1044" s="2">
        <v>0</v>
      </c>
      <c r="AN1044" s="2">
        <v>24</v>
      </c>
      <c r="AO1044" s="2">
        <v>0</v>
      </c>
      <c r="AP1044" s="2">
        <v>0</v>
      </c>
      <c r="AQ1044" s="2">
        <v>216</v>
      </c>
      <c r="AR1044" s="2">
        <v>72</v>
      </c>
      <c r="AS1044" s="2">
        <v>33.33</v>
      </c>
      <c r="AT1044" s="2">
        <v>21000000</v>
      </c>
      <c r="AU1044" s="2">
        <v>21000000</v>
      </c>
      <c r="AV1044" s="2">
        <v>100</v>
      </c>
      <c r="AW1044" s="2">
        <v>204854000</v>
      </c>
      <c r="AX1044" s="2">
        <v>79434210</v>
      </c>
      <c r="AY1044" s="2">
        <v>38.770000000000003</v>
      </c>
      <c r="AZ1044" s="2">
        <v>338500000</v>
      </c>
      <c r="BA1044" s="2">
        <v>0</v>
      </c>
      <c r="BB1044" s="2">
        <v>0</v>
      </c>
      <c r="BC1044" s="2">
        <v>350500000</v>
      </c>
      <c r="BD1044" s="2">
        <v>0</v>
      </c>
      <c r="BE1044" s="2">
        <v>0</v>
      </c>
      <c r="BF1044" s="2">
        <v>363500000</v>
      </c>
      <c r="BG1044" s="2">
        <v>0</v>
      </c>
      <c r="BH1044" s="2">
        <v>0</v>
      </c>
      <c r="BI1044" s="2">
        <v>1278354000</v>
      </c>
      <c r="BJ1044" s="2">
        <v>100434210</v>
      </c>
      <c r="BK1044" s="2">
        <v>7.86</v>
      </c>
      <c r="BL1044" t="s">
        <v>2044</v>
      </c>
      <c r="BM1044" s="3">
        <f t="shared" si="193"/>
        <v>21</v>
      </c>
      <c r="BN1044" s="3">
        <f t="shared" si="194"/>
        <v>21</v>
      </c>
      <c r="BO1044" s="3">
        <f t="shared" si="195"/>
        <v>204.85400000000001</v>
      </c>
      <c r="BP1044" s="3">
        <f t="shared" si="196"/>
        <v>79.434209999999993</v>
      </c>
      <c r="BQ1044" s="3">
        <f t="shared" si="197"/>
        <v>338.5</v>
      </c>
      <c r="BR1044" s="3">
        <f t="shared" si="198"/>
        <v>0</v>
      </c>
      <c r="BS1044" s="3">
        <f t="shared" si="199"/>
        <v>350.5</v>
      </c>
      <c r="BT1044" s="3">
        <f t="shared" si="200"/>
        <v>0</v>
      </c>
      <c r="BU1044" s="3">
        <f t="shared" si="201"/>
        <v>363.5</v>
      </c>
      <c r="BV1044" s="3">
        <f t="shared" si="202"/>
        <v>0</v>
      </c>
      <c r="BW1044" s="3">
        <f t="shared" si="203"/>
        <v>1278.354</v>
      </c>
      <c r="BX1044" s="3">
        <f t="shared" si="204"/>
        <v>100.43420999999999</v>
      </c>
    </row>
    <row r="1045" spans="1:76" x14ac:dyDescent="0.25">
      <c r="A1045">
        <v>16</v>
      </c>
      <c r="B1045" t="s">
        <v>60</v>
      </c>
      <c r="C1045" t="s">
        <v>61</v>
      </c>
      <c r="D1045">
        <v>2021</v>
      </c>
      <c r="E1045" t="s">
        <v>62</v>
      </c>
      <c r="F1045" t="s">
        <v>63</v>
      </c>
      <c r="G1045">
        <v>2</v>
      </c>
      <c r="H1045" t="s">
        <v>64</v>
      </c>
      <c r="I1045" t="s">
        <v>3607</v>
      </c>
      <c r="J1045" t="s">
        <v>1916</v>
      </c>
      <c r="K1045" t="s">
        <v>1917</v>
      </c>
      <c r="L1045" t="s">
        <v>3649</v>
      </c>
      <c r="M1045" t="s">
        <v>1849</v>
      </c>
      <c r="N1045" t="s">
        <v>3652</v>
      </c>
      <c r="O1045" t="s">
        <v>68</v>
      </c>
      <c r="P1045" t="s">
        <v>3678</v>
      </c>
      <c r="Q1045" t="s">
        <v>859</v>
      </c>
      <c r="R1045" t="s">
        <v>3913</v>
      </c>
      <c r="S1045" t="s">
        <v>2034</v>
      </c>
      <c r="T1045">
        <v>15</v>
      </c>
      <c r="U1045">
        <v>6</v>
      </c>
      <c r="V1045" t="s">
        <v>2045</v>
      </c>
      <c r="W1045">
        <v>1</v>
      </c>
      <c r="X1045" t="s">
        <v>72</v>
      </c>
      <c r="Y1045">
        <v>1</v>
      </c>
      <c r="Z1045" t="s">
        <v>73</v>
      </c>
      <c r="AA1045">
        <v>1</v>
      </c>
      <c r="AB1045" s="2">
        <v>0</v>
      </c>
      <c r="AC1045" s="2">
        <v>0</v>
      </c>
      <c r="AD1045" s="2">
        <v>0</v>
      </c>
      <c r="AE1045" s="2">
        <v>1</v>
      </c>
      <c r="AF1045" s="2">
        <v>0</v>
      </c>
      <c r="AG1045" s="2">
        <v>0</v>
      </c>
      <c r="AH1045" s="2">
        <v>2</v>
      </c>
      <c r="AI1045" s="2">
        <v>0</v>
      </c>
      <c r="AJ1045" s="2">
        <v>0</v>
      </c>
      <c r="AK1045" s="2">
        <v>2</v>
      </c>
      <c r="AL1045" s="2">
        <v>0</v>
      </c>
      <c r="AM1045" s="2">
        <v>0</v>
      </c>
      <c r="AN1045" s="2">
        <v>1</v>
      </c>
      <c r="AO1045" s="2">
        <v>0</v>
      </c>
      <c r="AP1045" s="2">
        <v>0</v>
      </c>
      <c r="AQ1045" s="2">
        <v>6</v>
      </c>
      <c r="AR1045" s="2">
        <v>0</v>
      </c>
      <c r="AS1045" s="2">
        <v>0</v>
      </c>
      <c r="AT1045" s="2">
        <v>0</v>
      </c>
      <c r="AU1045" s="2">
        <v>0</v>
      </c>
      <c r="AV1045" s="2">
        <v>0</v>
      </c>
      <c r="AW1045" s="2">
        <v>40000000</v>
      </c>
      <c r="AX1045" s="2">
        <v>0</v>
      </c>
      <c r="AY1045" s="2">
        <v>0</v>
      </c>
      <c r="AZ1045" s="2">
        <v>50000000</v>
      </c>
      <c r="BA1045" s="2">
        <v>0</v>
      </c>
      <c r="BB1045" s="2">
        <v>0</v>
      </c>
      <c r="BC1045" s="2">
        <v>50000000</v>
      </c>
      <c r="BD1045" s="2">
        <v>0</v>
      </c>
      <c r="BE1045" s="2">
        <v>0</v>
      </c>
      <c r="BF1045" s="2">
        <v>40000000</v>
      </c>
      <c r="BG1045" s="2">
        <v>0</v>
      </c>
      <c r="BH1045" s="2">
        <v>0</v>
      </c>
      <c r="BI1045" s="2">
        <v>180000000</v>
      </c>
      <c r="BJ1045" s="2">
        <v>0</v>
      </c>
      <c r="BK1045" s="2">
        <v>0</v>
      </c>
      <c r="BL1045" t="s">
        <v>2046</v>
      </c>
      <c r="BM1045" s="3">
        <f t="shared" si="193"/>
        <v>0</v>
      </c>
      <c r="BN1045" s="3">
        <f t="shared" si="194"/>
        <v>0</v>
      </c>
      <c r="BO1045" s="3">
        <f t="shared" si="195"/>
        <v>40</v>
      </c>
      <c r="BP1045" s="3">
        <f t="shared" si="196"/>
        <v>0</v>
      </c>
      <c r="BQ1045" s="3">
        <f t="shared" si="197"/>
        <v>50</v>
      </c>
      <c r="BR1045" s="3">
        <f t="shared" si="198"/>
        <v>0</v>
      </c>
      <c r="BS1045" s="3">
        <f t="shared" si="199"/>
        <v>50</v>
      </c>
      <c r="BT1045" s="3">
        <f t="shared" si="200"/>
        <v>0</v>
      </c>
      <c r="BU1045" s="3">
        <f t="shared" si="201"/>
        <v>40</v>
      </c>
      <c r="BV1045" s="3">
        <f t="shared" si="202"/>
        <v>0</v>
      </c>
      <c r="BW1045" s="3">
        <f t="shared" si="203"/>
        <v>180</v>
      </c>
      <c r="BX1045" s="3">
        <f t="shared" si="204"/>
        <v>0</v>
      </c>
    </row>
    <row r="1046" spans="1:76" x14ac:dyDescent="0.25">
      <c r="A1046">
        <v>16</v>
      </c>
      <c r="B1046" t="s">
        <v>60</v>
      </c>
      <c r="C1046" t="s">
        <v>61</v>
      </c>
      <c r="D1046">
        <v>2021</v>
      </c>
      <c r="E1046" t="s">
        <v>62</v>
      </c>
      <c r="F1046" t="s">
        <v>63</v>
      </c>
      <c r="G1046">
        <v>2</v>
      </c>
      <c r="H1046" t="s">
        <v>64</v>
      </c>
      <c r="I1046" t="s">
        <v>3607</v>
      </c>
      <c r="J1046" t="s">
        <v>1916</v>
      </c>
      <c r="K1046" t="s">
        <v>1917</v>
      </c>
      <c r="L1046" t="s">
        <v>3649</v>
      </c>
      <c r="M1046" t="s">
        <v>1849</v>
      </c>
      <c r="N1046" t="s">
        <v>3652</v>
      </c>
      <c r="O1046" t="s">
        <v>68</v>
      </c>
      <c r="P1046" t="s">
        <v>3678</v>
      </c>
      <c r="Q1046" t="s">
        <v>859</v>
      </c>
      <c r="R1046" t="s">
        <v>3913</v>
      </c>
      <c r="S1046" t="s">
        <v>2034</v>
      </c>
      <c r="T1046">
        <v>15</v>
      </c>
      <c r="U1046">
        <v>7</v>
      </c>
      <c r="V1046" t="s">
        <v>2047</v>
      </c>
      <c r="W1046">
        <v>1</v>
      </c>
      <c r="X1046" t="s">
        <v>72</v>
      </c>
      <c r="Y1046">
        <v>4</v>
      </c>
      <c r="Z1046" t="s">
        <v>348</v>
      </c>
      <c r="AA1046">
        <v>1</v>
      </c>
      <c r="AB1046" s="2">
        <v>0</v>
      </c>
      <c r="AC1046" s="2">
        <v>0</v>
      </c>
      <c r="AD1046" s="2">
        <v>0</v>
      </c>
      <c r="AE1046" s="2">
        <v>0</v>
      </c>
      <c r="AF1046" s="2">
        <v>0</v>
      </c>
      <c r="AG1046" s="2">
        <v>0</v>
      </c>
      <c r="AH1046" s="2">
        <v>0</v>
      </c>
      <c r="AI1046" s="2">
        <v>0</v>
      </c>
      <c r="AJ1046" s="2">
        <v>0</v>
      </c>
      <c r="AK1046" s="2">
        <v>0</v>
      </c>
      <c r="AL1046" s="2">
        <v>0</v>
      </c>
      <c r="AM1046" s="2">
        <v>0</v>
      </c>
      <c r="AN1046" s="2">
        <v>0</v>
      </c>
      <c r="AO1046" s="2">
        <v>0</v>
      </c>
      <c r="AP1046" s="2">
        <v>0</v>
      </c>
      <c r="AQ1046" s="2">
        <v>1</v>
      </c>
      <c r="AR1046" s="2">
        <v>0</v>
      </c>
      <c r="AS1046" s="2">
        <v>0</v>
      </c>
      <c r="AT1046" s="2">
        <v>0</v>
      </c>
      <c r="AU1046" s="2">
        <v>0</v>
      </c>
      <c r="AV1046" s="2">
        <v>0</v>
      </c>
      <c r="AW1046" s="2">
        <v>0</v>
      </c>
      <c r="AX1046" s="2">
        <v>0</v>
      </c>
      <c r="AY1046" s="2">
        <v>0</v>
      </c>
      <c r="AZ1046" s="2">
        <v>0</v>
      </c>
      <c r="BA1046" s="2">
        <v>0</v>
      </c>
      <c r="BB1046" s="2">
        <v>0</v>
      </c>
      <c r="BC1046" s="2">
        <v>0</v>
      </c>
      <c r="BD1046" s="2">
        <v>0</v>
      </c>
      <c r="BE1046" s="2">
        <v>0</v>
      </c>
      <c r="BF1046" s="2">
        <v>0</v>
      </c>
      <c r="BG1046" s="2">
        <v>0</v>
      </c>
      <c r="BH1046" s="2">
        <v>0</v>
      </c>
      <c r="BI1046" s="2">
        <v>0</v>
      </c>
      <c r="BJ1046" s="2">
        <v>0</v>
      </c>
      <c r="BK1046" s="2">
        <v>0</v>
      </c>
      <c r="BL1046" t="s">
        <v>2048</v>
      </c>
      <c r="BM1046" s="3">
        <f t="shared" si="193"/>
        <v>0</v>
      </c>
      <c r="BN1046" s="3">
        <f t="shared" si="194"/>
        <v>0</v>
      </c>
      <c r="BO1046" s="3">
        <f t="shared" si="195"/>
        <v>0</v>
      </c>
      <c r="BP1046" s="3">
        <f t="shared" si="196"/>
        <v>0</v>
      </c>
      <c r="BQ1046" s="3">
        <f t="shared" si="197"/>
        <v>0</v>
      </c>
      <c r="BR1046" s="3">
        <f t="shared" si="198"/>
        <v>0</v>
      </c>
      <c r="BS1046" s="3">
        <f t="shared" si="199"/>
        <v>0</v>
      </c>
      <c r="BT1046" s="3">
        <f t="shared" si="200"/>
        <v>0</v>
      </c>
      <c r="BU1046" s="3">
        <f t="shared" si="201"/>
        <v>0</v>
      </c>
      <c r="BV1046" s="3">
        <f t="shared" si="202"/>
        <v>0</v>
      </c>
      <c r="BW1046" s="3">
        <f t="shared" si="203"/>
        <v>0</v>
      </c>
      <c r="BX1046" s="3">
        <f t="shared" si="204"/>
        <v>0</v>
      </c>
    </row>
    <row r="1047" spans="1:76" x14ac:dyDescent="0.25">
      <c r="A1047">
        <v>16</v>
      </c>
      <c r="B1047" t="s">
        <v>60</v>
      </c>
      <c r="C1047" t="s">
        <v>61</v>
      </c>
      <c r="D1047">
        <v>2021</v>
      </c>
      <c r="E1047" t="s">
        <v>62</v>
      </c>
      <c r="F1047" t="s">
        <v>63</v>
      </c>
      <c r="G1047">
        <v>2</v>
      </c>
      <c r="H1047" t="s">
        <v>64</v>
      </c>
      <c r="I1047" t="s">
        <v>3607</v>
      </c>
      <c r="J1047" t="s">
        <v>1916</v>
      </c>
      <c r="K1047" t="s">
        <v>1917</v>
      </c>
      <c r="L1047" t="s">
        <v>3649</v>
      </c>
      <c r="M1047" t="s">
        <v>1849</v>
      </c>
      <c r="N1047" t="s">
        <v>3652</v>
      </c>
      <c r="O1047" t="s">
        <v>68</v>
      </c>
      <c r="P1047" t="s">
        <v>3660</v>
      </c>
      <c r="Q1047" t="s">
        <v>156</v>
      </c>
      <c r="R1047" t="s">
        <v>3914</v>
      </c>
      <c r="S1047" t="s">
        <v>2049</v>
      </c>
      <c r="T1047">
        <v>18</v>
      </c>
      <c r="U1047">
        <v>1</v>
      </c>
      <c r="V1047" t="s">
        <v>2050</v>
      </c>
      <c r="W1047">
        <v>2</v>
      </c>
      <c r="X1047" t="s">
        <v>76</v>
      </c>
      <c r="Y1047">
        <v>1</v>
      </c>
      <c r="Z1047" t="s">
        <v>73</v>
      </c>
      <c r="AA1047">
        <v>1</v>
      </c>
      <c r="AB1047" s="2">
        <v>100</v>
      </c>
      <c r="AC1047" s="2">
        <v>100</v>
      </c>
      <c r="AD1047" s="2">
        <v>100</v>
      </c>
      <c r="AE1047" s="2">
        <v>100</v>
      </c>
      <c r="AF1047" s="2">
        <v>36</v>
      </c>
      <c r="AG1047" s="2">
        <v>36</v>
      </c>
      <c r="AH1047" s="2">
        <v>100</v>
      </c>
      <c r="AI1047" s="2">
        <v>0</v>
      </c>
      <c r="AJ1047" s="2">
        <v>0</v>
      </c>
      <c r="AK1047" s="2">
        <v>100</v>
      </c>
      <c r="AL1047" s="2">
        <v>0</v>
      </c>
      <c r="AM1047" s="2">
        <v>0</v>
      </c>
      <c r="AN1047" s="2">
        <v>100</v>
      </c>
      <c r="AO1047" s="2">
        <v>0</v>
      </c>
      <c r="AP1047" s="2">
        <v>0</v>
      </c>
      <c r="AQ1047" s="2" t="s">
        <v>77</v>
      </c>
      <c r="AR1047" s="2" t="s">
        <v>77</v>
      </c>
      <c r="AS1047" s="2" t="s">
        <v>77</v>
      </c>
      <c r="AT1047" s="2">
        <v>1847051889</v>
      </c>
      <c r="AU1047" s="2">
        <v>1831636045</v>
      </c>
      <c r="AV1047" s="2">
        <v>99.17</v>
      </c>
      <c r="AW1047" s="2">
        <v>7082911087</v>
      </c>
      <c r="AX1047" s="2">
        <v>1760448618</v>
      </c>
      <c r="AY1047" s="2">
        <v>24.85</v>
      </c>
      <c r="AZ1047" s="2">
        <v>7047640000</v>
      </c>
      <c r="BA1047" s="2">
        <v>0</v>
      </c>
      <c r="BB1047" s="2">
        <v>0</v>
      </c>
      <c r="BC1047" s="2">
        <v>7655783000</v>
      </c>
      <c r="BD1047" s="2">
        <v>0</v>
      </c>
      <c r="BE1047" s="2">
        <v>0</v>
      </c>
      <c r="BF1047" s="2">
        <v>4019286000</v>
      </c>
      <c r="BG1047" s="2">
        <v>0</v>
      </c>
      <c r="BH1047" s="2">
        <v>0</v>
      </c>
      <c r="BI1047" s="2">
        <v>27652671976</v>
      </c>
      <c r="BJ1047" s="2">
        <v>3592084663</v>
      </c>
      <c r="BK1047" s="2">
        <v>12.99</v>
      </c>
      <c r="BL1047" t="s">
        <v>2051</v>
      </c>
      <c r="BM1047" s="3">
        <f t="shared" si="193"/>
        <v>1847.0518890000001</v>
      </c>
      <c r="BN1047" s="3">
        <f t="shared" si="194"/>
        <v>1831.636045</v>
      </c>
      <c r="BO1047" s="3">
        <f t="shared" si="195"/>
        <v>7082.9110870000004</v>
      </c>
      <c r="BP1047" s="3">
        <f t="shared" si="196"/>
        <v>1760.4486179999999</v>
      </c>
      <c r="BQ1047" s="3">
        <f t="shared" si="197"/>
        <v>7047.64</v>
      </c>
      <c r="BR1047" s="3">
        <f t="shared" si="198"/>
        <v>0</v>
      </c>
      <c r="BS1047" s="3">
        <f t="shared" si="199"/>
        <v>7655.7830000000004</v>
      </c>
      <c r="BT1047" s="3">
        <f t="shared" si="200"/>
        <v>0</v>
      </c>
      <c r="BU1047" s="3">
        <f t="shared" si="201"/>
        <v>4019.2860000000001</v>
      </c>
      <c r="BV1047" s="3">
        <f t="shared" si="202"/>
        <v>0</v>
      </c>
      <c r="BW1047" s="3">
        <f t="shared" si="203"/>
        <v>27652.671976000001</v>
      </c>
      <c r="BX1047" s="3">
        <f t="shared" si="204"/>
        <v>3592.0846629999996</v>
      </c>
    </row>
    <row r="1048" spans="1:76" x14ac:dyDescent="0.25">
      <c r="A1048">
        <v>16</v>
      </c>
      <c r="B1048" t="s">
        <v>60</v>
      </c>
      <c r="C1048" t="s">
        <v>61</v>
      </c>
      <c r="D1048">
        <v>2021</v>
      </c>
      <c r="E1048" t="s">
        <v>62</v>
      </c>
      <c r="F1048" t="s">
        <v>63</v>
      </c>
      <c r="G1048">
        <v>2</v>
      </c>
      <c r="H1048" t="s">
        <v>64</v>
      </c>
      <c r="I1048" t="s">
        <v>3607</v>
      </c>
      <c r="J1048" t="s">
        <v>1916</v>
      </c>
      <c r="K1048" t="s">
        <v>1917</v>
      </c>
      <c r="L1048" t="s">
        <v>3649</v>
      </c>
      <c r="M1048" t="s">
        <v>1849</v>
      </c>
      <c r="N1048" t="s">
        <v>3652</v>
      </c>
      <c r="O1048" t="s">
        <v>68</v>
      </c>
      <c r="P1048" t="s">
        <v>3660</v>
      </c>
      <c r="Q1048" t="s">
        <v>156</v>
      </c>
      <c r="R1048" t="s">
        <v>3914</v>
      </c>
      <c r="S1048" t="s">
        <v>2049</v>
      </c>
      <c r="T1048">
        <v>18</v>
      </c>
      <c r="U1048">
        <v>2</v>
      </c>
      <c r="V1048" t="s">
        <v>2052</v>
      </c>
      <c r="W1048">
        <v>2</v>
      </c>
      <c r="X1048" t="s">
        <v>76</v>
      </c>
      <c r="Y1048">
        <v>1</v>
      </c>
      <c r="Z1048" t="s">
        <v>73</v>
      </c>
      <c r="AA1048">
        <v>1</v>
      </c>
      <c r="AB1048" s="2">
        <v>100</v>
      </c>
      <c r="AC1048" s="2">
        <v>100</v>
      </c>
      <c r="AD1048" s="2">
        <v>100</v>
      </c>
      <c r="AE1048" s="2">
        <v>100</v>
      </c>
      <c r="AF1048" s="2">
        <v>34</v>
      </c>
      <c r="AG1048" s="2">
        <v>34</v>
      </c>
      <c r="AH1048" s="2">
        <v>100</v>
      </c>
      <c r="AI1048" s="2">
        <v>0</v>
      </c>
      <c r="AJ1048" s="2">
        <v>0</v>
      </c>
      <c r="AK1048" s="2">
        <v>100</v>
      </c>
      <c r="AL1048" s="2">
        <v>0</v>
      </c>
      <c r="AM1048" s="2">
        <v>0</v>
      </c>
      <c r="AN1048" s="2">
        <v>100</v>
      </c>
      <c r="AO1048" s="2">
        <v>0</v>
      </c>
      <c r="AP1048" s="2">
        <v>0</v>
      </c>
      <c r="AQ1048" s="2" t="s">
        <v>77</v>
      </c>
      <c r="AR1048" s="2" t="s">
        <v>77</v>
      </c>
      <c r="AS1048" s="2" t="s">
        <v>77</v>
      </c>
      <c r="AT1048" s="2">
        <v>541824190</v>
      </c>
      <c r="AU1048" s="2">
        <v>538708427</v>
      </c>
      <c r="AV1048" s="2">
        <v>99.43</v>
      </c>
      <c r="AW1048" s="2">
        <v>192852596</v>
      </c>
      <c r="AX1048" s="2">
        <v>169990346</v>
      </c>
      <c r="AY1048" s="2">
        <v>88.15</v>
      </c>
      <c r="AZ1048" s="2">
        <v>1702059000</v>
      </c>
      <c r="BA1048" s="2">
        <v>0</v>
      </c>
      <c r="BB1048" s="2">
        <v>0</v>
      </c>
      <c r="BC1048" s="2">
        <v>1931549000</v>
      </c>
      <c r="BD1048" s="2">
        <v>0</v>
      </c>
      <c r="BE1048" s="2">
        <v>0</v>
      </c>
      <c r="BF1048" s="2">
        <v>1014063000</v>
      </c>
      <c r="BG1048" s="2">
        <v>0</v>
      </c>
      <c r="BH1048" s="2">
        <v>0</v>
      </c>
      <c r="BI1048" s="2">
        <v>5382347786</v>
      </c>
      <c r="BJ1048" s="2">
        <v>708698773</v>
      </c>
      <c r="BK1048" s="2">
        <v>13.17</v>
      </c>
      <c r="BL1048" t="s">
        <v>2053</v>
      </c>
      <c r="BM1048" s="3">
        <f t="shared" si="193"/>
        <v>541.82419000000004</v>
      </c>
      <c r="BN1048" s="3">
        <f t="shared" si="194"/>
        <v>538.70842700000003</v>
      </c>
      <c r="BO1048" s="3">
        <f t="shared" si="195"/>
        <v>192.85259600000001</v>
      </c>
      <c r="BP1048" s="3">
        <f t="shared" si="196"/>
        <v>169.99034599999999</v>
      </c>
      <c r="BQ1048" s="3">
        <f t="shared" si="197"/>
        <v>1702.059</v>
      </c>
      <c r="BR1048" s="3">
        <f t="shared" si="198"/>
        <v>0</v>
      </c>
      <c r="BS1048" s="3">
        <f t="shared" si="199"/>
        <v>1931.549</v>
      </c>
      <c r="BT1048" s="3">
        <f t="shared" si="200"/>
        <v>0</v>
      </c>
      <c r="BU1048" s="3">
        <f t="shared" si="201"/>
        <v>1014.063</v>
      </c>
      <c r="BV1048" s="3">
        <f t="shared" si="202"/>
        <v>0</v>
      </c>
      <c r="BW1048" s="3">
        <f t="shared" si="203"/>
        <v>5382.3477860000003</v>
      </c>
      <c r="BX1048" s="3">
        <f t="shared" si="204"/>
        <v>708.69877300000007</v>
      </c>
    </row>
    <row r="1049" spans="1:76" x14ac:dyDescent="0.25">
      <c r="A1049">
        <v>16</v>
      </c>
      <c r="B1049" t="s">
        <v>60</v>
      </c>
      <c r="C1049" t="s">
        <v>61</v>
      </c>
      <c r="D1049">
        <v>2021</v>
      </c>
      <c r="E1049" t="s">
        <v>62</v>
      </c>
      <c r="F1049" t="s">
        <v>63</v>
      </c>
      <c r="G1049">
        <v>2</v>
      </c>
      <c r="H1049" t="s">
        <v>64</v>
      </c>
      <c r="I1049" t="s">
        <v>3607</v>
      </c>
      <c r="J1049" t="s">
        <v>1916</v>
      </c>
      <c r="K1049" t="s">
        <v>1917</v>
      </c>
      <c r="L1049" t="s">
        <v>3649</v>
      </c>
      <c r="M1049" t="s">
        <v>1849</v>
      </c>
      <c r="N1049" t="s">
        <v>3652</v>
      </c>
      <c r="O1049" t="s">
        <v>68</v>
      </c>
      <c r="P1049" t="s">
        <v>3660</v>
      </c>
      <c r="Q1049" t="s">
        <v>156</v>
      </c>
      <c r="R1049" t="s">
        <v>3914</v>
      </c>
      <c r="S1049" t="s">
        <v>2049</v>
      </c>
      <c r="T1049">
        <v>18</v>
      </c>
      <c r="U1049">
        <v>3</v>
      </c>
      <c r="V1049" t="s">
        <v>2054</v>
      </c>
      <c r="W1049">
        <v>1</v>
      </c>
      <c r="X1049" t="s">
        <v>72</v>
      </c>
      <c r="Y1049">
        <v>1</v>
      </c>
      <c r="Z1049" t="s">
        <v>73</v>
      </c>
      <c r="AA1049">
        <v>1</v>
      </c>
      <c r="AB1049" s="2">
        <v>2</v>
      </c>
      <c r="AC1049" s="2">
        <v>2</v>
      </c>
      <c r="AD1049" s="2">
        <v>100</v>
      </c>
      <c r="AE1049" s="2">
        <v>0</v>
      </c>
      <c r="AF1049" s="2">
        <v>0</v>
      </c>
      <c r="AG1049" s="2">
        <v>0</v>
      </c>
      <c r="AH1049" s="2">
        <v>0</v>
      </c>
      <c r="AI1049" s="2">
        <v>0</v>
      </c>
      <c r="AJ1049" s="2">
        <v>0</v>
      </c>
      <c r="AK1049" s="2">
        <v>0</v>
      </c>
      <c r="AL1049" s="2">
        <v>0</v>
      </c>
      <c r="AM1049" s="2">
        <v>0</v>
      </c>
      <c r="AN1049" s="2">
        <v>0</v>
      </c>
      <c r="AO1049" s="2">
        <v>0</v>
      </c>
      <c r="AP1049" s="2">
        <v>0</v>
      </c>
      <c r="AQ1049" s="2">
        <v>2</v>
      </c>
      <c r="AR1049" s="2">
        <v>2</v>
      </c>
      <c r="AS1049" s="2">
        <v>100</v>
      </c>
      <c r="AT1049" s="2">
        <v>27045534</v>
      </c>
      <c r="AU1049" s="2">
        <v>25179767</v>
      </c>
      <c r="AV1049" s="2">
        <v>93.09</v>
      </c>
      <c r="AW1049" s="2">
        <v>0</v>
      </c>
      <c r="AX1049" s="2">
        <v>0</v>
      </c>
      <c r="AY1049" s="2">
        <v>0</v>
      </c>
      <c r="AZ1049" s="2">
        <v>0</v>
      </c>
      <c r="BA1049" s="2">
        <v>0</v>
      </c>
      <c r="BB1049" s="2">
        <v>0</v>
      </c>
      <c r="BC1049" s="2">
        <v>0</v>
      </c>
      <c r="BD1049" s="2">
        <v>0</v>
      </c>
      <c r="BE1049" s="2">
        <v>0</v>
      </c>
      <c r="BF1049" s="2">
        <v>0</v>
      </c>
      <c r="BG1049" s="2">
        <v>0</v>
      </c>
      <c r="BH1049" s="2">
        <v>0</v>
      </c>
      <c r="BI1049" s="2">
        <v>27045534</v>
      </c>
      <c r="BJ1049" s="2">
        <v>25179767</v>
      </c>
      <c r="BK1049" s="2">
        <v>93.1</v>
      </c>
      <c r="BM1049" s="3">
        <f t="shared" si="193"/>
        <v>27.045534</v>
      </c>
      <c r="BN1049" s="3">
        <f t="shared" si="194"/>
        <v>25.179766999999998</v>
      </c>
      <c r="BO1049" s="3">
        <f t="shared" si="195"/>
        <v>0</v>
      </c>
      <c r="BP1049" s="3">
        <f t="shared" si="196"/>
        <v>0</v>
      </c>
      <c r="BQ1049" s="3">
        <f t="shared" si="197"/>
        <v>0</v>
      </c>
      <c r="BR1049" s="3">
        <f t="shared" si="198"/>
        <v>0</v>
      </c>
      <c r="BS1049" s="3">
        <f t="shared" si="199"/>
        <v>0</v>
      </c>
      <c r="BT1049" s="3">
        <f t="shared" si="200"/>
        <v>0</v>
      </c>
      <c r="BU1049" s="3">
        <f t="shared" si="201"/>
        <v>0</v>
      </c>
      <c r="BV1049" s="3">
        <f t="shared" si="202"/>
        <v>0</v>
      </c>
      <c r="BW1049" s="3">
        <f t="shared" si="203"/>
        <v>27.045534</v>
      </c>
      <c r="BX1049" s="3">
        <f t="shared" si="204"/>
        <v>25.179766999999998</v>
      </c>
    </row>
    <row r="1050" spans="1:76" x14ac:dyDescent="0.25">
      <c r="A1050">
        <v>16</v>
      </c>
      <c r="B1050" t="s">
        <v>60</v>
      </c>
      <c r="C1050" t="s">
        <v>61</v>
      </c>
      <c r="D1050">
        <v>2021</v>
      </c>
      <c r="E1050" t="s">
        <v>62</v>
      </c>
      <c r="F1050" t="s">
        <v>63</v>
      </c>
      <c r="G1050">
        <v>2</v>
      </c>
      <c r="H1050" t="s">
        <v>64</v>
      </c>
      <c r="I1050" t="s">
        <v>3607</v>
      </c>
      <c r="J1050" t="s">
        <v>1916</v>
      </c>
      <c r="K1050" t="s">
        <v>1917</v>
      </c>
      <c r="L1050" t="s">
        <v>3649</v>
      </c>
      <c r="M1050" t="s">
        <v>1849</v>
      </c>
      <c r="N1050" t="s">
        <v>3652</v>
      </c>
      <c r="O1050" t="s">
        <v>68</v>
      </c>
      <c r="P1050" t="s">
        <v>3660</v>
      </c>
      <c r="Q1050" t="s">
        <v>156</v>
      </c>
      <c r="R1050" t="s">
        <v>3914</v>
      </c>
      <c r="S1050" t="s">
        <v>2049</v>
      </c>
      <c r="T1050">
        <v>18</v>
      </c>
      <c r="U1050">
        <v>4</v>
      </c>
      <c r="V1050" t="s">
        <v>2055</v>
      </c>
      <c r="W1050">
        <v>1</v>
      </c>
      <c r="X1050" t="s">
        <v>72</v>
      </c>
      <c r="Y1050">
        <v>1</v>
      </c>
      <c r="Z1050" t="s">
        <v>73</v>
      </c>
      <c r="AA1050">
        <v>1</v>
      </c>
      <c r="AB1050" s="2">
        <v>150</v>
      </c>
      <c r="AC1050" s="2">
        <v>150</v>
      </c>
      <c r="AD1050" s="2">
        <v>100</v>
      </c>
      <c r="AE1050" s="2">
        <v>0</v>
      </c>
      <c r="AF1050" s="2">
        <v>0</v>
      </c>
      <c r="AG1050" s="2">
        <v>0</v>
      </c>
      <c r="AH1050" s="2">
        <v>0</v>
      </c>
      <c r="AI1050" s="2">
        <v>0</v>
      </c>
      <c r="AJ1050" s="2">
        <v>0</v>
      </c>
      <c r="AK1050" s="2">
        <v>0</v>
      </c>
      <c r="AL1050" s="2">
        <v>0</v>
      </c>
      <c r="AM1050" s="2">
        <v>0</v>
      </c>
      <c r="AN1050" s="2">
        <v>0</v>
      </c>
      <c r="AO1050" s="2">
        <v>0</v>
      </c>
      <c r="AP1050" s="2">
        <v>0</v>
      </c>
      <c r="AQ1050" s="2">
        <v>150</v>
      </c>
      <c r="AR1050" s="2">
        <v>150</v>
      </c>
      <c r="AS1050" s="2">
        <v>100</v>
      </c>
      <c r="AT1050" s="2">
        <v>28295523</v>
      </c>
      <c r="AU1050" s="2">
        <v>25179761</v>
      </c>
      <c r="AV1050" s="2">
        <v>88.98</v>
      </c>
      <c r="AW1050" s="2">
        <v>0</v>
      </c>
      <c r="AX1050" s="2">
        <v>0</v>
      </c>
      <c r="AY1050" s="2">
        <v>0</v>
      </c>
      <c r="AZ1050" s="2">
        <v>0</v>
      </c>
      <c r="BA1050" s="2">
        <v>0</v>
      </c>
      <c r="BB1050" s="2">
        <v>0</v>
      </c>
      <c r="BC1050" s="2">
        <v>0</v>
      </c>
      <c r="BD1050" s="2">
        <v>0</v>
      </c>
      <c r="BE1050" s="2">
        <v>0</v>
      </c>
      <c r="BF1050" s="2">
        <v>0</v>
      </c>
      <c r="BG1050" s="2">
        <v>0</v>
      </c>
      <c r="BH1050" s="2">
        <v>0</v>
      </c>
      <c r="BI1050" s="2">
        <v>28295523</v>
      </c>
      <c r="BJ1050" s="2">
        <v>25179761</v>
      </c>
      <c r="BK1050" s="2">
        <v>88.99</v>
      </c>
      <c r="BM1050" s="3">
        <f t="shared" si="193"/>
        <v>28.295522999999999</v>
      </c>
      <c r="BN1050" s="3">
        <f t="shared" si="194"/>
        <v>25.179760999999999</v>
      </c>
      <c r="BO1050" s="3">
        <f t="shared" si="195"/>
        <v>0</v>
      </c>
      <c r="BP1050" s="3">
        <f t="shared" si="196"/>
        <v>0</v>
      </c>
      <c r="BQ1050" s="3">
        <f t="shared" si="197"/>
        <v>0</v>
      </c>
      <c r="BR1050" s="3">
        <f t="shared" si="198"/>
        <v>0</v>
      </c>
      <c r="BS1050" s="3">
        <f t="shared" si="199"/>
        <v>0</v>
      </c>
      <c r="BT1050" s="3">
        <f t="shared" si="200"/>
        <v>0</v>
      </c>
      <c r="BU1050" s="3">
        <f t="shared" si="201"/>
        <v>0</v>
      </c>
      <c r="BV1050" s="3">
        <f t="shared" si="202"/>
        <v>0</v>
      </c>
      <c r="BW1050" s="3">
        <f t="shared" si="203"/>
        <v>28.295522999999999</v>
      </c>
      <c r="BX1050" s="3">
        <f t="shared" si="204"/>
        <v>25.179760999999999</v>
      </c>
    </row>
    <row r="1051" spans="1:76" x14ac:dyDescent="0.25">
      <c r="A1051">
        <v>16</v>
      </c>
      <c r="B1051" t="s">
        <v>60</v>
      </c>
      <c r="C1051" t="s">
        <v>61</v>
      </c>
      <c r="D1051">
        <v>2021</v>
      </c>
      <c r="E1051" t="s">
        <v>62</v>
      </c>
      <c r="F1051" t="s">
        <v>63</v>
      </c>
      <c r="G1051">
        <v>2</v>
      </c>
      <c r="H1051" t="s">
        <v>64</v>
      </c>
      <c r="I1051" t="s">
        <v>3607</v>
      </c>
      <c r="J1051" t="s">
        <v>1916</v>
      </c>
      <c r="K1051" t="s">
        <v>1917</v>
      </c>
      <c r="L1051" t="s">
        <v>3649</v>
      </c>
      <c r="M1051" t="s">
        <v>1849</v>
      </c>
      <c r="N1051" t="s">
        <v>3652</v>
      </c>
      <c r="O1051" t="s">
        <v>68</v>
      </c>
      <c r="P1051" t="s">
        <v>3660</v>
      </c>
      <c r="Q1051" t="s">
        <v>156</v>
      </c>
      <c r="R1051" t="s">
        <v>3914</v>
      </c>
      <c r="S1051" t="s">
        <v>2049</v>
      </c>
      <c r="T1051">
        <v>18</v>
      </c>
      <c r="U1051">
        <v>5</v>
      </c>
      <c r="V1051" t="s">
        <v>2056</v>
      </c>
      <c r="W1051">
        <v>2</v>
      </c>
      <c r="X1051" t="s">
        <v>76</v>
      </c>
      <c r="Y1051">
        <v>1</v>
      </c>
      <c r="Z1051" t="s">
        <v>73</v>
      </c>
      <c r="AA1051">
        <v>1</v>
      </c>
      <c r="AB1051" s="2">
        <v>100</v>
      </c>
      <c r="AC1051" s="2">
        <v>100</v>
      </c>
      <c r="AD1051" s="2">
        <v>100</v>
      </c>
      <c r="AE1051" s="2">
        <v>100</v>
      </c>
      <c r="AF1051" s="2">
        <v>32</v>
      </c>
      <c r="AG1051" s="2">
        <v>32</v>
      </c>
      <c r="AH1051" s="2">
        <v>100</v>
      </c>
      <c r="AI1051" s="2">
        <v>0</v>
      </c>
      <c r="AJ1051" s="2">
        <v>0</v>
      </c>
      <c r="AK1051" s="2">
        <v>100</v>
      </c>
      <c r="AL1051" s="2">
        <v>0</v>
      </c>
      <c r="AM1051" s="2">
        <v>0</v>
      </c>
      <c r="AN1051" s="2">
        <v>100</v>
      </c>
      <c r="AO1051" s="2">
        <v>0</v>
      </c>
      <c r="AP1051" s="2">
        <v>0</v>
      </c>
      <c r="AQ1051" s="2" t="s">
        <v>77</v>
      </c>
      <c r="AR1051" s="2" t="s">
        <v>77</v>
      </c>
      <c r="AS1051" s="2" t="s">
        <v>77</v>
      </c>
      <c r="AT1051" s="2">
        <v>90851049</v>
      </c>
      <c r="AU1051" s="2">
        <v>74897056</v>
      </c>
      <c r="AV1051" s="2">
        <v>82.44</v>
      </c>
      <c r="AW1051" s="2">
        <v>516375431</v>
      </c>
      <c r="AX1051" s="2">
        <v>516375431</v>
      </c>
      <c r="AY1051" s="2">
        <v>100</v>
      </c>
      <c r="AZ1051" s="2">
        <v>747119000</v>
      </c>
      <c r="BA1051" s="2">
        <v>0</v>
      </c>
      <c r="BB1051" s="2">
        <v>0</v>
      </c>
      <c r="BC1051" s="2">
        <v>790760000</v>
      </c>
      <c r="BD1051" s="2">
        <v>0</v>
      </c>
      <c r="BE1051" s="2">
        <v>0</v>
      </c>
      <c r="BF1051" s="2">
        <v>401517000</v>
      </c>
      <c r="BG1051" s="2">
        <v>0</v>
      </c>
      <c r="BH1051" s="2">
        <v>0</v>
      </c>
      <c r="BI1051" s="2">
        <v>2546622480</v>
      </c>
      <c r="BJ1051" s="2">
        <v>591272487</v>
      </c>
      <c r="BK1051" s="2">
        <v>23.22</v>
      </c>
      <c r="BL1051" t="s">
        <v>2057</v>
      </c>
      <c r="BM1051" s="3">
        <f t="shared" si="193"/>
        <v>90.851049000000003</v>
      </c>
      <c r="BN1051" s="3">
        <f t="shared" si="194"/>
        <v>74.897056000000006</v>
      </c>
      <c r="BO1051" s="3">
        <f t="shared" si="195"/>
        <v>516.37543100000005</v>
      </c>
      <c r="BP1051" s="3">
        <f t="shared" si="196"/>
        <v>516.37543100000005</v>
      </c>
      <c r="BQ1051" s="3">
        <f t="shared" si="197"/>
        <v>747.11900000000003</v>
      </c>
      <c r="BR1051" s="3">
        <f t="shared" si="198"/>
        <v>0</v>
      </c>
      <c r="BS1051" s="3">
        <f t="shared" si="199"/>
        <v>790.76</v>
      </c>
      <c r="BT1051" s="3">
        <f t="shared" si="200"/>
        <v>0</v>
      </c>
      <c r="BU1051" s="3">
        <f t="shared" si="201"/>
        <v>401.517</v>
      </c>
      <c r="BV1051" s="3">
        <f t="shared" si="202"/>
        <v>0</v>
      </c>
      <c r="BW1051" s="3">
        <f t="shared" si="203"/>
        <v>2546.62248</v>
      </c>
      <c r="BX1051" s="3">
        <f t="shared" si="204"/>
        <v>591.27248700000007</v>
      </c>
    </row>
    <row r="1052" spans="1:76" x14ac:dyDescent="0.25">
      <c r="A1052">
        <v>16</v>
      </c>
      <c r="B1052" t="s">
        <v>60</v>
      </c>
      <c r="C1052" t="s">
        <v>61</v>
      </c>
      <c r="D1052">
        <v>2021</v>
      </c>
      <c r="E1052" t="s">
        <v>62</v>
      </c>
      <c r="F1052" t="s">
        <v>63</v>
      </c>
      <c r="G1052">
        <v>2</v>
      </c>
      <c r="H1052" t="s">
        <v>64</v>
      </c>
      <c r="I1052" t="s">
        <v>3607</v>
      </c>
      <c r="J1052" t="s">
        <v>1916</v>
      </c>
      <c r="K1052" t="s">
        <v>1917</v>
      </c>
      <c r="L1052" t="s">
        <v>3649</v>
      </c>
      <c r="M1052" t="s">
        <v>1849</v>
      </c>
      <c r="N1052" t="s">
        <v>3652</v>
      </c>
      <c r="O1052" t="s">
        <v>68</v>
      </c>
      <c r="P1052" t="s">
        <v>3660</v>
      </c>
      <c r="Q1052" t="s">
        <v>156</v>
      </c>
      <c r="R1052" t="s">
        <v>3914</v>
      </c>
      <c r="S1052" t="s">
        <v>2049</v>
      </c>
      <c r="T1052">
        <v>18</v>
      </c>
      <c r="U1052">
        <v>6</v>
      </c>
      <c r="V1052" t="s">
        <v>2058</v>
      </c>
      <c r="W1052">
        <v>2</v>
      </c>
      <c r="X1052" t="s">
        <v>76</v>
      </c>
      <c r="Y1052">
        <v>1</v>
      </c>
      <c r="Z1052" t="s">
        <v>73</v>
      </c>
      <c r="AA1052">
        <v>1</v>
      </c>
      <c r="AB1052" s="2">
        <v>100</v>
      </c>
      <c r="AC1052" s="2">
        <v>100</v>
      </c>
      <c r="AD1052" s="2">
        <v>100</v>
      </c>
      <c r="AE1052" s="2">
        <v>100</v>
      </c>
      <c r="AF1052" s="2">
        <v>24</v>
      </c>
      <c r="AG1052" s="2">
        <v>24</v>
      </c>
      <c r="AH1052" s="2">
        <v>100</v>
      </c>
      <c r="AI1052" s="2">
        <v>0</v>
      </c>
      <c r="AJ1052" s="2">
        <v>0</v>
      </c>
      <c r="AK1052" s="2">
        <v>100</v>
      </c>
      <c r="AL1052" s="2">
        <v>0</v>
      </c>
      <c r="AM1052" s="2">
        <v>0</v>
      </c>
      <c r="AN1052" s="2">
        <v>100</v>
      </c>
      <c r="AO1052" s="2">
        <v>0</v>
      </c>
      <c r="AP1052" s="2">
        <v>0</v>
      </c>
      <c r="AQ1052" s="2" t="s">
        <v>77</v>
      </c>
      <c r="AR1052" s="2" t="s">
        <v>77</v>
      </c>
      <c r="AS1052" s="2" t="s">
        <v>77</v>
      </c>
      <c r="AT1052" s="2">
        <v>24845523</v>
      </c>
      <c r="AU1052" s="2">
        <v>21729761</v>
      </c>
      <c r="AV1052" s="2">
        <v>87.44</v>
      </c>
      <c r="AW1052" s="2">
        <v>1014244792</v>
      </c>
      <c r="AX1052" s="2">
        <v>900744792</v>
      </c>
      <c r="AY1052" s="2">
        <v>88.81</v>
      </c>
      <c r="AZ1052" s="2">
        <v>350369000</v>
      </c>
      <c r="BA1052" s="2">
        <v>0</v>
      </c>
      <c r="BB1052" s="2">
        <v>0</v>
      </c>
      <c r="BC1052" s="2">
        <v>402925000</v>
      </c>
      <c r="BD1052" s="2">
        <v>0</v>
      </c>
      <c r="BE1052" s="2">
        <v>0</v>
      </c>
      <c r="BF1052" s="2">
        <v>211536000</v>
      </c>
      <c r="BG1052" s="2">
        <v>0</v>
      </c>
      <c r="BH1052" s="2">
        <v>0</v>
      </c>
      <c r="BI1052" s="2">
        <v>2003920315</v>
      </c>
      <c r="BJ1052" s="2">
        <v>922474553</v>
      </c>
      <c r="BK1052" s="2">
        <v>46.03</v>
      </c>
      <c r="BL1052" t="s">
        <v>2059</v>
      </c>
      <c r="BM1052" s="3">
        <f t="shared" si="193"/>
        <v>24.845523</v>
      </c>
      <c r="BN1052" s="3">
        <f t="shared" si="194"/>
        <v>21.729761</v>
      </c>
      <c r="BO1052" s="3">
        <f t="shared" si="195"/>
        <v>1014.244792</v>
      </c>
      <c r="BP1052" s="3">
        <f t="shared" si="196"/>
        <v>900.74479199999996</v>
      </c>
      <c r="BQ1052" s="3">
        <f t="shared" si="197"/>
        <v>350.36900000000003</v>
      </c>
      <c r="BR1052" s="3">
        <f t="shared" si="198"/>
        <v>0</v>
      </c>
      <c r="BS1052" s="3">
        <f t="shared" si="199"/>
        <v>402.92500000000001</v>
      </c>
      <c r="BT1052" s="3">
        <f t="shared" si="200"/>
        <v>0</v>
      </c>
      <c r="BU1052" s="3">
        <f t="shared" si="201"/>
        <v>211.536</v>
      </c>
      <c r="BV1052" s="3">
        <f t="shared" si="202"/>
        <v>0</v>
      </c>
      <c r="BW1052" s="3">
        <f t="shared" si="203"/>
        <v>2003.9203150000001</v>
      </c>
      <c r="BX1052" s="3">
        <f t="shared" si="204"/>
        <v>922.47455300000001</v>
      </c>
    </row>
    <row r="1053" spans="1:76" x14ac:dyDescent="0.25">
      <c r="A1053">
        <v>16</v>
      </c>
      <c r="B1053" t="s">
        <v>60</v>
      </c>
      <c r="C1053" t="s">
        <v>61</v>
      </c>
      <c r="D1053">
        <v>2021</v>
      </c>
      <c r="E1053" t="s">
        <v>62</v>
      </c>
      <c r="F1053" t="s">
        <v>63</v>
      </c>
      <c r="G1053">
        <v>2</v>
      </c>
      <c r="H1053" t="s">
        <v>64</v>
      </c>
      <c r="I1053" t="s">
        <v>3607</v>
      </c>
      <c r="J1053" t="s">
        <v>1916</v>
      </c>
      <c r="K1053" t="s">
        <v>1917</v>
      </c>
      <c r="L1053" t="s">
        <v>3649</v>
      </c>
      <c r="M1053" t="s">
        <v>1849</v>
      </c>
      <c r="N1053" t="s">
        <v>3652</v>
      </c>
      <c r="O1053" t="s">
        <v>68</v>
      </c>
      <c r="P1053" t="s">
        <v>3660</v>
      </c>
      <c r="Q1053" t="s">
        <v>156</v>
      </c>
      <c r="R1053" t="s">
        <v>3914</v>
      </c>
      <c r="S1053" t="s">
        <v>2049</v>
      </c>
      <c r="T1053">
        <v>18</v>
      </c>
      <c r="U1053">
        <v>7</v>
      </c>
      <c r="V1053" t="s">
        <v>2060</v>
      </c>
      <c r="W1053">
        <v>2</v>
      </c>
      <c r="X1053" t="s">
        <v>76</v>
      </c>
      <c r="Y1053">
        <v>1</v>
      </c>
      <c r="Z1053" t="s">
        <v>73</v>
      </c>
      <c r="AA1053">
        <v>1</v>
      </c>
      <c r="AB1053" s="2">
        <v>100</v>
      </c>
      <c r="AC1053" s="2">
        <v>100</v>
      </c>
      <c r="AD1053" s="2">
        <v>100</v>
      </c>
      <c r="AE1053" s="2">
        <v>100</v>
      </c>
      <c r="AF1053" s="2">
        <v>42</v>
      </c>
      <c r="AG1053" s="2">
        <v>42</v>
      </c>
      <c r="AH1053" s="2">
        <v>100</v>
      </c>
      <c r="AI1053" s="2">
        <v>0</v>
      </c>
      <c r="AJ1053" s="2">
        <v>0</v>
      </c>
      <c r="AK1053" s="2">
        <v>100</v>
      </c>
      <c r="AL1053" s="2">
        <v>0</v>
      </c>
      <c r="AM1053" s="2">
        <v>0</v>
      </c>
      <c r="AN1053" s="2">
        <v>100</v>
      </c>
      <c r="AO1053" s="2">
        <v>0</v>
      </c>
      <c r="AP1053" s="2">
        <v>0</v>
      </c>
      <c r="AQ1053" s="2" t="s">
        <v>77</v>
      </c>
      <c r="AR1053" s="2" t="s">
        <v>77</v>
      </c>
      <c r="AS1053" s="2" t="s">
        <v>77</v>
      </c>
      <c r="AT1053" s="2">
        <v>317101221</v>
      </c>
      <c r="AU1053" s="2">
        <v>301745458</v>
      </c>
      <c r="AV1053" s="2">
        <v>95.16</v>
      </c>
      <c r="AW1053" s="2">
        <v>752721094</v>
      </c>
      <c r="AX1053" s="2">
        <v>725187919</v>
      </c>
      <c r="AY1053" s="2">
        <v>96.34</v>
      </c>
      <c r="AZ1053" s="2">
        <v>1346879000</v>
      </c>
      <c r="BA1053" s="2">
        <v>0</v>
      </c>
      <c r="BB1053" s="2">
        <v>0</v>
      </c>
      <c r="BC1053" s="2">
        <v>1419514000</v>
      </c>
      <c r="BD1053" s="2">
        <v>0</v>
      </c>
      <c r="BE1053" s="2">
        <v>0</v>
      </c>
      <c r="BF1053" s="2">
        <v>745245000</v>
      </c>
      <c r="BG1053" s="2">
        <v>0</v>
      </c>
      <c r="BH1053" s="2">
        <v>0</v>
      </c>
      <c r="BI1053" s="2">
        <v>4581460315</v>
      </c>
      <c r="BJ1053" s="2">
        <v>1026933377</v>
      </c>
      <c r="BK1053" s="2">
        <v>22.41</v>
      </c>
      <c r="BL1053" t="s">
        <v>2061</v>
      </c>
      <c r="BM1053" s="3">
        <f t="shared" si="193"/>
        <v>317.10122100000001</v>
      </c>
      <c r="BN1053" s="3">
        <f t="shared" si="194"/>
        <v>301.74545799999999</v>
      </c>
      <c r="BO1053" s="3">
        <f t="shared" si="195"/>
        <v>752.72109399999999</v>
      </c>
      <c r="BP1053" s="3">
        <f t="shared" si="196"/>
        <v>725.18791899999997</v>
      </c>
      <c r="BQ1053" s="3">
        <f t="shared" si="197"/>
        <v>1346.8789999999999</v>
      </c>
      <c r="BR1053" s="3">
        <f t="shared" si="198"/>
        <v>0</v>
      </c>
      <c r="BS1053" s="3">
        <f t="shared" si="199"/>
        <v>1419.5139999999999</v>
      </c>
      <c r="BT1053" s="3">
        <f t="shared" si="200"/>
        <v>0</v>
      </c>
      <c r="BU1053" s="3">
        <f t="shared" si="201"/>
        <v>745.245</v>
      </c>
      <c r="BV1053" s="3">
        <f t="shared" si="202"/>
        <v>0</v>
      </c>
      <c r="BW1053" s="3">
        <f t="shared" si="203"/>
        <v>4581.4603149999994</v>
      </c>
      <c r="BX1053" s="3">
        <f t="shared" si="204"/>
        <v>1026.9333769999998</v>
      </c>
    </row>
    <row r="1054" spans="1:76" x14ac:dyDescent="0.25">
      <c r="A1054">
        <v>16</v>
      </c>
      <c r="B1054" t="s">
        <v>60</v>
      </c>
      <c r="C1054" t="s">
        <v>61</v>
      </c>
      <c r="D1054">
        <v>2021</v>
      </c>
      <c r="E1054" t="s">
        <v>62</v>
      </c>
      <c r="F1054" t="s">
        <v>63</v>
      </c>
      <c r="G1054">
        <v>2</v>
      </c>
      <c r="H1054" t="s">
        <v>64</v>
      </c>
      <c r="I1054" t="s">
        <v>3607</v>
      </c>
      <c r="J1054" t="s">
        <v>1916</v>
      </c>
      <c r="K1054" t="s">
        <v>1917</v>
      </c>
      <c r="L1054" t="s">
        <v>3649</v>
      </c>
      <c r="M1054" t="s">
        <v>1849</v>
      </c>
      <c r="N1054" t="s">
        <v>3652</v>
      </c>
      <c r="O1054" t="s">
        <v>68</v>
      </c>
      <c r="P1054" t="s">
        <v>3660</v>
      </c>
      <c r="Q1054" t="s">
        <v>156</v>
      </c>
      <c r="R1054" t="s">
        <v>3914</v>
      </c>
      <c r="S1054" t="s">
        <v>2049</v>
      </c>
      <c r="T1054">
        <v>18</v>
      </c>
      <c r="U1054">
        <v>8</v>
      </c>
      <c r="V1054" t="s">
        <v>2062</v>
      </c>
      <c r="W1054">
        <v>2</v>
      </c>
      <c r="X1054" t="s">
        <v>76</v>
      </c>
      <c r="Y1054">
        <v>1</v>
      </c>
      <c r="Z1054" t="s">
        <v>73</v>
      </c>
      <c r="AA1054">
        <v>1</v>
      </c>
      <c r="AB1054" s="2">
        <v>0</v>
      </c>
      <c r="AC1054" s="2">
        <v>0</v>
      </c>
      <c r="AD1054" s="2">
        <v>0</v>
      </c>
      <c r="AE1054" s="2">
        <v>100</v>
      </c>
      <c r="AF1054" s="2">
        <v>49</v>
      </c>
      <c r="AG1054" s="2">
        <v>49</v>
      </c>
      <c r="AH1054" s="2">
        <v>100</v>
      </c>
      <c r="AI1054" s="2">
        <v>0</v>
      </c>
      <c r="AJ1054" s="2">
        <v>0</v>
      </c>
      <c r="AK1054" s="2">
        <v>100</v>
      </c>
      <c r="AL1054" s="2">
        <v>0</v>
      </c>
      <c r="AM1054" s="2">
        <v>0</v>
      </c>
      <c r="AN1054" s="2">
        <v>100</v>
      </c>
      <c r="AO1054" s="2">
        <v>0</v>
      </c>
      <c r="AP1054" s="2">
        <v>0</v>
      </c>
      <c r="AQ1054" s="2" t="s">
        <v>77</v>
      </c>
      <c r="AR1054" s="2" t="s">
        <v>77</v>
      </c>
      <c r="AS1054" s="2" t="s">
        <v>77</v>
      </c>
      <c r="AT1054" s="2">
        <v>0</v>
      </c>
      <c r="AU1054" s="2">
        <v>0</v>
      </c>
      <c r="AV1054" s="2">
        <v>0</v>
      </c>
      <c r="AW1054" s="2">
        <v>91449000</v>
      </c>
      <c r="AX1054" s="2">
        <v>91449000</v>
      </c>
      <c r="AY1054" s="2">
        <v>100</v>
      </c>
      <c r="AZ1054" s="2">
        <v>88175000</v>
      </c>
      <c r="BA1054" s="2">
        <v>0</v>
      </c>
      <c r="BB1054" s="2">
        <v>0</v>
      </c>
      <c r="BC1054" s="2">
        <v>101401000</v>
      </c>
      <c r="BD1054" s="2">
        <v>0</v>
      </c>
      <c r="BE1054" s="2">
        <v>0</v>
      </c>
      <c r="BF1054" s="2">
        <v>53236000</v>
      </c>
      <c r="BG1054" s="2">
        <v>0</v>
      </c>
      <c r="BH1054" s="2">
        <v>0</v>
      </c>
      <c r="BI1054" s="2">
        <v>334261000</v>
      </c>
      <c r="BJ1054" s="2">
        <v>91449000</v>
      </c>
      <c r="BK1054" s="2">
        <v>27.36</v>
      </c>
      <c r="BL1054" t="s">
        <v>2063</v>
      </c>
      <c r="BM1054" s="3">
        <f t="shared" si="193"/>
        <v>0</v>
      </c>
      <c r="BN1054" s="3">
        <f t="shared" si="194"/>
        <v>0</v>
      </c>
      <c r="BO1054" s="3">
        <f t="shared" si="195"/>
        <v>91.448999999999998</v>
      </c>
      <c r="BP1054" s="3">
        <f t="shared" si="196"/>
        <v>91.448999999999998</v>
      </c>
      <c r="BQ1054" s="3">
        <f t="shared" si="197"/>
        <v>88.174999999999997</v>
      </c>
      <c r="BR1054" s="3">
        <f t="shared" si="198"/>
        <v>0</v>
      </c>
      <c r="BS1054" s="3">
        <f t="shared" si="199"/>
        <v>101.401</v>
      </c>
      <c r="BT1054" s="3">
        <f t="shared" si="200"/>
        <v>0</v>
      </c>
      <c r="BU1054" s="3">
        <f t="shared" si="201"/>
        <v>53.235999999999997</v>
      </c>
      <c r="BV1054" s="3">
        <f t="shared" si="202"/>
        <v>0</v>
      </c>
      <c r="BW1054" s="3">
        <f t="shared" si="203"/>
        <v>334.26099999999997</v>
      </c>
      <c r="BX1054" s="3">
        <f t="shared" si="204"/>
        <v>91.448999999999998</v>
      </c>
    </row>
    <row r="1055" spans="1:76" x14ac:dyDescent="0.25">
      <c r="A1055">
        <v>16</v>
      </c>
      <c r="B1055" t="s">
        <v>60</v>
      </c>
      <c r="C1055" t="s">
        <v>61</v>
      </c>
      <c r="D1055">
        <v>2021</v>
      </c>
      <c r="E1055" t="s">
        <v>62</v>
      </c>
      <c r="F1055" t="s">
        <v>63</v>
      </c>
      <c r="G1055">
        <v>2</v>
      </c>
      <c r="H1055" t="s">
        <v>64</v>
      </c>
      <c r="I1055" t="s">
        <v>3608</v>
      </c>
      <c r="J1055" t="s">
        <v>2064</v>
      </c>
      <c r="K1055" t="s">
        <v>2065</v>
      </c>
      <c r="L1055" t="s">
        <v>3642</v>
      </c>
      <c r="M1055" t="s">
        <v>771</v>
      </c>
      <c r="N1055" t="s">
        <v>3654</v>
      </c>
      <c r="O1055" t="s">
        <v>258</v>
      </c>
      <c r="P1055" t="s">
        <v>3676</v>
      </c>
      <c r="Q1055" t="s">
        <v>772</v>
      </c>
      <c r="R1055" t="s">
        <v>3915</v>
      </c>
      <c r="S1055" t="s">
        <v>2066</v>
      </c>
      <c r="T1055">
        <v>14</v>
      </c>
      <c r="U1055">
        <v>1</v>
      </c>
      <c r="V1055" t="s">
        <v>2067</v>
      </c>
      <c r="W1055">
        <v>1</v>
      </c>
      <c r="X1055" t="s">
        <v>72</v>
      </c>
      <c r="Y1055">
        <v>1</v>
      </c>
      <c r="Z1055" t="s">
        <v>73</v>
      </c>
      <c r="AA1055">
        <v>1</v>
      </c>
      <c r="AB1055" s="2">
        <v>68</v>
      </c>
      <c r="AC1055" s="2">
        <v>68</v>
      </c>
      <c r="AD1055" s="2">
        <v>100</v>
      </c>
      <c r="AE1055" s="2">
        <v>172</v>
      </c>
      <c r="AF1055" s="2">
        <v>104</v>
      </c>
      <c r="AG1055" s="2">
        <v>60.47</v>
      </c>
      <c r="AH1055" s="2">
        <v>204</v>
      </c>
      <c r="AI1055" s="2">
        <v>0</v>
      </c>
      <c r="AJ1055" s="2">
        <v>0</v>
      </c>
      <c r="AK1055" s="2">
        <v>144</v>
      </c>
      <c r="AL1055" s="2">
        <v>0</v>
      </c>
      <c r="AM1055" s="2">
        <v>0</v>
      </c>
      <c r="AN1055" s="2">
        <v>12</v>
      </c>
      <c r="AO1055" s="2">
        <v>0</v>
      </c>
      <c r="AP1055" s="2">
        <v>0</v>
      </c>
      <c r="AQ1055" s="2">
        <v>600</v>
      </c>
      <c r="AR1055" s="2">
        <v>172</v>
      </c>
      <c r="AS1055" s="2">
        <v>28.67</v>
      </c>
      <c r="AT1055" s="2">
        <v>247114393</v>
      </c>
      <c r="AU1055" s="2">
        <v>234789696</v>
      </c>
      <c r="AV1055" s="2">
        <v>95.01</v>
      </c>
      <c r="AW1055" s="2">
        <v>449911604</v>
      </c>
      <c r="AX1055" s="2">
        <v>381042932</v>
      </c>
      <c r="AY1055" s="2">
        <v>84.69</v>
      </c>
      <c r="AZ1055" s="2">
        <v>493032756</v>
      </c>
      <c r="BA1055" s="2">
        <v>0</v>
      </c>
      <c r="BB1055" s="2">
        <v>0</v>
      </c>
      <c r="BC1055" s="2">
        <v>434273103</v>
      </c>
      <c r="BD1055" s="2">
        <v>0</v>
      </c>
      <c r="BE1055" s="2">
        <v>0</v>
      </c>
      <c r="BF1055" s="2">
        <v>385329932</v>
      </c>
      <c r="BG1055" s="2">
        <v>0</v>
      </c>
      <c r="BH1055" s="2">
        <v>0</v>
      </c>
      <c r="BI1055" s="2">
        <v>2009661788</v>
      </c>
      <c r="BJ1055" s="2">
        <v>615832628</v>
      </c>
      <c r="BK1055" s="2">
        <v>30.64</v>
      </c>
      <c r="BM1055" s="3">
        <f t="shared" si="193"/>
        <v>247.11439300000001</v>
      </c>
      <c r="BN1055" s="3">
        <f t="shared" si="194"/>
        <v>234.78969599999999</v>
      </c>
      <c r="BO1055" s="3">
        <f t="shared" si="195"/>
        <v>449.91160400000001</v>
      </c>
      <c r="BP1055" s="3">
        <f t="shared" si="196"/>
        <v>381.04293200000001</v>
      </c>
      <c r="BQ1055" s="3">
        <f t="shared" si="197"/>
        <v>493.03275600000001</v>
      </c>
      <c r="BR1055" s="3">
        <f t="shared" si="198"/>
        <v>0</v>
      </c>
      <c r="BS1055" s="3">
        <f t="shared" si="199"/>
        <v>434.27310299999999</v>
      </c>
      <c r="BT1055" s="3">
        <f t="shared" si="200"/>
        <v>0</v>
      </c>
      <c r="BU1055" s="3">
        <f t="shared" si="201"/>
        <v>385.32993199999999</v>
      </c>
      <c r="BV1055" s="3">
        <f t="shared" si="202"/>
        <v>0</v>
      </c>
      <c r="BW1055" s="3">
        <f t="shared" si="203"/>
        <v>2009.6617879999999</v>
      </c>
      <c r="BX1055" s="3">
        <f t="shared" si="204"/>
        <v>615.832628</v>
      </c>
    </row>
    <row r="1056" spans="1:76" x14ac:dyDescent="0.25">
      <c r="A1056">
        <v>16</v>
      </c>
      <c r="B1056" t="s">
        <v>60</v>
      </c>
      <c r="C1056" t="s">
        <v>61</v>
      </c>
      <c r="D1056">
        <v>2021</v>
      </c>
      <c r="E1056" t="s">
        <v>62</v>
      </c>
      <c r="F1056" t="s">
        <v>63</v>
      </c>
      <c r="G1056">
        <v>2</v>
      </c>
      <c r="H1056" t="s">
        <v>64</v>
      </c>
      <c r="I1056" t="s">
        <v>3608</v>
      </c>
      <c r="J1056" t="s">
        <v>2064</v>
      </c>
      <c r="K1056" t="s">
        <v>2065</v>
      </c>
      <c r="L1056" t="s">
        <v>3642</v>
      </c>
      <c r="M1056" t="s">
        <v>771</v>
      </c>
      <c r="N1056" t="s">
        <v>3654</v>
      </c>
      <c r="O1056" t="s">
        <v>258</v>
      </c>
      <c r="P1056" t="s">
        <v>3676</v>
      </c>
      <c r="Q1056" t="s">
        <v>772</v>
      </c>
      <c r="R1056" t="s">
        <v>3915</v>
      </c>
      <c r="S1056" t="s">
        <v>2066</v>
      </c>
      <c r="T1056">
        <v>14</v>
      </c>
      <c r="U1056">
        <v>2</v>
      </c>
      <c r="V1056" t="s">
        <v>2068</v>
      </c>
      <c r="W1056">
        <v>1</v>
      </c>
      <c r="X1056" t="s">
        <v>72</v>
      </c>
      <c r="Y1056">
        <v>1</v>
      </c>
      <c r="Z1056" t="s">
        <v>73</v>
      </c>
      <c r="AA1056">
        <v>1</v>
      </c>
      <c r="AB1056" s="2">
        <v>67</v>
      </c>
      <c r="AC1056" s="2">
        <v>67</v>
      </c>
      <c r="AD1056" s="2">
        <v>100</v>
      </c>
      <c r="AE1056" s="2">
        <v>300</v>
      </c>
      <c r="AF1056" s="2">
        <v>109</v>
      </c>
      <c r="AG1056" s="2">
        <v>36.33</v>
      </c>
      <c r="AH1056" s="2">
        <v>340</v>
      </c>
      <c r="AI1056" s="2">
        <v>0</v>
      </c>
      <c r="AJ1056" s="2">
        <v>0</v>
      </c>
      <c r="AK1056" s="2">
        <v>273</v>
      </c>
      <c r="AL1056" s="2">
        <v>0</v>
      </c>
      <c r="AM1056" s="2">
        <v>0</v>
      </c>
      <c r="AN1056" s="2">
        <v>20</v>
      </c>
      <c r="AO1056" s="2">
        <v>0</v>
      </c>
      <c r="AP1056" s="2">
        <v>0</v>
      </c>
      <c r="AQ1056" s="2">
        <v>1000</v>
      </c>
      <c r="AR1056" s="2">
        <v>176</v>
      </c>
      <c r="AS1056" s="2">
        <v>17.600000000000001</v>
      </c>
      <c r="AT1056" s="2">
        <v>399011304</v>
      </c>
      <c r="AU1056" s="2">
        <v>381868330</v>
      </c>
      <c r="AV1056" s="2">
        <v>95.7</v>
      </c>
      <c r="AW1056" s="2">
        <v>761965894</v>
      </c>
      <c r="AX1056" s="2">
        <v>451395209</v>
      </c>
      <c r="AY1056" s="2">
        <v>59.24</v>
      </c>
      <c r="AZ1056" s="2">
        <v>891591466</v>
      </c>
      <c r="BA1056" s="2">
        <v>0</v>
      </c>
      <c r="BB1056" s="2">
        <v>0</v>
      </c>
      <c r="BC1056" s="2">
        <v>785331577</v>
      </c>
      <c r="BD1056" s="2">
        <v>0</v>
      </c>
      <c r="BE1056" s="2">
        <v>0</v>
      </c>
      <c r="BF1056" s="2">
        <v>696823637</v>
      </c>
      <c r="BG1056" s="2">
        <v>0</v>
      </c>
      <c r="BH1056" s="2">
        <v>0</v>
      </c>
      <c r="BI1056" s="2">
        <v>3534723878</v>
      </c>
      <c r="BJ1056" s="2">
        <v>833263539</v>
      </c>
      <c r="BK1056" s="2">
        <v>23.57</v>
      </c>
      <c r="BM1056" s="3">
        <f t="shared" si="193"/>
        <v>399.011304</v>
      </c>
      <c r="BN1056" s="3">
        <f t="shared" si="194"/>
        <v>381.86833000000001</v>
      </c>
      <c r="BO1056" s="3">
        <f t="shared" si="195"/>
        <v>761.96589400000005</v>
      </c>
      <c r="BP1056" s="3">
        <f t="shared" si="196"/>
        <v>451.39520900000002</v>
      </c>
      <c r="BQ1056" s="3">
        <f t="shared" si="197"/>
        <v>891.59146599999997</v>
      </c>
      <c r="BR1056" s="3">
        <f t="shared" si="198"/>
        <v>0</v>
      </c>
      <c r="BS1056" s="3">
        <f t="shared" si="199"/>
        <v>785.33157700000004</v>
      </c>
      <c r="BT1056" s="3">
        <f t="shared" si="200"/>
        <v>0</v>
      </c>
      <c r="BU1056" s="3">
        <f t="shared" si="201"/>
        <v>696.82363699999996</v>
      </c>
      <c r="BV1056" s="3">
        <f t="shared" si="202"/>
        <v>0</v>
      </c>
      <c r="BW1056" s="3">
        <f t="shared" si="203"/>
        <v>3534.7238779999998</v>
      </c>
      <c r="BX1056" s="3">
        <f t="shared" si="204"/>
        <v>833.26353900000004</v>
      </c>
    </row>
    <row r="1057" spans="1:76" x14ac:dyDescent="0.25">
      <c r="A1057">
        <v>16</v>
      </c>
      <c r="B1057" t="s">
        <v>60</v>
      </c>
      <c r="C1057" t="s">
        <v>61</v>
      </c>
      <c r="D1057">
        <v>2021</v>
      </c>
      <c r="E1057" t="s">
        <v>62</v>
      </c>
      <c r="F1057" t="s">
        <v>63</v>
      </c>
      <c r="G1057">
        <v>2</v>
      </c>
      <c r="H1057" t="s">
        <v>64</v>
      </c>
      <c r="I1057" t="s">
        <v>3608</v>
      </c>
      <c r="J1057" t="s">
        <v>2064</v>
      </c>
      <c r="K1057" t="s">
        <v>2065</v>
      </c>
      <c r="L1057" t="s">
        <v>3642</v>
      </c>
      <c r="M1057" t="s">
        <v>771</v>
      </c>
      <c r="N1057" t="s">
        <v>3654</v>
      </c>
      <c r="O1057" t="s">
        <v>258</v>
      </c>
      <c r="P1057" t="s">
        <v>3676</v>
      </c>
      <c r="Q1057" t="s">
        <v>772</v>
      </c>
      <c r="R1057" t="s">
        <v>3915</v>
      </c>
      <c r="S1057" t="s">
        <v>2066</v>
      </c>
      <c r="T1057">
        <v>14</v>
      </c>
      <c r="U1057">
        <v>3</v>
      </c>
      <c r="V1057" t="s">
        <v>2069</v>
      </c>
      <c r="W1057">
        <v>1</v>
      </c>
      <c r="X1057" t="s">
        <v>72</v>
      </c>
      <c r="Y1057">
        <v>1</v>
      </c>
      <c r="Z1057" t="s">
        <v>73</v>
      </c>
      <c r="AA1057">
        <v>1</v>
      </c>
      <c r="AB1057" s="2">
        <v>97</v>
      </c>
      <c r="AC1057" s="2">
        <v>97</v>
      </c>
      <c r="AD1057" s="2">
        <v>100</v>
      </c>
      <c r="AE1057" s="2">
        <v>300</v>
      </c>
      <c r="AF1057" s="2">
        <v>155</v>
      </c>
      <c r="AG1057" s="2">
        <v>51.67</v>
      </c>
      <c r="AH1057" s="2">
        <v>340</v>
      </c>
      <c r="AI1057" s="2">
        <v>0</v>
      </c>
      <c r="AJ1057" s="2">
        <v>0</v>
      </c>
      <c r="AK1057" s="2">
        <v>243</v>
      </c>
      <c r="AL1057" s="2">
        <v>0</v>
      </c>
      <c r="AM1057" s="2">
        <v>0</v>
      </c>
      <c r="AN1057" s="2">
        <v>20</v>
      </c>
      <c r="AO1057" s="2">
        <v>0</v>
      </c>
      <c r="AP1057" s="2">
        <v>0</v>
      </c>
      <c r="AQ1057" s="2">
        <v>1000</v>
      </c>
      <c r="AR1057" s="2">
        <v>252</v>
      </c>
      <c r="AS1057" s="2">
        <v>25.2</v>
      </c>
      <c r="AT1057" s="2">
        <v>202232029</v>
      </c>
      <c r="AU1057" s="2">
        <v>193284175</v>
      </c>
      <c r="AV1057" s="2">
        <v>95.57</v>
      </c>
      <c r="AW1057" s="2">
        <v>375682275</v>
      </c>
      <c r="AX1057" s="2">
        <v>191624701</v>
      </c>
      <c r="AY1057" s="2">
        <v>51.01</v>
      </c>
      <c r="AZ1057" s="2">
        <v>416857526</v>
      </c>
      <c r="BA1057" s="2">
        <v>0</v>
      </c>
      <c r="BB1057" s="2">
        <v>0</v>
      </c>
      <c r="BC1057" s="2">
        <v>367176438</v>
      </c>
      <c r="BD1057" s="2">
        <v>0</v>
      </c>
      <c r="BE1057" s="2">
        <v>0</v>
      </c>
      <c r="BF1057" s="2">
        <v>325795153</v>
      </c>
      <c r="BG1057" s="2">
        <v>0</v>
      </c>
      <c r="BH1057" s="2">
        <v>0</v>
      </c>
      <c r="BI1057" s="2">
        <v>1687743421</v>
      </c>
      <c r="BJ1057" s="2">
        <v>384908876</v>
      </c>
      <c r="BK1057" s="2">
        <v>22.81</v>
      </c>
      <c r="BM1057" s="3">
        <f t="shared" si="193"/>
        <v>202.23202900000001</v>
      </c>
      <c r="BN1057" s="3">
        <f t="shared" si="194"/>
        <v>193.284175</v>
      </c>
      <c r="BO1057" s="3">
        <f t="shared" si="195"/>
        <v>375.682275</v>
      </c>
      <c r="BP1057" s="3">
        <f t="shared" si="196"/>
        <v>191.62470099999999</v>
      </c>
      <c r="BQ1057" s="3">
        <f t="shared" si="197"/>
        <v>416.85752600000001</v>
      </c>
      <c r="BR1057" s="3">
        <f t="shared" si="198"/>
        <v>0</v>
      </c>
      <c r="BS1057" s="3">
        <f t="shared" si="199"/>
        <v>367.17643800000002</v>
      </c>
      <c r="BT1057" s="3">
        <f t="shared" si="200"/>
        <v>0</v>
      </c>
      <c r="BU1057" s="3">
        <f t="shared" si="201"/>
        <v>325.79515300000003</v>
      </c>
      <c r="BV1057" s="3">
        <f t="shared" si="202"/>
        <v>0</v>
      </c>
      <c r="BW1057" s="3">
        <f t="shared" si="203"/>
        <v>1687.7434210000001</v>
      </c>
      <c r="BX1057" s="3">
        <f t="shared" si="204"/>
        <v>384.90887599999996</v>
      </c>
    </row>
    <row r="1058" spans="1:76" x14ac:dyDescent="0.25">
      <c r="A1058">
        <v>16</v>
      </c>
      <c r="B1058" t="s">
        <v>60</v>
      </c>
      <c r="C1058" t="s">
        <v>61</v>
      </c>
      <c r="D1058">
        <v>2021</v>
      </c>
      <c r="E1058" t="s">
        <v>62</v>
      </c>
      <c r="F1058" t="s">
        <v>63</v>
      </c>
      <c r="G1058">
        <v>2</v>
      </c>
      <c r="H1058" t="s">
        <v>64</v>
      </c>
      <c r="I1058" t="s">
        <v>3608</v>
      </c>
      <c r="J1058" t="s">
        <v>2064</v>
      </c>
      <c r="K1058" t="s">
        <v>2065</v>
      </c>
      <c r="L1058" t="s">
        <v>3642</v>
      </c>
      <c r="M1058" t="s">
        <v>771</v>
      </c>
      <c r="N1058" t="s">
        <v>3654</v>
      </c>
      <c r="O1058" t="s">
        <v>258</v>
      </c>
      <c r="P1058" t="s">
        <v>3676</v>
      </c>
      <c r="Q1058" t="s">
        <v>772</v>
      </c>
      <c r="R1058" t="s">
        <v>3915</v>
      </c>
      <c r="S1058" t="s">
        <v>2066</v>
      </c>
      <c r="T1058">
        <v>14</v>
      </c>
      <c r="U1058">
        <v>4</v>
      </c>
      <c r="V1058" t="s">
        <v>2070</v>
      </c>
      <c r="W1058">
        <v>1</v>
      </c>
      <c r="X1058" t="s">
        <v>72</v>
      </c>
      <c r="Y1058">
        <v>1</v>
      </c>
      <c r="Z1058" t="s">
        <v>73</v>
      </c>
      <c r="AA1058">
        <v>1</v>
      </c>
      <c r="AB1058" s="2">
        <v>1</v>
      </c>
      <c r="AC1058" s="2">
        <v>1</v>
      </c>
      <c r="AD1058" s="2">
        <v>100</v>
      </c>
      <c r="AE1058" s="2">
        <v>4</v>
      </c>
      <c r="AF1058" s="2">
        <v>2</v>
      </c>
      <c r="AG1058" s="2">
        <v>50</v>
      </c>
      <c r="AH1058" s="2">
        <v>5</v>
      </c>
      <c r="AI1058" s="2">
        <v>0</v>
      </c>
      <c r="AJ1058" s="2">
        <v>0</v>
      </c>
      <c r="AK1058" s="2">
        <v>5</v>
      </c>
      <c r="AL1058" s="2">
        <v>0</v>
      </c>
      <c r="AM1058" s="2">
        <v>0</v>
      </c>
      <c r="AN1058" s="2">
        <v>1</v>
      </c>
      <c r="AO1058" s="2">
        <v>0</v>
      </c>
      <c r="AP1058" s="2">
        <v>0</v>
      </c>
      <c r="AQ1058" s="2">
        <v>16</v>
      </c>
      <c r="AR1058" s="2">
        <v>3</v>
      </c>
      <c r="AS1058" s="2">
        <v>18.75</v>
      </c>
      <c r="AT1058" s="2">
        <v>73925050</v>
      </c>
      <c r="AU1058" s="2">
        <v>70760486</v>
      </c>
      <c r="AV1058" s="2">
        <v>95.71</v>
      </c>
      <c r="AW1058" s="2">
        <v>147324991</v>
      </c>
      <c r="AX1058" s="2">
        <v>76984330</v>
      </c>
      <c r="AY1058" s="2">
        <v>52.25</v>
      </c>
      <c r="AZ1058" s="2">
        <v>166743010</v>
      </c>
      <c r="BA1058" s="2">
        <v>0</v>
      </c>
      <c r="BB1058" s="2">
        <v>0</v>
      </c>
      <c r="BC1058" s="2">
        <v>146870575</v>
      </c>
      <c r="BD1058" s="2">
        <v>0</v>
      </c>
      <c r="BE1058" s="2">
        <v>0</v>
      </c>
      <c r="BF1058" s="2">
        <v>130318061</v>
      </c>
      <c r="BG1058" s="2">
        <v>0</v>
      </c>
      <c r="BH1058" s="2">
        <v>0</v>
      </c>
      <c r="BI1058" s="2">
        <v>665181687</v>
      </c>
      <c r="BJ1058" s="2">
        <v>147744816</v>
      </c>
      <c r="BK1058" s="2">
        <v>22.21</v>
      </c>
      <c r="BM1058" s="3">
        <f t="shared" si="193"/>
        <v>73.925049999999999</v>
      </c>
      <c r="BN1058" s="3">
        <f t="shared" si="194"/>
        <v>70.760486</v>
      </c>
      <c r="BO1058" s="3">
        <f t="shared" si="195"/>
        <v>147.32499100000001</v>
      </c>
      <c r="BP1058" s="3">
        <f t="shared" si="196"/>
        <v>76.98433</v>
      </c>
      <c r="BQ1058" s="3">
        <f t="shared" si="197"/>
        <v>166.74301</v>
      </c>
      <c r="BR1058" s="3">
        <f t="shared" si="198"/>
        <v>0</v>
      </c>
      <c r="BS1058" s="3">
        <f t="shared" si="199"/>
        <v>146.870575</v>
      </c>
      <c r="BT1058" s="3">
        <f t="shared" si="200"/>
        <v>0</v>
      </c>
      <c r="BU1058" s="3">
        <f t="shared" si="201"/>
        <v>130.318061</v>
      </c>
      <c r="BV1058" s="3">
        <f t="shared" si="202"/>
        <v>0</v>
      </c>
      <c r="BW1058" s="3">
        <f t="shared" si="203"/>
        <v>665.18168700000001</v>
      </c>
      <c r="BX1058" s="3">
        <f t="shared" si="204"/>
        <v>147.74481600000001</v>
      </c>
    </row>
    <row r="1059" spans="1:76" x14ac:dyDescent="0.25">
      <c r="A1059">
        <v>16</v>
      </c>
      <c r="B1059" t="s">
        <v>60</v>
      </c>
      <c r="C1059" t="s">
        <v>61</v>
      </c>
      <c r="D1059">
        <v>2021</v>
      </c>
      <c r="E1059" t="s">
        <v>62</v>
      </c>
      <c r="F1059" t="s">
        <v>63</v>
      </c>
      <c r="G1059">
        <v>2</v>
      </c>
      <c r="H1059" t="s">
        <v>64</v>
      </c>
      <c r="I1059" t="s">
        <v>3608</v>
      </c>
      <c r="J1059" t="s">
        <v>2064</v>
      </c>
      <c r="K1059" t="s">
        <v>2065</v>
      </c>
      <c r="L1059" t="s">
        <v>3642</v>
      </c>
      <c r="M1059" t="s">
        <v>771</v>
      </c>
      <c r="N1059" t="s">
        <v>3654</v>
      </c>
      <c r="O1059" t="s">
        <v>258</v>
      </c>
      <c r="P1059" t="s">
        <v>3676</v>
      </c>
      <c r="Q1059" t="s">
        <v>772</v>
      </c>
      <c r="R1059" t="s">
        <v>3915</v>
      </c>
      <c r="S1059" t="s">
        <v>2066</v>
      </c>
      <c r="T1059">
        <v>14</v>
      </c>
      <c r="U1059">
        <v>5</v>
      </c>
      <c r="V1059" t="s">
        <v>2071</v>
      </c>
      <c r="W1059">
        <v>1</v>
      </c>
      <c r="X1059" t="s">
        <v>72</v>
      </c>
      <c r="Y1059">
        <v>1</v>
      </c>
      <c r="Z1059" t="s">
        <v>73</v>
      </c>
      <c r="AA1059">
        <v>1</v>
      </c>
      <c r="AB1059" s="2">
        <v>31</v>
      </c>
      <c r="AC1059" s="2">
        <v>31</v>
      </c>
      <c r="AD1059" s="2">
        <v>100</v>
      </c>
      <c r="AE1059" s="2">
        <v>130</v>
      </c>
      <c r="AF1059" s="2">
        <v>87</v>
      </c>
      <c r="AG1059" s="2">
        <v>66.92</v>
      </c>
      <c r="AH1059" s="2">
        <v>170</v>
      </c>
      <c r="AI1059" s="2">
        <v>0</v>
      </c>
      <c r="AJ1059" s="2">
        <v>0</v>
      </c>
      <c r="AK1059" s="2">
        <v>159</v>
      </c>
      <c r="AL1059" s="2">
        <v>0</v>
      </c>
      <c r="AM1059" s="2">
        <v>0</v>
      </c>
      <c r="AN1059" s="2">
        <v>10</v>
      </c>
      <c r="AO1059" s="2">
        <v>0</v>
      </c>
      <c r="AP1059" s="2">
        <v>0</v>
      </c>
      <c r="AQ1059" s="2">
        <v>500</v>
      </c>
      <c r="AR1059" s="2">
        <v>118</v>
      </c>
      <c r="AS1059" s="2">
        <v>23.6</v>
      </c>
      <c r="AT1059" s="2">
        <v>73925203</v>
      </c>
      <c r="AU1059" s="2">
        <v>70760619</v>
      </c>
      <c r="AV1059" s="2">
        <v>95.71</v>
      </c>
      <c r="AW1059" s="2">
        <v>147325029</v>
      </c>
      <c r="AX1059" s="2">
        <v>86923431</v>
      </c>
      <c r="AY1059" s="2">
        <v>59</v>
      </c>
      <c r="AZ1059" s="2">
        <v>166743229</v>
      </c>
      <c r="BA1059" s="2">
        <v>0</v>
      </c>
      <c r="BB1059" s="2">
        <v>0</v>
      </c>
      <c r="BC1059" s="2">
        <v>146870767</v>
      </c>
      <c r="BD1059" s="2">
        <v>0</v>
      </c>
      <c r="BE1059" s="2">
        <v>0</v>
      </c>
      <c r="BF1059" s="2">
        <v>130318231</v>
      </c>
      <c r="BG1059" s="2">
        <v>0</v>
      </c>
      <c r="BH1059" s="2">
        <v>0</v>
      </c>
      <c r="BI1059" s="2">
        <v>665182459</v>
      </c>
      <c r="BJ1059" s="2">
        <v>157684050</v>
      </c>
      <c r="BK1059" s="2">
        <v>23.71</v>
      </c>
      <c r="BM1059" s="3">
        <f t="shared" si="193"/>
        <v>73.925202999999996</v>
      </c>
      <c r="BN1059" s="3">
        <f t="shared" si="194"/>
        <v>70.760619000000005</v>
      </c>
      <c r="BO1059" s="3">
        <f t="shared" si="195"/>
        <v>147.325029</v>
      </c>
      <c r="BP1059" s="3">
        <f t="shared" si="196"/>
        <v>86.923430999999994</v>
      </c>
      <c r="BQ1059" s="3">
        <f t="shared" si="197"/>
        <v>166.74322900000001</v>
      </c>
      <c r="BR1059" s="3">
        <f t="shared" si="198"/>
        <v>0</v>
      </c>
      <c r="BS1059" s="3">
        <f t="shared" si="199"/>
        <v>146.870767</v>
      </c>
      <c r="BT1059" s="3">
        <f t="shared" si="200"/>
        <v>0</v>
      </c>
      <c r="BU1059" s="3">
        <f t="shared" si="201"/>
        <v>130.318231</v>
      </c>
      <c r="BV1059" s="3">
        <f t="shared" si="202"/>
        <v>0</v>
      </c>
      <c r="BW1059" s="3">
        <f t="shared" si="203"/>
        <v>665.18245899999999</v>
      </c>
      <c r="BX1059" s="3">
        <f t="shared" si="204"/>
        <v>157.68405000000001</v>
      </c>
    </row>
    <row r="1060" spans="1:76" x14ac:dyDescent="0.25">
      <c r="A1060">
        <v>16</v>
      </c>
      <c r="B1060" t="s">
        <v>60</v>
      </c>
      <c r="C1060" t="s">
        <v>61</v>
      </c>
      <c r="D1060">
        <v>2021</v>
      </c>
      <c r="E1060" t="s">
        <v>62</v>
      </c>
      <c r="F1060" t="s">
        <v>63</v>
      </c>
      <c r="G1060">
        <v>2</v>
      </c>
      <c r="H1060" t="s">
        <v>64</v>
      </c>
      <c r="I1060" t="s">
        <v>3608</v>
      </c>
      <c r="J1060" t="s">
        <v>2064</v>
      </c>
      <c r="K1060" t="s">
        <v>2065</v>
      </c>
      <c r="L1060" t="s">
        <v>3642</v>
      </c>
      <c r="M1060" t="s">
        <v>771</v>
      </c>
      <c r="N1060" t="s">
        <v>3654</v>
      </c>
      <c r="O1060" t="s">
        <v>258</v>
      </c>
      <c r="P1060" t="s">
        <v>3676</v>
      </c>
      <c r="Q1060" t="s">
        <v>772</v>
      </c>
      <c r="R1060" t="s">
        <v>3915</v>
      </c>
      <c r="S1060" t="s">
        <v>2066</v>
      </c>
      <c r="T1060">
        <v>14</v>
      </c>
      <c r="U1060">
        <v>6</v>
      </c>
      <c r="V1060" t="s">
        <v>2072</v>
      </c>
      <c r="W1060">
        <v>1</v>
      </c>
      <c r="X1060" t="s">
        <v>72</v>
      </c>
      <c r="Y1060">
        <v>1</v>
      </c>
      <c r="Z1060" t="s">
        <v>73</v>
      </c>
      <c r="AA1060">
        <v>1</v>
      </c>
      <c r="AB1060" s="2">
        <v>6</v>
      </c>
      <c r="AC1060" s="2">
        <v>6</v>
      </c>
      <c r="AD1060" s="2">
        <v>100</v>
      </c>
      <c r="AE1060" s="2">
        <v>34</v>
      </c>
      <c r="AF1060" s="2">
        <v>27</v>
      </c>
      <c r="AG1060" s="2">
        <v>79.41</v>
      </c>
      <c r="AH1060" s="2">
        <v>34</v>
      </c>
      <c r="AI1060" s="2">
        <v>0</v>
      </c>
      <c r="AJ1060" s="2">
        <v>0</v>
      </c>
      <c r="AK1060" s="2">
        <v>24</v>
      </c>
      <c r="AL1060" s="2">
        <v>0</v>
      </c>
      <c r="AM1060" s="2">
        <v>0</v>
      </c>
      <c r="AN1060" s="2">
        <v>2</v>
      </c>
      <c r="AO1060" s="2">
        <v>0</v>
      </c>
      <c r="AP1060" s="2">
        <v>0</v>
      </c>
      <c r="AQ1060" s="2">
        <v>100</v>
      </c>
      <c r="AR1060" s="2">
        <v>33</v>
      </c>
      <c r="AS1060" s="2">
        <v>33</v>
      </c>
      <c r="AT1060" s="2">
        <v>67178311</v>
      </c>
      <c r="AU1060" s="2">
        <v>64205974</v>
      </c>
      <c r="AV1060" s="2">
        <v>95.58</v>
      </c>
      <c r="AW1060" s="2">
        <v>124175956</v>
      </c>
      <c r="AX1060" s="2">
        <v>80798825</v>
      </c>
      <c r="AY1060" s="2">
        <v>65.069999999999993</v>
      </c>
      <c r="AZ1060" s="2">
        <v>138473537</v>
      </c>
      <c r="BA1060" s="2">
        <v>0</v>
      </c>
      <c r="BB1060" s="2">
        <v>0</v>
      </c>
      <c r="BC1060" s="2">
        <v>121970258</v>
      </c>
      <c r="BD1060" s="2">
        <v>0</v>
      </c>
      <c r="BE1060" s="2">
        <v>0</v>
      </c>
      <c r="BF1060" s="2">
        <v>108224043</v>
      </c>
      <c r="BG1060" s="2">
        <v>0</v>
      </c>
      <c r="BH1060" s="2">
        <v>0</v>
      </c>
      <c r="BI1060" s="2">
        <v>560022105</v>
      </c>
      <c r="BJ1060" s="2">
        <v>145004799</v>
      </c>
      <c r="BK1060" s="2">
        <v>25.89</v>
      </c>
      <c r="BM1060" s="3">
        <f t="shared" si="193"/>
        <v>67.178310999999994</v>
      </c>
      <c r="BN1060" s="3">
        <f t="shared" si="194"/>
        <v>64.205973999999998</v>
      </c>
      <c r="BO1060" s="3">
        <f t="shared" si="195"/>
        <v>124.175956</v>
      </c>
      <c r="BP1060" s="3">
        <f t="shared" si="196"/>
        <v>80.798824999999994</v>
      </c>
      <c r="BQ1060" s="3">
        <f t="shared" si="197"/>
        <v>138.47353699999999</v>
      </c>
      <c r="BR1060" s="3">
        <f t="shared" si="198"/>
        <v>0</v>
      </c>
      <c r="BS1060" s="3">
        <f t="shared" si="199"/>
        <v>121.970258</v>
      </c>
      <c r="BT1060" s="3">
        <f t="shared" si="200"/>
        <v>0</v>
      </c>
      <c r="BU1060" s="3">
        <f t="shared" si="201"/>
        <v>108.22404299999999</v>
      </c>
      <c r="BV1060" s="3">
        <f t="shared" si="202"/>
        <v>0</v>
      </c>
      <c r="BW1060" s="3">
        <f t="shared" si="203"/>
        <v>560.02210500000001</v>
      </c>
      <c r="BX1060" s="3">
        <f t="shared" si="204"/>
        <v>145.00479899999999</v>
      </c>
    </row>
    <row r="1061" spans="1:76" x14ac:dyDescent="0.25">
      <c r="A1061">
        <v>16</v>
      </c>
      <c r="B1061" t="s">
        <v>60</v>
      </c>
      <c r="C1061" t="s">
        <v>61</v>
      </c>
      <c r="D1061">
        <v>2021</v>
      </c>
      <c r="E1061" t="s">
        <v>62</v>
      </c>
      <c r="F1061" t="s">
        <v>63</v>
      </c>
      <c r="G1061">
        <v>2</v>
      </c>
      <c r="H1061" t="s">
        <v>64</v>
      </c>
      <c r="I1061" t="s">
        <v>3608</v>
      </c>
      <c r="J1061" t="s">
        <v>2064</v>
      </c>
      <c r="K1061" t="s">
        <v>2065</v>
      </c>
      <c r="L1061" t="s">
        <v>3642</v>
      </c>
      <c r="M1061" t="s">
        <v>771</v>
      </c>
      <c r="N1061" t="s">
        <v>3654</v>
      </c>
      <c r="O1061" t="s">
        <v>258</v>
      </c>
      <c r="P1061" t="s">
        <v>3676</v>
      </c>
      <c r="Q1061" t="s">
        <v>772</v>
      </c>
      <c r="R1061" t="s">
        <v>3915</v>
      </c>
      <c r="S1061" t="s">
        <v>2066</v>
      </c>
      <c r="T1061">
        <v>14</v>
      </c>
      <c r="U1061">
        <v>7</v>
      </c>
      <c r="V1061" t="s">
        <v>2073</v>
      </c>
      <c r="W1061">
        <v>1</v>
      </c>
      <c r="X1061" t="s">
        <v>72</v>
      </c>
      <c r="Y1061">
        <v>1</v>
      </c>
      <c r="Z1061" t="s">
        <v>73</v>
      </c>
      <c r="AA1061">
        <v>1</v>
      </c>
      <c r="AB1061" s="2">
        <v>61</v>
      </c>
      <c r="AC1061" s="2">
        <v>61</v>
      </c>
      <c r="AD1061" s="2">
        <v>100</v>
      </c>
      <c r="AE1061" s="2">
        <v>50</v>
      </c>
      <c r="AF1061" s="2">
        <v>70</v>
      </c>
      <c r="AG1061" s="2">
        <v>140</v>
      </c>
      <c r="AH1061" s="2">
        <v>102</v>
      </c>
      <c r="AI1061" s="2">
        <v>0</v>
      </c>
      <c r="AJ1061" s="2">
        <v>0</v>
      </c>
      <c r="AK1061" s="2">
        <v>81</v>
      </c>
      <c r="AL1061" s="2">
        <v>0</v>
      </c>
      <c r="AM1061" s="2">
        <v>0</v>
      </c>
      <c r="AN1061" s="2">
        <v>6</v>
      </c>
      <c r="AO1061" s="2">
        <v>0</v>
      </c>
      <c r="AP1061" s="2">
        <v>0</v>
      </c>
      <c r="AQ1061" s="2">
        <v>300</v>
      </c>
      <c r="AR1061" s="2">
        <v>131</v>
      </c>
      <c r="AS1061" s="2">
        <v>43.67</v>
      </c>
      <c r="AT1061" s="2">
        <v>335277750</v>
      </c>
      <c r="AU1061" s="2">
        <v>320858351</v>
      </c>
      <c r="AV1061" s="2">
        <v>95.7</v>
      </c>
      <c r="AW1061" s="2">
        <v>642111251</v>
      </c>
      <c r="AX1061" s="2">
        <v>279826082</v>
      </c>
      <c r="AY1061" s="2">
        <v>43.58</v>
      </c>
      <c r="AZ1061" s="2">
        <v>747199011</v>
      </c>
      <c r="BA1061" s="2">
        <v>0</v>
      </c>
      <c r="BB1061" s="2">
        <v>0</v>
      </c>
      <c r="BC1061" s="2">
        <v>658147818</v>
      </c>
      <c r="BD1061" s="2">
        <v>0</v>
      </c>
      <c r="BE1061" s="2">
        <v>0</v>
      </c>
      <c r="BF1061" s="2">
        <v>583973661</v>
      </c>
      <c r="BG1061" s="2">
        <v>0</v>
      </c>
      <c r="BH1061" s="2">
        <v>0</v>
      </c>
      <c r="BI1061" s="2">
        <v>2966709491</v>
      </c>
      <c r="BJ1061" s="2">
        <v>600684433</v>
      </c>
      <c r="BK1061" s="2">
        <v>20.25</v>
      </c>
      <c r="BM1061" s="3">
        <f t="shared" si="193"/>
        <v>335.27775000000003</v>
      </c>
      <c r="BN1061" s="3">
        <f t="shared" si="194"/>
        <v>320.85835100000003</v>
      </c>
      <c r="BO1061" s="3">
        <f t="shared" si="195"/>
        <v>642.11125100000004</v>
      </c>
      <c r="BP1061" s="3">
        <f t="shared" si="196"/>
        <v>279.82608199999999</v>
      </c>
      <c r="BQ1061" s="3">
        <f t="shared" si="197"/>
        <v>747.19901100000004</v>
      </c>
      <c r="BR1061" s="3">
        <f t="shared" si="198"/>
        <v>0</v>
      </c>
      <c r="BS1061" s="3">
        <f t="shared" si="199"/>
        <v>658.14781800000003</v>
      </c>
      <c r="BT1061" s="3">
        <f t="shared" si="200"/>
        <v>0</v>
      </c>
      <c r="BU1061" s="3">
        <f t="shared" si="201"/>
        <v>583.97366099999999</v>
      </c>
      <c r="BV1061" s="3">
        <f t="shared" si="202"/>
        <v>0</v>
      </c>
      <c r="BW1061" s="3">
        <f t="shared" si="203"/>
        <v>2966.7094910000001</v>
      </c>
      <c r="BX1061" s="3">
        <f t="shared" si="204"/>
        <v>600.68443300000001</v>
      </c>
    </row>
    <row r="1062" spans="1:76" x14ac:dyDescent="0.25">
      <c r="A1062">
        <v>16</v>
      </c>
      <c r="B1062" t="s">
        <v>60</v>
      </c>
      <c r="C1062" t="s">
        <v>61</v>
      </c>
      <c r="D1062">
        <v>2021</v>
      </c>
      <c r="E1062" t="s">
        <v>62</v>
      </c>
      <c r="F1062" t="s">
        <v>63</v>
      </c>
      <c r="G1062">
        <v>2</v>
      </c>
      <c r="H1062" t="s">
        <v>64</v>
      </c>
      <c r="I1062" t="s">
        <v>3608</v>
      </c>
      <c r="J1062" t="s">
        <v>2064</v>
      </c>
      <c r="K1062" t="s">
        <v>2065</v>
      </c>
      <c r="L1062" t="s">
        <v>3642</v>
      </c>
      <c r="M1062" t="s">
        <v>771</v>
      </c>
      <c r="N1062" t="s">
        <v>3654</v>
      </c>
      <c r="O1062" t="s">
        <v>258</v>
      </c>
      <c r="P1062" t="s">
        <v>3676</v>
      </c>
      <c r="Q1062" t="s">
        <v>772</v>
      </c>
      <c r="R1062" t="s">
        <v>3916</v>
      </c>
      <c r="S1062" t="s">
        <v>2074</v>
      </c>
      <c r="T1062">
        <v>15</v>
      </c>
      <c r="U1062">
        <v>1</v>
      </c>
      <c r="V1062" t="s">
        <v>2075</v>
      </c>
      <c r="W1062">
        <v>1</v>
      </c>
      <c r="X1062" t="s">
        <v>72</v>
      </c>
      <c r="Y1062">
        <v>1</v>
      </c>
      <c r="Z1062" t="s">
        <v>73</v>
      </c>
      <c r="AA1062">
        <v>1</v>
      </c>
      <c r="AB1062" s="2">
        <v>15</v>
      </c>
      <c r="AC1062" s="2">
        <v>15</v>
      </c>
      <c r="AD1062" s="2">
        <v>100</v>
      </c>
      <c r="AE1062" s="2">
        <v>25</v>
      </c>
      <c r="AF1062" s="2">
        <v>12.5</v>
      </c>
      <c r="AG1062" s="2">
        <v>50</v>
      </c>
      <c r="AH1062" s="2">
        <v>25</v>
      </c>
      <c r="AI1062" s="2">
        <v>0</v>
      </c>
      <c r="AJ1062" s="2">
        <v>0</v>
      </c>
      <c r="AK1062" s="2">
        <v>25</v>
      </c>
      <c r="AL1062" s="2">
        <v>0</v>
      </c>
      <c r="AM1062" s="2">
        <v>0</v>
      </c>
      <c r="AN1062" s="2">
        <v>10</v>
      </c>
      <c r="AO1062" s="2">
        <v>0</v>
      </c>
      <c r="AP1062" s="2">
        <v>0</v>
      </c>
      <c r="AQ1062" s="2">
        <v>100</v>
      </c>
      <c r="AR1062" s="2">
        <v>27.5</v>
      </c>
      <c r="AS1062" s="2">
        <v>27.5</v>
      </c>
      <c r="AT1062" s="2">
        <v>2136620435</v>
      </c>
      <c r="AU1062" s="2">
        <v>2136620435</v>
      </c>
      <c r="AV1062" s="2">
        <v>100</v>
      </c>
      <c r="AW1062" s="2">
        <v>2739907173</v>
      </c>
      <c r="AX1062" s="2">
        <v>2309961456</v>
      </c>
      <c r="AY1062" s="2">
        <v>84.31</v>
      </c>
      <c r="AZ1062" s="2">
        <v>2868728923</v>
      </c>
      <c r="BA1062" s="2">
        <v>0</v>
      </c>
      <c r="BB1062" s="2">
        <v>0</v>
      </c>
      <c r="BC1062" s="2">
        <v>2868728925</v>
      </c>
      <c r="BD1062" s="2">
        <v>0</v>
      </c>
      <c r="BE1062" s="2">
        <v>0</v>
      </c>
      <c r="BF1062" s="2">
        <v>2868728922</v>
      </c>
      <c r="BG1062" s="2">
        <v>0</v>
      </c>
      <c r="BH1062" s="2">
        <v>0</v>
      </c>
      <c r="BI1062" s="2">
        <v>13482714378</v>
      </c>
      <c r="BJ1062" s="2">
        <v>4446581891</v>
      </c>
      <c r="BK1062" s="2">
        <v>32.979999999999997</v>
      </c>
      <c r="BM1062" s="3">
        <f t="shared" si="193"/>
        <v>2136.6204349999998</v>
      </c>
      <c r="BN1062" s="3">
        <f t="shared" si="194"/>
        <v>2136.6204349999998</v>
      </c>
      <c r="BO1062" s="3">
        <f t="shared" si="195"/>
        <v>2739.9071730000001</v>
      </c>
      <c r="BP1062" s="3">
        <f t="shared" si="196"/>
        <v>2309.961456</v>
      </c>
      <c r="BQ1062" s="3">
        <f t="shared" si="197"/>
        <v>2868.7289230000001</v>
      </c>
      <c r="BR1062" s="3">
        <f t="shared" si="198"/>
        <v>0</v>
      </c>
      <c r="BS1062" s="3">
        <f t="shared" si="199"/>
        <v>2868.7289249999999</v>
      </c>
      <c r="BT1062" s="3">
        <f t="shared" si="200"/>
        <v>0</v>
      </c>
      <c r="BU1062" s="3">
        <f t="shared" si="201"/>
        <v>2868.7289219999998</v>
      </c>
      <c r="BV1062" s="3">
        <f t="shared" si="202"/>
        <v>0</v>
      </c>
      <c r="BW1062" s="3">
        <f t="shared" si="203"/>
        <v>13482.714378000001</v>
      </c>
      <c r="BX1062" s="3">
        <f t="shared" si="204"/>
        <v>4446.5818909999998</v>
      </c>
    </row>
    <row r="1063" spans="1:76" x14ac:dyDescent="0.25">
      <c r="A1063">
        <v>16</v>
      </c>
      <c r="B1063" t="s">
        <v>60</v>
      </c>
      <c r="C1063" t="s">
        <v>61</v>
      </c>
      <c r="D1063">
        <v>2021</v>
      </c>
      <c r="E1063" t="s">
        <v>62</v>
      </c>
      <c r="F1063" t="s">
        <v>63</v>
      </c>
      <c r="G1063">
        <v>2</v>
      </c>
      <c r="H1063" t="s">
        <v>64</v>
      </c>
      <c r="I1063" t="s">
        <v>3608</v>
      </c>
      <c r="J1063" t="s">
        <v>2064</v>
      </c>
      <c r="K1063" t="s">
        <v>2065</v>
      </c>
      <c r="L1063" t="s">
        <v>3642</v>
      </c>
      <c r="M1063" t="s">
        <v>771</v>
      </c>
      <c r="N1063" t="s">
        <v>3654</v>
      </c>
      <c r="O1063" t="s">
        <v>258</v>
      </c>
      <c r="P1063" t="s">
        <v>3676</v>
      </c>
      <c r="Q1063" t="s">
        <v>772</v>
      </c>
      <c r="R1063" t="s">
        <v>3916</v>
      </c>
      <c r="S1063" t="s">
        <v>2074</v>
      </c>
      <c r="T1063">
        <v>15</v>
      </c>
      <c r="U1063">
        <v>2</v>
      </c>
      <c r="V1063" t="s">
        <v>2076</v>
      </c>
      <c r="W1063">
        <v>1</v>
      </c>
      <c r="X1063" t="s">
        <v>72</v>
      </c>
      <c r="Y1063">
        <v>1</v>
      </c>
      <c r="Z1063" t="s">
        <v>73</v>
      </c>
      <c r="AA1063">
        <v>1</v>
      </c>
      <c r="AB1063" s="2">
        <v>15</v>
      </c>
      <c r="AC1063" s="2">
        <v>15</v>
      </c>
      <c r="AD1063" s="2">
        <v>100</v>
      </c>
      <c r="AE1063" s="2">
        <v>25</v>
      </c>
      <c r="AF1063" s="2">
        <v>12.5</v>
      </c>
      <c r="AG1063" s="2">
        <v>50</v>
      </c>
      <c r="AH1063" s="2">
        <v>25</v>
      </c>
      <c r="AI1063" s="2">
        <v>0</v>
      </c>
      <c r="AJ1063" s="2">
        <v>0</v>
      </c>
      <c r="AK1063" s="2">
        <v>25</v>
      </c>
      <c r="AL1063" s="2">
        <v>0</v>
      </c>
      <c r="AM1063" s="2">
        <v>0</v>
      </c>
      <c r="AN1063" s="2">
        <v>10</v>
      </c>
      <c r="AO1063" s="2">
        <v>0</v>
      </c>
      <c r="AP1063" s="2">
        <v>0</v>
      </c>
      <c r="AQ1063" s="2">
        <v>100</v>
      </c>
      <c r="AR1063" s="2">
        <v>27.5</v>
      </c>
      <c r="AS1063" s="2">
        <v>27.5</v>
      </c>
      <c r="AT1063" s="2">
        <v>45278989</v>
      </c>
      <c r="AU1063" s="2">
        <v>42387638</v>
      </c>
      <c r="AV1063" s="2">
        <v>93.62</v>
      </c>
      <c r="AW1063" s="2">
        <v>228395827</v>
      </c>
      <c r="AX1063" s="2">
        <v>219602077</v>
      </c>
      <c r="AY1063" s="2">
        <v>96.15</v>
      </c>
      <c r="AZ1063" s="2">
        <v>52966450</v>
      </c>
      <c r="BA1063" s="2">
        <v>0</v>
      </c>
      <c r="BB1063" s="2">
        <v>0</v>
      </c>
      <c r="BC1063" s="2">
        <v>52966450</v>
      </c>
      <c r="BD1063" s="2">
        <v>0</v>
      </c>
      <c r="BE1063" s="2">
        <v>0</v>
      </c>
      <c r="BF1063" s="2">
        <v>52966449</v>
      </c>
      <c r="BG1063" s="2">
        <v>0</v>
      </c>
      <c r="BH1063" s="2">
        <v>0</v>
      </c>
      <c r="BI1063" s="2">
        <v>432574165</v>
      </c>
      <c r="BJ1063" s="2">
        <v>261989715</v>
      </c>
      <c r="BK1063" s="2">
        <v>60.57</v>
      </c>
      <c r="BM1063" s="3">
        <f t="shared" si="193"/>
        <v>45.278989000000003</v>
      </c>
      <c r="BN1063" s="3">
        <f t="shared" si="194"/>
        <v>42.387638000000003</v>
      </c>
      <c r="BO1063" s="3">
        <f t="shared" si="195"/>
        <v>228.395827</v>
      </c>
      <c r="BP1063" s="3">
        <f t="shared" si="196"/>
        <v>219.60207700000001</v>
      </c>
      <c r="BQ1063" s="3">
        <f t="shared" si="197"/>
        <v>52.966450000000002</v>
      </c>
      <c r="BR1063" s="3">
        <f t="shared" si="198"/>
        <v>0</v>
      </c>
      <c r="BS1063" s="3">
        <f t="shared" si="199"/>
        <v>52.966450000000002</v>
      </c>
      <c r="BT1063" s="3">
        <f t="shared" si="200"/>
        <v>0</v>
      </c>
      <c r="BU1063" s="3">
        <f t="shared" si="201"/>
        <v>52.966448999999997</v>
      </c>
      <c r="BV1063" s="3">
        <f t="shared" si="202"/>
        <v>0</v>
      </c>
      <c r="BW1063" s="3">
        <f t="shared" si="203"/>
        <v>432.57416500000005</v>
      </c>
      <c r="BX1063" s="3">
        <f t="shared" si="204"/>
        <v>261.98971499999999</v>
      </c>
    </row>
    <row r="1064" spans="1:76" x14ac:dyDescent="0.25">
      <c r="A1064">
        <v>16</v>
      </c>
      <c r="B1064" t="s">
        <v>60</v>
      </c>
      <c r="C1064" t="s">
        <v>61</v>
      </c>
      <c r="D1064">
        <v>2021</v>
      </c>
      <c r="E1064" t="s">
        <v>62</v>
      </c>
      <c r="F1064" t="s">
        <v>63</v>
      </c>
      <c r="G1064">
        <v>2</v>
      </c>
      <c r="H1064" t="s">
        <v>64</v>
      </c>
      <c r="I1064" t="s">
        <v>3608</v>
      </c>
      <c r="J1064" t="s">
        <v>2064</v>
      </c>
      <c r="K1064" t="s">
        <v>2065</v>
      </c>
      <c r="L1064" t="s">
        <v>3642</v>
      </c>
      <c r="M1064" t="s">
        <v>771</v>
      </c>
      <c r="N1064" t="s">
        <v>3654</v>
      </c>
      <c r="O1064" t="s">
        <v>258</v>
      </c>
      <c r="P1064" t="s">
        <v>3676</v>
      </c>
      <c r="Q1064" t="s">
        <v>772</v>
      </c>
      <c r="R1064" t="s">
        <v>3916</v>
      </c>
      <c r="S1064" t="s">
        <v>2074</v>
      </c>
      <c r="T1064">
        <v>15</v>
      </c>
      <c r="U1064">
        <v>3</v>
      </c>
      <c r="V1064" t="s">
        <v>2077</v>
      </c>
      <c r="W1064">
        <v>1</v>
      </c>
      <c r="X1064" t="s">
        <v>72</v>
      </c>
      <c r="Y1064">
        <v>1</v>
      </c>
      <c r="Z1064" t="s">
        <v>73</v>
      </c>
      <c r="AA1064">
        <v>1</v>
      </c>
      <c r="AB1064" s="2">
        <v>3</v>
      </c>
      <c r="AC1064" s="2">
        <v>3</v>
      </c>
      <c r="AD1064" s="2">
        <v>100</v>
      </c>
      <c r="AE1064" s="2">
        <v>40</v>
      </c>
      <c r="AF1064" s="2">
        <v>14</v>
      </c>
      <c r="AG1064" s="2">
        <v>35</v>
      </c>
      <c r="AH1064" s="2">
        <v>30</v>
      </c>
      <c r="AI1064" s="2">
        <v>0</v>
      </c>
      <c r="AJ1064" s="2">
        <v>0</v>
      </c>
      <c r="AK1064" s="2">
        <v>31</v>
      </c>
      <c r="AL1064" s="2">
        <v>0</v>
      </c>
      <c r="AM1064" s="2">
        <v>0</v>
      </c>
      <c r="AN1064" s="2">
        <v>21</v>
      </c>
      <c r="AO1064" s="2">
        <v>0</v>
      </c>
      <c r="AP1064" s="2">
        <v>0</v>
      </c>
      <c r="AQ1064" s="2">
        <v>125</v>
      </c>
      <c r="AR1064" s="2">
        <v>17</v>
      </c>
      <c r="AS1064" s="2">
        <v>13.6</v>
      </c>
      <c r="AT1064" s="2">
        <v>235233139</v>
      </c>
      <c r="AU1064" s="2">
        <v>199727954</v>
      </c>
      <c r="AV1064" s="2">
        <v>84.91</v>
      </c>
      <c r="AW1064" s="2">
        <v>510868000</v>
      </c>
      <c r="AX1064" s="2">
        <v>40131000</v>
      </c>
      <c r="AY1064" s="2">
        <v>7.86</v>
      </c>
      <c r="AZ1064" s="2">
        <v>384083872</v>
      </c>
      <c r="BA1064" s="2">
        <v>0</v>
      </c>
      <c r="BB1064" s="2">
        <v>0</v>
      </c>
      <c r="BC1064" s="2">
        <v>384083872</v>
      </c>
      <c r="BD1064" s="2">
        <v>0</v>
      </c>
      <c r="BE1064" s="2">
        <v>0</v>
      </c>
      <c r="BF1064" s="2">
        <v>384083872</v>
      </c>
      <c r="BG1064" s="2">
        <v>0</v>
      </c>
      <c r="BH1064" s="2">
        <v>0</v>
      </c>
      <c r="BI1064" s="2">
        <v>1898352755</v>
      </c>
      <c r="BJ1064" s="2">
        <v>239858954</v>
      </c>
      <c r="BK1064" s="2">
        <v>12.64</v>
      </c>
      <c r="BM1064" s="3">
        <f t="shared" si="193"/>
        <v>235.23313899999999</v>
      </c>
      <c r="BN1064" s="3">
        <f t="shared" si="194"/>
        <v>199.72795400000001</v>
      </c>
      <c r="BO1064" s="3">
        <f t="shared" si="195"/>
        <v>510.86799999999999</v>
      </c>
      <c r="BP1064" s="3">
        <f t="shared" si="196"/>
        <v>40.131</v>
      </c>
      <c r="BQ1064" s="3">
        <f t="shared" si="197"/>
        <v>384.08387199999999</v>
      </c>
      <c r="BR1064" s="3">
        <f t="shared" si="198"/>
        <v>0</v>
      </c>
      <c r="BS1064" s="3">
        <f t="shared" si="199"/>
        <v>384.08387199999999</v>
      </c>
      <c r="BT1064" s="3">
        <f t="shared" si="200"/>
        <v>0</v>
      </c>
      <c r="BU1064" s="3">
        <f t="shared" si="201"/>
        <v>384.08387199999999</v>
      </c>
      <c r="BV1064" s="3">
        <f t="shared" si="202"/>
        <v>0</v>
      </c>
      <c r="BW1064" s="3">
        <f t="shared" si="203"/>
        <v>1898.3527549999999</v>
      </c>
      <c r="BX1064" s="3">
        <f t="shared" si="204"/>
        <v>239.85895400000001</v>
      </c>
    </row>
    <row r="1065" spans="1:76" x14ac:dyDescent="0.25">
      <c r="A1065">
        <v>16</v>
      </c>
      <c r="B1065" t="s">
        <v>60</v>
      </c>
      <c r="C1065" t="s">
        <v>61</v>
      </c>
      <c r="D1065">
        <v>2021</v>
      </c>
      <c r="E1065" t="s">
        <v>62</v>
      </c>
      <c r="F1065" t="s">
        <v>63</v>
      </c>
      <c r="G1065">
        <v>2</v>
      </c>
      <c r="H1065" t="s">
        <v>64</v>
      </c>
      <c r="I1065" t="s">
        <v>3608</v>
      </c>
      <c r="J1065" t="s">
        <v>2064</v>
      </c>
      <c r="K1065" t="s">
        <v>2065</v>
      </c>
      <c r="L1065" t="s">
        <v>3642</v>
      </c>
      <c r="M1065" t="s">
        <v>771</v>
      </c>
      <c r="N1065" t="s">
        <v>3654</v>
      </c>
      <c r="O1065" t="s">
        <v>258</v>
      </c>
      <c r="P1065" t="s">
        <v>3676</v>
      </c>
      <c r="Q1065" t="s">
        <v>772</v>
      </c>
      <c r="R1065" t="s">
        <v>3916</v>
      </c>
      <c r="S1065" t="s">
        <v>2074</v>
      </c>
      <c r="T1065">
        <v>15</v>
      </c>
      <c r="U1065">
        <v>4</v>
      </c>
      <c r="V1065" t="s">
        <v>2078</v>
      </c>
      <c r="W1065">
        <v>1</v>
      </c>
      <c r="X1065" t="s">
        <v>72</v>
      </c>
      <c r="Y1065">
        <v>1</v>
      </c>
      <c r="Z1065" t="s">
        <v>73</v>
      </c>
      <c r="AA1065">
        <v>1</v>
      </c>
      <c r="AB1065" s="2">
        <v>208</v>
      </c>
      <c r="AC1065" s="2">
        <v>208</v>
      </c>
      <c r="AD1065" s="2">
        <v>100</v>
      </c>
      <c r="AE1065" s="2">
        <v>168</v>
      </c>
      <c r="AF1065" s="2">
        <v>130</v>
      </c>
      <c r="AG1065" s="2">
        <v>77.38</v>
      </c>
      <c r="AH1065" s="2">
        <v>168</v>
      </c>
      <c r="AI1065" s="2">
        <v>0</v>
      </c>
      <c r="AJ1065" s="2">
        <v>0</v>
      </c>
      <c r="AK1065" s="2">
        <v>168</v>
      </c>
      <c r="AL1065" s="2">
        <v>0</v>
      </c>
      <c r="AM1065" s="2">
        <v>0</v>
      </c>
      <c r="AN1065" s="2">
        <v>88</v>
      </c>
      <c r="AO1065" s="2">
        <v>0</v>
      </c>
      <c r="AP1065" s="2">
        <v>0</v>
      </c>
      <c r="AQ1065" s="2">
        <v>800</v>
      </c>
      <c r="AR1065" s="2">
        <v>338</v>
      </c>
      <c r="AS1065" s="2">
        <v>42.25</v>
      </c>
      <c r="AT1065" s="2">
        <v>140000000</v>
      </c>
      <c r="AU1065" s="2">
        <v>140000000</v>
      </c>
      <c r="AV1065" s="2">
        <v>100</v>
      </c>
      <c r="AW1065" s="2">
        <v>253639000</v>
      </c>
      <c r="AX1065" s="2">
        <v>177500000</v>
      </c>
      <c r="AY1065" s="2">
        <v>69.98</v>
      </c>
      <c r="AZ1065" s="2">
        <v>177500000</v>
      </c>
      <c r="BA1065" s="2">
        <v>0</v>
      </c>
      <c r="BB1065" s="2">
        <v>0</v>
      </c>
      <c r="BC1065" s="2">
        <v>177500000</v>
      </c>
      <c r="BD1065" s="2">
        <v>0</v>
      </c>
      <c r="BE1065" s="2">
        <v>0</v>
      </c>
      <c r="BF1065" s="2">
        <v>177500000</v>
      </c>
      <c r="BG1065" s="2">
        <v>0</v>
      </c>
      <c r="BH1065" s="2">
        <v>0</v>
      </c>
      <c r="BI1065" s="2">
        <v>926139000</v>
      </c>
      <c r="BJ1065" s="2">
        <v>317500000</v>
      </c>
      <c r="BK1065" s="2">
        <v>34.28</v>
      </c>
      <c r="BM1065" s="3">
        <f t="shared" si="193"/>
        <v>140</v>
      </c>
      <c r="BN1065" s="3">
        <f t="shared" si="194"/>
        <v>140</v>
      </c>
      <c r="BO1065" s="3">
        <f t="shared" si="195"/>
        <v>253.63900000000001</v>
      </c>
      <c r="BP1065" s="3">
        <f t="shared" si="196"/>
        <v>177.5</v>
      </c>
      <c r="BQ1065" s="3">
        <f t="shared" si="197"/>
        <v>177.5</v>
      </c>
      <c r="BR1065" s="3">
        <f t="shared" si="198"/>
        <v>0</v>
      </c>
      <c r="BS1065" s="3">
        <f t="shared" si="199"/>
        <v>177.5</v>
      </c>
      <c r="BT1065" s="3">
        <f t="shared" si="200"/>
        <v>0</v>
      </c>
      <c r="BU1065" s="3">
        <f t="shared" si="201"/>
        <v>177.5</v>
      </c>
      <c r="BV1065" s="3">
        <f t="shared" si="202"/>
        <v>0</v>
      </c>
      <c r="BW1065" s="3">
        <f t="shared" si="203"/>
        <v>926.13900000000001</v>
      </c>
      <c r="BX1065" s="3">
        <f t="shared" si="204"/>
        <v>317.5</v>
      </c>
    </row>
    <row r="1066" spans="1:76" x14ac:dyDescent="0.25">
      <c r="A1066">
        <v>16</v>
      </c>
      <c r="B1066" t="s">
        <v>60</v>
      </c>
      <c r="C1066" t="s">
        <v>61</v>
      </c>
      <c r="D1066">
        <v>2021</v>
      </c>
      <c r="E1066" t="s">
        <v>62</v>
      </c>
      <c r="F1066" t="s">
        <v>63</v>
      </c>
      <c r="G1066">
        <v>2</v>
      </c>
      <c r="H1066" t="s">
        <v>64</v>
      </c>
      <c r="I1066" t="s">
        <v>3608</v>
      </c>
      <c r="J1066" t="s">
        <v>2064</v>
      </c>
      <c r="K1066" t="s">
        <v>2065</v>
      </c>
      <c r="L1066" t="s">
        <v>3642</v>
      </c>
      <c r="M1066" t="s">
        <v>771</v>
      </c>
      <c r="N1066" t="s">
        <v>3654</v>
      </c>
      <c r="O1066" t="s">
        <v>258</v>
      </c>
      <c r="P1066" t="s">
        <v>3676</v>
      </c>
      <c r="Q1066" t="s">
        <v>772</v>
      </c>
      <c r="R1066" t="s">
        <v>3916</v>
      </c>
      <c r="S1066" t="s">
        <v>2074</v>
      </c>
      <c r="T1066">
        <v>15</v>
      </c>
      <c r="U1066">
        <v>5</v>
      </c>
      <c r="V1066" t="s">
        <v>2079</v>
      </c>
      <c r="W1066">
        <v>1</v>
      </c>
      <c r="X1066" t="s">
        <v>72</v>
      </c>
      <c r="Y1066">
        <v>1</v>
      </c>
      <c r="Z1066" t="s">
        <v>73</v>
      </c>
      <c r="AA1066">
        <v>1</v>
      </c>
      <c r="AB1066" s="2">
        <v>611</v>
      </c>
      <c r="AC1066" s="2">
        <v>611</v>
      </c>
      <c r="AD1066" s="2">
        <v>100</v>
      </c>
      <c r="AE1066" s="2">
        <v>938</v>
      </c>
      <c r="AF1066" s="2">
        <v>565</v>
      </c>
      <c r="AG1066" s="2">
        <v>60.23</v>
      </c>
      <c r="AH1066" s="2">
        <v>1350</v>
      </c>
      <c r="AI1066" s="2">
        <v>0</v>
      </c>
      <c r="AJ1066" s="2">
        <v>0</v>
      </c>
      <c r="AK1066" s="2">
        <v>1350</v>
      </c>
      <c r="AL1066" s="2">
        <v>0</v>
      </c>
      <c r="AM1066" s="2">
        <v>0</v>
      </c>
      <c r="AN1066" s="2">
        <v>441</v>
      </c>
      <c r="AO1066" s="2">
        <v>0</v>
      </c>
      <c r="AP1066" s="2">
        <v>0</v>
      </c>
      <c r="AQ1066" s="2">
        <v>4690</v>
      </c>
      <c r="AR1066" s="2">
        <v>1176</v>
      </c>
      <c r="AS1066" s="2">
        <v>25.07</v>
      </c>
      <c r="AT1066" s="2">
        <v>45278989</v>
      </c>
      <c r="AU1066" s="2">
        <v>39553155</v>
      </c>
      <c r="AV1066" s="2">
        <v>87.35</v>
      </c>
      <c r="AW1066" s="2">
        <v>179751000</v>
      </c>
      <c r="AX1066" s="2">
        <v>84061700</v>
      </c>
      <c r="AY1066" s="2">
        <v>46.76</v>
      </c>
      <c r="AZ1066" s="2">
        <v>52966450</v>
      </c>
      <c r="BA1066" s="2">
        <v>0</v>
      </c>
      <c r="BB1066" s="2">
        <v>0</v>
      </c>
      <c r="BC1066" s="2">
        <v>52966450</v>
      </c>
      <c r="BD1066" s="2">
        <v>0</v>
      </c>
      <c r="BE1066" s="2">
        <v>0</v>
      </c>
      <c r="BF1066" s="2">
        <v>52966450</v>
      </c>
      <c r="BG1066" s="2">
        <v>0</v>
      </c>
      <c r="BH1066" s="2">
        <v>0</v>
      </c>
      <c r="BI1066" s="2">
        <v>383929339</v>
      </c>
      <c r="BJ1066" s="2">
        <v>123614855</v>
      </c>
      <c r="BK1066" s="2">
        <v>32.200000000000003</v>
      </c>
      <c r="BM1066" s="3">
        <f t="shared" si="193"/>
        <v>45.278989000000003</v>
      </c>
      <c r="BN1066" s="3">
        <f t="shared" si="194"/>
        <v>39.553154999999997</v>
      </c>
      <c r="BO1066" s="3">
        <f t="shared" si="195"/>
        <v>179.751</v>
      </c>
      <c r="BP1066" s="3">
        <f t="shared" si="196"/>
        <v>84.061700000000002</v>
      </c>
      <c r="BQ1066" s="3">
        <f t="shared" si="197"/>
        <v>52.966450000000002</v>
      </c>
      <c r="BR1066" s="3">
        <f t="shared" si="198"/>
        <v>0</v>
      </c>
      <c r="BS1066" s="3">
        <f t="shared" si="199"/>
        <v>52.966450000000002</v>
      </c>
      <c r="BT1066" s="3">
        <f t="shared" si="200"/>
        <v>0</v>
      </c>
      <c r="BU1066" s="3">
        <f t="shared" si="201"/>
        <v>52.966450000000002</v>
      </c>
      <c r="BV1066" s="3">
        <f t="shared" si="202"/>
        <v>0</v>
      </c>
      <c r="BW1066" s="3">
        <f t="shared" si="203"/>
        <v>383.92933900000003</v>
      </c>
      <c r="BX1066" s="3">
        <f t="shared" si="204"/>
        <v>123.61485500000001</v>
      </c>
    </row>
    <row r="1067" spans="1:76" x14ac:dyDescent="0.25">
      <c r="A1067">
        <v>16</v>
      </c>
      <c r="B1067" t="s">
        <v>60</v>
      </c>
      <c r="C1067" t="s">
        <v>61</v>
      </c>
      <c r="D1067">
        <v>2021</v>
      </c>
      <c r="E1067" t="s">
        <v>62</v>
      </c>
      <c r="F1067" t="s">
        <v>63</v>
      </c>
      <c r="G1067">
        <v>2</v>
      </c>
      <c r="H1067" t="s">
        <v>64</v>
      </c>
      <c r="I1067" t="s">
        <v>3608</v>
      </c>
      <c r="J1067" t="s">
        <v>2064</v>
      </c>
      <c r="K1067" t="s">
        <v>2065</v>
      </c>
      <c r="L1067" t="s">
        <v>3642</v>
      </c>
      <c r="M1067" t="s">
        <v>771</v>
      </c>
      <c r="N1067" t="s">
        <v>3654</v>
      </c>
      <c r="O1067" t="s">
        <v>258</v>
      </c>
      <c r="P1067" t="s">
        <v>3665</v>
      </c>
      <c r="Q1067" t="s">
        <v>400</v>
      </c>
      <c r="R1067" t="s">
        <v>3917</v>
      </c>
      <c r="S1067" t="s">
        <v>2080</v>
      </c>
      <c r="T1067">
        <v>19</v>
      </c>
      <c r="U1067">
        <v>1</v>
      </c>
      <c r="V1067" t="s">
        <v>2081</v>
      </c>
      <c r="W1067">
        <v>2</v>
      </c>
      <c r="X1067" t="s">
        <v>76</v>
      </c>
      <c r="Y1067">
        <v>1</v>
      </c>
      <c r="Z1067" t="s">
        <v>73</v>
      </c>
      <c r="AA1067">
        <v>1</v>
      </c>
      <c r="AB1067" s="2">
        <v>100</v>
      </c>
      <c r="AC1067" s="2">
        <v>100</v>
      </c>
      <c r="AD1067" s="2">
        <v>100</v>
      </c>
      <c r="AE1067" s="2">
        <v>100</v>
      </c>
      <c r="AF1067" s="2">
        <v>84</v>
      </c>
      <c r="AG1067" s="2">
        <v>84</v>
      </c>
      <c r="AH1067" s="2">
        <v>0</v>
      </c>
      <c r="AI1067" s="2">
        <v>0</v>
      </c>
      <c r="AJ1067" s="2">
        <v>0</v>
      </c>
      <c r="AK1067" s="2">
        <v>0</v>
      </c>
      <c r="AL1067" s="2">
        <v>0</v>
      </c>
      <c r="AM1067" s="2">
        <v>0</v>
      </c>
      <c r="AN1067" s="2">
        <v>0</v>
      </c>
      <c r="AO1067" s="2">
        <v>0</v>
      </c>
      <c r="AP1067" s="2">
        <v>0</v>
      </c>
      <c r="AQ1067" s="2" t="s">
        <v>77</v>
      </c>
      <c r="AR1067" s="2" t="s">
        <v>77</v>
      </c>
      <c r="AS1067" s="2" t="s">
        <v>77</v>
      </c>
      <c r="AT1067" s="2">
        <v>1376861770</v>
      </c>
      <c r="AU1067" s="2">
        <v>1103018095</v>
      </c>
      <c r="AV1067" s="2">
        <v>80.11</v>
      </c>
      <c r="AW1067" s="2">
        <v>200000000</v>
      </c>
      <c r="AX1067" s="2">
        <v>0</v>
      </c>
      <c r="AY1067" s="2">
        <v>0</v>
      </c>
      <c r="AZ1067" s="2">
        <v>0</v>
      </c>
      <c r="BA1067" s="2">
        <v>0</v>
      </c>
      <c r="BB1067" s="2">
        <v>0</v>
      </c>
      <c r="BC1067" s="2">
        <v>0</v>
      </c>
      <c r="BD1067" s="2">
        <v>0</v>
      </c>
      <c r="BE1067" s="2">
        <v>0</v>
      </c>
      <c r="BF1067" s="2">
        <v>0</v>
      </c>
      <c r="BG1067" s="2">
        <v>0</v>
      </c>
      <c r="BH1067" s="2">
        <v>0</v>
      </c>
      <c r="BI1067" s="2">
        <v>1576861770</v>
      </c>
      <c r="BJ1067" s="2">
        <v>1103018095</v>
      </c>
      <c r="BK1067" s="2">
        <v>69.95</v>
      </c>
      <c r="BL1067" t="s">
        <v>2082</v>
      </c>
      <c r="BM1067" s="3">
        <f t="shared" si="193"/>
        <v>1376.86177</v>
      </c>
      <c r="BN1067" s="3">
        <f t="shared" si="194"/>
        <v>1103.0180949999999</v>
      </c>
      <c r="BO1067" s="3">
        <f t="shared" si="195"/>
        <v>200</v>
      </c>
      <c r="BP1067" s="3">
        <f t="shared" si="196"/>
        <v>0</v>
      </c>
      <c r="BQ1067" s="3">
        <f t="shared" si="197"/>
        <v>0</v>
      </c>
      <c r="BR1067" s="3">
        <f t="shared" si="198"/>
        <v>0</v>
      </c>
      <c r="BS1067" s="3">
        <f t="shared" si="199"/>
        <v>0</v>
      </c>
      <c r="BT1067" s="3">
        <f t="shared" si="200"/>
        <v>0</v>
      </c>
      <c r="BU1067" s="3">
        <f t="shared" si="201"/>
        <v>0</v>
      </c>
      <c r="BV1067" s="3">
        <f t="shared" si="202"/>
        <v>0</v>
      </c>
      <c r="BW1067" s="3">
        <f t="shared" si="203"/>
        <v>1576.86177</v>
      </c>
      <c r="BX1067" s="3">
        <f t="shared" si="204"/>
        <v>1103.0180949999999</v>
      </c>
    </row>
    <row r="1068" spans="1:76" x14ac:dyDescent="0.25">
      <c r="A1068">
        <v>16</v>
      </c>
      <c r="B1068" t="s">
        <v>60</v>
      </c>
      <c r="C1068" t="s">
        <v>61</v>
      </c>
      <c r="D1068">
        <v>2021</v>
      </c>
      <c r="E1068" t="s">
        <v>62</v>
      </c>
      <c r="F1068" t="s">
        <v>63</v>
      </c>
      <c r="G1068">
        <v>2</v>
      </c>
      <c r="H1068" t="s">
        <v>64</v>
      </c>
      <c r="I1068" t="s">
        <v>3608</v>
      </c>
      <c r="J1068" t="s">
        <v>2064</v>
      </c>
      <c r="K1068" t="s">
        <v>2065</v>
      </c>
      <c r="L1068" t="s">
        <v>3642</v>
      </c>
      <c r="M1068" t="s">
        <v>771</v>
      </c>
      <c r="N1068" t="s">
        <v>3654</v>
      </c>
      <c r="O1068" t="s">
        <v>258</v>
      </c>
      <c r="P1068" t="s">
        <v>3665</v>
      </c>
      <c r="Q1068" t="s">
        <v>400</v>
      </c>
      <c r="R1068" t="s">
        <v>3917</v>
      </c>
      <c r="S1068" t="s">
        <v>2080</v>
      </c>
      <c r="T1068">
        <v>19</v>
      </c>
      <c r="U1068">
        <v>2</v>
      </c>
      <c r="V1068" t="s">
        <v>2083</v>
      </c>
      <c r="W1068">
        <v>1</v>
      </c>
      <c r="X1068" t="s">
        <v>72</v>
      </c>
      <c r="Y1068">
        <v>1</v>
      </c>
      <c r="Z1068" t="s">
        <v>73</v>
      </c>
      <c r="AA1068">
        <v>1</v>
      </c>
      <c r="AB1068" s="2">
        <v>0</v>
      </c>
      <c r="AC1068" s="2">
        <v>0</v>
      </c>
      <c r="AD1068" s="2">
        <v>0</v>
      </c>
      <c r="AE1068" s="2">
        <v>2</v>
      </c>
      <c r="AF1068" s="2">
        <v>0</v>
      </c>
      <c r="AG1068" s="2">
        <v>0</v>
      </c>
      <c r="AH1068" s="2">
        <v>5</v>
      </c>
      <c r="AI1068" s="2">
        <v>0</v>
      </c>
      <c r="AJ1068" s="2">
        <v>0</v>
      </c>
      <c r="AK1068" s="2">
        <v>6</v>
      </c>
      <c r="AL1068" s="2">
        <v>0</v>
      </c>
      <c r="AM1068" s="2">
        <v>0</v>
      </c>
      <c r="AN1068" s="2">
        <v>1</v>
      </c>
      <c r="AO1068" s="2">
        <v>0</v>
      </c>
      <c r="AP1068" s="2">
        <v>0</v>
      </c>
      <c r="AQ1068" s="2">
        <v>14</v>
      </c>
      <c r="AR1068" s="2">
        <v>0</v>
      </c>
      <c r="AS1068" s="2">
        <v>0</v>
      </c>
      <c r="AT1068" s="2">
        <v>0</v>
      </c>
      <c r="AU1068" s="2">
        <v>0</v>
      </c>
      <c r="AV1068" s="2">
        <v>0</v>
      </c>
      <c r="AW1068" s="2">
        <v>2858761949</v>
      </c>
      <c r="AX1068" s="2">
        <v>205991015</v>
      </c>
      <c r="AY1068" s="2">
        <v>7.21</v>
      </c>
      <c r="AZ1068" s="2">
        <v>18600000000</v>
      </c>
      <c r="BA1068" s="2">
        <v>0</v>
      </c>
      <c r="BB1068" s="2">
        <v>0</v>
      </c>
      <c r="BC1068" s="2">
        <v>18600000000</v>
      </c>
      <c r="BD1068" s="2">
        <v>0</v>
      </c>
      <c r="BE1068" s="2">
        <v>0</v>
      </c>
      <c r="BF1068" s="2">
        <v>3431858948</v>
      </c>
      <c r="BG1068" s="2">
        <v>0</v>
      </c>
      <c r="BH1068" s="2">
        <v>0</v>
      </c>
      <c r="BI1068" s="2">
        <v>43490620897</v>
      </c>
      <c r="BJ1068" s="2">
        <v>205991015</v>
      </c>
      <c r="BK1068" s="2">
        <v>0.47</v>
      </c>
      <c r="BL1068" t="s">
        <v>2084</v>
      </c>
      <c r="BM1068" s="3">
        <f t="shared" si="193"/>
        <v>0</v>
      </c>
      <c r="BN1068" s="3">
        <f t="shared" si="194"/>
        <v>0</v>
      </c>
      <c r="BO1068" s="3">
        <f t="shared" si="195"/>
        <v>2858.7619490000002</v>
      </c>
      <c r="BP1068" s="3">
        <f t="shared" si="196"/>
        <v>205.991015</v>
      </c>
      <c r="BQ1068" s="3">
        <f t="shared" si="197"/>
        <v>18600</v>
      </c>
      <c r="BR1068" s="3">
        <f t="shared" si="198"/>
        <v>0</v>
      </c>
      <c r="BS1068" s="3">
        <f t="shared" si="199"/>
        <v>18600</v>
      </c>
      <c r="BT1068" s="3">
        <f t="shared" si="200"/>
        <v>0</v>
      </c>
      <c r="BU1068" s="3">
        <f t="shared" si="201"/>
        <v>3431.8589480000001</v>
      </c>
      <c r="BV1068" s="3">
        <f t="shared" si="202"/>
        <v>0</v>
      </c>
      <c r="BW1068" s="3">
        <f t="shared" si="203"/>
        <v>43490.620897000001</v>
      </c>
      <c r="BX1068" s="3">
        <f t="shared" si="204"/>
        <v>205.991015</v>
      </c>
    </row>
    <row r="1069" spans="1:76" x14ac:dyDescent="0.25">
      <c r="A1069">
        <v>16</v>
      </c>
      <c r="B1069" t="s">
        <v>60</v>
      </c>
      <c r="C1069" t="s">
        <v>61</v>
      </c>
      <c r="D1069">
        <v>2021</v>
      </c>
      <c r="E1069" t="s">
        <v>62</v>
      </c>
      <c r="F1069" t="s">
        <v>63</v>
      </c>
      <c r="G1069">
        <v>2</v>
      </c>
      <c r="H1069" t="s">
        <v>64</v>
      </c>
      <c r="I1069" t="s">
        <v>3608</v>
      </c>
      <c r="J1069" t="s">
        <v>2064</v>
      </c>
      <c r="K1069" t="s">
        <v>2065</v>
      </c>
      <c r="L1069" t="s">
        <v>3642</v>
      </c>
      <c r="M1069" t="s">
        <v>771</v>
      </c>
      <c r="N1069" t="s">
        <v>3654</v>
      </c>
      <c r="O1069" t="s">
        <v>258</v>
      </c>
      <c r="P1069" t="s">
        <v>3665</v>
      </c>
      <c r="Q1069" t="s">
        <v>400</v>
      </c>
      <c r="R1069" t="s">
        <v>3917</v>
      </c>
      <c r="S1069" t="s">
        <v>2080</v>
      </c>
      <c r="T1069">
        <v>19</v>
      </c>
      <c r="U1069">
        <v>3</v>
      </c>
      <c r="V1069" t="s">
        <v>2085</v>
      </c>
      <c r="W1069">
        <v>2</v>
      </c>
      <c r="X1069" t="s">
        <v>76</v>
      </c>
      <c r="Y1069">
        <v>1</v>
      </c>
      <c r="Z1069" t="s">
        <v>73</v>
      </c>
      <c r="AA1069">
        <v>1</v>
      </c>
      <c r="AB1069" s="2">
        <v>19</v>
      </c>
      <c r="AC1069" s="2">
        <v>19</v>
      </c>
      <c r="AD1069" s="2">
        <v>100</v>
      </c>
      <c r="AE1069" s="2">
        <v>19</v>
      </c>
      <c r="AF1069" s="2">
        <v>19</v>
      </c>
      <c r="AG1069" s="2">
        <v>100</v>
      </c>
      <c r="AH1069" s="2">
        <v>19</v>
      </c>
      <c r="AI1069" s="2">
        <v>0</v>
      </c>
      <c r="AJ1069" s="2">
        <v>0</v>
      </c>
      <c r="AK1069" s="2">
        <v>19</v>
      </c>
      <c r="AL1069" s="2">
        <v>0</v>
      </c>
      <c r="AM1069" s="2">
        <v>0</v>
      </c>
      <c r="AN1069" s="2">
        <v>19</v>
      </c>
      <c r="AO1069" s="2">
        <v>0</v>
      </c>
      <c r="AP1069" s="2">
        <v>0</v>
      </c>
      <c r="AQ1069" s="2" t="s">
        <v>77</v>
      </c>
      <c r="AR1069" s="2" t="s">
        <v>77</v>
      </c>
      <c r="AS1069" s="2" t="s">
        <v>77</v>
      </c>
      <c r="AT1069" s="2">
        <v>9681544016</v>
      </c>
      <c r="AU1069" s="2">
        <v>9584008039</v>
      </c>
      <c r="AV1069" s="2">
        <v>98.99</v>
      </c>
      <c r="AW1069" s="2">
        <v>15106204006</v>
      </c>
      <c r="AX1069" s="2">
        <v>10777804651</v>
      </c>
      <c r="AY1069" s="2">
        <v>71.349999999999994</v>
      </c>
      <c r="AZ1069" s="2">
        <v>16257634850</v>
      </c>
      <c r="BA1069" s="2">
        <v>0</v>
      </c>
      <c r="BB1069" s="2">
        <v>0</v>
      </c>
      <c r="BC1069" s="2">
        <v>16487212300</v>
      </c>
      <c r="BD1069" s="2">
        <v>0</v>
      </c>
      <c r="BE1069" s="2">
        <v>0</v>
      </c>
      <c r="BF1069" s="2">
        <v>16071345459</v>
      </c>
      <c r="BG1069" s="2">
        <v>0</v>
      </c>
      <c r="BH1069" s="2">
        <v>0</v>
      </c>
      <c r="BI1069" s="2">
        <v>73603940631</v>
      </c>
      <c r="BJ1069" s="2">
        <v>20361812690</v>
      </c>
      <c r="BK1069" s="2">
        <v>27.66</v>
      </c>
      <c r="BM1069" s="3">
        <f t="shared" si="193"/>
        <v>9681.5440159999998</v>
      </c>
      <c r="BN1069" s="3">
        <f t="shared" si="194"/>
        <v>9584.0080390000003</v>
      </c>
      <c r="BO1069" s="3">
        <f t="shared" si="195"/>
        <v>15106.204006</v>
      </c>
      <c r="BP1069" s="3">
        <f t="shared" si="196"/>
        <v>10777.804651</v>
      </c>
      <c r="BQ1069" s="3">
        <f t="shared" si="197"/>
        <v>16257.63485</v>
      </c>
      <c r="BR1069" s="3">
        <f t="shared" si="198"/>
        <v>0</v>
      </c>
      <c r="BS1069" s="3">
        <f t="shared" si="199"/>
        <v>16487.212299999999</v>
      </c>
      <c r="BT1069" s="3">
        <f t="shared" si="200"/>
        <v>0</v>
      </c>
      <c r="BU1069" s="3">
        <f t="shared" si="201"/>
        <v>16071.345459</v>
      </c>
      <c r="BV1069" s="3">
        <f t="shared" si="202"/>
        <v>0</v>
      </c>
      <c r="BW1069" s="3">
        <f t="shared" si="203"/>
        <v>73603.940631000005</v>
      </c>
      <c r="BX1069" s="3">
        <f t="shared" si="204"/>
        <v>20361.812689999999</v>
      </c>
    </row>
    <row r="1070" spans="1:76" x14ac:dyDescent="0.25">
      <c r="A1070">
        <v>16</v>
      </c>
      <c r="B1070" t="s">
        <v>60</v>
      </c>
      <c r="C1070" t="s">
        <v>61</v>
      </c>
      <c r="D1070">
        <v>2021</v>
      </c>
      <c r="E1070" t="s">
        <v>62</v>
      </c>
      <c r="F1070" t="s">
        <v>63</v>
      </c>
      <c r="G1070">
        <v>2</v>
      </c>
      <c r="H1070" t="s">
        <v>64</v>
      </c>
      <c r="I1070" t="s">
        <v>3608</v>
      </c>
      <c r="J1070" t="s">
        <v>2064</v>
      </c>
      <c r="K1070" t="s">
        <v>2065</v>
      </c>
      <c r="L1070" t="s">
        <v>3642</v>
      </c>
      <c r="M1070" t="s">
        <v>771</v>
      </c>
      <c r="N1070" t="s">
        <v>3654</v>
      </c>
      <c r="O1070" t="s">
        <v>258</v>
      </c>
      <c r="P1070" t="s">
        <v>3665</v>
      </c>
      <c r="Q1070" t="s">
        <v>400</v>
      </c>
      <c r="R1070" t="s">
        <v>3917</v>
      </c>
      <c r="S1070" t="s">
        <v>2080</v>
      </c>
      <c r="T1070">
        <v>19</v>
      </c>
      <c r="U1070">
        <v>4</v>
      </c>
      <c r="V1070" t="s">
        <v>2086</v>
      </c>
      <c r="W1070">
        <v>1</v>
      </c>
      <c r="X1070" t="s">
        <v>72</v>
      </c>
      <c r="Y1070">
        <v>1</v>
      </c>
      <c r="Z1070" t="s">
        <v>73</v>
      </c>
      <c r="AA1070">
        <v>1</v>
      </c>
      <c r="AB1070" s="2">
        <v>1</v>
      </c>
      <c r="AC1070" s="2">
        <v>2</v>
      </c>
      <c r="AD1070" s="2">
        <v>200</v>
      </c>
      <c r="AE1070" s="2">
        <v>2</v>
      </c>
      <c r="AF1070" s="2">
        <v>1</v>
      </c>
      <c r="AG1070" s="2">
        <v>50</v>
      </c>
      <c r="AH1070" s="2">
        <v>2</v>
      </c>
      <c r="AI1070" s="2">
        <v>0</v>
      </c>
      <c r="AJ1070" s="2">
        <v>0</v>
      </c>
      <c r="AK1070" s="2">
        <v>2</v>
      </c>
      <c r="AL1070" s="2">
        <v>0</v>
      </c>
      <c r="AM1070" s="2">
        <v>0</v>
      </c>
      <c r="AN1070" s="2">
        <v>1</v>
      </c>
      <c r="AO1070" s="2">
        <v>0</v>
      </c>
      <c r="AP1070" s="2">
        <v>0</v>
      </c>
      <c r="AQ1070" s="2">
        <v>8</v>
      </c>
      <c r="AR1070" s="2">
        <v>3</v>
      </c>
      <c r="AS1070" s="2">
        <v>37.5</v>
      </c>
      <c r="AT1070" s="2">
        <v>15600000</v>
      </c>
      <c r="AU1070" s="2">
        <v>14299943</v>
      </c>
      <c r="AV1070" s="2">
        <v>91.67</v>
      </c>
      <c r="AW1070" s="2">
        <v>43320017</v>
      </c>
      <c r="AX1070" s="2">
        <v>28810134</v>
      </c>
      <c r="AY1070" s="2">
        <v>66.510000000000005</v>
      </c>
      <c r="AZ1070" s="2">
        <v>50000000</v>
      </c>
      <c r="BA1070" s="2">
        <v>0</v>
      </c>
      <c r="BB1070" s="2">
        <v>0</v>
      </c>
      <c r="BC1070" s="2">
        <v>50000000</v>
      </c>
      <c r="BD1070" s="2">
        <v>0</v>
      </c>
      <c r="BE1070" s="2">
        <v>0</v>
      </c>
      <c r="BF1070" s="2">
        <v>25000000</v>
      </c>
      <c r="BG1070" s="2">
        <v>0</v>
      </c>
      <c r="BH1070" s="2">
        <v>0</v>
      </c>
      <c r="BI1070" s="2">
        <v>183920017</v>
      </c>
      <c r="BJ1070" s="2">
        <v>43110077</v>
      </c>
      <c r="BK1070" s="2">
        <v>23.44</v>
      </c>
      <c r="BL1070" t="s">
        <v>2087</v>
      </c>
      <c r="BM1070" s="3">
        <f t="shared" si="193"/>
        <v>15.6</v>
      </c>
      <c r="BN1070" s="3">
        <f t="shared" si="194"/>
        <v>14.299943000000001</v>
      </c>
      <c r="BO1070" s="3">
        <f t="shared" si="195"/>
        <v>43.320017</v>
      </c>
      <c r="BP1070" s="3">
        <f t="shared" si="196"/>
        <v>28.810134000000001</v>
      </c>
      <c r="BQ1070" s="3">
        <f t="shared" si="197"/>
        <v>50</v>
      </c>
      <c r="BR1070" s="3">
        <f t="shared" si="198"/>
        <v>0</v>
      </c>
      <c r="BS1070" s="3">
        <f t="shared" si="199"/>
        <v>50</v>
      </c>
      <c r="BT1070" s="3">
        <f t="shared" si="200"/>
        <v>0</v>
      </c>
      <c r="BU1070" s="3">
        <f t="shared" si="201"/>
        <v>25</v>
      </c>
      <c r="BV1070" s="3">
        <f t="shared" si="202"/>
        <v>0</v>
      </c>
      <c r="BW1070" s="3">
        <f t="shared" si="203"/>
        <v>183.920017</v>
      </c>
      <c r="BX1070" s="3">
        <f t="shared" si="204"/>
        <v>43.110077000000004</v>
      </c>
    </row>
    <row r="1071" spans="1:76" x14ac:dyDescent="0.25">
      <c r="A1071">
        <v>16</v>
      </c>
      <c r="B1071" t="s">
        <v>60</v>
      </c>
      <c r="C1071" t="s">
        <v>61</v>
      </c>
      <c r="D1071">
        <v>2021</v>
      </c>
      <c r="E1071" t="s">
        <v>62</v>
      </c>
      <c r="F1071" t="s">
        <v>63</v>
      </c>
      <c r="G1071">
        <v>2</v>
      </c>
      <c r="H1071" t="s">
        <v>64</v>
      </c>
      <c r="I1071" t="s">
        <v>3608</v>
      </c>
      <c r="J1071" t="s">
        <v>2064</v>
      </c>
      <c r="K1071" t="s">
        <v>2065</v>
      </c>
      <c r="L1071" t="s">
        <v>3642</v>
      </c>
      <c r="M1071" t="s">
        <v>771</v>
      </c>
      <c r="N1071" t="s">
        <v>3654</v>
      </c>
      <c r="O1071" t="s">
        <v>258</v>
      </c>
      <c r="P1071" t="s">
        <v>3665</v>
      </c>
      <c r="Q1071" t="s">
        <v>400</v>
      </c>
      <c r="R1071" t="s">
        <v>3917</v>
      </c>
      <c r="S1071" t="s">
        <v>2080</v>
      </c>
      <c r="T1071">
        <v>19</v>
      </c>
      <c r="U1071">
        <v>5</v>
      </c>
      <c r="V1071" t="s">
        <v>2088</v>
      </c>
      <c r="W1071">
        <v>1</v>
      </c>
      <c r="X1071" t="s">
        <v>72</v>
      </c>
      <c r="Y1071">
        <v>1</v>
      </c>
      <c r="Z1071" t="s">
        <v>73</v>
      </c>
      <c r="AA1071">
        <v>1</v>
      </c>
      <c r="AB1071" s="2">
        <v>2</v>
      </c>
      <c r="AC1071" s="2">
        <v>2</v>
      </c>
      <c r="AD1071" s="2">
        <v>100</v>
      </c>
      <c r="AE1071" s="2">
        <v>4</v>
      </c>
      <c r="AF1071" s="2">
        <v>2</v>
      </c>
      <c r="AG1071" s="2">
        <v>50</v>
      </c>
      <c r="AH1071" s="2">
        <v>4</v>
      </c>
      <c r="AI1071" s="2">
        <v>0</v>
      </c>
      <c r="AJ1071" s="2">
        <v>0</v>
      </c>
      <c r="AK1071" s="2">
        <v>4</v>
      </c>
      <c r="AL1071" s="2">
        <v>0</v>
      </c>
      <c r="AM1071" s="2">
        <v>0</v>
      </c>
      <c r="AN1071" s="2">
        <v>2</v>
      </c>
      <c r="AO1071" s="2">
        <v>0</v>
      </c>
      <c r="AP1071" s="2">
        <v>0</v>
      </c>
      <c r="AQ1071" s="2">
        <v>16</v>
      </c>
      <c r="AR1071" s="2">
        <v>4</v>
      </c>
      <c r="AS1071" s="2">
        <v>25</v>
      </c>
      <c r="AT1071" s="2">
        <v>50000000</v>
      </c>
      <c r="AU1071" s="2">
        <v>46012000</v>
      </c>
      <c r="AV1071" s="2">
        <v>92.02</v>
      </c>
      <c r="AW1071" s="2">
        <v>232000000</v>
      </c>
      <c r="AX1071" s="2">
        <v>27608001</v>
      </c>
      <c r="AY1071" s="2">
        <v>11.9</v>
      </c>
      <c r="AZ1071" s="2">
        <v>100000000</v>
      </c>
      <c r="BA1071" s="2">
        <v>0</v>
      </c>
      <c r="BB1071" s="2">
        <v>0</v>
      </c>
      <c r="BC1071" s="2">
        <v>100000000</v>
      </c>
      <c r="BD1071" s="2">
        <v>0</v>
      </c>
      <c r="BE1071" s="2">
        <v>0</v>
      </c>
      <c r="BF1071" s="2">
        <v>50000000</v>
      </c>
      <c r="BG1071" s="2">
        <v>0</v>
      </c>
      <c r="BH1071" s="2">
        <v>0</v>
      </c>
      <c r="BI1071" s="2">
        <v>532000000</v>
      </c>
      <c r="BJ1071" s="2">
        <v>73620001</v>
      </c>
      <c r="BK1071" s="2">
        <v>13.84</v>
      </c>
      <c r="BM1071" s="3">
        <f t="shared" si="193"/>
        <v>50</v>
      </c>
      <c r="BN1071" s="3">
        <f t="shared" si="194"/>
        <v>46.012</v>
      </c>
      <c r="BO1071" s="3">
        <f t="shared" si="195"/>
        <v>232</v>
      </c>
      <c r="BP1071" s="3">
        <f t="shared" si="196"/>
        <v>27.608001000000002</v>
      </c>
      <c r="BQ1071" s="3">
        <f t="shared" si="197"/>
        <v>100</v>
      </c>
      <c r="BR1071" s="3">
        <f t="shared" si="198"/>
        <v>0</v>
      </c>
      <c r="BS1071" s="3">
        <f t="shared" si="199"/>
        <v>100</v>
      </c>
      <c r="BT1071" s="3">
        <f t="shared" si="200"/>
        <v>0</v>
      </c>
      <c r="BU1071" s="3">
        <f t="shared" si="201"/>
        <v>50</v>
      </c>
      <c r="BV1071" s="3">
        <f t="shared" si="202"/>
        <v>0</v>
      </c>
      <c r="BW1071" s="3">
        <f t="shared" si="203"/>
        <v>532</v>
      </c>
      <c r="BX1071" s="3">
        <f t="shared" si="204"/>
        <v>73.620001000000002</v>
      </c>
    </row>
    <row r="1072" spans="1:76" x14ac:dyDescent="0.25">
      <c r="A1072">
        <v>16</v>
      </c>
      <c r="B1072" t="s">
        <v>60</v>
      </c>
      <c r="C1072" t="s">
        <v>61</v>
      </c>
      <c r="D1072">
        <v>2021</v>
      </c>
      <c r="E1072" t="s">
        <v>62</v>
      </c>
      <c r="F1072" t="s">
        <v>63</v>
      </c>
      <c r="G1072">
        <v>2</v>
      </c>
      <c r="H1072" t="s">
        <v>64</v>
      </c>
      <c r="I1072" t="s">
        <v>3608</v>
      </c>
      <c r="J1072" t="s">
        <v>2064</v>
      </c>
      <c r="K1072" t="s">
        <v>2065</v>
      </c>
      <c r="L1072" t="s">
        <v>3642</v>
      </c>
      <c r="M1072" t="s">
        <v>771</v>
      </c>
      <c r="N1072" t="s">
        <v>3654</v>
      </c>
      <c r="O1072" t="s">
        <v>258</v>
      </c>
      <c r="P1072" t="s">
        <v>3665</v>
      </c>
      <c r="Q1072" t="s">
        <v>400</v>
      </c>
      <c r="R1072" t="s">
        <v>3917</v>
      </c>
      <c r="S1072" t="s">
        <v>2080</v>
      </c>
      <c r="T1072">
        <v>19</v>
      </c>
      <c r="U1072">
        <v>6</v>
      </c>
      <c r="V1072" t="s">
        <v>2089</v>
      </c>
      <c r="W1072">
        <v>1</v>
      </c>
      <c r="X1072" t="s">
        <v>72</v>
      </c>
      <c r="Y1072">
        <v>1</v>
      </c>
      <c r="Z1072" t="s">
        <v>73</v>
      </c>
      <c r="AA1072">
        <v>1</v>
      </c>
      <c r="AB1072" s="2">
        <v>0</v>
      </c>
      <c r="AC1072" s="2">
        <v>0</v>
      </c>
      <c r="AD1072" s="2">
        <v>0</v>
      </c>
      <c r="AE1072" s="2">
        <v>2</v>
      </c>
      <c r="AF1072" s="2">
        <v>1</v>
      </c>
      <c r="AG1072" s="2">
        <v>50</v>
      </c>
      <c r="AH1072" s="2">
        <v>2</v>
      </c>
      <c r="AI1072" s="2">
        <v>0</v>
      </c>
      <c r="AJ1072" s="2">
        <v>0</v>
      </c>
      <c r="AK1072" s="2">
        <v>2</v>
      </c>
      <c r="AL1072" s="2">
        <v>0</v>
      </c>
      <c r="AM1072" s="2">
        <v>0</v>
      </c>
      <c r="AN1072" s="2">
        <v>2</v>
      </c>
      <c r="AO1072" s="2">
        <v>0</v>
      </c>
      <c r="AP1072" s="2">
        <v>0</v>
      </c>
      <c r="AQ1072" s="2">
        <v>8</v>
      </c>
      <c r="AR1072" s="2">
        <v>1</v>
      </c>
      <c r="AS1072" s="2">
        <v>12.5</v>
      </c>
      <c r="AT1072" s="2">
        <v>0</v>
      </c>
      <c r="AU1072" s="2">
        <v>0</v>
      </c>
      <c r="AV1072" s="2">
        <v>0</v>
      </c>
      <c r="AW1072" s="2">
        <v>45600018</v>
      </c>
      <c r="AX1072" s="2">
        <v>28713333</v>
      </c>
      <c r="AY1072" s="2">
        <v>62.96</v>
      </c>
      <c r="AZ1072" s="2">
        <v>614681000</v>
      </c>
      <c r="BA1072" s="2">
        <v>0</v>
      </c>
      <c r="BB1072" s="2">
        <v>0</v>
      </c>
      <c r="BC1072" s="2">
        <v>614681000</v>
      </c>
      <c r="BD1072" s="2">
        <v>0</v>
      </c>
      <c r="BE1072" s="2">
        <v>0</v>
      </c>
      <c r="BF1072" s="2">
        <v>378193500</v>
      </c>
      <c r="BG1072" s="2">
        <v>0</v>
      </c>
      <c r="BH1072" s="2">
        <v>0</v>
      </c>
      <c r="BI1072" s="2">
        <v>1653155518</v>
      </c>
      <c r="BJ1072" s="2">
        <v>28713333</v>
      </c>
      <c r="BK1072" s="2">
        <v>1.74</v>
      </c>
      <c r="BM1072" s="3">
        <f t="shared" si="193"/>
        <v>0</v>
      </c>
      <c r="BN1072" s="3">
        <f t="shared" si="194"/>
        <v>0</v>
      </c>
      <c r="BO1072" s="3">
        <f t="shared" si="195"/>
        <v>45.600017999999999</v>
      </c>
      <c r="BP1072" s="3">
        <f t="shared" si="196"/>
        <v>28.713332999999999</v>
      </c>
      <c r="BQ1072" s="3">
        <f t="shared" si="197"/>
        <v>614.68100000000004</v>
      </c>
      <c r="BR1072" s="3">
        <f t="shared" si="198"/>
        <v>0</v>
      </c>
      <c r="BS1072" s="3">
        <f t="shared" si="199"/>
        <v>614.68100000000004</v>
      </c>
      <c r="BT1072" s="3">
        <f t="shared" si="200"/>
        <v>0</v>
      </c>
      <c r="BU1072" s="3">
        <f t="shared" si="201"/>
        <v>378.19349999999997</v>
      </c>
      <c r="BV1072" s="3">
        <f t="shared" si="202"/>
        <v>0</v>
      </c>
      <c r="BW1072" s="3">
        <f t="shared" si="203"/>
        <v>1653.155518</v>
      </c>
      <c r="BX1072" s="3">
        <f t="shared" si="204"/>
        <v>28.713332999999999</v>
      </c>
    </row>
    <row r="1073" spans="1:76" x14ac:dyDescent="0.25">
      <c r="A1073">
        <v>16</v>
      </c>
      <c r="B1073" t="s">
        <v>60</v>
      </c>
      <c r="C1073" t="s">
        <v>61</v>
      </c>
      <c r="D1073">
        <v>2021</v>
      </c>
      <c r="E1073" t="s">
        <v>62</v>
      </c>
      <c r="F1073" t="s">
        <v>63</v>
      </c>
      <c r="G1073">
        <v>2</v>
      </c>
      <c r="H1073" t="s">
        <v>64</v>
      </c>
      <c r="I1073" t="s">
        <v>3608</v>
      </c>
      <c r="J1073" t="s">
        <v>2064</v>
      </c>
      <c r="K1073" t="s">
        <v>2065</v>
      </c>
      <c r="L1073" t="s">
        <v>3642</v>
      </c>
      <c r="M1073" t="s">
        <v>771</v>
      </c>
      <c r="N1073" t="s">
        <v>3654</v>
      </c>
      <c r="O1073" t="s">
        <v>258</v>
      </c>
      <c r="P1073" t="s">
        <v>3665</v>
      </c>
      <c r="Q1073" t="s">
        <v>400</v>
      </c>
      <c r="R1073" t="s">
        <v>3917</v>
      </c>
      <c r="S1073" t="s">
        <v>2080</v>
      </c>
      <c r="T1073">
        <v>19</v>
      </c>
      <c r="U1073">
        <v>7</v>
      </c>
      <c r="V1073" t="s">
        <v>2090</v>
      </c>
      <c r="W1073">
        <v>1</v>
      </c>
      <c r="X1073" t="s">
        <v>72</v>
      </c>
      <c r="Y1073">
        <v>1</v>
      </c>
      <c r="Z1073" t="s">
        <v>73</v>
      </c>
      <c r="AA1073">
        <v>1</v>
      </c>
      <c r="AB1073" s="2">
        <v>1</v>
      </c>
      <c r="AC1073" s="2">
        <v>1</v>
      </c>
      <c r="AD1073" s="2">
        <v>100</v>
      </c>
      <c r="AE1073" s="2">
        <v>2</v>
      </c>
      <c r="AF1073" s="2">
        <v>0</v>
      </c>
      <c r="AG1073" s="2">
        <v>0</v>
      </c>
      <c r="AH1073" s="2">
        <v>2</v>
      </c>
      <c r="AI1073" s="2">
        <v>0</v>
      </c>
      <c r="AJ1073" s="2">
        <v>0</v>
      </c>
      <c r="AK1073" s="2">
        <v>2</v>
      </c>
      <c r="AL1073" s="2">
        <v>0</v>
      </c>
      <c r="AM1073" s="2">
        <v>0</v>
      </c>
      <c r="AN1073" s="2">
        <v>1</v>
      </c>
      <c r="AO1073" s="2">
        <v>0</v>
      </c>
      <c r="AP1073" s="2">
        <v>0</v>
      </c>
      <c r="AQ1073" s="2">
        <v>8</v>
      </c>
      <c r="AR1073" s="2">
        <v>1</v>
      </c>
      <c r="AS1073" s="2">
        <v>12.5</v>
      </c>
      <c r="AT1073" s="2">
        <v>157982356</v>
      </c>
      <c r="AU1073" s="2">
        <v>157037498</v>
      </c>
      <c r="AV1073" s="2">
        <v>99.4</v>
      </c>
      <c r="AW1073" s="2">
        <v>416074000</v>
      </c>
      <c r="AX1073" s="2">
        <v>233111734</v>
      </c>
      <c r="AY1073" s="2">
        <v>56.03</v>
      </c>
      <c r="AZ1073" s="2">
        <v>800000000</v>
      </c>
      <c r="BA1073" s="2">
        <v>0</v>
      </c>
      <c r="BB1073" s="2">
        <v>0</v>
      </c>
      <c r="BC1073" s="2">
        <v>766821000</v>
      </c>
      <c r="BD1073" s="2">
        <v>0</v>
      </c>
      <c r="BE1073" s="2">
        <v>0</v>
      </c>
      <c r="BF1073" s="2">
        <v>181049000</v>
      </c>
      <c r="BG1073" s="2">
        <v>0</v>
      </c>
      <c r="BH1073" s="2">
        <v>0</v>
      </c>
      <c r="BI1073" s="2">
        <v>2321926356</v>
      </c>
      <c r="BJ1073" s="2">
        <v>390149232</v>
      </c>
      <c r="BK1073" s="2">
        <v>16.8</v>
      </c>
      <c r="BL1073" t="s">
        <v>2091</v>
      </c>
      <c r="BM1073" s="3">
        <f t="shared" si="193"/>
        <v>157.98235600000001</v>
      </c>
      <c r="BN1073" s="3">
        <f t="shared" si="194"/>
        <v>157.037498</v>
      </c>
      <c r="BO1073" s="3">
        <f t="shared" si="195"/>
        <v>416.07400000000001</v>
      </c>
      <c r="BP1073" s="3">
        <f t="shared" si="196"/>
        <v>233.11173400000001</v>
      </c>
      <c r="BQ1073" s="3">
        <f t="shared" si="197"/>
        <v>800</v>
      </c>
      <c r="BR1073" s="3">
        <f t="shared" si="198"/>
        <v>0</v>
      </c>
      <c r="BS1073" s="3">
        <f t="shared" si="199"/>
        <v>766.82100000000003</v>
      </c>
      <c r="BT1073" s="3">
        <f t="shared" si="200"/>
        <v>0</v>
      </c>
      <c r="BU1073" s="3">
        <f t="shared" si="201"/>
        <v>181.04900000000001</v>
      </c>
      <c r="BV1073" s="3">
        <f t="shared" si="202"/>
        <v>0</v>
      </c>
      <c r="BW1073" s="3">
        <f t="shared" si="203"/>
        <v>2321.9263559999999</v>
      </c>
      <c r="BX1073" s="3">
        <f t="shared" si="204"/>
        <v>390.14923199999998</v>
      </c>
    </row>
    <row r="1074" spans="1:76" x14ac:dyDescent="0.25">
      <c r="A1074">
        <v>16</v>
      </c>
      <c r="B1074" t="s">
        <v>60</v>
      </c>
      <c r="C1074" t="s">
        <v>61</v>
      </c>
      <c r="D1074">
        <v>2021</v>
      </c>
      <c r="E1074" t="s">
        <v>62</v>
      </c>
      <c r="F1074" t="s">
        <v>63</v>
      </c>
      <c r="G1074">
        <v>2</v>
      </c>
      <c r="H1074" t="s">
        <v>64</v>
      </c>
      <c r="I1074" t="s">
        <v>3608</v>
      </c>
      <c r="J1074" t="s">
        <v>2064</v>
      </c>
      <c r="K1074" t="s">
        <v>2065</v>
      </c>
      <c r="L1074" t="s">
        <v>3642</v>
      </c>
      <c r="M1074" t="s">
        <v>771</v>
      </c>
      <c r="N1074" t="s">
        <v>3654</v>
      </c>
      <c r="O1074" t="s">
        <v>258</v>
      </c>
      <c r="P1074" t="s">
        <v>3665</v>
      </c>
      <c r="Q1074" t="s">
        <v>400</v>
      </c>
      <c r="R1074" t="s">
        <v>3917</v>
      </c>
      <c r="S1074" t="s">
        <v>2080</v>
      </c>
      <c r="T1074">
        <v>19</v>
      </c>
      <c r="U1074">
        <v>8</v>
      </c>
      <c r="V1074" t="s">
        <v>2092</v>
      </c>
      <c r="W1074">
        <v>1</v>
      </c>
      <c r="X1074" t="s">
        <v>72</v>
      </c>
      <c r="Y1074">
        <v>1</v>
      </c>
      <c r="Z1074" t="s">
        <v>73</v>
      </c>
      <c r="AA1074">
        <v>1</v>
      </c>
      <c r="AB1074" s="2">
        <v>108</v>
      </c>
      <c r="AC1074" s="2">
        <v>108</v>
      </c>
      <c r="AD1074" s="2">
        <v>100</v>
      </c>
      <c r="AE1074" s="2">
        <v>102</v>
      </c>
      <c r="AF1074" s="2">
        <v>47</v>
      </c>
      <c r="AG1074" s="2">
        <v>46.08</v>
      </c>
      <c r="AH1074" s="2">
        <v>102</v>
      </c>
      <c r="AI1074" s="2">
        <v>0</v>
      </c>
      <c r="AJ1074" s="2">
        <v>0</v>
      </c>
      <c r="AK1074" s="2">
        <v>125</v>
      </c>
      <c r="AL1074" s="2">
        <v>0</v>
      </c>
      <c r="AM1074" s="2">
        <v>0</v>
      </c>
      <c r="AN1074" s="2">
        <v>63</v>
      </c>
      <c r="AO1074" s="2">
        <v>0</v>
      </c>
      <c r="AP1074" s="2">
        <v>0</v>
      </c>
      <c r="AQ1074" s="2">
        <v>500</v>
      </c>
      <c r="AR1074" s="2">
        <v>155</v>
      </c>
      <c r="AS1074" s="2">
        <v>31</v>
      </c>
      <c r="AT1074" s="2">
        <v>8400000</v>
      </c>
      <c r="AU1074" s="2">
        <v>7699969</v>
      </c>
      <c r="AV1074" s="2">
        <v>91.67</v>
      </c>
      <c r="AW1074" s="2">
        <v>25080010</v>
      </c>
      <c r="AX1074" s="2">
        <v>5384000</v>
      </c>
      <c r="AY1074" s="2">
        <v>21.45</v>
      </c>
      <c r="AZ1074" s="2">
        <v>27500000</v>
      </c>
      <c r="BA1074" s="2">
        <v>0</v>
      </c>
      <c r="BB1074" s="2">
        <v>0</v>
      </c>
      <c r="BC1074" s="2">
        <v>27500000</v>
      </c>
      <c r="BD1074" s="2">
        <v>0</v>
      </c>
      <c r="BE1074" s="2">
        <v>0</v>
      </c>
      <c r="BF1074" s="2">
        <v>13750000</v>
      </c>
      <c r="BG1074" s="2">
        <v>0</v>
      </c>
      <c r="BH1074" s="2">
        <v>0</v>
      </c>
      <c r="BI1074" s="2">
        <v>102230010</v>
      </c>
      <c r="BJ1074" s="2">
        <v>13083969</v>
      </c>
      <c r="BK1074" s="2">
        <v>12.8</v>
      </c>
      <c r="BM1074" s="3">
        <f t="shared" si="193"/>
        <v>8.4</v>
      </c>
      <c r="BN1074" s="3">
        <f t="shared" si="194"/>
        <v>7.6999690000000003</v>
      </c>
      <c r="BO1074" s="3">
        <f t="shared" si="195"/>
        <v>25.080010000000001</v>
      </c>
      <c r="BP1074" s="3">
        <f t="shared" si="196"/>
        <v>5.3840000000000003</v>
      </c>
      <c r="BQ1074" s="3">
        <f t="shared" si="197"/>
        <v>27.5</v>
      </c>
      <c r="BR1074" s="3">
        <f t="shared" si="198"/>
        <v>0</v>
      </c>
      <c r="BS1074" s="3">
        <f t="shared" si="199"/>
        <v>27.5</v>
      </c>
      <c r="BT1074" s="3">
        <f t="shared" si="200"/>
        <v>0</v>
      </c>
      <c r="BU1074" s="3">
        <f t="shared" si="201"/>
        <v>13.75</v>
      </c>
      <c r="BV1074" s="3">
        <f t="shared" si="202"/>
        <v>0</v>
      </c>
      <c r="BW1074" s="3">
        <f t="shared" si="203"/>
        <v>102.23000999999999</v>
      </c>
      <c r="BX1074" s="3">
        <f t="shared" si="204"/>
        <v>13.083969</v>
      </c>
    </row>
    <row r="1075" spans="1:76" x14ac:dyDescent="0.25">
      <c r="A1075">
        <v>16</v>
      </c>
      <c r="B1075" t="s">
        <v>60</v>
      </c>
      <c r="C1075" t="s">
        <v>61</v>
      </c>
      <c r="D1075">
        <v>2021</v>
      </c>
      <c r="E1075" t="s">
        <v>62</v>
      </c>
      <c r="F1075" t="s">
        <v>63</v>
      </c>
      <c r="G1075">
        <v>2</v>
      </c>
      <c r="H1075" t="s">
        <v>64</v>
      </c>
      <c r="I1075" t="s">
        <v>3608</v>
      </c>
      <c r="J1075" t="s">
        <v>2064</v>
      </c>
      <c r="K1075" t="s">
        <v>2065</v>
      </c>
      <c r="L1075" t="s">
        <v>3642</v>
      </c>
      <c r="M1075" t="s">
        <v>771</v>
      </c>
      <c r="N1075" t="s">
        <v>3653</v>
      </c>
      <c r="O1075" t="s">
        <v>134</v>
      </c>
      <c r="P1075" t="s">
        <v>3700</v>
      </c>
      <c r="Q1075" t="s">
        <v>2093</v>
      </c>
      <c r="R1075" t="s">
        <v>3918</v>
      </c>
      <c r="S1075" t="s">
        <v>2094</v>
      </c>
      <c r="T1075">
        <v>21</v>
      </c>
      <c r="U1075">
        <v>1</v>
      </c>
      <c r="V1075" t="s">
        <v>2095</v>
      </c>
      <c r="W1075">
        <v>1</v>
      </c>
      <c r="X1075" t="s">
        <v>72</v>
      </c>
      <c r="Y1075">
        <v>1</v>
      </c>
      <c r="Z1075" t="s">
        <v>73</v>
      </c>
      <c r="AA1075">
        <v>1</v>
      </c>
      <c r="AB1075" s="2">
        <v>1987</v>
      </c>
      <c r="AC1075" s="2">
        <v>1987</v>
      </c>
      <c r="AD1075" s="2">
        <v>100</v>
      </c>
      <c r="AE1075" s="2">
        <v>4000</v>
      </c>
      <c r="AF1075" s="2">
        <v>1294</v>
      </c>
      <c r="AG1075" s="2">
        <v>32.35</v>
      </c>
      <c r="AH1075" s="2">
        <v>4000</v>
      </c>
      <c r="AI1075" s="2">
        <v>0</v>
      </c>
      <c r="AJ1075" s="2">
        <v>0</v>
      </c>
      <c r="AK1075" s="2">
        <v>4000</v>
      </c>
      <c r="AL1075" s="2">
        <v>0</v>
      </c>
      <c r="AM1075" s="2">
        <v>0</v>
      </c>
      <c r="AN1075" s="2">
        <v>839</v>
      </c>
      <c r="AO1075" s="2">
        <v>0</v>
      </c>
      <c r="AP1075" s="2">
        <v>0</v>
      </c>
      <c r="AQ1075" s="2">
        <v>14826</v>
      </c>
      <c r="AR1075" s="2">
        <v>3281</v>
      </c>
      <c r="AS1075" s="2">
        <v>22.13</v>
      </c>
      <c r="AT1075" s="2">
        <v>783865863</v>
      </c>
      <c r="AU1075" s="2">
        <v>738467898</v>
      </c>
      <c r="AV1075" s="2">
        <v>94.21</v>
      </c>
      <c r="AW1075" s="2">
        <v>795453575</v>
      </c>
      <c r="AX1075" s="2">
        <v>592878285</v>
      </c>
      <c r="AY1075" s="2">
        <v>74.53</v>
      </c>
      <c r="AZ1075" s="2">
        <v>784354800</v>
      </c>
      <c r="BA1075" s="2">
        <v>0</v>
      </c>
      <c r="BB1075" s="2">
        <v>0</v>
      </c>
      <c r="BC1075" s="2">
        <v>784354800</v>
      </c>
      <c r="BD1075" s="2">
        <v>0</v>
      </c>
      <c r="BE1075" s="2">
        <v>0</v>
      </c>
      <c r="BF1075" s="2">
        <v>740878898</v>
      </c>
      <c r="BG1075" s="2">
        <v>0</v>
      </c>
      <c r="BH1075" s="2">
        <v>0</v>
      </c>
      <c r="BI1075" s="2">
        <v>3888907936</v>
      </c>
      <c r="BJ1075" s="2">
        <v>1331346183</v>
      </c>
      <c r="BK1075" s="2">
        <v>34.229999999999997</v>
      </c>
      <c r="BM1075" s="3">
        <f t="shared" si="193"/>
        <v>783.86586299999999</v>
      </c>
      <c r="BN1075" s="3">
        <f t="shared" si="194"/>
        <v>738.46789799999999</v>
      </c>
      <c r="BO1075" s="3">
        <f t="shared" si="195"/>
        <v>795.453575</v>
      </c>
      <c r="BP1075" s="3">
        <f t="shared" si="196"/>
        <v>592.87828500000001</v>
      </c>
      <c r="BQ1075" s="3">
        <f t="shared" si="197"/>
        <v>784.35479999999995</v>
      </c>
      <c r="BR1075" s="3">
        <f t="shared" si="198"/>
        <v>0</v>
      </c>
      <c r="BS1075" s="3">
        <f t="shared" si="199"/>
        <v>784.35479999999995</v>
      </c>
      <c r="BT1075" s="3">
        <f t="shared" si="200"/>
        <v>0</v>
      </c>
      <c r="BU1075" s="3">
        <f t="shared" si="201"/>
        <v>740.87889800000005</v>
      </c>
      <c r="BV1075" s="3">
        <f t="shared" si="202"/>
        <v>0</v>
      </c>
      <c r="BW1075" s="3">
        <f t="shared" si="203"/>
        <v>3888.9079360000001</v>
      </c>
      <c r="BX1075" s="3">
        <f t="shared" si="204"/>
        <v>1331.3461830000001</v>
      </c>
    </row>
    <row r="1076" spans="1:76" x14ac:dyDescent="0.25">
      <c r="A1076">
        <v>16</v>
      </c>
      <c r="B1076" t="s">
        <v>60</v>
      </c>
      <c r="C1076" t="s">
        <v>61</v>
      </c>
      <c r="D1076">
        <v>2021</v>
      </c>
      <c r="E1076" t="s">
        <v>62</v>
      </c>
      <c r="F1076" t="s">
        <v>63</v>
      </c>
      <c r="G1076">
        <v>2</v>
      </c>
      <c r="H1076" t="s">
        <v>64</v>
      </c>
      <c r="I1076" t="s">
        <v>3608</v>
      </c>
      <c r="J1076" t="s">
        <v>2064</v>
      </c>
      <c r="K1076" t="s">
        <v>2065</v>
      </c>
      <c r="L1076" t="s">
        <v>3642</v>
      </c>
      <c r="M1076" t="s">
        <v>771</v>
      </c>
      <c r="N1076" t="s">
        <v>3653</v>
      </c>
      <c r="O1076" t="s">
        <v>134</v>
      </c>
      <c r="P1076" t="s">
        <v>3700</v>
      </c>
      <c r="Q1076" t="s">
        <v>2093</v>
      </c>
      <c r="R1076" t="s">
        <v>3918</v>
      </c>
      <c r="S1076" t="s">
        <v>2094</v>
      </c>
      <c r="T1076">
        <v>21</v>
      </c>
      <c r="U1076">
        <v>2</v>
      </c>
      <c r="V1076" t="s">
        <v>2096</v>
      </c>
      <c r="W1076">
        <v>1</v>
      </c>
      <c r="X1076" t="s">
        <v>72</v>
      </c>
      <c r="Y1076">
        <v>1</v>
      </c>
      <c r="Z1076" t="s">
        <v>73</v>
      </c>
      <c r="AA1076">
        <v>1</v>
      </c>
      <c r="AB1076" s="2">
        <v>141</v>
      </c>
      <c r="AC1076" s="2">
        <v>141</v>
      </c>
      <c r="AD1076" s="2">
        <v>100</v>
      </c>
      <c r="AE1076" s="2">
        <v>900</v>
      </c>
      <c r="AF1076" s="2">
        <v>180</v>
      </c>
      <c r="AG1076" s="2">
        <v>20</v>
      </c>
      <c r="AH1076" s="2">
        <v>1500</v>
      </c>
      <c r="AI1076" s="2">
        <v>0</v>
      </c>
      <c r="AJ1076" s="2">
        <v>0</v>
      </c>
      <c r="AK1076" s="2">
        <v>1500</v>
      </c>
      <c r="AL1076" s="2">
        <v>0</v>
      </c>
      <c r="AM1076" s="2">
        <v>0</v>
      </c>
      <c r="AN1076" s="2">
        <v>1494</v>
      </c>
      <c r="AO1076" s="2">
        <v>0</v>
      </c>
      <c r="AP1076" s="2">
        <v>0</v>
      </c>
      <c r="AQ1076" s="2">
        <v>5535</v>
      </c>
      <c r="AR1076" s="2">
        <v>321</v>
      </c>
      <c r="AS1076" s="2">
        <v>5.8</v>
      </c>
      <c r="AT1076" s="2">
        <v>335942513</v>
      </c>
      <c r="AU1076" s="2">
        <v>316486242</v>
      </c>
      <c r="AV1076" s="2">
        <v>94.21</v>
      </c>
      <c r="AW1076" s="2">
        <v>391433675</v>
      </c>
      <c r="AX1076" s="2">
        <v>361714399</v>
      </c>
      <c r="AY1076" s="2">
        <v>92.41</v>
      </c>
      <c r="AZ1076" s="2">
        <v>336152057</v>
      </c>
      <c r="BA1076" s="2">
        <v>0</v>
      </c>
      <c r="BB1076" s="2">
        <v>0</v>
      </c>
      <c r="BC1076" s="2">
        <v>336152057</v>
      </c>
      <c r="BD1076" s="2">
        <v>0</v>
      </c>
      <c r="BE1076" s="2">
        <v>0</v>
      </c>
      <c r="BF1076" s="2">
        <v>317519523</v>
      </c>
      <c r="BG1076" s="2">
        <v>0</v>
      </c>
      <c r="BH1076" s="2">
        <v>0</v>
      </c>
      <c r="BI1076" s="2">
        <v>1717199825</v>
      </c>
      <c r="BJ1076" s="2">
        <v>678200641</v>
      </c>
      <c r="BK1076" s="2">
        <v>39.49</v>
      </c>
      <c r="BM1076" s="3">
        <f t="shared" si="193"/>
        <v>335.94251300000002</v>
      </c>
      <c r="BN1076" s="3">
        <f t="shared" si="194"/>
        <v>316.486242</v>
      </c>
      <c r="BO1076" s="3">
        <f t="shared" si="195"/>
        <v>391.43367499999999</v>
      </c>
      <c r="BP1076" s="3">
        <f t="shared" si="196"/>
        <v>361.71439900000001</v>
      </c>
      <c r="BQ1076" s="3">
        <f t="shared" si="197"/>
        <v>336.15205700000001</v>
      </c>
      <c r="BR1076" s="3">
        <f t="shared" si="198"/>
        <v>0</v>
      </c>
      <c r="BS1076" s="3">
        <f t="shared" si="199"/>
        <v>336.15205700000001</v>
      </c>
      <c r="BT1076" s="3">
        <f t="shared" si="200"/>
        <v>0</v>
      </c>
      <c r="BU1076" s="3">
        <f t="shared" si="201"/>
        <v>317.51952299999999</v>
      </c>
      <c r="BV1076" s="3">
        <f t="shared" si="202"/>
        <v>0</v>
      </c>
      <c r="BW1076" s="3">
        <f t="shared" si="203"/>
        <v>1717.1998249999999</v>
      </c>
      <c r="BX1076" s="3">
        <f t="shared" si="204"/>
        <v>678.20064100000002</v>
      </c>
    </row>
    <row r="1077" spans="1:76" x14ac:dyDescent="0.25">
      <c r="A1077">
        <v>16</v>
      </c>
      <c r="B1077" t="s">
        <v>60</v>
      </c>
      <c r="C1077" t="s">
        <v>61</v>
      </c>
      <c r="D1077">
        <v>2021</v>
      </c>
      <c r="E1077" t="s">
        <v>62</v>
      </c>
      <c r="F1077" t="s">
        <v>63</v>
      </c>
      <c r="G1077">
        <v>2</v>
      </c>
      <c r="H1077" t="s">
        <v>64</v>
      </c>
      <c r="I1077" t="s">
        <v>3608</v>
      </c>
      <c r="J1077" t="s">
        <v>2064</v>
      </c>
      <c r="K1077" t="s">
        <v>2065</v>
      </c>
      <c r="L1077" t="s">
        <v>3642</v>
      </c>
      <c r="M1077" t="s">
        <v>771</v>
      </c>
      <c r="N1077" t="s">
        <v>3653</v>
      </c>
      <c r="O1077" t="s">
        <v>134</v>
      </c>
      <c r="P1077" t="s">
        <v>3700</v>
      </c>
      <c r="Q1077" t="s">
        <v>2093</v>
      </c>
      <c r="R1077" t="s">
        <v>3918</v>
      </c>
      <c r="S1077" t="s">
        <v>2094</v>
      </c>
      <c r="T1077">
        <v>21</v>
      </c>
      <c r="U1077">
        <v>3</v>
      </c>
      <c r="V1077" t="s">
        <v>2097</v>
      </c>
      <c r="W1077">
        <v>1</v>
      </c>
      <c r="X1077" t="s">
        <v>72</v>
      </c>
      <c r="Y1077">
        <v>1</v>
      </c>
      <c r="Z1077" t="s">
        <v>73</v>
      </c>
      <c r="AA1077">
        <v>1</v>
      </c>
      <c r="AB1077" s="2">
        <v>15</v>
      </c>
      <c r="AC1077" s="2">
        <v>15</v>
      </c>
      <c r="AD1077" s="2">
        <v>100</v>
      </c>
      <c r="AE1077" s="2">
        <v>25</v>
      </c>
      <c r="AF1077" s="2">
        <v>12.5</v>
      </c>
      <c r="AG1077" s="2">
        <v>50</v>
      </c>
      <c r="AH1077" s="2">
        <v>25</v>
      </c>
      <c r="AI1077" s="2">
        <v>0</v>
      </c>
      <c r="AJ1077" s="2">
        <v>0</v>
      </c>
      <c r="AK1077" s="2">
        <v>25</v>
      </c>
      <c r="AL1077" s="2">
        <v>0</v>
      </c>
      <c r="AM1077" s="2">
        <v>0</v>
      </c>
      <c r="AN1077" s="2">
        <v>10</v>
      </c>
      <c r="AO1077" s="2">
        <v>0</v>
      </c>
      <c r="AP1077" s="2">
        <v>0</v>
      </c>
      <c r="AQ1077" s="2">
        <v>100</v>
      </c>
      <c r="AR1077" s="2">
        <v>27.5</v>
      </c>
      <c r="AS1077" s="2">
        <v>27.5</v>
      </c>
      <c r="AT1077" s="2">
        <v>7341937060</v>
      </c>
      <c r="AU1077" s="2">
        <v>7235378464</v>
      </c>
      <c r="AV1077" s="2">
        <v>98.55</v>
      </c>
      <c r="AW1077" s="2">
        <v>7921704750</v>
      </c>
      <c r="AX1077" s="2">
        <v>6325764655</v>
      </c>
      <c r="AY1077" s="2">
        <v>79.849999999999994</v>
      </c>
      <c r="AZ1077" s="2">
        <v>7886867706</v>
      </c>
      <c r="BA1077" s="2">
        <v>0</v>
      </c>
      <c r="BB1077" s="2">
        <v>0</v>
      </c>
      <c r="BC1077" s="2">
        <v>7861867706</v>
      </c>
      <c r="BD1077" s="2">
        <v>0</v>
      </c>
      <c r="BE1077" s="2">
        <v>0</v>
      </c>
      <c r="BF1077" s="2">
        <v>7586274906</v>
      </c>
      <c r="BG1077" s="2">
        <v>0</v>
      </c>
      <c r="BH1077" s="2">
        <v>0</v>
      </c>
      <c r="BI1077" s="2">
        <v>38598652128</v>
      </c>
      <c r="BJ1077" s="2">
        <v>13561143119</v>
      </c>
      <c r="BK1077" s="2">
        <v>35.130000000000003</v>
      </c>
      <c r="BM1077" s="3">
        <f t="shared" si="193"/>
        <v>7341.9370600000002</v>
      </c>
      <c r="BN1077" s="3">
        <f t="shared" si="194"/>
        <v>7235.3784640000003</v>
      </c>
      <c r="BO1077" s="3">
        <f t="shared" si="195"/>
        <v>7921.7047499999999</v>
      </c>
      <c r="BP1077" s="3">
        <f t="shared" si="196"/>
        <v>6325.7646549999999</v>
      </c>
      <c r="BQ1077" s="3">
        <f t="shared" si="197"/>
        <v>7886.867706</v>
      </c>
      <c r="BR1077" s="3">
        <f t="shared" si="198"/>
        <v>0</v>
      </c>
      <c r="BS1077" s="3">
        <f t="shared" si="199"/>
        <v>7861.867706</v>
      </c>
      <c r="BT1077" s="3">
        <f t="shared" si="200"/>
        <v>0</v>
      </c>
      <c r="BU1077" s="3">
        <f t="shared" si="201"/>
        <v>7586.2749059999996</v>
      </c>
      <c r="BV1077" s="3">
        <f t="shared" si="202"/>
        <v>0</v>
      </c>
      <c r="BW1077" s="3">
        <f t="shared" si="203"/>
        <v>38598.652128000002</v>
      </c>
      <c r="BX1077" s="3">
        <f t="shared" si="204"/>
        <v>13561.143119</v>
      </c>
    </row>
    <row r="1078" spans="1:76" x14ac:dyDescent="0.25">
      <c r="A1078">
        <v>16</v>
      </c>
      <c r="B1078" t="s">
        <v>60</v>
      </c>
      <c r="C1078" t="s">
        <v>61</v>
      </c>
      <c r="D1078">
        <v>2021</v>
      </c>
      <c r="E1078" t="s">
        <v>62</v>
      </c>
      <c r="F1078" t="s">
        <v>63</v>
      </c>
      <c r="G1078">
        <v>2</v>
      </c>
      <c r="H1078" t="s">
        <v>64</v>
      </c>
      <c r="I1078" t="s">
        <v>3608</v>
      </c>
      <c r="J1078" t="s">
        <v>2064</v>
      </c>
      <c r="K1078" t="s">
        <v>2065</v>
      </c>
      <c r="L1078" t="s">
        <v>3642</v>
      </c>
      <c r="M1078" t="s">
        <v>771</v>
      </c>
      <c r="N1078" t="s">
        <v>3653</v>
      </c>
      <c r="O1078" t="s">
        <v>134</v>
      </c>
      <c r="P1078" t="s">
        <v>3700</v>
      </c>
      <c r="Q1078" t="s">
        <v>2093</v>
      </c>
      <c r="R1078" t="s">
        <v>3918</v>
      </c>
      <c r="S1078" t="s">
        <v>2094</v>
      </c>
      <c r="T1078">
        <v>21</v>
      </c>
      <c r="U1078">
        <v>4</v>
      </c>
      <c r="V1078" t="s">
        <v>2098</v>
      </c>
      <c r="W1078">
        <v>2</v>
      </c>
      <c r="X1078" t="s">
        <v>76</v>
      </c>
      <c r="Y1078">
        <v>1</v>
      </c>
      <c r="Z1078" t="s">
        <v>73</v>
      </c>
      <c r="AA1078">
        <v>1</v>
      </c>
      <c r="AB1078" s="2">
        <v>100</v>
      </c>
      <c r="AC1078" s="2">
        <v>100</v>
      </c>
      <c r="AD1078" s="2">
        <v>100</v>
      </c>
      <c r="AE1078" s="2">
        <v>100</v>
      </c>
      <c r="AF1078" s="2">
        <v>50</v>
      </c>
      <c r="AG1078" s="2">
        <v>50</v>
      </c>
      <c r="AH1078" s="2">
        <v>100</v>
      </c>
      <c r="AI1078" s="2">
        <v>0</v>
      </c>
      <c r="AJ1078" s="2">
        <v>0</v>
      </c>
      <c r="AK1078" s="2">
        <v>100</v>
      </c>
      <c r="AL1078" s="2">
        <v>0</v>
      </c>
      <c r="AM1078" s="2">
        <v>0</v>
      </c>
      <c r="AN1078" s="2">
        <v>100</v>
      </c>
      <c r="AO1078" s="2">
        <v>0</v>
      </c>
      <c r="AP1078" s="2">
        <v>0</v>
      </c>
      <c r="AQ1078" s="2" t="s">
        <v>77</v>
      </c>
      <c r="AR1078" s="2" t="s">
        <v>77</v>
      </c>
      <c r="AS1078" s="2" t="s">
        <v>77</v>
      </c>
      <c r="AT1078" s="2">
        <v>445956200</v>
      </c>
      <c r="AU1078" s="2">
        <v>378805895</v>
      </c>
      <c r="AV1078" s="2">
        <v>84.94</v>
      </c>
      <c r="AW1078" s="2">
        <v>138511000</v>
      </c>
      <c r="AX1078" s="2">
        <v>42763996</v>
      </c>
      <c r="AY1078" s="2">
        <v>30.87</v>
      </c>
      <c r="AZ1078" s="2">
        <v>113510914</v>
      </c>
      <c r="BA1078" s="2">
        <v>0</v>
      </c>
      <c r="BB1078" s="2">
        <v>0</v>
      </c>
      <c r="BC1078" s="2">
        <v>113510914</v>
      </c>
      <c r="BD1078" s="2">
        <v>0</v>
      </c>
      <c r="BE1078" s="2">
        <v>0</v>
      </c>
      <c r="BF1078" s="2">
        <v>113510914</v>
      </c>
      <c r="BG1078" s="2">
        <v>0</v>
      </c>
      <c r="BH1078" s="2">
        <v>0</v>
      </c>
      <c r="BI1078" s="2">
        <v>924999942</v>
      </c>
      <c r="BJ1078" s="2">
        <v>421569891</v>
      </c>
      <c r="BK1078" s="2">
        <v>45.58</v>
      </c>
      <c r="BM1078" s="3">
        <f t="shared" si="193"/>
        <v>445.95620000000002</v>
      </c>
      <c r="BN1078" s="3">
        <f t="shared" si="194"/>
        <v>378.80589500000002</v>
      </c>
      <c r="BO1078" s="3">
        <f t="shared" si="195"/>
        <v>138.511</v>
      </c>
      <c r="BP1078" s="3">
        <f t="shared" si="196"/>
        <v>42.763995999999999</v>
      </c>
      <c r="BQ1078" s="3">
        <f t="shared" si="197"/>
        <v>113.510914</v>
      </c>
      <c r="BR1078" s="3">
        <f t="shared" si="198"/>
        <v>0</v>
      </c>
      <c r="BS1078" s="3">
        <f t="shared" si="199"/>
        <v>113.510914</v>
      </c>
      <c r="BT1078" s="3">
        <f t="shared" si="200"/>
        <v>0</v>
      </c>
      <c r="BU1078" s="3">
        <f t="shared" si="201"/>
        <v>113.510914</v>
      </c>
      <c r="BV1078" s="3">
        <f t="shared" si="202"/>
        <v>0</v>
      </c>
      <c r="BW1078" s="3">
        <f t="shared" si="203"/>
        <v>924.99994199999992</v>
      </c>
      <c r="BX1078" s="3">
        <f t="shared" si="204"/>
        <v>421.56989100000004</v>
      </c>
    </row>
    <row r="1079" spans="1:76" x14ac:dyDescent="0.25">
      <c r="A1079">
        <v>16</v>
      </c>
      <c r="B1079" t="s">
        <v>60</v>
      </c>
      <c r="C1079" t="s">
        <v>61</v>
      </c>
      <c r="D1079">
        <v>2021</v>
      </c>
      <c r="E1079" t="s">
        <v>62</v>
      </c>
      <c r="F1079" t="s">
        <v>63</v>
      </c>
      <c r="G1079">
        <v>2</v>
      </c>
      <c r="H1079" t="s">
        <v>64</v>
      </c>
      <c r="I1079" t="s">
        <v>3608</v>
      </c>
      <c r="J1079" t="s">
        <v>2064</v>
      </c>
      <c r="K1079" t="s">
        <v>2065</v>
      </c>
      <c r="L1079" t="s">
        <v>3642</v>
      </c>
      <c r="M1079" t="s">
        <v>771</v>
      </c>
      <c r="N1079" t="s">
        <v>3653</v>
      </c>
      <c r="O1079" t="s">
        <v>134</v>
      </c>
      <c r="P1079" t="s">
        <v>3700</v>
      </c>
      <c r="Q1079" t="s">
        <v>2093</v>
      </c>
      <c r="R1079" t="s">
        <v>3918</v>
      </c>
      <c r="S1079" t="s">
        <v>2094</v>
      </c>
      <c r="T1079">
        <v>21</v>
      </c>
      <c r="U1079">
        <v>5</v>
      </c>
      <c r="V1079" t="s">
        <v>2099</v>
      </c>
      <c r="W1079">
        <v>1</v>
      </c>
      <c r="X1079" t="s">
        <v>72</v>
      </c>
      <c r="Y1079">
        <v>1</v>
      </c>
      <c r="Z1079" t="s">
        <v>73</v>
      </c>
      <c r="AA1079">
        <v>1</v>
      </c>
      <c r="AB1079" s="2">
        <v>260</v>
      </c>
      <c r="AC1079" s="2">
        <v>260</v>
      </c>
      <c r="AD1079" s="2">
        <v>100</v>
      </c>
      <c r="AE1079" s="2">
        <v>214</v>
      </c>
      <c r="AF1079" s="2">
        <v>174</v>
      </c>
      <c r="AG1079" s="2">
        <v>81.31</v>
      </c>
      <c r="AH1079" s="2">
        <v>208</v>
      </c>
      <c r="AI1079" s="2">
        <v>0</v>
      </c>
      <c r="AJ1079" s="2">
        <v>0</v>
      </c>
      <c r="AK1079" s="2">
        <v>208</v>
      </c>
      <c r="AL1079" s="2">
        <v>0</v>
      </c>
      <c r="AM1079" s="2">
        <v>0</v>
      </c>
      <c r="AN1079" s="2">
        <v>130</v>
      </c>
      <c r="AO1079" s="2">
        <v>0</v>
      </c>
      <c r="AP1079" s="2">
        <v>0</v>
      </c>
      <c r="AQ1079" s="2">
        <v>1020</v>
      </c>
      <c r="AR1079" s="2">
        <v>434</v>
      </c>
      <c r="AS1079" s="2">
        <v>42.55</v>
      </c>
      <c r="AT1079" s="2">
        <v>134172155</v>
      </c>
      <c r="AU1079" s="2">
        <v>103039961</v>
      </c>
      <c r="AV1079" s="2">
        <v>76.8</v>
      </c>
      <c r="AW1079" s="2">
        <v>228567000</v>
      </c>
      <c r="AX1079" s="2">
        <v>225194745</v>
      </c>
      <c r="AY1079" s="2">
        <v>98.52</v>
      </c>
      <c r="AZ1079" s="2">
        <v>228556875</v>
      </c>
      <c r="BA1079" s="2">
        <v>0</v>
      </c>
      <c r="BB1079" s="2">
        <v>0</v>
      </c>
      <c r="BC1079" s="2">
        <v>228556875</v>
      </c>
      <c r="BD1079" s="2">
        <v>0</v>
      </c>
      <c r="BE1079" s="2">
        <v>0</v>
      </c>
      <c r="BF1079" s="2">
        <v>228556874</v>
      </c>
      <c r="BG1079" s="2">
        <v>0</v>
      </c>
      <c r="BH1079" s="2">
        <v>0</v>
      </c>
      <c r="BI1079" s="2">
        <v>1048409779</v>
      </c>
      <c r="BJ1079" s="2">
        <v>328234706</v>
      </c>
      <c r="BK1079" s="2">
        <v>31.31</v>
      </c>
      <c r="BM1079" s="3">
        <f t="shared" si="193"/>
        <v>134.172155</v>
      </c>
      <c r="BN1079" s="3">
        <f t="shared" si="194"/>
        <v>103.03996100000001</v>
      </c>
      <c r="BO1079" s="3">
        <f t="shared" si="195"/>
        <v>228.56700000000001</v>
      </c>
      <c r="BP1079" s="3">
        <f t="shared" si="196"/>
        <v>225.19474500000001</v>
      </c>
      <c r="BQ1079" s="3">
        <f t="shared" si="197"/>
        <v>228.55687499999999</v>
      </c>
      <c r="BR1079" s="3">
        <f t="shared" si="198"/>
        <v>0</v>
      </c>
      <c r="BS1079" s="3">
        <f t="shared" si="199"/>
        <v>228.55687499999999</v>
      </c>
      <c r="BT1079" s="3">
        <f t="shared" si="200"/>
        <v>0</v>
      </c>
      <c r="BU1079" s="3">
        <f t="shared" si="201"/>
        <v>228.55687399999999</v>
      </c>
      <c r="BV1079" s="3">
        <f t="shared" si="202"/>
        <v>0</v>
      </c>
      <c r="BW1079" s="3">
        <f t="shared" si="203"/>
        <v>1048.4097790000001</v>
      </c>
      <c r="BX1079" s="3">
        <f t="shared" si="204"/>
        <v>328.23470600000002</v>
      </c>
    </row>
    <row r="1080" spans="1:76" x14ac:dyDescent="0.25">
      <c r="A1080">
        <v>16</v>
      </c>
      <c r="B1080" t="s">
        <v>60</v>
      </c>
      <c r="C1080" t="s">
        <v>61</v>
      </c>
      <c r="D1080">
        <v>2021</v>
      </c>
      <c r="E1080" t="s">
        <v>62</v>
      </c>
      <c r="F1080" t="s">
        <v>63</v>
      </c>
      <c r="G1080">
        <v>2</v>
      </c>
      <c r="H1080" t="s">
        <v>64</v>
      </c>
      <c r="I1080" t="s">
        <v>3608</v>
      </c>
      <c r="J1080" t="s">
        <v>2064</v>
      </c>
      <c r="K1080" t="s">
        <v>2065</v>
      </c>
      <c r="L1080" t="s">
        <v>3642</v>
      </c>
      <c r="M1080" t="s">
        <v>771</v>
      </c>
      <c r="N1080" t="s">
        <v>3652</v>
      </c>
      <c r="O1080" t="s">
        <v>68</v>
      </c>
      <c r="P1080" t="s">
        <v>3657</v>
      </c>
      <c r="Q1080" t="s">
        <v>69</v>
      </c>
      <c r="R1080" t="s">
        <v>3919</v>
      </c>
      <c r="S1080" t="s">
        <v>2100</v>
      </c>
      <c r="T1080">
        <v>12</v>
      </c>
      <c r="U1080">
        <v>1</v>
      </c>
      <c r="V1080" t="s">
        <v>2101</v>
      </c>
      <c r="W1080">
        <v>2</v>
      </c>
      <c r="X1080" t="s">
        <v>76</v>
      </c>
      <c r="Y1080">
        <v>1</v>
      </c>
      <c r="Z1080" t="s">
        <v>73</v>
      </c>
      <c r="AA1080">
        <v>1</v>
      </c>
      <c r="AB1080" s="2">
        <v>100</v>
      </c>
      <c r="AC1080" s="2">
        <v>100</v>
      </c>
      <c r="AD1080" s="2">
        <v>100</v>
      </c>
      <c r="AE1080" s="2">
        <v>100</v>
      </c>
      <c r="AF1080" s="2">
        <v>41.67</v>
      </c>
      <c r="AG1080" s="2">
        <v>41.67</v>
      </c>
      <c r="AH1080" s="2">
        <v>100</v>
      </c>
      <c r="AI1080" s="2">
        <v>0</v>
      </c>
      <c r="AJ1080" s="2">
        <v>0</v>
      </c>
      <c r="AK1080" s="2">
        <v>100</v>
      </c>
      <c r="AL1080" s="2">
        <v>0</v>
      </c>
      <c r="AM1080" s="2">
        <v>0</v>
      </c>
      <c r="AN1080" s="2">
        <v>100</v>
      </c>
      <c r="AO1080" s="2">
        <v>0</v>
      </c>
      <c r="AP1080" s="2">
        <v>0</v>
      </c>
      <c r="AQ1080" s="2" t="s">
        <v>77</v>
      </c>
      <c r="AR1080" s="2" t="s">
        <v>77</v>
      </c>
      <c r="AS1080" s="2" t="s">
        <v>77</v>
      </c>
      <c r="AT1080" s="2">
        <v>1162101956</v>
      </c>
      <c r="AU1080" s="2">
        <v>1144411071</v>
      </c>
      <c r="AV1080" s="2">
        <v>98.48</v>
      </c>
      <c r="AW1080" s="2">
        <v>1130956890</v>
      </c>
      <c r="AX1080" s="2">
        <v>639447269</v>
      </c>
      <c r="AY1080" s="2">
        <v>56.54</v>
      </c>
      <c r="AZ1080" s="2">
        <v>1716874605</v>
      </c>
      <c r="BA1080" s="2">
        <v>0</v>
      </c>
      <c r="BB1080" s="2">
        <v>0</v>
      </c>
      <c r="BC1080" s="2">
        <v>1410289854</v>
      </c>
      <c r="BD1080" s="2">
        <v>0</v>
      </c>
      <c r="BE1080" s="2">
        <v>0</v>
      </c>
      <c r="BF1080" s="2">
        <v>466676414</v>
      </c>
      <c r="BG1080" s="2">
        <v>0</v>
      </c>
      <c r="BH1080" s="2">
        <v>0</v>
      </c>
      <c r="BI1080" s="2">
        <v>5886899719</v>
      </c>
      <c r="BJ1080" s="2">
        <v>1783858340</v>
      </c>
      <c r="BK1080" s="2">
        <v>30.3</v>
      </c>
      <c r="BM1080" s="3">
        <f t="shared" si="193"/>
        <v>1162.101956</v>
      </c>
      <c r="BN1080" s="3">
        <f t="shared" si="194"/>
        <v>1144.411071</v>
      </c>
      <c r="BO1080" s="3">
        <f t="shared" si="195"/>
        <v>1130.9568899999999</v>
      </c>
      <c r="BP1080" s="3">
        <f t="shared" si="196"/>
        <v>639.44726900000001</v>
      </c>
      <c r="BQ1080" s="3">
        <f t="shared" si="197"/>
        <v>1716.874605</v>
      </c>
      <c r="BR1080" s="3">
        <f t="shared" si="198"/>
        <v>0</v>
      </c>
      <c r="BS1080" s="3">
        <f t="shared" si="199"/>
        <v>1410.2898540000001</v>
      </c>
      <c r="BT1080" s="3">
        <f t="shared" si="200"/>
        <v>0</v>
      </c>
      <c r="BU1080" s="3">
        <f t="shared" si="201"/>
        <v>466.67641400000002</v>
      </c>
      <c r="BV1080" s="3">
        <f t="shared" si="202"/>
        <v>0</v>
      </c>
      <c r="BW1080" s="3">
        <f t="shared" si="203"/>
        <v>5886.8997189999991</v>
      </c>
      <c r="BX1080" s="3">
        <f t="shared" si="204"/>
        <v>1783.85834</v>
      </c>
    </row>
    <row r="1081" spans="1:76" x14ac:dyDescent="0.25">
      <c r="A1081">
        <v>16</v>
      </c>
      <c r="B1081" t="s">
        <v>60</v>
      </c>
      <c r="C1081" t="s">
        <v>61</v>
      </c>
      <c r="D1081">
        <v>2021</v>
      </c>
      <c r="E1081" t="s">
        <v>62</v>
      </c>
      <c r="F1081" t="s">
        <v>63</v>
      </c>
      <c r="G1081">
        <v>2</v>
      </c>
      <c r="H1081" t="s">
        <v>64</v>
      </c>
      <c r="I1081" t="s">
        <v>3608</v>
      </c>
      <c r="J1081" t="s">
        <v>2064</v>
      </c>
      <c r="K1081" t="s">
        <v>2065</v>
      </c>
      <c r="L1081" t="s">
        <v>3642</v>
      </c>
      <c r="M1081" t="s">
        <v>771</v>
      </c>
      <c r="N1081" t="s">
        <v>3652</v>
      </c>
      <c r="O1081" t="s">
        <v>68</v>
      </c>
      <c r="P1081" t="s">
        <v>3657</v>
      </c>
      <c r="Q1081" t="s">
        <v>69</v>
      </c>
      <c r="R1081" t="s">
        <v>3919</v>
      </c>
      <c r="S1081" t="s">
        <v>2100</v>
      </c>
      <c r="T1081">
        <v>12</v>
      </c>
      <c r="U1081">
        <v>2</v>
      </c>
      <c r="V1081" t="s">
        <v>2102</v>
      </c>
      <c r="W1081">
        <v>2</v>
      </c>
      <c r="X1081" t="s">
        <v>76</v>
      </c>
      <c r="Y1081">
        <v>1</v>
      </c>
      <c r="Z1081" t="s">
        <v>73</v>
      </c>
      <c r="AA1081">
        <v>1</v>
      </c>
      <c r="AB1081" s="2">
        <v>100</v>
      </c>
      <c r="AC1081" s="2">
        <v>99.9</v>
      </c>
      <c r="AD1081" s="2">
        <v>99.9</v>
      </c>
      <c r="AE1081" s="2">
        <v>100</v>
      </c>
      <c r="AF1081" s="2">
        <v>44.33</v>
      </c>
      <c r="AG1081" s="2">
        <v>44.33</v>
      </c>
      <c r="AH1081" s="2">
        <v>100</v>
      </c>
      <c r="AI1081" s="2">
        <v>0</v>
      </c>
      <c r="AJ1081" s="2">
        <v>0</v>
      </c>
      <c r="AK1081" s="2">
        <v>100</v>
      </c>
      <c r="AL1081" s="2">
        <v>0</v>
      </c>
      <c r="AM1081" s="2">
        <v>0</v>
      </c>
      <c r="AN1081" s="2">
        <v>100</v>
      </c>
      <c r="AO1081" s="2">
        <v>0</v>
      </c>
      <c r="AP1081" s="2">
        <v>0</v>
      </c>
      <c r="AQ1081" s="2" t="s">
        <v>77</v>
      </c>
      <c r="AR1081" s="2" t="s">
        <v>77</v>
      </c>
      <c r="AS1081" s="2" t="s">
        <v>77</v>
      </c>
      <c r="AT1081" s="2">
        <v>49213268</v>
      </c>
      <c r="AU1081" s="2">
        <v>48533226</v>
      </c>
      <c r="AV1081" s="2">
        <v>98.62</v>
      </c>
      <c r="AW1081" s="2">
        <v>127926630</v>
      </c>
      <c r="AX1081" s="2">
        <v>110707420</v>
      </c>
      <c r="AY1081" s="2">
        <v>86.54</v>
      </c>
      <c r="AZ1081" s="2">
        <v>138477675</v>
      </c>
      <c r="BA1081" s="2">
        <v>0</v>
      </c>
      <c r="BB1081" s="2">
        <v>0</v>
      </c>
      <c r="BC1081" s="2">
        <v>113749519</v>
      </c>
      <c r="BD1081" s="2">
        <v>0</v>
      </c>
      <c r="BE1081" s="2">
        <v>0</v>
      </c>
      <c r="BF1081" s="2">
        <v>59347575</v>
      </c>
      <c r="BG1081" s="2">
        <v>0</v>
      </c>
      <c r="BH1081" s="2">
        <v>0</v>
      </c>
      <c r="BI1081" s="2">
        <v>488714667</v>
      </c>
      <c r="BJ1081" s="2">
        <v>159240646</v>
      </c>
      <c r="BK1081" s="2">
        <v>32.58</v>
      </c>
      <c r="BM1081" s="3">
        <f t="shared" si="193"/>
        <v>49.213267999999999</v>
      </c>
      <c r="BN1081" s="3">
        <f t="shared" si="194"/>
        <v>48.533225999999999</v>
      </c>
      <c r="BO1081" s="3">
        <f t="shared" si="195"/>
        <v>127.92663</v>
      </c>
      <c r="BP1081" s="3">
        <f t="shared" si="196"/>
        <v>110.70742</v>
      </c>
      <c r="BQ1081" s="3">
        <f t="shared" si="197"/>
        <v>138.477675</v>
      </c>
      <c r="BR1081" s="3">
        <f t="shared" si="198"/>
        <v>0</v>
      </c>
      <c r="BS1081" s="3">
        <f t="shared" si="199"/>
        <v>113.74951900000001</v>
      </c>
      <c r="BT1081" s="3">
        <f t="shared" si="200"/>
        <v>0</v>
      </c>
      <c r="BU1081" s="3">
        <f t="shared" si="201"/>
        <v>59.347574999999999</v>
      </c>
      <c r="BV1081" s="3">
        <f t="shared" si="202"/>
        <v>0</v>
      </c>
      <c r="BW1081" s="3">
        <f t="shared" si="203"/>
        <v>488.71466700000002</v>
      </c>
      <c r="BX1081" s="3">
        <f t="shared" si="204"/>
        <v>159.240646</v>
      </c>
    </row>
    <row r="1082" spans="1:76" x14ac:dyDescent="0.25">
      <c r="A1082">
        <v>16</v>
      </c>
      <c r="B1082" t="s">
        <v>60</v>
      </c>
      <c r="C1082" t="s">
        <v>61</v>
      </c>
      <c r="D1082">
        <v>2021</v>
      </c>
      <c r="E1082" t="s">
        <v>62</v>
      </c>
      <c r="F1082" t="s">
        <v>63</v>
      </c>
      <c r="G1082">
        <v>2</v>
      </c>
      <c r="H1082" t="s">
        <v>64</v>
      </c>
      <c r="I1082" t="s">
        <v>3608</v>
      </c>
      <c r="J1082" t="s">
        <v>2064</v>
      </c>
      <c r="K1082" t="s">
        <v>2065</v>
      </c>
      <c r="L1082" t="s">
        <v>3642</v>
      </c>
      <c r="M1082" t="s">
        <v>771</v>
      </c>
      <c r="N1082" t="s">
        <v>3652</v>
      </c>
      <c r="O1082" t="s">
        <v>68</v>
      </c>
      <c r="P1082" t="s">
        <v>3657</v>
      </c>
      <c r="Q1082" t="s">
        <v>69</v>
      </c>
      <c r="R1082" t="s">
        <v>3919</v>
      </c>
      <c r="S1082" t="s">
        <v>2100</v>
      </c>
      <c r="T1082">
        <v>12</v>
      </c>
      <c r="U1082">
        <v>3</v>
      </c>
      <c r="V1082" t="s">
        <v>2103</v>
      </c>
      <c r="W1082">
        <v>1</v>
      </c>
      <c r="X1082" t="s">
        <v>72</v>
      </c>
      <c r="Y1082">
        <v>1</v>
      </c>
      <c r="Z1082" t="s">
        <v>73</v>
      </c>
      <c r="AA1082">
        <v>1</v>
      </c>
      <c r="AB1082" s="2">
        <v>4</v>
      </c>
      <c r="AC1082" s="2">
        <v>4</v>
      </c>
      <c r="AD1082" s="2">
        <v>100</v>
      </c>
      <c r="AE1082" s="2">
        <v>1</v>
      </c>
      <c r="AF1082" s="2">
        <v>0</v>
      </c>
      <c r="AG1082" s="2">
        <v>0</v>
      </c>
      <c r="AH1082" s="2">
        <v>1</v>
      </c>
      <c r="AI1082" s="2">
        <v>0</v>
      </c>
      <c r="AJ1082" s="2">
        <v>0</v>
      </c>
      <c r="AK1082" s="2">
        <v>1</v>
      </c>
      <c r="AL1082" s="2">
        <v>0</v>
      </c>
      <c r="AM1082" s="2">
        <v>0</v>
      </c>
      <c r="AN1082" s="2">
        <v>1</v>
      </c>
      <c r="AO1082" s="2">
        <v>0</v>
      </c>
      <c r="AP1082" s="2">
        <v>0</v>
      </c>
      <c r="AQ1082" s="2">
        <v>8</v>
      </c>
      <c r="AR1082" s="2">
        <v>4</v>
      </c>
      <c r="AS1082" s="2">
        <v>50</v>
      </c>
      <c r="AT1082" s="2">
        <v>49213268</v>
      </c>
      <c r="AU1082" s="2">
        <v>48533226</v>
      </c>
      <c r="AV1082" s="2">
        <v>98.62</v>
      </c>
      <c r="AW1082" s="2">
        <v>127926630</v>
      </c>
      <c r="AX1082" s="2">
        <v>110707420</v>
      </c>
      <c r="AY1082" s="2">
        <v>86.54</v>
      </c>
      <c r="AZ1082" s="2">
        <v>138477675</v>
      </c>
      <c r="BA1082" s="2">
        <v>0</v>
      </c>
      <c r="BB1082" s="2">
        <v>0</v>
      </c>
      <c r="BC1082" s="2">
        <v>113749519</v>
      </c>
      <c r="BD1082" s="2">
        <v>0</v>
      </c>
      <c r="BE1082" s="2">
        <v>0</v>
      </c>
      <c r="BF1082" s="2">
        <v>59347575</v>
      </c>
      <c r="BG1082" s="2">
        <v>0</v>
      </c>
      <c r="BH1082" s="2">
        <v>0</v>
      </c>
      <c r="BI1082" s="2">
        <v>488714667</v>
      </c>
      <c r="BJ1082" s="2">
        <v>159240646</v>
      </c>
      <c r="BK1082" s="2">
        <v>32.58</v>
      </c>
      <c r="BL1082" t="s">
        <v>2104</v>
      </c>
      <c r="BM1082" s="3">
        <f t="shared" si="193"/>
        <v>49.213267999999999</v>
      </c>
      <c r="BN1082" s="3">
        <f t="shared" si="194"/>
        <v>48.533225999999999</v>
      </c>
      <c r="BO1082" s="3">
        <f t="shared" si="195"/>
        <v>127.92663</v>
      </c>
      <c r="BP1082" s="3">
        <f t="shared" si="196"/>
        <v>110.70742</v>
      </c>
      <c r="BQ1082" s="3">
        <f t="shared" si="197"/>
        <v>138.477675</v>
      </c>
      <c r="BR1082" s="3">
        <f t="shared" si="198"/>
        <v>0</v>
      </c>
      <c r="BS1082" s="3">
        <f t="shared" si="199"/>
        <v>113.74951900000001</v>
      </c>
      <c r="BT1082" s="3">
        <f t="shared" si="200"/>
        <v>0</v>
      </c>
      <c r="BU1082" s="3">
        <f t="shared" si="201"/>
        <v>59.347574999999999</v>
      </c>
      <c r="BV1082" s="3">
        <f t="shared" si="202"/>
        <v>0</v>
      </c>
      <c r="BW1082" s="3">
        <f t="shared" si="203"/>
        <v>488.71466700000002</v>
      </c>
      <c r="BX1082" s="3">
        <f t="shared" si="204"/>
        <v>159.240646</v>
      </c>
    </row>
    <row r="1083" spans="1:76" x14ac:dyDescent="0.25">
      <c r="A1083">
        <v>16</v>
      </c>
      <c r="B1083" t="s">
        <v>60</v>
      </c>
      <c r="C1083" t="s">
        <v>61</v>
      </c>
      <c r="D1083">
        <v>2021</v>
      </c>
      <c r="E1083" t="s">
        <v>62</v>
      </c>
      <c r="F1083" t="s">
        <v>63</v>
      </c>
      <c r="G1083">
        <v>2</v>
      </c>
      <c r="H1083" t="s">
        <v>64</v>
      </c>
      <c r="I1083" t="s">
        <v>3608</v>
      </c>
      <c r="J1083" t="s">
        <v>2064</v>
      </c>
      <c r="K1083" t="s">
        <v>2065</v>
      </c>
      <c r="L1083" t="s">
        <v>3642</v>
      </c>
      <c r="M1083" t="s">
        <v>771</v>
      </c>
      <c r="N1083" t="s">
        <v>3652</v>
      </c>
      <c r="O1083" t="s">
        <v>68</v>
      </c>
      <c r="P1083" t="s">
        <v>3657</v>
      </c>
      <c r="Q1083" t="s">
        <v>69</v>
      </c>
      <c r="R1083" t="s">
        <v>3919</v>
      </c>
      <c r="S1083" t="s">
        <v>2100</v>
      </c>
      <c r="T1083">
        <v>12</v>
      </c>
      <c r="U1083">
        <v>4</v>
      </c>
      <c r="V1083" t="s">
        <v>2105</v>
      </c>
      <c r="W1083">
        <v>1</v>
      </c>
      <c r="X1083" t="s">
        <v>72</v>
      </c>
      <c r="Y1083">
        <v>1</v>
      </c>
      <c r="Z1083" t="s">
        <v>73</v>
      </c>
      <c r="AA1083">
        <v>1</v>
      </c>
      <c r="AB1083" s="2">
        <v>15</v>
      </c>
      <c r="AC1083" s="2">
        <v>14.97</v>
      </c>
      <c r="AD1083" s="2">
        <v>99.8</v>
      </c>
      <c r="AE1083" s="2">
        <v>25.03</v>
      </c>
      <c r="AF1083" s="2">
        <v>12.51</v>
      </c>
      <c r="AG1083" s="2">
        <v>49.98</v>
      </c>
      <c r="AH1083" s="2">
        <v>25</v>
      </c>
      <c r="AI1083" s="2">
        <v>0</v>
      </c>
      <c r="AJ1083" s="2">
        <v>0</v>
      </c>
      <c r="AK1083" s="2">
        <v>25</v>
      </c>
      <c r="AL1083" s="2">
        <v>0</v>
      </c>
      <c r="AM1083" s="2">
        <v>0</v>
      </c>
      <c r="AN1083" s="2">
        <v>10</v>
      </c>
      <c r="AO1083" s="2">
        <v>0</v>
      </c>
      <c r="AP1083" s="2">
        <v>0</v>
      </c>
      <c r="AQ1083" s="2">
        <v>100</v>
      </c>
      <c r="AR1083" s="2">
        <v>27.48</v>
      </c>
      <c r="AS1083" s="2">
        <v>27.48</v>
      </c>
      <c r="AT1083" s="2">
        <v>82022113</v>
      </c>
      <c r="AU1083" s="2">
        <v>80888709</v>
      </c>
      <c r="AV1083" s="2">
        <v>98.62</v>
      </c>
      <c r="AW1083" s="2">
        <v>213211050</v>
      </c>
      <c r="AX1083" s="2">
        <v>184512367</v>
      </c>
      <c r="AY1083" s="2">
        <v>86.54</v>
      </c>
      <c r="AZ1083" s="2">
        <v>230796126</v>
      </c>
      <c r="BA1083" s="2">
        <v>0</v>
      </c>
      <c r="BB1083" s="2">
        <v>0</v>
      </c>
      <c r="BC1083" s="2">
        <v>189582531</v>
      </c>
      <c r="BD1083" s="2">
        <v>0</v>
      </c>
      <c r="BE1083" s="2">
        <v>0</v>
      </c>
      <c r="BF1083" s="2">
        <v>98912625</v>
      </c>
      <c r="BG1083" s="2">
        <v>0</v>
      </c>
      <c r="BH1083" s="2">
        <v>0</v>
      </c>
      <c r="BI1083" s="2">
        <v>814524445</v>
      </c>
      <c r="BJ1083" s="2">
        <v>265401076</v>
      </c>
      <c r="BK1083" s="2">
        <v>32.58</v>
      </c>
      <c r="BM1083" s="3">
        <f t="shared" si="193"/>
        <v>82.022113000000004</v>
      </c>
      <c r="BN1083" s="3">
        <f t="shared" si="194"/>
        <v>80.888709000000006</v>
      </c>
      <c r="BO1083" s="3">
        <f t="shared" si="195"/>
        <v>213.21105</v>
      </c>
      <c r="BP1083" s="3">
        <f t="shared" si="196"/>
        <v>184.51236700000001</v>
      </c>
      <c r="BQ1083" s="3">
        <f t="shared" si="197"/>
        <v>230.79612599999999</v>
      </c>
      <c r="BR1083" s="3">
        <f t="shared" si="198"/>
        <v>0</v>
      </c>
      <c r="BS1083" s="3">
        <f t="shared" si="199"/>
        <v>189.58253099999999</v>
      </c>
      <c r="BT1083" s="3">
        <f t="shared" si="200"/>
        <v>0</v>
      </c>
      <c r="BU1083" s="3">
        <f t="shared" si="201"/>
        <v>98.912625000000006</v>
      </c>
      <c r="BV1083" s="3">
        <f t="shared" si="202"/>
        <v>0</v>
      </c>
      <c r="BW1083" s="3">
        <f t="shared" si="203"/>
        <v>814.52444500000001</v>
      </c>
      <c r="BX1083" s="3">
        <f t="shared" si="204"/>
        <v>265.40107599999999</v>
      </c>
    </row>
    <row r="1084" spans="1:76" x14ac:dyDescent="0.25">
      <c r="A1084">
        <v>16</v>
      </c>
      <c r="B1084" t="s">
        <v>60</v>
      </c>
      <c r="C1084" t="s">
        <v>61</v>
      </c>
      <c r="D1084">
        <v>2021</v>
      </c>
      <c r="E1084" t="s">
        <v>62</v>
      </c>
      <c r="F1084" t="s">
        <v>63</v>
      </c>
      <c r="G1084">
        <v>2</v>
      </c>
      <c r="H1084" t="s">
        <v>64</v>
      </c>
      <c r="I1084" t="s">
        <v>3608</v>
      </c>
      <c r="J1084" t="s">
        <v>2064</v>
      </c>
      <c r="K1084" t="s">
        <v>2065</v>
      </c>
      <c r="L1084" t="s">
        <v>3642</v>
      </c>
      <c r="M1084" t="s">
        <v>771</v>
      </c>
      <c r="N1084" t="s">
        <v>3652</v>
      </c>
      <c r="O1084" t="s">
        <v>68</v>
      </c>
      <c r="P1084" t="s">
        <v>3657</v>
      </c>
      <c r="Q1084" t="s">
        <v>69</v>
      </c>
      <c r="R1084" t="s">
        <v>3919</v>
      </c>
      <c r="S1084" t="s">
        <v>2100</v>
      </c>
      <c r="T1084">
        <v>12</v>
      </c>
      <c r="U1084">
        <v>5</v>
      </c>
      <c r="V1084" t="s">
        <v>2106</v>
      </c>
      <c r="W1084">
        <v>2</v>
      </c>
      <c r="X1084" t="s">
        <v>76</v>
      </c>
      <c r="Y1084">
        <v>1</v>
      </c>
      <c r="Z1084" t="s">
        <v>73</v>
      </c>
      <c r="AA1084">
        <v>1</v>
      </c>
      <c r="AB1084" s="2">
        <v>100</v>
      </c>
      <c r="AC1084" s="2">
        <v>100</v>
      </c>
      <c r="AD1084" s="2">
        <v>100</v>
      </c>
      <c r="AE1084" s="2">
        <v>100</v>
      </c>
      <c r="AF1084" s="2">
        <v>50.5</v>
      </c>
      <c r="AG1084" s="2">
        <v>50.5</v>
      </c>
      <c r="AH1084" s="2">
        <v>100</v>
      </c>
      <c r="AI1084" s="2">
        <v>0</v>
      </c>
      <c r="AJ1084" s="2">
        <v>0</v>
      </c>
      <c r="AK1084" s="2">
        <v>100</v>
      </c>
      <c r="AL1084" s="2">
        <v>0</v>
      </c>
      <c r="AM1084" s="2">
        <v>0</v>
      </c>
      <c r="AN1084" s="2">
        <v>100</v>
      </c>
      <c r="AO1084" s="2">
        <v>0</v>
      </c>
      <c r="AP1084" s="2">
        <v>0</v>
      </c>
      <c r="AQ1084" s="2" t="s">
        <v>77</v>
      </c>
      <c r="AR1084" s="2" t="s">
        <v>77</v>
      </c>
      <c r="AS1084" s="2" t="s">
        <v>77</v>
      </c>
      <c r="AT1084" s="2">
        <v>2969445937</v>
      </c>
      <c r="AU1084" s="2">
        <v>2926721207</v>
      </c>
      <c r="AV1084" s="2">
        <v>98.56</v>
      </c>
      <c r="AW1084" s="2">
        <v>9777300800</v>
      </c>
      <c r="AX1084" s="2">
        <v>8710375164</v>
      </c>
      <c r="AY1084" s="2">
        <v>89.09</v>
      </c>
      <c r="AZ1084" s="2">
        <v>10461078697</v>
      </c>
      <c r="BA1084" s="2">
        <v>0</v>
      </c>
      <c r="BB1084" s="2">
        <v>0</v>
      </c>
      <c r="BC1084" s="2">
        <v>9031261941</v>
      </c>
      <c r="BD1084" s="2">
        <v>0</v>
      </c>
      <c r="BE1084" s="2">
        <v>0</v>
      </c>
      <c r="BF1084" s="2">
        <v>5957813311</v>
      </c>
      <c r="BG1084" s="2">
        <v>0</v>
      </c>
      <c r="BH1084" s="2">
        <v>0</v>
      </c>
      <c r="BI1084" s="2">
        <v>38196900686</v>
      </c>
      <c r="BJ1084" s="2">
        <v>11637096371</v>
      </c>
      <c r="BK1084" s="2">
        <v>30.47</v>
      </c>
      <c r="BM1084" s="3">
        <f t="shared" si="193"/>
        <v>2969.445937</v>
      </c>
      <c r="BN1084" s="3">
        <f t="shared" si="194"/>
        <v>2926.721207</v>
      </c>
      <c r="BO1084" s="3">
        <f t="shared" si="195"/>
        <v>9777.3008000000009</v>
      </c>
      <c r="BP1084" s="3">
        <f t="shared" si="196"/>
        <v>8710.3751639999991</v>
      </c>
      <c r="BQ1084" s="3">
        <f t="shared" si="197"/>
        <v>10461.078697000001</v>
      </c>
      <c r="BR1084" s="3">
        <f t="shared" si="198"/>
        <v>0</v>
      </c>
      <c r="BS1084" s="3">
        <f t="shared" si="199"/>
        <v>9031.2619410000007</v>
      </c>
      <c r="BT1084" s="3">
        <f t="shared" si="200"/>
        <v>0</v>
      </c>
      <c r="BU1084" s="3">
        <f t="shared" si="201"/>
        <v>5957.8133109999999</v>
      </c>
      <c r="BV1084" s="3">
        <f t="shared" si="202"/>
        <v>0</v>
      </c>
      <c r="BW1084" s="3">
        <f t="shared" si="203"/>
        <v>38196.900686000001</v>
      </c>
      <c r="BX1084" s="3">
        <f t="shared" si="204"/>
        <v>11637.096371</v>
      </c>
    </row>
    <row r="1085" spans="1:76" x14ac:dyDescent="0.25">
      <c r="A1085">
        <v>16</v>
      </c>
      <c r="B1085" t="s">
        <v>60</v>
      </c>
      <c r="C1085" t="s">
        <v>61</v>
      </c>
      <c r="D1085">
        <v>2021</v>
      </c>
      <c r="E1085" t="s">
        <v>62</v>
      </c>
      <c r="F1085" t="s">
        <v>63</v>
      </c>
      <c r="G1085">
        <v>2</v>
      </c>
      <c r="H1085" t="s">
        <v>64</v>
      </c>
      <c r="I1085" t="s">
        <v>3609</v>
      </c>
      <c r="J1085" t="s">
        <v>2107</v>
      </c>
      <c r="K1085" t="s">
        <v>2108</v>
      </c>
      <c r="L1085" t="s">
        <v>3651</v>
      </c>
      <c r="M1085" t="s">
        <v>2109</v>
      </c>
      <c r="N1085" t="s">
        <v>3654</v>
      </c>
      <c r="O1085" t="s">
        <v>258</v>
      </c>
      <c r="P1085" t="s">
        <v>3687</v>
      </c>
      <c r="Q1085" t="s">
        <v>1344</v>
      </c>
      <c r="R1085" t="s">
        <v>3920</v>
      </c>
      <c r="S1085" t="s">
        <v>2110</v>
      </c>
      <c r="T1085">
        <v>14</v>
      </c>
      <c r="U1085">
        <v>1</v>
      </c>
      <c r="V1085" t="s">
        <v>2111</v>
      </c>
      <c r="W1085">
        <v>1</v>
      </c>
      <c r="X1085" t="s">
        <v>72</v>
      </c>
      <c r="Y1085">
        <v>1</v>
      </c>
      <c r="Z1085" t="s">
        <v>73</v>
      </c>
      <c r="AA1085">
        <v>1</v>
      </c>
      <c r="AB1085" s="2">
        <v>6500</v>
      </c>
      <c r="AC1085" s="2">
        <v>9077</v>
      </c>
      <c r="AD1085" s="2">
        <v>139.65</v>
      </c>
      <c r="AE1085" s="2">
        <v>17000</v>
      </c>
      <c r="AF1085" s="2">
        <v>7927</v>
      </c>
      <c r="AG1085" s="2">
        <v>46.63</v>
      </c>
      <c r="AH1085" s="2">
        <v>19000</v>
      </c>
      <c r="AI1085" s="2">
        <v>0</v>
      </c>
      <c r="AJ1085" s="2">
        <v>0</v>
      </c>
      <c r="AK1085" s="2">
        <v>18500</v>
      </c>
      <c r="AL1085" s="2">
        <v>0</v>
      </c>
      <c r="AM1085" s="2">
        <v>0</v>
      </c>
      <c r="AN1085" s="2">
        <v>9000</v>
      </c>
      <c r="AO1085" s="2">
        <v>0</v>
      </c>
      <c r="AP1085" s="2">
        <v>0</v>
      </c>
      <c r="AQ1085" s="2">
        <v>70000</v>
      </c>
      <c r="AR1085" s="2">
        <v>17004</v>
      </c>
      <c r="AS1085" s="2">
        <v>24.29</v>
      </c>
      <c r="AT1085" s="2">
        <v>165286400</v>
      </c>
      <c r="AU1085" s="2">
        <v>147087760</v>
      </c>
      <c r="AV1085" s="2">
        <v>88.99</v>
      </c>
      <c r="AW1085" s="2">
        <v>316126840</v>
      </c>
      <c r="AX1085" s="2">
        <v>252126840</v>
      </c>
      <c r="AY1085" s="2">
        <v>79.760000000000005</v>
      </c>
      <c r="AZ1085" s="2">
        <v>219233000</v>
      </c>
      <c r="BA1085" s="2">
        <v>0</v>
      </c>
      <c r="BB1085" s="2">
        <v>0</v>
      </c>
      <c r="BC1085" s="2">
        <v>228379000</v>
      </c>
      <c r="BD1085" s="2">
        <v>0</v>
      </c>
      <c r="BE1085" s="2">
        <v>0</v>
      </c>
      <c r="BF1085" s="2">
        <v>251619000</v>
      </c>
      <c r="BG1085" s="2">
        <v>0</v>
      </c>
      <c r="BH1085" s="2">
        <v>0</v>
      </c>
      <c r="BI1085" s="2">
        <v>1180644240</v>
      </c>
      <c r="BJ1085" s="2">
        <v>399214600</v>
      </c>
      <c r="BK1085" s="2">
        <v>33.81</v>
      </c>
      <c r="BM1085" s="3">
        <f t="shared" si="193"/>
        <v>165.28639999999999</v>
      </c>
      <c r="BN1085" s="3">
        <f t="shared" si="194"/>
        <v>147.08776</v>
      </c>
      <c r="BO1085" s="3">
        <f t="shared" si="195"/>
        <v>316.12684000000002</v>
      </c>
      <c r="BP1085" s="3">
        <f t="shared" si="196"/>
        <v>252.12683999999999</v>
      </c>
      <c r="BQ1085" s="3">
        <f t="shared" si="197"/>
        <v>219.233</v>
      </c>
      <c r="BR1085" s="3">
        <f t="shared" si="198"/>
        <v>0</v>
      </c>
      <c r="BS1085" s="3">
        <f t="shared" si="199"/>
        <v>228.37899999999999</v>
      </c>
      <c r="BT1085" s="3">
        <f t="shared" si="200"/>
        <v>0</v>
      </c>
      <c r="BU1085" s="3">
        <f t="shared" si="201"/>
        <v>251.619</v>
      </c>
      <c r="BV1085" s="3">
        <f t="shared" si="202"/>
        <v>0</v>
      </c>
      <c r="BW1085" s="3">
        <f t="shared" si="203"/>
        <v>1180.6442400000001</v>
      </c>
      <c r="BX1085" s="3">
        <f t="shared" si="204"/>
        <v>399.21460000000002</v>
      </c>
    </row>
    <row r="1086" spans="1:76" x14ac:dyDescent="0.25">
      <c r="A1086">
        <v>16</v>
      </c>
      <c r="B1086" t="s">
        <v>60</v>
      </c>
      <c r="C1086" t="s">
        <v>61</v>
      </c>
      <c r="D1086">
        <v>2021</v>
      </c>
      <c r="E1086" t="s">
        <v>62</v>
      </c>
      <c r="F1086" t="s">
        <v>63</v>
      </c>
      <c r="G1086">
        <v>2</v>
      </c>
      <c r="H1086" t="s">
        <v>64</v>
      </c>
      <c r="I1086" t="s">
        <v>3609</v>
      </c>
      <c r="J1086" t="s">
        <v>2107</v>
      </c>
      <c r="K1086" t="s">
        <v>2108</v>
      </c>
      <c r="L1086" t="s">
        <v>3651</v>
      </c>
      <c r="M1086" t="s">
        <v>2109</v>
      </c>
      <c r="N1086" t="s">
        <v>3654</v>
      </c>
      <c r="O1086" t="s">
        <v>258</v>
      </c>
      <c r="P1086" t="s">
        <v>3687</v>
      </c>
      <c r="Q1086" t="s">
        <v>1344</v>
      </c>
      <c r="R1086" t="s">
        <v>3920</v>
      </c>
      <c r="S1086" t="s">
        <v>2110</v>
      </c>
      <c r="T1086">
        <v>14</v>
      </c>
      <c r="U1086">
        <v>2</v>
      </c>
      <c r="V1086" t="s">
        <v>2112</v>
      </c>
      <c r="W1086">
        <v>1</v>
      </c>
      <c r="X1086" t="s">
        <v>72</v>
      </c>
      <c r="Y1086">
        <v>1</v>
      </c>
      <c r="Z1086" t="s">
        <v>73</v>
      </c>
      <c r="AA1086">
        <v>1</v>
      </c>
      <c r="AB1086" s="2">
        <v>3000</v>
      </c>
      <c r="AC1086" s="2">
        <v>5925</v>
      </c>
      <c r="AD1086" s="2">
        <v>197.5</v>
      </c>
      <c r="AE1086" s="2">
        <v>6000</v>
      </c>
      <c r="AF1086" s="2">
        <v>3148</v>
      </c>
      <c r="AG1086" s="2">
        <v>52.47</v>
      </c>
      <c r="AH1086" s="2">
        <v>6000</v>
      </c>
      <c r="AI1086" s="2">
        <v>0</v>
      </c>
      <c r="AJ1086" s="2">
        <v>0</v>
      </c>
      <c r="AK1086" s="2">
        <v>6000</v>
      </c>
      <c r="AL1086" s="2">
        <v>0</v>
      </c>
      <c r="AM1086" s="2">
        <v>0</v>
      </c>
      <c r="AN1086" s="2">
        <v>3000</v>
      </c>
      <c r="AO1086" s="2">
        <v>0</v>
      </c>
      <c r="AP1086" s="2">
        <v>0</v>
      </c>
      <c r="AQ1086" s="2">
        <v>24000</v>
      </c>
      <c r="AR1086" s="2">
        <v>9073</v>
      </c>
      <c r="AS1086" s="2">
        <v>37.799999999999997</v>
      </c>
      <c r="AT1086" s="2">
        <v>420108800</v>
      </c>
      <c r="AU1086" s="2">
        <v>420108800</v>
      </c>
      <c r="AV1086" s="2">
        <v>100</v>
      </c>
      <c r="AW1086" s="2">
        <v>1727936580</v>
      </c>
      <c r="AX1086" s="2">
        <v>912857552</v>
      </c>
      <c r="AY1086" s="2">
        <v>52.83</v>
      </c>
      <c r="AZ1086" s="2">
        <v>1837111000</v>
      </c>
      <c r="BA1086" s="2">
        <v>0</v>
      </c>
      <c r="BB1086" s="2">
        <v>0</v>
      </c>
      <c r="BC1086" s="2">
        <v>1913746000</v>
      </c>
      <c r="BD1086" s="2">
        <v>0</v>
      </c>
      <c r="BE1086" s="2">
        <v>0</v>
      </c>
      <c r="BF1086" s="2">
        <v>2108492000</v>
      </c>
      <c r="BG1086" s="2">
        <v>0</v>
      </c>
      <c r="BH1086" s="2">
        <v>0</v>
      </c>
      <c r="BI1086" s="2">
        <v>8007394380</v>
      </c>
      <c r="BJ1086" s="2">
        <v>1332966352</v>
      </c>
      <c r="BK1086" s="2">
        <v>16.649999999999999</v>
      </c>
      <c r="BM1086" s="3">
        <f t="shared" si="193"/>
        <v>420.10879999999997</v>
      </c>
      <c r="BN1086" s="3">
        <f t="shared" si="194"/>
        <v>420.10879999999997</v>
      </c>
      <c r="BO1086" s="3">
        <f t="shared" si="195"/>
        <v>1727.93658</v>
      </c>
      <c r="BP1086" s="3">
        <f t="shared" si="196"/>
        <v>912.85755200000006</v>
      </c>
      <c r="BQ1086" s="3">
        <f t="shared" si="197"/>
        <v>1837.1110000000001</v>
      </c>
      <c r="BR1086" s="3">
        <f t="shared" si="198"/>
        <v>0</v>
      </c>
      <c r="BS1086" s="3">
        <f t="shared" si="199"/>
        <v>1913.7460000000001</v>
      </c>
      <c r="BT1086" s="3">
        <f t="shared" si="200"/>
        <v>0</v>
      </c>
      <c r="BU1086" s="3">
        <f t="shared" si="201"/>
        <v>2108.4920000000002</v>
      </c>
      <c r="BV1086" s="3">
        <f t="shared" si="202"/>
        <v>0</v>
      </c>
      <c r="BW1086" s="3">
        <f t="shared" si="203"/>
        <v>8007.3943800000006</v>
      </c>
      <c r="BX1086" s="3">
        <f t="shared" si="204"/>
        <v>1332.9663519999999</v>
      </c>
    </row>
    <row r="1087" spans="1:76" x14ac:dyDescent="0.25">
      <c r="A1087">
        <v>16</v>
      </c>
      <c r="B1087" t="s">
        <v>60</v>
      </c>
      <c r="C1087" t="s">
        <v>61</v>
      </c>
      <c r="D1087">
        <v>2021</v>
      </c>
      <c r="E1087" t="s">
        <v>62</v>
      </c>
      <c r="F1087" t="s">
        <v>63</v>
      </c>
      <c r="G1087">
        <v>2</v>
      </c>
      <c r="H1087" t="s">
        <v>64</v>
      </c>
      <c r="I1087" t="s">
        <v>3609</v>
      </c>
      <c r="J1087" t="s">
        <v>2107</v>
      </c>
      <c r="K1087" t="s">
        <v>2108</v>
      </c>
      <c r="L1087" t="s">
        <v>3651</v>
      </c>
      <c r="M1087" t="s">
        <v>2109</v>
      </c>
      <c r="N1087" t="s">
        <v>3654</v>
      </c>
      <c r="O1087" t="s">
        <v>258</v>
      </c>
      <c r="P1087" t="s">
        <v>3687</v>
      </c>
      <c r="Q1087" t="s">
        <v>1344</v>
      </c>
      <c r="R1087" t="s">
        <v>3920</v>
      </c>
      <c r="S1087" t="s">
        <v>2110</v>
      </c>
      <c r="T1087">
        <v>14</v>
      </c>
      <c r="U1087">
        <v>3</v>
      </c>
      <c r="V1087" t="s">
        <v>2113</v>
      </c>
      <c r="W1087">
        <v>1</v>
      </c>
      <c r="X1087" t="s">
        <v>72</v>
      </c>
      <c r="Y1087">
        <v>1</v>
      </c>
      <c r="Z1087" t="s">
        <v>73</v>
      </c>
      <c r="AA1087">
        <v>1</v>
      </c>
      <c r="AB1087" s="2">
        <v>3000</v>
      </c>
      <c r="AC1087" s="2">
        <v>2946</v>
      </c>
      <c r="AD1087" s="2">
        <v>98.2</v>
      </c>
      <c r="AE1087" s="2">
        <v>9000</v>
      </c>
      <c r="AF1087" s="2">
        <v>3565</v>
      </c>
      <c r="AG1087" s="2">
        <v>39.61</v>
      </c>
      <c r="AH1087" s="2">
        <v>10000</v>
      </c>
      <c r="AI1087" s="2">
        <v>0</v>
      </c>
      <c r="AJ1087" s="2">
        <v>0</v>
      </c>
      <c r="AK1087" s="2">
        <v>9000</v>
      </c>
      <c r="AL1087" s="2">
        <v>0</v>
      </c>
      <c r="AM1087" s="2">
        <v>0</v>
      </c>
      <c r="AN1087" s="2">
        <v>5054</v>
      </c>
      <c r="AO1087" s="2">
        <v>0</v>
      </c>
      <c r="AP1087" s="2">
        <v>0</v>
      </c>
      <c r="AQ1087" s="2">
        <v>36000</v>
      </c>
      <c r="AR1087" s="2">
        <v>6511</v>
      </c>
      <c r="AS1087" s="2">
        <v>18.09</v>
      </c>
      <c r="AT1087" s="2">
        <v>525136000</v>
      </c>
      <c r="AU1087" s="2">
        <v>525135000</v>
      </c>
      <c r="AV1087" s="2">
        <v>100</v>
      </c>
      <c r="AW1087" s="2">
        <v>1403636580</v>
      </c>
      <c r="AX1087" s="2">
        <v>1063297224</v>
      </c>
      <c r="AY1087" s="2">
        <v>75.75</v>
      </c>
      <c r="AZ1087" s="2">
        <v>1468834000</v>
      </c>
      <c r="BA1087" s="2">
        <v>0</v>
      </c>
      <c r="BB1087" s="2">
        <v>0</v>
      </c>
      <c r="BC1087" s="2">
        <v>1529895000</v>
      </c>
      <c r="BD1087" s="2">
        <v>0</v>
      </c>
      <c r="BE1087" s="2">
        <v>0</v>
      </c>
      <c r="BF1087" s="2">
        <v>1677589000</v>
      </c>
      <c r="BG1087" s="2">
        <v>0</v>
      </c>
      <c r="BH1087" s="2">
        <v>0</v>
      </c>
      <c r="BI1087" s="2">
        <v>6605090580</v>
      </c>
      <c r="BJ1087" s="2">
        <v>1588432224</v>
      </c>
      <c r="BK1087" s="2">
        <v>24.05</v>
      </c>
      <c r="BM1087" s="3">
        <f t="shared" si="193"/>
        <v>525.13599999999997</v>
      </c>
      <c r="BN1087" s="3">
        <f t="shared" si="194"/>
        <v>525.13499999999999</v>
      </c>
      <c r="BO1087" s="3">
        <f t="shared" si="195"/>
        <v>1403.6365800000001</v>
      </c>
      <c r="BP1087" s="3">
        <f t="shared" si="196"/>
        <v>1063.2972239999999</v>
      </c>
      <c r="BQ1087" s="3">
        <f t="shared" si="197"/>
        <v>1468.8340000000001</v>
      </c>
      <c r="BR1087" s="3">
        <f t="shared" si="198"/>
        <v>0</v>
      </c>
      <c r="BS1087" s="3">
        <f t="shared" si="199"/>
        <v>1529.895</v>
      </c>
      <c r="BT1087" s="3">
        <f t="shared" si="200"/>
        <v>0</v>
      </c>
      <c r="BU1087" s="3">
        <f t="shared" si="201"/>
        <v>1677.5889999999999</v>
      </c>
      <c r="BV1087" s="3">
        <f t="shared" si="202"/>
        <v>0</v>
      </c>
      <c r="BW1087" s="3">
        <f t="shared" si="203"/>
        <v>6605.09058</v>
      </c>
      <c r="BX1087" s="3">
        <f t="shared" si="204"/>
        <v>1588.4322239999999</v>
      </c>
    </row>
    <row r="1088" spans="1:76" x14ac:dyDescent="0.25">
      <c r="A1088">
        <v>16</v>
      </c>
      <c r="B1088" t="s">
        <v>60</v>
      </c>
      <c r="C1088" t="s">
        <v>61</v>
      </c>
      <c r="D1088">
        <v>2021</v>
      </c>
      <c r="E1088" t="s">
        <v>62</v>
      </c>
      <c r="F1088" t="s">
        <v>63</v>
      </c>
      <c r="G1088">
        <v>2</v>
      </c>
      <c r="H1088" t="s">
        <v>64</v>
      </c>
      <c r="I1088" t="s">
        <v>3609</v>
      </c>
      <c r="J1088" t="s">
        <v>2107</v>
      </c>
      <c r="K1088" t="s">
        <v>2108</v>
      </c>
      <c r="L1088" t="s">
        <v>3651</v>
      </c>
      <c r="M1088" t="s">
        <v>2109</v>
      </c>
      <c r="N1088" t="s">
        <v>3654</v>
      </c>
      <c r="O1088" t="s">
        <v>258</v>
      </c>
      <c r="P1088" t="s">
        <v>3687</v>
      </c>
      <c r="Q1088" t="s">
        <v>1344</v>
      </c>
      <c r="R1088" t="s">
        <v>3920</v>
      </c>
      <c r="S1088" t="s">
        <v>2110</v>
      </c>
      <c r="T1088">
        <v>14</v>
      </c>
      <c r="U1088">
        <v>4</v>
      </c>
      <c r="V1088" t="s">
        <v>2114</v>
      </c>
      <c r="W1088">
        <v>1</v>
      </c>
      <c r="X1088" t="s">
        <v>72</v>
      </c>
      <c r="Y1088">
        <v>1</v>
      </c>
      <c r="Z1088" t="s">
        <v>73</v>
      </c>
      <c r="AA1088">
        <v>1</v>
      </c>
      <c r="AB1088" s="2">
        <v>500</v>
      </c>
      <c r="AC1088" s="2">
        <v>206</v>
      </c>
      <c r="AD1088" s="2">
        <v>41.2</v>
      </c>
      <c r="AE1088" s="2">
        <v>2000</v>
      </c>
      <c r="AF1088" s="2">
        <v>1214</v>
      </c>
      <c r="AG1088" s="2">
        <v>60.7</v>
      </c>
      <c r="AH1088" s="2">
        <v>3000</v>
      </c>
      <c r="AI1088" s="2">
        <v>0</v>
      </c>
      <c r="AJ1088" s="2">
        <v>0</v>
      </c>
      <c r="AK1088" s="2">
        <v>3500</v>
      </c>
      <c r="AL1088" s="2">
        <v>0</v>
      </c>
      <c r="AM1088" s="2">
        <v>0</v>
      </c>
      <c r="AN1088" s="2">
        <v>1294</v>
      </c>
      <c r="AO1088" s="2">
        <v>0</v>
      </c>
      <c r="AP1088" s="2">
        <v>0</v>
      </c>
      <c r="AQ1088" s="2">
        <v>10000</v>
      </c>
      <c r="AR1088" s="2">
        <v>1420</v>
      </c>
      <c r="AS1088" s="2">
        <v>14.2</v>
      </c>
      <c r="AT1088" s="2">
        <v>105027200</v>
      </c>
      <c r="AU1088" s="2">
        <v>105027200</v>
      </c>
      <c r="AV1088" s="2">
        <v>100</v>
      </c>
      <c r="AW1088" s="2">
        <v>799000000</v>
      </c>
      <c r="AX1088" s="2">
        <v>203534768</v>
      </c>
      <c r="AY1088" s="2">
        <v>25.47</v>
      </c>
      <c r="AZ1088" s="2">
        <v>817550000</v>
      </c>
      <c r="BA1088" s="2">
        <v>0</v>
      </c>
      <c r="BB1088" s="2">
        <v>0</v>
      </c>
      <c r="BC1088" s="2">
        <v>851614000</v>
      </c>
      <c r="BD1088" s="2">
        <v>0</v>
      </c>
      <c r="BE1088" s="2">
        <v>0</v>
      </c>
      <c r="BF1088" s="2">
        <v>936774000</v>
      </c>
      <c r="BG1088" s="2">
        <v>0</v>
      </c>
      <c r="BH1088" s="2">
        <v>0</v>
      </c>
      <c r="BI1088" s="2">
        <v>3509965200</v>
      </c>
      <c r="BJ1088" s="2">
        <v>308561968</v>
      </c>
      <c r="BK1088" s="2">
        <v>8.7899999999999991</v>
      </c>
      <c r="BM1088" s="3">
        <f t="shared" si="193"/>
        <v>105.02719999999999</v>
      </c>
      <c r="BN1088" s="3">
        <f t="shared" si="194"/>
        <v>105.02719999999999</v>
      </c>
      <c r="BO1088" s="3">
        <f t="shared" si="195"/>
        <v>799</v>
      </c>
      <c r="BP1088" s="3">
        <f t="shared" si="196"/>
        <v>203.53476800000001</v>
      </c>
      <c r="BQ1088" s="3">
        <f t="shared" si="197"/>
        <v>817.55</v>
      </c>
      <c r="BR1088" s="3">
        <f t="shared" si="198"/>
        <v>0</v>
      </c>
      <c r="BS1088" s="3">
        <f t="shared" si="199"/>
        <v>851.61400000000003</v>
      </c>
      <c r="BT1088" s="3">
        <f t="shared" si="200"/>
        <v>0</v>
      </c>
      <c r="BU1088" s="3">
        <f t="shared" si="201"/>
        <v>936.774</v>
      </c>
      <c r="BV1088" s="3">
        <f t="shared" si="202"/>
        <v>0</v>
      </c>
      <c r="BW1088" s="3">
        <f t="shared" si="203"/>
        <v>3509.9652000000001</v>
      </c>
      <c r="BX1088" s="3">
        <f t="shared" si="204"/>
        <v>308.56196799999998</v>
      </c>
    </row>
    <row r="1089" spans="1:76" x14ac:dyDescent="0.25">
      <c r="A1089">
        <v>16</v>
      </c>
      <c r="B1089" t="s">
        <v>60</v>
      </c>
      <c r="C1089" t="s">
        <v>61</v>
      </c>
      <c r="D1089">
        <v>2021</v>
      </c>
      <c r="E1089" t="s">
        <v>62</v>
      </c>
      <c r="F1089" t="s">
        <v>63</v>
      </c>
      <c r="G1089">
        <v>2</v>
      </c>
      <c r="H1089" t="s">
        <v>64</v>
      </c>
      <c r="I1089" t="s">
        <v>3609</v>
      </c>
      <c r="J1089" t="s">
        <v>2107</v>
      </c>
      <c r="K1089" t="s">
        <v>2108</v>
      </c>
      <c r="L1089" t="s">
        <v>3651</v>
      </c>
      <c r="M1089" t="s">
        <v>2109</v>
      </c>
      <c r="N1089" t="s">
        <v>3654</v>
      </c>
      <c r="O1089" t="s">
        <v>258</v>
      </c>
      <c r="P1089" t="s">
        <v>3701</v>
      </c>
      <c r="Q1089" t="s">
        <v>2115</v>
      </c>
      <c r="R1089" t="s">
        <v>3921</v>
      </c>
      <c r="S1089" t="s">
        <v>2116</v>
      </c>
      <c r="T1089">
        <v>15</v>
      </c>
      <c r="U1089">
        <v>1</v>
      </c>
      <c r="V1089" t="s">
        <v>2117</v>
      </c>
      <c r="W1089">
        <v>1</v>
      </c>
      <c r="X1089" t="s">
        <v>72</v>
      </c>
      <c r="Y1089">
        <v>1</v>
      </c>
      <c r="Z1089" t="s">
        <v>73</v>
      </c>
      <c r="AA1089">
        <v>1</v>
      </c>
      <c r="AB1089" s="2">
        <v>10</v>
      </c>
      <c r="AC1089" s="2">
        <v>10</v>
      </c>
      <c r="AD1089" s="2">
        <v>100</v>
      </c>
      <c r="AE1089" s="2">
        <v>20</v>
      </c>
      <c r="AF1089" s="2">
        <v>8.3000000000000007</v>
      </c>
      <c r="AG1089" s="2">
        <v>41.5</v>
      </c>
      <c r="AH1089" s="2">
        <v>31</v>
      </c>
      <c r="AI1089" s="2">
        <v>0</v>
      </c>
      <c r="AJ1089" s="2">
        <v>0</v>
      </c>
      <c r="AK1089" s="2">
        <v>32</v>
      </c>
      <c r="AL1089" s="2">
        <v>0</v>
      </c>
      <c r="AM1089" s="2">
        <v>0</v>
      </c>
      <c r="AN1089" s="2">
        <v>7</v>
      </c>
      <c r="AO1089" s="2">
        <v>0</v>
      </c>
      <c r="AP1089" s="2">
        <v>0</v>
      </c>
      <c r="AQ1089" s="2">
        <v>100</v>
      </c>
      <c r="AR1089" s="2">
        <v>18.3</v>
      </c>
      <c r="AS1089" s="2">
        <v>18.3</v>
      </c>
      <c r="AT1089" s="2">
        <v>2850546974</v>
      </c>
      <c r="AU1089" s="2">
        <v>2375615099</v>
      </c>
      <c r="AV1089" s="2">
        <v>83.34</v>
      </c>
      <c r="AW1089" s="2">
        <v>21464091155</v>
      </c>
      <c r="AX1089" s="2">
        <v>3531467101</v>
      </c>
      <c r="AY1089" s="2">
        <v>16.45</v>
      </c>
      <c r="AZ1089" s="2">
        <v>41076274343</v>
      </c>
      <c r="BA1089" s="2">
        <v>0</v>
      </c>
      <c r="BB1089" s="2">
        <v>0</v>
      </c>
      <c r="BC1089" s="2">
        <v>38367360000</v>
      </c>
      <c r="BD1089" s="2">
        <v>0</v>
      </c>
      <c r="BE1089" s="2">
        <v>0</v>
      </c>
      <c r="BF1089" s="2">
        <v>4795880000</v>
      </c>
      <c r="BG1089" s="2">
        <v>0</v>
      </c>
      <c r="BH1089" s="2">
        <v>0</v>
      </c>
      <c r="BI1089" s="2">
        <v>108554152472</v>
      </c>
      <c r="BJ1089" s="2">
        <v>5907082200</v>
      </c>
      <c r="BK1089" s="2">
        <v>5.44</v>
      </c>
      <c r="BM1089" s="3">
        <f t="shared" si="193"/>
        <v>2850.5469739999999</v>
      </c>
      <c r="BN1089" s="3">
        <f t="shared" si="194"/>
        <v>2375.6150990000001</v>
      </c>
      <c r="BO1089" s="3">
        <f t="shared" si="195"/>
        <v>21464.091154999998</v>
      </c>
      <c r="BP1089" s="3">
        <f t="shared" si="196"/>
        <v>3531.4671010000002</v>
      </c>
      <c r="BQ1089" s="3">
        <f t="shared" si="197"/>
        <v>41076.274342999997</v>
      </c>
      <c r="BR1089" s="3">
        <f t="shared" si="198"/>
        <v>0</v>
      </c>
      <c r="BS1089" s="3">
        <f t="shared" si="199"/>
        <v>38367.360000000001</v>
      </c>
      <c r="BT1089" s="3">
        <f t="shared" si="200"/>
        <v>0</v>
      </c>
      <c r="BU1089" s="3">
        <f t="shared" si="201"/>
        <v>4795.88</v>
      </c>
      <c r="BV1089" s="3">
        <f t="shared" si="202"/>
        <v>0</v>
      </c>
      <c r="BW1089" s="3">
        <f t="shared" si="203"/>
        <v>108554.152472</v>
      </c>
      <c r="BX1089" s="3">
        <f t="shared" si="204"/>
        <v>5907.0822000000007</v>
      </c>
    </row>
    <row r="1090" spans="1:76" x14ac:dyDescent="0.25">
      <c r="A1090">
        <v>16</v>
      </c>
      <c r="B1090" t="s">
        <v>60</v>
      </c>
      <c r="C1090" t="s">
        <v>61</v>
      </c>
      <c r="D1090">
        <v>2021</v>
      </c>
      <c r="E1090" t="s">
        <v>62</v>
      </c>
      <c r="F1090" t="s">
        <v>63</v>
      </c>
      <c r="G1090">
        <v>2</v>
      </c>
      <c r="H1090" t="s">
        <v>64</v>
      </c>
      <c r="I1090" t="s">
        <v>3609</v>
      </c>
      <c r="J1090" t="s">
        <v>2107</v>
      </c>
      <c r="K1090" t="s">
        <v>2108</v>
      </c>
      <c r="L1090" t="s">
        <v>3651</v>
      </c>
      <c r="M1090" t="s">
        <v>2109</v>
      </c>
      <c r="N1090" t="s">
        <v>3654</v>
      </c>
      <c r="O1090" t="s">
        <v>258</v>
      </c>
      <c r="P1090" t="s">
        <v>3701</v>
      </c>
      <c r="Q1090" t="s">
        <v>2115</v>
      </c>
      <c r="R1090" t="s">
        <v>3921</v>
      </c>
      <c r="S1090" t="s">
        <v>2116</v>
      </c>
      <c r="T1090">
        <v>15</v>
      </c>
      <c r="U1090">
        <v>2</v>
      </c>
      <c r="V1090" t="s">
        <v>2118</v>
      </c>
      <c r="W1090">
        <v>1</v>
      </c>
      <c r="X1090" t="s">
        <v>72</v>
      </c>
      <c r="Y1090">
        <v>1</v>
      </c>
      <c r="Z1090" t="s">
        <v>73</v>
      </c>
      <c r="AA1090">
        <v>1</v>
      </c>
      <c r="AB1090" s="2">
        <v>5</v>
      </c>
      <c r="AC1090" s="2">
        <v>5</v>
      </c>
      <c r="AD1090" s="2">
        <v>100</v>
      </c>
      <c r="AE1090" s="2">
        <v>24</v>
      </c>
      <c r="AF1090" s="2">
        <v>9.6999999999999993</v>
      </c>
      <c r="AG1090" s="2">
        <v>40.42</v>
      </c>
      <c r="AH1090" s="2">
        <v>39</v>
      </c>
      <c r="AI1090" s="2">
        <v>0</v>
      </c>
      <c r="AJ1090" s="2">
        <v>0</v>
      </c>
      <c r="AK1090" s="2">
        <v>23</v>
      </c>
      <c r="AL1090" s="2">
        <v>0</v>
      </c>
      <c r="AM1090" s="2">
        <v>0</v>
      </c>
      <c r="AN1090" s="2">
        <v>4</v>
      </c>
      <c r="AO1090" s="2">
        <v>0</v>
      </c>
      <c r="AP1090" s="2">
        <v>0</v>
      </c>
      <c r="AQ1090" s="2">
        <v>95</v>
      </c>
      <c r="AR1090" s="2">
        <v>14.7</v>
      </c>
      <c r="AS1090" s="2">
        <v>15.47</v>
      </c>
      <c r="AT1090" s="2">
        <v>4875980306</v>
      </c>
      <c r="AU1090" s="2">
        <v>4829299950</v>
      </c>
      <c r="AV1090" s="2">
        <v>99.04</v>
      </c>
      <c r="AW1090" s="2">
        <v>14353988845</v>
      </c>
      <c r="AX1090" s="2">
        <v>830865245</v>
      </c>
      <c r="AY1090" s="2">
        <v>5.79</v>
      </c>
      <c r="AZ1090" s="2">
        <v>17265699703</v>
      </c>
      <c r="BA1090" s="2">
        <v>0</v>
      </c>
      <c r="BB1090" s="2">
        <v>0</v>
      </c>
      <c r="BC1090" s="2">
        <v>12721690905</v>
      </c>
      <c r="BD1090" s="2">
        <v>0</v>
      </c>
      <c r="BE1090" s="2">
        <v>0</v>
      </c>
      <c r="BF1090" s="2">
        <v>6346100000</v>
      </c>
      <c r="BG1090" s="2">
        <v>0</v>
      </c>
      <c r="BH1090" s="2">
        <v>0</v>
      </c>
      <c r="BI1090" s="2">
        <v>55563459759</v>
      </c>
      <c r="BJ1090" s="2">
        <v>5660165195</v>
      </c>
      <c r="BK1090" s="2">
        <v>10.19</v>
      </c>
      <c r="BM1090" s="3">
        <f t="shared" si="193"/>
        <v>4875.9803060000004</v>
      </c>
      <c r="BN1090" s="3">
        <f t="shared" si="194"/>
        <v>4829.2999499999996</v>
      </c>
      <c r="BO1090" s="3">
        <f t="shared" si="195"/>
        <v>14353.988845</v>
      </c>
      <c r="BP1090" s="3">
        <f t="shared" si="196"/>
        <v>830.86524499999996</v>
      </c>
      <c r="BQ1090" s="3">
        <f t="shared" si="197"/>
        <v>17265.699702999998</v>
      </c>
      <c r="BR1090" s="3">
        <f t="shared" si="198"/>
        <v>0</v>
      </c>
      <c r="BS1090" s="3">
        <f t="shared" si="199"/>
        <v>12721.690904999999</v>
      </c>
      <c r="BT1090" s="3">
        <f t="shared" si="200"/>
        <v>0</v>
      </c>
      <c r="BU1090" s="3">
        <f t="shared" si="201"/>
        <v>6346.1</v>
      </c>
      <c r="BV1090" s="3">
        <f t="shared" si="202"/>
        <v>0</v>
      </c>
      <c r="BW1090" s="3">
        <f t="shared" si="203"/>
        <v>55563.459758999998</v>
      </c>
      <c r="BX1090" s="3">
        <f t="shared" si="204"/>
        <v>5660.1651949999996</v>
      </c>
    </row>
    <row r="1091" spans="1:76" x14ac:dyDescent="0.25">
      <c r="A1091">
        <v>16</v>
      </c>
      <c r="B1091" t="s">
        <v>60</v>
      </c>
      <c r="C1091" t="s">
        <v>61</v>
      </c>
      <c r="D1091">
        <v>2021</v>
      </c>
      <c r="E1091" t="s">
        <v>62</v>
      </c>
      <c r="F1091" t="s">
        <v>63</v>
      </c>
      <c r="G1091">
        <v>2</v>
      </c>
      <c r="H1091" t="s">
        <v>64</v>
      </c>
      <c r="I1091" t="s">
        <v>3609</v>
      </c>
      <c r="J1091" t="s">
        <v>2107</v>
      </c>
      <c r="K1091" t="s">
        <v>2108</v>
      </c>
      <c r="L1091" t="s">
        <v>3651</v>
      </c>
      <c r="M1091" t="s">
        <v>2109</v>
      </c>
      <c r="N1091" t="s">
        <v>3654</v>
      </c>
      <c r="O1091" t="s">
        <v>258</v>
      </c>
      <c r="P1091" t="s">
        <v>3701</v>
      </c>
      <c r="Q1091" t="s">
        <v>2115</v>
      </c>
      <c r="R1091" t="s">
        <v>3922</v>
      </c>
      <c r="S1091" t="s">
        <v>2119</v>
      </c>
      <c r="T1091">
        <v>12</v>
      </c>
      <c r="U1091">
        <v>1</v>
      </c>
      <c r="V1091" t="s">
        <v>2120</v>
      </c>
      <c r="W1091">
        <v>1</v>
      </c>
      <c r="X1091" t="s">
        <v>72</v>
      </c>
      <c r="Y1091">
        <v>1</v>
      </c>
      <c r="Z1091" t="s">
        <v>73</v>
      </c>
      <c r="AA1091">
        <v>1</v>
      </c>
      <c r="AB1091" s="2">
        <v>4.0999999999999996</v>
      </c>
      <c r="AC1091" s="2">
        <v>6.41</v>
      </c>
      <c r="AD1091" s="2">
        <v>156.34</v>
      </c>
      <c r="AE1091" s="2">
        <v>25.4</v>
      </c>
      <c r="AF1091" s="2">
        <v>7.6</v>
      </c>
      <c r="AG1091" s="2">
        <v>29.92</v>
      </c>
      <c r="AH1091" s="2">
        <v>20.05</v>
      </c>
      <c r="AI1091" s="2">
        <v>0</v>
      </c>
      <c r="AJ1091" s="2">
        <v>0</v>
      </c>
      <c r="AK1091" s="2">
        <v>19</v>
      </c>
      <c r="AL1091" s="2">
        <v>0</v>
      </c>
      <c r="AM1091" s="2">
        <v>0</v>
      </c>
      <c r="AN1091" s="2">
        <v>6.45</v>
      </c>
      <c r="AO1091" s="2">
        <v>0</v>
      </c>
      <c r="AP1091" s="2">
        <v>0</v>
      </c>
      <c r="AQ1091" s="2">
        <v>75</v>
      </c>
      <c r="AR1091" s="2">
        <v>14.01</v>
      </c>
      <c r="AS1091" s="2">
        <v>18.68</v>
      </c>
      <c r="AT1091" s="2">
        <v>25680739253</v>
      </c>
      <c r="AU1091" s="2">
        <v>25658739253</v>
      </c>
      <c r="AV1091" s="2">
        <v>99.91</v>
      </c>
      <c r="AW1091" s="2">
        <v>294522365300</v>
      </c>
      <c r="AX1091" s="2">
        <v>212215760741</v>
      </c>
      <c r="AY1091" s="2">
        <v>72.05</v>
      </c>
      <c r="AZ1091" s="2">
        <v>218345851953</v>
      </c>
      <c r="BA1091" s="2">
        <v>0</v>
      </c>
      <c r="BB1091" s="2">
        <v>0</v>
      </c>
      <c r="BC1091" s="2">
        <v>61677299334</v>
      </c>
      <c r="BD1091" s="2">
        <v>0</v>
      </c>
      <c r="BE1091" s="2">
        <v>0</v>
      </c>
      <c r="BF1091" s="2">
        <v>99369025410</v>
      </c>
      <c r="BG1091" s="2">
        <v>0</v>
      </c>
      <c r="BH1091" s="2">
        <v>0</v>
      </c>
      <c r="BI1091" s="2">
        <v>699595281250</v>
      </c>
      <c r="BJ1091" s="2">
        <v>237874499994</v>
      </c>
      <c r="BK1091" s="2">
        <v>34</v>
      </c>
      <c r="BM1091" s="3">
        <f t="shared" ref="BM1091:BM1154" si="205">AT1091 / 1000000</f>
        <v>25680.739253</v>
      </c>
      <c r="BN1091" s="3">
        <f t="shared" ref="BN1091:BN1154" si="206">AU1091 / 1000000</f>
        <v>25658.739253</v>
      </c>
      <c r="BO1091" s="3">
        <f t="shared" ref="BO1091:BO1154" si="207">AW1091 / 1000000</f>
        <v>294522.3653</v>
      </c>
      <c r="BP1091" s="3">
        <f t="shared" ref="BP1091:BP1154" si="208">AX1091 / 1000000</f>
        <v>212215.76074100001</v>
      </c>
      <c r="BQ1091" s="3">
        <f t="shared" ref="BQ1091:BQ1154" si="209">AZ1091 / 1000000</f>
        <v>218345.851953</v>
      </c>
      <c r="BR1091" s="3">
        <f t="shared" ref="BR1091:BR1154" si="210">BA1091 / 1000000</f>
        <v>0</v>
      </c>
      <c r="BS1091" s="3">
        <f t="shared" ref="BS1091:BS1154" si="211">BC1091 / 1000000</f>
        <v>61677.299334000003</v>
      </c>
      <c r="BT1091" s="3">
        <f t="shared" ref="BT1091:BT1154" si="212">BD1091 / 1000000</f>
        <v>0</v>
      </c>
      <c r="BU1091" s="3">
        <f t="shared" ref="BU1091:BU1154" si="213">BF1091 / 1000000</f>
        <v>99369.025410000002</v>
      </c>
      <c r="BV1091" s="3">
        <f t="shared" ref="BV1091:BV1154" si="214">BG1091 / 1000000</f>
        <v>0</v>
      </c>
      <c r="BW1091" s="3">
        <f t="shared" ref="BW1091:BW1154" si="215">BM1091+BO1091+BQ1091+BS1091+BU1091</f>
        <v>699595.28125</v>
      </c>
      <c r="BX1091" s="3">
        <f t="shared" ref="BX1091:BX1154" si="216">BN1091+BP1091+BR1091+BT1091+BV1091</f>
        <v>237874.49999400001</v>
      </c>
    </row>
    <row r="1092" spans="1:76" x14ac:dyDescent="0.25">
      <c r="A1092">
        <v>16</v>
      </c>
      <c r="B1092" t="s">
        <v>60</v>
      </c>
      <c r="C1092" t="s">
        <v>61</v>
      </c>
      <c r="D1092">
        <v>2021</v>
      </c>
      <c r="E1092" t="s">
        <v>62</v>
      </c>
      <c r="F1092" t="s">
        <v>63</v>
      </c>
      <c r="G1092">
        <v>2</v>
      </c>
      <c r="H1092" t="s">
        <v>64</v>
      </c>
      <c r="I1092" t="s">
        <v>3609</v>
      </c>
      <c r="J1092" t="s">
        <v>2107</v>
      </c>
      <c r="K1092" t="s">
        <v>2108</v>
      </c>
      <c r="L1092" t="s">
        <v>3651</v>
      </c>
      <c r="M1092" t="s">
        <v>2109</v>
      </c>
      <c r="N1092" t="s">
        <v>3654</v>
      </c>
      <c r="O1092" t="s">
        <v>258</v>
      </c>
      <c r="P1092" t="s">
        <v>3701</v>
      </c>
      <c r="Q1092" t="s">
        <v>2115</v>
      </c>
      <c r="R1092" t="s">
        <v>3922</v>
      </c>
      <c r="S1092" t="s">
        <v>2119</v>
      </c>
      <c r="T1092">
        <v>12</v>
      </c>
      <c r="U1092">
        <v>2</v>
      </c>
      <c r="V1092" t="s">
        <v>2121</v>
      </c>
      <c r="W1092">
        <v>1</v>
      </c>
      <c r="X1092" t="s">
        <v>72</v>
      </c>
      <c r="Y1092">
        <v>1</v>
      </c>
      <c r="Z1092" t="s">
        <v>73</v>
      </c>
      <c r="AA1092">
        <v>1</v>
      </c>
      <c r="AB1092" s="2">
        <v>9.0500000000000007</v>
      </c>
      <c r="AC1092" s="2">
        <v>9.1</v>
      </c>
      <c r="AD1092" s="2">
        <v>100.55</v>
      </c>
      <c r="AE1092" s="2">
        <v>49.27</v>
      </c>
      <c r="AF1092" s="2">
        <v>11.54</v>
      </c>
      <c r="AG1092" s="2">
        <v>23.42</v>
      </c>
      <c r="AH1092" s="2">
        <v>29.44</v>
      </c>
      <c r="AI1092" s="2">
        <v>0</v>
      </c>
      <c r="AJ1092" s="2">
        <v>0</v>
      </c>
      <c r="AK1092" s="2">
        <v>7.92</v>
      </c>
      <c r="AL1092" s="2">
        <v>0</v>
      </c>
      <c r="AM1092" s="2">
        <v>0</v>
      </c>
      <c r="AN1092" s="2">
        <v>4.32</v>
      </c>
      <c r="AO1092" s="2">
        <v>0</v>
      </c>
      <c r="AP1092" s="2">
        <v>0</v>
      </c>
      <c r="AQ1092" s="2">
        <v>100</v>
      </c>
      <c r="AR1092" s="2">
        <v>20.64</v>
      </c>
      <c r="AS1092" s="2">
        <v>20.64</v>
      </c>
      <c r="AT1092" s="2">
        <v>52286461796</v>
      </c>
      <c r="AU1092" s="2">
        <v>52261740478</v>
      </c>
      <c r="AV1092" s="2">
        <v>99.95</v>
      </c>
      <c r="AW1092" s="2">
        <v>33548400690</v>
      </c>
      <c r="AX1092" s="2">
        <v>2495299681</v>
      </c>
      <c r="AY1092" s="2">
        <v>7.44</v>
      </c>
      <c r="AZ1092" s="2">
        <v>44670848075</v>
      </c>
      <c r="BA1092" s="2">
        <v>0</v>
      </c>
      <c r="BB1092" s="2">
        <v>0</v>
      </c>
      <c r="BC1092" s="2">
        <v>8357565929</v>
      </c>
      <c r="BD1092" s="2">
        <v>0</v>
      </c>
      <c r="BE1092" s="2">
        <v>0</v>
      </c>
      <c r="BF1092" s="2">
        <v>572420600</v>
      </c>
      <c r="BG1092" s="2">
        <v>0</v>
      </c>
      <c r="BH1092" s="2">
        <v>0</v>
      </c>
      <c r="BI1092" s="2">
        <v>139435697090</v>
      </c>
      <c r="BJ1092" s="2">
        <v>54757040159</v>
      </c>
      <c r="BK1092" s="2">
        <v>39.270000000000003</v>
      </c>
      <c r="BM1092" s="3">
        <f t="shared" si="205"/>
        <v>52286.461796000003</v>
      </c>
      <c r="BN1092" s="3">
        <f t="shared" si="206"/>
        <v>52261.740478</v>
      </c>
      <c r="BO1092" s="3">
        <f t="shared" si="207"/>
        <v>33548.400690000002</v>
      </c>
      <c r="BP1092" s="3">
        <f t="shared" si="208"/>
        <v>2495.299681</v>
      </c>
      <c r="BQ1092" s="3">
        <f t="shared" si="209"/>
        <v>44670.848075000002</v>
      </c>
      <c r="BR1092" s="3">
        <f t="shared" si="210"/>
        <v>0</v>
      </c>
      <c r="BS1092" s="3">
        <f t="shared" si="211"/>
        <v>8357.5659290000003</v>
      </c>
      <c r="BT1092" s="3">
        <f t="shared" si="212"/>
        <v>0</v>
      </c>
      <c r="BU1092" s="3">
        <f t="shared" si="213"/>
        <v>572.42060000000004</v>
      </c>
      <c r="BV1092" s="3">
        <f t="shared" si="214"/>
        <v>0</v>
      </c>
      <c r="BW1092" s="3">
        <f t="shared" si="215"/>
        <v>139435.69709</v>
      </c>
      <c r="BX1092" s="3">
        <f t="shared" si="216"/>
        <v>54757.040158999996</v>
      </c>
    </row>
    <row r="1093" spans="1:76" x14ac:dyDescent="0.25">
      <c r="A1093">
        <v>16</v>
      </c>
      <c r="B1093" t="s">
        <v>60</v>
      </c>
      <c r="C1093" t="s">
        <v>61</v>
      </c>
      <c r="D1093">
        <v>2021</v>
      </c>
      <c r="E1093" t="s">
        <v>62</v>
      </c>
      <c r="F1093" t="s">
        <v>63</v>
      </c>
      <c r="G1093">
        <v>2</v>
      </c>
      <c r="H1093" t="s">
        <v>64</v>
      </c>
      <c r="I1093" t="s">
        <v>3609</v>
      </c>
      <c r="J1093" t="s">
        <v>2107</v>
      </c>
      <c r="K1093" t="s">
        <v>2108</v>
      </c>
      <c r="L1093" t="s">
        <v>3651</v>
      </c>
      <c r="M1093" t="s">
        <v>2109</v>
      </c>
      <c r="N1093" t="s">
        <v>3654</v>
      </c>
      <c r="O1093" t="s">
        <v>258</v>
      </c>
      <c r="P1093" t="s">
        <v>3701</v>
      </c>
      <c r="Q1093" t="s">
        <v>2115</v>
      </c>
      <c r="R1093" t="s">
        <v>3922</v>
      </c>
      <c r="S1093" t="s">
        <v>2119</v>
      </c>
      <c r="T1093">
        <v>12</v>
      </c>
      <c r="U1093">
        <v>3</v>
      </c>
      <c r="V1093" t="s">
        <v>2122</v>
      </c>
      <c r="W1093">
        <v>1</v>
      </c>
      <c r="X1093" t="s">
        <v>72</v>
      </c>
      <c r="Y1093">
        <v>1</v>
      </c>
      <c r="Z1093" t="s">
        <v>73</v>
      </c>
      <c r="AA1093">
        <v>1</v>
      </c>
      <c r="AB1093" s="2">
        <v>64.66</v>
      </c>
      <c r="AC1093" s="2">
        <v>64.66</v>
      </c>
      <c r="AD1093" s="2">
        <v>100</v>
      </c>
      <c r="AE1093" s="2">
        <v>35.04</v>
      </c>
      <c r="AF1093" s="2">
        <v>11.31</v>
      </c>
      <c r="AG1093" s="2">
        <v>32.28</v>
      </c>
      <c r="AH1093" s="2">
        <v>0.1</v>
      </c>
      <c r="AI1093" s="2">
        <v>0</v>
      </c>
      <c r="AJ1093" s="2">
        <v>0</v>
      </c>
      <c r="AK1093" s="2">
        <v>0.1</v>
      </c>
      <c r="AL1093" s="2">
        <v>0</v>
      </c>
      <c r="AM1093" s="2">
        <v>0</v>
      </c>
      <c r="AN1093" s="2">
        <v>0.1</v>
      </c>
      <c r="AO1093" s="2">
        <v>0</v>
      </c>
      <c r="AP1093" s="2">
        <v>0</v>
      </c>
      <c r="AQ1093" s="2">
        <v>100</v>
      </c>
      <c r="AR1093" s="2">
        <v>75.97</v>
      </c>
      <c r="AS1093" s="2">
        <v>75.97</v>
      </c>
      <c r="AT1093" s="2">
        <v>22000000</v>
      </c>
      <c r="AU1093" s="2">
        <v>0</v>
      </c>
      <c r="AV1093" s="2">
        <v>0</v>
      </c>
      <c r="AW1093" s="2">
        <v>352262500</v>
      </c>
      <c r="AX1093" s="2">
        <v>317967881</v>
      </c>
      <c r="AY1093" s="2">
        <v>90.27</v>
      </c>
      <c r="AZ1093" s="2">
        <v>162669521000</v>
      </c>
      <c r="BA1093" s="2">
        <v>0</v>
      </c>
      <c r="BB1093" s="2">
        <v>0</v>
      </c>
      <c r="BC1093" s="2">
        <v>461536521000</v>
      </c>
      <c r="BD1093" s="2">
        <v>0</v>
      </c>
      <c r="BE1093" s="2">
        <v>0</v>
      </c>
      <c r="BF1093" s="2">
        <v>84819000</v>
      </c>
      <c r="BG1093" s="2">
        <v>0</v>
      </c>
      <c r="BH1093" s="2">
        <v>0</v>
      </c>
      <c r="BI1093" s="2">
        <v>624665123500</v>
      </c>
      <c r="BJ1093" s="2">
        <v>317967881</v>
      </c>
      <c r="BK1093" s="2">
        <v>0.05</v>
      </c>
      <c r="BM1093" s="3">
        <f t="shared" si="205"/>
        <v>22</v>
      </c>
      <c r="BN1093" s="3">
        <f t="shared" si="206"/>
        <v>0</v>
      </c>
      <c r="BO1093" s="3">
        <f t="shared" si="207"/>
        <v>352.26249999999999</v>
      </c>
      <c r="BP1093" s="3">
        <f t="shared" si="208"/>
        <v>317.96788099999998</v>
      </c>
      <c r="BQ1093" s="3">
        <f t="shared" si="209"/>
        <v>162669.52100000001</v>
      </c>
      <c r="BR1093" s="3">
        <f t="shared" si="210"/>
        <v>0</v>
      </c>
      <c r="BS1093" s="3">
        <f t="shared" si="211"/>
        <v>461536.52100000001</v>
      </c>
      <c r="BT1093" s="3">
        <f t="shared" si="212"/>
        <v>0</v>
      </c>
      <c r="BU1093" s="3">
        <f t="shared" si="213"/>
        <v>84.819000000000003</v>
      </c>
      <c r="BV1093" s="3">
        <f t="shared" si="214"/>
        <v>0</v>
      </c>
      <c r="BW1093" s="3">
        <f t="shared" si="215"/>
        <v>624665.1235000001</v>
      </c>
      <c r="BX1093" s="3">
        <f t="shared" si="216"/>
        <v>317.96788099999998</v>
      </c>
    </row>
    <row r="1094" spans="1:76" x14ac:dyDescent="0.25">
      <c r="A1094">
        <v>16</v>
      </c>
      <c r="B1094" t="s">
        <v>60</v>
      </c>
      <c r="C1094" t="s">
        <v>61</v>
      </c>
      <c r="D1094">
        <v>2021</v>
      </c>
      <c r="E1094" t="s">
        <v>62</v>
      </c>
      <c r="F1094" t="s">
        <v>63</v>
      </c>
      <c r="G1094">
        <v>2</v>
      </c>
      <c r="H1094" t="s">
        <v>64</v>
      </c>
      <c r="I1094" t="s">
        <v>3609</v>
      </c>
      <c r="J1094" t="s">
        <v>2107</v>
      </c>
      <c r="K1094" t="s">
        <v>2108</v>
      </c>
      <c r="L1094" t="s">
        <v>3651</v>
      </c>
      <c r="M1094" t="s">
        <v>2109</v>
      </c>
      <c r="N1094" t="s">
        <v>3654</v>
      </c>
      <c r="O1094" t="s">
        <v>258</v>
      </c>
      <c r="P1094" t="s">
        <v>3701</v>
      </c>
      <c r="Q1094" t="s">
        <v>2115</v>
      </c>
      <c r="R1094" t="s">
        <v>3922</v>
      </c>
      <c r="S1094" t="s">
        <v>2119</v>
      </c>
      <c r="T1094">
        <v>12</v>
      </c>
      <c r="U1094">
        <v>4</v>
      </c>
      <c r="V1094" t="s">
        <v>2123</v>
      </c>
      <c r="W1094">
        <v>1</v>
      </c>
      <c r="X1094" t="s">
        <v>72</v>
      </c>
      <c r="Y1094">
        <v>1</v>
      </c>
      <c r="Z1094" t="s">
        <v>73</v>
      </c>
      <c r="AA1094">
        <v>1</v>
      </c>
      <c r="AB1094" s="2">
        <v>2.82</v>
      </c>
      <c r="AC1094" s="2">
        <v>5.47</v>
      </c>
      <c r="AD1094" s="2">
        <v>193.97</v>
      </c>
      <c r="AE1094" s="2">
        <v>14.02</v>
      </c>
      <c r="AF1094" s="2">
        <v>3.11</v>
      </c>
      <c r="AG1094" s="2">
        <v>22.18</v>
      </c>
      <c r="AH1094" s="2">
        <v>44.57</v>
      </c>
      <c r="AI1094" s="2">
        <v>0</v>
      </c>
      <c r="AJ1094" s="2">
        <v>0</v>
      </c>
      <c r="AK1094" s="2">
        <v>12.12</v>
      </c>
      <c r="AL1094" s="2">
        <v>0</v>
      </c>
      <c r="AM1094" s="2">
        <v>0</v>
      </c>
      <c r="AN1094" s="2">
        <v>6.47</v>
      </c>
      <c r="AO1094" s="2">
        <v>0</v>
      </c>
      <c r="AP1094" s="2">
        <v>0</v>
      </c>
      <c r="AQ1094" s="2">
        <v>80</v>
      </c>
      <c r="AR1094" s="2">
        <v>8.58</v>
      </c>
      <c r="AS1094" s="2">
        <v>10.73</v>
      </c>
      <c r="AT1094" s="2">
        <v>93380252553</v>
      </c>
      <c r="AU1094" s="2">
        <v>92303739520</v>
      </c>
      <c r="AV1094" s="2">
        <v>98.85</v>
      </c>
      <c r="AW1094" s="2">
        <v>205019959927</v>
      </c>
      <c r="AX1094" s="2">
        <v>52162045615</v>
      </c>
      <c r="AY1094" s="2">
        <v>25.44</v>
      </c>
      <c r="AZ1094" s="2">
        <v>140464909032</v>
      </c>
      <c r="BA1094" s="2">
        <v>0</v>
      </c>
      <c r="BB1094" s="2">
        <v>0</v>
      </c>
      <c r="BC1094" s="2">
        <v>18622962900</v>
      </c>
      <c r="BD1094" s="2">
        <v>0</v>
      </c>
      <c r="BE1094" s="2">
        <v>0</v>
      </c>
      <c r="BF1094" s="2">
        <v>72286890700</v>
      </c>
      <c r="BG1094" s="2">
        <v>0</v>
      </c>
      <c r="BH1094" s="2">
        <v>0</v>
      </c>
      <c r="BI1094" s="2">
        <v>529774975112</v>
      </c>
      <c r="BJ1094" s="2">
        <v>144465785135</v>
      </c>
      <c r="BK1094" s="2">
        <v>27.27</v>
      </c>
      <c r="BM1094" s="3">
        <f t="shared" si="205"/>
        <v>93380.252552999998</v>
      </c>
      <c r="BN1094" s="3">
        <f t="shared" si="206"/>
        <v>92303.739520000003</v>
      </c>
      <c r="BO1094" s="3">
        <f t="shared" si="207"/>
        <v>205019.95992699999</v>
      </c>
      <c r="BP1094" s="3">
        <f t="shared" si="208"/>
        <v>52162.045615000003</v>
      </c>
      <c r="BQ1094" s="3">
        <f t="shared" si="209"/>
        <v>140464.909032</v>
      </c>
      <c r="BR1094" s="3">
        <f t="shared" si="210"/>
        <v>0</v>
      </c>
      <c r="BS1094" s="3">
        <f t="shared" si="211"/>
        <v>18622.962899999999</v>
      </c>
      <c r="BT1094" s="3">
        <f t="shared" si="212"/>
        <v>0</v>
      </c>
      <c r="BU1094" s="3">
        <f t="shared" si="213"/>
        <v>72286.890700000004</v>
      </c>
      <c r="BV1094" s="3">
        <f t="shared" si="214"/>
        <v>0</v>
      </c>
      <c r="BW1094" s="3">
        <f t="shared" si="215"/>
        <v>529774.97511200001</v>
      </c>
      <c r="BX1094" s="3">
        <f t="shared" si="216"/>
        <v>144465.78513500001</v>
      </c>
    </row>
    <row r="1095" spans="1:76" x14ac:dyDescent="0.25">
      <c r="A1095">
        <v>16</v>
      </c>
      <c r="B1095" t="s">
        <v>60</v>
      </c>
      <c r="C1095" t="s">
        <v>61</v>
      </c>
      <c r="D1095">
        <v>2021</v>
      </c>
      <c r="E1095" t="s">
        <v>62</v>
      </c>
      <c r="F1095" t="s">
        <v>63</v>
      </c>
      <c r="G1095">
        <v>2</v>
      </c>
      <c r="H1095" t="s">
        <v>64</v>
      </c>
      <c r="I1095" t="s">
        <v>3609</v>
      </c>
      <c r="J1095" t="s">
        <v>2107</v>
      </c>
      <c r="K1095" t="s">
        <v>2108</v>
      </c>
      <c r="L1095" t="s">
        <v>3651</v>
      </c>
      <c r="M1095" t="s">
        <v>2109</v>
      </c>
      <c r="N1095" t="s">
        <v>3654</v>
      </c>
      <c r="O1095" t="s">
        <v>258</v>
      </c>
      <c r="P1095" t="s">
        <v>3701</v>
      </c>
      <c r="Q1095" t="s">
        <v>2115</v>
      </c>
      <c r="R1095" t="s">
        <v>3923</v>
      </c>
      <c r="S1095" t="s">
        <v>2124</v>
      </c>
      <c r="T1095">
        <v>10</v>
      </c>
      <c r="U1095">
        <v>1</v>
      </c>
      <c r="V1095" t="s">
        <v>2125</v>
      </c>
      <c r="W1095">
        <v>2</v>
      </c>
      <c r="X1095" t="s">
        <v>76</v>
      </c>
      <c r="Y1095">
        <v>1</v>
      </c>
      <c r="Z1095" t="s">
        <v>73</v>
      </c>
      <c r="AA1095">
        <v>1</v>
      </c>
      <c r="AB1095" s="2">
        <v>95</v>
      </c>
      <c r="AC1095" s="2">
        <v>104</v>
      </c>
      <c r="AD1095" s="2">
        <v>109.47</v>
      </c>
      <c r="AE1095" s="2">
        <v>95</v>
      </c>
      <c r="AF1095" s="2">
        <v>103.4</v>
      </c>
      <c r="AG1095" s="2">
        <v>108.84</v>
      </c>
      <c r="AH1095" s="2">
        <v>95</v>
      </c>
      <c r="AI1095" s="2">
        <v>0</v>
      </c>
      <c r="AJ1095" s="2">
        <v>0</v>
      </c>
      <c r="AK1095" s="2">
        <v>95</v>
      </c>
      <c r="AL1095" s="2">
        <v>0</v>
      </c>
      <c r="AM1095" s="2">
        <v>0</v>
      </c>
      <c r="AN1095" s="2">
        <v>95</v>
      </c>
      <c r="AO1095" s="2">
        <v>0</v>
      </c>
      <c r="AP1095" s="2">
        <v>0</v>
      </c>
      <c r="AQ1095" s="2" t="s">
        <v>77</v>
      </c>
      <c r="AR1095" s="2" t="s">
        <v>77</v>
      </c>
      <c r="AS1095" s="2" t="s">
        <v>77</v>
      </c>
      <c r="AT1095" s="2">
        <v>998980956058</v>
      </c>
      <c r="AU1095" s="2">
        <v>930333257478</v>
      </c>
      <c r="AV1095" s="2">
        <v>93.13</v>
      </c>
      <c r="AW1095" s="2">
        <v>1840686740000</v>
      </c>
      <c r="AX1095" s="2">
        <v>827258281679</v>
      </c>
      <c r="AY1095" s="2">
        <v>44.94</v>
      </c>
      <c r="AZ1095" s="2">
        <v>1854443768854</v>
      </c>
      <c r="BA1095" s="2">
        <v>0</v>
      </c>
      <c r="BB1095" s="2">
        <v>0</v>
      </c>
      <c r="BC1095" s="2">
        <v>2032914404985</v>
      </c>
      <c r="BD1095" s="2">
        <v>0</v>
      </c>
      <c r="BE1095" s="2">
        <v>0</v>
      </c>
      <c r="BF1095" s="2">
        <v>1955841618303</v>
      </c>
      <c r="BG1095" s="2">
        <v>0</v>
      </c>
      <c r="BH1095" s="2">
        <v>0</v>
      </c>
      <c r="BI1095" s="2">
        <v>8682867488200</v>
      </c>
      <c r="BJ1095" s="2">
        <v>1757591539157</v>
      </c>
      <c r="BK1095" s="2">
        <v>20.239999999999998</v>
      </c>
      <c r="BM1095" s="3">
        <f t="shared" si="205"/>
        <v>998980.95605799998</v>
      </c>
      <c r="BN1095" s="3">
        <f t="shared" si="206"/>
        <v>930333.25747800001</v>
      </c>
      <c r="BO1095" s="3">
        <f t="shared" si="207"/>
        <v>1840686.74</v>
      </c>
      <c r="BP1095" s="3">
        <f t="shared" si="208"/>
        <v>827258.28167900001</v>
      </c>
      <c r="BQ1095" s="3">
        <f t="shared" si="209"/>
        <v>1854443.7688539999</v>
      </c>
      <c r="BR1095" s="3">
        <f t="shared" si="210"/>
        <v>0</v>
      </c>
      <c r="BS1095" s="3">
        <f t="shared" si="211"/>
        <v>2032914.4049849999</v>
      </c>
      <c r="BT1095" s="3">
        <f t="shared" si="212"/>
        <v>0</v>
      </c>
      <c r="BU1095" s="3">
        <f t="shared" si="213"/>
        <v>1955841.618303</v>
      </c>
      <c r="BV1095" s="3">
        <f t="shared" si="214"/>
        <v>0</v>
      </c>
      <c r="BW1095" s="3">
        <f t="shared" si="215"/>
        <v>8682867.4882000014</v>
      </c>
      <c r="BX1095" s="3">
        <f t="shared" si="216"/>
        <v>1757591.5391569999</v>
      </c>
    </row>
    <row r="1096" spans="1:76" x14ac:dyDescent="0.25">
      <c r="A1096">
        <v>16</v>
      </c>
      <c r="B1096" t="s">
        <v>60</v>
      </c>
      <c r="C1096" t="s">
        <v>61</v>
      </c>
      <c r="D1096">
        <v>2021</v>
      </c>
      <c r="E1096" t="s">
        <v>62</v>
      </c>
      <c r="F1096" t="s">
        <v>63</v>
      </c>
      <c r="G1096">
        <v>2</v>
      </c>
      <c r="H1096" t="s">
        <v>64</v>
      </c>
      <c r="I1096" t="s">
        <v>3609</v>
      </c>
      <c r="J1096" t="s">
        <v>2107</v>
      </c>
      <c r="K1096" t="s">
        <v>2108</v>
      </c>
      <c r="L1096" t="s">
        <v>3651</v>
      </c>
      <c r="M1096" t="s">
        <v>2109</v>
      </c>
      <c r="N1096" t="s">
        <v>3654</v>
      </c>
      <c r="O1096" t="s">
        <v>258</v>
      </c>
      <c r="P1096" t="s">
        <v>3701</v>
      </c>
      <c r="Q1096" t="s">
        <v>2115</v>
      </c>
      <c r="R1096" t="s">
        <v>3923</v>
      </c>
      <c r="S1096" t="s">
        <v>2124</v>
      </c>
      <c r="T1096">
        <v>10</v>
      </c>
      <c r="U1096">
        <v>2</v>
      </c>
      <c r="V1096" t="s">
        <v>2126</v>
      </c>
      <c r="W1096">
        <v>2</v>
      </c>
      <c r="X1096" t="s">
        <v>76</v>
      </c>
      <c r="Y1096">
        <v>1</v>
      </c>
      <c r="Z1096" t="s">
        <v>73</v>
      </c>
      <c r="AA1096">
        <v>1</v>
      </c>
      <c r="AB1096" s="2">
        <v>100</v>
      </c>
      <c r="AC1096" s="2">
        <v>100</v>
      </c>
      <c r="AD1096" s="2">
        <v>100</v>
      </c>
      <c r="AE1096" s="2">
        <v>100</v>
      </c>
      <c r="AF1096" s="2">
        <v>100</v>
      </c>
      <c r="AG1096" s="2">
        <v>100</v>
      </c>
      <c r="AH1096" s="2">
        <v>100</v>
      </c>
      <c r="AI1096" s="2">
        <v>0</v>
      </c>
      <c r="AJ1096" s="2">
        <v>0</v>
      </c>
      <c r="AK1096" s="2">
        <v>100</v>
      </c>
      <c r="AL1096" s="2">
        <v>0</v>
      </c>
      <c r="AM1096" s="2">
        <v>0</v>
      </c>
      <c r="AN1096" s="2">
        <v>100</v>
      </c>
      <c r="AO1096" s="2">
        <v>0</v>
      </c>
      <c r="AP1096" s="2">
        <v>0</v>
      </c>
      <c r="AQ1096" s="2" t="s">
        <v>77</v>
      </c>
      <c r="AR1096" s="2" t="s">
        <v>77</v>
      </c>
      <c r="AS1096" s="2" t="s">
        <v>77</v>
      </c>
      <c r="AT1096" s="2">
        <v>95887061941</v>
      </c>
      <c r="AU1096" s="2">
        <v>67214177237</v>
      </c>
      <c r="AV1096" s="2">
        <v>70.099999999999994</v>
      </c>
      <c r="AW1096" s="2">
        <v>173459692000</v>
      </c>
      <c r="AX1096" s="2">
        <v>81877882030</v>
      </c>
      <c r="AY1096" s="2">
        <v>47.2</v>
      </c>
      <c r="AZ1096" s="2">
        <v>157728074437</v>
      </c>
      <c r="BA1096" s="2">
        <v>0</v>
      </c>
      <c r="BB1096" s="2">
        <v>0</v>
      </c>
      <c r="BC1096" s="2">
        <v>157267066464</v>
      </c>
      <c r="BD1096" s="2">
        <v>0</v>
      </c>
      <c r="BE1096" s="2">
        <v>0</v>
      </c>
      <c r="BF1096" s="2">
        <v>169428979943</v>
      </c>
      <c r="BG1096" s="2">
        <v>0</v>
      </c>
      <c r="BH1096" s="2">
        <v>0</v>
      </c>
      <c r="BI1096" s="2">
        <v>753770874785</v>
      </c>
      <c r="BJ1096" s="2">
        <v>149092059267</v>
      </c>
      <c r="BK1096" s="2">
        <v>19.78</v>
      </c>
      <c r="BM1096" s="3">
        <f t="shared" si="205"/>
        <v>95887.061941000007</v>
      </c>
      <c r="BN1096" s="3">
        <f t="shared" si="206"/>
        <v>67214.177236999996</v>
      </c>
      <c r="BO1096" s="3">
        <f t="shared" si="207"/>
        <v>173459.69200000001</v>
      </c>
      <c r="BP1096" s="3">
        <f t="shared" si="208"/>
        <v>81877.882029999993</v>
      </c>
      <c r="BQ1096" s="3">
        <f t="shared" si="209"/>
        <v>157728.074437</v>
      </c>
      <c r="BR1096" s="3">
        <f t="shared" si="210"/>
        <v>0</v>
      </c>
      <c r="BS1096" s="3">
        <f t="shared" si="211"/>
        <v>157267.066464</v>
      </c>
      <c r="BT1096" s="3">
        <f t="shared" si="212"/>
        <v>0</v>
      </c>
      <c r="BU1096" s="3">
        <f t="shared" si="213"/>
        <v>169428.97994300001</v>
      </c>
      <c r="BV1096" s="3">
        <f t="shared" si="214"/>
        <v>0</v>
      </c>
      <c r="BW1096" s="3">
        <f t="shared" si="215"/>
        <v>753770.87478500011</v>
      </c>
      <c r="BX1096" s="3">
        <f t="shared" si="216"/>
        <v>149092.059267</v>
      </c>
    </row>
    <row r="1097" spans="1:76" x14ac:dyDescent="0.25">
      <c r="A1097">
        <v>16</v>
      </c>
      <c r="B1097" t="s">
        <v>60</v>
      </c>
      <c r="C1097" t="s">
        <v>61</v>
      </c>
      <c r="D1097">
        <v>2021</v>
      </c>
      <c r="E1097" t="s">
        <v>62</v>
      </c>
      <c r="F1097" t="s">
        <v>63</v>
      </c>
      <c r="G1097">
        <v>2</v>
      </c>
      <c r="H1097" t="s">
        <v>64</v>
      </c>
      <c r="I1097" t="s">
        <v>3609</v>
      </c>
      <c r="J1097" t="s">
        <v>2107</v>
      </c>
      <c r="K1097" t="s">
        <v>2108</v>
      </c>
      <c r="L1097" t="s">
        <v>3651</v>
      </c>
      <c r="M1097" t="s">
        <v>2109</v>
      </c>
      <c r="N1097" t="s">
        <v>3654</v>
      </c>
      <c r="O1097" t="s">
        <v>258</v>
      </c>
      <c r="P1097" t="s">
        <v>3701</v>
      </c>
      <c r="Q1097" t="s">
        <v>2115</v>
      </c>
      <c r="R1097" t="s">
        <v>3923</v>
      </c>
      <c r="S1097" t="s">
        <v>2124</v>
      </c>
      <c r="T1097">
        <v>10</v>
      </c>
      <c r="U1097">
        <v>3</v>
      </c>
      <c r="V1097" t="s">
        <v>2127</v>
      </c>
      <c r="W1097">
        <v>2</v>
      </c>
      <c r="X1097" t="s">
        <v>76</v>
      </c>
      <c r="Y1097">
        <v>1</v>
      </c>
      <c r="Z1097" t="s">
        <v>73</v>
      </c>
      <c r="AA1097">
        <v>1</v>
      </c>
      <c r="AB1097" s="2">
        <v>0</v>
      </c>
      <c r="AC1097" s="2">
        <v>0</v>
      </c>
      <c r="AD1097" s="2">
        <v>0</v>
      </c>
      <c r="AE1097" s="2">
        <v>1</v>
      </c>
      <c r="AF1097" s="2">
        <v>0</v>
      </c>
      <c r="AG1097" s="2">
        <v>0</v>
      </c>
      <c r="AH1097" s="2">
        <v>1</v>
      </c>
      <c r="AI1097" s="2">
        <v>0</v>
      </c>
      <c r="AJ1097" s="2">
        <v>0</v>
      </c>
      <c r="AK1097" s="2">
        <v>1</v>
      </c>
      <c r="AL1097" s="2">
        <v>0</v>
      </c>
      <c r="AM1097" s="2">
        <v>0</v>
      </c>
      <c r="AN1097" s="2">
        <v>1</v>
      </c>
      <c r="AO1097" s="2">
        <v>0</v>
      </c>
      <c r="AP1097" s="2">
        <v>0</v>
      </c>
      <c r="AQ1097" s="2" t="s">
        <v>77</v>
      </c>
      <c r="AR1097" s="2" t="s">
        <v>77</v>
      </c>
      <c r="AS1097" s="2" t="s">
        <v>77</v>
      </c>
      <c r="AT1097" s="2">
        <v>0</v>
      </c>
      <c r="AU1097" s="2">
        <v>0</v>
      </c>
      <c r="AV1097" s="2">
        <v>0</v>
      </c>
      <c r="AW1097" s="2">
        <v>230000000</v>
      </c>
      <c r="AX1097" s="2">
        <v>0</v>
      </c>
      <c r="AY1097" s="2">
        <v>0</v>
      </c>
      <c r="AZ1097" s="2">
        <v>200000000</v>
      </c>
      <c r="BA1097" s="2">
        <v>0</v>
      </c>
      <c r="BB1097" s="2">
        <v>0</v>
      </c>
      <c r="BC1097" s="2">
        <v>200000000</v>
      </c>
      <c r="BD1097" s="2">
        <v>0</v>
      </c>
      <c r="BE1097" s="2">
        <v>0</v>
      </c>
      <c r="BF1097" s="2">
        <v>200000000</v>
      </c>
      <c r="BG1097" s="2">
        <v>0</v>
      </c>
      <c r="BH1097" s="2">
        <v>0</v>
      </c>
      <c r="BI1097" s="2">
        <v>830000000</v>
      </c>
      <c r="BJ1097" s="2">
        <v>0</v>
      </c>
      <c r="BK1097" s="2">
        <v>0</v>
      </c>
      <c r="BL1097" t="s">
        <v>2128</v>
      </c>
      <c r="BM1097" s="3">
        <f t="shared" si="205"/>
        <v>0</v>
      </c>
      <c r="BN1097" s="3">
        <f t="shared" si="206"/>
        <v>0</v>
      </c>
      <c r="BO1097" s="3">
        <f t="shared" si="207"/>
        <v>230</v>
      </c>
      <c r="BP1097" s="3">
        <f t="shared" si="208"/>
        <v>0</v>
      </c>
      <c r="BQ1097" s="3">
        <f t="shared" si="209"/>
        <v>200</v>
      </c>
      <c r="BR1097" s="3">
        <f t="shared" si="210"/>
        <v>0</v>
      </c>
      <c r="BS1097" s="3">
        <f t="shared" si="211"/>
        <v>200</v>
      </c>
      <c r="BT1097" s="3">
        <f t="shared" si="212"/>
        <v>0</v>
      </c>
      <c r="BU1097" s="3">
        <f t="shared" si="213"/>
        <v>200</v>
      </c>
      <c r="BV1097" s="3">
        <f t="shared" si="214"/>
        <v>0</v>
      </c>
      <c r="BW1097" s="3">
        <f t="shared" si="215"/>
        <v>830</v>
      </c>
      <c r="BX1097" s="3">
        <f t="shared" si="216"/>
        <v>0</v>
      </c>
    </row>
    <row r="1098" spans="1:76" x14ac:dyDescent="0.25">
      <c r="A1098">
        <v>16</v>
      </c>
      <c r="B1098" t="s">
        <v>60</v>
      </c>
      <c r="C1098" t="s">
        <v>61</v>
      </c>
      <c r="D1098">
        <v>2021</v>
      </c>
      <c r="E1098" t="s">
        <v>62</v>
      </c>
      <c r="F1098" t="s">
        <v>63</v>
      </c>
      <c r="G1098">
        <v>2</v>
      </c>
      <c r="H1098" t="s">
        <v>64</v>
      </c>
      <c r="I1098" t="s">
        <v>3609</v>
      </c>
      <c r="J1098" t="s">
        <v>2107</v>
      </c>
      <c r="K1098" t="s">
        <v>2108</v>
      </c>
      <c r="L1098" t="s">
        <v>3651</v>
      </c>
      <c r="M1098" t="s">
        <v>2109</v>
      </c>
      <c r="N1098" t="s">
        <v>3654</v>
      </c>
      <c r="O1098" t="s">
        <v>258</v>
      </c>
      <c r="P1098" t="s">
        <v>3701</v>
      </c>
      <c r="Q1098" t="s">
        <v>2115</v>
      </c>
      <c r="R1098" t="s">
        <v>3924</v>
      </c>
      <c r="S1098" t="s">
        <v>2129</v>
      </c>
      <c r="T1098">
        <v>13</v>
      </c>
      <c r="U1098">
        <v>1</v>
      </c>
      <c r="V1098" t="s">
        <v>2130</v>
      </c>
      <c r="W1098">
        <v>1</v>
      </c>
      <c r="X1098" t="s">
        <v>72</v>
      </c>
      <c r="Y1098">
        <v>1</v>
      </c>
      <c r="Z1098" t="s">
        <v>73</v>
      </c>
      <c r="AA1098">
        <v>1</v>
      </c>
      <c r="AB1098" s="2">
        <v>0.13</v>
      </c>
      <c r="AC1098" s="2">
        <v>0.13</v>
      </c>
      <c r="AD1098" s="2">
        <v>100</v>
      </c>
      <c r="AE1098" s="2">
        <v>0</v>
      </c>
      <c r="AF1098" s="2">
        <v>0</v>
      </c>
      <c r="AG1098" s="2">
        <v>0</v>
      </c>
      <c r="AH1098" s="2">
        <v>0</v>
      </c>
      <c r="AI1098" s="2">
        <v>0</v>
      </c>
      <c r="AJ1098" s="2">
        <v>0</v>
      </c>
      <c r="AK1098" s="2">
        <v>0</v>
      </c>
      <c r="AL1098" s="2">
        <v>0</v>
      </c>
      <c r="AM1098" s="2">
        <v>0</v>
      </c>
      <c r="AN1098" s="2">
        <v>0</v>
      </c>
      <c r="AO1098" s="2">
        <v>0</v>
      </c>
      <c r="AP1098" s="2">
        <v>0</v>
      </c>
      <c r="AQ1098" s="2">
        <v>0.13</v>
      </c>
      <c r="AR1098" s="2">
        <v>0.13</v>
      </c>
      <c r="AS1098" s="2">
        <v>100</v>
      </c>
      <c r="AT1098" s="2">
        <v>122686046275</v>
      </c>
      <c r="AU1098" s="2">
        <v>122626446069</v>
      </c>
      <c r="AV1098" s="2">
        <v>99.95</v>
      </c>
      <c r="AW1098" s="2">
        <v>0</v>
      </c>
      <c r="AX1098" s="2">
        <v>0</v>
      </c>
      <c r="AY1098" s="2">
        <v>0</v>
      </c>
      <c r="AZ1098" s="2">
        <v>0</v>
      </c>
      <c r="BA1098" s="2">
        <v>0</v>
      </c>
      <c r="BB1098" s="2">
        <v>0</v>
      </c>
      <c r="BC1098" s="2">
        <v>0</v>
      </c>
      <c r="BD1098" s="2">
        <v>0</v>
      </c>
      <c r="BE1098" s="2">
        <v>0</v>
      </c>
      <c r="BF1098" s="2">
        <v>0</v>
      </c>
      <c r="BG1098" s="2">
        <v>0</v>
      </c>
      <c r="BH1098" s="2">
        <v>0</v>
      </c>
      <c r="BI1098" s="2">
        <v>122686046275</v>
      </c>
      <c r="BJ1098" s="2">
        <v>122626446069</v>
      </c>
      <c r="BK1098" s="2">
        <v>99.95</v>
      </c>
      <c r="BM1098" s="3">
        <f t="shared" si="205"/>
        <v>122686.046275</v>
      </c>
      <c r="BN1098" s="3">
        <f t="shared" si="206"/>
        <v>122626.446069</v>
      </c>
      <c r="BO1098" s="3">
        <f t="shared" si="207"/>
        <v>0</v>
      </c>
      <c r="BP1098" s="3">
        <f t="shared" si="208"/>
        <v>0</v>
      </c>
      <c r="BQ1098" s="3">
        <f t="shared" si="209"/>
        <v>0</v>
      </c>
      <c r="BR1098" s="3">
        <f t="shared" si="210"/>
        <v>0</v>
      </c>
      <c r="BS1098" s="3">
        <f t="shared" si="211"/>
        <v>0</v>
      </c>
      <c r="BT1098" s="3">
        <f t="shared" si="212"/>
        <v>0</v>
      </c>
      <c r="BU1098" s="3">
        <f t="shared" si="213"/>
        <v>0</v>
      </c>
      <c r="BV1098" s="3">
        <f t="shared" si="214"/>
        <v>0</v>
      </c>
      <c r="BW1098" s="3">
        <f t="shared" si="215"/>
        <v>122686.046275</v>
      </c>
      <c r="BX1098" s="3">
        <f t="shared" si="216"/>
        <v>122626.446069</v>
      </c>
    </row>
    <row r="1099" spans="1:76" x14ac:dyDescent="0.25">
      <c r="A1099">
        <v>16</v>
      </c>
      <c r="B1099" t="s">
        <v>60</v>
      </c>
      <c r="C1099" t="s">
        <v>61</v>
      </c>
      <c r="D1099">
        <v>2021</v>
      </c>
      <c r="E1099" t="s">
        <v>62</v>
      </c>
      <c r="F1099" t="s">
        <v>63</v>
      </c>
      <c r="G1099">
        <v>2</v>
      </c>
      <c r="H1099" t="s">
        <v>64</v>
      </c>
      <c r="I1099" t="s">
        <v>3609</v>
      </c>
      <c r="J1099" t="s">
        <v>2107</v>
      </c>
      <c r="K1099" t="s">
        <v>2108</v>
      </c>
      <c r="L1099" t="s">
        <v>3651</v>
      </c>
      <c r="M1099" t="s">
        <v>2109</v>
      </c>
      <c r="N1099" t="s">
        <v>3654</v>
      </c>
      <c r="O1099" t="s">
        <v>258</v>
      </c>
      <c r="P1099" t="s">
        <v>3701</v>
      </c>
      <c r="Q1099" t="s">
        <v>2115</v>
      </c>
      <c r="R1099" t="s">
        <v>3924</v>
      </c>
      <c r="S1099" t="s">
        <v>2129</v>
      </c>
      <c r="T1099">
        <v>13</v>
      </c>
      <c r="U1099">
        <v>2</v>
      </c>
      <c r="V1099" t="s">
        <v>2131</v>
      </c>
      <c r="W1099">
        <v>1</v>
      </c>
      <c r="X1099" t="s">
        <v>72</v>
      </c>
      <c r="Y1099">
        <v>1</v>
      </c>
      <c r="Z1099" t="s">
        <v>73</v>
      </c>
      <c r="AA1099">
        <v>1</v>
      </c>
      <c r="AB1099" s="2">
        <v>0.35</v>
      </c>
      <c r="AC1099" s="2">
        <v>0.35</v>
      </c>
      <c r="AD1099" s="2">
        <v>100</v>
      </c>
      <c r="AE1099" s="2">
        <v>0.35</v>
      </c>
      <c r="AF1099" s="2">
        <v>0.16</v>
      </c>
      <c r="AG1099" s="2">
        <v>45.71</v>
      </c>
      <c r="AH1099" s="2">
        <v>0.1</v>
      </c>
      <c r="AI1099" s="2">
        <v>0</v>
      </c>
      <c r="AJ1099" s="2">
        <v>0</v>
      </c>
      <c r="AK1099" s="2">
        <v>0.1</v>
      </c>
      <c r="AL1099" s="2">
        <v>0</v>
      </c>
      <c r="AM1099" s="2">
        <v>0</v>
      </c>
      <c r="AN1099" s="2">
        <v>0.1</v>
      </c>
      <c r="AO1099" s="2">
        <v>0</v>
      </c>
      <c r="AP1099" s="2">
        <v>0</v>
      </c>
      <c r="AQ1099" s="2">
        <v>1</v>
      </c>
      <c r="AR1099" s="2">
        <v>0.51</v>
      </c>
      <c r="AS1099" s="2">
        <v>51</v>
      </c>
      <c r="AT1099" s="2">
        <v>22102371772</v>
      </c>
      <c r="AU1099" s="2">
        <v>20379632845</v>
      </c>
      <c r="AV1099" s="2">
        <v>92.21</v>
      </c>
      <c r="AW1099" s="2">
        <v>51371691729</v>
      </c>
      <c r="AX1099" s="2">
        <v>576571900</v>
      </c>
      <c r="AY1099" s="2">
        <v>1.1200000000000001</v>
      </c>
      <c r="AZ1099" s="2">
        <v>71624882820</v>
      </c>
      <c r="BA1099" s="2">
        <v>0</v>
      </c>
      <c r="BB1099" s="2">
        <v>0</v>
      </c>
      <c r="BC1099" s="2">
        <v>71512904832</v>
      </c>
      <c r="BD1099" s="2">
        <v>0</v>
      </c>
      <c r="BE1099" s="2">
        <v>0</v>
      </c>
      <c r="BF1099" s="2">
        <v>64267191965</v>
      </c>
      <c r="BG1099" s="2">
        <v>0</v>
      </c>
      <c r="BH1099" s="2">
        <v>0</v>
      </c>
      <c r="BI1099" s="2">
        <v>280879043118</v>
      </c>
      <c r="BJ1099" s="2">
        <v>20956204745</v>
      </c>
      <c r="BK1099" s="2">
        <v>7.46</v>
      </c>
      <c r="BM1099" s="3">
        <f t="shared" si="205"/>
        <v>22102.371771999999</v>
      </c>
      <c r="BN1099" s="3">
        <f t="shared" si="206"/>
        <v>20379.632845</v>
      </c>
      <c r="BO1099" s="3">
        <f t="shared" si="207"/>
        <v>51371.691728999998</v>
      </c>
      <c r="BP1099" s="3">
        <f t="shared" si="208"/>
        <v>576.57190000000003</v>
      </c>
      <c r="BQ1099" s="3">
        <f t="shared" si="209"/>
        <v>71624.882819999999</v>
      </c>
      <c r="BR1099" s="3">
        <f t="shared" si="210"/>
        <v>0</v>
      </c>
      <c r="BS1099" s="3">
        <f t="shared" si="211"/>
        <v>71512.904832</v>
      </c>
      <c r="BT1099" s="3">
        <f t="shared" si="212"/>
        <v>0</v>
      </c>
      <c r="BU1099" s="3">
        <f t="shared" si="213"/>
        <v>64267.191964999998</v>
      </c>
      <c r="BV1099" s="3">
        <f t="shared" si="214"/>
        <v>0</v>
      </c>
      <c r="BW1099" s="3">
        <f t="shared" si="215"/>
        <v>280879.04311799997</v>
      </c>
      <c r="BX1099" s="3">
        <f t="shared" si="216"/>
        <v>20956.204744999999</v>
      </c>
    </row>
    <row r="1100" spans="1:76" x14ac:dyDescent="0.25">
      <c r="A1100">
        <v>16</v>
      </c>
      <c r="B1100" t="s">
        <v>60</v>
      </c>
      <c r="C1100" t="s">
        <v>61</v>
      </c>
      <c r="D1100">
        <v>2021</v>
      </c>
      <c r="E1100" t="s">
        <v>62</v>
      </c>
      <c r="F1100" t="s">
        <v>63</v>
      </c>
      <c r="G1100">
        <v>2</v>
      </c>
      <c r="H1100" t="s">
        <v>64</v>
      </c>
      <c r="I1100" t="s">
        <v>3609</v>
      </c>
      <c r="J1100" t="s">
        <v>2107</v>
      </c>
      <c r="K1100" t="s">
        <v>2108</v>
      </c>
      <c r="L1100" t="s">
        <v>3651</v>
      </c>
      <c r="M1100" t="s">
        <v>2109</v>
      </c>
      <c r="N1100" t="s">
        <v>3654</v>
      </c>
      <c r="O1100" t="s">
        <v>258</v>
      </c>
      <c r="P1100" t="s">
        <v>3701</v>
      </c>
      <c r="Q1100" t="s">
        <v>2115</v>
      </c>
      <c r="R1100" t="s">
        <v>3924</v>
      </c>
      <c r="S1100" t="s">
        <v>2129</v>
      </c>
      <c r="T1100">
        <v>13</v>
      </c>
      <c r="U1100">
        <v>3</v>
      </c>
      <c r="V1100" t="s">
        <v>2132</v>
      </c>
      <c r="W1100">
        <v>1</v>
      </c>
      <c r="X1100" t="s">
        <v>72</v>
      </c>
      <c r="Y1100">
        <v>1</v>
      </c>
      <c r="Z1100" t="s">
        <v>73</v>
      </c>
      <c r="AA1100">
        <v>1</v>
      </c>
      <c r="AB1100" s="2">
        <v>0.13</v>
      </c>
      <c r="AC1100" s="2">
        <v>0.13</v>
      </c>
      <c r="AD1100" s="2">
        <v>100</v>
      </c>
      <c r="AE1100" s="2">
        <v>0</v>
      </c>
      <c r="AF1100" s="2">
        <v>0</v>
      </c>
      <c r="AG1100" s="2">
        <v>0</v>
      </c>
      <c r="AH1100" s="2">
        <v>0</v>
      </c>
      <c r="AI1100" s="2">
        <v>0</v>
      </c>
      <c r="AJ1100" s="2">
        <v>0</v>
      </c>
      <c r="AK1100" s="2">
        <v>0</v>
      </c>
      <c r="AL1100" s="2">
        <v>0</v>
      </c>
      <c r="AM1100" s="2">
        <v>0</v>
      </c>
      <c r="AN1100" s="2">
        <v>0</v>
      </c>
      <c r="AO1100" s="2">
        <v>0</v>
      </c>
      <c r="AP1100" s="2">
        <v>0</v>
      </c>
      <c r="AQ1100" s="2">
        <v>0.13</v>
      </c>
      <c r="AR1100" s="2">
        <v>0.13</v>
      </c>
      <c r="AS1100" s="2">
        <v>100</v>
      </c>
      <c r="AT1100" s="2">
        <v>1626141966</v>
      </c>
      <c r="AU1100" s="2">
        <v>1502443878</v>
      </c>
      <c r="AV1100" s="2">
        <v>92.39</v>
      </c>
      <c r="AW1100" s="2">
        <v>0</v>
      </c>
      <c r="AX1100" s="2">
        <v>0</v>
      </c>
      <c r="AY1100" s="2">
        <v>0</v>
      </c>
      <c r="AZ1100" s="2">
        <v>0</v>
      </c>
      <c r="BA1100" s="2">
        <v>0</v>
      </c>
      <c r="BB1100" s="2">
        <v>0</v>
      </c>
      <c r="BC1100" s="2">
        <v>0</v>
      </c>
      <c r="BD1100" s="2">
        <v>0</v>
      </c>
      <c r="BE1100" s="2">
        <v>0</v>
      </c>
      <c r="BF1100" s="2">
        <v>0</v>
      </c>
      <c r="BG1100" s="2">
        <v>0</v>
      </c>
      <c r="BH1100" s="2">
        <v>0</v>
      </c>
      <c r="BI1100" s="2">
        <v>1626141966</v>
      </c>
      <c r="BJ1100" s="2">
        <v>1502443878</v>
      </c>
      <c r="BK1100" s="2">
        <v>92.39</v>
      </c>
      <c r="BM1100" s="3">
        <f t="shared" si="205"/>
        <v>1626.1419659999999</v>
      </c>
      <c r="BN1100" s="3">
        <f t="shared" si="206"/>
        <v>1502.443878</v>
      </c>
      <c r="BO1100" s="3">
        <f t="shared" si="207"/>
        <v>0</v>
      </c>
      <c r="BP1100" s="3">
        <f t="shared" si="208"/>
        <v>0</v>
      </c>
      <c r="BQ1100" s="3">
        <f t="shared" si="209"/>
        <v>0</v>
      </c>
      <c r="BR1100" s="3">
        <f t="shared" si="210"/>
        <v>0</v>
      </c>
      <c r="BS1100" s="3">
        <f t="shared" si="211"/>
        <v>0</v>
      </c>
      <c r="BT1100" s="3">
        <f t="shared" si="212"/>
        <v>0</v>
      </c>
      <c r="BU1100" s="3">
        <f t="shared" si="213"/>
        <v>0</v>
      </c>
      <c r="BV1100" s="3">
        <f t="shared" si="214"/>
        <v>0</v>
      </c>
      <c r="BW1100" s="3">
        <f t="shared" si="215"/>
        <v>1626.1419659999999</v>
      </c>
      <c r="BX1100" s="3">
        <f t="shared" si="216"/>
        <v>1502.443878</v>
      </c>
    </row>
    <row r="1101" spans="1:76" x14ac:dyDescent="0.25">
      <c r="A1101">
        <v>16</v>
      </c>
      <c r="B1101" t="s">
        <v>60</v>
      </c>
      <c r="C1101" t="s">
        <v>61</v>
      </c>
      <c r="D1101">
        <v>2021</v>
      </c>
      <c r="E1101" t="s">
        <v>62</v>
      </c>
      <c r="F1101" t="s">
        <v>63</v>
      </c>
      <c r="G1101">
        <v>2</v>
      </c>
      <c r="H1101" t="s">
        <v>64</v>
      </c>
      <c r="I1101" t="s">
        <v>3609</v>
      </c>
      <c r="J1101" t="s">
        <v>2107</v>
      </c>
      <c r="K1101" t="s">
        <v>2108</v>
      </c>
      <c r="L1101" t="s">
        <v>3651</v>
      </c>
      <c r="M1101" t="s">
        <v>2109</v>
      </c>
      <c r="N1101" t="s">
        <v>3654</v>
      </c>
      <c r="O1101" t="s">
        <v>258</v>
      </c>
      <c r="P1101" t="s">
        <v>3701</v>
      </c>
      <c r="Q1101" t="s">
        <v>2115</v>
      </c>
      <c r="R1101" t="s">
        <v>3924</v>
      </c>
      <c r="S1101" t="s">
        <v>2129</v>
      </c>
      <c r="T1101">
        <v>13</v>
      </c>
      <c r="U1101">
        <v>4</v>
      </c>
      <c r="V1101" t="s">
        <v>2133</v>
      </c>
      <c r="W1101">
        <v>1</v>
      </c>
      <c r="X1101" t="s">
        <v>72</v>
      </c>
      <c r="Y1101">
        <v>1</v>
      </c>
      <c r="Z1101" t="s">
        <v>73</v>
      </c>
      <c r="AA1101">
        <v>1</v>
      </c>
      <c r="AB1101" s="2">
        <v>0.13</v>
      </c>
      <c r="AC1101" s="2">
        <v>0.11</v>
      </c>
      <c r="AD1101" s="2">
        <v>84.62</v>
      </c>
      <c r="AE1101" s="2">
        <v>0.22</v>
      </c>
      <c r="AF1101" s="2">
        <v>0</v>
      </c>
      <c r="AG1101" s="2">
        <v>0</v>
      </c>
      <c r="AH1101" s="2">
        <v>0.22</v>
      </c>
      <c r="AI1101" s="2">
        <v>0</v>
      </c>
      <c r="AJ1101" s="2">
        <v>0</v>
      </c>
      <c r="AK1101" s="2">
        <v>0.22</v>
      </c>
      <c r="AL1101" s="2">
        <v>0</v>
      </c>
      <c r="AM1101" s="2">
        <v>0</v>
      </c>
      <c r="AN1101" s="2">
        <v>0.23</v>
      </c>
      <c r="AO1101" s="2">
        <v>0</v>
      </c>
      <c r="AP1101" s="2">
        <v>0</v>
      </c>
      <c r="AQ1101" s="2">
        <v>1</v>
      </c>
      <c r="AR1101" s="2">
        <v>0.11</v>
      </c>
      <c r="AS1101" s="2">
        <v>11</v>
      </c>
      <c r="AT1101" s="2">
        <v>38786731830</v>
      </c>
      <c r="AU1101" s="2">
        <v>37362119673</v>
      </c>
      <c r="AV1101" s="2">
        <v>96.33</v>
      </c>
      <c r="AW1101" s="2">
        <v>360500271</v>
      </c>
      <c r="AX1101" s="2">
        <v>0</v>
      </c>
      <c r="AY1101" s="2">
        <v>0</v>
      </c>
      <c r="AZ1101" s="2">
        <v>504908540</v>
      </c>
      <c r="BA1101" s="2">
        <v>0</v>
      </c>
      <c r="BB1101" s="2">
        <v>0</v>
      </c>
      <c r="BC1101" s="2">
        <v>504119168</v>
      </c>
      <c r="BD1101" s="2">
        <v>0</v>
      </c>
      <c r="BE1101" s="2">
        <v>0</v>
      </c>
      <c r="BF1101" s="2">
        <v>453041635</v>
      </c>
      <c r="BG1101" s="2">
        <v>0</v>
      </c>
      <c r="BH1101" s="2">
        <v>0</v>
      </c>
      <c r="BI1101" s="2">
        <v>40609301444</v>
      </c>
      <c r="BJ1101" s="2">
        <v>37362119673</v>
      </c>
      <c r="BK1101" s="2">
        <v>92</v>
      </c>
      <c r="BL1101" t="s">
        <v>2134</v>
      </c>
      <c r="BM1101" s="3">
        <f t="shared" si="205"/>
        <v>38786.731829999997</v>
      </c>
      <c r="BN1101" s="3">
        <f t="shared" si="206"/>
        <v>37362.119673000001</v>
      </c>
      <c r="BO1101" s="3">
        <f t="shared" si="207"/>
        <v>360.500271</v>
      </c>
      <c r="BP1101" s="3">
        <f t="shared" si="208"/>
        <v>0</v>
      </c>
      <c r="BQ1101" s="3">
        <f t="shared" si="209"/>
        <v>504.90854000000002</v>
      </c>
      <c r="BR1101" s="3">
        <f t="shared" si="210"/>
        <v>0</v>
      </c>
      <c r="BS1101" s="3">
        <f t="shared" si="211"/>
        <v>504.119168</v>
      </c>
      <c r="BT1101" s="3">
        <f t="shared" si="212"/>
        <v>0</v>
      </c>
      <c r="BU1101" s="3">
        <f t="shared" si="213"/>
        <v>453.04163499999999</v>
      </c>
      <c r="BV1101" s="3">
        <f t="shared" si="214"/>
        <v>0</v>
      </c>
      <c r="BW1101" s="3">
        <f t="shared" si="215"/>
        <v>40609.30144399999</v>
      </c>
      <c r="BX1101" s="3">
        <f t="shared" si="216"/>
        <v>37362.119673000001</v>
      </c>
    </row>
    <row r="1102" spans="1:76" x14ac:dyDescent="0.25">
      <c r="A1102">
        <v>16</v>
      </c>
      <c r="B1102" t="s">
        <v>60</v>
      </c>
      <c r="C1102" t="s">
        <v>61</v>
      </c>
      <c r="D1102">
        <v>2021</v>
      </c>
      <c r="E1102" t="s">
        <v>62</v>
      </c>
      <c r="F1102" t="s">
        <v>63</v>
      </c>
      <c r="G1102">
        <v>2</v>
      </c>
      <c r="H1102" t="s">
        <v>64</v>
      </c>
      <c r="I1102" t="s">
        <v>3609</v>
      </c>
      <c r="J1102" t="s">
        <v>2107</v>
      </c>
      <c r="K1102" t="s">
        <v>2108</v>
      </c>
      <c r="L1102" t="s">
        <v>3651</v>
      </c>
      <c r="M1102" t="s">
        <v>2109</v>
      </c>
      <c r="N1102" t="s">
        <v>3654</v>
      </c>
      <c r="O1102" t="s">
        <v>258</v>
      </c>
      <c r="P1102" t="s">
        <v>3701</v>
      </c>
      <c r="Q1102" t="s">
        <v>2115</v>
      </c>
      <c r="R1102" t="s">
        <v>3924</v>
      </c>
      <c r="S1102" t="s">
        <v>2129</v>
      </c>
      <c r="T1102">
        <v>13</v>
      </c>
      <c r="U1102">
        <v>5</v>
      </c>
      <c r="V1102" t="s">
        <v>2135</v>
      </c>
      <c r="W1102">
        <v>2</v>
      </c>
      <c r="X1102" t="s">
        <v>76</v>
      </c>
      <c r="Y1102">
        <v>4</v>
      </c>
      <c r="Z1102" t="s">
        <v>348</v>
      </c>
      <c r="AA1102">
        <v>1</v>
      </c>
      <c r="AB1102" s="2">
        <v>8</v>
      </c>
      <c r="AC1102" s="2">
        <v>8</v>
      </c>
      <c r="AD1102" s="2">
        <v>100</v>
      </c>
      <c r="AE1102" s="2">
        <v>0</v>
      </c>
      <c r="AF1102" s="2">
        <v>0</v>
      </c>
      <c r="AG1102" s="2">
        <v>0</v>
      </c>
      <c r="AH1102" s="2">
        <v>0</v>
      </c>
      <c r="AI1102" s="2">
        <v>0</v>
      </c>
      <c r="AJ1102" s="2">
        <v>0</v>
      </c>
      <c r="AK1102" s="2">
        <v>0</v>
      </c>
      <c r="AL1102" s="2">
        <v>0</v>
      </c>
      <c r="AM1102" s="2">
        <v>0</v>
      </c>
      <c r="AN1102" s="2">
        <v>0</v>
      </c>
      <c r="AO1102" s="2">
        <v>0</v>
      </c>
      <c r="AP1102" s="2">
        <v>0</v>
      </c>
      <c r="AQ1102" s="2" t="s">
        <v>77</v>
      </c>
      <c r="AR1102" s="2" t="s">
        <v>77</v>
      </c>
      <c r="AS1102" s="2" t="s">
        <v>77</v>
      </c>
      <c r="AT1102" s="2">
        <v>21759528016</v>
      </c>
      <c r="AU1102" s="2">
        <v>21409528017</v>
      </c>
      <c r="AV1102" s="2">
        <v>98.39</v>
      </c>
      <c r="AW1102" s="2">
        <v>0</v>
      </c>
      <c r="AX1102" s="2">
        <v>0</v>
      </c>
      <c r="AY1102" s="2">
        <v>0</v>
      </c>
      <c r="AZ1102" s="2">
        <v>0</v>
      </c>
      <c r="BA1102" s="2">
        <v>0</v>
      </c>
      <c r="BB1102" s="2">
        <v>0</v>
      </c>
      <c r="BC1102" s="2">
        <v>0</v>
      </c>
      <c r="BD1102" s="2">
        <v>0</v>
      </c>
      <c r="BE1102" s="2">
        <v>0</v>
      </c>
      <c r="BF1102" s="2">
        <v>0</v>
      </c>
      <c r="BG1102" s="2">
        <v>0</v>
      </c>
      <c r="BH1102" s="2">
        <v>0</v>
      </c>
      <c r="BI1102" s="2">
        <v>21759528016</v>
      </c>
      <c r="BJ1102" s="2">
        <v>21409528017</v>
      </c>
      <c r="BK1102" s="2">
        <v>98.39</v>
      </c>
      <c r="BM1102" s="3">
        <f t="shared" si="205"/>
        <v>21759.528016</v>
      </c>
      <c r="BN1102" s="3">
        <f t="shared" si="206"/>
        <v>21409.528017000001</v>
      </c>
      <c r="BO1102" s="3">
        <f t="shared" si="207"/>
        <v>0</v>
      </c>
      <c r="BP1102" s="3">
        <f t="shared" si="208"/>
        <v>0</v>
      </c>
      <c r="BQ1102" s="3">
        <f t="shared" si="209"/>
        <v>0</v>
      </c>
      <c r="BR1102" s="3">
        <f t="shared" si="210"/>
        <v>0</v>
      </c>
      <c r="BS1102" s="3">
        <f t="shared" si="211"/>
        <v>0</v>
      </c>
      <c r="BT1102" s="3">
        <f t="shared" si="212"/>
        <v>0</v>
      </c>
      <c r="BU1102" s="3">
        <f t="shared" si="213"/>
        <v>0</v>
      </c>
      <c r="BV1102" s="3">
        <f t="shared" si="214"/>
        <v>0</v>
      </c>
      <c r="BW1102" s="3">
        <f t="shared" si="215"/>
        <v>21759.528016</v>
      </c>
      <c r="BX1102" s="3">
        <f t="shared" si="216"/>
        <v>21409.528017000001</v>
      </c>
    </row>
    <row r="1103" spans="1:76" x14ac:dyDescent="0.25">
      <c r="A1103">
        <v>16</v>
      </c>
      <c r="B1103" t="s">
        <v>60</v>
      </c>
      <c r="C1103" t="s">
        <v>61</v>
      </c>
      <c r="D1103">
        <v>2021</v>
      </c>
      <c r="E1103" t="s">
        <v>62</v>
      </c>
      <c r="F1103" t="s">
        <v>63</v>
      </c>
      <c r="G1103">
        <v>2</v>
      </c>
      <c r="H1103" t="s">
        <v>64</v>
      </c>
      <c r="I1103" t="s">
        <v>3609</v>
      </c>
      <c r="J1103" t="s">
        <v>2107</v>
      </c>
      <c r="K1103" t="s">
        <v>2108</v>
      </c>
      <c r="L1103" t="s">
        <v>3651</v>
      </c>
      <c r="M1103" t="s">
        <v>2109</v>
      </c>
      <c r="N1103" t="s">
        <v>3654</v>
      </c>
      <c r="O1103" t="s">
        <v>258</v>
      </c>
      <c r="P1103" t="s">
        <v>3701</v>
      </c>
      <c r="Q1103" t="s">
        <v>2115</v>
      </c>
      <c r="R1103" t="s">
        <v>3924</v>
      </c>
      <c r="S1103" t="s">
        <v>2129</v>
      </c>
      <c r="T1103">
        <v>13</v>
      </c>
      <c r="U1103">
        <v>6</v>
      </c>
      <c r="V1103" t="s">
        <v>2136</v>
      </c>
      <c r="W1103">
        <v>2</v>
      </c>
      <c r="X1103" t="s">
        <v>76</v>
      </c>
      <c r="Y1103">
        <v>1</v>
      </c>
      <c r="Z1103" t="s">
        <v>73</v>
      </c>
      <c r="AA1103">
        <v>1</v>
      </c>
      <c r="AB1103" s="2">
        <v>100</v>
      </c>
      <c r="AC1103" s="2">
        <v>100</v>
      </c>
      <c r="AD1103" s="2">
        <v>100</v>
      </c>
      <c r="AE1103" s="2">
        <v>0</v>
      </c>
      <c r="AF1103" s="2">
        <v>0</v>
      </c>
      <c r="AG1103" s="2">
        <v>0</v>
      </c>
      <c r="AH1103" s="2">
        <v>0</v>
      </c>
      <c r="AI1103" s="2">
        <v>0</v>
      </c>
      <c r="AJ1103" s="2">
        <v>0</v>
      </c>
      <c r="AK1103" s="2">
        <v>0</v>
      </c>
      <c r="AL1103" s="2">
        <v>0</v>
      </c>
      <c r="AM1103" s="2">
        <v>0</v>
      </c>
      <c r="AN1103" s="2">
        <v>0</v>
      </c>
      <c r="AO1103" s="2">
        <v>0</v>
      </c>
      <c r="AP1103" s="2">
        <v>0</v>
      </c>
      <c r="AQ1103" s="2" t="s">
        <v>77</v>
      </c>
      <c r="AR1103" s="2" t="s">
        <v>77</v>
      </c>
      <c r="AS1103" s="2" t="s">
        <v>77</v>
      </c>
      <c r="AT1103" s="2">
        <v>32350860830</v>
      </c>
      <c r="AU1103" s="2">
        <v>30615878399</v>
      </c>
      <c r="AV1103" s="2">
        <v>94.64</v>
      </c>
      <c r="AW1103" s="2">
        <v>0</v>
      </c>
      <c r="AX1103" s="2">
        <v>0</v>
      </c>
      <c r="AY1103" s="2">
        <v>0</v>
      </c>
      <c r="AZ1103" s="2">
        <v>0</v>
      </c>
      <c r="BA1103" s="2">
        <v>0</v>
      </c>
      <c r="BB1103" s="2">
        <v>0</v>
      </c>
      <c r="BC1103" s="2">
        <v>0</v>
      </c>
      <c r="BD1103" s="2">
        <v>0</v>
      </c>
      <c r="BE1103" s="2">
        <v>0</v>
      </c>
      <c r="BF1103" s="2">
        <v>0</v>
      </c>
      <c r="BG1103" s="2">
        <v>0</v>
      </c>
      <c r="BH1103" s="2">
        <v>0</v>
      </c>
      <c r="BI1103" s="2">
        <v>32350860830</v>
      </c>
      <c r="BJ1103" s="2">
        <v>30615878399</v>
      </c>
      <c r="BK1103" s="2">
        <v>94.64</v>
      </c>
      <c r="BM1103" s="3">
        <f t="shared" si="205"/>
        <v>32350.860830000001</v>
      </c>
      <c r="BN1103" s="3">
        <f t="shared" si="206"/>
        <v>30615.878399000001</v>
      </c>
      <c r="BO1103" s="3">
        <f t="shared" si="207"/>
        <v>0</v>
      </c>
      <c r="BP1103" s="3">
        <f t="shared" si="208"/>
        <v>0</v>
      </c>
      <c r="BQ1103" s="3">
        <f t="shared" si="209"/>
        <v>0</v>
      </c>
      <c r="BR1103" s="3">
        <f t="shared" si="210"/>
        <v>0</v>
      </c>
      <c r="BS1103" s="3">
        <f t="shared" si="211"/>
        <v>0</v>
      </c>
      <c r="BT1103" s="3">
        <f t="shared" si="212"/>
        <v>0</v>
      </c>
      <c r="BU1103" s="3">
        <f t="shared" si="213"/>
        <v>0</v>
      </c>
      <c r="BV1103" s="3">
        <f t="shared" si="214"/>
        <v>0</v>
      </c>
      <c r="BW1103" s="3">
        <f t="shared" si="215"/>
        <v>32350.860830000001</v>
      </c>
      <c r="BX1103" s="3">
        <f t="shared" si="216"/>
        <v>30615.878399000001</v>
      </c>
    </row>
    <row r="1104" spans="1:76" x14ac:dyDescent="0.25">
      <c r="A1104">
        <v>16</v>
      </c>
      <c r="B1104" t="s">
        <v>60</v>
      </c>
      <c r="C1104" t="s">
        <v>61</v>
      </c>
      <c r="D1104">
        <v>2021</v>
      </c>
      <c r="E1104" t="s">
        <v>62</v>
      </c>
      <c r="F1104" t="s">
        <v>63</v>
      </c>
      <c r="G1104">
        <v>2</v>
      </c>
      <c r="H1104" t="s">
        <v>64</v>
      </c>
      <c r="I1104" t="s">
        <v>3609</v>
      </c>
      <c r="J1104" t="s">
        <v>2107</v>
      </c>
      <c r="K1104" t="s">
        <v>2108</v>
      </c>
      <c r="L1104" t="s">
        <v>3651</v>
      </c>
      <c r="M1104" t="s">
        <v>2109</v>
      </c>
      <c r="N1104" t="s">
        <v>3654</v>
      </c>
      <c r="O1104" t="s">
        <v>258</v>
      </c>
      <c r="P1104" t="s">
        <v>3701</v>
      </c>
      <c r="Q1104" t="s">
        <v>2115</v>
      </c>
      <c r="R1104" t="s">
        <v>3924</v>
      </c>
      <c r="S1104" t="s">
        <v>2129</v>
      </c>
      <c r="T1104">
        <v>13</v>
      </c>
      <c r="U1104">
        <v>7</v>
      </c>
      <c r="V1104" t="s">
        <v>2137</v>
      </c>
      <c r="W1104">
        <v>2</v>
      </c>
      <c r="X1104" t="s">
        <v>76</v>
      </c>
      <c r="Y1104">
        <v>4</v>
      </c>
      <c r="Z1104" t="s">
        <v>348</v>
      </c>
      <c r="AA1104">
        <v>1</v>
      </c>
      <c r="AB1104" s="2">
        <v>2</v>
      </c>
      <c r="AC1104" s="2">
        <v>1.9</v>
      </c>
      <c r="AD1104" s="2">
        <v>95</v>
      </c>
      <c r="AE1104" s="2">
        <v>0</v>
      </c>
      <c r="AF1104" s="2">
        <v>0</v>
      </c>
      <c r="AG1104" s="2">
        <v>0</v>
      </c>
      <c r="AH1104" s="2">
        <v>0</v>
      </c>
      <c r="AI1104" s="2">
        <v>0</v>
      </c>
      <c r="AJ1104" s="2">
        <v>0</v>
      </c>
      <c r="AK1104" s="2">
        <v>0</v>
      </c>
      <c r="AL1104" s="2">
        <v>0</v>
      </c>
      <c r="AM1104" s="2">
        <v>0</v>
      </c>
      <c r="AN1104" s="2">
        <v>0</v>
      </c>
      <c r="AO1104" s="2">
        <v>0</v>
      </c>
      <c r="AP1104" s="2">
        <v>0</v>
      </c>
      <c r="AQ1104" s="2" t="s">
        <v>77</v>
      </c>
      <c r="AR1104" s="2" t="s">
        <v>77</v>
      </c>
      <c r="AS1104" s="2" t="s">
        <v>77</v>
      </c>
      <c r="AT1104" s="2">
        <v>0</v>
      </c>
      <c r="AU1104" s="2">
        <v>0</v>
      </c>
      <c r="AV1104" s="2">
        <v>0</v>
      </c>
      <c r="AW1104" s="2">
        <v>0</v>
      </c>
      <c r="AX1104" s="2">
        <v>0</v>
      </c>
      <c r="AY1104" s="2">
        <v>0</v>
      </c>
      <c r="AZ1104" s="2">
        <v>0</v>
      </c>
      <c r="BA1104" s="2">
        <v>0</v>
      </c>
      <c r="BB1104" s="2">
        <v>0</v>
      </c>
      <c r="BC1104" s="2">
        <v>0</v>
      </c>
      <c r="BD1104" s="2">
        <v>0</v>
      </c>
      <c r="BE1104" s="2">
        <v>0</v>
      </c>
      <c r="BF1104" s="2">
        <v>0</v>
      </c>
      <c r="BG1104" s="2">
        <v>0</v>
      </c>
      <c r="BH1104" s="2">
        <v>0</v>
      </c>
      <c r="BI1104" s="2">
        <v>0</v>
      </c>
      <c r="BJ1104" s="2">
        <v>0</v>
      </c>
      <c r="BK1104" s="2">
        <v>0</v>
      </c>
      <c r="BM1104" s="3">
        <f t="shared" si="205"/>
        <v>0</v>
      </c>
      <c r="BN1104" s="3">
        <f t="shared" si="206"/>
        <v>0</v>
      </c>
      <c r="BO1104" s="3">
        <f t="shared" si="207"/>
        <v>0</v>
      </c>
      <c r="BP1104" s="3">
        <f t="shared" si="208"/>
        <v>0</v>
      </c>
      <c r="BQ1104" s="3">
        <f t="shared" si="209"/>
        <v>0</v>
      </c>
      <c r="BR1104" s="3">
        <f t="shared" si="210"/>
        <v>0</v>
      </c>
      <c r="BS1104" s="3">
        <f t="shared" si="211"/>
        <v>0</v>
      </c>
      <c r="BT1104" s="3">
        <f t="shared" si="212"/>
        <v>0</v>
      </c>
      <c r="BU1104" s="3">
        <f t="shared" si="213"/>
        <v>0</v>
      </c>
      <c r="BV1104" s="3">
        <f t="shared" si="214"/>
        <v>0</v>
      </c>
      <c r="BW1104" s="3">
        <f t="shared" si="215"/>
        <v>0</v>
      </c>
      <c r="BX1104" s="3">
        <f t="shared" si="216"/>
        <v>0</v>
      </c>
    </row>
    <row r="1105" spans="1:76" x14ac:dyDescent="0.25">
      <c r="A1105">
        <v>16</v>
      </c>
      <c r="B1105" t="s">
        <v>60</v>
      </c>
      <c r="C1105" t="s">
        <v>61</v>
      </c>
      <c r="D1105">
        <v>2021</v>
      </c>
      <c r="E1105" t="s">
        <v>62</v>
      </c>
      <c r="F1105" t="s">
        <v>63</v>
      </c>
      <c r="G1105">
        <v>2</v>
      </c>
      <c r="H1105" t="s">
        <v>64</v>
      </c>
      <c r="I1105" t="s">
        <v>3609</v>
      </c>
      <c r="J1105" t="s">
        <v>2107</v>
      </c>
      <c r="K1105" t="s">
        <v>2108</v>
      </c>
      <c r="L1105" t="s">
        <v>3651</v>
      </c>
      <c r="M1105" t="s">
        <v>2109</v>
      </c>
      <c r="N1105" t="s">
        <v>3654</v>
      </c>
      <c r="O1105" t="s">
        <v>258</v>
      </c>
      <c r="P1105" t="s">
        <v>3701</v>
      </c>
      <c r="Q1105" t="s">
        <v>2115</v>
      </c>
      <c r="R1105" t="s">
        <v>3924</v>
      </c>
      <c r="S1105" t="s">
        <v>2129</v>
      </c>
      <c r="T1105">
        <v>13</v>
      </c>
      <c r="U1105">
        <v>8</v>
      </c>
      <c r="V1105" t="s">
        <v>2138</v>
      </c>
      <c r="W1105">
        <v>3</v>
      </c>
      <c r="X1105" t="s">
        <v>138</v>
      </c>
      <c r="Y1105">
        <v>4</v>
      </c>
      <c r="Z1105" t="s">
        <v>348</v>
      </c>
      <c r="AA1105">
        <v>1</v>
      </c>
      <c r="AB1105" s="2">
        <v>0.01</v>
      </c>
      <c r="AC1105" s="2">
        <v>0.01</v>
      </c>
      <c r="AD1105" s="2">
        <v>100</v>
      </c>
      <c r="AE1105" s="2">
        <v>0</v>
      </c>
      <c r="AF1105" s="2">
        <v>0</v>
      </c>
      <c r="AG1105" s="2">
        <v>0</v>
      </c>
      <c r="AH1105" s="2">
        <v>0</v>
      </c>
      <c r="AI1105" s="2">
        <v>0</v>
      </c>
      <c r="AJ1105" s="2">
        <v>0</v>
      </c>
      <c r="AK1105" s="2">
        <v>0</v>
      </c>
      <c r="AL1105" s="2">
        <v>0</v>
      </c>
      <c r="AM1105" s="2">
        <v>0</v>
      </c>
      <c r="AN1105" s="2">
        <v>0</v>
      </c>
      <c r="AO1105" s="2">
        <v>0</v>
      </c>
      <c r="AP1105" s="2">
        <v>0</v>
      </c>
      <c r="AQ1105" s="2" t="s">
        <v>77</v>
      </c>
      <c r="AR1105" s="2" t="s">
        <v>77</v>
      </c>
      <c r="AS1105" s="2" t="s">
        <v>77</v>
      </c>
      <c r="AT1105" s="2">
        <v>1034587350</v>
      </c>
      <c r="AU1105" s="2">
        <v>1034587348</v>
      </c>
      <c r="AV1105" s="2">
        <v>100</v>
      </c>
      <c r="AW1105" s="2">
        <v>0</v>
      </c>
      <c r="AX1105" s="2">
        <v>0</v>
      </c>
      <c r="AY1105" s="2">
        <v>0</v>
      </c>
      <c r="AZ1105" s="2">
        <v>0</v>
      </c>
      <c r="BA1105" s="2">
        <v>0</v>
      </c>
      <c r="BB1105" s="2">
        <v>0</v>
      </c>
      <c r="BC1105" s="2">
        <v>0</v>
      </c>
      <c r="BD1105" s="2">
        <v>0</v>
      </c>
      <c r="BE1105" s="2">
        <v>0</v>
      </c>
      <c r="BF1105" s="2">
        <v>0</v>
      </c>
      <c r="BG1105" s="2">
        <v>0</v>
      </c>
      <c r="BH1105" s="2">
        <v>0</v>
      </c>
      <c r="BI1105" s="2">
        <v>1034587350</v>
      </c>
      <c r="BJ1105" s="2">
        <v>1034587348</v>
      </c>
      <c r="BK1105" s="2">
        <v>100</v>
      </c>
      <c r="BM1105" s="3">
        <f t="shared" si="205"/>
        <v>1034.58735</v>
      </c>
      <c r="BN1105" s="3">
        <f t="shared" si="206"/>
        <v>1034.587348</v>
      </c>
      <c r="BO1105" s="3">
        <f t="shared" si="207"/>
        <v>0</v>
      </c>
      <c r="BP1105" s="3">
        <f t="shared" si="208"/>
        <v>0</v>
      </c>
      <c r="BQ1105" s="3">
        <f t="shared" si="209"/>
        <v>0</v>
      </c>
      <c r="BR1105" s="3">
        <f t="shared" si="210"/>
        <v>0</v>
      </c>
      <c r="BS1105" s="3">
        <f t="shared" si="211"/>
        <v>0</v>
      </c>
      <c r="BT1105" s="3">
        <f t="shared" si="212"/>
        <v>0</v>
      </c>
      <c r="BU1105" s="3">
        <f t="shared" si="213"/>
        <v>0</v>
      </c>
      <c r="BV1105" s="3">
        <f t="shared" si="214"/>
        <v>0</v>
      </c>
      <c r="BW1105" s="3">
        <f t="shared" si="215"/>
        <v>1034.58735</v>
      </c>
      <c r="BX1105" s="3">
        <f t="shared" si="216"/>
        <v>1034.587348</v>
      </c>
    </row>
    <row r="1106" spans="1:76" x14ac:dyDescent="0.25">
      <c r="A1106">
        <v>16</v>
      </c>
      <c r="B1106" t="s">
        <v>60</v>
      </c>
      <c r="C1106" t="s">
        <v>61</v>
      </c>
      <c r="D1106">
        <v>2021</v>
      </c>
      <c r="E1106" t="s">
        <v>62</v>
      </c>
      <c r="F1106" t="s">
        <v>63</v>
      </c>
      <c r="G1106">
        <v>2</v>
      </c>
      <c r="H1106" t="s">
        <v>64</v>
      </c>
      <c r="I1106" t="s">
        <v>3609</v>
      </c>
      <c r="J1106" t="s">
        <v>2107</v>
      </c>
      <c r="K1106" t="s">
        <v>2108</v>
      </c>
      <c r="L1106" t="s">
        <v>3651</v>
      </c>
      <c r="M1106" t="s">
        <v>2109</v>
      </c>
      <c r="N1106" t="s">
        <v>3654</v>
      </c>
      <c r="O1106" t="s">
        <v>258</v>
      </c>
      <c r="P1106" t="s">
        <v>3701</v>
      </c>
      <c r="Q1106" t="s">
        <v>2115</v>
      </c>
      <c r="R1106" t="s">
        <v>3924</v>
      </c>
      <c r="S1106" t="s">
        <v>2129</v>
      </c>
      <c r="T1106">
        <v>13</v>
      </c>
      <c r="U1106">
        <v>9</v>
      </c>
      <c r="V1106" t="s">
        <v>2139</v>
      </c>
      <c r="W1106">
        <v>3</v>
      </c>
      <c r="X1106" t="s">
        <v>138</v>
      </c>
      <c r="Y1106">
        <v>1</v>
      </c>
      <c r="Z1106" t="s">
        <v>73</v>
      </c>
      <c r="AA1106">
        <v>1</v>
      </c>
      <c r="AB1106" s="2">
        <v>0.1</v>
      </c>
      <c r="AC1106" s="2">
        <v>0.1</v>
      </c>
      <c r="AD1106" s="2">
        <v>100</v>
      </c>
      <c r="AE1106" s="2">
        <v>0</v>
      </c>
      <c r="AF1106" s="2">
        <v>0</v>
      </c>
      <c r="AG1106" s="2">
        <v>0</v>
      </c>
      <c r="AH1106" s="2">
        <v>0</v>
      </c>
      <c r="AI1106" s="2">
        <v>0</v>
      </c>
      <c r="AJ1106" s="2">
        <v>0</v>
      </c>
      <c r="AK1106" s="2">
        <v>0</v>
      </c>
      <c r="AL1106" s="2">
        <v>0</v>
      </c>
      <c r="AM1106" s="2">
        <v>0</v>
      </c>
      <c r="AN1106" s="2">
        <v>0</v>
      </c>
      <c r="AO1106" s="2">
        <v>0</v>
      </c>
      <c r="AP1106" s="2">
        <v>0</v>
      </c>
      <c r="AQ1106" s="2" t="s">
        <v>77</v>
      </c>
      <c r="AR1106" s="2" t="s">
        <v>77</v>
      </c>
      <c r="AS1106" s="2" t="s">
        <v>77</v>
      </c>
      <c r="AT1106" s="2">
        <v>16980563879</v>
      </c>
      <c r="AU1106" s="2">
        <v>14998068404</v>
      </c>
      <c r="AV1106" s="2">
        <v>88.32</v>
      </c>
      <c r="AW1106" s="2">
        <v>0</v>
      </c>
      <c r="AX1106" s="2">
        <v>0</v>
      </c>
      <c r="AY1106" s="2">
        <v>0</v>
      </c>
      <c r="AZ1106" s="2">
        <v>0</v>
      </c>
      <c r="BA1106" s="2">
        <v>0</v>
      </c>
      <c r="BB1106" s="2">
        <v>0</v>
      </c>
      <c r="BC1106" s="2">
        <v>0</v>
      </c>
      <c r="BD1106" s="2">
        <v>0</v>
      </c>
      <c r="BE1106" s="2">
        <v>0</v>
      </c>
      <c r="BF1106" s="2">
        <v>0</v>
      </c>
      <c r="BG1106" s="2">
        <v>0</v>
      </c>
      <c r="BH1106" s="2">
        <v>0</v>
      </c>
      <c r="BI1106" s="2">
        <v>16980563879</v>
      </c>
      <c r="BJ1106" s="2">
        <v>14998068404</v>
      </c>
      <c r="BK1106" s="2">
        <v>88.32</v>
      </c>
      <c r="BM1106" s="3">
        <f t="shared" si="205"/>
        <v>16980.563879000001</v>
      </c>
      <c r="BN1106" s="3">
        <f t="shared" si="206"/>
        <v>14998.068404</v>
      </c>
      <c r="BO1106" s="3">
        <f t="shared" si="207"/>
        <v>0</v>
      </c>
      <c r="BP1106" s="3">
        <f t="shared" si="208"/>
        <v>0</v>
      </c>
      <c r="BQ1106" s="3">
        <f t="shared" si="209"/>
        <v>0</v>
      </c>
      <c r="BR1106" s="3">
        <f t="shared" si="210"/>
        <v>0</v>
      </c>
      <c r="BS1106" s="3">
        <f t="shared" si="211"/>
        <v>0</v>
      </c>
      <c r="BT1106" s="3">
        <f t="shared" si="212"/>
        <v>0</v>
      </c>
      <c r="BU1106" s="3">
        <f t="shared" si="213"/>
        <v>0</v>
      </c>
      <c r="BV1106" s="3">
        <f t="shared" si="214"/>
        <v>0</v>
      </c>
      <c r="BW1106" s="3">
        <f t="shared" si="215"/>
        <v>16980.563879000001</v>
      </c>
      <c r="BX1106" s="3">
        <f t="shared" si="216"/>
        <v>14998.068404</v>
      </c>
    </row>
    <row r="1107" spans="1:76" x14ac:dyDescent="0.25">
      <c r="A1107">
        <v>16</v>
      </c>
      <c r="B1107" t="s">
        <v>60</v>
      </c>
      <c r="C1107" t="s">
        <v>61</v>
      </c>
      <c r="D1107">
        <v>2021</v>
      </c>
      <c r="E1107" t="s">
        <v>62</v>
      </c>
      <c r="F1107" t="s">
        <v>63</v>
      </c>
      <c r="G1107">
        <v>2</v>
      </c>
      <c r="H1107" t="s">
        <v>64</v>
      </c>
      <c r="I1107" t="s">
        <v>3609</v>
      </c>
      <c r="J1107" t="s">
        <v>2107</v>
      </c>
      <c r="K1107" t="s">
        <v>2108</v>
      </c>
      <c r="L1107" t="s">
        <v>3651</v>
      </c>
      <c r="M1107" t="s">
        <v>2109</v>
      </c>
      <c r="N1107" t="s">
        <v>3654</v>
      </c>
      <c r="O1107" t="s">
        <v>258</v>
      </c>
      <c r="P1107" t="s">
        <v>3701</v>
      </c>
      <c r="Q1107" t="s">
        <v>2115</v>
      </c>
      <c r="R1107" t="s">
        <v>3925</v>
      </c>
      <c r="S1107" t="s">
        <v>2140</v>
      </c>
      <c r="T1107">
        <v>12</v>
      </c>
      <c r="U1107">
        <v>1</v>
      </c>
      <c r="V1107" t="s">
        <v>2141</v>
      </c>
      <c r="W1107">
        <v>2</v>
      </c>
      <c r="X1107" t="s">
        <v>76</v>
      </c>
      <c r="Y1107">
        <v>1</v>
      </c>
      <c r="Z1107" t="s">
        <v>73</v>
      </c>
      <c r="AA1107">
        <v>1</v>
      </c>
      <c r="AB1107" s="2">
        <v>100</v>
      </c>
      <c r="AC1107" s="2">
        <v>100</v>
      </c>
      <c r="AD1107" s="2">
        <v>100</v>
      </c>
      <c r="AE1107" s="2">
        <v>100</v>
      </c>
      <c r="AF1107" s="2">
        <v>100</v>
      </c>
      <c r="AG1107" s="2">
        <v>100</v>
      </c>
      <c r="AH1107" s="2">
        <v>100</v>
      </c>
      <c r="AI1107" s="2">
        <v>0</v>
      </c>
      <c r="AJ1107" s="2">
        <v>0</v>
      </c>
      <c r="AK1107" s="2">
        <v>100</v>
      </c>
      <c r="AL1107" s="2">
        <v>0</v>
      </c>
      <c r="AM1107" s="2">
        <v>0</v>
      </c>
      <c r="AN1107" s="2">
        <v>100</v>
      </c>
      <c r="AO1107" s="2">
        <v>0</v>
      </c>
      <c r="AP1107" s="2">
        <v>0</v>
      </c>
      <c r="AQ1107" s="2" t="s">
        <v>77</v>
      </c>
      <c r="AR1107" s="2" t="s">
        <v>77</v>
      </c>
      <c r="AS1107" s="2" t="s">
        <v>77</v>
      </c>
      <c r="AT1107" s="2">
        <v>18099616940</v>
      </c>
      <c r="AU1107" s="2">
        <v>17752158446</v>
      </c>
      <c r="AV1107" s="2">
        <v>98.08</v>
      </c>
      <c r="AW1107" s="2">
        <v>111661975327</v>
      </c>
      <c r="AX1107" s="2">
        <v>38535478692</v>
      </c>
      <c r="AY1107" s="2">
        <v>34.51</v>
      </c>
      <c r="AZ1107" s="2">
        <v>77814897777</v>
      </c>
      <c r="BA1107" s="2">
        <v>0</v>
      </c>
      <c r="BB1107" s="2">
        <v>0</v>
      </c>
      <c r="BC1107" s="2">
        <v>71236723892</v>
      </c>
      <c r="BD1107" s="2">
        <v>0</v>
      </c>
      <c r="BE1107" s="2">
        <v>0</v>
      </c>
      <c r="BF1107" s="2">
        <v>70905069400</v>
      </c>
      <c r="BG1107" s="2">
        <v>0</v>
      </c>
      <c r="BH1107" s="2">
        <v>0</v>
      </c>
      <c r="BI1107" s="2">
        <v>349718283336</v>
      </c>
      <c r="BJ1107" s="2">
        <v>56287637138</v>
      </c>
      <c r="BK1107" s="2">
        <v>16.100000000000001</v>
      </c>
      <c r="BM1107" s="3">
        <f t="shared" si="205"/>
        <v>18099.61694</v>
      </c>
      <c r="BN1107" s="3">
        <f t="shared" si="206"/>
        <v>17752.158446000001</v>
      </c>
      <c r="BO1107" s="3">
        <f t="shared" si="207"/>
        <v>111661.97532699999</v>
      </c>
      <c r="BP1107" s="3">
        <f t="shared" si="208"/>
        <v>38535.478691999997</v>
      </c>
      <c r="BQ1107" s="3">
        <f t="shared" si="209"/>
        <v>77814.897777000006</v>
      </c>
      <c r="BR1107" s="3">
        <f t="shared" si="210"/>
        <v>0</v>
      </c>
      <c r="BS1107" s="3">
        <f t="shared" si="211"/>
        <v>71236.723891999995</v>
      </c>
      <c r="BT1107" s="3">
        <f t="shared" si="212"/>
        <v>0</v>
      </c>
      <c r="BU1107" s="3">
        <f t="shared" si="213"/>
        <v>70905.069399999993</v>
      </c>
      <c r="BV1107" s="3">
        <f t="shared" si="214"/>
        <v>0</v>
      </c>
      <c r="BW1107" s="3">
        <f t="shared" si="215"/>
        <v>349718.28333599999</v>
      </c>
      <c r="BX1107" s="3">
        <f t="shared" si="216"/>
        <v>56287.637137999998</v>
      </c>
    </row>
    <row r="1108" spans="1:76" x14ac:dyDescent="0.25">
      <c r="A1108">
        <v>16</v>
      </c>
      <c r="B1108" t="s">
        <v>60</v>
      </c>
      <c r="C1108" t="s">
        <v>61</v>
      </c>
      <c r="D1108">
        <v>2021</v>
      </c>
      <c r="E1108" t="s">
        <v>62</v>
      </c>
      <c r="F1108" t="s">
        <v>63</v>
      </c>
      <c r="G1108">
        <v>2</v>
      </c>
      <c r="H1108" t="s">
        <v>64</v>
      </c>
      <c r="I1108" t="s">
        <v>3609</v>
      </c>
      <c r="J1108" t="s">
        <v>2107</v>
      </c>
      <c r="K1108" t="s">
        <v>2108</v>
      </c>
      <c r="L1108" t="s">
        <v>3651</v>
      </c>
      <c r="M1108" t="s">
        <v>2109</v>
      </c>
      <c r="N1108" t="s">
        <v>3654</v>
      </c>
      <c r="O1108" t="s">
        <v>258</v>
      </c>
      <c r="P1108" t="s">
        <v>3701</v>
      </c>
      <c r="Q1108" t="s">
        <v>2115</v>
      </c>
      <c r="R1108" t="s">
        <v>3925</v>
      </c>
      <c r="S1108" t="s">
        <v>2140</v>
      </c>
      <c r="T1108">
        <v>12</v>
      </c>
      <c r="U1108">
        <v>2</v>
      </c>
      <c r="V1108" t="s">
        <v>2142</v>
      </c>
      <c r="W1108">
        <v>2</v>
      </c>
      <c r="X1108" t="s">
        <v>76</v>
      </c>
      <c r="Y1108">
        <v>1</v>
      </c>
      <c r="Z1108" t="s">
        <v>73</v>
      </c>
      <c r="AA1108">
        <v>1</v>
      </c>
      <c r="AB1108" s="2">
        <v>100</v>
      </c>
      <c r="AC1108" s="2">
        <v>100</v>
      </c>
      <c r="AD1108" s="2">
        <v>100</v>
      </c>
      <c r="AE1108" s="2">
        <v>100</v>
      </c>
      <c r="AF1108" s="2">
        <v>100</v>
      </c>
      <c r="AG1108" s="2">
        <v>100</v>
      </c>
      <c r="AH1108" s="2">
        <v>100</v>
      </c>
      <c r="AI1108" s="2">
        <v>0</v>
      </c>
      <c r="AJ1108" s="2">
        <v>0</v>
      </c>
      <c r="AK1108" s="2">
        <v>100</v>
      </c>
      <c r="AL1108" s="2">
        <v>0</v>
      </c>
      <c r="AM1108" s="2">
        <v>0</v>
      </c>
      <c r="AN1108" s="2">
        <v>100</v>
      </c>
      <c r="AO1108" s="2">
        <v>0</v>
      </c>
      <c r="AP1108" s="2">
        <v>0</v>
      </c>
      <c r="AQ1108" s="2" t="s">
        <v>77</v>
      </c>
      <c r="AR1108" s="2" t="s">
        <v>77</v>
      </c>
      <c r="AS1108" s="2" t="s">
        <v>77</v>
      </c>
      <c r="AT1108" s="2">
        <v>264129728</v>
      </c>
      <c r="AU1108" s="2">
        <v>238507140</v>
      </c>
      <c r="AV1108" s="2">
        <v>90.3</v>
      </c>
      <c r="AW1108" s="2">
        <v>680100133</v>
      </c>
      <c r="AX1108" s="2">
        <v>325145284</v>
      </c>
      <c r="AY1108" s="2">
        <v>47.81</v>
      </c>
      <c r="AZ1108" s="2">
        <v>610132002</v>
      </c>
      <c r="BA1108" s="2">
        <v>0</v>
      </c>
      <c r="BB1108" s="2">
        <v>0</v>
      </c>
      <c r="BC1108" s="2">
        <v>631417018</v>
      </c>
      <c r="BD1108" s="2">
        <v>0</v>
      </c>
      <c r="BE1108" s="2">
        <v>0</v>
      </c>
      <c r="BF1108" s="2">
        <v>653510865</v>
      </c>
      <c r="BG1108" s="2">
        <v>0</v>
      </c>
      <c r="BH1108" s="2">
        <v>0</v>
      </c>
      <c r="BI1108" s="2">
        <v>2839289746</v>
      </c>
      <c r="BJ1108" s="2">
        <v>563652424</v>
      </c>
      <c r="BK1108" s="2">
        <v>19.850000000000001</v>
      </c>
      <c r="BM1108" s="3">
        <f t="shared" si="205"/>
        <v>264.129728</v>
      </c>
      <c r="BN1108" s="3">
        <f t="shared" si="206"/>
        <v>238.50713999999999</v>
      </c>
      <c r="BO1108" s="3">
        <f t="shared" si="207"/>
        <v>680.10013300000003</v>
      </c>
      <c r="BP1108" s="3">
        <f t="shared" si="208"/>
        <v>325.145284</v>
      </c>
      <c r="BQ1108" s="3">
        <f t="shared" si="209"/>
        <v>610.13200200000006</v>
      </c>
      <c r="BR1108" s="3">
        <f t="shared" si="210"/>
        <v>0</v>
      </c>
      <c r="BS1108" s="3">
        <f t="shared" si="211"/>
        <v>631.41701799999998</v>
      </c>
      <c r="BT1108" s="3">
        <f t="shared" si="212"/>
        <v>0</v>
      </c>
      <c r="BU1108" s="3">
        <f t="shared" si="213"/>
        <v>653.51086499999997</v>
      </c>
      <c r="BV1108" s="3">
        <f t="shared" si="214"/>
        <v>0</v>
      </c>
      <c r="BW1108" s="3">
        <f t="shared" si="215"/>
        <v>2839.2897460000004</v>
      </c>
      <c r="BX1108" s="3">
        <f t="shared" si="216"/>
        <v>563.652424</v>
      </c>
    </row>
    <row r="1109" spans="1:76" x14ac:dyDescent="0.25">
      <c r="A1109">
        <v>16</v>
      </c>
      <c r="B1109" t="s">
        <v>60</v>
      </c>
      <c r="C1109" t="s">
        <v>61</v>
      </c>
      <c r="D1109">
        <v>2021</v>
      </c>
      <c r="E1109" t="s">
        <v>62</v>
      </c>
      <c r="F1109" t="s">
        <v>63</v>
      </c>
      <c r="G1109">
        <v>2</v>
      </c>
      <c r="H1109" t="s">
        <v>64</v>
      </c>
      <c r="I1109" t="s">
        <v>3609</v>
      </c>
      <c r="J1109" t="s">
        <v>2107</v>
      </c>
      <c r="K1109" t="s">
        <v>2108</v>
      </c>
      <c r="L1109" t="s">
        <v>3651</v>
      </c>
      <c r="M1109" t="s">
        <v>2109</v>
      </c>
      <c r="N1109" t="s">
        <v>3654</v>
      </c>
      <c r="O1109" t="s">
        <v>258</v>
      </c>
      <c r="P1109" t="s">
        <v>3701</v>
      </c>
      <c r="Q1109" t="s">
        <v>2115</v>
      </c>
      <c r="R1109" t="s">
        <v>3925</v>
      </c>
      <c r="S1109" t="s">
        <v>2140</v>
      </c>
      <c r="T1109">
        <v>12</v>
      </c>
      <c r="U1109">
        <v>3</v>
      </c>
      <c r="V1109" t="s">
        <v>2143</v>
      </c>
      <c r="W1109">
        <v>1</v>
      </c>
      <c r="X1109" t="s">
        <v>72</v>
      </c>
      <c r="Y1109">
        <v>1</v>
      </c>
      <c r="Z1109" t="s">
        <v>73</v>
      </c>
      <c r="AA1109">
        <v>1</v>
      </c>
      <c r="AB1109" s="2">
        <v>0</v>
      </c>
      <c r="AC1109" s="2">
        <v>0</v>
      </c>
      <c r="AD1109" s="2">
        <v>0</v>
      </c>
      <c r="AE1109" s="2">
        <v>0.1</v>
      </c>
      <c r="AF1109" s="2">
        <v>0</v>
      </c>
      <c r="AG1109" s="2">
        <v>0</v>
      </c>
      <c r="AH1109" s="2">
        <v>0.4</v>
      </c>
      <c r="AI1109" s="2">
        <v>0</v>
      </c>
      <c r="AJ1109" s="2">
        <v>0</v>
      </c>
      <c r="AK1109" s="2">
        <v>0.4</v>
      </c>
      <c r="AL1109" s="2">
        <v>0</v>
      </c>
      <c r="AM1109" s="2">
        <v>0</v>
      </c>
      <c r="AN1109" s="2">
        <v>0.1</v>
      </c>
      <c r="AO1109" s="2">
        <v>0</v>
      </c>
      <c r="AP1109" s="2">
        <v>0</v>
      </c>
      <c r="AQ1109" s="2">
        <v>1</v>
      </c>
      <c r="AR1109" s="2">
        <v>0</v>
      </c>
      <c r="AS1109" s="2">
        <v>0</v>
      </c>
      <c r="AT1109" s="2">
        <v>0</v>
      </c>
      <c r="AU1109" s="2">
        <v>0</v>
      </c>
      <c r="AV1109" s="2">
        <v>0</v>
      </c>
      <c r="AW1109" s="2">
        <v>9000000000</v>
      </c>
      <c r="AX1109" s="2">
        <v>0</v>
      </c>
      <c r="AY1109" s="2">
        <v>0</v>
      </c>
      <c r="AZ1109" s="2">
        <v>7666666667</v>
      </c>
      <c r="BA1109" s="2">
        <v>0</v>
      </c>
      <c r="BB1109" s="2">
        <v>0</v>
      </c>
      <c r="BC1109" s="2">
        <v>7666666667</v>
      </c>
      <c r="BD1109" s="2">
        <v>0</v>
      </c>
      <c r="BE1109" s="2">
        <v>0</v>
      </c>
      <c r="BF1109" s="2">
        <v>4666666666</v>
      </c>
      <c r="BG1109" s="2">
        <v>0</v>
      </c>
      <c r="BH1109" s="2">
        <v>0</v>
      </c>
      <c r="BI1109" s="2">
        <v>29000000000</v>
      </c>
      <c r="BJ1109" s="2">
        <v>0</v>
      </c>
      <c r="BK1109" s="2">
        <v>0</v>
      </c>
      <c r="BL1109" t="s">
        <v>2144</v>
      </c>
      <c r="BM1109" s="3">
        <f t="shared" si="205"/>
        <v>0</v>
      </c>
      <c r="BN1109" s="3">
        <f t="shared" si="206"/>
        <v>0</v>
      </c>
      <c r="BO1109" s="3">
        <f t="shared" si="207"/>
        <v>9000</v>
      </c>
      <c r="BP1109" s="3">
        <f t="shared" si="208"/>
        <v>0</v>
      </c>
      <c r="BQ1109" s="3">
        <f t="shared" si="209"/>
        <v>7666.6666670000004</v>
      </c>
      <c r="BR1109" s="3">
        <f t="shared" si="210"/>
        <v>0</v>
      </c>
      <c r="BS1109" s="3">
        <f t="shared" si="211"/>
        <v>7666.6666670000004</v>
      </c>
      <c r="BT1109" s="3">
        <f t="shared" si="212"/>
        <v>0</v>
      </c>
      <c r="BU1109" s="3">
        <f t="shared" si="213"/>
        <v>4666.6666660000001</v>
      </c>
      <c r="BV1109" s="3">
        <f t="shared" si="214"/>
        <v>0</v>
      </c>
      <c r="BW1109" s="3">
        <f t="shared" si="215"/>
        <v>29000.000000000004</v>
      </c>
      <c r="BX1109" s="3">
        <f t="shared" si="216"/>
        <v>0</v>
      </c>
    </row>
    <row r="1110" spans="1:76" x14ac:dyDescent="0.25">
      <c r="A1110">
        <v>16</v>
      </c>
      <c r="B1110" t="s">
        <v>60</v>
      </c>
      <c r="C1110" t="s">
        <v>61</v>
      </c>
      <c r="D1110">
        <v>2021</v>
      </c>
      <c r="E1110" t="s">
        <v>62</v>
      </c>
      <c r="F1110" t="s">
        <v>63</v>
      </c>
      <c r="G1110">
        <v>2</v>
      </c>
      <c r="H1110" t="s">
        <v>64</v>
      </c>
      <c r="I1110" t="s">
        <v>3609</v>
      </c>
      <c r="J1110" t="s">
        <v>2107</v>
      </c>
      <c r="K1110" t="s">
        <v>2108</v>
      </c>
      <c r="L1110" t="s">
        <v>3651</v>
      </c>
      <c r="M1110" t="s">
        <v>2109</v>
      </c>
      <c r="N1110" t="s">
        <v>3654</v>
      </c>
      <c r="O1110" t="s">
        <v>258</v>
      </c>
      <c r="P1110" t="s">
        <v>3701</v>
      </c>
      <c r="Q1110" t="s">
        <v>2115</v>
      </c>
      <c r="R1110" t="s">
        <v>3926</v>
      </c>
      <c r="S1110" t="s">
        <v>2145</v>
      </c>
      <c r="T1110">
        <v>8</v>
      </c>
      <c r="U1110">
        <v>1</v>
      </c>
      <c r="V1110" t="s">
        <v>2146</v>
      </c>
      <c r="W1110">
        <v>1</v>
      </c>
      <c r="X1110" t="s">
        <v>72</v>
      </c>
      <c r="Y1110">
        <v>1</v>
      </c>
      <c r="Z1110" t="s">
        <v>73</v>
      </c>
      <c r="AA1110">
        <v>1</v>
      </c>
      <c r="AB1110" s="2">
        <v>0</v>
      </c>
      <c r="AC1110" s="2">
        <v>0</v>
      </c>
      <c r="AD1110" s="2">
        <v>0</v>
      </c>
      <c r="AE1110" s="2">
        <v>0.26</v>
      </c>
      <c r="AF1110" s="2">
        <v>0.13</v>
      </c>
      <c r="AG1110" s="2">
        <v>50</v>
      </c>
      <c r="AH1110" s="2">
        <v>0.25</v>
      </c>
      <c r="AI1110" s="2">
        <v>0</v>
      </c>
      <c r="AJ1110" s="2">
        <v>0</v>
      </c>
      <c r="AK1110" s="2">
        <v>0.25</v>
      </c>
      <c r="AL1110" s="2">
        <v>0</v>
      </c>
      <c r="AM1110" s="2">
        <v>0</v>
      </c>
      <c r="AN1110" s="2">
        <v>0.11</v>
      </c>
      <c r="AO1110" s="2">
        <v>0</v>
      </c>
      <c r="AP1110" s="2">
        <v>0</v>
      </c>
      <c r="AQ1110" s="2">
        <v>0.87</v>
      </c>
      <c r="AR1110" s="2">
        <v>0.13</v>
      </c>
      <c r="AS1110" s="2">
        <v>14.94</v>
      </c>
      <c r="AT1110" s="2">
        <v>0</v>
      </c>
      <c r="AU1110" s="2">
        <v>0</v>
      </c>
      <c r="AV1110" s="2">
        <v>0</v>
      </c>
      <c r="AW1110" s="2">
        <v>51813303923</v>
      </c>
      <c r="AX1110" s="2">
        <v>29698839204</v>
      </c>
      <c r="AY1110" s="2">
        <v>57.32</v>
      </c>
      <c r="AZ1110" s="2">
        <v>113147315382</v>
      </c>
      <c r="BA1110" s="2">
        <v>0</v>
      </c>
      <c r="BB1110" s="2">
        <v>0</v>
      </c>
      <c r="BC1110" s="2">
        <v>120519630465</v>
      </c>
      <c r="BD1110" s="2">
        <v>0</v>
      </c>
      <c r="BE1110" s="2">
        <v>0</v>
      </c>
      <c r="BF1110" s="2">
        <v>95512797991</v>
      </c>
      <c r="BG1110" s="2">
        <v>0</v>
      </c>
      <c r="BH1110" s="2">
        <v>0</v>
      </c>
      <c r="BI1110" s="2">
        <v>380993047761</v>
      </c>
      <c r="BJ1110" s="2">
        <v>29698839204</v>
      </c>
      <c r="BK1110" s="2">
        <v>7.8</v>
      </c>
      <c r="BM1110" s="3">
        <f t="shared" si="205"/>
        <v>0</v>
      </c>
      <c r="BN1110" s="3">
        <f t="shared" si="206"/>
        <v>0</v>
      </c>
      <c r="BO1110" s="3">
        <f t="shared" si="207"/>
        <v>51813.303922999999</v>
      </c>
      <c r="BP1110" s="3">
        <f t="shared" si="208"/>
        <v>29698.839204</v>
      </c>
      <c r="BQ1110" s="3">
        <f t="shared" si="209"/>
        <v>113147.315382</v>
      </c>
      <c r="BR1110" s="3">
        <f t="shared" si="210"/>
        <v>0</v>
      </c>
      <c r="BS1110" s="3">
        <f t="shared" si="211"/>
        <v>120519.63046499999</v>
      </c>
      <c r="BT1110" s="3">
        <f t="shared" si="212"/>
        <v>0</v>
      </c>
      <c r="BU1110" s="3">
        <f t="shared" si="213"/>
        <v>95512.797990999999</v>
      </c>
      <c r="BV1110" s="3">
        <f t="shared" si="214"/>
        <v>0</v>
      </c>
      <c r="BW1110" s="3">
        <f t="shared" si="215"/>
        <v>380993.04776099999</v>
      </c>
      <c r="BX1110" s="3">
        <f t="shared" si="216"/>
        <v>29698.839204</v>
      </c>
    </row>
    <row r="1111" spans="1:76" x14ac:dyDescent="0.25">
      <c r="A1111">
        <v>16</v>
      </c>
      <c r="B1111" t="s">
        <v>60</v>
      </c>
      <c r="C1111" t="s">
        <v>61</v>
      </c>
      <c r="D1111">
        <v>2021</v>
      </c>
      <c r="E1111" t="s">
        <v>62</v>
      </c>
      <c r="F1111" t="s">
        <v>63</v>
      </c>
      <c r="G1111">
        <v>2</v>
      </c>
      <c r="H1111" t="s">
        <v>64</v>
      </c>
      <c r="I1111" t="s">
        <v>3609</v>
      </c>
      <c r="J1111" t="s">
        <v>2107</v>
      </c>
      <c r="K1111" t="s">
        <v>2108</v>
      </c>
      <c r="L1111" t="s">
        <v>3651</v>
      </c>
      <c r="M1111" t="s">
        <v>2109</v>
      </c>
      <c r="N1111" t="s">
        <v>3654</v>
      </c>
      <c r="O1111" t="s">
        <v>258</v>
      </c>
      <c r="P1111" t="s">
        <v>3701</v>
      </c>
      <c r="Q1111" t="s">
        <v>2115</v>
      </c>
      <c r="R1111" t="s">
        <v>3926</v>
      </c>
      <c r="S1111" t="s">
        <v>2145</v>
      </c>
      <c r="T1111">
        <v>8</v>
      </c>
      <c r="U1111">
        <v>2</v>
      </c>
      <c r="V1111" t="s">
        <v>2147</v>
      </c>
      <c r="W1111">
        <v>1</v>
      </c>
      <c r="X1111" t="s">
        <v>72</v>
      </c>
      <c r="Y1111">
        <v>1</v>
      </c>
      <c r="Z1111" t="s">
        <v>73</v>
      </c>
      <c r="AA1111">
        <v>1</v>
      </c>
      <c r="AB1111" s="2">
        <v>0</v>
      </c>
      <c r="AC1111" s="2">
        <v>0</v>
      </c>
      <c r="AD1111" s="2">
        <v>0</v>
      </c>
      <c r="AE1111" s="2">
        <v>0.25</v>
      </c>
      <c r="AF1111" s="2">
        <v>0.12</v>
      </c>
      <c r="AG1111" s="2">
        <v>48</v>
      </c>
      <c r="AH1111" s="2">
        <v>0.25</v>
      </c>
      <c r="AI1111" s="2">
        <v>0</v>
      </c>
      <c r="AJ1111" s="2">
        <v>0</v>
      </c>
      <c r="AK1111" s="2">
        <v>0.25</v>
      </c>
      <c r="AL1111" s="2">
        <v>0</v>
      </c>
      <c r="AM1111" s="2">
        <v>0</v>
      </c>
      <c r="AN1111" s="2">
        <v>0.12</v>
      </c>
      <c r="AO1111" s="2">
        <v>0</v>
      </c>
      <c r="AP1111" s="2">
        <v>0</v>
      </c>
      <c r="AQ1111" s="2">
        <v>0.87</v>
      </c>
      <c r="AR1111" s="2">
        <v>0.12</v>
      </c>
      <c r="AS1111" s="2">
        <v>13.79</v>
      </c>
      <c r="AT1111" s="2">
        <v>0</v>
      </c>
      <c r="AU1111" s="2">
        <v>0</v>
      </c>
      <c r="AV1111" s="2">
        <v>0</v>
      </c>
      <c r="AW1111" s="2">
        <v>6479939670</v>
      </c>
      <c r="AX1111" s="2">
        <v>2119258075</v>
      </c>
      <c r="AY1111" s="2">
        <v>32.700000000000003</v>
      </c>
      <c r="AZ1111" s="2">
        <v>162761622794</v>
      </c>
      <c r="BA1111" s="2">
        <v>0</v>
      </c>
      <c r="BB1111" s="2">
        <v>0</v>
      </c>
      <c r="BC1111" s="2">
        <v>113272167706</v>
      </c>
      <c r="BD1111" s="2">
        <v>0</v>
      </c>
      <c r="BE1111" s="2">
        <v>0</v>
      </c>
      <c r="BF1111" s="2">
        <v>54804014413</v>
      </c>
      <c r="BG1111" s="2">
        <v>0</v>
      </c>
      <c r="BH1111" s="2">
        <v>0</v>
      </c>
      <c r="BI1111" s="2">
        <v>337317744583</v>
      </c>
      <c r="BJ1111" s="2">
        <v>2119258075</v>
      </c>
      <c r="BK1111" s="2">
        <v>0.63</v>
      </c>
      <c r="BM1111" s="3">
        <f t="shared" si="205"/>
        <v>0</v>
      </c>
      <c r="BN1111" s="3">
        <f t="shared" si="206"/>
        <v>0</v>
      </c>
      <c r="BO1111" s="3">
        <f t="shared" si="207"/>
        <v>6479.9396699999998</v>
      </c>
      <c r="BP1111" s="3">
        <f t="shared" si="208"/>
        <v>2119.2580750000002</v>
      </c>
      <c r="BQ1111" s="3">
        <f t="shared" si="209"/>
        <v>162761.622794</v>
      </c>
      <c r="BR1111" s="3">
        <f t="shared" si="210"/>
        <v>0</v>
      </c>
      <c r="BS1111" s="3">
        <f t="shared" si="211"/>
        <v>113272.16770599999</v>
      </c>
      <c r="BT1111" s="3">
        <f t="shared" si="212"/>
        <v>0</v>
      </c>
      <c r="BU1111" s="3">
        <f t="shared" si="213"/>
        <v>54804.014412999997</v>
      </c>
      <c r="BV1111" s="3">
        <f t="shared" si="214"/>
        <v>0</v>
      </c>
      <c r="BW1111" s="3">
        <f t="shared" si="215"/>
        <v>337317.74458299996</v>
      </c>
      <c r="BX1111" s="3">
        <f t="shared" si="216"/>
        <v>2119.2580750000002</v>
      </c>
    </row>
    <row r="1112" spans="1:76" x14ac:dyDescent="0.25">
      <c r="A1112">
        <v>16</v>
      </c>
      <c r="B1112" t="s">
        <v>60</v>
      </c>
      <c r="C1112" t="s">
        <v>61</v>
      </c>
      <c r="D1112">
        <v>2021</v>
      </c>
      <c r="E1112" t="s">
        <v>62</v>
      </c>
      <c r="F1112" t="s">
        <v>63</v>
      </c>
      <c r="G1112">
        <v>2</v>
      </c>
      <c r="H1112" t="s">
        <v>64</v>
      </c>
      <c r="I1112" t="s">
        <v>3609</v>
      </c>
      <c r="J1112" t="s">
        <v>2107</v>
      </c>
      <c r="K1112" t="s">
        <v>2108</v>
      </c>
      <c r="L1112" t="s">
        <v>3651</v>
      </c>
      <c r="M1112" t="s">
        <v>2109</v>
      </c>
      <c r="N1112" t="s">
        <v>3654</v>
      </c>
      <c r="O1112" t="s">
        <v>258</v>
      </c>
      <c r="P1112" t="s">
        <v>3701</v>
      </c>
      <c r="Q1112" t="s">
        <v>2115</v>
      </c>
      <c r="R1112" t="s">
        <v>3926</v>
      </c>
      <c r="S1112" t="s">
        <v>2145</v>
      </c>
      <c r="T1112">
        <v>8</v>
      </c>
      <c r="U1112">
        <v>3</v>
      </c>
      <c r="V1112" t="s">
        <v>2135</v>
      </c>
      <c r="W1112">
        <v>2</v>
      </c>
      <c r="X1112" t="s">
        <v>76</v>
      </c>
      <c r="Y1112">
        <v>1</v>
      </c>
      <c r="Z1112" t="s">
        <v>73</v>
      </c>
      <c r="AA1112">
        <v>1</v>
      </c>
      <c r="AB1112" s="2">
        <v>0</v>
      </c>
      <c r="AC1112" s="2">
        <v>0</v>
      </c>
      <c r="AD1112" s="2">
        <v>0</v>
      </c>
      <c r="AE1112" s="2">
        <v>8</v>
      </c>
      <c r="AF1112" s="2">
        <v>8</v>
      </c>
      <c r="AG1112" s="2">
        <v>100</v>
      </c>
      <c r="AH1112" s="2">
        <v>8</v>
      </c>
      <c r="AI1112" s="2">
        <v>0</v>
      </c>
      <c r="AJ1112" s="2">
        <v>0</v>
      </c>
      <c r="AK1112" s="2">
        <v>8</v>
      </c>
      <c r="AL1112" s="2">
        <v>0</v>
      </c>
      <c r="AM1112" s="2">
        <v>0</v>
      </c>
      <c r="AN1112" s="2">
        <v>8</v>
      </c>
      <c r="AO1112" s="2">
        <v>0</v>
      </c>
      <c r="AP1112" s="2">
        <v>0</v>
      </c>
      <c r="AQ1112" s="2" t="s">
        <v>77</v>
      </c>
      <c r="AR1112" s="2" t="s">
        <v>77</v>
      </c>
      <c r="AS1112" s="2" t="s">
        <v>77</v>
      </c>
      <c r="AT1112" s="2">
        <v>0</v>
      </c>
      <c r="AU1112" s="2">
        <v>0</v>
      </c>
      <c r="AV1112" s="2">
        <v>0</v>
      </c>
      <c r="AW1112" s="2">
        <v>8302756407</v>
      </c>
      <c r="AX1112" s="2">
        <v>0</v>
      </c>
      <c r="AY1112" s="2">
        <v>0</v>
      </c>
      <c r="AZ1112" s="2">
        <v>77280000000</v>
      </c>
      <c r="BA1112" s="2">
        <v>0</v>
      </c>
      <c r="BB1112" s="2">
        <v>0</v>
      </c>
      <c r="BC1112" s="2">
        <v>115920000000</v>
      </c>
      <c r="BD1112" s="2">
        <v>0</v>
      </c>
      <c r="BE1112" s="2">
        <v>0</v>
      </c>
      <c r="BF1112" s="2">
        <v>51435581408</v>
      </c>
      <c r="BG1112" s="2">
        <v>0</v>
      </c>
      <c r="BH1112" s="2">
        <v>0</v>
      </c>
      <c r="BI1112" s="2">
        <v>252938337815</v>
      </c>
      <c r="BJ1112" s="2">
        <v>0</v>
      </c>
      <c r="BK1112" s="2">
        <v>0</v>
      </c>
      <c r="BM1112" s="3">
        <f t="shared" si="205"/>
        <v>0</v>
      </c>
      <c r="BN1112" s="3">
        <f t="shared" si="206"/>
        <v>0</v>
      </c>
      <c r="BO1112" s="3">
        <f t="shared" si="207"/>
        <v>8302.7564070000008</v>
      </c>
      <c r="BP1112" s="3">
        <f t="shared" si="208"/>
        <v>0</v>
      </c>
      <c r="BQ1112" s="3">
        <f t="shared" si="209"/>
        <v>77280</v>
      </c>
      <c r="BR1112" s="3">
        <f t="shared" si="210"/>
        <v>0</v>
      </c>
      <c r="BS1112" s="3">
        <f t="shared" si="211"/>
        <v>115920</v>
      </c>
      <c r="BT1112" s="3">
        <f t="shared" si="212"/>
        <v>0</v>
      </c>
      <c r="BU1112" s="3">
        <f t="shared" si="213"/>
        <v>51435.581407999998</v>
      </c>
      <c r="BV1112" s="3">
        <f t="shared" si="214"/>
        <v>0</v>
      </c>
      <c r="BW1112" s="3">
        <f t="shared" si="215"/>
        <v>252938.33781500001</v>
      </c>
      <c r="BX1112" s="3">
        <f t="shared" si="216"/>
        <v>0</v>
      </c>
    </row>
    <row r="1113" spans="1:76" x14ac:dyDescent="0.25">
      <c r="A1113">
        <v>16</v>
      </c>
      <c r="B1113" t="s">
        <v>60</v>
      </c>
      <c r="C1113" t="s">
        <v>61</v>
      </c>
      <c r="D1113">
        <v>2021</v>
      </c>
      <c r="E1113" t="s">
        <v>62</v>
      </c>
      <c r="F1113" t="s">
        <v>63</v>
      </c>
      <c r="G1113">
        <v>2</v>
      </c>
      <c r="H1113" t="s">
        <v>64</v>
      </c>
      <c r="I1113" t="s">
        <v>3609</v>
      </c>
      <c r="J1113" t="s">
        <v>2107</v>
      </c>
      <c r="K1113" t="s">
        <v>2108</v>
      </c>
      <c r="L1113" t="s">
        <v>3651</v>
      </c>
      <c r="M1113" t="s">
        <v>2109</v>
      </c>
      <c r="N1113" t="s">
        <v>3654</v>
      </c>
      <c r="O1113" t="s">
        <v>258</v>
      </c>
      <c r="P1113" t="s">
        <v>3701</v>
      </c>
      <c r="Q1113" t="s">
        <v>2115</v>
      </c>
      <c r="R1113" t="s">
        <v>3926</v>
      </c>
      <c r="S1113" t="s">
        <v>2145</v>
      </c>
      <c r="T1113">
        <v>8</v>
      </c>
      <c r="U1113">
        <v>4</v>
      </c>
      <c r="V1113" t="s">
        <v>2148</v>
      </c>
      <c r="W1113">
        <v>3</v>
      </c>
      <c r="X1113" t="s">
        <v>138</v>
      </c>
      <c r="Y1113">
        <v>1</v>
      </c>
      <c r="Z1113" t="s">
        <v>73</v>
      </c>
      <c r="AA1113">
        <v>1</v>
      </c>
      <c r="AB1113" s="2">
        <v>0</v>
      </c>
      <c r="AC1113" s="2">
        <v>0</v>
      </c>
      <c r="AD1113" s="2">
        <v>0</v>
      </c>
      <c r="AE1113" s="2">
        <v>0.28000000000000003</v>
      </c>
      <c r="AF1113" s="2">
        <v>0.09</v>
      </c>
      <c r="AG1113" s="2">
        <v>32.14</v>
      </c>
      <c r="AH1113" s="2">
        <v>0.52</v>
      </c>
      <c r="AI1113" s="2">
        <v>0</v>
      </c>
      <c r="AJ1113" s="2">
        <v>0</v>
      </c>
      <c r="AK1113" s="2">
        <v>0.76</v>
      </c>
      <c r="AL1113" s="2">
        <v>0</v>
      </c>
      <c r="AM1113" s="2">
        <v>0</v>
      </c>
      <c r="AN1113" s="2">
        <v>1</v>
      </c>
      <c r="AO1113" s="2">
        <v>0</v>
      </c>
      <c r="AP1113" s="2">
        <v>0</v>
      </c>
      <c r="AQ1113" s="2" t="s">
        <v>77</v>
      </c>
      <c r="AR1113" s="2" t="s">
        <v>77</v>
      </c>
      <c r="AS1113" s="2" t="s">
        <v>77</v>
      </c>
      <c r="AT1113" s="2">
        <v>0</v>
      </c>
      <c r="AU1113" s="2">
        <v>0</v>
      </c>
      <c r="AV1113" s="2">
        <v>0</v>
      </c>
      <c r="AW1113" s="2">
        <v>7000000000</v>
      </c>
      <c r="AX1113" s="2">
        <v>6413209000</v>
      </c>
      <c r="AY1113" s="2">
        <v>91.62</v>
      </c>
      <c r="AZ1113" s="2">
        <v>6000000000</v>
      </c>
      <c r="BA1113" s="2">
        <v>0</v>
      </c>
      <c r="BB1113" s="2">
        <v>0</v>
      </c>
      <c r="BC1113" s="2">
        <v>6000000000</v>
      </c>
      <c r="BD1113" s="2">
        <v>0</v>
      </c>
      <c r="BE1113" s="2">
        <v>0</v>
      </c>
      <c r="BF1113" s="2">
        <v>5965412650</v>
      </c>
      <c r="BG1113" s="2">
        <v>0</v>
      </c>
      <c r="BH1113" s="2">
        <v>0</v>
      </c>
      <c r="BI1113" s="2">
        <v>24965412650</v>
      </c>
      <c r="BJ1113" s="2">
        <v>6413209000</v>
      </c>
      <c r="BK1113" s="2">
        <v>25.69</v>
      </c>
      <c r="BM1113" s="3">
        <f t="shared" si="205"/>
        <v>0</v>
      </c>
      <c r="BN1113" s="3">
        <f t="shared" si="206"/>
        <v>0</v>
      </c>
      <c r="BO1113" s="3">
        <f t="shared" si="207"/>
        <v>7000</v>
      </c>
      <c r="BP1113" s="3">
        <f t="shared" si="208"/>
        <v>6413.2089999999998</v>
      </c>
      <c r="BQ1113" s="3">
        <f t="shared" si="209"/>
        <v>6000</v>
      </c>
      <c r="BR1113" s="3">
        <f t="shared" si="210"/>
        <v>0</v>
      </c>
      <c r="BS1113" s="3">
        <f t="shared" si="211"/>
        <v>6000</v>
      </c>
      <c r="BT1113" s="3">
        <f t="shared" si="212"/>
        <v>0</v>
      </c>
      <c r="BU1113" s="3">
        <f t="shared" si="213"/>
        <v>5965.4126500000002</v>
      </c>
      <c r="BV1113" s="3">
        <f t="shared" si="214"/>
        <v>0</v>
      </c>
      <c r="BW1113" s="3">
        <f t="shared" si="215"/>
        <v>24965.412649999998</v>
      </c>
      <c r="BX1113" s="3">
        <f t="shared" si="216"/>
        <v>6413.2089999999998</v>
      </c>
    </row>
    <row r="1114" spans="1:76" x14ac:dyDescent="0.25">
      <c r="A1114">
        <v>16</v>
      </c>
      <c r="B1114" t="s">
        <v>60</v>
      </c>
      <c r="C1114" t="s">
        <v>61</v>
      </c>
      <c r="D1114">
        <v>2021</v>
      </c>
      <c r="E1114" t="s">
        <v>62</v>
      </c>
      <c r="F1114" t="s">
        <v>63</v>
      </c>
      <c r="G1114">
        <v>2</v>
      </c>
      <c r="H1114" t="s">
        <v>64</v>
      </c>
      <c r="I1114" t="s">
        <v>3609</v>
      </c>
      <c r="J1114" t="s">
        <v>2107</v>
      </c>
      <c r="K1114" t="s">
        <v>2108</v>
      </c>
      <c r="L1114" t="s">
        <v>3651</v>
      </c>
      <c r="M1114" t="s">
        <v>2109</v>
      </c>
      <c r="N1114" t="s">
        <v>3654</v>
      </c>
      <c r="O1114" t="s">
        <v>258</v>
      </c>
      <c r="P1114" t="s">
        <v>3701</v>
      </c>
      <c r="Q1114" t="s">
        <v>2115</v>
      </c>
      <c r="R1114" t="s">
        <v>3926</v>
      </c>
      <c r="S1114" t="s">
        <v>2145</v>
      </c>
      <c r="T1114">
        <v>8</v>
      </c>
      <c r="U1114">
        <v>5</v>
      </c>
      <c r="V1114" t="s">
        <v>2149</v>
      </c>
      <c r="W1114">
        <v>1</v>
      </c>
      <c r="X1114" t="s">
        <v>72</v>
      </c>
      <c r="Y1114">
        <v>1</v>
      </c>
      <c r="Z1114" t="s">
        <v>73</v>
      </c>
      <c r="AA1114">
        <v>1</v>
      </c>
      <c r="AB1114" s="2">
        <v>0</v>
      </c>
      <c r="AC1114" s="2">
        <v>0</v>
      </c>
      <c r="AD1114" s="2">
        <v>0</v>
      </c>
      <c r="AE1114" s="2">
        <v>0.25</v>
      </c>
      <c r="AF1114" s="2">
        <v>0.13</v>
      </c>
      <c r="AG1114" s="2">
        <v>52</v>
      </c>
      <c r="AH1114" s="2">
        <v>0.25</v>
      </c>
      <c r="AI1114" s="2">
        <v>0</v>
      </c>
      <c r="AJ1114" s="2">
        <v>0</v>
      </c>
      <c r="AK1114" s="2">
        <v>0.25</v>
      </c>
      <c r="AL1114" s="2">
        <v>0</v>
      </c>
      <c r="AM1114" s="2">
        <v>0</v>
      </c>
      <c r="AN1114" s="2">
        <v>0.12</v>
      </c>
      <c r="AO1114" s="2">
        <v>0</v>
      </c>
      <c r="AP1114" s="2">
        <v>0</v>
      </c>
      <c r="AQ1114" s="2">
        <v>0.87</v>
      </c>
      <c r="AR1114" s="2">
        <v>0.13</v>
      </c>
      <c r="AS1114" s="2">
        <v>14.94</v>
      </c>
      <c r="AT1114" s="2">
        <v>0</v>
      </c>
      <c r="AU1114" s="2">
        <v>0</v>
      </c>
      <c r="AV1114" s="2">
        <v>0</v>
      </c>
      <c r="AW1114" s="2">
        <v>142114974123</v>
      </c>
      <c r="AX1114" s="2">
        <v>90000000000</v>
      </c>
      <c r="AY1114" s="2">
        <v>63.33</v>
      </c>
      <c r="AZ1114" s="2">
        <v>105000000000</v>
      </c>
      <c r="BA1114" s="2">
        <v>0</v>
      </c>
      <c r="BB1114" s="2">
        <v>0</v>
      </c>
      <c r="BC1114" s="2">
        <v>16000000000</v>
      </c>
      <c r="BD1114" s="2">
        <v>0</v>
      </c>
      <c r="BE1114" s="2">
        <v>0</v>
      </c>
      <c r="BF1114" s="2">
        <v>0</v>
      </c>
      <c r="BG1114" s="2">
        <v>0</v>
      </c>
      <c r="BH1114" s="2">
        <v>0</v>
      </c>
      <c r="BI1114" s="2">
        <v>263114974123</v>
      </c>
      <c r="BJ1114" s="2">
        <v>90000000000</v>
      </c>
      <c r="BK1114" s="2">
        <v>34.21</v>
      </c>
      <c r="BM1114" s="3">
        <f t="shared" si="205"/>
        <v>0</v>
      </c>
      <c r="BN1114" s="3">
        <f t="shared" si="206"/>
        <v>0</v>
      </c>
      <c r="BO1114" s="3">
        <f t="shared" si="207"/>
        <v>142114.97412299999</v>
      </c>
      <c r="BP1114" s="3">
        <f t="shared" si="208"/>
        <v>90000</v>
      </c>
      <c r="BQ1114" s="3">
        <f t="shared" si="209"/>
        <v>105000</v>
      </c>
      <c r="BR1114" s="3">
        <f t="shared" si="210"/>
        <v>0</v>
      </c>
      <c r="BS1114" s="3">
        <f t="shared" si="211"/>
        <v>16000</v>
      </c>
      <c r="BT1114" s="3">
        <f t="shared" si="212"/>
        <v>0</v>
      </c>
      <c r="BU1114" s="3">
        <f t="shared" si="213"/>
        <v>0</v>
      </c>
      <c r="BV1114" s="3">
        <f t="shared" si="214"/>
        <v>0</v>
      </c>
      <c r="BW1114" s="3">
        <f t="shared" si="215"/>
        <v>263114.97412299999</v>
      </c>
      <c r="BX1114" s="3">
        <f t="shared" si="216"/>
        <v>90000</v>
      </c>
    </row>
    <row r="1115" spans="1:76" x14ac:dyDescent="0.25">
      <c r="A1115">
        <v>16</v>
      </c>
      <c r="B1115" t="s">
        <v>60</v>
      </c>
      <c r="C1115" t="s">
        <v>61</v>
      </c>
      <c r="D1115">
        <v>2021</v>
      </c>
      <c r="E1115" t="s">
        <v>62</v>
      </c>
      <c r="F1115" t="s">
        <v>63</v>
      </c>
      <c r="G1115">
        <v>2</v>
      </c>
      <c r="H1115" t="s">
        <v>64</v>
      </c>
      <c r="I1115" t="s">
        <v>3609</v>
      </c>
      <c r="J1115" t="s">
        <v>2107</v>
      </c>
      <c r="K1115" t="s">
        <v>2108</v>
      </c>
      <c r="L1115" t="s">
        <v>3651</v>
      </c>
      <c r="M1115" t="s">
        <v>2109</v>
      </c>
      <c r="N1115" t="s">
        <v>3654</v>
      </c>
      <c r="O1115" t="s">
        <v>258</v>
      </c>
      <c r="P1115" t="s">
        <v>3702</v>
      </c>
      <c r="Q1115" t="s">
        <v>2150</v>
      </c>
      <c r="R1115" t="s">
        <v>3927</v>
      </c>
      <c r="S1115" t="s">
        <v>2151</v>
      </c>
      <c r="T1115">
        <v>25</v>
      </c>
      <c r="U1115">
        <v>1</v>
      </c>
      <c r="V1115" t="s">
        <v>2152</v>
      </c>
      <c r="W1115">
        <v>3</v>
      </c>
      <c r="X1115" t="s">
        <v>138</v>
      </c>
      <c r="Y1115">
        <v>1</v>
      </c>
      <c r="Z1115" t="s">
        <v>73</v>
      </c>
      <c r="AA1115">
        <v>1</v>
      </c>
      <c r="AB1115" s="2">
        <v>2.5</v>
      </c>
      <c r="AC1115" s="2">
        <v>0</v>
      </c>
      <c r="AD1115" s="2">
        <v>0</v>
      </c>
      <c r="AE1115" s="2">
        <v>7.5</v>
      </c>
      <c r="AF1115" s="2">
        <v>0</v>
      </c>
      <c r="AG1115" s="2">
        <v>0</v>
      </c>
      <c r="AH1115" s="2">
        <v>12.5</v>
      </c>
      <c r="AI1115" s="2">
        <v>0</v>
      </c>
      <c r="AJ1115" s="2">
        <v>0</v>
      </c>
      <c r="AK1115" s="2">
        <v>17.5</v>
      </c>
      <c r="AL1115" s="2">
        <v>0</v>
      </c>
      <c r="AM1115" s="2">
        <v>0</v>
      </c>
      <c r="AN1115" s="2">
        <v>20</v>
      </c>
      <c r="AO1115" s="2">
        <v>0</v>
      </c>
      <c r="AP1115" s="2">
        <v>0</v>
      </c>
      <c r="AQ1115" s="2" t="s">
        <v>77</v>
      </c>
      <c r="AR1115" s="2" t="s">
        <v>77</v>
      </c>
      <c r="AS1115" s="2" t="s">
        <v>77</v>
      </c>
      <c r="AT1115" s="2">
        <v>1154876628</v>
      </c>
      <c r="AU1115" s="2">
        <v>450331178</v>
      </c>
      <c r="AV1115" s="2">
        <v>38.99</v>
      </c>
      <c r="AW1115" s="2">
        <v>1257838104</v>
      </c>
      <c r="AX1115" s="2">
        <v>761120664</v>
      </c>
      <c r="AY1115" s="2">
        <v>60.51</v>
      </c>
      <c r="AZ1115" s="2">
        <v>1269962000</v>
      </c>
      <c r="BA1115" s="2">
        <v>0</v>
      </c>
      <c r="BB1115" s="2">
        <v>0</v>
      </c>
      <c r="BC1115" s="2">
        <v>1322877000</v>
      </c>
      <c r="BD1115" s="2">
        <v>0</v>
      </c>
      <c r="BE1115" s="2">
        <v>0</v>
      </c>
      <c r="BF1115" s="2">
        <v>1455162500</v>
      </c>
      <c r="BG1115" s="2">
        <v>0</v>
      </c>
      <c r="BH1115" s="2">
        <v>0</v>
      </c>
      <c r="BI1115" s="2">
        <v>6460716232</v>
      </c>
      <c r="BJ1115" s="2">
        <v>1211451842</v>
      </c>
      <c r="BK1115" s="2">
        <v>18.75</v>
      </c>
      <c r="BL1115" t="s">
        <v>2153</v>
      </c>
      <c r="BM1115" s="3">
        <f t="shared" si="205"/>
        <v>1154.876628</v>
      </c>
      <c r="BN1115" s="3">
        <f t="shared" si="206"/>
        <v>450.33117800000002</v>
      </c>
      <c r="BO1115" s="3">
        <f t="shared" si="207"/>
        <v>1257.8381039999999</v>
      </c>
      <c r="BP1115" s="3">
        <f t="shared" si="208"/>
        <v>761.12066400000003</v>
      </c>
      <c r="BQ1115" s="3">
        <f t="shared" si="209"/>
        <v>1269.962</v>
      </c>
      <c r="BR1115" s="3">
        <f t="shared" si="210"/>
        <v>0</v>
      </c>
      <c r="BS1115" s="3">
        <f t="shared" si="211"/>
        <v>1322.877</v>
      </c>
      <c r="BT1115" s="3">
        <f t="shared" si="212"/>
        <v>0</v>
      </c>
      <c r="BU1115" s="3">
        <f t="shared" si="213"/>
        <v>1455.1624999999999</v>
      </c>
      <c r="BV1115" s="3">
        <f t="shared" si="214"/>
        <v>0</v>
      </c>
      <c r="BW1115" s="3">
        <f t="shared" si="215"/>
        <v>6460.7162320000007</v>
      </c>
      <c r="BX1115" s="3">
        <f t="shared" si="216"/>
        <v>1211.4518419999999</v>
      </c>
    </row>
    <row r="1116" spans="1:76" x14ac:dyDescent="0.25">
      <c r="A1116">
        <v>16</v>
      </c>
      <c r="B1116" t="s">
        <v>60</v>
      </c>
      <c r="C1116" t="s">
        <v>61</v>
      </c>
      <c r="D1116">
        <v>2021</v>
      </c>
      <c r="E1116" t="s">
        <v>62</v>
      </c>
      <c r="F1116" t="s">
        <v>63</v>
      </c>
      <c r="G1116">
        <v>2</v>
      </c>
      <c r="H1116" t="s">
        <v>64</v>
      </c>
      <c r="I1116" t="s">
        <v>3609</v>
      </c>
      <c r="J1116" t="s">
        <v>2107</v>
      </c>
      <c r="K1116" t="s">
        <v>2108</v>
      </c>
      <c r="L1116" t="s">
        <v>3651</v>
      </c>
      <c r="M1116" t="s">
        <v>2109</v>
      </c>
      <c r="N1116" t="s">
        <v>3654</v>
      </c>
      <c r="O1116" t="s">
        <v>258</v>
      </c>
      <c r="P1116" t="s">
        <v>3702</v>
      </c>
      <c r="Q1116" t="s">
        <v>2150</v>
      </c>
      <c r="R1116" t="s">
        <v>3927</v>
      </c>
      <c r="S1116" t="s">
        <v>2151</v>
      </c>
      <c r="T1116">
        <v>25</v>
      </c>
      <c r="U1116">
        <v>2</v>
      </c>
      <c r="V1116" t="s">
        <v>2154</v>
      </c>
      <c r="W1116">
        <v>4</v>
      </c>
      <c r="X1116" t="s">
        <v>486</v>
      </c>
      <c r="Y1116">
        <v>1</v>
      </c>
      <c r="Z1116" t="s">
        <v>73</v>
      </c>
      <c r="AA1116">
        <v>1</v>
      </c>
      <c r="AB1116" s="2">
        <v>6.9</v>
      </c>
      <c r="AC1116" s="2">
        <v>0</v>
      </c>
      <c r="AD1116" s="2">
        <v>0</v>
      </c>
      <c r="AE1116" s="2">
        <v>6.85</v>
      </c>
      <c r="AF1116" s="2">
        <v>0</v>
      </c>
      <c r="AG1116" s="2">
        <v>0</v>
      </c>
      <c r="AH1116" s="2">
        <v>6.7</v>
      </c>
      <c r="AI1116" s="2">
        <v>0</v>
      </c>
      <c r="AJ1116" s="2">
        <v>0</v>
      </c>
      <c r="AK1116" s="2">
        <v>6.55</v>
      </c>
      <c r="AL1116" s="2">
        <v>0</v>
      </c>
      <c r="AM1116" s="2">
        <v>0</v>
      </c>
      <c r="AN1116" s="2">
        <v>6.44</v>
      </c>
      <c r="AO1116" s="2">
        <v>0</v>
      </c>
      <c r="AP1116" s="2">
        <v>0</v>
      </c>
      <c r="AQ1116" s="2" t="s">
        <v>77</v>
      </c>
      <c r="AR1116" s="2" t="s">
        <v>77</v>
      </c>
      <c r="AS1116" s="2" t="s">
        <v>77</v>
      </c>
      <c r="AT1116" s="2">
        <v>520449276</v>
      </c>
      <c r="AU1116" s="2">
        <v>477831596</v>
      </c>
      <c r="AV1116" s="2">
        <v>91.81</v>
      </c>
      <c r="AW1116" s="2">
        <v>2111733956</v>
      </c>
      <c r="AX1116" s="2">
        <v>1320161096</v>
      </c>
      <c r="AY1116" s="2">
        <v>62.52</v>
      </c>
      <c r="AZ1116" s="2">
        <v>4491194000</v>
      </c>
      <c r="BA1116" s="2">
        <v>0</v>
      </c>
      <c r="BB1116" s="2">
        <v>0</v>
      </c>
      <c r="BC1116" s="2">
        <v>4678327000</v>
      </c>
      <c r="BD1116" s="2">
        <v>0</v>
      </c>
      <c r="BE1116" s="2">
        <v>0</v>
      </c>
      <c r="BF1116" s="2">
        <v>5146157898</v>
      </c>
      <c r="BG1116" s="2">
        <v>0</v>
      </c>
      <c r="BH1116" s="2">
        <v>0</v>
      </c>
      <c r="BI1116" s="2">
        <v>16947862130</v>
      </c>
      <c r="BJ1116" s="2">
        <v>1797992692</v>
      </c>
      <c r="BK1116" s="2">
        <v>10.61</v>
      </c>
      <c r="BL1116" t="s">
        <v>2155</v>
      </c>
      <c r="BM1116" s="3">
        <f t="shared" si="205"/>
        <v>520.44927600000005</v>
      </c>
      <c r="BN1116" s="3">
        <f t="shared" si="206"/>
        <v>477.83159599999999</v>
      </c>
      <c r="BO1116" s="3">
        <f t="shared" si="207"/>
        <v>2111.733956</v>
      </c>
      <c r="BP1116" s="3">
        <f t="shared" si="208"/>
        <v>1320.161096</v>
      </c>
      <c r="BQ1116" s="3">
        <f t="shared" si="209"/>
        <v>4491.1940000000004</v>
      </c>
      <c r="BR1116" s="3">
        <f t="shared" si="210"/>
        <v>0</v>
      </c>
      <c r="BS1116" s="3">
        <f t="shared" si="211"/>
        <v>4678.3270000000002</v>
      </c>
      <c r="BT1116" s="3">
        <f t="shared" si="212"/>
        <v>0</v>
      </c>
      <c r="BU1116" s="3">
        <f t="shared" si="213"/>
        <v>5146.1578980000004</v>
      </c>
      <c r="BV1116" s="3">
        <f t="shared" si="214"/>
        <v>0</v>
      </c>
      <c r="BW1116" s="3">
        <f t="shared" si="215"/>
        <v>16947.862130000001</v>
      </c>
      <c r="BX1116" s="3">
        <f t="shared" si="216"/>
        <v>1797.992692</v>
      </c>
    </row>
    <row r="1117" spans="1:76" x14ac:dyDescent="0.25">
      <c r="A1117">
        <v>16</v>
      </c>
      <c r="B1117" t="s">
        <v>60</v>
      </c>
      <c r="C1117" t="s">
        <v>61</v>
      </c>
      <c r="D1117">
        <v>2021</v>
      </c>
      <c r="E1117" t="s">
        <v>62</v>
      </c>
      <c r="F1117" t="s">
        <v>63</v>
      </c>
      <c r="G1117">
        <v>2</v>
      </c>
      <c r="H1117" t="s">
        <v>64</v>
      </c>
      <c r="I1117" t="s">
        <v>3609</v>
      </c>
      <c r="J1117" t="s">
        <v>2107</v>
      </c>
      <c r="K1117" t="s">
        <v>2108</v>
      </c>
      <c r="L1117" t="s">
        <v>3651</v>
      </c>
      <c r="M1117" t="s">
        <v>2109</v>
      </c>
      <c r="N1117" t="s">
        <v>3654</v>
      </c>
      <c r="O1117" t="s">
        <v>258</v>
      </c>
      <c r="P1117" t="s">
        <v>3702</v>
      </c>
      <c r="Q1117" t="s">
        <v>2150</v>
      </c>
      <c r="R1117" t="s">
        <v>3927</v>
      </c>
      <c r="S1117" t="s">
        <v>2151</v>
      </c>
      <c r="T1117">
        <v>25</v>
      </c>
      <c r="U1117">
        <v>3</v>
      </c>
      <c r="V1117" t="s">
        <v>2156</v>
      </c>
      <c r="W1117">
        <v>1</v>
      </c>
      <c r="X1117" t="s">
        <v>72</v>
      </c>
      <c r="Y1117">
        <v>1</v>
      </c>
      <c r="Z1117" t="s">
        <v>73</v>
      </c>
      <c r="AA1117">
        <v>1</v>
      </c>
      <c r="AB1117" s="2">
        <v>0.1</v>
      </c>
      <c r="AC1117" s="2">
        <v>0.08</v>
      </c>
      <c r="AD1117" s="2">
        <v>80</v>
      </c>
      <c r="AE1117" s="2">
        <v>0.25</v>
      </c>
      <c r="AF1117" s="2">
        <v>0.1</v>
      </c>
      <c r="AG1117" s="2">
        <v>40</v>
      </c>
      <c r="AH1117" s="2">
        <v>0.25</v>
      </c>
      <c r="AI1117" s="2">
        <v>0</v>
      </c>
      <c r="AJ1117" s="2">
        <v>0</v>
      </c>
      <c r="AK1117" s="2">
        <v>0.3</v>
      </c>
      <c r="AL1117" s="2">
        <v>0</v>
      </c>
      <c r="AM1117" s="2">
        <v>0</v>
      </c>
      <c r="AN1117" s="2">
        <v>0.12</v>
      </c>
      <c r="AO1117" s="2">
        <v>0</v>
      </c>
      <c r="AP1117" s="2">
        <v>0</v>
      </c>
      <c r="AQ1117" s="2">
        <v>1</v>
      </c>
      <c r="AR1117" s="2">
        <v>0.18</v>
      </c>
      <c r="AS1117" s="2">
        <v>18</v>
      </c>
      <c r="AT1117" s="2">
        <v>30736205751</v>
      </c>
      <c r="AU1117" s="2">
        <v>30463917587</v>
      </c>
      <c r="AV1117" s="2">
        <v>99.11</v>
      </c>
      <c r="AW1117" s="2">
        <v>68148810911</v>
      </c>
      <c r="AX1117" s="2">
        <v>66705040033</v>
      </c>
      <c r="AY1117" s="2">
        <v>97.88</v>
      </c>
      <c r="AZ1117" s="2">
        <v>83055037000</v>
      </c>
      <c r="BA1117" s="2">
        <v>0</v>
      </c>
      <c r="BB1117" s="2">
        <v>0</v>
      </c>
      <c r="BC1117" s="2">
        <v>86515664000</v>
      </c>
      <c r="BD1117" s="2">
        <v>0</v>
      </c>
      <c r="BE1117" s="2">
        <v>0</v>
      </c>
      <c r="BF1117" s="2">
        <v>94449228063</v>
      </c>
      <c r="BG1117" s="2">
        <v>0</v>
      </c>
      <c r="BH1117" s="2">
        <v>0</v>
      </c>
      <c r="BI1117" s="2">
        <v>362904945725</v>
      </c>
      <c r="BJ1117" s="2">
        <v>97168957620</v>
      </c>
      <c r="BK1117" s="2">
        <v>26.78</v>
      </c>
      <c r="BL1117" t="s">
        <v>2157</v>
      </c>
      <c r="BM1117" s="3">
        <f t="shared" si="205"/>
        <v>30736.205751000001</v>
      </c>
      <c r="BN1117" s="3">
        <f t="shared" si="206"/>
        <v>30463.917587</v>
      </c>
      <c r="BO1117" s="3">
        <f t="shared" si="207"/>
        <v>68148.810910999993</v>
      </c>
      <c r="BP1117" s="3">
        <f t="shared" si="208"/>
        <v>66705.040032999997</v>
      </c>
      <c r="BQ1117" s="3">
        <f t="shared" si="209"/>
        <v>83055.036999999997</v>
      </c>
      <c r="BR1117" s="3">
        <f t="shared" si="210"/>
        <v>0</v>
      </c>
      <c r="BS1117" s="3">
        <f t="shared" si="211"/>
        <v>86515.664000000004</v>
      </c>
      <c r="BT1117" s="3">
        <f t="shared" si="212"/>
        <v>0</v>
      </c>
      <c r="BU1117" s="3">
        <f t="shared" si="213"/>
        <v>94449.228063000002</v>
      </c>
      <c r="BV1117" s="3">
        <f t="shared" si="214"/>
        <v>0</v>
      </c>
      <c r="BW1117" s="3">
        <f t="shared" si="215"/>
        <v>362904.945725</v>
      </c>
      <c r="BX1117" s="3">
        <f t="shared" si="216"/>
        <v>97168.957620000001</v>
      </c>
    </row>
    <row r="1118" spans="1:76" x14ac:dyDescent="0.25">
      <c r="A1118">
        <v>16</v>
      </c>
      <c r="B1118" t="s">
        <v>60</v>
      </c>
      <c r="C1118" t="s">
        <v>61</v>
      </c>
      <c r="D1118">
        <v>2021</v>
      </c>
      <c r="E1118" t="s">
        <v>62</v>
      </c>
      <c r="F1118" t="s">
        <v>63</v>
      </c>
      <c r="G1118">
        <v>2</v>
      </c>
      <c r="H1118" t="s">
        <v>64</v>
      </c>
      <c r="I1118" t="s">
        <v>3609</v>
      </c>
      <c r="J1118" t="s">
        <v>2107</v>
      </c>
      <c r="K1118" t="s">
        <v>2108</v>
      </c>
      <c r="L1118" t="s">
        <v>3651</v>
      </c>
      <c r="M1118" t="s">
        <v>2109</v>
      </c>
      <c r="N1118" t="s">
        <v>3654</v>
      </c>
      <c r="O1118" t="s">
        <v>258</v>
      </c>
      <c r="P1118" t="s">
        <v>3702</v>
      </c>
      <c r="Q1118" t="s">
        <v>2150</v>
      </c>
      <c r="R1118" t="s">
        <v>3927</v>
      </c>
      <c r="S1118" t="s">
        <v>2151</v>
      </c>
      <c r="T1118">
        <v>25</v>
      </c>
      <c r="U1118">
        <v>4</v>
      </c>
      <c r="V1118" t="s">
        <v>2158</v>
      </c>
      <c r="W1118">
        <v>3</v>
      </c>
      <c r="X1118" t="s">
        <v>138</v>
      </c>
      <c r="Y1118">
        <v>1</v>
      </c>
      <c r="Z1118" t="s">
        <v>73</v>
      </c>
      <c r="AA1118">
        <v>1</v>
      </c>
      <c r="AB1118" s="2">
        <v>85</v>
      </c>
      <c r="AC1118" s="2">
        <v>0</v>
      </c>
      <c r="AD1118" s="2">
        <v>0</v>
      </c>
      <c r="AE1118" s="2">
        <v>86</v>
      </c>
      <c r="AF1118" s="2">
        <v>0</v>
      </c>
      <c r="AG1118" s="2">
        <v>0</v>
      </c>
      <c r="AH1118" s="2">
        <v>88</v>
      </c>
      <c r="AI1118" s="2">
        <v>0</v>
      </c>
      <c r="AJ1118" s="2">
        <v>0</v>
      </c>
      <c r="AK1118" s="2">
        <v>89</v>
      </c>
      <c r="AL1118" s="2">
        <v>0</v>
      </c>
      <c r="AM1118" s="2">
        <v>0</v>
      </c>
      <c r="AN1118" s="2">
        <v>90</v>
      </c>
      <c r="AO1118" s="2">
        <v>0</v>
      </c>
      <c r="AP1118" s="2">
        <v>0</v>
      </c>
      <c r="AQ1118" s="2" t="s">
        <v>77</v>
      </c>
      <c r="AR1118" s="2" t="s">
        <v>77</v>
      </c>
      <c r="AS1118" s="2" t="s">
        <v>77</v>
      </c>
      <c r="AT1118" s="2">
        <v>506452363</v>
      </c>
      <c r="AU1118" s="2">
        <v>506452362</v>
      </c>
      <c r="AV1118" s="2">
        <v>100</v>
      </c>
      <c r="AW1118" s="2">
        <v>1821990992</v>
      </c>
      <c r="AX1118" s="2">
        <v>1502522992</v>
      </c>
      <c r="AY1118" s="2">
        <v>82.47</v>
      </c>
      <c r="AZ1118" s="2">
        <v>2175527000</v>
      </c>
      <c r="BA1118" s="2">
        <v>0</v>
      </c>
      <c r="BB1118" s="2">
        <v>0</v>
      </c>
      <c r="BC1118" s="2">
        <v>2266174000</v>
      </c>
      <c r="BD1118" s="2">
        <v>0</v>
      </c>
      <c r="BE1118" s="2">
        <v>0</v>
      </c>
      <c r="BF1118" s="2">
        <v>2492789223</v>
      </c>
      <c r="BG1118" s="2">
        <v>0</v>
      </c>
      <c r="BH1118" s="2">
        <v>0</v>
      </c>
      <c r="BI1118" s="2">
        <v>9262933578</v>
      </c>
      <c r="BJ1118" s="2">
        <v>2008975354</v>
      </c>
      <c r="BK1118" s="2">
        <v>21.69</v>
      </c>
      <c r="BL1118" t="s">
        <v>2159</v>
      </c>
      <c r="BM1118" s="3">
        <f t="shared" si="205"/>
        <v>506.45236299999999</v>
      </c>
      <c r="BN1118" s="3">
        <f t="shared" si="206"/>
        <v>506.45236199999999</v>
      </c>
      <c r="BO1118" s="3">
        <f t="shared" si="207"/>
        <v>1821.990992</v>
      </c>
      <c r="BP1118" s="3">
        <f t="shared" si="208"/>
        <v>1502.5229919999999</v>
      </c>
      <c r="BQ1118" s="3">
        <f t="shared" si="209"/>
        <v>2175.527</v>
      </c>
      <c r="BR1118" s="3">
        <f t="shared" si="210"/>
        <v>0</v>
      </c>
      <c r="BS1118" s="3">
        <f t="shared" si="211"/>
        <v>2266.174</v>
      </c>
      <c r="BT1118" s="3">
        <f t="shared" si="212"/>
        <v>0</v>
      </c>
      <c r="BU1118" s="3">
        <f t="shared" si="213"/>
        <v>2492.7892230000002</v>
      </c>
      <c r="BV1118" s="3">
        <f t="shared" si="214"/>
        <v>0</v>
      </c>
      <c r="BW1118" s="3">
        <f t="shared" si="215"/>
        <v>9262.9335780000001</v>
      </c>
      <c r="BX1118" s="3">
        <f t="shared" si="216"/>
        <v>2008.9753539999999</v>
      </c>
    </row>
    <row r="1119" spans="1:76" x14ac:dyDescent="0.25">
      <c r="A1119">
        <v>16</v>
      </c>
      <c r="B1119" t="s">
        <v>60</v>
      </c>
      <c r="C1119" t="s">
        <v>61</v>
      </c>
      <c r="D1119">
        <v>2021</v>
      </c>
      <c r="E1119" t="s">
        <v>62</v>
      </c>
      <c r="F1119" t="s">
        <v>63</v>
      </c>
      <c r="G1119">
        <v>2</v>
      </c>
      <c r="H1119" t="s">
        <v>64</v>
      </c>
      <c r="I1119" t="s">
        <v>3609</v>
      </c>
      <c r="J1119" t="s">
        <v>2107</v>
      </c>
      <c r="K1119" t="s">
        <v>2108</v>
      </c>
      <c r="L1119" t="s">
        <v>3651</v>
      </c>
      <c r="M1119" t="s">
        <v>2109</v>
      </c>
      <c r="N1119" t="s">
        <v>3654</v>
      </c>
      <c r="O1119" t="s">
        <v>258</v>
      </c>
      <c r="P1119" t="s">
        <v>3702</v>
      </c>
      <c r="Q1119" t="s">
        <v>2150</v>
      </c>
      <c r="R1119" t="s">
        <v>3927</v>
      </c>
      <c r="S1119" t="s">
        <v>2151</v>
      </c>
      <c r="T1119">
        <v>25</v>
      </c>
      <c r="U1119">
        <v>5</v>
      </c>
      <c r="V1119" t="s">
        <v>2160</v>
      </c>
      <c r="W1119">
        <v>2</v>
      </c>
      <c r="X1119" t="s">
        <v>76</v>
      </c>
      <c r="Y1119">
        <v>1</v>
      </c>
      <c r="Z1119" t="s">
        <v>73</v>
      </c>
      <c r="AA1119">
        <v>1</v>
      </c>
      <c r="AB1119" s="2">
        <v>1</v>
      </c>
      <c r="AC1119" s="2">
        <v>0</v>
      </c>
      <c r="AD1119" s="2">
        <v>0</v>
      </c>
      <c r="AE1119" s="2">
        <v>1</v>
      </c>
      <c r="AF1119" s="2">
        <v>0</v>
      </c>
      <c r="AG1119" s="2">
        <v>0</v>
      </c>
      <c r="AH1119" s="2">
        <v>1</v>
      </c>
      <c r="AI1119" s="2">
        <v>0</v>
      </c>
      <c r="AJ1119" s="2">
        <v>0</v>
      </c>
      <c r="AK1119" s="2">
        <v>1</v>
      </c>
      <c r="AL1119" s="2">
        <v>0</v>
      </c>
      <c r="AM1119" s="2">
        <v>0</v>
      </c>
      <c r="AN1119" s="2">
        <v>1</v>
      </c>
      <c r="AO1119" s="2">
        <v>0</v>
      </c>
      <c r="AP1119" s="2">
        <v>0</v>
      </c>
      <c r="AQ1119" s="2" t="s">
        <v>77</v>
      </c>
      <c r="AR1119" s="2" t="s">
        <v>77</v>
      </c>
      <c r="AS1119" s="2" t="s">
        <v>77</v>
      </c>
      <c r="AT1119" s="2">
        <v>1740450286</v>
      </c>
      <c r="AU1119" s="2">
        <v>1427592561</v>
      </c>
      <c r="AV1119" s="2">
        <v>82.02</v>
      </c>
      <c r="AW1119" s="2">
        <v>2370630626</v>
      </c>
      <c r="AX1119" s="2">
        <v>1716137668</v>
      </c>
      <c r="AY1119" s="2">
        <v>72.39</v>
      </c>
      <c r="AZ1119" s="2">
        <v>980437000</v>
      </c>
      <c r="BA1119" s="2">
        <v>0</v>
      </c>
      <c r="BB1119" s="2">
        <v>0</v>
      </c>
      <c r="BC1119" s="2">
        <v>1021288000</v>
      </c>
      <c r="BD1119" s="2">
        <v>0</v>
      </c>
      <c r="BE1119" s="2">
        <v>0</v>
      </c>
      <c r="BF1119" s="2">
        <v>1123415392</v>
      </c>
      <c r="BG1119" s="2">
        <v>0</v>
      </c>
      <c r="BH1119" s="2">
        <v>0</v>
      </c>
      <c r="BI1119" s="2">
        <v>7236221304</v>
      </c>
      <c r="BJ1119" s="2">
        <v>3143730229</v>
      </c>
      <c r="BK1119" s="2">
        <v>43.44</v>
      </c>
      <c r="BL1119" t="s">
        <v>2161</v>
      </c>
      <c r="BM1119" s="3">
        <f t="shared" si="205"/>
        <v>1740.450286</v>
      </c>
      <c r="BN1119" s="3">
        <f t="shared" si="206"/>
        <v>1427.5925609999999</v>
      </c>
      <c r="BO1119" s="3">
        <f t="shared" si="207"/>
        <v>2370.6306260000001</v>
      </c>
      <c r="BP1119" s="3">
        <f t="shared" si="208"/>
        <v>1716.1376680000001</v>
      </c>
      <c r="BQ1119" s="3">
        <f t="shared" si="209"/>
        <v>980.43700000000001</v>
      </c>
      <c r="BR1119" s="3">
        <f t="shared" si="210"/>
        <v>0</v>
      </c>
      <c r="BS1119" s="3">
        <f t="shared" si="211"/>
        <v>1021.288</v>
      </c>
      <c r="BT1119" s="3">
        <f t="shared" si="212"/>
        <v>0</v>
      </c>
      <c r="BU1119" s="3">
        <f t="shared" si="213"/>
        <v>1123.4153920000001</v>
      </c>
      <c r="BV1119" s="3">
        <f t="shared" si="214"/>
        <v>0</v>
      </c>
      <c r="BW1119" s="3">
        <f t="shared" si="215"/>
        <v>7236.2213039999997</v>
      </c>
      <c r="BX1119" s="3">
        <f t="shared" si="216"/>
        <v>3143.7302289999998</v>
      </c>
    </row>
    <row r="1120" spans="1:76" x14ac:dyDescent="0.25">
      <c r="A1120">
        <v>16</v>
      </c>
      <c r="B1120" t="s">
        <v>60</v>
      </c>
      <c r="C1120" t="s">
        <v>61</v>
      </c>
      <c r="D1120">
        <v>2021</v>
      </c>
      <c r="E1120" t="s">
        <v>62</v>
      </c>
      <c r="F1120" t="s">
        <v>63</v>
      </c>
      <c r="G1120">
        <v>2</v>
      </c>
      <c r="H1120" t="s">
        <v>64</v>
      </c>
      <c r="I1120" t="s">
        <v>3609</v>
      </c>
      <c r="J1120" t="s">
        <v>2107</v>
      </c>
      <c r="K1120" t="s">
        <v>2108</v>
      </c>
      <c r="L1120" t="s">
        <v>3651</v>
      </c>
      <c r="M1120" t="s">
        <v>2109</v>
      </c>
      <c r="N1120" t="s">
        <v>3654</v>
      </c>
      <c r="O1120" t="s">
        <v>258</v>
      </c>
      <c r="P1120" t="s">
        <v>3702</v>
      </c>
      <c r="Q1120" t="s">
        <v>2150</v>
      </c>
      <c r="R1120" t="s">
        <v>3927</v>
      </c>
      <c r="S1120" t="s">
        <v>2151</v>
      </c>
      <c r="T1120">
        <v>25</v>
      </c>
      <c r="U1120">
        <v>6</v>
      </c>
      <c r="V1120" t="s">
        <v>2162</v>
      </c>
      <c r="W1120">
        <v>1</v>
      </c>
      <c r="X1120" t="s">
        <v>72</v>
      </c>
      <c r="Y1120">
        <v>1</v>
      </c>
      <c r="Z1120" t="s">
        <v>73</v>
      </c>
      <c r="AA1120">
        <v>1</v>
      </c>
      <c r="AB1120" s="2">
        <v>0.05</v>
      </c>
      <c r="AC1120" s="2">
        <v>0.04</v>
      </c>
      <c r="AD1120" s="2">
        <v>80</v>
      </c>
      <c r="AE1120" s="2">
        <v>0.3</v>
      </c>
      <c r="AF1120" s="2">
        <v>0.09</v>
      </c>
      <c r="AG1120" s="2">
        <v>30</v>
      </c>
      <c r="AH1120" s="2">
        <v>0.3</v>
      </c>
      <c r="AI1120" s="2">
        <v>0</v>
      </c>
      <c r="AJ1120" s="2">
        <v>0</v>
      </c>
      <c r="AK1120" s="2">
        <v>0.25</v>
      </c>
      <c r="AL1120" s="2">
        <v>0</v>
      </c>
      <c r="AM1120" s="2">
        <v>0</v>
      </c>
      <c r="AN1120" s="2">
        <v>0.11</v>
      </c>
      <c r="AO1120" s="2">
        <v>0</v>
      </c>
      <c r="AP1120" s="2">
        <v>0</v>
      </c>
      <c r="AQ1120" s="2">
        <v>1</v>
      </c>
      <c r="AR1120" s="2">
        <v>0.13</v>
      </c>
      <c r="AS1120" s="2">
        <v>13</v>
      </c>
      <c r="AT1120" s="2">
        <v>101095488</v>
      </c>
      <c r="AU1120" s="2">
        <v>101095488</v>
      </c>
      <c r="AV1120" s="2">
        <v>100</v>
      </c>
      <c r="AW1120" s="2">
        <v>6362180408</v>
      </c>
      <c r="AX1120" s="2">
        <v>5187833136</v>
      </c>
      <c r="AY1120" s="2">
        <v>81.540000000000006</v>
      </c>
      <c r="AZ1120" s="2">
        <v>595880000</v>
      </c>
      <c r="BA1120" s="2">
        <v>0</v>
      </c>
      <c r="BB1120" s="2">
        <v>0</v>
      </c>
      <c r="BC1120" s="2">
        <v>620708000</v>
      </c>
      <c r="BD1120" s="2">
        <v>0</v>
      </c>
      <c r="BE1120" s="2">
        <v>0</v>
      </c>
      <c r="BF1120" s="2">
        <v>682777760</v>
      </c>
      <c r="BG1120" s="2">
        <v>0</v>
      </c>
      <c r="BH1120" s="2">
        <v>0</v>
      </c>
      <c r="BI1120" s="2">
        <v>8362641656</v>
      </c>
      <c r="BJ1120" s="2">
        <v>5288928624</v>
      </c>
      <c r="BK1120" s="2">
        <v>63.24</v>
      </c>
      <c r="BL1120" t="s">
        <v>2157</v>
      </c>
      <c r="BM1120" s="3">
        <f t="shared" si="205"/>
        <v>101.095488</v>
      </c>
      <c r="BN1120" s="3">
        <f t="shared" si="206"/>
        <v>101.095488</v>
      </c>
      <c r="BO1120" s="3">
        <f t="shared" si="207"/>
        <v>6362.1804080000002</v>
      </c>
      <c r="BP1120" s="3">
        <f t="shared" si="208"/>
        <v>5187.8331360000002</v>
      </c>
      <c r="BQ1120" s="3">
        <f t="shared" si="209"/>
        <v>595.88</v>
      </c>
      <c r="BR1120" s="3">
        <f t="shared" si="210"/>
        <v>0</v>
      </c>
      <c r="BS1120" s="3">
        <f t="shared" si="211"/>
        <v>620.70799999999997</v>
      </c>
      <c r="BT1120" s="3">
        <f t="shared" si="212"/>
        <v>0</v>
      </c>
      <c r="BU1120" s="3">
        <f t="shared" si="213"/>
        <v>682.77775999999994</v>
      </c>
      <c r="BV1120" s="3">
        <f t="shared" si="214"/>
        <v>0</v>
      </c>
      <c r="BW1120" s="3">
        <f t="shared" si="215"/>
        <v>8362.6416559999998</v>
      </c>
      <c r="BX1120" s="3">
        <f t="shared" si="216"/>
        <v>5288.9286240000001</v>
      </c>
    </row>
    <row r="1121" spans="1:76" x14ac:dyDescent="0.25">
      <c r="A1121">
        <v>16</v>
      </c>
      <c r="B1121" t="s">
        <v>60</v>
      </c>
      <c r="C1121" t="s">
        <v>61</v>
      </c>
      <c r="D1121">
        <v>2021</v>
      </c>
      <c r="E1121" t="s">
        <v>62</v>
      </c>
      <c r="F1121" t="s">
        <v>63</v>
      </c>
      <c r="G1121">
        <v>2</v>
      </c>
      <c r="H1121" t="s">
        <v>64</v>
      </c>
      <c r="I1121" t="s">
        <v>3609</v>
      </c>
      <c r="J1121" t="s">
        <v>2107</v>
      </c>
      <c r="K1121" t="s">
        <v>2108</v>
      </c>
      <c r="L1121" t="s">
        <v>3651</v>
      </c>
      <c r="M1121" t="s">
        <v>2109</v>
      </c>
      <c r="N1121" t="s">
        <v>3654</v>
      </c>
      <c r="O1121" t="s">
        <v>258</v>
      </c>
      <c r="P1121" t="s">
        <v>3702</v>
      </c>
      <c r="Q1121" t="s">
        <v>2150</v>
      </c>
      <c r="R1121" t="s">
        <v>3927</v>
      </c>
      <c r="S1121" t="s">
        <v>2151</v>
      </c>
      <c r="T1121">
        <v>25</v>
      </c>
      <c r="U1121">
        <v>7</v>
      </c>
      <c r="V1121" t="s">
        <v>2163</v>
      </c>
      <c r="W1121">
        <v>1</v>
      </c>
      <c r="X1121" t="s">
        <v>72</v>
      </c>
      <c r="Y1121">
        <v>1</v>
      </c>
      <c r="Z1121" t="s">
        <v>73</v>
      </c>
      <c r="AA1121">
        <v>1</v>
      </c>
      <c r="AB1121" s="2">
        <v>6028</v>
      </c>
      <c r="AC1121" s="2">
        <v>5231</v>
      </c>
      <c r="AD1121" s="2">
        <v>86.78</v>
      </c>
      <c r="AE1121" s="2">
        <v>75351</v>
      </c>
      <c r="AF1121" s="2">
        <v>30680</v>
      </c>
      <c r="AG1121" s="2">
        <v>40.72</v>
      </c>
      <c r="AH1121" s="2">
        <v>93436</v>
      </c>
      <c r="AI1121" s="2">
        <v>0</v>
      </c>
      <c r="AJ1121" s="2">
        <v>0</v>
      </c>
      <c r="AK1121" s="2">
        <v>93435</v>
      </c>
      <c r="AL1121" s="2">
        <v>0</v>
      </c>
      <c r="AM1121" s="2">
        <v>0</v>
      </c>
      <c r="AN1121" s="2">
        <v>33952</v>
      </c>
      <c r="AO1121" s="2">
        <v>0</v>
      </c>
      <c r="AP1121" s="2">
        <v>0</v>
      </c>
      <c r="AQ1121" s="2">
        <v>301405</v>
      </c>
      <c r="AR1121" s="2">
        <v>35911</v>
      </c>
      <c r="AS1121" s="2">
        <v>11.91</v>
      </c>
      <c r="AT1121" s="2">
        <v>2361085177</v>
      </c>
      <c r="AU1121" s="2">
        <v>2361085177</v>
      </c>
      <c r="AV1121" s="2">
        <v>100</v>
      </c>
      <c r="AW1121" s="2">
        <v>4388802112</v>
      </c>
      <c r="AX1121" s="2">
        <v>4388802112</v>
      </c>
      <c r="AY1121" s="2">
        <v>100</v>
      </c>
      <c r="AZ1121" s="2">
        <v>6131988000</v>
      </c>
      <c r="BA1121" s="2">
        <v>0</v>
      </c>
      <c r="BB1121" s="2">
        <v>0</v>
      </c>
      <c r="BC1121" s="2">
        <v>6387487000</v>
      </c>
      <c r="BD1121" s="2">
        <v>0</v>
      </c>
      <c r="BE1121" s="2">
        <v>0</v>
      </c>
      <c r="BF1121" s="2">
        <v>7026233891</v>
      </c>
      <c r="BG1121" s="2">
        <v>0</v>
      </c>
      <c r="BH1121" s="2">
        <v>0</v>
      </c>
      <c r="BI1121" s="2">
        <v>26295596180</v>
      </c>
      <c r="BJ1121" s="2">
        <v>6749887289</v>
      </c>
      <c r="BK1121" s="2">
        <v>25.67</v>
      </c>
      <c r="BL1121" t="s">
        <v>2157</v>
      </c>
      <c r="BM1121" s="3">
        <f t="shared" si="205"/>
        <v>2361.0851769999999</v>
      </c>
      <c r="BN1121" s="3">
        <f t="shared" si="206"/>
        <v>2361.0851769999999</v>
      </c>
      <c r="BO1121" s="3">
        <f t="shared" si="207"/>
        <v>4388.8021120000003</v>
      </c>
      <c r="BP1121" s="3">
        <f t="shared" si="208"/>
        <v>4388.8021120000003</v>
      </c>
      <c r="BQ1121" s="3">
        <f t="shared" si="209"/>
        <v>6131.9880000000003</v>
      </c>
      <c r="BR1121" s="3">
        <f t="shared" si="210"/>
        <v>0</v>
      </c>
      <c r="BS1121" s="3">
        <f t="shared" si="211"/>
        <v>6387.4870000000001</v>
      </c>
      <c r="BT1121" s="3">
        <f t="shared" si="212"/>
        <v>0</v>
      </c>
      <c r="BU1121" s="3">
        <f t="shared" si="213"/>
        <v>7026.2338909999999</v>
      </c>
      <c r="BV1121" s="3">
        <f t="shared" si="214"/>
        <v>0</v>
      </c>
      <c r="BW1121" s="3">
        <f t="shared" si="215"/>
        <v>26295.59618</v>
      </c>
      <c r="BX1121" s="3">
        <f t="shared" si="216"/>
        <v>6749.8872890000002</v>
      </c>
    </row>
    <row r="1122" spans="1:76" x14ac:dyDescent="0.25">
      <c r="A1122">
        <v>16</v>
      </c>
      <c r="B1122" t="s">
        <v>60</v>
      </c>
      <c r="C1122" t="s">
        <v>61</v>
      </c>
      <c r="D1122">
        <v>2021</v>
      </c>
      <c r="E1122" t="s">
        <v>62</v>
      </c>
      <c r="F1122" t="s">
        <v>63</v>
      </c>
      <c r="G1122">
        <v>2</v>
      </c>
      <c r="H1122" t="s">
        <v>64</v>
      </c>
      <c r="I1122" t="s">
        <v>3609</v>
      </c>
      <c r="J1122" t="s">
        <v>2107</v>
      </c>
      <c r="K1122" t="s">
        <v>2108</v>
      </c>
      <c r="L1122" t="s">
        <v>3651</v>
      </c>
      <c r="M1122" t="s">
        <v>2109</v>
      </c>
      <c r="N1122" t="s">
        <v>3654</v>
      </c>
      <c r="O1122" t="s">
        <v>258</v>
      </c>
      <c r="P1122" t="s">
        <v>3702</v>
      </c>
      <c r="Q1122" t="s">
        <v>2150</v>
      </c>
      <c r="R1122" t="s">
        <v>3927</v>
      </c>
      <c r="S1122" t="s">
        <v>2151</v>
      </c>
      <c r="T1122">
        <v>25</v>
      </c>
      <c r="U1122">
        <v>8</v>
      </c>
      <c r="V1122" t="s">
        <v>2164</v>
      </c>
      <c r="W1122">
        <v>1</v>
      </c>
      <c r="X1122" t="s">
        <v>72</v>
      </c>
      <c r="Y1122">
        <v>1</v>
      </c>
      <c r="Z1122" t="s">
        <v>73</v>
      </c>
      <c r="AA1122">
        <v>1</v>
      </c>
      <c r="AB1122" s="2">
        <v>2520</v>
      </c>
      <c r="AC1122" s="2">
        <v>16923</v>
      </c>
      <c r="AD1122" s="2">
        <v>671.55</v>
      </c>
      <c r="AE1122" s="2">
        <v>31500</v>
      </c>
      <c r="AF1122" s="2">
        <v>14767</v>
      </c>
      <c r="AG1122" s="2">
        <v>46.88</v>
      </c>
      <c r="AH1122" s="2">
        <v>39060</v>
      </c>
      <c r="AI1122" s="2">
        <v>0</v>
      </c>
      <c r="AJ1122" s="2">
        <v>0</v>
      </c>
      <c r="AK1122" s="2">
        <v>39060</v>
      </c>
      <c r="AL1122" s="2">
        <v>0</v>
      </c>
      <c r="AM1122" s="2">
        <v>0</v>
      </c>
      <c r="AN1122" s="2">
        <v>13860</v>
      </c>
      <c r="AO1122" s="2">
        <v>0</v>
      </c>
      <c r="AP1122" s="2">
        <v>0</v>
      </c>
      <c r="AQ1122" s="2">
        <v>126000</v>
      </c>
      <c r="AR1122" s="2">
        <v>31690</v>
      </c>
      <c r="AS1122" s="2">
        <v>25.15</v>
      </c>
      <c r="AT1122" s="2">
        <v>2628121884</v>
      </c>
      <c r="AU1122" s="2">
        <v>2484531564</v>
      </c>
      <c r="AV1122" s="2">
        <v>94.54</v>
      </c>
      <c r="AW1122" s="2">
        <v>2421029901</v>
      </c>
      <c r="AX1122" s="2">
        <v>2421029901</v>
      </c>
      <c r="AY1122" s="2">
        <v>100</v>
      </c>
      <c r="AZ1122" s="2">
        <v>3991929000</v>
      </c>
      <c r="BA1122" s="2">
        <v>0</v>
      </c>
      <c r="BB1122" s="2">
        <v>0</v>
      </c>
      <c r="BC1122" s="2">
        <v>4158259000</v>
      </c>
      <c r="BD1122" s="2">
        <v>0</v>
      </c>
      <c r="BE1122" s="2">
        <v>0</v>
      </c>
      <c r="BF1122" s="2">
        <v>4574082659</v>
      </c>
      <c r="BG1122" s="2">
        <v>0</v>
      </c>
      <c r="BH1122" s="2">
        <v>0</v>
      </c>
      <c r="BI1122" s="2">
        <v>17773422444</v>
      </c>
      <c r="BJ1122" s="2">
        <v>4905561465</v>
      </c>
      <c r="BK1122" s="2">
        <v>27.6</v>
      </c>
      <c r="BL1122" t="s">
        <v>2157</v>
      </c>
      <c r="BM1122" s="3">
        <f t="shared" si="205"/>
        <v>2628.1218840000001</v>
      </c>
      <c r="BN1122" s="3">
        <f t="shared" si="206"/>
        <v>2484.5315639999999</v>
      </c>
      <c r="BO1122" s="3">
        <f t="shared" si="207"/>
        <v>2421.0299009999999</v>
      </c>
      <c r="BP1122" s="3">
        <f t="shared" si="208"/>
        <v>2421.0299009999999</v>
      </c>
      <c r="BQ1122" s="3">
        <f t="shared" si="209"/>
        <v>3991.9290000000001</v>
      </c>
      <c r="BR1122" s="3">
        <f t="shared" si="210"/>
        <v>0</v>
      </c>
      <c r="BS1122" s="3">
        <f t="shared" si="211"/>
        <v>4158.259</v>
      </c>
      <c r="BT1122" s="3">
        <f t="shared" si="212"/>
        <v>0</v>
      </c>
      <c r="BU1122" s="3">
        <f t="shared" si="213"/>
        <v>4574.0826589999997</v>
      </c>
      <c r="BV1122" s="3">
        <f t="shared" si="214"/>
        <v>0</v>
      </c>
      <c r="BW1122" s="3">
        <f t="shared" si="215"/>
        <v>17773.422444</v>
      </c>
      <c r="BX1122" s="3">
        <f t="shared" si="216"/>
        <v>4905.5614649999998</v>
      </c>
    </row>
    <row r="1123" spans="1:76" x14ac:dyDescent="0.25">
      <c r="A1123">
        <v>16</v>
      </c>
      <c r="B1123" t="s">
        <v>60</v>
      </c>
      <c r="C1123" t="s">
        <v>61</v>
      </c>
      <c r="D1123">
        <v>2021</v>
      </c>
      <c r="E1123" t="s">
        <v>62</v>
      </c>
      <c r="F1123" t="s">
        <v>63</v>
      </c>
      <c r="G1123">
        <v>2</v>
      </c>
      <c r="H1123" t="s">
        <v>64</v>
      </c>
      <c r="I1123" t="s">
        <v>3609</v>
      </c>
      <c r="J1123" t="s">
        <v>2107</v>
      </c>
      <c r="K1123" t="s">
        <v>2108</v>
      </c>
      <c r="L1123" t="s">
        <v>3651</v>
      </c>
      <c r="M1123" t="s">
        <v>2109</v>
      </c>
      <c r="N1123" t="s">
        <v>3654</v>
      </c>
      <c r="O1123" t="s">
        <v>258</v>
      </c>
      <c r="P1123" t="s">
        <v>3702</v>
      </c>
      <c r="Q1123" t="s">
        <v>2150</v>
      </c>
      <c r="R1123" t="s">
        <v>3927</v>
      </c>
      <c r="S1123" t="s">
        <v>2151</v>
      </c>
      <c r="T1123">
        <v>25</v>
      </c>
      <c r="U1123">
        <v>9</v>
      </c>
      <c r="V1123" t="s">
        <v>2165</v>
      </c>
      <c r="W1123">
        <v>1</v>
      </c>
      <c r="X1123" t="s">
        <v>72</v>
      </c>
      <c r="Y1123">
        <v>1</v>
      </c>
      <c r="Z1123" t="s">
        <v>73</v>
      </c>
      <c r="AA1123">
        <v>1</v>
      </c>
      <c r="AB1123" s="2">
        <v>0</v>
      </c>
      <c r="AC1123" s="2">
        <v>0</v>
      </c>
      <c r="AD1123" s="2">
        <v>0</v>
      </c>
      <c r="AE1123" s="2">
        <v>0.25</v>
      </c>
      <c r="AF1123" s="2">
        <v>0.04</v>
      </c>
      <c r="AG1123" s="2">
        <v>16</v>
      </c>
      <c r="AH1123" s="2">
        <v>0.3</v>
      </c>
      <c r="AI1123" s="2">
        <v>0</v>
      </c>
      <c r="AJ1123" s="2">
        <v>0</v>
      </c>
      <c r="AK1123" s="2">
        <v>0.3</v>
      </c>
      <c r="AL1123" s="2">
        <v>0</v>
      </c>
      <c r="AM1123" s="2">
        <v>0</v>
      </c>
      <c r="AN1123" s="2">
        <v>0.15</v>
      </c>
      <c r="AO1123" s="2">
        <v>0</v>
      </c>
      <c r="AP1123" s="2">
        <v>0</v>
      </c>
      <c r="AQ1123" s="2">
        <v>1</v>
      </c>
      <c r="AR1123" s="2">
        <v>0.04</v>
      </c>
      <c r="AS1123" s="2">
        <v>4</v>
      </c>
      <c r="AT1123" s="2">
        <v>0</v>
      </c>
      <c r="AU1123" s="2">
        <v>0</v>
      </c>
      <c r="AV1123" s="2">
        <v>0</v>
      </c>
      <c r="AW1123" s="2">
        <v>211500000</v>
      </c>
      <c r="AX1123" s="2">
        <v>0</v>
      </c>
      <c r="AY1123" s="2">
        <v>0</v>
      </c>
      <c r="AZ1123" s="2">
        <v>216000000</v>
      </c>
      <c r="BA1123" s="2">
        <v>0</v>
      </c>
      <c r="BB1123" s="2">
        <v>0</v>
      </c>
      <c r="BC1123" s="2">
        <v>225000000</v>
      </c>
      <c r="BD1123" s="2">
        <v>0</v>
      </c>
      <c r="BE1123" s="2">
        <v>0</v>
      </c>
      <c r="BF1123" s="2">
        <v>247500000</v>
      </c>
      <c r="BG1123" s="2">
        <v>0</v>
      </c>
      <c r="BH1123" s="2">
        <v>0</v>
      </c>
      <c r="BI1123" s="2">
        <v>900000000</v>
      </c>
      <c r="BJ1123" s="2">
        <v>0</v>
      </c>
      <c r="BK1123" s="2">
        <v>0</v>
      </c>
      <c r="BL1123" t="s">
        <v>2157</v>
      </c>
      <c r="BM1123" s="3">
        <f t="shared" si="205"/>
        <v>0</v>
      </c>
      <c r="BN1123" s="3">
        <f t="shared" si="206"/>
        <v>0</v>
      </c>
      <c r="BO1123" s="3">
        <f t="shared" si="207"/>
        <v>211.5</v>
      </c>
      <c r="BP1123" s="3">
        <f t="shared" si="208"/>
        <v>0</v>
      </c>
      <c r="BQ1123" s="3">
        <f t="shared" si="209"/>
        <v>216</v>
      </c>
      <c r="BR1123" s="3">
        <f t="shared" si="210"/>
        <v>0</v>
      </c>
      <c r="BS1123" s="3">
        <f t="shared" si="211"/>
        <v>225</v>
      </c>
      <c r="BT1123" s="3">
        <f t="shared" si="212"/>
        <v>0</v>
      </c>
      <c r="BU1123" s="3">
        <f t="shared" si="213"/>
        <v>247.5</v>
      </c>
      <c r="BV1123" s="3">
        <f t="shared" si="214"/>
        <v>0</v>
      </c>
      <c r="BW1123" s="3">
        <f t="shared" si="215"/>
        <v>900</v>
      </c>
      <c r="BX1123" s="3">
        <f t="shared" si="216"/>
        <v>0</v>
      </c>
    </row>
    <row r="1124" spans="1:76" x14ac:dyDescent="0.25">
      <c r="A1124">
        <v>16</v>
      </c>
      <c r="B1124" t="s">
        <v>60</v>
      </c>
      <c r="C1124" t="s">
        <v>61</v>
      </c>
      <c r="D1124">
        <v>2021</v>
      </c>
      <c r="E1124" t="s">
        <v>62</v>
      </c>
      <c r="F1124" t="s">
        <v>63</v>
      </c>
      <c r="G1124">
        <v>2</v>
      </c>
      <c r="H1124" t="s">
        <v>64</v>
      </c>
      <c r="I1124" t="s">
        <v>3609</v>
      </c>
      <c r="J1124" t="s">
        <v>2107</v>
      </c>
      <c r="K1124" t="s">
        <v>2108</v>
      </c>
      <c r="L1124" t="s">
        <v>3651</v>
      </c>
      <c r="M1124" t="s">
        <v>2109</v>
      </c>
      <c r="N1124" t="s">
        <v>3654</v>
      </c>
      <c r="O1124" t="s">
        <v>258</v>
      </c>
      <c r="P1124" t="s">
        <v>3702</v>
      </c>
      <c r="Q1124" t="s">
        <v>2150</v>
      </c>
      <c r="R1124" t="s">
        <v>3927</v>
      </c>
      <c r="S1124" t="s">
        <v>2151</v>
      </c>
      <c r="T1124">
        <v>25</v>
      </c>
      <c r="U1124">
        <v>10</v>
      </c>
      <c r="V1124" t="s">
        <v>2166</v>
      </c>
      <c r="W1124">
        <v>1</v>
      </c>
      <c r="X1124" t="s">
        <v>72</v>
      </c>
      <c r="Y1124">
        <v>1</v>
      </c>
      <c r="Z1124" t="s">
        <v>73</v>
      </c>
      <c r="AA1124">
        <v>1</v>
      </c>
      <c r="AB1124" s="2">
        <v>0</v>
      </c>
      <c r="AC1124" s="2">
        <v>0</v>
      </c>
      <c r="AD1124" s="2">
        <v>0</v>
      </c>
      <c r="AE1124" s="2">
        <v>0.25</v>
      </c>
      <c r="AF1124" s="2">
        <v>0.01</v>
      </c>
      <c r="AG1124" s="2">
        <v>4</v>
      </c>
      <c r="AH1124" s="2">
        <v>0.3</v>
      </c>
      <c r="AI1124" s="2">
        <v>0</v>
      </c>
      <c r="AJ1124" s="2">
        <v>0</v>
      </c>
      <c r="AK1124" s="2">
        <v>0.3</v>
      </c>
      <c r="AL1124" s="2">
        <v>0</v>
      </c>
      <c r="AM1124" s="2">
        <v>0</v>
      </c>
      <c r="AN1124" s="2">
        <v>0.15</v>
      </c>
      <c r="AO1124" s="2">
        <v>0</v>
      </c>
      <c r="AP1124" s="2">
        <v>0</v>
      </c>
      <c r="AQ1124" s="2">
        <v>1</v>
      </c>
      <c r="AR1124" s="2">
        <v>0.01</v>
      </c>
      <c r="AS1124" s="2">
        <v>1</v>
      </c>
      <c r="AT1124" s="2">
        <v>0</v>
      </c>
      <c r="AU1124" s="2">
        <v>0</v>
      </c>
      <c r="AV1124" s="2">
        <v>0</v>
      </c>
      <c r="AW1124" s="2">
        <v>552442080</v>
      </c>
      <c r="AX1124" s="2">
        <v>199942080</v>
      </c>
      <c r="AY1124" s="2">
        <v>36.19</v>
      </c>
      <c r="AZ1124" s="2">
        <v>360000000</v>
      </c>
      <c r="BA1124" s="2">
        <v>0</v>
      </c>
      <c r="BB1124" s="2">
        <v>0</v>
      </c>
      <c r="BC1124" s="2">
        <v>375000000</v>
      </c>
      <c r="BD1124" s="2">
        <v>0</v>
      </c>
      <c r="BE1124" s="2">
        <v>0</v>
      </c>
      <c r="BF1124" s="2">
        <v>412500000</v>
      </c>
      <c r="BG1124" s="2">
        <v>0</v>
      </c>
      <c r="BH1124" s="2">
        <v>0</v>
      </c>
      <c r="BI1124" s="2">
        <v>1699942080</v>
      </c>
      <c r="BJ1124" s="2">
        <v>199942080</v>
      </c>
      <c r="BK1124" s="2">
        <v>11.76</v>
      </c>
      <c r="BL1124" t="s">
        <v>2157</v>
      </c>
      <c r="BM1124" s="3">
        <f t="shared" si="205"/>
        <v>0</v>
      </c>
      <c r="BN1124" s="3">
        <f t="shared" si="206"/>
        <v>0</v>
      </c>
      <c r="BO1124" s="3">
        <f t="shared" si="207"/>
        <v>552.44208000000003</v>
      </c>
      <c r="BP1124" s="3">
        <f t="shared" si="208"/>
        <v>199.94208</v>
      </c>
      <c r="BQ1124" s="3">
        <f t="shared" si="209"/>
        <v>360</v>
      </c>
      <c r="BR1124" s="3">
        <f t="shared" si="210"/>
        <v>0</v>
      </c>
      <c r="BS1124" s="3">
        <f t="shared" si="211"/>
        <v>375</v>
      </c>
      <c r="BT1124" s="3">
        <f t="shared" si="212"/>
        <v>0</v>
      </c>
      <c r="BU1124" s="3">
        <f t="shared" si="213"/>
        <v>412.5</v>
      </c>
      <c r="BV1124" s="3">
        <f t="shared" si="214"/>
        <v>0</v>
      </c>
      <c r="BW1124" s="3">
        <f t="shared" si="215"/>
        <v>1699.94208</v>
      </c>
      <c r="BX1124" s="3">
        <f t="shared" si="216"/>
        <v>199.94208</v>
      </c>
    </row>
    <row r="1125" spans="1:76" x14ac:dyDescent="0.25">
      <c r="A1125">
        <v>16</v>
      </c>
      <c r="B1125" t="s">
        <v>60</v>
      </c>
      <c r="C1125" t="s">
        <v>61</v>
      </c>
      <c r="D1125">
        <v>2021</v>
      </c>
      <c r="E1125" t="s">
        <v>62</v>
      </c>
      <c r="F1125" t="s">
        <v>63</v>
      </c>
      <c r="G1125">
        <v>2</v>
      </c>
      <c r="H1125" t="s">
        <v>64</v>
      </c>
      <c r="I1125" t="s">
        <v>3609</v>
      </c>
      <c r="J1125" t="s">
        <v>2107</v>
      </c>
      <c r="K1125" t="s">
        <v>2108</v>
      </c>
      <c r="L1125" t="s">
        <v>3651</v>
      </c>
      <c r="M1125" t="s">
        <v>2109</v>
      </c>
      <c r="N1125" t="s">
        <v>3654</v>
      </c>
      <c r="O1125" t="s">
        <v>258</v>
      </c>
      <c r="P1125" t="s">
        <v>3702</v>
      </c>
      <c r="Q1125" t="s">
        <v>2150</v>
      </c>
      <c r="R1125" t="s">
        <v>3927</v>
      </c>
      <c r="S1125" t="s">
        <v>2151</v>
      </c>
      <c r="T1125">
        <v>25</v>
      </c>
      <c r="U1125">
        <v>11</v>
      </c>
      <c r="V1125" t="s">
        <v>2167</v>
      </c>
      <c r="W1125">
        <v>1</v>
      </c>
      <c r="X1125" t="s">
        <v>72</v>
      </c>
      <c r="Y1125">
        <v>1</v>
      </c>
      <c r="Z1125" t="s">
        <v>73</v>
      </c>
      <c r="AA1125">
        <v>1</v>
      </c>
      <c r="AB1125" s="2">
        <v>0</v>
      </c>
      <c r="AC1125" s="2">
        <v>0</v>
      </c>
      <c r="AD1125" s="2">
        <v>0</v>
      </c>
      <c r="AE1125" s="2">
        <v>0.25</v>
      </c>
      <c r="AF1125" s="2">
        <v>0</v>
      </c>
      <c r="AG1125" s="2">
        <v>0</v>
      </c>
      <c r="AH1125" s="2">
        <v>0.3</v>
      </c>
      <c r="AI1125" s="2">
        <v>0</v>
      </c>
      <c r="AJ1125" s="2">
        <v>0</v>
      </c>
      <c r="AK1125" s="2">
        <v>0.3</v>
      </c>
      <c r="AL1125" s="2">
        <v>0</v>
      </c>
      <c r="AM1125" s="2">
        <v>0</v>
      </c>
      <c r="AN1125" s="2">
        <v>0.15</v>
      </c>
      <c r="AO1125" s="2">
        <v>0</v>
      </c>
      <c r="AP1125" s="2">
        <v>0</v>
      </c>
      <c r="AQ1125" s="2">
        <v>1</v>
      </c>
      <c r="AR1125" s="2">
        <v>0</v>
      </c>
      <c r="AS1125" s="2">
        <v>0</v>
      </c>
      <c r="AT1125" s="2">
        <v>0</v>
      </c>
      <c r="AU1125" s="2">
        <v>0</v>
      </c>
      <c r="AV1125" s="2">
        <v>0</v>
      </c>
      <c r="AW1125" s="2">
        <v>376000000</v>
      </c>
      <c r="AX1125" s="2">
        <v>0</v>
      </c>
      <c r="AY1125" s="2">
        <v>0</v>
      </c>
      <c r="AZ1125" s="2">
        <v>384000000</v>
      </c>
      <c r="BA1125" s="2">
        <v>0</v>
      </c>
      <c r="BB1125" s="2">
        <v>0</v>
      </c>
      <c r="BC1125" s="2">
        <v>400000000</v>
      </c>
      <c r="BD1125" s="2">
        <v>0</v>
      </c>
      <c r="BE1125" s="2">
        <v>0</v>
      </c>
      <c r="BF1125" s="2">
        <v>440000000</v>
      </c>
      <c r="BG1125" s="2">
        <v>0</v>
      </c>
      <c r="BH1125" s="2">
        <v>0</v>
      </c>
      <c r="BI1125" s="2">
        <v>1600000000</v>
      </c>
      <c r="BJ1125" s="2">
        <v>0</v>
      </c>
      <c r="BK1125" s="2">
        <v>0</v>
      </c>
      <c r="BL1125" t="s">
        <v>2168</v>
      </c>
      <c r="BM1125" s="3">
        <f t="shared" si="205"/>
        <v>0</v>
      </c>
      <c r="BN1125" s="3">
        <f t="shared" si="206"/>
        <v>0</v>
      </c>
      <c r="BO1125" s="3">
        <f t="shared" si="207"/>
        <v>376</v>
      </c>
      <c r="BP1125" s="3">
        <f t="shared" si="208"/>
        <v>0</v>
      </c>
      <c r="BQ1125" s="3">
        <f t="shared" si="209"/>
        <v>384</v>
      </c>
      <c r="BR1125" s="3">
        <f t="shared" si="210"/>
        <v>0</v>
      </c>
      <c r="BS1125" s="3">
        <f t="shared" si="211"/>
        <v>400</v>
      </c>
      <c r="BT1125" s="3">
        <f t="shared" si="212"/>
        <v>0</v>
      </c>
      <c r="BU1125" s="3">
        <f t="shared" si="213"/>
        <v>440</v>
      </c>
      <c r="BV1125" s="3">
        <f t="shared" si="214"/>
        <v>0</v>
      </c>
      <c r="BW1125" s="3">
        <f t="shared" si="215"/>
        <v>1600</v>
      </c>
      <c r="BX1125" s="3">
        <f t="shared" si="216"/>
        <v>0</v>
      </c>
    </row>
    <row r="1126" spans="1:76" x14ac:dyDescent="0.25">
      <c r="A1126">
        <v>16</v>
      </c>
      <c r="B1126" t="s">
        <v>60</v>
      </c>
      <c r="C1126" t="s">
        <v>61</v>
      </c>
      <c r="D1126">
        <v>2021</v>
      </c>
      <c r="E1126" t="s">
        <v>62</v>
      </c>
      <c r="F1126" t="s">
        <v>63</v>
      </c>
      <c r="G1126">
        <v>2</v>
      </c>
      <c r="H1126" t="s">
        <v>64</v>
      </c>
      <c r="I1126" t="s">
        <v>3609</v>
      </c>
      <c r="J1126" t="s">
        <v>2107</v>
      </c>
      <c r="K1126" t="s">
        <v>2108</v>
      </c>
      <c r="L1126" t="s">
        <v>3651</v>
      </c>
      <c r="M1126" t="s">
        <v>2109</v>
      </c>
      <c r="N1126" t="s">
        <v>3654</v>
      </c>
      <c r="O1126" t="s">
        <v>258</v>
      </c>
      <c r="P1126" t="s">
        <v>3702</v>
      </c>
      <c r="Q1126" t="s">
        <v>2150</v>
      </c>
      <c r="R1126" t="s">
        <v>3927</v>
      </c>
      <c r="S1126" t="s">
        <v>2151</v>
      </c>
      <c r="T1126">
        <v>25</v>
      </c>
      <c r="U1126">
        <v>12</v>
      </c>
      <c r="V1126" t="s">
        <v>2169</v>
      </c>
      <c r="W1126">
        <v>4</v>
      </c>
      <c r="X1126" t="s">
        <v>486</v>
      </c>
      <c r="Y1126">
        <v>1</v>
      </c>
      <c r="Z1126" t="s">
        <v>73</v>
      </c>
      <c r="AA1126">
        <v>1</v>
      </c>
      <c r="AB1126" s="2">
        <v>133.80000000000001</v>
      </c>
      <c r="AC1126" s="2">
        <v>0</v>
      </c>
      <c r="AD1126" s="2">
        <v>0</v>
      </c>
      <c r="AE1126" s="2">
        <v>133.69999999999999</v>
      </c>
      <c r="AF1126" s="2">
        <v>0</v>
      </c>
      <c r="AG1126" s="2">
        <v>0</v>
      </c>
      <c r="AH1126" s="2">
        <v>131.80000000000001</v>
      </c>
      <c r="AI1126" s="2">
        <v>0</v>
      </c>
      <c r="AJ1126" s="2">
        <v>0</v>
      </c>
      <c r="AK1126" s="2">
        <v>129.80000000000001</v>
      </c>
      <c r="AL1126" s="2">
        <v>0</v>
      </c>
      <c r="AM1126" s="2">
        <v>0</v>
      </c>
      <c r="AN1126" s="2">
        <v>127</v>
      </c>
      <c r="AO1126" s="2">
        <v>0</v>
      </c>
      <c r="AP1126" s="2">
        <v>0</v>
      </c>
      <c r="AQ1126" s="2" t="s">
        <v>77</v>
      </c>
      <c r="AR1126" s="2" t="s">
        <v>77</v>
      </c>
      <c r="AS1126" s="2" t="s">
        <v>77</v>
      </c>
      <c r="AT1126" s="2">
        <v>663238576</v>
      </c>
      <c r="AU1126" s="2">
        <v>663238576</v>
      </c>
      <c r="AV1126" s="2">
        <v>100</v>
      </c>
      <c r="AW1126" s="2">
        <v>701268638</v>
      </c>
      <c r="AX1126" s="2">
        <v>694651554</v>
      </c>
      <c r="AY1126" s="2">
        <v>99.06</v>
      </c>
      <c r="AZ1126" s="2">
        <v>1482203000</v>
      </c>
      <c r="BA1126" s="2">
        <v>0</v>
      </c>
      <c r="BB1126" s="2">
        <v>0</v>
      </c>
      <c r="BC1126" s="2">
        <v>1543961000</v>
      </c>
      <c r="BD1126" s="2">
        <v>0</v>
      </c>
      <c r="BE1126" s="2">
        <v>0</v>
      </c>
      <c r="BF1126" s="2">
        <v>1698354608</v>
      </c>
      <c r="BG1126" s="2">
        <v>0</v>
      </c>
      <c r="BH1126" s="2">
        <v>0</v>
      </c>
      <c r="BI1126" s="2">
        <v>6089025822</v>
      </c>
      <c r="BJ1126" s="2">
        <v>1357890130</v>
      </c>
      <c r="BK1126" s="2">
        <v>22.3</v>
      </c>
      <c r="BL1126" t="s">
        <v>2170</v>
      </c>
      <c r="BM1126" s="3">
        <f t="shared" si="205"/>
        <v>663.23857599999997</v>
      </c>
      <c r="BN1126" s="3">
        <f t="shared" si="206"/>
        <v>663.23857599999997</v>
      </c>
      <c r="BO1126" s="3">
        <f t="shared" si="207"/>
        <v>701.26863800000001</v>
      </c>
      <c r="BP1126" s="3">
        <f t="shared" si="208"/>
        <v>694.65155400000003</v>
      </c>
      <c r="BQ1126" s="3">
        <f t="shared" si="209"/>
        <v>1482.203</v>
      </c>
      <c r="BR1126" s="3">
        <f t="shared" si="210"/>
        <v>0</v>
      </c>
      <c r="BS1126" s="3">
        <f t="shared" si="211"/>
        <v>1543.961</v>
      </c>
      <c r="BT1126" s="3">
        <f t="shared" si="212"/>
        <v>0</v>
      </c>
      <c r="BU1126" s="3">
        <f t="shared" si="213"/>
        <v>1698.3546080000001</v>
      </c>
      <c r="BV1126" s="3">
        <f t="shared" si="214"/>
        <v>0</v>
      </c>
      <c r="BW1126" s="3">
        <f t="shared" si="215"/>
        <v>6089.0258219999996</v>
      </c>
      <c r="BX1126" s="3">
        <f t="shared" si="216"/>
        <v>1357.89013</v>
      </c>
    </row>
    <row r="1127" spans="1:76" x14ac:dyDescent="0.25">
      <c r="A1127">
        <v>16</v>
      </c>
      <c r="B1127" t="s">
        <v>60</v>
      </c>
      <c r="C1127" t="s">
        <v>61</v>
      </c>
      <c r="D1127">
        <v>2021</v>
      </c>
      <c r="E1127" t="s">
        <v>62</v>
      </c>
      <c r="F1127" t="s">
        <v>63</v>
      </c>
      <c r="G1127">
        <v>2</v>
      </c>
      <c r="H1127" t="s">
        <v>64</v>
      </c>
      <c r="I1127" t="s">
        <v>3609</v>
      </c>
      <c r="J1127" t="s">
        <v>2107</v>
      </c>
      <c r="K1127" t="s">
        <v>2108</v>
      </c>
      <c r="L1127" t="s">
        <v>3651</v>
      </c>
      <c r="M1127" t="s">
        <v>2109</v>
      </c>
      <c r="N1127" t="s">
        <v>3654</v>
      </c>
      <c r="O1127" t="s">
        <v>258</v>
      </c>
      <c r="P1127" t="s">
        <v>3702</v>
      </c>
      <c r="Q1127" t="s">
        <v>2150</v>
      </c>
      <c r="R1127" t="s">
        <v>3927</v>
      </c>
      <c r="S1127" t="s">
        <v>2151</v>
      </c>
      <c r="T1127">
        <v>25</v>
      </c>
      <c r="U1127">
        <v>13</v>
      </c>
      <c r="V1127" t="s">
        <v>2171</v>
      </c>
      <c r="W1127">
        <v>3</v>
      </c>
      <c r="X1127" t="s">
        <v>138</v>
      </c>
      <c r="Y1127">
        <v>1</v>
      </c>
      <c r="Z1127" t="s">
        <v>73</v>
      </c>
      <c r="AA1127">
        <v>1</v>
      </c>
      <c r="AB1127" s="2">
        <v>3.8</v>
      </c>
      <c r="AC1127" s="2">
        <v>11.3</v>
      </c>
      <c r="AD1127" s="2">
        <v>297.37</v>
      </c>
      <c r="AE1127" s="2">
        <v>11.3</v>
      </c>
      <c r="AF1127" s="2">
        <v>6.6</v>
      </c>
      <c r="AG1127" s="2">
        <v>58.41</v>
      </c>
      <c r="AH1127" s="2">
        <v>18.8</v>
      </c>
      <c r="AI1127" s="2">
        <v>0</v>
      </c>
      <c r="AJ1127" s="2">
        <v>0</v>
      </c>
      <c r="AK1127" s="2">
        <v>26.3</v>
      </c>
      <c r="AL1127" s="2">
        <v>0</v>
      </c>
      <c r="AM1127" s="2">
        <v>0</v>
      </c>
      <c r="AN1127" s="2">
        <v>30</v>
      </c>
      <c r="AO1127" s="2">
        <v>0</v>
      </c>
      <c r="AP1127" s="2">
        <v>0</v>
      </c>
      <c r="AQ1127" s="2" t="s">
        <v>77</v>
      </c>
      <c r="AR1127" s="2" t="s">
        <v>77</v>
      </c>
      <c r="AS1127" s="2" t="s">
        <v>77</v>
      </c>
      <c r="AT1127" s="2">
        <v>1774478615</v>
      </c>
      <c r="AU1127" s="2">
        <v>1774478615</v>
      </c>
      <c r="AV1127" s="2">
        <v>100</v>
      </c>
      <c r="AW1127" s="2">
        <v>5734962722</v>
      </c>
      <c r="AX1127" s="2">
        <v>5234962722</v>
      </c>
      <c r="AY1127" s="2">
        <v>91.28</v>
      </c>
      <c r="AZ1127" s="2">
        <v>16466778000</v>
      </c>
      <c r="BA1127" s="2">
        <v>0</v>
      </c>
      <c r="BB1127" s="2">
        <v>0</v>
      </c>
      <c r="BC1127" s="2">
        <v>17152894000</v>
      </c>
      <c r="BD1127" s="2">
        <v>0</v>
      </c>
      <c r="BE1127" s="2">
        <v>0</v>
      </c>
      <c r="BF1127" s="2">
        <v>18868181580</v>
      </c>
      <c r="BG1127" s="2">
        <v>0</v>
      </c>
      <c r="BH1127" s="2">
        <v>0</v>
      </c>
      <c r="BI1127" s="2">
        <v>59997294917</v>
      </c>
      <c r="BJ1127" s="2">
        <v>7009441337</v>
      </c>
      <c r="BK1127" s="2">
        <v>11.68</v>
      </c>
      <c r="BL1127" t="s">
        <v>2157</v>
      </c>
      <c r="BM1127" s="3">
        <f t="shared" si="205"/>
        <v>1774.478615</v>
      </c>
      <c r="BN1127" s="3">
        <f t="shared" si="206"/>
        <v>1774.478615</v>
      </c>
      <c r="BO1127" s="3">
        <f t="shared" si="207"/>
        <v>5734.9627220000002</v>
      </c>
      <c r="BP1127" s="3">
        <f t="shared" si="208"/>
        <v>5234.9627220000002</v>
      </c>
      <c r="BQ1127" s="3">
        <f t="shared" si="209"/>
        <v>16466.777999999998</v>
      </c>
      <c r="BR1127" s="3">
        <f t="shared" si="210"/>
        <v>0</v>
      </c>
      <c r="BS1127" s="3">
        <f t="shared" si="211"/>
        <v>17152.894</v>
      </c>
      <c r="BT1127" s="3">
        <f t="shared" si="212"/>
        <v>0</v>
      </c>
      <c r="BU1127" s="3">
        <f t="shared" si="213"/>
        <v>18868.18158</v>
      </c>
      <c r="BV1127" s="3">
        <f t="shared" si="214"/>
        <v>0</v>
      </c>
      <c r="BW1127" s="3">
        <f t="shared" si="215"/>
        <v>59997.294917000007</v>
      </c>
      <c r="BX1127" s="3">
        <f t="shared" si="216"/>
        <v>7009.4413370000002</v>
      </c>
    </row>
    <row r="1128" spans="1:76" x14ac:dyDescent="0.25">
      <c r="A1128">
        <v>16</v>
      </c>
      <c r="B1128" t="s">
        <v>60</v>
      </c>
      <c r="C1128" t="s">
        <v>61</v>
      </c>
      <c r="D1128">
        <v>2021</v>
      </c>
      <c r="E1128" t="s">
        <v>62</v>
      </c>
      <c r="F1128" t="s">
        <v>63</v>
      </c>
      <c r="G1128">
        <v>2</v>
      </c>
      <c r="H1128" t="s">
        <v>64</v>
      </c>
      <c r="I1128" t="s">
        <v>3609</v>
      </c>
      <c r="J1128" t="s">
        <v>2107</v>
      </c>
      <c r="K1128" t="s">
        <v>2108</v>
      </c>
      <c r="L1128" t="s">
        <v>3651</v>
      </c>
      <c r="M1128" t="s">
        <v>2109</v>
      </c>
      <c r="N1128" t="s">
        <v>3654</v>
      </c>
      <c r="O1128" t="s">
        <v>258</v>
      </c>
      <c r="P1128" t="s">
        <v>3702</v>
      </c>
      <c r="Q1128" t="s">
        <v>2150</v>
      </c>
      <c r="R1128" t="s">
        <v>3927</v>
      </c>
      <c r="S1128" t="s">
        <v>2151</v>
      </c>
      <c r="T1128">
        <v>25</v>
      </c>
      <c r="U1128">
        <v>14</v>
      </c>
      <c r="V1128" t="s">
        <v>2172</v>
      </c>
      <c r="W1128">
        <v>3</v>
      </c>
      <c r="X1128" t="s">
        <v>138</v>
      </c>
      <c r="Y1128">
        <v>1</v>
      </c>
      <c r="Z1128" t="s">
        <v>73</v>
      </c>
      <c r="AA1128">
        <v>1</v>
      </c>
      <c r="AB1128" s="2">
        <v>1</v>
      </c>
      <c r="AC1128" s="2">
        <v>0</v>
      </c>
      <c r="AD1128" s="2">
        <v>0</v>
      </c>
      <c r="AE1128" s="2">
        <v>7.5</v>
      </c>
      <c r="AF1128" s="2">
        <v>0</v>
      </c>
      <c r="AG1128" s="2">
        <v>0</v>
      </c>
      <c r="AH1128" s="2">
        <v>15</v>
      </c>
      <c r="AI1128" s="2">
        <v>0</v>
      </c>
      <c r="AJ1128" s="2">
        <v>0</v>
      </c>
      <c r="AK1128" s="2">
        <v>22.5</v>
      </c>
      <c r="AL1128" s="2">
        <v>0</v>
      </c>
      <c r="AM1128" s="2">
        <v>0</v>
      </c>
      <c r="AN1128" s="2">
        <v>30</v>
      </c>
      <c r="AO1128" s="2">
        <v>0</v>
      </c>
      <c r="AP1128" s="2">
        <v>0</v>
      </c>
      <c r="AQ1128" s="2" t="s">
        <v>77</v>
      </c>
      <c r="AR1128" s="2" t="s">
        <v>77</v>
      </c>
      <c r="AS1128" s="2" t="s">
        <v>77</v>
      </c>
      <c r="AT1128" s="2">
        <v>284326722</v>
      </c>
      <c r="AU1128" s="2">
        <v>284326722</v>
      </c>
      <c r="AV1128" s="2">
        <v>100</v>
      </c>
      <c r="AW1128" s="2">
        <v>346852704</v>
      </c>
      <c r="AX1128" s="2">
        <v>346852704</v>
      </c>
      <c r="AY1128" s="2">
        <v>100</v>
      </c>
      <c r="AZ1128" s="2">
        <v>1543801000</v>
      </c>
      <c r="BA1128" s="2">
        <v>0</v>
      </c>
      <c r="BB1128" s="2">
        <v>0</v>
      </c>
      <c r="BC1128" s="2">
        <v>1608126000</v>
      </c>
      <c r="BD1128" s="2">
        <v>0</v>
      </c>
      <c r="BE1128" s="2">
        <v>0</v>
      </c>
      <c r="BF1128" s="2">
        <v>1768937975</v>
      </c>
      <c r="BG1128" s="2">
        <v>0</v>
      </c>
      <c r="BH1128" s="2">
        <v>0</v>
      </c>
      <c r="BI1128" s="2">
        <v>5552044401</v>
      </c>
      <c r="BJ1128" s="2">
        <v>631179426</v>
      </c>
      <c r="BK1128" s="2">
        <v>11.37</v>
      </c>
      <c r="BL1128" t="s">
        <v>2173</v>
      </c>
      <c r="BM1128" s="3">
        <f t="shared" si="205"/>
        <v>284.32672200000002</v>
      </c>
      <c r="BN1128" s="3">
        <f t="shared" si="206"/>
        <v>284.32672200000002</v>
      </c>
      <c r="BO1128" s="3">
        <f t="shared" si="207"/>
        <v>346.85270400000002</v>
      </c>
      <c r="BP1128" s="3">
        <f t="shared" si="208"/>
        <v>346.85270400000002</v>
      </c>
      <c r="BQ1128" s="3">
        <f t="shared" si="209"/>
        <v>1543.8009999999999</v>
      </c>
      <c r="BR1128" s="3">
        <f t="shared" si="210"/>
        <v>0</v>
      </c>
      <c r="BS1128" s="3">
        <f t="shared" si="211"/>
        <v>1608.126</v>
      </c>
      <c r="BT1128" s="3">
        <f t="shared" si="212"/>
        <v>0</v>
      </c>
      <c r="BU1128" s="3">
        <f t="shared" si="213"/>
        <v>1768.9379750000001</v>
      </c>
      <c r="BV1128" s="3">
        <f t="shared" si="214"/>
        <v>0</v>
      </c>
      <c r="BW1128" s="3">
        <f t="shared" si="215"/>
        <v>5552.0444010000001</v>
      </c>
      <c r="BX1128" s="3">
        <f t="shared" si="216"/>
        <v>631.17942600000003</v>
      </c>
    </row>
    <row r="1129" spans="1:76" x14ac:dyDescent="0.25">
      <c r="A1129">
        <v>16</v>
      </c>
      <c r="B1129" t="s">
        <v>60</v>
      </c>
      <c r="C1129" t="s">
        <v>61</v>
      </c>
      <c r="D1129">
        <v>2021</v>
      </c>
      <c r="E1129" t="s">
        <v>62</v>
      </c>
      <c r="F1129" t="s">
        <v>63</v>
      </c>
      <c r="G1129">
        <v>2</v>
      </c>
      <c r="H1129" t="s">
        <v>64</v>
      </c>
      <c r="I1129" t="s">
        <v>3609</v>
      </c>
      <c r="J1129" t="s">
        <v>2107</v>
      </c>
      <c r="K1129" t="s">
        <v>2108</v>
      </c>
      <c r="L1129" t="s">
        <v>3651</v>
      </c>
      <c r="M1129" t="s">
        <v>2109</v>
      </c>
      <c r="N1129" t="s">
        <v>3654</v>
      </c>
      <c r="O1129" t="s">
        <v>258</v>
      </c>
      <c r="P1129" t="s">
        <v>3702</v>
      </c>
      <c r="Q1129" t="s">
        <v>2150</v>
      </c>
      <c r="R1129" t="s">
        <v>3927</v>
      </c>
      <c r="S1129" t="s">
        <v>2151</v>
      </c>
      <c r="T1129">
        <v>25</v>
      </c>
      <c r="U1129">
        <v>15</v>
      </c>
      <c r="V1129" t="s">
        <v>2174</v>
      </c>
      <c r="W1129">
        <v>1</v>
      </c>
      <c r="X1129" t="s">
        <v>72</v>
      </c>
      <c r="Y1129">
        <v>1</v>
      </c>
      <c r="Z1129" t="s">
        <v>73</v>
      </c>
      <c r="AA1129">
        <v>1</v>
      </c>
      <c r="AB1129" s="2">
        <v>5</v>
      </c>
      <c r="AC1129" s="2">
        <v>2.8</v>
      </c>
      <c r="AD1129" s="2">
        <v>56</v>
      </c>
      <c r="AE1129" s="2">
        <v>10</v>
      </c>
      <c r="AF1129" s="2">
        <v>0</v>
      </c>
      <c r="AG1129" s="2">
        <v>0</v>
      </c>
      <c r="AH1129" s="2">
        <v>20</v>
      </c>
      <c r="AI1129" s="2">
        <v>0</v>
      </c>
      <c r="AJ1129" s="2">
        <v>0</v>
      </c>
      <c r="AK1129" s="2">
        <v>10</v>
      </c>
      <c r="AL1129" s="2">
        <v>0</v>
      </c>
      <c r="AM1129" s="2">
        <v>0</v>
      </c>
      <c r="AN1129" s="2">
        <v>7.2</v>
      </c>
      <c r="AO1129" s="2">
        <v>0</v>
      </c>
      <c r="AP1129" s="2">
        <v>0</v>
      </c>
      <c r="AQ1129" s="2">
        <v>50</v>
      </c>
      <c r="AR1129" s="2">
        <v>2.8</v>
      </c>
      <c r="AS1129" s="2">
        <v>5.6</v>
      </c>
      <c r="AT1129" s="2">
        <v>2147230689</v>
      </c>
      <c r="AU1129" s="2">
        <v>2147230688</v>
      </c>
      <c r="AV1129" s="2">
        <v>100</v>
      </c>
      <c r="AW1129" s="2">
        <v>5889415680</v>
      </c>
      <c r="AX1129" s="2">
        <v>5469415680</v>
      </c>
      <c r="AY1129" s="2">
        <v>92.87</v>
      </c>
      <c r="AZ1129" s="2">
        <v>6935813956</v>
      </c>
      <c r="BA1129" s="2">
        <v>0</v>
      </c>
      <c r="BB1129" s="2">
        <v>0</v>
      </c>
      <c r="BC1129" s="2">
        <v>6305287000</v>
      </c>
      <c r="BD1129" s="2">
        <v>0</v>
      </c>
      <c r="BE1129" s="2">
        <v>0</v>
      </c>
      <c r="BF1129" s="2">
        <v>6053076000</v>
      </c>
      <c r="BG1129" s="2">
        <v>0</v>
      </c>
      <c r="BH1129" s="2">
        <v>0</v>
      </c>
      <c r="BI1129" s="2">
        <v>27330823325</v>
      </c>
      <c r="BJ1129" s="2">
        <v>7616646368</v>
      </c>
      <c r="BK1129" s="2">
        <v>27.87</v>
      </c>
      <c r="BL1129" t="s">
        <v>2175</v>
      </c>
      <c r="BM1129" s="3">
        <f t="shared" si="205"/>
        <v>2147.230689</v>
      </c>
      <c r="BN1129" s="3">
        <f t="shared" si="206"/>
        <v>2147.2306880000001</v>
      </c>
      <c r="BO1129" s="3">
        <f t="shared" si="207"/>
        <v>5889.4156800000001</v>
      </c>
      <c r="BP1129" s="3">
        <f t="shared" si="208"/>
        <v>5469.4156800000001</v>
      </c>
      <c r="BQ1129" s="3">
        <f t="shared" si="209"/>
        <v>6935.813956</v>
      </c>
      <c r="BR1129" s="3">
        <f t="shared" si="210"/>
        <v>0</v>
      </c>
      <c r="BS1129" s="3">
        <f t="shared" si="211"/>
        <v>6305.2870000000003</v>
      </c>
      <c r="BT1129" s="3">
        <f t="shared" si="212"/>
        <v>0</v>
      </c>
      <c r="BU1129" s="3">
        <f t="shared" si="213"/>
        <v>6053.076</v>
      </c>
      <c r="BV1129" s="3">
        <f t="shared" si="214"/>
        <v>0</v>
      </c>
      <c r="BW1129" s="3">
        <f t="shared" si="215"/>
        <v>27330.823325000001</v>
      </c>
      <c r="BX1129" s="3">
        <f t="shared" si="216"/>
        <v>7616.6463679999997</v>
      </c>
    </row>
    <row r="1130" spans="1:76" x14ac:dyDescent="0.25">
      <c r="A1130">
        <v>16</v>
      </c>
      <c r="B1130" t="s">
        <v>60</v>
      </c>
      <c r="C1130" t="s">
        <v>61</v>
      </c>
      <c r="D1130">
        <v>2021</v>
      </c>
      <c r="E1130" t="s">
        <v>62</v>
      </c>
      <c r="F1130" t="s">
        <v>63</v>
      </c>
      <c r="G1130">
        <v>2</v>
      </c>
      <c r="H1130" t="s">
        <v>64</v>
      </c>
      <c r="I1130" t="s">
        <v>3609</v>
      </c>
      <c r="J1130" t="s">
        <v>2107</v>
      </c>
      <c r="K1130" t="s">
        <v>2108</v>
      </c>
      <c r="L1130" t="s">
        <v>3651</v>
      </c>
      <c r="M1130" t="s">
        <v>2109</v>
      </c>
      <c r="N1130" t="s">
        <v>3654</v>
      </c>
      <c r="O1130" t="s">
        <v>258</v>
      </c>
      <c r="P1130" t="s">
        <v>3702</v>
      </c>
      <c r="Q1130" t="s">
        <v>2150</v>
      </c>
      <c r="R1130" t="s">
        <v>3927</v>
      </c>
      <c r="S1130" t="s">
        <v>2151</v>
      </c>
      <c r="T1130">
        <v>25</v>
      </c>
      <c r="U1130">
        <v>16</v>
      </c>
      <c r="V1130" t="s">
        <v>2176</v>
      </c>
      <c r="W1130">
        <v>3</v>
      </c>
      <c r="X1130" t="s">
        <v>138</v>
      </c>
      <c r="Y1130">
        <v>1</v>
      </c>
      <c r="Z1130" t="s">
        <v>73</v>
      </c>
      <c r="AA1130">
        <v>1</v>
      </c>
      <c r="AB1130" s="2">
        <v>63.5</v>
      </c>
      <c r="AC1130" s="2">
        <v>0</v>
      </c>
      <c r="AD1130" s="2">
        <v>0</v>
      </c>
      <c r="AE1130" s="2">
        <v>63.9</v>
      </c>
      <c r="AF1130" s="2">
        <v>0</v>
      </c>
      <c r="AG1130" s="2">
        <v>0</v>
      </c>
      <c r="AH1130" s="2">
        <v>64</v>
      </c>
      <c r="AI1130" s="2">
        <v>0</v>
      </c>
      <c r="AJ1130" s="2">
        <v>0</v>
      </c>
      <c r="AK1130" s="2">
        <v>65</v>
      </c>
      <c r="AL1130" s="2">
        <v>0</v>
      </c>
      <c r="AM1130" s="2">
        <v>0</v>
      </c>
      <c r="AN1130" s="2">
        <v>65</v>
      </c>
      <c r="AO1130" s="2">
        <v>0</v>
      </c>
      <c r="AP1130" s="2">
        <v>0</v>
      </c>
      <c r="AQ1130" s="2" t="s">
        <v>77</v>
      </c>
      <c r="AR1130" s="2" t="s">
        <v>77</v>
      </c>
      <c r="AS1130" s="2" t="s">
        <v>77</v>
      </c>
      <c r="AT1130" s="2">
        <v>147515488</v>
      </c>
      <c r="AU1130" s="2">
        <v>147515488</v>
      </c>
      <c r="AV1130" s="2">
        <v>100</v>
      </c>
      <c r="AW1130" s="2">
        <v>1313382184</v>
      </c>
      <c r="AX1130" s="2">
        <v>838515584</v>
      </c>
      <c r="AY1130" s="2">
        <v>63.84</v>
      </c>
      <c r="AZ1130" s="2">
        <v>3861722000</v>
      </c>
      <c r="BA1130" s="2">
        <v>0</v>
      </c>
      <c r="BB1130" s="2">
        <v>0</v>
      </c>
      <c r="BC1130" s="2">
        <v>4022627000</v>
      </c>
      <c r="BD1130" s="2">
        <v>0</v>
      </c>
      <c r="BE1130" s="2">
        <v>0</v>
      </c>
      <c r="BF1130" s="2">
        <v>4424887003</v>
      </c>
      <c r="BG1130" s="2">
        <v>0</v>
      </c>
      <c r="BH1130" s="2">
        <v>0</v>
      </c>
      <c r="BI1130" s="2">
        <v>13770133675</v>
      </c>
      <c r="BJ1130" s="2">
        <v>986031072</v>
      </c>
      <c r="BK1130" s="2">
        <v>7.16</v>
      </c>
      <c r="BL1130" t="s">
        <v>2177</v>
      </c>
      <c r="BM1130" s="3">
        <f t="shared" si="205"/>
        <v>147.515488</v>
      </c>
      <c r="BN1130" s="3">
        <f t="shared" si="206"/>
        <v>147.515488</v>
      </c>
      <c r="BO1130" s="3">
        <f t="shared" si="207"/>
        <v>1313.3821840000001</v>
      </c>
      <c r="BP1130" s="3">
        <f t="shared" si="208"/>
        <v>838.51558399999999</v>
      </c>
      <c r="BQ1130" s="3">
        <f t="shared" si="209"/>
        <v>3861.7220000000002</v>
      </c>
      <c r="BR1130" s="3">
        <f t="shared" si="210"/>
        <v>0</v>
      </c>
      <c r="BS1130" s="3">
        <f t="shared" si="211"/>
        <v>4022.627</v>
      </c>
      <c r="BT1130" s="3">
        <f t="shared" si="212"/>
        <v>0</v>
      </c>
      <c r="BU1130" s="3">
        <f t="shared" si="213"/>
        <v>4424.8870029999998</v>
      </c>
      <c r="BV1130" s="3">
        <f t="shared" si="214"/>
        <v>0</v>
      </c>
      <c r="BW1130" s="3">
        <f t="shared" si="215"/>
        <v>13770.133675000001</v>
      </c>
      <c r="BX1130" s="3">
        <f t="shared" si="216"/>
        <v>986.03107199999999</v>
      </c>
    </row>
    <row r="1131" spans="1:76" x14ac:dyDescent="0.25">
      <c r="A1131">
        <v>16</v>
      </c>
      <c r="B1131" t="s">
        <v>60</v>
      </c>
      <c r="C1131" t="s">
        <v>61</v>
      </c>
      <c r="D1131">
        <v>2021</v>
      </c>
      <c r="E1131" t="s">
        <v>62</v>
      </c>
      <c r="F1131" t="s">
        <v>63</v>
      </c>
      <c r="G1131">
        <v>2</v>
      </c>
      <c r="H1131" t="s">
        <v>64</v>
      </c>
      <c r="I1131" t="s">
        <v>3609</v>
      </c>
      <c r="J1131" t="s">
        <v>2107</v>
      </c>
      <c r="K1131" t="s">
        <v>2108</v>
      </c>
      <c r="L1131" t="s">
        <v>3651</v>
      </c>
      <c r="M1131" t="s">
        <v>2109</v>
      </c>
      <c r="N1131" t="s">
        <v>3654</v>
      </c>
      <c r="O1131" t="s">
        <v>258</v>
      </c>
      <c r="P1131" t="s">
        <v>3702</v>
      </c>
      <c r="Q1131" t="s">
        <v>2150</v>
      </c>
      <c r="R1131" t="s">
        <v>3927</v>
      </c>
      <c r="S1131" t="s">
        <v>2151</v>
      </c>
      <c r="T1131">
        <v>25</v>
      </c>
      <c r="U1131">
        <v>17</v>
      </c>
      <c r="V1131" t="s">
        <v>2178</v>
      </c>
      <c r="W1131">
        <v>3</v>
      </c>
      <c r="X1131" t="s">
        <v>138</v>
      </c>
      <c r="Y1131">
        <v>1</v>
      </c>
      <c r="Z1131" t="s">
        <v>73</v>
      </c>
      <c r="AA1131">
        <v>1</v>
      </c>
      <c r="AB1131" s="2">
        <v>10</v>
      </c>
      <c r="AC1131" s="2">
        <v>0</v>
      </c>
      <c r="AD1131" s="2">
        <v>0</v>
      </c>
      <c r="AE1131" s="2">
        <v>20</v>
      </c>
      <c r="AF1131" s="2">
        <v>0</v>
      </c>
      <c r="AG1131" s="2">
        <v>0</v>
      </c>
      <c r="AH1131" s="2">
        <v>30</v>
      </c>
      <c r="AI1131" s="2">
        <v>0</v>
      </c>
      <c r="AJ1131" s="2">
        <v>0</v>
      </c>
      <c r="AK1131" s="2">
        <v>35</v>
      </c>
      <c r="AL1131" s="2">
        <v>0</v>
      </c>
      <c r="AM1131" s="2">
        <v>0</v>
      </c>
      <c r="AN1131" s="2">
        <v>40</v>
      </c>
      <c r="AO1131" s="2">
        <v>0</v>
      </c>
      <c r="AP1131" s="2">
        <v>0</v>
      </c>
      <c r="AQ1131" s="2" t="s">
        <v>77</v>
      </c>
      <c r="AR1131" s="2" t="s">
        <v>77</v>
      </c>
      <c r="AS1131" s="2" t="s">
        <v>77</v>
      </c>
      <c r="AT1131" s="2">
        <v>429321665</v>
      </c>
      <c r="AU1131" s="2">
        <v>429321665</v>
      </c>
      <c r="AV1131" s="2">
        <v>100</v>
      </c>
      <c r="AW1131" s="2">
        <v>937167656</v>
      </c>
      <c r="AX1131" s="2">
        <v>587167656</v>
      </c>
      <c r="AY1131" s="2">
        <v>62.65</v>
      </c>
      <c r="AZ1131" s="2">
        <v>1783801000</v>
      </c>
      <c r="BA1131" s="2">
        <v>0</v>
      </c>
      <c r="BB1131" s="2">
        <v>0</v>
      </c>
      <c r="BC1131" s="2">
        <v>1858126000</v>
      </c>
      <c r="BD1131" s="2">
        <v>0</v>
      </c>
      <c r="BE1131" s="2">
        <v>0</v>
      </c>
      <c r="BF1131" s="2">
        <v>2043937975</v>
      </c>
      <c r="BG1131" s="2">
        <v>0</v>
      </c>
      <c r="BH1131" s="2">
        <v>0</v>
      </c>
      <c r="BI1131" s="2">
        <v>7052354296</v>
      </c>
      <c r="BJ1131" s="2">
        <v>1016489321</v>
      </c>
      <c r="BK1131" s="2">
        <v>14.41</v>
      </c>
      <c r="BL1131" t="s">
        <v>2179</v>
      </c>
      <c r="BM1131" s="3">
        <f t="shared" si="205"/>
        <v>429.321665</v>
      </c>
      <c r="BN1131" s="3">
        <f t="shared" si="206"/>
        <v>429.321665</v>
      </c>
      <c r="BO1131" s="3">
        <f t="shared" si="207"/>
        <v>937.16765599999997</v>
      </c>
      <c r="BP1131" s="3">
        <f t="shared" si="208"/>
        <v>587.16765599999997</v>
      </c>
      <c r="BQ1131" s="3">
        <f t="shared" si="209"/>
        <v>1783.8009999999999</v>
      </c>
      <c r="BR1131" s="3">
        <f t="shared" si="210"/>
        <v>0</v>
      </c>
      <c r="BS1131" s="3">
        <f t="shared" si="211"/>
        <v>1858.126</v>
      </c>
      <c r="BT1131" s="3">
        <f t="shared" si="212"/>
        <v>0</v>
      </c>
      <c r="BU1131" s="3">
        <f t="shared" si="213"/>
        <v>2043.9379750000001</v>
      </c>
      <c r="BV1131" s="3">
        <f t="shared" si="214"/>
        <v>0</v>
      </c>
      <c r="BW1131" s="3">
        <f t="shared" si="215"/>
        <v>7052.3542959999995</v>
      </c>
      <c r="BX1131" s="3">
        <f t="shared" si="216"/>
        <v>1016.489321</v>
      </c>
    </row>
    <row r="1132" spans="1:76" x14ac:dyDescent="0.25">
      <c r="A1132">
        <v>16</v>
      </c>
      <c r="B1132" t="s">
        <v>60</v>
      </c>
      <c r="C1132" t="s">
        <v>61</v>
      </c>
      <c r="D1132">
        <v>2021</v>
      </c>
      <c r="E1132" t="s">
        <v>62</v>
      </c>
      <c r="F1132" t="s">
        <v>63</v>
      </c>
      <c r="G1132">
        <v>2</v>
      </c>
      <c r="H1132" t="s">
        <v>64</v>
      </c>
      <c r="I1132" t="s">
        <v>3609</v>
      </c>
      <c r="J1132" t="s">
        <v>2107</v>
      </c>
      <c r="K1132" t="s">
        <v>2108</v>
      </c>
      <c r="L1132" t="s">
        <v>3651</v>
      </c>
      <c r="M1132" t="s">
        <v>2109</v>
      </c>
      <c r="N1132" t="s">
        <v>3654</v>
      </c>
      <c r="O1132" t="s">
        <v>258</v>
      </c>
      <c r="P1132" t="s">
        <v>3702</v>
      </c>
      <c r="Q1132" t="s">
        <v>2150</v>
      </c>
      <c r="R1132" t="s">
        <v>3927</v>
      </c>
      <c r="S1132" t="s">
        <v>2151</v>
      </c>
      <c r="T1132">
        <v>25</v>
      </c>
      <c r="U1132">
        <v>18</v>
      </c>
      <c r="V1132" t="s">
        <v>2180</v>
      </c>
      <c r="W1132">
        <v>2</v>
      </c>
      <c r="X1132" t="s">
        <v>76</v>
      </c>
      <c r="Y1132">
        <v>1</v>
      </c>
      <c r="Z1132" t="s">
        <v>73</v>
      </c>
      <c r="AA1132">
        <v>1</v>
      </c>
      <c r="AB1132" s="2">
        <v>100</v>
      </c>
      <c r="AC1132" s="2">
        <v>99.7</v>
      </c>
      <c r="AD1132" s="2">
        <v>99.7</v>
      </c>
      <c r="AE1132" s="2">
        <v>100</v>
      </c>
      <c r="AF1132" s="2">
        <v>100</v>
      </c>
      <c r="AG1132" s="2">
        <v>100</v>
      </c>
      <c r="AH1132" s="2">
        <v>100</v>
      </c>
      <c r="AI1132" s="2">
        <v>0</v>
      </c>
      <c r="AJ1132" s="2">
        <v>0</v>
      </c>
      <c r="AK1132" s="2">
        <v>100</v>
      </c>
      <c r="AL1132" s="2">
        <v>0</v>
      </c>
      <c r="AM1132" s="2">
        <v>0</v>
      </c>
      <c r="AN1132" s="2">
        <v>100</v>
      </c>
      <c r="AO1132" s="2">
        <v>0</v>
      </c>
      <c r="AP1132" s="2">
        <v>0</v>
      </c>
      <c r="AQ1132" s="2" t="s">
        <v>77</v>
      </c>
      <c r="AR1132" s="2" t="s">
        <v>77</v>
      </c>
      <c r="AS1132" s="2" t="s">
        <v>77</v>
      </c>
      <c r="AT1132" s="2">
        <v>6291270941</v>
      </c>
      <c r="AU1132" s="2">
        <v>6073270941</v>
      </c>
      <c r="AV1132" s="2">
        <v>96.53</v>
      </c>
      <c r="AW1132" s="2">
        <v>16917559663</v>
      </c>
      <c r="AX1132" s="2">
        <v>13608191226</v>
      </c>
      <c r="AY1132" s="2">
        <v>80.44</v>
      </c>
      <c r="AZ1132" s="2">
        <v>125532476000</v>
      </c>
      <c r="BA1132" s="2">
        <v>0</v>
      </c>
      <c r="BB1132" s="2">
        <v>0</v>
      </c>
      <c r="BC1132" s="2">
        <v>130762995000</v>
      </c>
      <c r="BD1132" s="2">
        <v>0</v>
      </c>
      <c r="BE1132" s="2">
        <v>0</v>
      </c>
      <c r="BF1132" s="2">
        <v>143839292595</v>
      </c>
      <c r="BG1132" s="2">
        <v>0</v>
      </c>
      <c r="BH1132" s="2">
        <v>0</v>
      </c>
      <c r="BI1132" s="2">
        <v>423343594199</v>
      </c>
      <c r="BJ1132" s="2">
        <v>19681462167</v>
      </c>
      <c r="BK1132" s="2">
        <v>4.6500000000000004</v>
      </c>
      <c r="BL1132" t="s">
        <v>2181</v>
      </c>
      <c r="BM1132" s="3">
        <f t="shared" si="205"/>
        <v>6291.2709409999998</v>
      </c>
      <c r="BN1132" s="3">
        <f t="shared" si="206"/>
        <v>6073.2709409999998</v>
      </c>
      <c r="BO1132" s="3">
        <f t="shared" si="207"/>
        <v>16917.559663</v>
      </c>
      <c r="BP1132" s="3">
        <f t="shared" si="208"/>
        <v>13608.191226000001</v>
      </c>
      <c r="BQ1132" s="3">
        <f t="shared" si="209"/>
        <v>125532.476</v>
      </c>
      <c r="BR1132" s="3">
        <f t="shared" si="210"/>
        <v>0</v>
      </c>
      <c r="BS1132" s="3">
        <f t="shared" si="211"/>
        <v>130762.995</v>
      </c>
      <c r="BT1132" s="3">
        <f t="shared" si="212"/>
        <v>0</v>
      </c>
      <c r="BU1132" s="3">
        <f t="shared" si="213"/>
        <v>143839.29259500001</v>
      </c>
      <c r="BV1132" s="3">
        <f t="shared" si="214"/>
        <v>0</v>
      </c>
      <c r="BW1132" s="3">
        <f t="shared" si="215"/>
        <v>423343.59419899998</v>
      </c>
      <c r="BX1132" s="3">
        <f t="shared" si="216"/>
        <v>19681.462167000002</v>
      </c>
    </row>
    <row r="1133" spans="1:76" x14ac:dyDescent="0.25">
      <c r="A1133">
        <v>16</v>
      </c>
      <c r="B1133" t="s">
        <v>60</v>
      </c>
      <c r="C1133" t="s">
        <v>61</v>
      </c>
      <c r="D1133">
        <v>2021</v>
      </c>
      <c r="E1133" t="s">
        <v>62</v>
      </c>
      <c r="F1133" t="s">
        <v>63</v>
      </c>
      <c r="G1133">
        <v>2</v>
      </c>
      <c r="H1133" t="s">
        <v>64</v>
      </c>
      <c r="I1133" t="s">
        <v>3609</v>
      </c>
      <c r="J1133" t="s">
        <v>2107</v>
      </c>
      <c r="K1133" t="s">
        <v>2108</v>
      </c>
      <c r="L1133" t="s">
        <v>3651</v>
      </c>
      <c r="M1133" t="s">
        <v>2109</v>
      </c>
      <c r="N1133" t="s">
        <v>3654</v>
      </c>
      <c r="O1133" t="s">
        <v>258</v>
      </c>
      <c r="P1133" t="s">
        <v>3702</v>
      </c>
      <c r="Q1133" t="s">
        <v>2150</v>
      </c>
      <c r="R1133" t="s">
        <v>3927</v>
      </c>
      <c r="S1133" t="s">
        <v>2151</v>
      </c>
      <c r="T1133">
        <v>25</v>
      </c>
      <c r="U1133">
        <v>19</v>
      </c>
      <c r="V1133" t="s">
        <v>2182</v>
      </c>
      <c r="W1133">
        <v>2</v>
      </c>
      <c r="X1133" t="s">
        <v>76</v>
      </c>
      <c r="Y1133">
        <v>1</v>
      </c>
      <c r="Z1133" t="s">
        <v>73</v>
      </c>
      <c r="AA1133">
        <v>1</v>
      </c>
      <c r="AB1133" s="2">
        <v>0</v>
      </c>
      <c r="AC1133" s="2">
        <v>0</v>
      </c>
      <c r="AD1133" s="2">
        <v>0</v>
      </c>
      <c r="AE1133" s="2">
        <v>100</v>
      </c>
      <c r="AF1133" s="2">
        <v>100</v>
      </c>
      <c r="AG1133" s="2">
        <v>100</v>
      </c>
      <c r="AH1133" s="2">
        <v>100</v>
      </c>
      <c r="AI1133" s="2">
        <v>0</v>
      </c>
      <c r="AJ1133" s="2">
        <v>0</v>
      </c>
      <c r="AK1133" s="2">
        <v>100</v>
      </c>
      <c r="AL1133" s="2">
        <v>0</v>
      </c>
      <c r="AM1133" s="2">
        <v>0</v>
      </c>
      <c r="AN1133" s="2">
        <v>100</v>
      </c>
      <c r="AO1133" s="2">
        <v>0</v>
      </c>
      <c r="AP1133" s="2">
        <v>0</v>
      </c>
      <c r="AQ1133" s="2" t="s">
        <v>77</v>
      </c>
      <c r="AR1133" s="2" t="s">
        <v>77</v>
      </c>
      <c r="AS1133" s="2" t="s">
        <v>77</v>
      </c>
      <c r="AT1133" s="2">
        <v>0</v>
      </c>
      <c r="AU1133" s="2">
        <v>0</v>
      </c>
      <c r="AV1133" s="2">
        <v>0</v>
      </c>
      <c r="AW1133" s="2">
        <v>27899725057</v>
      </c>
      <c r="AX1133" s="2">
        <v>27768046697</v>
      </c>
      <c r="AY1133" s="2">
        <v>99.53</v>
      </c>
      <c r="AZ1133" s="2">
        <v>39249473000</v>
      </c>
      <c r="BA1133" s="2">
        <v>0</v>
      </c>
      <c r="BB1133" s="2">
        <v>0</v>
      </c>
      <c r="BC1133" s="2">
        <v>40887814000</v>
      </c>
      <c r="BD1133" s="2">
        <v>0</v>
      </c>
      <c r="BE1133" s="2">
        <v>0</v>
      </c>
      <c r="BF1133" s="2">
        <v>41742245979</v>
      </c>
      <c r="BG1133" s="2">
        <v>0</v>
      </c>
      <c r="BH1133" s="2">
        <v>0</v>
      </c>
      <c r="BI1133" s="2">
        <v>149779258036</v>
      </c>
      <c r="BJ1133" s="2">
        <v>27768046697</v>
      </c>
      <c r="BK1133" s="2">
        <v>18.54</v>
      </c>
      <c r="BL1133" t="s">
        <v>2181</v>
      </c>
      <c r="BM1133" s="3">
        <f t="shared" si="205"/>
        <v>0</v>
      </c>
      <c r="BN1133" s="3">
        <f t="shared" si="206"/>
        <v>0</v>
      </c>
      <c r="BO1133" s="3">
        <f t="shared" si="207"/>
        <v>27899.725057</v>
      </c>
      <c r="BP1133" s="3">
        <f t="shared" si="208"/>
        <v>27768.046697000002</v>
      </c>
      <c r="BQ1133" s="3">
        <f t="shared" si="209"/>
        <v>39249.472999999998</v>
      </c>
      <c r="BR1133" s="3">
        <f t="shared" si="210"/>
        <v>0</v>
      </c>
      <c r="BS1133" s="3">
        <f t="shared" si="211"/>
        <v>40887.813999999998</v>
      </c>
      <c r="BT1133" s="3">
        <f t="shared" si="212"/>
        <v>0</v>
      </c>
      <c r="BU1133" s="3">
        <f t="shared" si="213"/>
        <v>41742.245978999999</v>
      </c>
      <c r="BV1133" s="3">
        <f t="shared" si="214"/>
        <v>0</v>
      </c>
      <c r="BW1133" s="3">
        <f t="shared" si="215"/>
        <v>149779.25803600001</v>
      </c>
      <c r="BX1133" s="3">
        <f t="shared" si="216"/>
        <v>27768.046697000002</v>
      </c>
    </row>
    <row r="1134" spans="1:76" x14ac:dyDescent="0.25">
      <c r="A1134">
        <v>16</v>
      </c>
      <c r="B1134" t="s">
        <v>60</v>
      </c>
      <c r="C1134" t="s">
        <v>61</v>
      </c>
      <c r="D1134">
        <v>2021</v>
      </c>
      <c r="E1134" t="s">
        <v>62</v>
      </c>
      <c r="F1134" t="s">
        <v>63</v>
      </c>
      <c r="G1134">
        <v>2</v>
      </c>
      <c r="H1134" t="s">
        <v>64</v>
      </c>
      <c r="I1134" t="s">
        <v>3609</v>
      </c>
      <c r="J1134" t="s">
        <v>2107</v>
      </c>
      <c r="K1134" t="s">
        <v>2108</v>
      </c>
      <c r="L1134" t="s">
        <v>3651</v>
      </c>
      <c r="M1134" t="s">
        <v>2109</v>
      </c>
      <c r="N1134" t="s">
        <v>3654</v>
      </c>
      <c r="O1134" t="s">
        <v>258</v>
      </c>
      <c r="P1134" t="s">
        <v>3702</v>
      </c>
      <c r="Q1134" t="s">
        <v>2150</v>
      </c>
      <c r="R1134" t="s">
        <v>3927</v>
      </c>
      <c r="S1134" t="s">
        <v>2151</v>
      </c>
      <c r="T1134">
        <v>25</v>
      </c>
      <c r="U1134">
        <v>20</v>
      </c>
      <c r="V1134" t="s">
        <v>2183</v>
      </c>
      <c r="W1134">
        <v>2</v>
      </c>
      <c r="X1134" t="s">
        <v>76</v>
      </c>
      <c r="Y1134">
        <v>1</v>
      </c>
      <c r="Z1134" t="s">
        <v>73</v>
      </c>
      <c r="AA1134">
        <v>1</v>
      </c>
      <c r="AB1134" s="2">
        <v>0</v>
      </c>
      <c r="AC1134" s="2">
        <v>0</v>
      </c>
      <c r="AD1134" s="2">
        <v>0</v>
      </c>
      <c r="AE1134" s="2">
        <v>2</v>
      </c>
      <c r="AF1134" s="2">
        <v>0</v>
      </c>
      <c r="AG1134" s="2">
        <v>0</v>
      </c>
      <c r="AH1134" s="2">
        <v>2</v>
      </c>
      <c r="AI1134" s="2">
        <v>0</v>
      </c>
      <c r="AJ1134" s="2">
        <v>0</v>
      </c>
      <c r="AK1134" s="2">
        <v>2</v>
      </c>
      <c r="AL1134" s="2">
        <v>0</v>
      </c>
      <c r="AM1134" s="2">
        <v>0</v>
      </c>
      <c r="AN1134" s="2">
        <v>2</v>
      </c>
      <c r="AO1134" s="2">
        <v>0</v>
      </c>
      <c r="AP1134" s="2">
        <v>0</v>
      </c>
      <c r="AQ1134" s="2" t="s">
        <v>77</v>
      </c>
      <c r="AR1134" s="2" t="s">
        <v>77</v>
      </c>
      <c r="AS1134" s="2" t="s">
        <v>77</v>
      </c>
      <c r="AT1134" s="2">
        <v>0</v>
      </c>
      <c r="AU1134" s="2">
        <v>0</v>
      </c>
      <c r="AV1134" s="2">
        <v>0</v>
      </c>
      <c r="AW1134" s="2">
        <v>814065000</v>
      </c>
      <c r="AX1134" s="2">
        <v>0</v>
      </c>
      <c r="AY1134" s="2">
        <v>0</v>
      </c>
      <c r="AZ1134" s="2">
        <v>831386000</v>
      </c>
      <c r="BA1134" s="2">
        <v>0</v>
      </c>
      <c r="BB1134" s="2">
        <v>0</v>
      </c>
      <c r="BC1134" s="2">
        <v>866027000</v>
      </c>
      <c r="BD1134" s="2">
        <v>0</v>
      </c>
      <c r="BE1134" s="2">
        <v>0</v>
      </c>
      <c r="BF1134" s="2">
        <v>952627281</v>
      </c>
      <c r="BG1134" s="2">
        <v>0</v>
      </c>
      <c r="BH1134" s="2">
        <v>0</v>
      </c>
      <c r="BI1134" s="2">
        <v>3464105281</v>
      </c>
      <c r="BJ1134" s="2">
        <v>0</v>
      </c>
      <c r="BK1134" s="2">
        <v>0</v>
      </c>
      <c r="BL1134" t="s">
        <v>2184</v>
      </c>
      <c r="BM1134" s="3">
        <f t="shared" si="205"/>
        <v>0</v>
      </c>
      <c r="BN1134" s="3">
        <f t="shared" si="206"/>
        <v>0</v>
      </c>
      <c r="BO1134" s="3">
        <f t="shared" si="207"/>
        <v>814.06500000000005</v>
      </c>
      <c r="BP1134" s="3">
        <f t="shared" si="208"/>
        <v>0</v>
      </c>
      <c r="BQ1134" s="3">
        <f t="shared" si="209"/>
        <v>831.38599999999997</v>
      </c>
      <c r="BR1134" s="3">
        <f t="shared" si="210"/>
        <v>0</v>
      </c>
      <c r="BS1134" s="3">
        <f t="shared" si="211"/>
        <v>866.02700000000004</v>
      </c>
      <c r="BT1134" s="3">
        <f t="shared" si="212"/>
        <v>0</v>
      </c>
      <c r="BU1134" s="3">
        <f t="shared" si="213"/>
        <v>952.62728100000004</v>
      </c>
      <c r="BV1134" s="3">
        <f t="shared" si="214"/>
        <v>0</v>
      </c>
      <c r="BW1134" s="3">
        <f t="shared" si="215"/>
        <v>3464.1052810000001</v>
      </c>
      <c r="BX1134" s="3">
        <f t="shared" si="216"/>
        <v>0</v>
      </c>
    </row>
    <row r="1135" spans="1:76" x14ac:dyDescent="0.25">
      <c r="A1135">
        <v>16</v>
      </c>
      <c r="B1135" t="s">
        <v>60</v>
      </c>
      <c r="C1135" t="s">
        <v>61</v>
      </c>
      <c r="D1135">
        <v>2021</v>
      </c>
      <c r="E1135" t="s">
        <v>62</v>
      </c>
      <c r="F1135" t="s">
        <v>63</v>
      </c>
      <c r="G1135">
        <v>2</v>
      </c>
      <c r="H1135" t="s">
        <v>64</v>
      </c>
      <c r="I1135" t="s">
        <v>3609</v>
      </c>
      <c r="J1135" t="s">
        <v>2107</v>
      </c>
      <c r="K1135" t="s">
        <v>2108</v>
      </c>
      <c r="L1135" t="s">
        <v>3651</v>
      </c>
      <c r="M1135" t="s">
        <v>2109</v>
      </c>
      <c r="N1135" t="s">
        <v>3654</v>
      </c>
      <c r="O1135" t="s">
        <v>258</v>
      </c>
      <c r="P1135" t="s">
        <v>3702</v>
      </c>
      <c r="Q1135" t="s">
        <v>2150</v>
      </c>
      <c r="R1135" t="s">
        <v>3927</v>
      </c>
      <c r="S1135" t="s">
        <v>2151</v>
      </c>
      <c r="T1135">
        <v>25</v>
      </c>
      <c r="U1135">
        <v>21</v>
      </c>
      <c r="V1135" t="s">
        <v>2185</v>
      </c>
      <c r="W1135">
        <v>3</v>
      </c>
      <c r="X1135" t="s">
        <v>138</v>
      </c>
      <c r="Y1135">
        <v>1</v>
      </c>
      <c r="Z1135" t="s">
        <v>73</v>
      </c>
      <c r="AA1135">
        <v>1</v>
      </c>
      <c r="AB1135" s="2">
        <v>0</v>
      </c>
      <c r="AC1135" s="2">
        <v>0</v>
      </c>
      <c r="AD1135" s="2">
        <v>0</v>
      </c>
      <c r="AE1135" s="2">
        <v>0.4</v>
      </c>
      <c r="AF1135" s="2">
        <v>0.13</v>
      </c>
      <c r="AG1135" s="2">
        <v>32.5</v>
      </c>
      <c r="AH1135" s="2">
        <v>0.8</v>
      </c>
      <c r="AI1135" s="2">
        <v>0</v>
      </c>
      <c r="AJ1135" s="2">
        <v>0</v>
      </c>
      <c r="AK1135" s="2">
        <v>1</v>
      </c>
      <c r="AL1135" s="2">
        <v>0</v>
      </c>
      <c r="AM1135" s="2">
        <v>0</v>
      </c>
      <c r="AN1135" s="2">
        <v>1</v>
      </c>
      <c r="AO1135" s="2">
        <v>0</v>
      </c>
      <c r="AP1135" s="2">
        <v>0</v>
      </c>
      <c r="AQ1135" s="2" t="s">
        <v>77</v>
      </c>
      <c r="AR1135" s="2" t="s">
        <v>77</v>
      </c>
      <c r="AS1135" s="2" t="s">
        <v>77</v>
      </c>
      <c r="AT1135" s="2">
        <v>0</v>
      </c>
      <c r="AU1135" s="2">
        <v>0</v>
      </c>
      <c r="AV1135" s="2">
        <v>0</v>
      </c>
      <c r="AW1135" s="2">
        <v>37528800000</v>
      </c>
      <c r="AX1135" s="2">
        <v>10209481899</v>
      </c>
      <c r="AY1135" s="2">
        <v>27.2</v>
      </c>
      <c r="AZ1135" s="2">
        <v>5228939116</v>
      </c>
      <c r="BA1135" s="2">
        <v>0</v>
      </c>
      <c r="BB1135" s="2">
        <v>0</v>
      </c>
      <c r="BC1135" s="2">
        <v>5443862883</v>
      </c>
      <c r="BD1135" s="2">
        <v>0</v>
      </c>
      <c r="BE1135" s="2">
        <v>0</v>
      </c>
      <c r="BF1135" s="2">
        <v>5427933254</v>
      </c>
      <c r="BG1135" s="2">
        <v>0</v>
      </c>
      <c r="BH1135" s="2">
        <v>0</v>
      </c>
      <c r="BI1135" s="2">
        <v>53629535253</v>
      </c>
      <c r="BJ1135" s="2">
        <v>10209481899</v>
      </c>
      <c r="BK1135" s="2">
        <v>19.04</v>
      </c>
      <c r="BL1135" t="s">
        <v>2181</v>
      </c>
      <c r="BM1135" s="3">
        <f t="shared" si="205"/>
        <v>0</v>
      </c>
      <c r="BN1135" s="3">
        <f t="shared" si="206"/>
        <v>0</v>
      </c>
      <c r="BO1135" s="3">
        <f t="shared" si="207"/>
        <v>37528.800000000003</v>
      </c>
      <c r="BP1135" s="3">
        <f t="shared" si="208"/>
        <v>10209.481899</v>
      </c>
      <c r="BQ1135" s="3">
        <f t="shared" si="209"/>
        <v>5228.9391159999996</v>
      </c>
      <c r="BR1135" s="3">
        <f t="shared" si="210"/>
        <v>0</v>
      </c>
      <c r="BS1135" s="3">
        <f t="shared" si="211"/>
        <v>5443.8628829999998</v>
      </c>
      <c r="BT1135" s="3">
        <f t="shared" si="212"/>
        <v>0</v>
      </c>
      <c r="BU1135" s="3">
        <f t="shared" si="213"/>
        <v>5427.9332539999996</v>
      </c>
      <c r="BV1135" s="3">
        <f t="shared" si="214"/>
        <v>0</v>
      </c>
      <c r="BW1135" s="3">
        <f t="shared" si="215"/>
        <v>53629.535253000009</v>
      </c>
      <c r="BX1135" s="3">
        <f t="shared" si="216"/>
        <v>10209.481899</v>
      </c>
    </row>
    <row r="1136" spans="1:76" x14ac:dyDescent="0.25">
      <c r="A1136">
        <v>16</v>
      </c>
      <c r="B1136" t="s">
        <v>60</v>
      </c>
      <c r="C1136" t="s">
        <v>61</v>
      </c>
      <c r="D1136">
        <v>2021</v>
      </c>
      <c r="E1136" t="s">
        <v>62</v>
      </c>
      <c r="F1136" t="s">
        <v>63</v>
      </c>
      <c r="G1136">
        <v>2</v>
      </c>
      <c r="H1136" t="s">
        <v>64</v>
      </c>
      <c r="I1136" t="s">
        <v>3609</v>
      </c>
      <c r="J1136" t="s">
        <v>2107</v>
      </c>
      <c r="K1136" t="s">
        <v>2108</v>
      </c>
      <c r="L1136" t="s">
        <v>3651</v>
      </c>
      <c r="M1136" t="s">
        <v>2109</v>
      </c>
      <c r="N1136" t="s">
        <v>3654</v>
      </c>
      <c r="O1136" t="s">
        <v>258</v>
      </c>
      <c r="P1136" t="s">
        <v>3702</v>
      </c>
      <c r="Q1136" t="s">
        <v>2150</v>
      </c>
      <c r="R1136" t="s">
        <v>3927</v>
      </c>
      <c r="S1136" t="s">
        <v>2151</v>
      </c>
      <c r="T1136">
        <v>25</v>
      </c>
      <c r="U1136">
        <v>23</v>
      </c>
      <c r="V1136" t="s">
        <v>2186</v>
      </c>
      <c r="W1136">
        <v>2</v>
      </c>
      <c r="X1136" t="s">
        <v>76</v>
      </c>
      <c r="Y1136">
        <v>1</v>
      </c>
      <c r="Z1136" t="s">
        <v>73</v>
      </c>
      <c r="AA1136">
        <v>1</v>
      </c>
      <c r="AB1136" s="2">
        <v>0</v>
      </c>
      <c r="AC1136" s="2">
        <v>0</v>
      </c>
      <c r="AD1136" s="2">
        <v>0</v>
      </c>
      <c r="AE1136" s="2">
        <v>80</v>
      </c>
      <c r="AF1136" s="2">
        <v>33.299999999999997</v>
      </c>
      <c r="AG1136" s="2">
        <v>41.63</v>
      </c>
      <c r="AH1136" s="2">
        <v>80</v>
      </c>
      <c r="AI1136" s="2">
        <v>0</v>
      </c>
      <c r="AJ1136" s="2">
        <v>0</v>
      </c>
      <c r="AK1136" s="2">
        <v>80</v>
      </c>
      <c r="AL1136" s="2">
        <v>0</v>
      </c>
      <c r="AM1136" s="2">
        <v>0</v>
      </c>
      <c r="AN1136" s="2">
        <v>80</v>
      </c>
      <c r="AO1136" s="2">
        <v>0</v>
      </c>
      <c r="AP1136" s="2">
        <v>0</v>
      </c>
      <c r="AQ1136" s="2" t="s">
        <v>77</v>
      </c>
      <c r="AR1136" s="2" t="s">
        <v>77</v>
      </c>
      <c r="AS1136" s="2" t="s">
        <v>77</v>
      </c>
      <c r="AT1136" s="2">
        <v>0</v>
      </c>
      <c r="AU1136" s="2">
        <v>0</v>
      </c>
      <c r="AV1136" s="2">
        <v>0</v>
      </c>
      <c r="AW1136" s="2">
        <v>32967821606</v>
      </c>
      <c r="AX1136" s="2">
        <v>26328812343</v>
      </c>
      <c r="AY1136" s="2">
        <v>79.86</v>
      </c>
      <c r="AZ1136" s="2">
        <v>34061749000</v>
      </c>
      <c r="BA1136" s="2">
        <v>0</v>
      </c>
      <c r="BB1136" s="2">
        <v>0</v>
      </c>
      <c r="BC1136" s="2">
        <v>35424219400</v>
      </c>
      <c r="BD1136" s="2">
        <v>0</v>
      </c>
      <c r="BE1136" s="2">
        <v>0</v>
      </c>
      <c r="BF1136" s="2">
        <v>36841187736</v>
      </c>
      <c r="BG1136" s="2">
        <v>0</v>
      </c>
      <c r="BH1136" s="2">
        <v>0</v>
      </c>
      <c r="BI1136" s="2">
        <v>139294977742</v>
      </c>
      <c r="BJ1136" s="2">
        <v>26328812343</v>
      </c>
      <c r="BK1136" s="2">
        <v>18.899999999999999</v>
      </c>
      <c r="BL1136" t="s">
        <v>2187</v>
      </c>
      <c r="BM1136" s="3">
        <f t="shared" si="205"/>
        <v>0</v>
      </c>
      <c r="BN1136" s="3">
        <f t="shared" si="206"/>
        <v>0</v>
      </c>
      <c r="BO1136" s="3">
        <f t="shared" si="207"/>
        <v>32967.821605999998</v>
      </c>
      <c r="BP1136" s="3">
        <f t="shared" si="208"/>
        <v>26328.812343000001</v>
      </c>
      <c r="BQ1136" s="3">
        <f t="shared" si="209"/>
        <v>34061.749000000003</v>
      </c>
      <c r="BR1136" s="3">
        <f t="shared" si="210"/>
        <v>0</v>
      </c>
      <c r="BS1136" s="3">
        <f t="shared" si="211"/>
        <v>35424.219400000002</v>
      </c>
      <c r="BT1136" s="3">
        <f t="shared" si="212"/>
        <v>0</v>
      </c>
      <c r="BU1136" s="3">
        <f t="shared" si="213"/>
        <v>36841.187736</v>
      </c>
      <c r="BV1136" s="3">
        <f t="shared" si="214"/>
        <v>0</v>
      </c>
      <c r="BW1136" s="3">
        <f t="shared" si="215"/>
        <v>139294.97774199999</v>
      </c>
      <c r="BX1136" s="3">
        <f t="shared" si="216"/>
        <v>26328.812343000001</v>
      </c>
    </row>
    <row r="1137" spans="1:76" x14ac:dyDescent="0.25">
      <c r="A1137">
        <v>16</v>
      </c>
      <c r="B1137" t="s">
        <v>60</v>
      </c>
      <c r="C1137" t="s">
        <v>61</v>
      </c>
      <c r="D1137">
        <v>2021</v>
      </c>
      <c r="E1137" t="s">
        <v>62</v>
      </c>
      <c r="F1137" t="s">
        <v>63</v>
      </c>
      <c r="G1137">
        <v>2</v>
      </c>
      <c r="H1137" t="s">
        <v>64</v>
      </c>
      <c r="I1137" t="s">
        <v>3609</v>
      </c>
      <c r="J1137" t="s">
        <v>2107</v>
      </c>
      <c r="K1137" t="s">
        <v>2108</v>
      </c>
      <c r="L1137" t="s">
        <v>3651</v>
      </c>
      <c r="M1137" t="s">
        <v>2109</v>
      </c>
      <c r="N1137" t="s">
        <v>3654</v>
      </c>
      <c r="O1137" t="s">
        <v>258</v>
      </c>
      <c r="P1137" t="s">
        <v>3703</v>
      </c>
      <c r="Q1137" t="s">
        <v>2188</v>
      </c>
      <c r="R1137" t="s">
        <v>3928</v>
      </c>
      <c r="S1137" t="s">
        <v>2189</v>
      </c>
      <c r="T1137">
        <v>12</v>
      </c>
      <c r="U1137">
        <v>1</v>
      </c>
      <c r="V1137" t="s">
        <v>2190</v>
      </c>
      <c r="W1137">
        <v>1</v>
      </c>
      <c r="X1137" t="s">
        <v>72</v>
      </c>
      <c r="Y1137">
        <v>1</v>
      </c>
      <c r="Z1137" t="s">
        <v>73</v>
      </c>
      <c r="AA1137">
        <v>1</v>
      </c>
      <c r="AB1137" s="2">
        <v>1</v>
      </c>
      <c r="AC1137" s="2">
        <v>0</v>
      </c>
      <c r="AD1137" s="2">
        <v>0</v>
      </c>
      <c r="AE1137" s="2">
        <v>1</v>
      </c>
      <c r="AF1137" s="2">
        <v>0</v>
      </c>
      <c r="AG1137" s="2">
        <v>0</v>
      </c>
      <c r="AH1137" s="2">
        <v>6</v>
      </c>
      <c r="AI1137" s="2">
        <v>0</v>
      </c>
      <c r="AJ1137" s="2">
        <v>0</v>
      </c>
      <c r="AK1137" s="2">
        <v>6</v>
      </c>
      <c r="AL1137" s="2">
        <v>0</v>
      </c>
      <c r="AM1137" s="2">
        <v>0</v>
      </c>
      <c r="AN1137" s="2">
        <v>7</v>
      </c>
      <c r="AO1137" s="2">
        <v>0</v>
      </c>
      <c r="AP1137" s="2">
        <v>0</v>
      </c>
      <c r="AQ1137" s="2">
        <v>20</v>
      </c>
      <c r="AR1137" s="2">
        <v>0</v>
      </c>
      <c r="AS1137" s="2">
        <v>0</v>
      </c>
      <c r="AT1137" s="2">
        <v>702956378</v>
      </c>
      <c r="AU1137" s="2">
        <v>702956378</v>
      </c>
      <c r="AV1137" s="2">
        <v>100</v>
      </c>
      <c r="AW1137" s="2">
        <v>2108000000</v>
      </c>
      <c r="AX1137" s="2">
        <v>1618287636</v>
      </c>
      <c r="AY1137" s="2">
        <v>76.77</v>
      </c>
      <c r="AZ1137" s="2">
        <v>1350008000</v>
      </c>
      <c r="BA1137" s="2">
        <v>0</v>
      </c>
      <c r="BB1137" s="2">
        <v>0</v>
      </c>
      <c r="BC1137" s="2">
        <v>1406258000</v>
      </c>
      <c r="BD1137" s="2">
        <v>0</v>
      </c>
      <c r="BE1137" s="2">
        <v>0</v>
      </c>
      <c r="BF1137" s="2">
        <v>1546880827</v>
      </c>
      <c r="BG1137" s="2">
        <v>0</v>
      </c>
      <c r="BH1137" s="2">
        <v>0</v>
      </c>
      <c r="BI1137" s="2">
        <v>7114103205</v>
      </c>
      <c r="BJ1137" s="2">
        <v>2321244014</v>
      </c>
      <c r="BK1137" s="2">
        <v>32.630000000000003</v>
      </c>
      <c r="BL1137" t="s">
        <v>2191</v>
      </c>
      <c r="BM1137" s="3">
        <f t="shared" si="205"/>
        <v>702.95637799999997</v>
      </c>
      <c r="BN1137" s="3">
        <f t="shared" si="206"/>
        <v>702.95637799999997</v>
      </c>
      <c r="BO1137" s="3">
        <f t="shared" si="207"/>
        <v>2108</v>
      </c>
      <c r="BP1137" s="3">
        <f t="shared" si="208"/>
        <v>1618.287636</v>
      </c>
      <c r="BQ1137" s="3">
        <f t="shared" si="209"/>
        <v>1350.008</v>
      </c>
      <c r="BR1137" s="3">
        <f t="shared" si="210"/>
        <v>0</v>
      </c>
      <c r="BS1137" s="3">
        <f t="shared" si="211"/>
        <v>1406.258</v>
      </c>
      <c r="BT1137" s="3">
        <f t="shared" si="212"/>
        <v>0</v>
      </c>
      <c r="BU1137" s="3">
        <f t="shared" si="213"/>
        <v>1546.880827</v>
      </c>
      <c r="BV1137" s="3">
        <f t="shared" si="214"/>
        <v>0</v>
      </c>
      <c r="BW1137" s="3">
        <f t="shared" si="215"/>
        <v>7114.1032049999994</v>
      </c>
      <c r="BX1137" s="3">
        <f t="shared" si="216"/>
        <v>2321.2440139999999</v>
      </c>
    </row>
    <row r="1138" spans="1:76" x14ac:dyDescent="0.25">
      <c r="A1138">
        <v>16</v>
      </c>
      <c r="B1138" t="s">
        <v>60</v>
      </c>
      <c r="C1138" t="s">
        <v>61</v>
      </c>
      <c r="D1138">
        <v>2021</v>
      </c>
      <c r="E1138" t="s">
        <v>62</v>
      </c>
      <c r="F1138" t="s">
        <v>63</v>
      </c>
      <c r="G1138">
        <v>2</v>
      </c>
      <c r="H1138" t="s">
        <v>64</v>
      </c>
      <c r="I1138" t="s">
        <v>3609</v>
      </c>
      <c r="J1138" t="s">
        <v>2107</v>
      </c>
      <c r="K1138" t="s">
        <v>2108</v>
      </c>
      <c r="L1138" t="s">
        <v>3651</v>
      </c>
      <c r="M1138" t="s">
        <v>2109</v>
      </c>
      <c r="N1138" t="s">
        <v>3654</v>
      </c>
      <c r="O1138" t="s">
        <v>258</v>
      </c>
      <c r="P1138" t="s">
        <v>3703</v>
      </c>
      <c r="Q1138" t="s">
        <v>2188</v>
      </c>
      <c r="R1138" t="s">
        <v>3928</v>
      </c>
      <c r="S1138" t="s">
        <v>2189</v>
      </c>
      <c r="T1138">
        <v>12</v>
      </c>
      <c r="U1138">
        <v>2</v>
      </c>
      <c r="V1138" t="s">
        <v>2192</v>
      </c>
      <c r="W1138">
        <v>1</v>
      </c>
      <c r="X1138" t="s">
        <v>72</v>
      </c>
      <c r="Y1138">
        <v>1</v>
      </c>
      <c r="Z1138" t="s">
        <v>73</v>
      </c>
      <c r="AA1138">
        <v>1</v>
      </c>
      <c r="AB1138" s="2">
        <v>0.5</v>
      </c>
      <c r="AC1138" s="2">
        <v>0</v>
      </c>
      <c r="AD1138" s="2">
        <v>0</v>
      </c>
      <c r="AE1138" s="2">
        <v>0.5</v>
      </c>
      <c r="AF1138" s="2">
        <v>0</v>
      </c>
      <c r="AG1138" s="2">
        <v>0</v>
      </c>
      <c r="AH1138" s="2">
        <v>3</v>
      </c>
      <c r="AI1138" s="2">
        <v>0</v>
      </c>
      <c r="AJ1138" s="2">
        <v>0</v>
      </c>
      <c r="AK1138" s="2">
        <v>3</v>
      </c>
      <c r="AL1138" s="2">
        <v>0</v>
      </c>
      <c r="AM1138" s="2">
        <v>0</v>
      </c>
      <c r="AN1138" s="2">
        <v>3.5</v>
      </c>
      <c r="AO1138" s="2">
        <v>0</v>
      </c>
      <c r="AP1138" s="2">
        <v>0</v>
      </c>
      <c r="AQ1138" s="2">
        <v>10</v>
      </c>
      <c r="AR1138" s="2">
        <v>0</v>
      </c>
      <c r="AS1138" s="2">
        <v>0</v>
      </c>
      <c r="AT1138" s="2">
        <v>1033236378</v>
      </c>
      <c r="AU1138" s="2">
        <v>1033236378</v>
      </c>
      <c r="AV1138" s="2">
        <v>100</v>
      </c>
      <c r="AW1138" s="2">
        <v>5183000000</v>
      </c>
      <c r="AX1138" s="2">
        <v>1074775455</v>
      </c>
      <c r="AY1138" s="2">
        <v>20.74</v>
      </c>
      <c r="AZ1138" s="2">
        <v>5396903000</v>
      </c>
      <c r="BA1138" s="2">
        <v>0</v>
      </c>
      <c r="BB1138" s="2">
        <v>0</v>
      </c>
      <c r="BC1138" s="2">
        <v>5621774000</v>
      </c>
      <c r="BD1138" s="2">
        <v>0</v>
      </c>
      <c r="BE1138" s="2">
        <v>0</v>
      </c>
      <c r="BF1138" s="2">
        <v>6183948933</v>
      </c>
      <c r="BG1138" s="2">
        <v>0</v>
      </c>
      <c r="BH1138" s="2">
        <v>0</v>
      </c>
      <c r="BI1138" s="2">
        <v>23418862311</v>
      </c>
      <c r="BJ1138" s="2">
        <v>2108011833</v>
      </c>
      <c r="BK1138" s="2">
        <v>9</v>
      </c>
      <c r="BL1138" t="s">
        <v>2193</v>
      </c>
      <c r="BM1138" s="3">
        <f t="shared" si="205"/>
        <v>1033.2363780000001</v>
      </c>
      <c r="BN1138" s="3">
        <f t="shared" si="206"/>
        <v>1033.2363780000001</v>
      </c>
      <c r="BO1138" s="3">
        <f t="shared" si="207"/>
        <v>5183</v>
      </c>
      <c r="BP1138" s="3">
        <f t="shared" si="208"/>
        <v>1074.775455</v>
      </c>
      <c r="BQ1138" s="3">
        <f t="shared" si="209"/>
        <v>5396.9030000000002</v>
      </c>
      <c r="BR1138" s="3">
        <f t="shared" si="210"/>
        <v>0</v>
      </c>
      <c r="BS1138" s="3">
        <f t="shared" si="211"/>
        <v>5621.7740000000003</v>
      </c>
      <c r="BT1138" s="3">
        <f t="shared" si="212"/>
        <v>0</v>
      </c>
      <c r="BU1138" s="3">
        <f t="shared" si="213"/>
        <v>6183.9489329999997</v>
      </c>
      <c r="BV1138" s="3">
        <f t="shared" si="214"/>
        <v>0</v>
      </c>
      <c r="BW1138" s="3">
        <f t="shared" si="215"/>
        <v>23418.862311000001</v>
      </c>
      <c r="BX1138" s="3">
        <f t="shared" si="216"/>
        <v>2108.011833</v>
      </c>
    </row>
    <row r="1139" spans="1:76" x14ac:dyDescent="0.25">
      <c r="A1139">
        <v>16</v>
      </c>
      <c r="B1139" t="s">
        <v>60</v>
      </c>
      <c r="C1139" t="s">
        <v>61</v>
      </c>
      <c r="D1139">
        <v>2021</v>
      </c>
      <c r="E1139" t="s">
        <v>62</v>
      </c>
      <c r="F1139" t="s">
        <v>63</v>
      </c>
      <c r="G1139">
        <v>2</v>
      </c>
      <c r="H1139" t="s">
        <v>64</v>
      </c>
      <c r="I1139" t="s">
        <v>3609</v>
      </c>
      <c r="J1139" t="s">
        <v>2107</v>
      </c>
      <c r="K1139" t="s">
        <v>2108</v>
      </c>
      <c r="L1139" t="s">
        <v>3651</v>
      </c>
      <c r="M1139" t="s">
        <v>2109</v>
      </c>
      <c r="N1139" t="s">
        <v>3654</v>
      </c>
      <c r="O1139" t="s">
        <v>258</v>
      </c>
      <c r="P1139" t="s">
        <v>3703</v>
      </c>
      <c r="Q1139" t="s">
        <v>2188</v>
      </c>
      <c r="R1139" t="s">
        <v>3928</v>
      </c>
      <c r="S1139" t="s">
        <v>2189</v>
      </c>
      <c r="T1139">
        <v>12</v>
      </c>
      <c r="U1139">
        <v>3</v>
      </c>
      <c r="V1139" t="s">
        <v>2194</v>
      </c>
      <c r="W1139">
        <v>1</v>
      </c>
      <c r="X1139" t="s">
        <v>72</v>
      </c>
      <c r="Y1139">
        <v>1</v>
      </c>
      <c r="Z1139" t="s">
        <v>73</v>
      </c>
      <c r="AA1139">
        <v>1</v>
      </c>
      <c r="AB1139" s="2">
        <v>1</v>
      </c>
      <c r="AC1139" s="2">
        <v>0</v>
      </c>
      <c r="AD1139" s="2">
        <v>0</v>
      </c>
      <c r="AE1139" s="2">
        <v>1</v>
      </c>
      <c r="AF1139" s="2">
        <v>0</v>
      </c>
      <c r="AG1139" s="2">
        <v>0</v>
      </c>
      <c r="AH1139" s="2">
        <v>6</v>
      </c>
      <c r="AI1139" s="2">
        <v>0</v>
      </c>
      <c r="AJ1139" s="2">
        <v>0</v>
      </c>
      <c r="AK1139" s="2">
        <v>6</v>
      </c>
      <c r="AL1139" s="2">
        <v>0</v>
      </c>
      <c r="AM1139" s="2">
        <v>0</v>
      </c>
      <c r="AN1139" s="2">
        <v>7</v>
      </c>
      <c r="AO1139" s="2">
        <v>0</v>
      </c>
      <c r="AP1139" s="2">
        <v>0</v>
      </c>
      <c r="AQ1139" s="2">
        <v>20</v>
      </c>
      <c r="AR1139" s="2">
        <v>0</v>
      </c>
      <c r="AS1139" s="2">
        <v>0</v>
      </c>
      <c r="AT1139" s="2">
        <v>72610872</v>
      </c>
      <c r="AU1139" s="2">
        <v>72610872</v>
      </c>
      <c r="AV1139" s="2">
        <v>100</v>
      </c>
      <c r="AW1139" s="2">
        <v>1490000000</v>
      </c>
      <c r="AX1139" s="2">
        <v>566281896</v>
      </c>
      <c r="AY1139" s="2">
        <v>38.01</v>
      </c>
      <c r="AZ1139" s="2">
        <v>1530247000</v>
      </c>
      <c r="BA1139" s="2">
        <v>0</v>
      </c>
      <c r="BB1139" s="2">
        <v>0</v>
      </c>
      <c r="BC1139" s="2">
        <v>1594008000</v>
      </c>
      <c r="BD1139" s="2">
        <v>0</v>
      </c>
      <c r="BE1139" s="2">
        <v>0</v>
      </c>
      <c r="BF1139" s="2">
        <v>1753406376</v>
      </c>
      <c r="BG1139" s="2">
        <v>0</v>
      </c>
      <c r="BH1139" s="2">
        <v>0</v>
      </c>
      <c r="BI1139" s="2">
        <v>6440272248</v>
      </c>
      <c r="BJ1139" s="2">
        <v>638892768</v>
      </c>
      <c r="BK1139" s="2">
        <v>9.92</v>
      </c>
      <c r="BL1139" t="s">
        <v>2195</v>
      </c>
      <c r="BM1139" s="3">
        <f t="shared" si="205"/>
        <v>72.610872000000001</v>
      </c>
      <c r="BN1139" s="3">
        <f t="shared" si="206"/>
        <v>72.610872000000001</v>
      </c>
      <c r="BO1139" s="3">
        <f t="shared" si="207"/>
        <v>1490</v>
      </c>
      <c r="BP1139" s="3">
        <f t="shared" si="208"/>
        <v>566.28189599999996</v>
      </c>
      <c r="BQ1139" s="3">
        <f t="shared" si="209"/>
        <v>1530.2470000000001</v>
      </c>
      <c r="BR1139" s="3">
        <f t="shared" si="210"/>
        <v>0</v>
      </c>
      <c r="BS1139" s="3">
        <f t="shared" si="211"/>
        <v>1594.008</v>
      </c>
      <c r="BT1139" s="3">
        <f t="shared" si="212"/>
        <v>0</v>
      </c>
      <c r="BU1139" s="3">
        <f t="shared" si="213"/>
        <v>1753.4063759999999</v>
      </c>
      <c r="BV1139" s="3">
        <f t="shared" si="214"/>
        <v>0</v>
      </c>
      <c r="BW1139" s="3">
        <f t="shared" si="215"/>
        <v>6440.2722480000002</v>
      </c>
      <c r="BX1139" s="3">
        <f t="shared" si="216"/>
        <v>638.89276799999993</v>
      </c>
    </row>
    <row r="1140" spans="1:76" x14ac:dyDescent="0.25">
      <c r="A1140">
        <v>16</v>
      </c>
      <c r="B1140" t="s">
        <v>60</v>
      </c>
      <c r="C1140" t="s">
        <v>61</v>
      </c>
      <c r="D1140">
        <v>2021</v>
      </c>
      <c r="E1140" t="s">
        <v>62</v>
      </c>
      <c r="F1140" t="s">
        <v>63</v>
      </c>
      <c r="G1140">
        <v>2</v>
      </c>
      <c r="H1140" t="s">
        <v>64</v>
      </c>
      <c r="I1140" t="s">
        <v>3609</v>
      </c>
      <c r="J1140" t="s">
        <v>2107</v>
      </c>
      <c r="K1140" t="s">
        <v>2108</v>
      </c>
      <c r="L1140" t="s">
        <v>3651</v>
      </c>
      <c r="M1140" t="s">
        <v>2109</v>
      </c>
      <c r="N1140" t="s">
        <v>3654</v>
      </c>
      <c r="O1140" t="s">
        <v>258</v>
      </c>
      <c r="P1140" t="s">
        <v>3703</v>
      </c>
      <c r="Q1140" t="s">
        <v>2188</v>
      </c>
      <c r="R1140" t="s">
        <v>3928</v>
      </c>
      <c r="S1140" t="s">
        <v>2189</v>
      </c>
      <c r="T1140">
        <v>12</v>
      </c>
      <c r="U1140">
        <v>4</v>
      </c>
      <c r="V1140" t="s">
        <v>2196</v>
      </c>
      <c r="W1140">
        <v>1</v>
      </c>
      <c r="X1140" t="s">
        <v>72</v>
      </c>
      <c r="Y1140">
        <v>1</v>
      </c>
      <c r="Z1140" t="s">
        <v>73</v>
      </c>
      <c r="AA1140">
        <v>1</v>
      </c>
      <c r="AB1140" s="2">
        <v>0.5</v>
      </c>
      <c r="AC1140" s="2">
        <v>0</v>
      </c>
      <c r="AD1140" s="2">
        <v>0</v>
      </c>
      <c r="AE1140" s="2">
        <v>0.5</v>
      </c>
      <c r="AF1140" s="2">
        <v>0</v>
      </c>
      <c r="AG1140" s="2">
        <v>0</v>
      </c>
      <c r="AH1140" s="2">
        <v>3</v>
      </c>
      <c r="AI1140" s="2">
        <v>0</v>
      </c>
      <c r="AJ1140" s="2">
        <v>0</v>
      </c>
      <c r="AK1140" s="2">
        <v>3</v>
      </c>
      <c r="AL1140" s="2">
        <v>0</v>
      </c>
      <c r="AM1140" s="2">
        <v>0</v>
      </c>
      <c r="AN1140" s="2">
        <v>3.5</v>
      </c>
      <c r="AO1140" s="2">
        <v>0</v>
      </c>
      <c r="AP1140" s="2">
        <v>0</v>
      </c>
      <c r="AQ1140" s="2">
        <v>10</v>
      </c>
      <c r="AR1140" s="2">
        <v>0</v>
      </c>
      <c r="AS1140" s="2">
        <v>0</v>
      </c>
      <c r="AT1140" s="2">
        <v>126859519</v>
      </c>
      <c r="AU1140" s="2">
        <v>126859519</v>
      </c>
      <c r="AV1140" s="2">
        <v>100</v>
      </c>
      <c r="AW1140" s="2">
        <v>1339000000</v>
      </c>
      <c r="AX1140" s="2">
        <v>862410528</v>
      </c>
      <c r="AY1140" s="2">
        <v>64.41</v>
      </c>
      <c r="AZ1140" s="2">
        <v>1410912000</v>
      </c>
      <c r="BA1140" s="2">
        <v>0</v>
      </c>
      <c r="BB1140" s="2">
        <v>0</v>
      </c>
      <c r="BC1140" s="2">
        <v>1469700000</v>
      </c>
      <c r="BD1140" s="2">
        <v>0</v>
      </c>
      <c r="BE1140" s="2">
        <v>0</v>
      </c>
      <c r="BF1140" s="2">
        <v>1616668057</v>
      </c>
      <c r="BG1140" s="2">
        <v>0</v>
      </c>
      <c r="BH1140" s="2">
        <v>0</v>
      </c>
      <c r="BI1140" s="2">
        <v>5963139576</v>
      </c>
      <c r="BJ1140" s="2">
        <v>989270047</v>
      </c>
      <c r="BK1140" s="2">
        <v>16.59</v>
      </c>
      <c r="BL1140" t="s">
        <v>2197</v>
      </c>
      <c r="BM1140" s="3">
        <f t="shared" si="205"/>
        <v>126.85951900000001</v>
      </c>
      <c r="BN1140" s="3">
        <f t="shared" si="206"/>
        <v>126.85951900000001</v>
      </c>
      <c r="BO1140" s="3">
        <f t="shared" si="207"/>
        <v>1339</v>
      </c>
      <c r="BP1140" s="3">
        <f t="shared" si="208"/>
        <v>862.410528</v>
      </c>
      <c r="BQ1140" s="3">
        <f t="shared" si="209"/>
        <v>1410.912</v>
      </c>
      <c r="BR1140" s="3">
        <f t="shared" si="210"/>
        <v>0</v>
      </c>
      <c r="BS1140" s="3">
        <f t="shared" si="211"/>
        <v>1469.7</v>
      </c>
      <c r="BT1140" s="3">
        <f t="shared" si="212"/>
        <v>0</v>
      </c>
      <c r="BU1140" s="3">
        <f t="shared" si="213"/>
        <v>1616.6680570000001</v>
      </c>
      <c r="BV1140" s="3">
        <f t="shared" si="214"/>
        <v>0</v>
      </c>
      <c r="BW1140" s="3">
        <f t="shared" si="215"/>
        <v>5963.1395759999996</v>
      </c>
      <c r="BX1140" s="3">
        <f t="shared" si="216"/>
        <v>989.27004699999998</v>
      </c>
    </row>
    <row r="1141" spans="1:76" x14ac:dyDescent="0.25">
      <c r="A1141">
        <v>16</v>
      </c>
      <c r="B1141" t="s">
        <v>60</v>
      </c>
      <c r="C1141" t="s">
        <v>61</v>
      </c>
      <c r="D1141">
        <v>2021</v>
      </c>
      <c r="E1141" t="s">
        <v>62</v>
      </c>
      <c r="F1141" t="s">
        <v>63</v>
      </c>
      <c r="G1141">
        <v>2</v>
      </c>
      <c r="H1141" t="s">
        <v>64</v>
      </c>
      <c r="I1141" t="s">
        <v>3609</v>
      </c>
      <c r="J1141" t="s">
        <v>2107</v>
      </c>
      <c r="K1141" t="s">
        <v>2108</v>
      </c>
      <c r="L1141" t="s">
        <v>3651</v>
      </c>
      <c r="M1141" t="s">
        <v>2109</v>
      </c>
      <c r="N1141" t="s">
        <v>3654</v>
      </c>
      <c r="O1141" t="s">
        <v>258</v>
      </c>
      <c r="P1141" t="s">
        <v>3703</v>
      </c>
      <c r="Q1141" t="s">
        <v>2188</v>
      </c>
      <c r="R1141" t="s">
        <v>3928</v>
      </c>
      <c r="S1141" t="s">
        <v>2189</v>
      </c>
      <c r="T1141">
        <v>12</v>
      </c>
      <c r="U1141">
        <v>5</v>
      </c>
      <c r="V1141" t="s">
        <v>2198</v>
      </c>
      <c r="W1141">
        <v>1</v>
      </c>
      <c r="X1141" t="s">
        <v>72</v>
      </c>
      <c r="Y1141">
        <v>1</v>
      </c>
      <c r="Z1141" t="s">
        <v>73</v>
      </c>
      <c r="AA1141">
        <v>1</v>
      </c>
      <c r="AB1141" s="2">
        <v>1.75</v>
      </c>
      <c r="AC1141" s="2">
        <v>0</v>
      </c>
      <c r="AD1141" s="2">
        <v>0</v>
      </c>
      <c r="AE1141" s="2">
        <v>1.75</v>
      </c>
      <c r="AF1141" s="2">
        <v>0</v>
      </c>
      <c r="AG1141" s="2">
        <v>0</v>
      </c>
      <c r="AH1141" s="2">
        <v>10.5</v>
      </c>
      <c r="AI1141" s="2">
        <v>0</v>
      </c>
      <c r="AJ1141" s="2">
        <v>0</v>
      </c>
      <c r="AK1141" s="2">
        <v>10.5</v>
      </c>
      <c r="AL1141" s="2">
        <v>0</v>
      </c>
      <c r="AM1141" s="2">
        <v>0</v>
      </c>
      <c r="AN1141" s="2">
        <v>12.25</v>
      </c>
      <c r="AO1141" s="2">
        <v>0</v>
      </c>
      <c r="AP1141" s="2">
        <v>0</v>
      </c>
      <c r="AQ1141" s="2">
        <v>35</v>
      </c>
      <c r="AR1141" s="2">
        <v>0</v>
      </c>
      <c r="AS1141" s="2">
        <v>0</v>
      </c>
      <c r="AT1141" s="2">
        <v>327636260</v>
      </c>
      <c r="AU1141" s="2">
        <v>327636260</v>
      </c>
      <c r="AV1141" s="2">
        <v>100</v>
      </c>
      <c r="AW1141" s="2">
        <v>2024000000</v>
      </c>
      <c r="AX1141" s="2">
        <v>393423904</v>
      </c>
      <c r="AY1141" s="2">
        <v>19.440000000000001</v>
      </c>
      <c r="AZ1141" s="2">
        <v>2134368000</v>
      </c>
      <c r="BA1141" s="2">
        <v>0</v>
      </c>
      <c r="BB1141" s="2">
        <v>0</v>
      </c>
      <c r="BC1141" s="2">
        <v>2223300000</v>
      </c>
      <c r="BD1141" s="2">
        <v>0</v>
      </c>
      <c r="BE1141" s="2">
        <v>0</v>
      </c>
      <c r="BF1141" s="2">
        <v>2445627086</v>
      </c>
      <c r="BG1141" s="2">
        <v>0</v>
      </c>
      <c r="BH1141" s="2">
        <v>0</v>
      </c>
      <c r="BI1141" s="2">
        <v>9154931346</v>
      </c>
      <c r="BJ1141" s="2">
        <v>721060164</v>
      </c>
      <c r="BK1141" s="2">
        <v>7.88</v>
      </c>
      <c r="BL1141" t="s">
        <v>2199</v>
      </c>
      <c r="BM1141" s="3">
        <f t="shared" si="205"/>
        <v>327.63625999999999</v>
      </c>
      <c r="BN1141" s="3">
        <f t="shared" si="206"/>
        <v>327.63625999999999</v>
      </c>
      <c r="BO1141" s="3">
        <f t="shared" si="207"/>
        <v>2024</v>
      </c>
      <c r="BP1141" s="3">
        <f t="shared" si="208"/>
        <v>393.42390399999999</v>
      </c>
      <c r="BQ1141" s="3">
        <f t="shared" si="209"/>
        <v>2134.3679999999999</v>
      </c>
      <c r="BR1141" s="3">
        <f t="shared" si="210"/>
        <v>0</v>
      </c>
      <c r="BS1141" s="3">
        <f t="shared" si="211"/>
        <v>2223.3000000000002</v>
      </c>
      <c r="BT1141" s="3">
        <f t="shared" si="212"/>
        <v>0</v>
      </c>
      <c r="BU1141" s="3">
        <f t="shared" si="213"/>
        <v>2445.627086</v>
      </c>
      <c r="BV1141" s="3">
        <f t="shared" si="214"/>
        <v>0</v>
      </c>
      <c r="BW1141" s="3">
        <f t="shared" si="215"/>
        <v>9154.9313459999994</v>
      </c>
      <c r="BX1141" s="3">
        <f t="shared" si="216"/>
        <v>721.06016399999999</v>
      </c>
    </row>
    <row r="1142" spans="1:76" x14ac:dyDescent="0.25">
      <c r="A1142">
        <v>16</v>
      </c>
      <c r="B1142" t="s">
        <v>60</v>
      </c>
      <c r="C1142" t="s">
        <v>61</v>
      </c>
      <c r="D1142">
        <v>2021</v>
      </c>
      <c r="E1142" t="s">
        <v>62</v>
      </c>
      <c r="F1142" t="s">
        <v>63</v>
      </c>
      <c r="G1142">
        <v>2</v>
      </c>
      <c r="H1142" t="s">
        <v>64</v>
      </c>
      <c r="I1142" t="s">
        <v>3609</v>
      </c>
      <c r="J1142" t="s">
        <v>2107</v>
      </c>
      <c r="K1142" t="s">
        <v>2108</v>
      </c>
      <c r="L1142" t="s">
        <v>3651</v>
      </c>
      <c r="M1142" t="s">
        <v>2109</v>
      </c>
      <c r="N1142" t="s">
        <v>3654</v>
      </c>
      <c r="O1142" t="s">
        <v>258</v>
      </c>
      <c r="P1142" t="s">
        <v>3703</v>
      </c>
      <c r="Q1142" t="s">
        <v>2188</v>
      </c>
      <c r="R1142" t="s">
        <v>3928</v>
      </c>
      <c r="S1142" t="s">
        <v>2189</v>
      </c>
      <c r="T1142">
        <v>12</v>
      </c>
      <c r="U1142">
        <v>6</v>
      </c>
      <c r="V1142" t="s">
        <v>2200</v>
      </c>
      <c r="W1142">
        <v>1</v>
      </c>
      <c r="X1142" t="s">
        <v>72</v>
      </c>
      <c r="Y1142">
        <v>1</v>
      </c>
      <c r="Z1142" t="s">
        <v>73</v>
      </c>
      <c r="AA1142">
        <v>1</v>
      </c>
      <c r="AB1142" s="2">
        <v>6.6</v>
      </c>
      <c r="AC1142" s="2">
        <v>1.1000000000000001</v>
      </c>
      <c r="AD1142" s="2">
        <v>16.670000000000002</v>
      </c>
      <c r="AE1142" s="2">
        <v>6.6</v>
      </c>
      <c r="AF1142" s="2">
        <v>2.75</v>
      </c>
      <c r="AG1142" s="2">
        <v>41.67</v>
      </c>
      <c r="AH1142" s="2">
        <v>6.6</v>
      </c>
      <c r="AI1142" s="2">
        <v>0</v>
      </c>
      <c r="AJ1142" s="2">
        <v>0</v>
      </c>
      <c r="AK1142" s="2">
        <v>6.6</v>
      </c>
      <c r="AL1142" s="2">
        <v>0</v>
      </c>
      <c r="AM1142" s="2">
        <v>0</v>
      </c>
      <c r="AN1142" s="2">
        <v>12.1</v>
      </c>
      <c r="AO1142" s="2">
        <v>0</v>
      </c>
      <c r="AP1142" s="2">
        <v>0</v>
      </c>
      <c r="AQ1142" s="2">
        <v>33</v>
      </c>
      <c r="AR1142" s="2">
        <v>3.85</v>
      </c>
      <c r="AS1142" s="2">
        <v>11.67</v>
      </c>
      <c r="AT1142" s="2">
        <v>2951348056</v>
      </c>
      <c r="AU1142" s="2">
        <v>2951348056</v>
      </c>
      <c r="AV1142" s="2">
        <v>100</v>
      </c>
      <c r="AW1142" s="2">
        <v>4525088832</v>
      </c>
      <c r="AX1142" s="2">
        <v>4525088832</v>
      </c>
      <c r="AY1142" s="2">
        <v>100</v>
      </c>
      <c r="AZ1142" s="2">
        <v>4555906000</v>
      </c>
      <c r="BA1142" s="2">
        <v>0</v>
      </c>
      <c r="BB1142" s="2">
        <v>0</v>
      </c>
      <c r="BC1142" s="2">
        <v>4745735000</v>
      </c>
      <c r="BD1142" s="2">
        <v>0</v>
      </c>
      <c r="BE1142" s="2">
        <v>0</v>
      </c>
      <c r="BF1142" s="2">
        <v>5220307814</v>
      </c>
      <c r="BG1142" s="2">
        <v>0</v>
      </c>
      <c r="BH1142" s="2">
        <v>0</v>
      </c>
      <c r="BI1142" s="2">
        <v>21998385702</v>
      </c>
      <c r="BJ1142" s="2">
        <v>7476436888</v>
      </c>
      <c r="BK1142" s="2">
        <v>33.99</v>
      </c>
      <c r="BL1142" t="s">
        <v>2201</v>
      </c>
      <c r="BM1142" s="3">
        <f t="shared" si="205"/>
        <v>2951.3480559999998</v>
      </c>
      <c r="BN1142" s="3">
        <f t="shared" si="206"/>
        <v>2951.3480559999998</v>
      </c>
      <c r="BO1142" s="3">
        <f t="shared" si="207"/>
        <v>4525.0888320000004</v>
      </c>
      <c r="BP1142" s="3">
        <f t="shared" si="208"/>
        <v>4525.0888320000004</v>
      </c>
      <c r="BQ1142" s="3">
        <f t="shared" si="209"/>
        <v>4555.9059999999999</v>
      </c>
      <c r="BR1142" s="3">
        <f t="shared" si="210"/>
        <v>0</v>
      </c>
      <c r="BS1142" s="3">
        <f t="shared" si="211"/>
        <v>4745.7349999999997</v>
      </c>
      <c r="BT1142" s="3">
        <f t="shared" si="212"/>
        <v>0</v>
      </c>
      <c r="BU1142" s="3">
        <f t="shared" si="213"/>
        <v>5220.3078139999998</v>
      </c>
      <c r="BV1142" s="3">
        <f t="shared" si="214"/>
        <v>0</v>
      </c>
      <c r="BW1142" s="3">
        <f t="shared" si="215"/>
        <v>21998.385702</v>
      </c>
      <c r="BX1142" s="3">
        <f t="shared" si="216"/>
        <v>7476.4368880000002</v>
      </c>
    </row>
    <row r="1143" spans="1:76" x14ac:dyDescent="0.25">
      <c r="A1143">
        <v>16</v>
      </c>
      <c r="B1143" t="s">
        <v>60</v>
      </c>
      <c r="C1143" t="s">
        <v>61</v>
      </c>
      <c r="D1143">
        <v>2021</v>
      </c>
      <c r="E1143" t="s">
        <v>62</v>
      </c>
      <c r="F1143" t="s">
        <v>63</v>
      </c>
      <c r="G1143">
        <v>2</v>
      </c>
      <c r="H1143" t="s">
        <v>64</v>
      </c>
      <c r="I1143" t="s">
        <v>3609</v>
      </c>
      <c r="J1143" t="s">
        <v>2107</v>
      </c>
      <c r="K1143" t="s">
        <v>2108</v>
      </c>
      <c r="L1143" t="s">
        <v>3651</v>
      </c>
      <c r="M1143" t="s">
        <v>2109</v>
      </c>
      <c r="N1143" t="s">
        <v>3654</v>
      </c>
      <c r="O1143" t="s">
        <v>258</v>
      </c>
      <c r="P1143" t="s">
        <v>3703</v>
      </c>
      <c r="Q1143" t="s">
        <v>2188</v>
      </c>
      <c r="R1143" t="s">
        <v>3928</v>
      </c>
      <c r="S1143" t="s">
        <v>2189</v>
      </c>
      <c r="T1143">
        <v>12</v>
      </c>
      <c r="U1143">
        <v>7</v>
      </c>
      <c r="V1143" t="s">
        <v>2202</v>
      </c>
      <c r="W1143">
        <v>1</v>
      </c>
      <c r="X1143" t="s">
        <v>72</v>
      </c>
      <c r="Y1143">
        <v>1</v>
      </c>
      <c r="Z1143" t="s">
        <v>73</v>
      </c>
      <c r="AA1143">
        <v>1</v>
      </c>
      <c r="AB1143" s="2">
        <v>0.2</v>
      </c>
      <c r="AC1143" s="2">
        <v>0.03</v>
      </c>
      <c r="AD1143" s="2">
        <v>15</v>
      </c>
      <c r="AE1143" s="2">
        <v>0.2</v>
      </c>
      <c r="AF1143" s="2">
        <v>0.08</v>
      </c>
      <c r="AG1143" s="2">
        <v>40</v>
      </c>
      <c r="AH1143" s="2">
        <v>0.2</v>
      </c>
      <c r="AI1143" s="2">
        <v>0</v>
      </c>
      <c r="AJ1143" s="2">
        <v>0</v>
      </c>
      <c r="AK1143" s="2">
        <v>0.2</v>
      </c>
      <c r="AL1143" s="2">
        <v>0</v>
      </c>
      <c r="AM1143" s="2">
        <v>0</v>
      </c>
      <c r="AN1143" s="2">
        <v>0.37</v>
      </c>
      <c r="AO1143" s="2">
        <v>0</v>
      </c>
      <c r="AP1143" s="2">
        <v>0</v>
      </c>
      <c r="AQ1143" s="2">
        <v>1</v>
      </c>
      <c r="AR1143" s="2">
        <v>0.11</v>
      </c>
      <c r="AS1143" s="2">
        <v>11</v>
      </c>
      <c r="AT1143" s="2">
        <v>1112572855</v>
      </c>
      <c r="AU1143" s="2">
        <v>1112572855</v>
      </c>
      <c r="AV1143" s="2">
        <v>100</v>
      </c>
      <c r="AW1143" s="2">
        <v>7313579168</v>
      </c>
      <c r="AX1143" s="2">
        <v>3525028880</v>
      </c>
      <c r="AY1143" s="2">
        <v>48.2</v>
      </c>
      <c r="AZ1143" s="2">
        <v>1008125000</v>
      </c>
      <c r="BA1143" s="2">
        <v>0</v>
      </c>
      <c r="BB1143" s="2">
        <v>0</v>
      </c>
      <c r="BC1143" s="2">
        <v>1050130000</v>
      </c>
      <c r="BD1143" s="2">
        <v>0</v>
      </c>
      <c r="BE1143" s="2">
        <v>0</v>
      </c>
      <c r="BF1143" s="2">
        <v>1155141791</v>
      </c>
      <c r="BG1143" s="2">
        <v>0</v>
      </c>
      <c r="BH1143" s="2">
        <v>0</v>
      </c>
      <c r="BI1143" s="2">
        <v>11639548814</v>
      </c>
      <c r="BJ1143" s="2">
        <v>4637601735</v>
      </c>
      <c r="BK1143" s="2">
        <v>39.840000000000003</v>
      </c>
      <c r="BL1143" t="s">
        <v>2203</v>
      </c>
      <c r="BM1143" s="3">
        <f t="shared" si="205"/>
        <v>1112.5728549999999</v>
      </c>
      <c r="BN1143" s="3">
        <f t="shared" si="206"/>
        <v>1112.5728549999999</v>
      </c>
      <c r="BO1143" s="3">
        <f t="shared" si="207"/>
        <v>7313.5791680000002</v>
      </c>
      <c r="BP1143" s="3">
        <f t="shared" si="208"/>
        <v>3525.0288799999998</v>
      </c>
      <c r="BQ1143" s="3">
        <f t="shared" si="209"/>
        <v>1008.125</v>
      </c>
      <c r="BR1143" s="3">
        <f t="shared" si="210"/>
        <v>0</v>
      </c>
      <c r="BS1143" s="3">
        <f t="shared" si="211"/>
        <v>1050.1300000000001</v>
      </c>
      <c r="BT1143" s="3">
        <f t="shared" si="212"/>
        <v>0</v>
      </c>
      <c r="BU1143" s="3">
        <f t="shared" si="213"/>
        <v>1155.141791</v>
      </c>
      <c r="BV1143" s="3">
        <f t="shared" si="214"/>
        <v>0</v>
      </c>
      <c r="BW1143" s="3">
        <f t="shared" si="215"/>
        <v>11639.548814</v>
      </c>
      <c r="BX1143" s="3">
        <f t="shared" si="216"/>
        <v>4637.6017350000002</v>
      </c>
    </row>
    <row r="1144" spans="1:76" x14ac:dyDescent="0.25">
      <c r="A1144">
        <v>16</v>
      </c>
      <c r="B1144" t="s">
        <v>60</v>
      </c>
      <c r="C1144" t="s">
        <v>61</v>
      </c>
      <c r="D1144">
        <v>2021</v>
      </c>
      <c r="E1144" t="s">
        <v>62</v>
      </c>
      <c r="F1144" t="s">
        <v>63</v>
      </c>
      <c r="G1144">
        <v>2</v>
      </c>
      <c r="H1144" t="s">
        <v>64</v>
      </c>
      <c r="I1144" t="s">
        <v>3609</v>
      </c>
      <c r="J1144" t="s">
        <v>2107</v>
      </c>
      <c r="K1144" t="s">
        <v>2108</v>
      </c>
      <c r="L1144" t="s">
        <v>3651</v>
      </c>
      <c r="M1144" t="s">
        <v>2109</v>
      </c>
      <c r="N1144" t="s">
        <v>3654</v>
      </c>
      <c r="O1144" t="s">
        <v>258</v>
      </c>
      <c r="P1144" t="s">
        <v>3704</v>
      </c>
      <c r="Q1144" t="s">
        <v>2204</v>
      </c>
      <c r="R1144" t="s">
        <v>3929</v>
      </c>
      <c r="S1144" t="s">
        <v>2205</v>
      </c>
      <c r="T1144">
        <v>11</v>
      </c>
      <c r="U1144">
        <v>1</v>
      </c>
      <c r="V1144" t="s">
        <v>2206</v>
      </c>
      <c r="W1144">
        <v>1</v>
      </c>
      <c r="X1144" t="s">
        <v>72</v>
      </c>
      <c r="Y1144">
        <v>1</v>
      </c>
      <c r="Z1144" t="s">
        <v>73</v>
      </c>
      <c r="AA1144">
        <v>1</v>
      </c>
      <c r="AB1144" s="2">
        <v>2</v>
      </c>
      <c r="AC1144" s="2">
        <v>0</v>
      </c>
      <c r="AD1144" s="2">
        <v>0</v>
      </c>
      <c r="AE1144" s="2">
        <v>6</v>
      </c>
      <c r="AF1144" s="2">
        <v>0</v>
      </c>
      <c r="AG1144" s="2">
        <v>0</v>
      </c>
      <c r="AH1144" s="2">
        <v>6</v>
      </c>
      <c r="AI1144" s="2">
        <v>0</v>
      </c>
      <c r="AJ1144" s="2">
        <v>0</v>
      </c>
      <c r="AK1144" s="2">
        <v>6.25</v>
      </c>
      <c r="AL1144" s="2">
        <v>0</v>
      </c>
      <c r="AM1144" s="2">
        <v>0</v>
      </c>
      <c r="AN1144" s="2">
        <v>6.75</v>
      </c>
      <c r="AO1144" s="2">
        <v>0</v>
      </c>
      <c r="AP1144" s="2">
        <v>0</v>
      </c>
      <c r="AQ1144" s="2">
        <v>25</v>
      </c>
      <c r="AR1144" s="2">
        <v>0</v>
      </c>
      <c r="AS1144" s="2">
        <v>0</v>
      </c>
      <c r="AT1144" s="2">
        <v>785829627</v>
      </c>
      <c r="AU1144" s="2">
        <v>785829627</v>
      </c>
      <c r="AV1144" s="2">
        <v>100</v>
      </c>
      <c r="AW1144" s="2">
        <v>3000000000</v>
      </c>
      <c r="AX1144" s="2">
        <v>1953612317</v>
      </c>
      <c r="AY1144" s="2">
        <v>65.12</v>
      </c>
      <c r="AZ1144" s="2">
        <v>6026719000</v>
      </c>
      <c r="BA1144" s="2">
        <v>0</v>
      </c>
      <c r="BB1144" s="2">
        <v>0</v>
      </c>
      <c r="BC1144" s="2">
        <v>6277832000</v>
      </c>
      <c r="BD1144" s="2">
        <v>0</v>
      </c>
      <c r="BE1144" s="2">
        <v>0</v>
      </c>
      <c r="BF1144" s="2">
        <v>6905614564</v>
      </c>
      <c r="BG1144" s="2">
        <v>0</v>
      </c>
      <c r="BH1144" s="2">
        <v>0</v>
      </c>
      <c r="BI1144" s="2">
        <v>22995995191</v>
      </c>
      <c r="BJ1144" s="2">
        <v>2739441944</v>
      </c>
      <c r="BK1144" s="2">
        <v>11.91</v>
      </c>
      <c r="BL1144" t="s">
        <v>2207</v>
      </c>
      <c r="BM1144" s="3">
        <f t="shared" si="205"/>
        <v>785.82962699999996</v>
      </c>
      <c r="BN1144" s="3">
        <f t="shared" si="206"/>
        <v>785.82962699999996</v>
      </c>
      <c r="BO1144" s="3">
        <f t="shared" si="207"/>
        <v>3000</v>
      </c>
      <c r="BP1144" s="3">
        <f t="shared" si="208"/>
        <v>1953.6123170000001</v>
      </c>
      <c r="BQ1144" s="3">
        <f t="shared" si="209"/>
        <v>6026.7190000000001</v>
      </c>
      <c r="BR1144" s="3">
        <f t="shared" si="210"/>
        <v>0</v>
      </c>
      <c r="BS1144" s="3">
        <f t="shared" si="211"/>
        <v>6277.8320000000003</v>
      </c>
      <c r="BT1144" s="3">
        <f t="shared" si="212"/>
        <v>0</v>
      </c>
      <c r="BU1144" s="3">
        <f t="shared" si="213"/>
        <v>6905.6145640000004</v>
      </c>
      <c r="BV1144" s="3">
        <f t="shared" si="214"/>
        <v>0</v>
      </c>
      <c r="BW1144" s="3">
        <f t="shared" si="215"/>
        <v>22995.995191000002</v>
      </c>
      <c r="BX1144" s="3">
        <f t="shared" si="216"/>
        <v>2739.4419440000001</v>
      </c>
    </row>
    <row r="1145" spans="1:76" x14ac:dyDescent="0.25">
      <c r="A1145">
        <v>16</v>
      </c>
      <c r="B1145" t="s">
        <v>60</v>
      </c>
      <c r="C1145" t="s">
        <v>61</v>
      </c>
      <c r="D1145">
        <v>2021</v>
      </c>
      <c r="E1145" t="s">
        <v>62</v>
      </c>
      <c r="F1145" t="s">
        <v>63</v>
      </c>
      <c r="G1145">
        <v>2</v>
      </c>
      <c r="H1145" t="s">
        <v>64</v>
      </c>
      <c r="I1145" t="s">
        <v>3609</v>
      </c>
      <c r="J1145" t="s">
        <v>2107</v>
      </c>
      <c r="K1145" t="s">
        <v>2108</v>
      </c>
      <c r="L1145" t="s">
        <v>3651</v>
      </c>
      <c r="M1145" t="s">
        <v>2109</v>
      </c>
      <c r="N1145" t="s">
        <v>3654</v>
      </c>
      <c r="O1145" t="s">
        <v>258</v>
      </c>
      <c r="P1145" t="s">
        <v>3704</v>
      </c>
      <c r="Q1145" t="s">
        <v>2204</v>
      </c>
      <c r="R1145" t="s">
        <v>3929</v>
      </c>
      <c r="S1145" t="s">
        <v>2205</v>
      </c>
      <c r="T1145">
        <v>11</v>
      </c>
      <c r="U1145">
        <v>2</v>
      </c>
      <c r="V1145" t="s">
        <v>2208</v>
      </c>
      <c r="W1145">
        <v>2</v>
      </c>
      <c r="X1145" t="s">
        <v>76</v>
      </c>
      <c r="Y1145">
        <v>1</v>
      </c>
      <c r="Z1145" t="s">
        <v>73</v>
      </c>
      <c r="AA1145">
        <v>1</v>
      </c>
      <c r="AB1145" s="2">
        <v>0</v>
      </c>
      <c r="AC1145" s="2">
        <v>0</v>
      </c>
      <c r="AD1145" s="2">
        <v>0</v>
      </c>
      <c r="AE1145" s="2">
        <v>0</v>
      </c>
      <c r="AF1145" s="2">
        <v>0</v>
      </c>
      <c r="AG1145" s="2">
        <v>0</v>
      </c>
      <c r="AH1145" s="2">
        <v>0</v>
      </c>
      <c r="AI1145" s="2">
        <v>0</v>
      </c>
      <c r="AJ1145" s="2">
        <v>0</v>
      </c>
      <c r="AK1145" s="2">
        <v>0</v>
      </c>
      <c r="AL1145" s="2">
        <v>0</v>
      </c>
      <c r="AM1145" s="2">
        <v>0</v>
      </c>
      <c r="AN1145" s="2">
        <v>0</v>
      </c>
      <c r="AO1145" s="2">
        <v>0</v>
      </c>
      <c r="AP1145" s="2">
        <v>0</v>
      </c>
      <c r="AQ1145" s="2" t="s">
        <v>77</v>
      </c>
      <c r="AR1145" s="2" t="s">
        <v>77</v>
      </c>
      <c r="AS1145" s="2" t="s">
        <v>77</v>
      </c>
      <c r="AT1145" s="2">
        <v>580464663</v>
      </c>
      <c r="AU1145" s="2">
        <v>580464663</v>
      </c>
      <c r="AV1145" s="2">
        <v>100</v>
      </c>
      <c r="AW1145" s="2">
        <v>1755495462</v>
      </c>
      <c r="AX1145" s="2">
        <v>1751905782</v>
      </c>
      <c r="AY1145" s="2">
        <v>99.8</v>
      </c>
      <c r="AZ1145" s="2">
        <v>154321000</v>
      </c>
      <c r="BA1145" s="2">
        <v>0</v>
      </c>
      <c r="BB1145" s="2">
        <v>0</v>
      </c>
      <c r="BC1145" s="2">
        <v>160751000</v>
      </c>
      <c r="BD1145" s="2">
        <v>0</v>
      </c>
      <c r="BE1145" s="2">
        <v>0</v>
      </c>
      <c r="BF1145" s="2">
        <v>176823120</v>
      </c>
      <c r="BG1145" s="2">
        <v>0</v>
      </c>
      <c r="BH1145" s="2">
        <v>0</v>
      </c>
      <c r="BI1145" s="2">
        <v>2827855245</v>
      </c>
      <c r="BJ1145" s="2">
        <v>2332370445</v>
      </c>
      <c r="BK1145" s="2">
        <v>82.48</v>
      </c>
      <c r="BL1145" t="s">
        <v>2209</v>
      </c>
      <c r="BM1145" s="3">
        <f t="shared" si="205"/>
        <v>580.46466299999997</v>
      </c>
      <c r="BN1145" s="3">
        <f t="shared" si="206"/>
        <v>580.46466299999997</v>
      </c>
      <c r="BO1145" s="3">
        <f t="shared" si="207"/>
        <v>1755.4954620000001</v>
      </c>
      <c r="BP1145" s="3">
        <f t="shared" si="208"/>
        <v>1751.905782</v>
      </c>
      <c r="BQ1145" s="3">
        <f t="shared" si="209"/>
        <v>154.321</v>
      </c>
      <c r="BR1145" s="3">
        <f t="shared" si="210"/>
        <v>0</v>
      </c>
      <c r="BS1145" s="3">
        <f t="shared" si="211"/>
        <v>160.751</v>
      </c>
      <c r="BT1145" s="3">
        <f t="shared" si="212"/>
        <v>0</v>
      </c>
      <c r="BU1145" s="3">
        <f t="shared" si="213"/>
        <v>176.82311999999999</v>
      </c>
      <c r="BV1145" s="3">
        <f t="shared" si="214"/>
        <v>0</v>
      </c>
      <c r="BW1145" s="3">
        <f t="shared" si="215"/>
        <v>2827.8552450000002</v>
      </c>
      <c r="BX1145" s="3">
        <f t="shared" si="216"/>
        <v>2332.370445</v>
      </c>
    </row>
    <row r="1146" spans="1:76" x14ac:dyDescent="0.25">
      <c r="A1146">
        <v>16</v>
      </c>
      <c r="B1146" t="s">
        <v>60</v>
      </c>
      <c r="C1146" t="s">
        <v>61</v>
      </c>
      <c r="D1146">
        <v>2021</v>
      </c>
      <c r="E1146" t="s">
        <v>62</v>
      </c>
      <c r="F1146" t="s">
        <v>63</v>
      </c>
      <c r="G1146">
        <v>2</v>
      </c>
      <c r="H1146" t="s">
        <v>64</v>
      </c>
      <c r="I1146" t="s">
        <v>3609</v>
      </c>
      <c r="J1146" t="s">
        <v>2107</v>
      </c>
      <c r="K1146" t="s">
        <v>2108</v>
      </c>
      <c r="L1146" t="s">
        <v>3651</v>
      </c>
      <c r="M1146" t="s">
        <v>2109</v>
      </c>
      <c r="N1146" t="s">
        <v>3654</v>
      </c>
      <c r="O1146" t="s">
        <v>258</v>
      </c>
      <c r="P1146" t="s">
        <v>3704</v>
      </c>
      <c r="Q1146" t="s">
        <v>2204</v>
      </c>
      <c r="R1146" t="s">
        <v>3929</v>
      </c>
      <c r="S1146" t="s">
        <v>2205</v>
      </c>
      <c r="T1146">
        <v>11</v>
      </c>
      <c r="U1146">
        <v>3</v>
      </c>
      <c r="V1146" t="s">
        <v>2210</v>
      </c>
      <c r="W1146">
        <v>4</v>
      </c>
      <c r="X1146" t="s">
        <v>486</v>
      </c>
      <c r="Y1146">
        <v>1</v>
      </c>
      <c r="Z1146" t="s">
        <v>73</v>
      </c>
      <c r="AA1146">
        <v>1</v>
      </c>
      <c r="AB1146" s="2">
        <v>18.5</v>
      </c>
      <c r="AC1146" s="2">
        <v>0</v>
      </c>
      <c r="AD1146" s="2">
        <v>0</v>
      </c>
      <c r="AE1146" s="2">
        <v>18</v>
      </c>
      <c r="AF1146" s="2">
        <v>0</v>
      </c>
      <c r="AG1146" s="2">
        <v>0</v>
      </c>
      <c r="AH1146" s="2">
        <v>17.899999999999999</v>
      </c>
      <c r="AI1146" s="2">
        <v>0</v>
      </c>
      <c r="AJ1146" s="2">
        <v>0</v>
      </c>
      <c r="AK1146" s="2">
        <v>17.399999999999999</v>
      </c>
      <c r="AL1146" s="2">
        <v>0</v>
      </c>
      <c r="AM1146" s="2">
        <v>0</v>
      </c>
      <c r="AN1146" s="2">
        <v>17</v>
      </c>
      <c r="AO1146" s="2">
        <v>0</v>
      </c>
      <c r="AP1146" s="2">
        <v>0</v>
      </c>
      <c r="AQ1146" s="2" t="s">
        <v>77</v>
      </c>
      <c r="AR1146" s="2" t="s">
        <v>77</v>
      </c>
      <c r="AS1146" s="2" t="s">
        <v>77</v>
      </c>
      <c r="AT1146" s="2">
        <v>565677875</v>
      </c>
      <c r="AU1146" s="2">
        <v>565677875</v>
      </c>
      <c r="AV1146" s="2">
        <v>100</v>
      </c>
      <c r="AW1146" s="2">
        <v>3300000000</v>
      </c>
      <c r="AX1146" s="2">
        <v>2845979204</v>
      </c>
      <c r="AY1146" s="2">
        <v>86.24</v>
      </c>
      <c r="AZ1146" s="2">
        <v>2049605000</v>
      </c>
      <c r="BA1146" s="2">
        <v>0</v>
      </c>
      <c r="BB1146" s="2">
        <v>0</v>
      </c>
      <c r="BC1146" s="2">
        <v>2135005000</v>
      </c>
      <c r="BD1146" s="2">
        <v>0</v>
      </c>
      <c r="BE1146" s="2">
        <v>0</v>
      </c>
      <c r="BF1146" s="2">
        <v>2348503752</v>
      </c>
      <c r="BG1146" s="2">
        <v>0</v>
      </c>
      <c r="BH1146" s="2">
        <v>0</v>
      </c>
      <c r="BI1146" s="2">
        <v>10398791627</v>
      </c>
      <c r="BJ1146" s="2">
        <v>3411657079</v>
      </c>
      <c r="BK1146" s="2">
        <v>32.81</v>
      </c>
      <c r="BL1146" t="s">
        <v>2211</v>
      </c>
      <c r="BM1146" s="3">
        <f t="shared" si="205"/>
        <v>565.67787499999997</v>
      </c>
      <c r="BN1146" s="3">
        <f t="shared" si="206"/>
        <v>565.67787499999997</v>
      </c>
      <c r="BO1146" s="3">
        <f t="shared" si="207"/>
        <v>3300</v>
      </c>
      <c r="BP1146" s="3">
        <f t="shared" si="208"/>
        <v>2845.9792040000002</v>
      </c>
      <c r="BQ1146" s="3">
        <f t="shared" si="209"/>
        <v>2049.605</v>
      </c>
      <c r="BR1146" s="3">
        <f t="shared" si="210"/>
        <v>0</v>
      </c>
      <c r="BS1146" s="3">
        <f t="shared" si="211"/>
        <v>2135.0050000000001</v>
      </c>
      <c r="BT1146" s="3">
        <f t="shared" si="212"/>
        <v>0</v>
      </c>
      <c r="BU1146" s="3">
        <f t="shared" si="213"/>
        <v>2348.5037520000001</v>
      </c>
      <c r="BV1146" s="3">
        <f t="shared" si="214"/>
        <v>0</v>
      </c>
      <c r="BW1146" s="3">
        <f t="shared" si="215"/>
        <v>10398.791627000001</v>
      </c>
      <c r="BX1146" s="3">
        <f t="shared" si="216"/>
        <v>3411.6570790000001</v>
      </c>
    </row>
    <row r="1147" spans="1:76" x14ac:dyDescent="0.25">
      <c r="A1147">
        <v>16</v>
      </c>
      <c r="B1147" t="s">
        <v>60</v>
      </c>
      <c r="C1147" t="s">
        <v>61</v>
      </c>
      <c r="D1147">
        <v>2021</v>
      </c>
      <c r="E1147" t="s">
        <v>62</v>
      </c>
      <c r="F1147" t="s">
        <v>63</v>
      </c>
      <c r="G1147">
        <v>2</v>
      </c>
      <c r="H1147" t="s">
        <v>64</v>
      </c>
      <c r="I1147" t="s">
        <v>3609</v>
      </c>
      <c r="J1147" t="s">
        <v>2107</v>
      </c>
      <c r="K1147" t="s">
        <v>2108</v>
      </c>
      <c r="L1147" t="s">
        <v>3651</v>
      </c>
      <c r="M1147" t="s">
        <v>2109</v>
      </c>
      <c r="N1147" t="s">
        <v>3654</v>
      </c>
      <c r="O1147" t="s">
        <v>258</v>
      </c>
      <c r="P1147" t="s">
        <v>3704</v>
      </c>
      <c r="Q1147" t="s">
        <v>2204</v>
      </c>
      <c r="R1147" t="s">
        <v>3929</v>
      </c>
      <c r="S1147" t="s">
        <v>2205</v>
      </c>
      <c r="T1147">
        <v>11</v>
      </c>
      <c r="U1147">
        <v>4</v>
      </c>
      <c r="V1147" t="s">
        <v>2212</v>
      </c>
      <c r="W1147">
        <v>1</v>
      </c>
      <c r="X1147" t="s">
        <v>72</v>
      </c>
      <c r="Y1147">
        <v>1</v>
      </c>
      <c r="Z1147" t="s">
        <v>73</v>
      </c>
      <c r="AA1147">
        <v>1</v>
      </c>
      <c r="AB1147" s="2">
        <v>0.4</v>
      </c>
      <c r="AC1147" s="2">
        <v>0</v>
      </c>
      <c r="AD1147" s="2">
        <v>0</v>
      </c>
      <c r="AE1147" s="2">
        <v>1.2</v>
      </c>
      <c r="AF1147" s="2">
        <v>0</v>
      </c>
      <c r="AG1147" s="2">
        <v>0</v>
      </c>
      <c r="AH1147" s="2">
        <v>1.2</v>
      </c>
      <c r="AI1147" s="2">
        <v>0</v>
      </c>
      <c r="AJ1147" s="2">
        <v>0</v>
      </c>
      <c r="AK1147" s="2">
        <v>1</v>
      </c>
      <c r="AL1147" s="2">
        <v>0</v>
      </c>
      <c r="AM1147" s="2">
        <v>0</v>
      </c>
      <c r="AN1147" s="2">
        <v>0.6</v>
      </c>
      <c r="AO1147" s="2">
        <v>0</v>
      </c>
      <c r="AP1147" s="2">
        <v>0</v>
      </c>
      <c r="AQ1147" s="2">
        <v>4</v>
      </c>
      <c r="AR1147" s="2">
        <v>0</v>
      </c>
      <c r="AS1147" s="2">
        <v>0</v>
      </c>
      <c r="AT1147" s="2">
        <v>116286400</v>
      </c>
      <c r="AU1147" s="2">
        <v>116286400</v>
      </c>
      <c r="AV1147" s="2">
        <v>100</v>
      </c>
      <c r="AW1147" s="2">
        <v>1800000000</v>
      </c>
      <c r="AX1147" s="2">
        <v>661734880</v>
      </c>
      <c r="AY1147" s="2">
        <v>36.76</v>
      </c>
      <c r="AZ1147" s="2">
        <v>1452955000</v>
      </c>
      <c r="BA1147" s="2">
        <v>0</v>
      </c>
      <c r="BB1147" s="2">
        <v>0</v>
      </c>
      <c r="BC1147" s="2">
        <v>1513495000</v>
      </c>
      <c r="BD1147" s="2">
        <v>0</v>
      </c>
      <c r="BE1147" s="2">
        <v>0</v>
      </c>
      <c r="BF1147" s="2">
        <v>1664841456</v>
      </c>
      <c r="BG1147" s="2">
        <v>0</v>
      </c>
      <c r="BH1147" s="2">
        <v>0</v>
      </c>
      <c r="BI1147" s="2">
        <v>6547577856</v>
      </c>
      <c r="BJ1147" s="2">
        <v>778021280</v>
      </c>
      <c r="BK1147" s="2">
        <v>11.88</v>
      </c>
      <c r="BL1147" t="s">
        <v>2213</v>
      </c>
      <c r="BM1147" s="3">
        <f t="shared" si="205"/>
        <v>116.2864</v>
      </c>
      <c r="BN1147" s="3">
        <f t="shared" si="206"/>
        <v>116.2864</v>
      </c>
      <c r="BO1147" s="3">
        <f t="shared" si="207"/>
        <v>1800</v>
      </c>
      <c r="BP1147" s="3">
        <f t="shared" si="208"/>
        <v>661.73487999999998</v>
      </c>
      <c r="BQ1147" s="3">
        <f t="shared" si="209"/>
        <v>1452.9549999999999</v>
      </c>
      <c r="BR1147" s="3">
        <f t="shared" si="210"/>
        <v>0</v>
      </c>
      <c r="BS1147" s="3">
        <f t="shared" si="211"/>
        <v>1513.4949999999999</v>
      </c>
      <c r="BT1147" s="3">
        <f t="shared" si="212"/>
        <v>0</v>
      </c>
      <c r="BU1147" s="3">
        <f t="shared" si="213"/>
        <v>1664.8414560000001</v>
      </c>
      <c r="BV1147" s="3">
        <f t="shared" si="214"/>
        <v>0</v>
      </c>
      <c r="BW1147" s="3">
        <f t="shared" si="215"/>
        <v>6547.5778559999999</v>
      </c>
      <c r="BX1147" s="3">
        <f t="shared" si="216"/>
        <v>778.02127999999993</v>
      </c>
    </row>
    <row r="1148" spans="1:76" x14ac:dyDescent="0.25">
      <c r="A1148">
        <v>16</v>
      </c>
      <c r="B1148" t="s">
        <v>60</v>
      </c>
      <c r="C1148" t="s">
        <v>61</v>
      </c>
      <c r="D1148">
        <v>2021</v>
      </c>
      <c r="E1148" t="s">
        <v>62</v>
      </c>
      <c r="F1148" t="s">
        <v>63</v>
      </c>
      <c r="G1148">
        <v>2</v>
      </c>
      <c r="H1148" t="s">
        <v>64</v>
      </c>
      <c r="I1148" t="s">
        <v>3609</v>
      </c>
      <c r="J1148" t="s">
        <v>2107</v>
      </c>
      <c r="K1148" t="s">
        <v>2108</v>
      </c>
      <c r="L1148" t="s">
        <v>3651</v>
      </c>
      <c r="M1148" t="s">
        <v>2109</v>
      </c>
      <c r="N1148" t="s">
        <v>3654</v>
      </c>
      <c r="O1148" t="s">
        <v>258</v>
      </c>
      <c r="P1148" t="s">
        <v>3704</v>
      </c>
      <c r="Q1148" t="s">
        <v>2204</v>
      </c>
      <c r="R1148" t="s">
        <v>3929</v>
      </c>
      <c r="S1148" t="s">
        <v>2205</v>
      </c>
      <c r="T1148">
        <v>11</v>
      </c>
      <c r="U1148">
        <v>5</v>
      </c>
      <c r="V1148" t="s">
        <v>2214</v>
      </c>
      <c r="W1148">
        <v>3</v>
      </c>
      <c r="X1148" t="s">
        <v>138</v>
      </c>
      <c r="Y1148">
        <v>1</v>
      </c>
      <c r="Z1148" t="s">
        <v>73</v>
      </c>
      <c r="AA1148">
        <v>1</v>
      </c>
      <c r="AB1148" s="2">
        <v>61.3</v>
      </c>
      <c r="AC1148" s="2">
        <v>65.599999999999994</v>
      </c>
      <c r="AD1148" s="2">
        <v>107.01</v>
      </c>
      <c r="AE1148" s="2">
        <v>63</v>
      </c>
      <c r="AF1148" s="2">
        <v>48.1</v>
      </c>
      <c r="AG1148" s="2">
        <v>76.349999999999994</v>
      </c>
      <c r="AH1148" s="2">
        <v>64.5</v>
      </c>
      <c r="AI1148" s="2">
        <v>0</v>
      </c>
      <c r="AJ1148" s="2">
        <v>0</v>
      </c>
      <c r="AK1148" s="2">
        <v>65</v>
      </c>
      <c r="AL1148" s="2">
        <v>0</v>
      </c>
      <c r="AM1148" s="2">
        <v>0</v>
      </c>
      <c r="AN1148" s="2">
        <v>65</v>
      </c>
      <c r="AO1148" s="2">
        <v>0</v>
      </c>
      <c r="AP1148" s="2">
        <v>0</v>
      </c>
      <c r="AQ1148" s="2" t="s">
        <v>77</v>
      </c>
      <c r="AR1148" s="2" t="s">
        <v>77</v>
      </c>
      <c r="AS1148" s="2" t="s">
        <v>77</v>
      </c>
      <c r="AT1148" s="2">
        <v>644864263</v>
      </c>
      <c r="AU1148" s="2">
        <v>644864263</v>
      </c>
      <c r="AV1148" s="2">
        <v>100</v>
      </c>
      <c r="AW1148" s="2">
        <v>1000000000</v>
      </c>
      <c r="AX1148" s="2">
        <v>794601191</v>
      </c>
      <c r="AY1148" s="2">
        <v>79.459999999999994</v>
      </c>
      <c r="AZ1148" s="2">
        <v>350925000</v>
      </c>
      <c r="BA1148" s="2">
        <v>0</v>
      </c>
      <c r="BB1148" s="2">
        <v>0</v>
      </c>
      <c r="BC1148" s="2">
        <v>365547000</v>
      </c>
      <c r="BD1148" s="2">
        <v>0</v>
      </c>
      <c r="BE1148" s="2">
        <v>0</v>
      </c>
      <c r="BF1148" s="2">
        <v>402099161</v>
      </c>
      <c r="BG1148" s="2">
        <v>0</v>
      </c>
      <c r="BH1148" s="2">
        <v>0</v>
      </c>
      <c r="BI1148" s="2">
        <v>2763435424</v>
      </c>
      <c r="BJ1148" s="2">
        <v>1439465454</v>
      </c>
      <c r="BK1148" s="2">
        <v>52.09</v>
      </c>
      <c r="BL1148" t="s">
        <v>2215</v>
      </c>
      <c r="BM1148" s="3">
        <f t="shared" si="205"/>
        <v>644.86426300000005</v>
      </c>
      <c r="BN1148" s="3">
        <f t="shared" si="206"/>
        <v>644.86426300000005</v>
      </c>
      <c r="BO1148" s="3">
        <f t="shared" si="207"/>
        <v>1000</v>
      </c>
      <c r="BP1148" s="3">
        <f t="shared" si="208"/>
        <v>794.60119099999997</v>
      </c>
      <c r="BQ1148" s="3">
        <f t="shared" si="209"/>
        <v>350.92500000000001</v>
      </c>
      <c r="BR1148" s="3">
        <f t="shared" si="210"/>
        <v>0</v>
      </c>
      <c r="BS1148" s="3">
        <f t="shared" si="211"/>
        <v>365.54700000000003</v>
      </c>
      <c r="BT1148" s="3">
        <f t="shared" si="212"/>
        <v>0</v>
      </c>
      <c r="BU1148" s="3">
        <f t="shared" si="213"/>
        <v>402.09916099999998</v>
      </c>
      <c r="BV1148" s="3">
        <f t="shared" si="214"/>
        <v>0</v>
      </c>
      <c r="BW1148" s="3">
        <f t="shared" si="215"/>
        <v>2763.4354240000002</v>
      </c>
      <c r="BX1148" s="3">
        <f t="shared" si="216"/>
        <v>1439.4654540000001</v>
      </c>
    </row>
    <row r="1149" spans="1:76" x14ac:dyDescent="0.25">
      <c r="A1149">
        <v>16</v>
      </c>
      <c r="B1149" t="s">
        <v>60</v>
      </c>
      <c r="C1149" t="s">
        <v>61</v>
      </c>
      <c r="D1149">
        <v>2021</v>
      </c>
      <c r="E1149" t="s">
        <v>62</v>
      </c>
      <c r="F1149" t="s">
        <v>63</v>
      </c>
      <c r="G1149">
        <v>2</v>
      </c>
      <c r="H1149" t="s">
        <v>64</v>
      </c>
      <c r="I1149" t="s">
        <v>3609</v>
      </c>
      <c r="J1149" t="s">
        <v>2107</v>
      </c>
      <c r="K1149" t="s">
        <v>2108</v>
      </c>
      <c r="L1149" t="s">
        <v>3651</v>
      </c>
      <c r="M1149" t="s">
        <v>2109</v>
      </c>
      <c r="N1149" t="s">
        <v>3654</v>
      </c>
      <c r="O1149" t="s">
        <v>258</v>
      </c>
      <c r="P1149" t="s">
        <v>3704</v>
      </c>
      <c r="Q1149" t="s">
        <v>2204</v>
      </c>
      <c r="R1149" t="s">
        <v>3929</v>
      </c>
      <c r="S1149" t="s">
        <v>2205</v>
      </c>
      <c r="T1149">
        <v>11</v>
      </c>
      <c r="U1149">
        <v>6</v>
      </c>
      <c r="V1149" t="s">
        <v>2216</v>
      </c>
      <c r="W1149">
        <v>4</v>
      </c>
      <c r="X1149" t="s">
        <v>486</v>
      </c>
      <c r="Y1149">
        <v>1</v>
      </c>
      <c r="Z1149" t="s">
        <v>73</v>
      </c>
      <c r="AA1149">
        <v>1</v>
      </c>
      <c r="AB1149" s="2">
        <v>8.8000000000000007</v>
      </c>
      <c r="AC1149" s="2">
        <v>0</v>
      </c>
      <c r="AD1149" s="2">
        <v>0</v>
      </c>
      <c r="AE1149" s="2">
        <v>8.6999999999999993</v>
      </c>
      <c r="AF1149" s="2">
        <v>0</v>
      </c>
      <c r="AG1149" s="2">
        <v>0</v>
      </c>
      <c r="AH1149" s="2">
        <v>8.5</v>
      </c>
      <c r="AI1149" s="2">
        <v>0</v>
      </c>
      <c r="AJ1149" s="2">
        <v>0</v>
      </c>
      <c r="AK1149" s="2">
        <v>8.3000000000000007</v>
      </c>
      <c r="AL1149" s="2">
        <v>0</v>
      </c>
      <c r="AM1149" s="2">
        <v>0</v>
      </c>
      <c r="AN1149" s="2">
        <v>8</v>
      </c>
      <c r="AO1149" s="2">
        <v>0</v>
      </c>
      <c r="AP1149" s="2">
        <v>0</v>
      </c>
      <c r="AQ1149" s="2" t="s">
        <v>77</v>
      </c>
      <c r="AR1149" s="2" t="s">
        <v>77</v>
      </c>
      <c r="AS1149" s="2" t="s">
        <v>77</v>
      </c>
      <c r="AT1149" s="2">
        <v>766456651</v>
      </c>
      <c r="AU1149" s="2">
        <v>766456651</v>
      </c>
      <c r="AV1149" s="2">
        <v>100</v>
      </c>
      <c r="AW1149" s="2">
        <v>3677493538</v>
      </c>
      <c r="AX1149" s="2">
        <v>697671423</v>
      </c>
      <c r="AY1149" s="2">
        <v>18.97</v>
      </c>
      <c r="AZ1149" s="2">
        <v>1480850001</v>
      </c>
      <c r="BA1149" s="2">
        <v>0</v>
      </c>
      <c r="BB1149" s="2">
        <v>0</v>
      </c>
      <c r="BC1149" s="2">
        <v>1542552000</v>
      </c>
      <c r="BD1149" s="2">
        <v>0</v>
      </c>
      <c r="BE1149" s="2">
        <v>0</v>
      </c>
      <c r="BF1149" s="2">
        <v>1696805007</v>
      </c>
      <c r="BG1149" s="2">
        <v>0</v>
      </c>
      <c r="BH1149" s="2">
        <v>0</v>
      </c>
      <c r="BI1149" s="2">
        <v>9164157197</v>
      </c>
      <c r="BJ1149" s="2">
        <v>1464128074</v>
      </c>
      <c r="BK1149" s="2">
        <v>15.98</v>
      </c>
      <c r="BL1149" t="s">
        <v>2217</v>
      </c>
      <c r="BM1149" s="3">
        <f t="shared" si="205"/>
        <v>766.45665099999997</v>
      </c>
      <c r="BN1149" s="3">
        <f t="shared" si="206"/>
        <v>766.45665099999997</v>
      </c>
      <c r="BO1149" s="3">
        <f t="shared" si="207"/>
        <v>3677.4935380000002</v>
      </c>
      <c r="BP1149" s="3">
        <f t="shared" si="208"/>
        <v>697.671423</v>
      </c>
      <c r="BQ1149" s="3">
        <f t="shared" si="209"/>
        <v>1480.850001</v>
      </c>
      <c r="BR1149" s="3">
        <f t="shared" si="210"/>
        <v>0</v>
      </c>
      <c r="BS1149" s="3">
        <f t="shared" si="211"/>
        <v>1542.5519999999999</v>
      </c>
      <c r="BT1149" s="3">
        <f t="shared" si="212"/>
        <v>0</v>
      </c>
      <c r="BU1149" s="3">
        <f t="shared" si="213"/>
        <v>1696.8050069999999</v>
      </c>
      <c r="BV1149" s="3">
        <f t="shared" si="214"/>
        <v>0</v>
      </c>
      <c r="BW1149" s="3">
        <f t="shared" si="215"/>
        <v>9164.1571970000005</v>
      </c>
      <c r="BX1149" s="3">
        <f t="shared" si="216"/>
        <v>1464.128074</v>
      </c>
    </row>
    <row r="1150" spans="1:76" x14ac:dyDescent="0.25">
      <c r="A1150">
        <v>16</v>
      </c>
      <c r="B1150" t="s">
        <v>60</v>
      </c>
      <c r="C1150" t="s">
        <v>61</v>
      </c>
      <c r="D1150">
        <v>2021</v>
      </c>
      <c r="E1150" t="s">
        <v>62</v>
      </c>
      <c r="F1150" t="s">
        <v>63</v>
      </c>
      <c r="G1150">
        <v>2</v>
      </c>
      <c r="H1150" t="s">
        <v>64</v>
      </c>
      <c r="I1150" t="s">
        <v>3609</v>
      </c>
      <c r="J1150" t="s">
        <v>2107</v>
      </c>
      <c r="K1150" t="s">
        <v>2108</v>
      </c>
      <c r="L1150" t="s">
        <v>3651</v>
      </c>
      <c r="M1150" t="s">
        <v>2109</v>
      </c>
      <c r="N1150" t="s">
        <v>3654</v>
      </c>
      <c r="O1150" t="s">
        <v>258</v>
      </c>
      <c r="P1150" t="s">
        <v>3704</v>
      </c>
      <c r="Q1150" t="s">
        <v>2204</v>
      </c>
      <c r="R1150" t="s">
        <v>3929</v>
      </c>
      <c r="S1150" t="s">
        <v>2205</v>
      </c>
      <c r="T1150">
        <v>11</v>
      </c>
      <c r="U1150">
        <v>7</v>
      </c>
      <c r="V1150" t="s">
        <v>2218</v>
      </c>
      <c r="W1150">
        <v>2</v>
      </c>
      <c r="X1150" t="s">
        <v>76</v>
      </c>
      <c r="Y1150">
        <v>1</v>
      </c>
      <c r="Z1150" t="s">
        <v>73</v>
      </c>
      <c r="AA1150">
        <v>1</v>
      </c>
      <c r="AB1150" s="2">
        <v>95</v>
      </c>
      <c r="AC1150" s="2">
        <v>0</v>
      </c>
      <c r="AD1150" s="2">
        <v>0</v>
      </c>
      <c r="AE1150" s="2">
        <v>95</v>
      </c>
      <c r="AF1150" s="2">
        <v>35.9</v>
      </c>
      <c r="AG1150" s="2">
        <v>37.79</v>
      </c>
      <c r="AH1150" s="2">
        <v>95</v>
      </c>
      <c r="AI1150" s="2">
        <v>0</v>
      </c>
      <c r="AJ1150" s="2">
        <v>0</v>
      </c>
      <c r="AK1150" s="2">
        <v>95</v>
      </c>
      <c r="AL1150" s="2">
        <v>0</v>
      </c>
      <c r="AM1150" s="2">
        <v>0</v>
      </c>
      <c r="AN1150" s="2">
        <v>95</v>
      </c>
      <c r="AO1150" s="2">
        <v>0</v>
      </c>
      <c r="AP1150" s="2">
        <v>0</v>
      </c>
      <c r="AQ1150" s="2" t="s">
        <v>77</v>
      </c>
      <c r="AR1150" s="2" t="s">
        <v>77</v>
      </c>
      <c r="AS1150" s="2" t="s">
        <v>77</v>
      </c>
      <c r="AT1150" s="2">
        <v>6878462869</v>
      </c>
      <c r="AU1150" s="2">
        <v>6878462869</v>
      </c>
      <c r="AV1150" s="2">
        <v>100</v>
      </c>
      <c r="AW1150" s="2">
        <v>15702039000</v>
      </c>
      <c r="AX1150" s="2">
        <v>11616123752</v>
      </c>
      <c r="AY1150" s="2">
        <v>73.98</v>
      </c>
      <c r="AZ1150" s="2">
        <v>15605397000</v>
      </c>
      <c r="BA1150" s="2">
        <v>0</v>
      </c>
      <c r="BB1150" s="2">
        <v>0</v>
      </c>
      <c r="BC1150" s="2">
        <v>16255622000</v>
      </c>
      <c r="BD1150" s="2">
        <v>0</v>
      </c>
      <c r="BE1150" s="2">
        <v>0</v>
      </c>
      <c r="BF1150" s="2">
        <v>17881181872</v>
      </c>
      <c r="BG1150" s="2">
        <v>0</v>
      </c>
      <c r="BH1150" s="2">
        <v>0</v>
      </c>
      <c r="BI1150" s="2">
        <v>72322702741</v>
      </c>
      <c r="BJ1150" s="2">
        <v>18494586621</v>
      </c>
      <c r="BK1150" s="2">
        <v>25.57</v>
      </c>
      <c r="BL1150" t="s">
        <v>2219</v>
      </c>
      <c r="BM1150" s="3">
        <f t="shared" si="205"/>
        <v>6878.462869</v>
      </c>
      <c r="BN1150" s="3">
        <f t="shared" si="206"/>
        <v>6878.462869</v>
      </c>
      <c r="BO1150" s="3">
        <f t="shared" si="207"/>
        <v>15702.039000000001</v>
      </c>
      <c r="BP1150" s="3">
        <f t="shared" si="208"/>
        <v>11616.123752</v>
      </c>
      <c r="BQ1150" s="3">
        <f t="shared" si="209"/>
        <v>15605.397000000001</v>
      </c>
      <c r="BR1150" s="3">
        <f t="shared" si="210"/>
        <v>0</v>
      </c>
      <c r="BS1150" s="3">
        <f t="shared" si="211"/>
        <v>16255.621999999999</v>
      </c>
      <c r="BT1150" s="3">
        <f t="shared" si="212"/>
        <v>0</v>
      </c>
      <c r="BU1150" s="3">
        <f t="shared" si="213"/>
        <v>17881.181872000001</v>
      </c>
      <c r="BV1150" s="3">
        <f t="shared" si="214"/>
        <v>0</v>
      </c>
      <c r="BW1150" s="3">
        <f t="shared" si="215"/>
        <v>72322.702741000001</v>
      </c>
      <c r="BX1150" s="3">
        <f t="shared" si="216"/>
        <v>18494.586620999999</v>
      </c>
    </row>
    <row r="1151" spans="1:76" x14ac:dyDescent="0.25">
      <c r="A1151">
        <v>16</v>
      </c>
      <c r="B1151" t="s">
        <v>60</v>
      </c>
      <c r="C1151" t="s">
        <v>61</v>
      </c>
      <c r="D1151">
        <v>2021</v>
      </c>
      <c r="E1151" t="s">
        <v>62</v>
      </c>
      <c r="F1151" t="s">
        <v>63</v>
      </c>
      <c r="G1151">
        <v>2</v>
      </c>
      <c r="H1151" t="s">
        <v>64</v>
      </c>
      <c r="I1151" t="s">
        <v>3609</v>
      </c>
      <c r="J1151" t="s">
        <v>2107</v>
      </c>
      <c r="K1151" t="s">
        <v>2108</v>
      </c>
      <c r="L1151" t="s">
        <v>3651</v>
      </c>
      <c r="M1151" t="s">
        <v>2109</v>
      </c>
      <c r="N1151" t="s">
        <v>3654</v>
      </c>
      <c r="O1151" t="s">
        <v>258</v>
      </c>
      <c r="P1151" t="s">
        <v>3704</v>
      </c>
      <c r="Q1151" t="s">
        <v>2204</v>
      </c>
      <c r="R1151" t="s">
        <v>3929</v>
      </c>
      <c r="S1151" t="s">
        <v>2205</v>
      </c>
      <c r="T1151">
        <v>11</v>
      </c>
      <c r="U1151">
        <v>8</v>
      </c>
      <c r="V1151" t="s">
        <v>2220</v>
      </c>
      <c r="W1151">
        <v>3</v>
      </c>
      <c r="X1151" t="s">
        <v>138</v>
      </c>
      <c r="Y1151">
        <v>1</v>
      </c>
      <c r="Z1151" t="s">
        <v>73</v>
      </c>
      <c r="AA1151">
        <v>1</v>
      </c>
      <c r="AB1151" s="2">
        <v>0.8</v>
      </c>
      <c r="AC1151" s="2">
        <v>0</v>
      </c>
      <c r="AD1151" s="2">
        <v>0</v>
      </c>
      <c r="AE1151" s="2">
        <v>3.8</v>
      </c>
      <c r="AF1151" s="2">
        <v>0</v>
      </c>
      <c r="AG1151" s="2">
        <v>0</v>
      </c>
      <c r="AH1151" s="2">
        <v>9.8000000000000007</v>
      </c>
      <c r="AI1151" s="2">
        <v>0</v>
      </c>
      <c r="AJ1151" s="2">
        <v>0</v>
      </c>
      <c r="AK1151" s="2">
        <v>15.8</v>
      </c>
      <c r="AL1151" s="2">
        <v>0</v>
      </c>
      <c r="AM1151" s="2">
        <v>0</v>
      </c>
      <c r="AN1151" s="2">
        <v>20</v>
      </c>
      <c r="AO1151" s="2">
        <v>0</v>
      </c>
      <c r="AP1151" s="2">
        <v>0</v>
      </c>
      <c r="AQ1151" s="2" t="s">
        <v>77</v>
      </c>
      <c r="AR1151" s="2" t="s">
        <v>77</v>
      </c>
      <c r="AS1151" s="2" t="s">
        <v>77</v>
      </c>
      <c r="AT1151" s="2">
        <v>61046788</v>
      </c>
      <c r="AU1151" s="2">
        <v>61046788</v>
      </c>
      <c r="AV1151" s="2">
        <v>100</v>
      </c>
      <c r="AW1151" s="2">
        <v>1000000000</v>
      </c>
      <c r="AX1151" s="2">
        <v>242096916</v>
      </c>
      <c r="AY1151" s="2">
        <v>24.21</v>
      </c>
      <c r="AZ1151" s="2">
        <v>498216000</v>
      </c>
      <c r="BA1151" s="2">
        <v>0</v>
      </c>
      <c r="BB1151" s="2">
        <v>0</v>
      </c>
      <c r="BC1151" s="2">
        <v>518975000</v>
      </c>
      <c r="BD1151" s="2">
        <v>0</v>
      </c>
      <c r="BE1151" s="2">
        <v>0</v>
      </c>
      <c r="BF1151" s="2">
        <v>570870862</v>
      </c>
      <c r="BG1151" s="2">
        <v>0</v>
      </c>
      <c r="BH1151" s="2">
        <v>0</v>
      </c>
      <c r="BI1151" s="2">
        <v>2649108650</v>
      </c>
      <c r="BJ1151" s="2">
        <v>303143704</v>
      </c>
      <c r="BK1151" s="2">
        <v>11.44</v>
      </c>
      <c r="BL1151" t="s">
        <v>2221</v>
      </c>
      <c r="BM1151" s="3">
        <f t="shared" si="205"/>
        <v>61.046787999999999</v>
      </c>
      <c r="BN1151" s="3">
        <f t="shared" si="206"/>
        <v>61.046787999999999</v>
      </c>
      <c r="BO1151" s="3">
        <f t="shared" si="207"/>
        <v>1000</v>
      </c>
      <c r="BP1151" s="3">
        <f t="shared" si="208"/>
        <v>242.09691599999999</v>
      </c>
      <c r="BQ1151" s="3">
        <f t="shared" si="209"/>
        <v>498.21600000000001</v>
      </c>
      <c r="BR1151" s="3">
        <f t="shared" si="210"/>
        <v>0</v>
      </c>
      <c r="BS1151" s="3">
        <f t="shared" si="211"/>
        <v>518.97500000000002</v>
      </c>
      <c r="BT1151" s="3">
        <f t="shared" si="212"/>
        <v>0</v>
      </c>
      <c r="BU1151" s="3">
        <f t="shared" si="213"/>
        <v>570.87086199999999</v>
      </c>
      <c r="BV1151" s="3">
        <f t="shared" si="214"/>
        <v>0</v>
      </c>
      <c r="BW1151" s="3">
        <f t="shared" si="215"/>
        <v>2649.1086500000001</v>
      </c>
      <c r="BX1151" s="3">
        <f t="shared" si="216"/>
        <v>303.14370400000001</v>
      </c>
    </row>
    <row r="1152" spans="1:76" x14ac:dyDescent="0.25">
      <c r="A1152">
        <v>16</v>
      </c>
      <c r="B1152" t="s">
        <v>60</v>
      </c>
      <c r="C1152" t="s">
        <v>61</v>
      </c>
      <c r="D1152">
        <v>2021</v>
      </c>
      <c r="E1152" t="s">
        <v>62</v>
      </c>
      <c r="F1152" t="s">
        <v>63</v>
      </c>
      <c r="G1152">
        <v>2</v>
      </c>
      <c r="H1152" t="s">
        <v>64</v>
      </c>
      <c r="I1152" t="s">
        <v>3609</v>
      </c>
      <c r="J1152" t="s">
        <v>2107</v>
      </c>
      <c r="K1152" t="s">
        <v>2108</v>
      </c>
      <c r="L1152" t="s">
        <v>3651</v>
      </c>
      <c r="M1152" t="s">
        <v>2109</v>
      </c>
      <c r="N1152" t="s">
        <v>3655</v>
      </c>
      <c r="O1152" t="s">
        <v>620</v>
      </c>
      <c r="P1152" t="s">
        <v>3674</v>
      </c>
      <c r="Q1152" t="s">
        <v>661</v>
      </c>
      <c r="R1152" t="s">
        <v>3930</v>
      </c>
      <c r="S1152" t="s">
        <v>2222</v>
      </c>
      <c r="T1152">
        <v>11</v>
      </c>
      <c r="U1152">
        <v>1</v>
      </c>
      <c r="V1152" t="s">
        <v>2223</v>
      </c>
      <c r="W1152">
        <v>3</v>
      </c>
      <c r="X1152" t="s">
        <v>138</v>
      </c>
      <c r="Y1152">
        <v>1</v>
      </c>
      <c r="Z1152" t="s">
        <v>73</v>
      </c>
      <c r="AA1152">
        <v>1</v>
      </c>
      <c r="AB1152" s="2">
        <v>78</v>
      </c>
      <c r="AC1152" s="2">
        <v>73</v>
      </c>
      <c r="AD1152" s="2">
        <v>93.59</v>
      </c>
      <c r="AE1152" s="2">
        <v>85</v>
      </c>
      <c r="AF1152" s="2">
        <v>43.4</v>
      </c>
      <c r="AG1152" s="2">
        <v>51.06</v>
      </c>
      <c r="AH1152" s="2">
        <v>90</v>
      </c>
      <c r="AI1152" s="2">
        <v>0</v>
      </c>
      <c r="AJ1152" s="2">
        <v>0</v>
      </c>
      <c r="AK1152" s="2">
        <v>95</v>
      </c>
      <c r="AL1152" s="2">
        <v>0</v>
      </c>
      <c r="AM1152" s="2">
        <v>0</v>
      </c>
      <c r="AN1152" s="2">
        <v>100</v>
      </c>
      <c r="AO1152" s="2">
        <v>0</v>
      </c>
      <c r="AP1152" s="2">
        <v>0</v>
      </c>
      <c r="AQ1152" s="2" t="s">
        <v>77</v>
      </c>
      <c r="AR1152" s="2" t="s">
        <v>77</v>
      </c>
      <c r="AS1152" s="2" t="s">
        <v>77</v>
      </c>
      <c r="AT1152" s="2">
        <v>451066630</v>
      </c>
      <c r="AU1152" s="2">
        <v>451066630</v>
      </c>
      <c r="AV1152" s="2">
        <v>100</v>
      </c>
      <c r="AW1152" s="2">
        <v>1646896000</v>
      </c>
      <c r="AX1152" s="2">
        <v>784057735</v>
      </c>
      <c r="AY1152" s="2">
        <v>47.61</v>
      </c>
      <c r="AZ1152" s="2">
        <v>1245211769</v>
      </c>
      <c r="BA1152" s="2">
        <v>0</v>
      </c>
      <c r="BB1152" s="2">
        <v>0</v>
      </c>
      <c r="BC1152" s="2">
        <v>1290524654</v>
      </c>
      <c r="BD1152" s="2">
        <v>0</v>
      </c>
      <c r="BE1152" s="2">
        <v>0</v>
      </c>
      <c r="BF1152" s="2">
        <v>476308747</v>
      </c>
      <c r="BG1152" s="2">
        <v>0</v>
      </c>
      <c r="BH1152" s="2">
        <v>0</v>
      </c>
      <c r="BI1152" s="2">
        <v>5110007800</v>
      </c>
      <c r="BJ1152" s="2">
        <v>1235124365</v>
      </c>
      <c r="BK1152" s="2">
        <v>24.17</v>
      </c>
      <c r="BL1152" t="s">
        <v>2203</v>
      </c>
      <c r="BM1152" s="3">
        <f t="shared" si="205"/>
        <v>451.06662999999998</v>
      </c>
      <c r="BN1152" s="3">
        <f t="shared" si="206"/>
        <v>451.06662999999998</v>
      </c>
      <c r="BO1152" s="3">
        <f t="shared" si="207"/>
        <v>1646.896</v>
      </c>
      <c r="BP1152" s="3">
        <f t="shared" si="208"/>
        <v>784.05773499999998</v>
      </c>
      <c r="BQ1152" s="3">
        <f t="shared" si="209"/>
        <v>1245.211769</v>
      </c>
      <c r="BR1152" s="3">
        <f t="shared" si="210"/>
        <v>0</v>
      </c>
      <c r="BS1152" s="3">
        <f t="shared" si="211"/>
        <v>1290.5246540000001</v>
      </c>
      <c r="BT1152" s="3">
        <f t="shared" si="212"/>
        <v>0</v>
      </c>
      <c r="BU1152" s="3">
        <f t="shared" si="213"/>
        <v>476.30874699999998</v>
      </c>
      <c r="BV1152" s="3">
        <f t="shared" si="214"/>
        <v>0</v>
      </c>
      <c r="BW1152" s="3">
        <f t="shared" si="215"/>
        <v>5110.0078000000003</v>
      </c>
      <c r="BX1152" s="3">
        <f t="shared" si="216"/>
        <v>1235.1243649999999</v>
      </c>
    </row>
    <row r="1153" spans="1:76" x14ac:dyDescent="0.25">
      <c r="A1153">
        <v>16</v>
      </c>
      <c r="B1153" t="s">
        <v>60</v>
      </c>
      <c r="C1153" t="s">
        <v>61</v>
      </c>
      <c r="D1153">
        <v>2021</v>
      </c>
      <c r="E1153" t="s">
        <v>62</v>
      </c>
      <c r="F1153" t="s">
        <v>63</v>
      </c>
      <c r="G1153">
        <v>2</v>
      </c>
      <c r="H1153" t="s">
        <v>64</v>
      </c>
      <c r="I1153" t="s">
        <v>3609</v>
      </c>
      <c r="J1153" t="s">
        <v>2107</v>
      </c>
      <c r="K1153" t="s">
        <v>2108</v>
      </c>
      <c r="L1153" t="s">
        <v>3651</v>
      </c>
      <c r="M1153" t="s">
        <v>2109</v>
      </c>
      <c r="N1153" t="s">
        <v>3655</v>
      </c>
      <c r="O1153" t="s">
        <v>620</v>
      </c>
      <c r="P1153" t="s">
        <v>3674</v>
      </c>
      <c r="Q1153" t="s">
        <v>661</v>
      </c>
      <c r="R1153" t="s">
        <v>3930</v>
      </c>
      <c r="S1153" t="s">
        <v>2222</v>
      </c>
      <c r="T1153">
        <v>11</v>
      </c>
      <c r="U1153">
        <v>2</v>
      </c>
      <c r="V1153" t="s">
        <v>2224</v>
      </c>
      <c r="W1153">
        <v>1</v>
      </c>
      <c r="X1153" t="s">
        <v>72</v>
      </c>
      <c r="Y1153">
        <v>1</v>
      </c>
      <c r="Z1153" t="s">
        <v>73</v>
      </c>
      <c r="AA1153">
        <v>1</v>
      </c>
      <c r="AB1153" s="2">
        <v>7.0000000000000007E-2</v>
      </c>
      <c r="AC1153" s="2">
        <v>0.06</v>
      </c>
      <c r="AD1153" s="2">
        <v>85.71</v>
      </c>
      <c r="AE1153" s="2">
        <v>0.28000000000000003</v>
      </c>
      <c r="AF1153" s="2">
        <v>0.12</v>
      </c>
      <c r="AG1153" s="2">
        <v>42.86</v>
      </c>
      <c r="AH1153" s="2">
        <v>0.28000000000000003</v>
      </c>
      <c r="AI1153" s="2">
        <v>0</v>
      </c>
      <c r="AJ1153" s="2">
        <v>0</v>
      </c>
      <c r="AK1153" s="2">
        <v>0.28000000000000003</v>
      </c>
      <c r="AL1153" s="2">
        <v>0</v>
      </c>
      <c r="AM1153" s="2">
        <v>0</v>
      </c>
      <c r="AN1153" s="2">
        <v>0.1</v>
      </c>
      <c r="AO1153" s="2">
        <v>0</v>
      </c>
      <c r="AP1153" s="2">
        <v>0</v>
      </c>
      <c r="AQ1153" s="2">
        <v>1</v>
      </c>
      <c r="AR1153" s="2">
        <v>0.18</v>
      </c>
      <c r="AS1153" s="2">
        <v>18</v>
      </c>
      <c r="AT1153" s="2">
        <v>1279544888</v>
      </c>
      <c r="AU1153" s="2">
        <v>1279544888</v>
      </c>
      <c r="AV1153" s="2">
        <v>100</v>
      </c>
      <c r="AW1153" s="2">
        <v>4730250060</v>
      </c>
      <c r="AX1153" s="2">
        <v>3297353096</v>
      </c>
      <c r="AY1153" s="2">
        <v>69.709999999999994</v>
      </c>
      <c r="AZ1153" s="2">
        <v>4496700132</v>
      </c>
      <c r="BA1153" s="2">
        <v>0</v>
      </c>
      <c r="BB1153" s="2">
        <v>0</v>
      </c>
      <c r="BC1153" s="2">
        <v>4660333707</v>
      </c>
      <c r="BD1153" s="2">
        <v>0</v>
      </c>
      <c r="BE1153" s="2">
        <v>0</v>
      </c>
      <c r="BF1153" s="2">
        <v>1720042857</v>
      </c>
      <c r="BG1153" s="2">
        <v>0</v>
      </c>
      <c r="BH1153" s="2">
        <v>0</v>
      </c>
      <c r="BI1153" s="2">
        <v>16886871644</v>
      </c>
      <c r="BJ1153" s="2">
        <v>4576897984</v>
      </c>
      <c r="BK1153" s="2">
        <v>27.1</v>
      </c>
      <c r="BL1153" t="s">
        <v>2203</v>
      </c>
      <c r="BM1153" s="3">
        <f t="shared" si="205"/>
        <v>1279.5448879999999</v>
      </c>
      <c r="BN1153" s="3">
        <f t="shared" si="206"/>
        <v>1279.5448879999999</v>
      </c>
      <c r="BO1153" s="3">
        <f t="shared" si="207"/>
        <v>4730.2500600000003</v>
      </c>
      <c r="BP1153" s="3">
        <f t="shared" si="208"/>
        <v>3297.3530959999998</v>
      </c>
      <c r="BQ1153" s="3">
        <f t="shared" si="209"/>
        <v>4496.7001319999999</v>
      </c>
      <c r="BR1153" s="3">
        <f t="shared" si="210"/>
        <v>0</v>
      </c>
      <c r="BS1153" s="3">
        <f t="shared" si="211"/>
        <v>4660.3337069999998</v>
      </c>
      <c r="BT1153" s="3">
        <f t="shared" si="212"/>
        <v>0</v>
      </c>
      <c r="BU1153" s="3">
        <f t="shared" si="213"/>
        <v>1720.0428569999999</v>
      </c>
      <c r="BV1153" s="3">
        <f t="shared" si="214"/>
        <v>0</v>
      </c>
      <c r="BW1153" s="3">
        <f t="shared" si="215"/>
        <v>16886.871643999999</v>
      </c>
      <c r="BX1153" s="3">
        <f t="shared" si="216"/>
        <v>4576.8979839999993</v>
      </c>
    </row>
    <row r="1154" spans="1:76" x14ac:dyDescent="0.25">
      <c r="A1154">
        <v>16</v>
      </c>
      <c r="B1154" t="s">
        <v>60</v>
      </c>
      <c r="C1154" t="s">
        <v>61</v>
      </c>
      <c r="D1154">
        <v>2021</v>
      </c>
      <c r="E1154" t="s">
        <v>62</v>
      </c>
      <c r="F1154" t="s">
        <v>63</v>
      </c>
      <c r="G1154">
        <v>2</v>
      </c>
      <c r="H1154" t="s">
        <v>64</v>
      </c>
      <c r="I1154" t="s">
        <v>3609</v>
      </c>
      <c r="J1154" t="s">
        <v>2107</v>
      </c>
      <c r="K1154" t="s">
        <v>2108</v>
      </c>
      <c r="L1154" t="s">
        <v>3651</v>
      </c>
      <c r="M1154" t="s">
        <v>2109</v>
      </c>
      <c r="N1154" t="s">
        <v>3655</v>
      </c>
      <c r="O1154" t="s">
        <v>620</v>
      </c>
      <c r="P1154" t="s">
        <v>3674</v>
      </c>
      <c r="Q1154" t="s">
        <v>661</v>
      </c>
      <c r="R1154" t="s">
        <v>3930</v>
      </c>
      <c r="S1154" t="s">
        <v>2222</v>
      </c>
      <c r="T1154">
        <v>11</v>
      </c>
      <c r="U1154">
        <v>3</v>
      </c>
      <c r="V1154" t="s">
        <v>2225</v>
      </c>
      <c r="W1154">
        <v>1</v>
      </c>
      <c r="X1154" t="s">
        <v>72</v>
      </c>
      <c r="Y1154">
        <v>1</v>
      </c>
      <c r="Z1154" t="s">
        <v>73</v>
      </c>
      <c r="AA1154">
        <v>1</v>
      </c>
      <c r="AB1154" s="2">
        <v>0.05</v>
      </c>
      <c r="AC1154" s="2">
        <v>0.04</v>
      </c>
      <c r="AD1154" s="2">
        <v>80</v>
      </c>
      <c r="AE1154" s="2">
        <v>0.15</v>
      </c>
      <c r="AF1154" s="2">
        <v>0.05</v>
      </c>
      <c r="AG1154" s="2">
        <v>33.33</v>
      </c>
      <c r="AH1154" s="2">
        <v>0.3</v>
      </c>
      <c r="AI1154" s="2">
        <v>0</v>
      </c>
      <c r="AJ1154" s="2">
        <v>0</v>
      </c>
      <c r="AK1154" s="2">
        <v>0.3</v>
      </c>
      <c r="AL1154" s="2">
        <v>0</v>
      </c>
      <c r="AM1154" s="2">
        <v>0</v>
      </c>
      <c r="AN1154" s="2">
        <v>0.21</v>
      </c>
      <c r="AO1154" s="2">
        <v>0</v>
      </c>
      <c r="AP1154" s="2">
        <v>0</v>
      </c>
      <c r="AQ1154" s="2">
        <v>1</v>
      </c>
      <c r="AR1154" s="2">
        <v>0.09</v>
      </c>
      <c r="AS1154" s="2">
        <v>9</v>
      </c>
      <c r="AT1154" s="2">
        <v>684059911</v>
      </c>
      <c r="AU1154" s="2">
        <v>684059911</v>
      </c>
      <c r="AV1154" s="2">
        <v>100</v>
      </c>
      <c r="AW1154" s="2">
        <v>1765046910</v>
      </c>
      <c r="AX1154" s="2">
        <v>1044324840</v>
      </c>
      <c r="AY1154" s="2">
        <v>59.17</v>
      </c>
      <c r="AZ1154" s="2">
        <v>3399287472</v>
      </c>
      <c r="BA1154" s="2">
        <v>0</v>
      </c>
      <c r="BB1154" s="2">
        <v>0</v>
      </c>
      <c r="BC1154" s="2">
        <v>3399287472</v>
      </c>
      <c r="BD1154" s="2">
        <v>0</v>
      </c>
      <c r="BE1154" s="2">
        <v>0</v>
      </c>
      <c r="BF1154" s="2">
        <v>1673549119</v>
      </c>
      <c r="BG1154" s="2">
        <v>0</v>
      </c>
      <c r="BH1154" s="2">
        <v>0</v>
      </c>
      <c r="BI1154" s="2">
        <v>10921230884</v>
      </c>
      <c r="BJ1154" s="2">
        <v>1728384751</v>
      </c>
      <c r="BK1154" s="2">
        <v>15.83</v>
      </c>
      <c r="BL1154" t="s">
        <v>2203</v>
      </c>
      <c r="BM1154" s="3">
        <f t="shared" si="205"/>
        <v>684.05991100000006</v>
      </c>
      <c r="BN1154" s="3">
        <f t="shared" si="206"/>
        <v>684.05991100000006</v>
      </c>
      <c r="BO1154" s="3">
        <f t="shared" si="207"/>
        <v>1765.04691</v>
      </c>
      <c r="BP1154" s="3">
        <f t="shared" si="208"/>
        <v>1044.32484</v>
      </c>
      <c r="BQ1154" s="3">
        <f t="shared" si="209"/>
        <v>3399.287472</v>
      </c>
      <c r="BR1154" s="3">
        <f t="shared" si="210"/>
        <v>0</v>
      </c>
      <c r="BS1154" s="3">
        <f t="shared" si="211"/>
        <v>3399.287472</v>
      </c>
      <c r="BT1154" s="3">
        <f t="shared" si="212"/>
        <v>0</v>
      </c>
      <c r="BU1154" s="3">
        <f t="shared" si="213"/>
        <v>1673.549119</v>
      </c>
      <c r="BV1154" s="3">
        <f t="shared" si="214"/>
        <v>0</v>
      </c>
      <c r="BW1154" s="3">
        <f t="shared" si="215"/>
        <v>10921.230884000001</v>
      </c>
      <c r="BX1154" s="3">
        <f t="shared" si="216"/>
        <v>1728.3847510000001</v>
      </c>
    </row>
    <row r="1155" spans="1:76" x14ac:dyDescent="0.25">
      <c r="A1155">
        <v>16</v>
      </c>
      <c r="B1155" t="s">
        <v>60</v>
      </c>
      <c r="C1155" t="s">
        <v>61</v>
      </c>
      <c r="D1155">
        <v>2021</v>
      </c>
      <c r="E1155" t="s">
        <v>62</v>
      </c>
      <c r="F1155" t="s">
        <v>63</v>
      </c>
      <c r="G1155">
        <v>2</v>
      </c>
      <c r="H1155" t="s">
        <v>64</v>
      </c>
      <c r="I1155" t="s">
        <v>3609</v>
      </c>
      <c r="J1155" t="s">
        <v>2107</v>
      </c>
      <c r="K1155" t="s">
        <v>2108</v>
      </c>
      <c r="L1155" t="s">
        <v>3651</v>
      </c>
      <c r="M1155" t="s">
        <v>2109</v>
      </c>
      <c r="N1155" t="s">
        <v>3655</v>
      </c>
      <c r="O1155" t="s">
        <v>620</v>
      </c>
      <c r="P1155" t="s">
        <v>3674</v>
      </c>
      <c r="Q1155" t="s">
        <v>661</v>
      </c>
      <c r="R1155" t="s">
        <v>3930</v>
      </c>
      <c r="S1155" t="s">
        <v>2222</v>
      </c>
      <c r="T1155">
        <v>11</v>
      </c>
      <c r="U1155">
        <v>4</v>
      </c>
      <c r="V1155" t="s">
        <v>2226</v>
      </c>
      <c r="W1155">
        <v>2</v>
      </c>
      <c r="X1155" t="s">
        <v>76</v>
      </c>
      <c r="Y1155">
        <v>1</v>
      </c>
      <c r="Z1155" t="s">
        <v>73</v>
      </c>
      <c r="AA1155">
        <v>1</v>
      </c>
      <c r="AB1155" s="2">
        <v>80</v>
      </c>
      <c r="AC1155" s="2">
        <v>48</v>
      </c>
      <c r="AD1155" s="2">
        <v>60</v>
      </c>
      <c r="AE1155" s="2">
        <v>80</v>
      </c>
      <c r="AF1155" s="2">
        <v>0</v>
      </c>
      <c r="AG1155" s="2">
        <v>0</v>
      </c>
      <c r="AH1155" s="2">
        <v>80</v>
      </c>
      <c r="AI1155" s="2">
        <v>0</v>
      </c>
      <c r="AJ1155" s="2">
        <v>0</v>
      </c>
      <c r="AK1155" s="2">
        <v>80</v>
      </c>
      <c r="AL1155" s="2">
        <v>0</v>
      </c>
      <c r="AM1155" s="2">
        <v>0</v>
      </c>
      <c r="AN1155" s="2">
        <v>80</v>
      </c>
      <c r="AO1155" s="2">
        <v>0</v>
      </c>
      <c r="AP1155" s="2">
        <v>0</v>
      </c>
      <c r="AQ1155" s="2" t="s">
        <v>77</v>
      </c>
      <c r="AR1155" s="2" t="s">
        <v>77</v>
      </c>
      <c r="AS1155" s="2" t="s">
        <v>77</v>
      </c>
      <c r="AT1155" s="2">
        <v>647812496</v>
      </c>
      <c r="AU1155" s="2">
        <v>647812496</v>
      </c>
      <c r="AV1155" s="2">
        <v>100</v>
      </c>
      <c r="AW1155" s="2">
        <v>2320412000</v>
      </c>
      <c r="AX1155" s="2">
        <v>1552924800</v>
      </c>
      <c r="AY1155" s="2">
        <v>66.92</v>
      </c>
      <c r="AZ1155" s="2">
        <v>2185117000</v>
      </c>
      <c r="BA1155" s="2">
        <v>0</v>
      </c>
      <c r="BB1155" s="2">
        <v>0</v>
      </c>
      <c r="BC1155" s="2">
        <v>2220412000</v>
      </c>
      <c r="BD1155" s="2">
        <v>0</v>
      </c>
      <c r="BE1155" s="2">
        <v>0</v>
      </c>
      <c r="BF1155" s="2">
        <v>740423718</v>
      </c>
      <c r="BG1155" s="2">
        <v>0</v>
      </c>
      <c r="BH1155" s="2">
        <v>0</v>
      </c>
      <c r="BI1155" s="2">
        <v>8114177214</v>
      </c>
      <c r="BJ1155" s="2">
        <v>2200737296</v>
      </c>
      <c r="BK1155" s="2">
        <v>27.12</v>
      </c>
      <c r="BL1155" t="s">
        <v>2227</v>
      </c>
      <c r="BM1155" s="3">
        <f t="shared" ref="BM1155:BM1218" si="217">AT1155 / 1000000</f>
        <v>647.81249600000001</v>
      </c>
      <c r="BN1155" s="3">
        <f t="shared" ref="BN1155:BN1218" si="218">AU1155 / 1000000</f>
        <v>647.81249600000001</v>
      </c>
      <c r="BO1155" s="3">
        <f t="shared" ref="BO1155:BO1218" si="219">AW1155 / 1000000</f>
        <v>2320.4119999999998</v>
      </c>
      <c r="BP1155" s="3">
        <f t="shared" ref="BP1155:BP1218" si="220">AX1155 / 1000000</f>
        <v>1552.9248</v>
      </c>
      <c r="BQ1155" s="3">
        <f t="shared" ref="BQ1155:BQ1218" si="221">AZ1155 / 1000000</f>
        <v>2185.1170000000002</v>
      </c>
      <c r="BR1155" s="3">
        <f t="shared" ref="BR1155:BR1218" si="222">BA1155 / 1000000</f>
        <v>0</v>
      </c>
      <c r="BS1155" s="3">
        <f t="shared" ref="BS1155:BS1218" si="223">BC1155 / 1000000</f>
        <v>2220.4119999999998</v>
      </c>
      <c r="BT1155" s="3">
        <f t="shared" ref="BT1155:BT1218" si="224">BD1155 / 1000000</f>
        <v>0</v>
      </c>
      <c r="BU1155" s="3">
        <f t="shared" ref="BU1155:BU1218" si="225">BF1155 / 1000000</f>
        <v>740.42371800000001</v>
      </c>
      <c r="BV1155" s="3">
        <f t="shared" ref="BV1155:BV1218" si="226">BG1155 / 1000000</f>
        <v>0</v>
      </c>
      <c r="BW1155" s="3">
        <f t="shared" ref="BW1155:BW1218" si="227">BM1155+BO1155+BQ1155+BS1155+BU1155</f>
        <v>8114.1772139999994</v>
      </c>
      <c r="BX1155" s="3">
        <f t="shared" ref="BX1155:BX1218" si="228">BN1155+BP1155+BR1155+BT1155+BV1155</f>
        <v>2200.7372960000002</v>
      </c>
    </row>
    <row r="1156" spans="1:76" x14ac:dyDescent="0.25">
      <c r="A1156">
        <v>16</v>
      </c>
      <c r="B1156" t="s">
        <v>60</v>
      </c>
      <c r="C1156" t="s">
        <v>61</v>
      </c>
      <c r="D1156">
        <v>2021</v>
      </c>
      <c r="E1156" t="s">
        <v>62</v>
      </c>
      <c r="F1156" t="s">
        <v>63</v>
      </c>
      <c r="G1156">
        <v>2</v>
      </c>
      <c r="H1156" t="s">
        <v>64</v>
      </c>
      <c r="I1156" t="s">
        <v>3609</v>
      </c>
      <c r="J1156" t="s">
        <v>2107</v>
      </c>
      <c r="K1156" t="s">
        <v>2108</v>
      </c>
      <c r="L1156" t="s">
        <v>3651</v>
      </c>
      <c r="M1156" t="s">
        <v>2109</v>
      </c>
      <c r="N1156" t="s">
        <v>3655</v>
      </c>
      <c r="O1156" t="s">
        <v>620</v>
      </c>
      <c r="P1156" t="s">
        <v>3674</v>
      </c>
      <c r="Q1156" t="s">
        <v>661</v>
      </c>
      <c r="R1156" t="s">
        <v>3930</v>
      </c>
      <c r="S1156" t="s">
        <v>2222</v>
      </c>
      <c r="T1156">
        <v>11</v>
      </c>
      <c r="U1156">
        <v>5</v>
      </c>
      <c r="V1156" t="s">
        <v>2228</v>
      </c>
      <c r="W1156">
        <v>1</v>
      </c>
      <c r="X1156" t="s">
        <v>72</v>
      </c>
      <c r="Y1156">
        <v>1</v>
      </c>
      <c r="Z1156" t="s">
        <v>73</v>
      </c>
      <c r="AA1156">
        <v>1</v>
      </c>
      <c r="AB1156" s="2">
        <v>1</v>
      </c>
      <c r="AC1156" s="2">
        <v>1.2</v>
      </c>
      <c r="AD1156" s="2">
        <v>120</v>
      </c>
      <c r="AE1156" s="2">
        <v>1</v>
      </c>
      <c r="AF1156" s="2">
        <v>0</v>
      </c>
      <c r="AG1156" s="2">
        <v>0</v>
      </c>
      <c r="AH1156" s="2">
        <v>3</v>
      </c>
      <c r="AI1156" s="2">
        <v>0</v>
      </c>
      <c r="AJ1156" s="2">
        <v>0</v>
      </c>
      <c r="AK1156" s="2">
        <v>2</v>
      </c>
      <c r="AL1156" s="2">
        <v>0</v>
      </c>
      <c r="AM1156" s="2">
        <v>0</v>
      </c>
      <c r="AN1156" s="2">
        <v>1</v>
      </c>
      <c r="AO1156" s="2">
        <v>0</v>
      </c>
      <c r="AP1156" s="2">
        <v>0</v>
      </c>
      <c r="AQ1156" s="2">
        <v>8</v>
      </c>
      <c r="AR1156" s="2">
        <v>1.2</v>
      </c>
      <c r="AS1156" s="2">
        <v>15</v>
      </c>
      <c r="AT1156" s="2">
        <v>17795640455</v>
      </c>
      <c r="AU1156" s="2">
        <v>17378344047</v>
      </c>
      <c r="AV1156" s="2">
        <v>97.66</v>
      </c>
      <c r="AW1156" s="2">
        <v>40545265030</v>
      </c>
      <c r="AX1156" s="2">
        <v>22917606252</v>
      </c>
      <c r="AY1156" s="2">
        <v>56.52</v>
      </c>
      <c r="AZ1156" s="2">
        <v>29459822765</v>
      </c>
      <c r="BA1156" s="2">
        <v>0</v>
      </c>
      <c r="BB1156" s="2">
        <v>0</v>
      </c>
      <c r="BC1156" s="2">
        <v>31320065588</v>
      </c>
      <c r="BD1156" s="2">
        <v>0</v>
      </c>
      <c r="BE1156" s="2">
        <v>0</v>
      </c>
      <c r="BF1156" s="2">
        <v>43727857501</v>
      </c>
      <c r="BG1156" s="2">
        <v>0</v>
      </c>
      <c r="BH1156" s="2">
        <v>0</v>
      </c>
      <c r="BI1156" s="2">
        <v>162848651339</v>
      </c>
      <c r="BJ1156" s="2">
        <v>40295950299</v>
      </c>
      <c r="BK1156" s="2">
        <v>24.74</v>
      </c>
      <c r="BL1156" t="s">
        <v>2229</v>
      </c>
      <c r="BM1156" s="3">
        <f t="shared" si="217"/>
        <v>17795.640455000001</v>
      </c>
      <c r="BN1156" s="3">
        <f t="shared" si="218"/>
        <v>17378.344046999999</v>
      </c>
      <c r="BO1156" s="3">
        <f t="shared" si="219"/>
        <v>40545.265030000002</v>
      </c>
      <c r="BP1156" s="3">
        <f t="shared" si="220"/>
        <v>22917.606252000001</v>
      </c>
      <c r="BQ1156" s="3">
        <f t="shared" si="221"/>
        <v>29459.822765000001</v>
      </c>
      <c r="BR1156" s="3">
        <f t="shared" si="222"/>
        <v>0</v>
      </c>
      <c r="BS1156" s="3">
        <f t="shared" si="223"/>
        <v>31320.065588000001</v>
      </c>
      <c r="BT1156" s="3">
        <f t="shared" si="224"/>
        <v>0</v>
      </c>
      <c r="BU1156" s="3">
        <f t="shared" si="225"/>
        <v>43727.857500999999</v>
      </c>
      <c r="BV1156" s="3">
        <f t="shared" si="226"/>
        <v>0</v>
      </c>
      <c r="BW1156" s="3">
        <f t="shared" si="227"/>
        <v>162848.651339</v>
      </c>
      <c r="BX1156" s="3">
        <f t="shared" si="228"/>
        <v>40295.950299000004</v>
      </c>
    </row>
    <row r="1157" spans="1:76" x14ac:dyDescent="0.25">
      <c r="A1157">
        <v>16</v>
      </c>
      <c r="B1157" t="s">
        <v>60</v>
      </c>
      <c r="C1157" t="s">
        <v>61</v>
      </c>
      <c r="D1157">
        <v>2021</v>
      </c>
      <c r="E1157" t="s">
        <v>62</v>
      </c>
      <c r="F1157" t="s">
        <v>63</v>
      </c>
      <c r="G1157">
        <v>2</v>
      </c>
      <c r="H1157" t="s">
        <v>64</v>
      </c>
      <c r="I1157" t="s">
        <v>3609</v>
      </c>
      <c r="J1157" t="s">
        <v>2107</v>
      </c>
      <c r="K1157" t="s">
        <v>2108</v>
      </c>
      <c r="L1157" t="s">
        <v>3651</v>
      </c>
      <c r="M1157" t="s">
        <v>2109</v>
      </c>
      <c r="N1157" t="s">
        <v>3655</v>
      </c>
      <c r="O1157" t="s">
        <v>620</v>
      </c>
      <c r="P1157" t="s">
        <v>3674</v>
      </c>
      <c r="Q1157" t="s">
        <v>661</v>
      </c>
      <c r="R1157" t="s">
        <v>3930</v>
      </c>
      <c r="S1157" t="s">
        <v>2222</v>
      </c>
      <c r="T1157">
        <v>11</v>
      </c>
      <c r="U1157">
        <v>6</v>
      </c>
      <c r="V1157" t="s">
        <v>2230</v>
      </c>
      <c r="W1157">
        <v>2</v>
      </c>
      <c r="X1157" t="s">
        <v>76</v>
      </c>
      <c r="Y1157">
        <v>1</v>
      </c>
      <c r="Z1157" t="s">
        <v>73</v>
      </c>
      <c r="AA1157">
        <v>1</v>
      </c>
      <c r="AB1157" s="2">
        <v>100</v>
      </c>
      <c r="AC1157" s="2">
        <v>100</v>
      </c>
      <c r="AD1157" s="2">
        <v>100</v>
      </c>
      <c r="AE1157" s="2">
        <v>100</v>
      </c>
      <c r="AF1157" s="2">
        <v>100</v>
      </c>
      <c r="AG1157" s="2">
        <v>100</v>
      </c>
      <c r="AH1157" s="2">
        <v>100</v>
      </c>
      <c r="AI1157" s="2">
        <v>0</v>
      </c>
      <c r="AJ1157" s="2">
        <v>0</v>
      </c>
      <c r="AK1157" s="2">
        <v>100</v>
      </c>
      <c r="AL1157" s="2">
        <v>0</v>
      </c>
      <c r="AM1157" s="2">
        <v>0</v>
      </c>
      <c r="AN1157" s="2">
        <v>100</v>
      </c>
      <c r="AO1157" s="2">
        <v>0</v>
      </c>
      <c r="AP1157" s="2">
        <v>0</v>
      </c>
      <c r="AQ1157" s="2" t="s">
        <v>77</v>
      </c>
      <c r="AR1157" s="2" t="s">
        <v>77</v>
      </c>
      <c r="AS1157" s="2" t="s">
        <v>77</v>
      </c>
      <c r="AT1157" s="2">
        <v>635944641</v>
      </c>
      <c r="AU1157" s="2">
        <v>635944641</v>
      </c>
      <c r="AV1157" s="2">
        <v>100</v>
      </c>
      <c r="AW1157" s="2">
        <v>1333093000</v>
      </c>
      <c r="AX1157" s="2">
        <v>911265768</v>
      </c>
      <c r="AY1157" s="2">
        <v>68.36</v>
      </c>
      <c r="AZ1157" s="2">
        <v>1250000000</v>
      </c>
      <c r="BA1157" s="2">
        <v>0</v>
      </c>
      <c r="BB1157" s="2">
        <v>0</v>
      </c>
      <c r="BC1157" s="2">
        <v>1250000000</v>
      </c>
      <c r="BD1157" s="2">
        <v>0</v>
      </c>
      <c r="BE1157" s="2">
        <v>0</v>
      </c>
      <c r="BF1157" s="2">
        <v>746984836</v>
      </c>
      <c r="BG1157" s="2">
        <v>0</v>
      </c>
      <c r="BH1157" s="2">
        <v>0</v>
      </c>
      <c r="BI1157" s="2">
        <v>5216022477</v>
      </c>
      <c r="BJ1157" s="2">
        <v>1547210409</v>
      </c>
      <c r="BK1157" s="2">
        <v>29.66</v>
      </c>
      <c r="BL1157" t="s">
        <v>2181</v>
      </c>
      <c r="BM1157" s="3">
        <f t="shared" si="217"/>
        <v>635.94464100000005</v>
      </c>
      <c r="BN1157" s="3">
        <f t="shared" si="218"/>
        <v>635.94464100000005</v>
      </c>
      <c r="BO1157" s="3">
        <f t="shared" si="219"/>
        <v>1333.0930000000001</v>
      </c>
      <c r="BP1157" s="3">
        <f t="shared" si="220"/>
        <v>911.26576799999998</v>
      </c>
      <c r="BQ1157" s="3">
        <f t="shared" si="221"/>
        <v>1250</v>
      </c>
      <c r="BR1157" s="3">
        <f t="shared" si="222"/>
        <v>0</v>
      </c>
      <c r="BS1157" s="3">
        <f t="shared" si="223"/>
        <v>1250</v>
      </c>
      <c r="BT1157" s="3">
        <f t="shared" si="224"/>
        <v>0</v>
      </c>
      <c r="BU1157" s="3">
        <f t="shared" si="225"/>
        <v>746.98483599999997</v>
      </c>
      <c r="BV1157" s="3">
        <f t="shared" si="226"/>
        <v>0</v>
      </c>
      <c r="BW1157" s="3">
        <f t="shared" si="227"/>
        <v>5216.0224769999995</v>
      </c>
      <c r="BX1157" s="3">
        <f t="shared" si="228"/>
        <v>1547.210409</v>
      </c>
    </row>
    <row r="1158" spans="1:76" x14ac:dyDescent="0.25">
      <c r="A1158">
        <v>16</v>
      </c>
      <c r="B1158" t="s">
        <v>60</v>
      </c>
      <c r="C1158" t="s">
        <v>61</v>
      </c>
      <c r="D1158">
        <v>2021</v>
      </c>
      <c r="E1158" t="s">
        <v>62</v>
      </c>
      <c r="F1158" t="s">
        <v>63</v>
      </c>
      <c r="G1158">
        <v>2</v>
      </c>
      <c r="H1158" t="s">
        <v>64</v>
      </c>
      <c r="I1158" t="s">
        <v>3609</v>
      </c>
      <c r="J1158" t="s">
        <v>2107</v>
      </c>
      <c r="K1158" t="s">
        <v>2108</v>
      </c>
      <c r="L1158" t="s">
        <v>3651</v>
      </c>
      <c r="M1158" t="s">
        <v>2109</v>
      </c>
      <c r="N1158" t="s">
        <v>3655</v>
      </c>
      <c r="O1158" t="s">
        <v>620</v>
      </c>
      <c r="P1158" t="s">
        <v>3674</v>
      </c>
      <c r="Q1158" t="s">
        <v>661</v>
      </c>
      <c r="R1158" t="s">
        <v>3930</v>
      </c>
      <c r="S1158" t="s">
        <v>2222</v>
      </c>
      <c r="T1158">
        <v>11</v>
      </c>
      <c r="U1158">
        <v>7</v>
      </c>
      <c r="V1158" t="s">
        <v>2231</v>
      </c>
      <c r="W1158">
        <v>3</v>
      </c>
      <c r="X1158" t="s">
        <v>138</v>
      </c>
      <c r="Y1158">
        <v>1</v>
      </c>
      <c r="Z1158" t="s">
        <v>73</v>
      </c>
      <c r="AA1158">
        <v>1</v>
      </c>
      <c r="AB1158" s="2">
        <v>1</v>
      </c>
      <c r="AC1158" s="2">
        <v>0.3</v>
      </c>
      <c r="AD1158" s="2">
        <v>30</v>
      </c>
      <c r="AE1158" s="2">
        <v>2.5</v>
      </c>
      <c r="AF1158" s="2">
        <v>0.2</v>
      </c>
      <c r="AG1158" s="2">
        <v>8</v>
      </c>
      <c r="AH1158" s="2">
        <v>3.5</v>
      </c>
      <c r="AI1158" s="2">
        <v>0</v>
      </c>
      <c r="AJ1158" s="2">
        <v>0</v>
      </c>
      <c r="AK1158" s="2">
        <v>4.5</v>
      </c>
      <c r="AL1158" s="2">
        <v>0</v>
      </c>
      <c r="AM1158" s="2">
        <v>0</v>
      </c>
      <c r="AN1158" s="2">
        <v>5</v>
      </c>
      <c r="AO1158" s="2">
        <v>0</v>
      </c>
      <c r="AP1158" s="2">
        <v>0</v>
      </c>
      <c r="AQ1158" s="2" t="s">
        <v>77</v>
      </c>
      <c r="AR1158" s="2" t="s">
        <v>77</v>
      </c>
      <c r="AS1158" s="2" t="s">
        <v>77</v>
      </c>
      <c r="AT1158" s="2">
        <v>871939880</v>
      </c>
      <c r="AU1158" s="2">
        <v>871765490</v>
      </c>
      <c r="AV1158" s="2">
        <v>99.98</v>
      </c>
      <c r="AW1158" s="2">
        <v>3168973000</v>
      </c>
      <c r="AX1158" s="2">
        <v>1871851884</v>
      </c>
      <c r="AY1158" s="2">
        <v>59.07</v>
      </c>
      <c r="AZ1158" s="2">
        <v>225686118</v>
      </c>
      <c r="BA1158" s="2">
        <v>0</v>
      </c>
      <c r="BB1158" s="2">
        <v>0</v>
      </c>
      <c r="BC1158" s="2">
        <v>237913563</v>
      </c>
      <c r="BD1158" s="2">
        <v>0</v>
      </c>
      <c r="BE1158" s="2">
        <v>0</v>
      </c>
      <c r="BF1158" s="2">
        <v>184927361</v>
      </c>
      <c r="BG1158" s="2">
        <v>0</v>
      </c>
      <c r="BH1158" s="2">
        <v>0</v>
      </c>
      <c r="BI1158" s="2">
        <v>4689439922</v>
      </c>
      <c r="BJ1158" s="2">
        <v>2743617374</v>
      </c>
      <c r="BK1158" s="2">
        <v>58.51</v>
      </c>
      <c r="BL1158" t="s">
        <v>2181</v>
      </c>
      <c r="BM1158" s="3">
        <f t="shared" si="217"/>
        <v>871.93988000000002</v>
      </c>
      <c r="BN1158" s="3">
        <f t="shared" si="218"/>
        <v>871.76549</v>
      </c>
      <c r="BO1158" s="3">
        <f t="shared" si="219"/>
        <v>3168.973</v>
      </c>
      <c r="BP1158" s="3">
        <f t="shared" si="220"/>
        <v>1871.8518839999999</v>
      </c>
      <c r="BQ1158" s="3">
        <f t="shared" si="221"/>
        <v>225.68611799999999</v>
      </c>
      <c r="BR1158" s="3">
        <f t="shared" si="222"/>
        <v>0</v>
      </c>
      <c r="BS1158" s="3">
        <f t="shared" si="223"/>
        <v>237.91356300000001</v>
      </c>
      <c r="BT1158" s="3">
        <f t="shared" si="224"/>
        <v>0</v>
      </c>
      <c r="BU1158" s="3">
        <f t="shared" si="225"/>
        <v>184.92736099999999</v>
      </c>
      <c r="BV1158" s="3">
        <f t="shared" si="226"/>
        <v>0</v>
      </c>
      <c r="BW1158" s="3">
        <f t="shared" si="227"/>
        <v>4689.4399219999996</v>
      </c>
      <c r="BX1158" s="3">
        <f t="shared" si="228"/>
        <v>2743.6173739999999</v>
      </c>
    </row>
    <row r="1159" spans="1:76" x14ac:dyDescent="0.25">
      <c r="A1159">
        <v>16</v>
      </c>
      <c r="B1159" t="s">
        <v>60</v>
      </c>
      <c r="C1159" t="s">
        <v>61</v>
      </c>
      <c r="D1159">
        <v>2021</v>
      </c>
      <c r="E1159" t="s">
        <v>62</v>
      </c>
      <c r="F1159" t="s">
        <v>63</v>
      </c>
      <c r="G1159">
        <v>2</v>
      </c>
      <c r="H1159" t="s">
        <v>64</v>
      </c>
      <c r="I1159" t="s">
        <v>3609</v>
      </c>
      <c r="J1159" t="s">
        <v>2107</v>
      </c>
      <c r="K1159" t="s">
        <v>2108</v>
      </c>
      <c r="L1159" t="s">
        <v>3651</v>
      </c>
      <c r="M1159" t="s">
        <v>2109</v>
      </c>
      <c r="N1159" t="s">
        <v>3655</v>
      </c>
      <c r="O1159" t="s">
        <v>620</v>
      </c>
      <c r="P1159" t="s">
        <v>3674</v>
      </c>
      <c r="Q1159" t="s">
        <v>661</v>
      </c>
      <c r="R1159" t="s">
        <v>3930</v>
      </c>
      <c r="S1159" t="s">
        <v>2222</v>
      </c>
      <c r="T1159">
        <v>11</v>
      </c>
      <c r="U1159">
        <v>8</v>
      </c>
      <c r="V1159" t="s">
        <v>2232</v>
      </c>
      <c r="W1159">
        <v>1</v>
      </c>
      <c r="X1159" t="s">
        <v>72</v>
      </c>
      <c r="Y1159">
        <v>1</v>
      </c>
      <c r="Z1159" t="s">
        <v>73</v>
      </c>
      <c r="AA1159">
        <v>1</v>
      </c>
      <c r="AB1159" s="2">
        <v>0.2</v>
      </c>
      <c r="AC1159" s="2">
        <v>0.06</v>
      </c>
      <c r="AD1159" s="2">
        <v>30</v>
      </c>
      <c r="AE1159" s="2">
        <v>0.3</v>
      </c>
      <c r="AF1159" s="2">
        <v>0.1</v>
      </c>
      <c r="AG1159" s="2">
        <v>33.33</v>
      </c>
      <c r="AH1159" s="2">
        <v>0.2</v>
      </c>
      <c r="AI1159" s="2">
        <v>0</v>
      </c>
      <c r="AJ1159" s="2">
        <v>0</v>
      </c>
      <c r="AK1159" s="2">
        <v>0.2</v>
      </c>
      <c r="AL1159" s="2">
        <v>0</v>
      </c>
      <c r="AM1159" s="2">
        <v>0</v>
      </c>
      <c r="AN1159" s="2">
        <v>0.24</v>
      </c>
      <c r="AO1159" s="2">
        <v>0</v>
      </c>
      <c r="AP1159" s="2">
        <v>0</v>
      </c>
      <c r="AQ1159" s="2">
        <v>1</v>
      </c>
      <c r="AR1159" s="2">
        <v>0.16</v>
      </c>
      <c r="AS1159" s="2">
        <v>16</v>
      </c>
      <c r="AT1159" s="2">
        <v>301127078</v>
      </c>
      <c r="AU1159" s="2">
        <v>301127078</v>
      </c>
      <c r="AV1159" s="2">
        <v>100</v>
      </c>
      <c r="AW1159" s="2">
        <v>264960000</v>
      </c>
      <c r="AX1159" s="2">
        <v>89792000</v>
      </c>
      <c r="AY1159" s="2">
        <v>33.89</v>
      </c>
      <c r="AZ1159" s="2">
        <v>963356595</v>
      </c>
      <c r="BA1159" s="2">
        <v>0</v>
      </c>
      <c r="BB1159" s="2">
        <v>0</v>
      </c>
      <c r="BC1159" s="2">
        <v>647694111</v>
      </c>
      <c r="BD1159" s="2">
        <v>0</v>
      </c>
      <c r="BE1159" s="2">
        <v>0</v>
      </c>
      <c r="BF1159" s="2">
        <v>258760065</v>
      </c>
      <c r="BG1159" s="2">
        <v>0</v>
      </c>
      <c r="BH1159" s="2">
        <v>0</v>
      </c>
      <c r="BI1159" s="2">
        <v>2435897849</v>
      </c>
      <c r="BJ1159" s="2">
        <v>390919078</v>
      </c>
      <c r="BK1159" s="2">
        <v>16.05</v>
      </c>
      <c r="BL1159" t="s">
        <v>2181</v>
      </c>
      <c r="BM1159" s="3">
        <f t="shared" si="217"/>
        <v>301.12707799999998</v>
      </c>
      <c r="BN1159" s="3">
        <f t="shared" si="218"/>
        <v>301.12707799999998</v>
      </c>
      <c r="BO1159" s="3">
        <f t="shared" si="219"/>
        <v>264.95999999999998</v>
      </c>
      <c r="BP1159" s="3">
        <f t="shared" si="220"/>
        <v>89.792000000000002</v>
      </c>
      <c r="BQ1159" s="3">
        <f t="shared" si="221"/>
        <v>963.35659499999997</v>
      </c>
      <c r="BR1159" s="3">
        <f t="shared" si="222"/>
        <v>0</v>
      </c>
      <c r="BS1159" s="3">
        <f t="shared" si="223"/>
        <v>647.69411100000002</v>
      </c>
      <c r="BT1159" s="3">
        <f t="shared" si="224"/>
        <v>0</v>
      </c>
      <c r="BU1159" s="3">
        <f t="shared" si="225"/>
        <v>258.760065</v>
      </c>
      <c r="BV1159" s="3">
        <f t="shared" si="226"/>
        <v>0</v>
      </c>
      <c r="BW1159" s="3">
        <f t="shared" si="227"/>
        <v>2435.897849</v>
      </c>
      <c r="BX1159" s="3">
        <f t="shared" si="228"/>
        <v>390.91907800000001</v>
      </c>
    </row>
    <row r="1160" spans="1:76" x14ac:dyDescent="0.25">
      <c r="A1160">
        <v>16</v>
      </c>
      <c r="B1160" t="s">
        <v>60</v>
      </c>
      <c r="C1160" t="s">
        <v>61</v>
      </c>
      <c r="D1160">
        <v>2021</v>
      </c>
      <c r="E1160" t="s">
        <v>62</v>
      </c>
      <c r="F1160" t="s">
        <v>63</v>
      </c>
      <c r="G1160">
        <v>2</v>
      </c>
      <c r="H1160" t="s">
        <v>64</v>
      </c>
      <c r="I1160" t="s">
        <v>3609</v>
      </c>
      <c r="J1160" t="s">
        <v>2107</v>
      </c>
      <c r="K1160" t="s">
        <v>2108</v>
      </c>
      <c r="L1160" t="s">
        <v>3651</v>
      </c>
      <c r="M1160" t="s">
        <v>2109</v>
      </c>
      <c r="N1160" t="s">
        <v>3653</v>
      </c>
      <c r="O1160" t="s">
        <v>134</v>
      </c>
      <c r="P1160" t="s">
        <v>3658</v>
      </c>
      <c r="Q1160" t="s">
        <v>135</v>
      </c>
      <c r="R1160" t="s">
        <v>3931</v>
      </c>
      <c r="S1160" t="s">
        <v>2233</v>
      </c>
      <c r="T1160">
        <v>12</v>
      </c>
      <c r="U1160">
        <v>1</v>
      </c>
      <c r="V1160" t="s">
        <v>2234</v>
      </c>
      <c r="W1160">
        <v>1</v>
      </c>
      <c r="X1160" t="s">
        <v>72</v>
      </c>
      <c r="Y1160">
        <v>1</v>
      </c>
      <c r="Z1160" t="s">
        <v>73</v>
      </c>
      <c r="AA1160">
        <v>1</v>
      </c>
      <c r="AB1160" s="2">
        <v>1000</v>
      </c>
      <c r="AC1160" s="2">
        <v>436</v>
      </c>
      <c r="AD1160" s="2">
        <v>43.6</v>
      </c>
      <c r="AE1160" s="2">
        <v>4135</v>
      </c>
      <c r="AF1160" s="2">
        <v>657</v>
      </c>
      <c r="AG1160" s="2">
        <v>15.89</v>
      </c>
      <c r="AH1160" s="2">
        <v>4135</v>
      </c>
      <c r="AI1160" s="2">
        <v>0</v>
      </c>
      <c r="AJ1160" s="2">
        <v>0</v>
      </c>
      <c r="AK1160" s="2">
        <v>4130</v>
      </c>
      <c r="AL1160" s="2">
        <v>0</v>
      </c>
      <c r="AM1160" s="2">
        <v>0</v>
      </c>
      <c r="AN1160" s="2">
        <v>1564</v>
      </c>
      <c r="AO1160" s="2">
        <v>0</v>
      </c>
      <c r="AP1160" s="2">
        <v>0</v>
      </c>
      <c r="AQ1160" s="2">
        <v>14400</v>
      </c>
      <c r="AR1160" s="2">
        <v>1093</v>
      </c>
      <c r="AS1160" s="2">
        <v>7.59</v>
      </c>
      <c r="AT1160" s="2">
        <v>1719946284</v>
      </c>
      <c r="AU1160" s="2">
        <v>1719946284</v>
      </c>
      <c r="AV1160" s="2">
        <v>100</v>
      </c>
      <c r="AW1160" s="2">
        <v>11181710000</v>
      </c>
      <c r="AX1160" s="2">
        <v>4654855664</v>
      </c>
      <c r="AY1160" s="2">
        <v>41.63</v>
      </c>
      <c r="AZ1160" s="2">
        <v>6967146000</v>
      </c>
      <c r="BA1160" s="2">
        <v>0</v>
      </c>
      <c r="BB1160" s="2">
        <v>0</v>
      </c>
      <c r="BC1160" s="2">
        <v>7257444000</v>
      </c>
      <c r="BD1160" s="2">
        <v>0</v>
      </c>
      <c r="BE1160" s="2">
        <v>0</v>
      </c>
      <c r="BF1160" s="2">
        <v>7983186655</v>
      </c>
      <c r="BG1160" s="2">
        <v>0</v>
      </c>
      <c r="BH1160" s="2">
        <v>0</v>
      </c>
      <c r="BI1160" s="2">
        <v>35109432939</v>
      </c>
      <c r="BJ1160" s="2">
        <v>6374801948</v>
      </c>
      <c r="BK1160" s="2">
        <v>18.16</v>
      </c>
      <c r="BL1160" t="s">
        <v>2181</v>
      </c>
      <c r="BM1160" s="3">
        <f t="shared" si="217"/>
        <v>1719.9462840000001</v>
      </c>
      <c r="BN1160" s="3">
        <f t="shared" si="218"/>
        <v>1719.9462840000001</v>
      </c>
      <c r="BO1160" s="3">
        <f t="shared" si="219"/>
        <v>11181.71</v>
      </c>
      <c r="BP1160" s="3">
        <f t="shared" si="220"/>
        <v>4654.8556639999997</v>
      </c>
      <c r="BQ1160" s="3">
        <f t="shared" si="221"/>
        <v>6967.1459999999997</v>
      </c>
      <c r="BR1160" s="3">
        <f t="shared" si="222"/>
        <v>0</v>
      </c>
      <c r="BS1160" s="3">
        <f t="shared" si="223"/>
        <v>7257.4440000000004</v>
      </c>
      <c r="BT1160" s="3">
        <f t="shared" si="224"/>
        <v>0</v>
      </c>
      <c r="BU1160" s="3">
        <f t="shared" si="225"/>
        <v>7983.1866550000004</v>
      </c>
      <c r="BV1160" s="3">
        <f t="shared" si="226"/>
        <v>0</v>
      </c>
      <c r="BW1160" s="3">
        <f t="shared" si="227"/>
        <v>35109.432938999998</v>
      </c>
      <c r="BX1160" s="3">
        <f t="shared" si="228"/>
        <v>6374.8019480000003</v>
      </c>
    </row>
    <row r="1161" spans="1:76" x14ac:dyDescent="0.25">
      <c r="A1161">
        <v>16</v>
      </c>
      <c r="B1161" t="s">
        <v>60</v>
      </c>
      <c r="C1161" t="s">
        <v>61</v>
      </c>
      <c r="D1161">
        <v>2021</v>
      </c>
      <c r="E1161" t="s">
        <v>62</v>
      </c>
      <c r="F1161" t="s">
        <v>63</v>
      </c>
      <c r="G1161">
        <v>2</v>
      </c>
      <c r="H1161" t="s">
        <v>64</v>
      </c>
      <c r="I1161" t="s">
        <v>3609</v>
      </c>
      <c r="J1161" t="s">
        <v>2107</v>
      </c>
      <c r="K1161" t="s">
        <v>2108</v>
      </c>
      <c r="L1161" t="s">
        <v>3651</v>
      </c>
      <c r="M1161" t="s">
        <v>2109</v>
      </c>
      <c r="N1161" t="s">
        <v>3653</v>
      </c>
      <c r="O1161" t="s">
        <v>134</v>
      </c>
      <c r="P1161" t="s">
        <v>3705</v>
      </c>
      <c r="Q1161" t="s">
        <v>2235</v>
      </c>
      <c r="R1161" t="s">
        <v>3932</v>
      </c>
      <c r="S1161" t="s">
        <v>2236</v>
      </c>
      <c r="T1161">
        <v>15</v>
      </c>
      <c r="U1161">
        <v>1</v>
      </c>
      <c r="V1161" t="s">
        <v>2237</v>
      </c>
      <c r="W1161">
        <v>1</v>
      </c>
      <c r="X1161" t="s">
        <v>72</v>
      </c>
      <c r="Y1161">
        <v>1</v>
      </c>
      <c r="Z1161" t="s">
        <v>73</v>
      </c>
      <c r="AA1161">
        <v>1</v>
      </c>
      <c r="AB1161" s="2">
        <v>4</v>
      </c>
      <c r="AC1161" s="2">
        <v>4</v>
      </c>
      <c r="AD1161" s="2">
        <v>100</v>
      </c>
      <c r="AE1161" s="2">
        <v>5</v>
      </c>
      <c r="AF1161" s="2">
        <v>0</v>
      </c>
      <c r="AG1161" s="2">
        <v>0</v>
      </c>
      <c r="AH1161" s="2">
        <v>5</v>
      </c>
      <c r="AI1161" s="2">
        <v>0</v>
      </c>
      <c r="AJ1161" s="2">
        <v>0</v>
      </c>
      <c r="AK1161" s="2">
        <v>5</v>
      </c>
      <c r="AL1161" s="2">
        <v>0</v>
      </c>
      <c r="AM1161" s="2">
        <v>0</v>
      </c>
      <c r="AN1161" s="2">
        <v>1</v>
      </c>
      <c r="AO1161" s="2">
        <v>0</v>
      </c>
      <c r="AP1161" s="2">
        <v>0</v>
      </c>
      <c r="AQ1161" s="2">
        <v>20</v>
      </c>
      <c r="AR1161" s="2">
        <v>4</v>
      </c>
      <c r="AS1161" s="2">
        <v>20</v>
      </c>
      <c r="AT1161" s="2">
        <v>524981440</v>
      </c>
      <c r="AU1161" s="2">
        <v>152389498</v>
      </c>
      <c r="AV1161" s="2">
        <v>29.03</v>
      </c>
      <c r="AW1161" s="2">
        <v>8145384224</v>
      </c>
      <c r="AX1161" s="2">
        <v>943053432</v>
      </c>
      <c r="AY1161" s="2">
        <v>11.58</v>
      </c>
      <c r="AZ1161" s="2">
        <v>6649793000</v>
      </c>
      <c r="BA1161" s="2">
        <v>0</v>
      </c>
      <c r="BB1161" s="2">
        <v>0</v>
      </c>
      <c r="BC1161" s="2">
        <v>6926868000</v>
      </c>
      <c r="BD1161" s="2">
        <v>0</v>
      </c>
      <c r="BE1161" s="2">
        <v>0</v>
      </c>
      <c r="BF1161" s="2">
        <v>7619553032</v>
      </c>
      <c r="BG1161" s="2">
        <v>0</v>
      </c>
      <c r="BH1161" s="2">
        <v>0</v>
      </c>
      <c r="BI1161" s="2">
        <v>29866579696</v>
      </c>
      <c r="BJ1161" s="2">
        <v>1095442930</v>
      </c>
      <c r="BK1161" s="2">
        <v>3.67</v>
      </c>
      <c r="BL1161" t="s">
        <v>2238</v>
      </c>
      <c r="BM1161" s="3">
        <f t="shared" si="217"/>
        <v>524.98144000000002</v>
      </c>
      <c r="BN1161" s="3">
        <f t="shared" si="218"/>
        <v>152.389498</v>
      </c>
      <c r="BO1161" s="3">
        <f t="shared" si="219"/>
        <v>8145.3842240000004</v>
      </c>
      <c r="BP1161" s="3">
        <f t="shared" si="220"/>
        <v>943.05343200000004</v>
      </c>
      <c r="BQ1161" s="3">
        <f t="shared" si="221"/>
        <v>6649.7929999999997</v>
      </c>
      <c r="BR1161" s="3">
        <f t="shared" si="222"/>
        <v>0</v>
      </c>
      <c r="BS1161" s="3">
        <f t="shared" si="223"/>
        <v>6926.8680000000004</v>
      </c>
      <c r="BT1161" s="3">
        <f t="shared" si="224"/>
        <v>0</v>
      </c>
      <c r="BU1161" s="3">
        <f t="shared" si="225"/>
        <v>7619.5530319999998</v>
      </c>
      <c r="BV1161" s="3">
        <f t="shared" si="226"/>
        <v>0</v>
      </c>
      <c r="BW1161" s="3">
        <f t="shared" si="227"/>
        <v>29866.579696000001</v>
      </c>
      <c r="BX1161" s="3">
        <f t="shared" si="228"/>
        <v>1095.4429300000002</v>
      </c>
    </row>
    <row r="1162" spans="1:76" x14ac:dyDescent="0.25">
      <c r="A1162">
        <v>16</v>
      </c>
      <c r="B1162" t="s">
        <v>60</v>
      </c>
      <c r="C1162" t="s">
        <v>61</v>
      </c>
      <c r="D1162">
        <v>2021</v>
      </c>
      <c r="E1162" t="s">
        <v>62</v>
      </c>
      <c r="F1162" t="s">
        <v>63</v>
      </c>
      <c r="G1162">
        <v>2</v>
      </c>
      <c r="H1162" t="s">
        <v>64</v>
      </c>
      <c r="I1162" t="s">
        <v>3609</v>
      </c>
      <c r="J1162" t="s">
        <v>2107</v>
      </c>
      <c r="K1162" t="s">
        <v>2108</v>
      </c>
      <c r="L1162" t="s">
        <v>3651</v>
      </c>
      <c r="M1162" t="s">
        <v>2109</v>
      </c>
      <c r="N1162" t="s">
        <v>3653</v>
      </c>
      <c r="O1162" t="s">
        <v>134</v>
      </c>
      <c r="P1162" t="s">
        <v>3705</v>
      </c>
      <c r="Q1162" t="s">
        <v>2235</v>
      </c>
      <c r="R1162" t="s">
        <v>3932</v>
      </c>
      <c r="S1162" t="s">
        <v>2236</v>
      </c>
      <c r="T1162">
        <v>15</v>
      </c>
      <c r="U1162">
        <v>2</v>
      </c>
      <c r="V1162" t="s">
        <v>2239</v>
      </c>
      <c r="W1162">
        <v>3</v>
      </c>
      <c r="X1162" t="s">
        <v>138</v>
      </c>
      <c r="Y1162">
        <v>1</v>
      </c>
      <c r="Z1162" t="s">
        <v>73</v>
      </c>
      <c r="AA1162">
        <v>1</v>
      </c>
      <c r="AB1162" s="2">
        <v>2</v>
      </c>
      <c r="AC1162" s="2">
        <v>3</v>
      </c>
      <c r="AD1162" s="2">
        <v>150</v>
      </c>
      <c r="AE1162" s="2">
        <v>4</v>
      </c>
      <c r="AF1162" s="2">
        <v>3.2</v>
      </c>
      <c r="AG1162" s="2">
        <v>80</v>
      </c>
      <c r="AH1162" s="2">
        <v>11</v>
      </c>
      <c r="AI1162" s="2">
        <v>0</v>
      </c>
      <c r="AJ1162" s="2">
        <v>0</v>
      </c>
      <c r="AK1162" s="2">
        <v>19</v>
      </c>
      <c r="AL1162" s="2">
        <v>0</v>
      </c>
      <c r="AM1162" s="2">
        <v>0</v>
      </c>
      <c r="AN1162" s="2">
        <v>22</v>
      </c>
      <c r="AO1162" s="2">
        <v>0</v>
      </c>
      <c r="AP1162" s="2">
        <v>0</v>
      </c>
      <c r="AQ1162" s="2" t="s">
        <v>77</v>
      </c>
      <c r="AR1162" s="2" t="s">
        <v>77</v>
      </c>
      <c r="AS1162" s="2" t="s">
        <v>77</v>
      </c>
      <c r="AT1162" s="2">
        <v>482916660</v>
      </c>
      <c r="AU1162" s="2">
        <v>482916660</v>
      </c>
      <c r="AV1162" s="2">
        <v>100</v>
      </c>
      <c r="AW1162" s="2">
        <v>1464867776</v>
      </c>
      <c r="AX1162" s="2">
        <v>417652204</v>
      </c>
      <c r="AY1162" s="2">
        <v>28.51</v>
      </c>
      <c r="AZ1162" s="2">
        <v>403583000</v>
      </c>
      <c r="BA1162" s="2">
        <v>0</v>
      </c>
      <c r="BB1162" s="2">
        <v>0</v>
      </c>
      <c r="BC1162" s="2">
        <v>420399000</v>
      </c>
      <c r="BD1162" s="2">
        <v>0</v>
      </c>
      <c r="BE1162" s="2">
        <v>0</v>
      </c>
      <c r="BF1162" s="2">
        <v>462436062</v>
      </c>
      <c r="BG1162" s="2">
        <v>0</v>
      </c>
      <c r="BH1162" s="2">
        <v>0</v>
      </c>
      <c r="BI1162" s="2">
        <v>3234202498</v>
      </c>
      <c r="BJ1162" s="2">
        <v>900568864</v>
      </c>
      <c r="BK1162" s="2">
        <v>27.85</v>
      </c>
      <c r="BL1162" t="s">
        <v>2240</v>
      </c>
      <c r="BM1162" s="3">
        <f t="shared" si="217"/>
        <v>482.91665999999998</v>
      </c>
      <c r="BN1162" s="3">
        <f t="shared" si="218"/>
        <v>482.91665999999998</v>
      </c>
      <c r="BO1162" s="3">
        <f t="shared" si="219"/>
        <v>1464.867776</v>
      </c>
      <c r="BP1162" s="3">
        <f t="shared" si="220"/>
        <v>417.65220399999998</v>
      </c>
      <c r="BQ1162" s="3">
        <f t="shared" si="221"/>
        <v>403.58300000000003</v>
      </c>
      <c r="BR1162" s="3">
        <f t="shared" si="222"/>
        <v>0</v>
      </c>
      <c r="BS1162" s="3">
        <f t="shared" si="223"/>
        <v>420.399</v>
      </c>
      <c r="BT1162" s="3">
        <f t="shared" si="224"/>
        <v>0</v>
      </c>
      <c r="BU1162" s="3">
        <f t="shared" si="225"/>
        <v>462.43606199999999</v>
      </c>
      <c r="BV1162" s="3">
        <f t="shared" si="226"/>
        <v>0</v>
      </c>
      <c r="BW1162" s="3">
        <f t="shared" si="227"/>
        <v>3234.2024979999997</v>
      </c>
      <c r="BX1162" s="3">
        <f t="shared" si="228"/>
        <v>900.56886399999996</v>
      </c>
    </row>
    <row r="1163" spans="1:76" x14ac:dyDescent="0.25">
      <c r="A1163">
        <v>16</v>
      </c>
      <c r="B1163" t="s">
        <v>60</v>
      </c>
      <c r="C1163" t="s">
        <v>61</v>
      </c>
      <c r="D1163">
        <v>2021</v>
      </c>
      <c r="E1163" t="s">
        <v>62</v>
      </c>
      <c r="F1163" t="s">
        <v>63</v>
      </c>
      <c r="G1163">
        <v>2</v>
      </c>
      <c r="H1163" t="s">
        <v>64</v>
      </c>
      <c r="I1163" t="s">
        <v>3609</v>
      </c>
      <c r="J1163" t="s">
        <v>2107</v>
      </c>
      <c r="K1163" t="s">
        <v>2108</v>
      </c>
      <c r="L1163" t="s">
        <v>3651</v>
      </c>
      <c r="M1163" t="s">
        <v>2109</v>
      </c>
      <c r="N1163" t="s">
        <v>3653</v>
      </c>
      <c r="O1163" t="s">
        <v>134</v>
      </c>
      <c r="P1163" t="s">
        <v>3705</v>
      </c>
      <c r="Q1163" t="s">
        <v>2235</v>
      </c>
      <c r="R1163" t="s">
        <v>3932</v>
      </c>
      <c r="S1163" t="s">
        <v>2236</v>
      </c>
      <c r="T1163">
        <v>15</v>
      </c>
      <c r="U1163">
        <v>3</v>
      </c>
      <c r="V1163" t="s">
        <v>2241</v>
      </c>
      <c r="W1163">
        <v>1</v>
      </c>
      <c r="X1163" t="s">
        <v>72</v>
      </c>
      <c r="Y1163">
        <v>1</v>
      </c>
      <c r="Z1163" t="s">
        <v>73</v>
      </c>
      <c r="AA1163">
        <v>1</v>
      </c>
      <c r="AB1163" s="2">
        <v>4</v>
      </c>
      <c r="AC1163" s="2">
        <v>4.05</v>
      </c>
      <c r="AD1163" s="2">
        <v>101.25</v>
      </c>
      <c r="AE1163" s="2">
        <v>7</v>
      </c>
      <c r="AF1163" s="2">
        <v>3.23</v>
      </c>
      <c r="AG1163" s="2">
        <v>46.14</v>
      </c>
      <c r="AH1163" s="2">
        <v>9</v>
      </c>
      <c r="AI1163" s="2">
        <v>0</v>
      </c>
      <c r="AJ1163" s="2">
        <v>0</v>
      </c>
      <c r="AK1163" s="2">
        <v>10</v>
      </c>
      <c r="AL1163" s="2">
        <v>0</v>
      </c>
      <c r="AM1163" s="2">
        <v>0</v>
      </c>
      <c r="AN1163" s="2">
        <v>10</v>
      </c>
      <c r="AO1163" s="2">
        <v>0</v>
      </c>
      <c r="AP1163" s="2">
        <v>0</v>
      </c>
      <c r="AQ1163" s="2">
        <v>40</v>
      </c>
      <c r="AR1163" s="2">
        <v>7.28</v>
      </c>
      <c r="AS1163" s="2">
        <v>18.2</v>
      </c>
      <c r="AT1163" s="2">
        <v>337824000</v>
      </c>
      <c r="AU1163" s="2">
        <v>337824000</v>
      </c>
      <c r="AV1163" s="2">
        <v>100</v>
      </c>
      <c r="AW1163" s="2">
        <v>1500000000</v>
      </c>
      <c r="AX1163" s="2">
        <v>35144000</v>
      </c>
      <c r="AY1163" s="2">
        <v>2.34</v>
      </c>
      <c r="AZ1163" s="2">
        <v>693055000</v>
      </c>
      <c r="BA1163" s="2">
        <v>0</v>
      </c>
      <c r="BB1163" s="2">
        <v>0</v>
      </c>
      <c r="BC1163" s="2">
        <v>721933000</v>
      </c>
      <c r="BD1163" s="2">
        <v>0</v>
      </c>
      <c r="BE1163" s="2">
        <v>0</v>
      </c>
      <c r="BF1163" s="2">
        <v>794123708</v>
      </c>
      <c r="BG1163" s="2">
        <v>0</v>
      </c>
      <c r="BH1163" s="2">
        <v>0</v>
      </c>
      <c r="BI1163" s="2">
        <v>4046935708</v>
      </c>
      <c r="BJ1163" s="2">
        <v>372968000</v>
      </c>
      <c r="BK1163" s="2">
        <v>9.2200000000000006</v>
      </c>
      <c r="BL1163" t="s">
        <v>2181</v>
      </c>
      <c r="BM1163" s="3">
        <f t="shared" si="217"/>
        <v>337.82400000000001</v>
      </c>
      <c r="BN1163" s="3">
        <f t="shared" si="218"/>
        <v>337.82400000000001</v>
      </c>
      <c r="BO1163" s="3">
        <f t="shared" si="219"/>
        <v>1500</v>
      </c>
      <c r="BP1163" s="3">
        <f t="shared" si="220"/>
        <v>35.143999999999998</v>
      </c>
      <c r="BQ1163" s="3">
        <f t="shared" si="221"/>
        <v>693.05499999999995</v>
      </c>
      <c r="BR1163" s="3">
        <f t="shared" si="222"/>
        <v>0</v>
      </c>
      <c r="BS1163" s="3">
        <f t="shared" si="223"/>
        <v>721.93299999999999</v>
      </c>
      <c r="BT1163" s="3">
        <f t="shared" si="224"/>
        <v>0</v>
      </c>
      <c r="BU1163" s="3">
        <f t="shared" si="225"/>
        <v>794.12370799999997</v>
      </c>
      <c r="BV1163" s="3">
        <f t="shared" si="226"/>
        <v>0</v>
      </c>
      <c r="BW1163" s="3">
        <f t="shared" si="227"/>
        <v>4046.935708</v>
      </c>
      <c r="BX1163" s="3">
        <f t="shared" si="228"/>
        <v>372.96800000000002</v>
      </c>
    </row>
    <row r="1164" spans="1:76" x14ac:dyDescent="0.25">
      <c r="A1164">
        <v>16</v>
      </c>
      <c r="B1164" t="s">
        <v>60</v>
      </c>
      <c r="C1164" t="s">
        <v>61</v>
      </c>
      <c r="D1164">
        <v>2021</v>
      </c>
      <c r="E1164" t="s">
        <v>62</v>
      </c>
      <c r="F1164" t="s">
        <v>63</v>
      </c>
      <c r="G1164">
        <v>2</v>
      </c>
      <c r="H1164" t="s">
        <v>64</v>
      </c>
      <c r="I1164" t="s">
        <v>3609</v>
      </c>
      <c r="J1164" t="s">
        <v>2107</v>
      </c>
      <c r="K1164" t="s">
        <v>2108</v>
      </c>
      <c r="L1164" t="s">
        <v>3651</v>
      </c>
      <c r="M1164" t="s">
        <v>2109</v>
      </c>
      <c r="N1164" t="s">
        <v>3652</v>
      </c>
      <c r="O1164" t="s">
        <v>68</v>
      </c>
      <c r="P1164" t="s">
        <v>3659</v>
      </c>
      <c r="Q1164" t="s">
        <v>151</v>
      </c>
      <c r="R1164" t="s">
        <v>3933</v>
      </c>
      <c r="S1164" t="s">
        <v>2242</v>
      </c>
      <c r="T1164">
        <v>11</v>
      </c>
      <c r="U1164">
        <v>1</v>
      </c>
      <c r="V1164" t="s">
        <v>2243</v>
      </c>
      <c r="W1164">
        <v>2</v>
      </c>
      <c r="X1164" t="s">
        <v>76</v>
      </c>
      <c r="Y1164">
        <v>1</v>
      </c>
      <c r="Z1164" t="s">
        <v>73</v>
      </c>
      <c r="AA1164">
        <v>1</v>
      </c>
      <c r="AB1164" s="2">
        <v>1</v>
      </c>
      <c r="AC1164" s="2">
        <v>1</v>
      </c>
      <c r="AD1164" s="2">
        <v>100</v>
      </c>
      <c r="AE1164" s="2">
        <v>1</v>
      </c>
      <c r="AF1164" s="2">
        <v>0</v>
      </c>
      <c r="AG1164" s="2">
        <v>0</v>
      </c>
      <c r="AH1164" s="2">
        <v>1</v>
      </c>
      <c r="AI1164" s="2">
        <v>0</v>
      </c>
      <c r="AJ1164" s="2">
        <v>0</v>
      </c>
      <c r="AK1164" s="2">
        <v>1</v>
      </c>
      <c r="AL1164" s="2">
        <v>0</v>
      </c>
      <c r="AM1164" s="2">
        <v>0</v>
      </c>
      <c r="AN1164" s="2">
        <v>1</v>
      </c>
      <c r="AO1164" s="2">
        <v>0</v>
      </c>
      <c r="AP1164" s="2">
        <v>0</v>
      </c>
      <c r="AQ1164" s="2" t="s">
        <v>77</v>
      </c>
      <c r="AR1164" s="2" t="s">
        <v>77</v>
      </c>
      <c r="AS1164" s="2" t="s">
        <v>77</v>
      </c>
      <c r="AT1164" s="2">
        <v>1385668259</v>
      </c>
      <c r="AU1164" s="2">
        <v>1345017298</v>
      </c>
      <c r="AV1164" s="2">
        <v>97.07</v>
      </c>
      <c r="AW1164" s="2">
        <v>2641649899</v>
      </c>
      <c r="AX1164" s="2">
        <v>1785989318</v>
      </c>
      <c r="AY1164" s="2">
        <v>67.61</v>
      </c>
      <c r="AZ1164" s="2">
        <v>3294742626</v>
      </c>
      <c r="BA1164" s="2">
        <v>0</v>
      </c>
      <c r="BB1164" s="2">
        <v>0</v>
      </c>
      <c r="BC1164" s="2">
        <v>3339884906</v>
      </c>
      <c r="BD1164" s="2">
        <v>0</v>
      </c>
      <c r="BE1164" s="2">
        <v>0</v>
      </c>
      <c r="BF1164" s="2">
        <v>1059699203</v>
      </c>
      <c r="BG1164" s="2">
        <v>0</v>
      </c>
      <c r="BH1164" s="2">
        <v>0</v>
      </c>
      <c r="BI1164" s="2">
        <v>11721644893</v>
      </c>
      <c r="BJ1164" s="2">
        <v>3131006616</v>
      </c>
      <c r="BK1164" s="2">
        <v>26.71</v>
      </c>
      <c r="BL1164" t="s">
        <v>2244</v>
      </c>
      <c r="BM1164" s="3">
        <f t="shared" si="217"/>
        <v>1385.668259</v>
      </c>
      <c r="BN1164" s="3">
        <f t="shared" si="218"/>
        <v>1345.017298</v>
      </c>
      <c r="BO1164" s="3">
        <f t="shared" si="219"/>
        <v>2641.649899</v>
      </c>
      <c r="BP1164" s="3">
        <f t="shared" si="220"/>
        <v>1785.9893179999999</v>
      </c>
      <c r="BQ1164" s="3">
        <f t="shared" si="221"/>
        <v>3294.7426260000002</v>
      </c>
      <c r="BR1164" s="3">
        <f t="shared" si="222"/>
        <v>0</v>
      </c>
      <c r="BS1164" s="3">
        <f t="shared" si="223"/>
        <v>3339.8849059999998</v>
      </c>
      <c r="BT1164" s="3">
        <f t="shared" si="224"/>
        <v>0</v>
      </c>
      <c r="BU1164" s="3">
        <f t="shared" si="225"/>
        <v>1059.6992029999999</v>
      </c>
      <c r="BV1164" s="3">
        <f t="shared" si="226"/>
        <v>0</v>
      </c>
      <c r="BW1164" s="3">
        <f t="shared" si="227"/>
        <v>11721.644893000001</v>
      </c>
      <c r="BX1164" s="3">
        <f t="shared" si="228"/>
        <v>3131.0066159999997</v>
      </c>
    </row>
    <row r="1165" spans="1:76" x14ac:dyDescent="0.25">
      <c r="A1165">
        <v>16</v>
      </c>
      <c r="B1165" t="s">
        <v>60</v>
      </c>
      <c r="C1165" t="s">
        <v>61</v>
      </c>
      <c r="D1165">
        <v>2021</v>
      </c>
      <c r="E1165" t="s">
        <v>62</v>
      </c>
      <c r="F1165" t="s">
        <v>63</v>
      </c>
      <c r="G1165">
        <v>2</v>
      </c>
      <c r="H1165" t="s">
        <v>64</v>
      </c>
      <c r="I1165" t="s">
        <v>3609</v>
      </c>
      <c r="J1165" t="s">
        <v>2107</v>
      </c>
      <c r="K1165" t="s">
        <v>2108</v>
      </c>
      <c r="L1165" t="s">
        <v>3651</v>
      </c>
      <c r="M1165" t="s">
        <v>2109</v>
      </c>
      <c r="N1165" t="s">
        <v>3652</v>
      </c>
      <c r="O1165" t="s">
        <v>68</v>
      </c>
      <c r="P1165" t="s">
        <v>3659</v>
      </c>
      <c r="Q1165" t="s">
        <v>151</v>
      </c>
      <c r="R1165" t="s">
        <v>3933</v>
      </c>
      <c r="S1165" t="s">
        <v>2242</v>
      </c>
      <c r="T1165">
        <v>11</v>
      </c>
      <c r="U1165">
        <v>2</v>
      </c>
      <c r="V1165" t="s">
        <v>2245</v>
      </c>
      <c r="W1165">
        <v>1</v>
      </c>
      <c r="X1165" t="s">
        <v>72</v>
      </c>
      <c r="Y1165">
        <v>1</v>
      </c>
      <c r="Z1165" t="s">
        <v>73</v>
      </c>
      <c r="AA1165">
        <v>1</v>
      </c>
      <c r="AB1165" s="2">
        <v>12.5</v>
      </c>
      <c r="AC1165" s="2">
        <v>12.5</v>
      </c>
      <c r="AD1165" s="2">
        <v>100</v>
      </c>
      <c r="AE1165" s="2">
        <v>25</v>
      </c>
      <c r="AF1165" s="2">
        <v>12</v>
      </c>
      <c r="AG1165" s="2">
        <v>48</v>
      </c>
      <c r="AH1165" s="2">
        <v>25</v>
      </c>
      <c r="AI1165" s="2">
        <v>0</v>
      </c>
      <c r="AJ1165" s="2">
        <v>0</v>
      </c>
      <c r="AK1165" s="2">
        <v>25</v>
      </c>
      <c r="AL1165" s="2">
        <v>0</v>
      </c>
      <c r="AM1165" s="2">
        <v>0</v>
      </c>
      <c r="AN1165" s="2">
        <v>12.5</v>
      </c>
      <c r="AO1165" s="2">
        <v>0</v>
      </c>
      <c r="AP1165" s="2">
        <v>0</v>
      </c>
      <c r="AQ1165" s="2">
        <v>100</v>
      </c>
      <c r="AR1165" s="2">
        <v>24.5</v>
      </c>
      <c r="AS1165" s="2">
        <v>24.5</v>
      </c>
      <c r="AT1165" s="2">
        <v>1605338260</v>
      </c>
      <c r="AU1165" s="2">
        <v>1580019434</v>
      </c>
      <c r="AV1165" s="2">
        <v>98.42</v>
      </c>
      <c r="AW1165" s="2">
        <v>2318712934</v>
      </c>
      <c r="AX1165" s="2">
        <v>1920221205</v>
      </c>
      <c r="AY1165" s="2">
        <v>82.81</v>
      </c>
      <c r="AZ1165" s="2">
        <v>3669026523</v>
      </c>
      <c r="BA1165" s="2">
        <v>0</v>
      </c>
      <c r="BB1165" s="2">
        <v>0</v>
      </c>
      <c r="BC1165" s="2">
        <v>4064847319</v>
      </c>
      <c r="BD1165" s="2">
        <v>0</v>
      </c>
      <c r="BE1165" s="2">
        <v>0</v>
      </c>
      <c r="BF1165" s="2">
        <v>2169271278</v>
      </c>
      <c r="BG1165" s="2">
        <v>0</v>
      </c>
      <c r="BH1165" s="2">
        <v>0</v>
      </c>
      <c r="BI1165" s="2">
        <v>13827196314</v>
      </c>
      <c r="BJ1165" s="2">
        <v>3500240639</v>
      </c>
      <c r="BK1165" s="2">
        <v>25.31</v>
      </c>
      <c r="BM1165" s="3">
        <f t="shared" si="217"/>
        <v>1605.33826</v>
      </c>
      <c r="BN1165" s="3">
        <f t="shared" si="218"/>
        <v>1580.019434</v>
      </c>
      <c r="BO1165" s="3">
        <f t="shared" si="219"/>
        <v>2318.7129340000001</v>
      </c>
      <c r="BP1165" s="3">
        <f t="shared" si="220"/>
        <v>1920.2212050000001</v>
      </c>
      <c r="BQ1165" s="3">
        <f t="shared" si="221"/>
        <v>3669.026523</v>
      </c>
      <c r="BR1165" s="3">
        <f t="shared" si="222"/>
        <v>0</v>
      </c>
      <c r="BS1165" s="3">
        <f t="shared" si="223"/>
        <v>4064.847319</v>
      </c>
      <c r="BT1165" s="3">
        <f t="shared" si="224"/>
        <v>0</v>
      </c>
      <c r="BU1165" s="3">
        <f t="shared" si="225"/>
        <v>2169.2712780000002</v>
      </c>
      <c r="BV1165" s="3">
        <f t="shared" si="226"/>
        <v>0</v>
      </c>
      <c r="BW1165" s="3">
        <f t="shared" si="227"/>
        <v>13827.196314000001</v>
      </c>
      <c r="BX1165" s="3">
        <f t="shared" si="228"/>
        <v>3500.2406390000001</v>
      </c>
    </row>
    <row r="1166" spans="1:76" x14ac:dyDescent="0.25">
      <c r="A1166">
        <v>16</v>
      </c>
      <c r="B1166" t="s">
        <v>60</v>
      </c>
      <c r="C1166" t="s">
        <v>61</v>
      </c>
      <c r="D1166">
        <v>2021</v>
      </c>
      <c r="E1166" t="s">
        <v>62</v>
      </c>
      <c r="F1166" t="s">
        <v>63</v>
      </c>
      <c r="G1166">
        <v>2</v>
      </c>
      <c r="H1166" t="s">
        <v>64</v>
      </c>
      <c r="I1166" t="s">
        <v>3609</v>
      </c>
      <c r="J1166" t="s">
        <v>2107</v>
      </c>
      <c r="K1166" t="s">
        <v>2108</v>
      </c>
      <c r="L1166" t="s">
        <v>3651</v>
      </c>
      <c r="M1166" t="s">
        <v>2109</v>
      </c>
      <c r="N1166" t="s">
        <v>3652</v>
      </c>
      <c r="O1166" t="s">
        <v>68</v>
      </c>
      <c r="P1166" t="s">
        <v>3659</v>
      </c>
      <c r="Q1166" t="s">
        <v>151</v>
      </c>
      <c r="R1166" t="s">
        <v>3933</v>
      </c>
      <c r="S1166" t="s">
        <v>2242</v>
      </c>
      <c r="T1166">
        <v>11</v>
      </c>
      <c r="U1166">
        <v>3</v>
      </c>
      <c r="V1166" t="s">
        <v>2246</v>
      </c>
      <c r="W1166">
        <v>1</v>
      </c>
      <c r="X1166" t="s">
        <v>72</v>
      </c>
      <c r="Y1166">
        <v>1</v>
      </c>
      <c r="Z1166" t="s">
        <v>73</v>
      </c>
      <c r="AA1166">
        <v>1</v>
      </c>
      <c r="AB1166" s="2">
        <v>0.1</v>
      </c>
      <c r="AC1166" s="2">
        <v>0.11</v>
      </c>
      <c r="AD1166" s="2">
        <v>110</v>
      </c>
      <c r="AE1166" s="2">
        <v>0.25</v>
      </c>
      <c r="AF1166" s="2">
        <v>0.12</v>
      </c>
      <c r="AG1166" s="2">
        <v>48</v>
      </c>
      <c r="AH1166" s="2">
        <v>0.3</v>
      </c>
      <c r="AI1166" s="2">
        <v>0</v>
      </c>
      <c r="AJ1166" s="2">
        <v>0</v>
      </c>
      <c r="AK1166" s="2">
        <v>0.25</v>
      </c>
      <c r="AL1166" s="2">
        <v>0</v>
      </c>
      <c r="AM1166" s="2">
        <v>0</v>
      </c>
      <c r="AN1166" s="2">
        <v>0.1</v>
      </c>
      <c r="AO1166" s="2">
        <v>0</v>
      </c>
      <c r="AP1166" s="2">
        <v>0</v>
      </c>
      <c r="AQ1166" s="2">
        <v>1</v>
      </c>
      <c r="AR1166" s="2">
        <v>0.23</v>
      </c>
      <c r="AS1166" s="2">
        <v>23</v>
      </c>
      <c r="AT1166" s="2">
        <v>1898935420</v>
      </c>
      <c r="AU1166" s="2">
        <v>1855320743</v>
      </c>
      <c r="AV1166" s="2">
        <v>97.7</v>
      </c>
      <c r="AW1166" s="2">
        <v>4002977167</v>
      </c>
      <c r="AX1166" s="2">
        <v>2666272643</v>
      </c>
      <c r="AY1166" s="2">
        <v>66.61</v>
      </c>
      <c r="AZ1166" s="2">
        <v>5200832606</v>
      </c>
      <c r="BA1166" s="2">
        <v>0</v>
      </c>
      <c r="BB1166" s="2">
        <v>0</v>
      </c>
      <c r="BC1166" s="2">
        <v>5468457585</v>
      </c>
      <c r="BD1166" s="2">
        <v>0</v>
      </c>
      <c r="BE1166" s="2">
        <v>0</v>
      </c>
      <c r="BF1166" s="2">
        <v>2298750624</v>
      </c>
      <c r="BG1166" s="2">
        <v>0</v>
      </c>
      <c r="BH1166" s="2">
        <v>0</v>
      </c>
      <c r="BI1166" s="2">
        <v>18869953402</v>
      </c>
      <c r="BJ1166" s="2">
        <v>4521593386</v>
      </c>
      <c r="BK1166" s="2">
        <v>23.96</v>
      </c>
      <c r="BM1166" s="3">
        <f t="shared" si="217"/>
        <v>1898.93542</v>
      </c>
      <c r="BN1166" s="3">
        <f t="shared" si="218"/>
        <v>1855.320743</v>
      </c>
      <c r="BO1166" s="3">
        <f t="shared" si="219"/>
        <v>4002.977167</v>
      </c>
      <c r="BP1166" s="3">
        <f t="shared" si="220"/>
        <v>2666.2726429999998</v>
      </c>
      <c r="BQ1166" s="3">
        <f t="shared" si="221"/>
        <v>5200.8326059999999</v>
      </c>
      <c r="BR1166" s="3">
        <f t="shared" si="222"/>
        <v>0</v>
      </c>
      <c r="BS1166" s="3">
        <f t="shared" si="223"/>
        <v>5468.4575850000001</v>
      </c>
      <c r="BT1166" s="3">
        <f t="shared" si="224"/>
        <v>0</v>
      </c>
      <c r="BU1166" s="3">
        <f t="shared" si="225"/>
        <v>2298.7506239999998</v>
      </c>
      <c r="BV1166" s="3">
        <f t="shared" si="226"/>
        <v>0</v>
      </c>
      <c r="BW1166" s="3">
        <f t="shared" si="227"/>
        <v>18869.953401999999</v>
      </c>
      <c r="BX1166" s="3">
        <f t="shared" si="228"/>
        <v>4521.5933859999996</v>
      </c>
    </row>
    <row r="1167" spans="1:76" x14ac:dyDescent="0.25">
      <c r="A1167">
        <v>16</v>
      </c>
      <c r="B1167" t="s">
        <v>60</v>
      </c>
      <c r="C1167" t="s">
        <v>61</v>
      </c>
      <c r="D1167">
        <v>2021</v>
      </c>
      <c r="E1167" t="s">
        <v>62</v>
      </c>
      <c r="F1167" t="s">
        <v>63</v>
      </c>
      <c r="G1167">
        <v>2</v>
      </c>
      <c r="H1167" t="s">
        <v>64</v>
      </c>
      <c r="I1167" t="s">
        <v>3609</v>
      </c>
      <c r="J1167" t="s">
        <v>2107</v>
      </c>
      <c r="K1167" t="s">
        <v>2108</v>
      </c>
      <c r="L1167" t="s">
        <v>3651</v>
      </c>
      <c r="M1167" t="s">
        <v>2109</v>
      </c>
      <c r="N1167" t="s">
        <v>3652</v>
      </c>
      <c r="O1167" t="s">
        <v>68</v>
      </c>
      <c r="P1167" t="s">
        <v>3660</v>
      </c>
      <c r="Q1167" t="s">
        <v>156</v>
      </c>
      <c r="R1167" t="s">
        <v>3934</v>
      </c>
      <c r="S1167" t="s">
        <v>2247</v>
      </c>
      <c r="T1167">
        <v>13</v>
      </c>
      <c r="U1167">
        <v>1</v>
      </c>
      <c r="V1167" t="s">
        <v>2248</v>
      </c>
      <c r="W1167">
        <v>1</v>
      </c>
      <c r="X1167" t="s">
        <v>72</v>
      </c>
      <c r="Y1167">
        <v>1</v>
      </c>
      <c r="Z1167" t="s">
        <v>73</v>
      </c>
      <c r="AA1167">
        <v>1</v>
      </c>
      <c r="AB1167" s="2">
        <v>0.15</v>
      </c>
      <c r="AC1167" s="2">
        <v>0.15</v>
      </c>
      <c r="AD1167" s="2">
        <v>100</v>
      </c>
      <c r="AE1167" s="2">
        <v>0.15</v>
      </c>
      <c r="AF1167" s="2">
        <v>0.06</v>
      </c>
      <c r="AG1167" s="2">
        <v>40</v>
      </c>
      <c r="AH1167" s="2">
        <v>0.32</v>
      </c>
      <c r="AI1167" s="2">
        <v>0</v>
      </c>
      <c r="AJ1167" s="2">
        <v>0</v>
      </c>
      <c r="AK1167" s="2">
        <v>0.28000000000000003</v>
      </c>
      <c r="AL1167" s="2">
        <v>0</v>
      </c>
      <c r="AM1167" s="2">
        <v>0</v>
      </c>
      <c r="AN1167" s="2">
        <v>0.1</v>
      </c>
      <c r="AO1167" s="2">
        <v>0</v>
      </c>
      <c r="AP1167" s="2">
        <v>0</v>
      </c>
      <c r="AQ1167" s="2">
        <v>1</v>
      </c>
      <c r="AR1167" s="2">
        <v>0.21</v>
      </c>
      <c r="AS1167" s="2">
        <v>21</v>
      </c>
      <c r="AT1167" s="2">
        <v>2165784276</v>
      </c>
      <c r="AU1167" s="2">
        <v>1898609137</v>
      </c>
      <c r="AV1167" s="2">
        <v>87.66</v>
      </c>
      <c r="AW1167" s="2">
        <v>16277052273</v>
      </c>
      <c r="AX1167" s="2">
        <v>2859753981</v>
      </c>
      <c r="AY1167" s="2">
        <v>17.57</v>
      </c>
      <c r="AZ1167" s="2">
        <v>28065736225</v>
      </c>
      <c r="BA1167" s="2">
        <v>0</v>
      </c>
      <c r="BB1167" s="2">
        <v>0</v>
      </c>
      <c r="BC1167" s="2">
        <v>18750000000</v>
      </c>
      <c r="BD1167" s="2">
        <v>0</v>
      </c>
      <c r="BE1167" s="2">
        <v>0</v>
      </c>
      <c r="BF1167" s="2">
        <v>9375000000</v>
      </c>
      <c r="BG1167" s="2">
        <v>0</v>
      </c>
      <c r="BH1167" s="2">
        <v>0</v>
      </c>
      <c r="BI1167" s="2">
        <v>74633572774</v>
      </c>
      <c r="BJ1167" s="2">
        <v>4758363118</v>
      </c>
      <c r="BK1167" s="2">
        <v>6.38</v>
      </c>
      <c r="BM1167" s="3">
        <f t="shared" si="217"/>
        <v>2165.7842759999999</v>
      </c>
      <c r="BN1167" s="3">
        <f t="shared" si="218"/>
        <v>1898.6091369999999</v>
      </c>
      <c r="BO1167" s="3">
        <f t="shared" si="219"/>
        <v>16277.052272999999</v>
      </c>
      <c r="BP1167" s="3">
        <f t="shared" si="220"/>
        <v>2859.7539809999998</v>
      </c>
      <c r="BQ1167" s="3">
        <f t="shared" si="221"/>
        <v>28065.736225000001</v>
      </c>
      <c r="BR1167" s="3">
        <f t="shared" si="222"/>
        <v>0</v>
      </c>
      <c r="BS1167" s="3">
        <f t="shared" si="223"/>
        <v>18750</v>
      </c>
      <c r="BT1167" s="3">
        <f t="shared" si="224"/>
        <v>0</v>
      </c>
      <c r="BU1167" s="3">
        <f t="shared" si="225"/>
        <v>9375</v>
      </c>
      <c r="BV1167" s="3">
        <f t="shared" si="226"/>
        <v>0</v>
      </c>
      <c r="BW1167" s="3">
        <f t="shared" si="227"/>
        <v>74633.572774</v>
      </c>
      <c r="BX1167" s="3">
        <f t="shared" si="228"/>
        <v>4758.3631179999993</v>
      </c>
    </row>
    <row r="1168" spans="1:76" x14ac:dyDescent="0.25">
      <c r="A1168">
        <v>16</v>
      </c>
      <c r="B1168" t="s">
        <v>60</v>
      </c>
      <c r="C1168" t="s">
        <v>61</v>
      </c>
      <c r="D1168">
        <v>2021</v>
      </c>
      <c r="E1168" t="s">
        <v>62</v>
      </c>
      <c r="F1168" t="s">
        <v>63</v>
      </c>
      <c r="G1168">
        <v>2</v>
      </c>
      <c r="H1168" t="s">
        <v>64</v>
      </c>
      <c r="I1168" t="s">
        <v>3609</v>
      </c>
      <c r="J1168" t="s">
        <v>2107</v>
      </c>
      <c r="K1168" t="s">
        <v>2108</v>
      </c>
      <c r="L1168" t="s">
        <v>3651</v>
      </c>
      <c r="M1168" t="s">
        <v>2109</v>
      </c>
      <c r="N1168" t="s">
        <v>3652</v>
      </c>
      <c r="O1168" t="s">
        <v>68</v>
      </c>
      <c r="P1168" t="s">
        <v>3660</v>
      </c>
      <c r="Q1168" t="s">
        <v>156</v>
      </c>
      <c r="R1168" t="s">
        <v>3934</v>
      </c>
      <c r="S1168" t="s">
        <v>2247</v>
      </c>
      <c r="T1168">
        <v>13</v>
      </c>
      <c r="U1168">
        <v>2</v>
      </c>
      <c r="V1168" t="s">
        <v>2249</v>
      </c>
      <c r="W1168">
        <v>1</v>
      </c>
      <c r="X1168" t="s">
        <v>72</v>
      </c>
      <c r="Y1168">
        <v>1</v>
      </c>
      <c r="Z1168" t="s">
        <v>73</v>
      </c>
      <c r="AA1168">
        <v>1</v>
      </c>
      <c r="AB1168" s="2">
        <v>0.05</v>
      </c>
      <c r="AC1168" s="2">
        <v>0.05</v>
      </c>
      <c r="AD1168" s="2">
        <v>100</v>
      </c>
      <c r="AE1168" s="2">
        <v>0.23</v>
      </c>
      <c r="AF1168" s="2">
        <v>0.08</v>
      </c>
      <c r="AG1168" s="2">
        <v>34.78</v>
      </c>
      <c r="AH1168" s="2">
        <v>0.37</v>
      </c>
      <c r="AI1168" s="2">
        <v>0</v>
      </c>
      <c r="AJ1168" s="2">
        <v>0</v>
      </c>
      <c r="AK1168" s="2">
        <v>0.24</v>
      </c>
      <c r="AL1168" s="2">
        <v>0</v>
      </c>
      <c r="AM1168" s="2">
        <v>0</v>
      </c>
      <c r="AN1168" s="2">
        <v>0.11</v>
      </c>
      <c r="AO1168" s="2">
        <v>0</v>
      </c>
      <c r="AP1168" s="2">
        <v>0</v>
      </c>
      <c r="AQ1168" s="2">
        <v>1</v>
      </c>
      <c r="AR1168" s="2">
        <v>0.13</v>
      </c>
      <c r="AS1168" s="2">
        <v>13</v>
      </c>
      <c r="AT1168" s="2">
        <v>285233911</v>
      </c>
      <c r="AU1168" s="2">
        <v>103807776</v>
      </c>
      <c r="AV1168" s="2">
        <v>36.4</v>
      </c>
      <c r="AW1168" s="2">
        <v>1612867727</v>
      </c>
      <c r="AX1168" s="2">
        <v>54000000</v>
      </c>
      <c r="AY1168" s="2">
        <v>3.35</v>
      </c>
      <c r="AZ1168" s="2">
        <v>2229426862</v>
      </c>
      <c r="BA1168" s="2">
        <v>0</v>
      </c>
      <c r="BB1168" s="2">
        <v>0</v>
      </c>
      <c r="BC1168" s="2">
        <v>1325000000</v>
      </c>
      <c r="BD1168" s="2">
        <v>0</v>
      </c>
      <c r="BE1168" s="2">
        <v>0</v>
      </c>
      <c r="BF1168" s="2">
        <v>662500000</v>
      </c>
      <c r="BG1168" s="2">
        <v>0</v>
      </c>
      <c r="BH1168" s="2">
        <v>0</v>
      </c>
      <c r="BI1168" s="2">
        <v>6115028500</v>
      </c>
      <c r="BJ1168" s="2">
        <v>157807776</v>
      </c>
      <c r="BK1168" s="2">
        <v>2.58</v>
      </c>
      <c r="BM1168" s="3">
        <f t="shared" si="217"/>
        <v>285.23391099999998</v>
      </c>
      <c r="BN1168" s="3">
        <f t="shared" si="218"/>
        <v>103.807776</v>
      </c>
      <c r="BO1168" s="3">
        <f t="shared" si="219"/>
        <v>1612.8677270000001</v>
      </c>
      <c r="BP1168" s="3">
        <f t="shared" si="220"/>
        <v>54</v>
      </c>
      <c r="BQ1168" s="3">
        <f t="shared" si="221"/>
        <v>2229.4268619999998</v>
      </c>
      <c r="BR1168" s="3">
        <f t="shared" si="222"/>
        <v>0</v>
      </c>
      <c r="BS1168" s="3">
        <f t="shared" si="223"/>
        <v>1325</v>
      </c>
      <c r="BT1168" s="3">
        <f t="shared" si="224"/>
        <v>0</v>
      </c>
      <c r="BU1168" s="3">
        <f t="shared" si="225"/>
        <v>662.5</v>
      </c>
      <c r="BV1168" s="3">
        <f t="shared" si="226"/>
        <v>0</v>
      </c>
      <c r="BW1168" s="3">
        <f t="shared" si="227"/>
        <v>6115.0285000000003</v>
      </c>
      <c r="BX1168" s="3">
        <f t="shared" si="228"/>
        <v>157.80777599999999</v>
      </c>
    </row>
    <row r="1169" spans="1:76" x14ac:dyDescent="0.25">
      <c r="A1169">
        <v>16</v>
      </c>
      <c r="B1169" t="s">
        <v>60</v>
      </c>
      <c r="C1169" t="s">
        <v>61</v>
      </c>
      <c r="D1169">
        <v>2021</v>
      </c>
      <c r="E1169" t="s">
        <v>62</v>
      </c>
      <c r="F1169" t="s">
        <v>63</v>
      </c>
      <c r="G1169">
        <v>2</v>
      </c>
      <c r="H1169" t="s">
        <v>64</v>
      </c>
      <c r="I1169" t="s">
        <v>3609</v>
      </c>
      <c r="J1169" t="s">
        <v>2107</v>
      </c>
      <c r="K1169" t="s">
        <v>2108</v>
      </c>
      <c r="L1169" t="s">
        <v>3651</v>
      </c>
      <c r="M1169" t="s">
        <v>2109</v>
      </c>
      <c r="N1169" t="s">
        <v>3652</v>
      </c>
      <c r="O1169" t="s">
        <v>68</v>
      </c>
      <c r="P1169" t="s">
        <v>3657</v>
      </c>
      <c r="Q1169" t="s">
        <v>69</v>
      </c>
      <c r="R1169" t="s">
        <v>3935</v>
      </c>
      <c r="S1169" t="s">
        <v>2250</v>
      </c>
      <c r="T1169">
        <v>14</v>
      </c>
      <c r="U1169">
        <v>1</v>
      </c>
      <c r="V1169" t="s">
        <v>2251</v>
      </c>
      <c r="W1169">
        <v>2</v>
      </c>
      <c r="X1169" t="s">
        <v>76</v>
      </c>
      <c r="Y1169">
        <v>1</v>
      </c>
      <c r="Z1169" t="s">
        <v>73</v>
      </c>
      <c r="AA1169">
        <v>1</v>
      </c>
      <c r="AB1169" s="2">
        <v>12.5</v>
      </c>
      <c r="AC1169" s="2">
        <v>13.4</v>
      </c>
      <c r="AD1169" s="2">
        <v>107.2</v>
      </c>
      <c r="AE1169" s="2">
        <v>25</v>
      </c>
      <c r="AF1169" s="2">
        <v>15.4</v>
      </c>
      <c r="AG1169" s="2">
        <v>61.6</v>
      </c>
      <c r="AH1169" s="2">
        <v>25</v>
      </c>
      <c r="AI1169" s="2">
        <v>0</v>
      </c>
      <c r="AJ1169" s="2">
        <v>0</v>
      </c>
      <c r="AK1169" s="2">
        <v>25</v>
      </c>
      <c r="AL1169" s="2">
        <v>0</v>
      </c>
      <c r="AM1169" s="2">
        <v>0</v>
      </c>
      <c r="AN1169" s="2">
        <v>12.5</v>
      </c>
      <c r="AO1169" s="2">
        <v>0</v>
      </c>
      <c r="AP1169" s="2">
        <v>0</v>
      </c>
      <c r="AQ1169" s="2" t="s">
        <v>77</v>
      </c>
      <c r="AR1169" s="2" t="s">
        <v>77</v>
      </c>
      <c r="AS1169" s="2" t="s">
        <v>77</v>
      </c>
      <c r="AT1169" s="2">
        <v>6004130000</v>
      </c>
      <c r="AU1169" s="2">
        <v>5733056306</v>
      </c>
      <c r="AV1169" s="2">
        <v>95.49</v>
      </c>
      <c r="AW1169" s="2">
        <v>9600000000</v>
      </c>
      <c r="AX1169" s="2">
        <v>6472574771</v>
      </c>
      <c r="AY1169" s="2">
        <v>67.42</v>
      </c>
      <c r="AZ1169" s="2">
        <v>15000000000</v>
      </c>
      <c r="BA1169" s="2">
        <v>0</v>
      </c>
      <c r="BB1169" s="2">
        <v>0</v>
      </c>
      <c r="BC1169" s="2">
        <v>15000000000</v>
      </c>
      <c r="BD1169" s="2">
        <v>0</v>
      </c>
      <c r="BE1169" s="2">
        <v>0</v>
      </c>
      <c r="BF1169" s="2">
        <v>7500000000</v>
      </c>
      <c r="BG1169" s="2">
        <v>0</v>
      </c>
      <c r="BH1169" s="2">
        <v>0</v>
      </c>
      <c r="BI1169" s="2">
        <v>53104130000</v>
      </c>
      <c r="BJ1169" s="2">
        <v>12205631077</v>
      </c>
      <c r="BK1169" s="2">
        <v>22.98</v>
      </c>
      <c r="BM1169" s="3">
        <f t="shared" si="217"/>
        <v>6004.13</v>
      </c>
      <c r="BN1169" s="3">
        <f t="shared" si="218"/>
        <v>5733.0563060000004</v>
      </c>
      <c r="BO1169" s="3">
        <f t="shared" si="219"/>
        <v>9600</v>
      </c>
      <c r="BP1169" s="3">
        <f t="shared" si="220"/>
        <v>6472.5747709999996</v>
      </c>
      <c r="BQ1169" s="3">
        <f t="shared" si="221"/>
        <v>15000</v>
      </c>
      <c r="BR1169" s="3">
        <f t="shared" si="222"/>
        <v>0</v>
      </c>
      <c r="BS1169" s="3">
        <f t="shared" si="223"/>
        <v>15000</v>
      </c>
      <c r="BT1169" s="3">
        <f t="shared" si="224"/>
        <v>0</v>
      </c>
      <c r="BU1169" s="3">
        <f t="shared" si="225"/>
        <v>7500</v>
      </c>
      <c r="BV1169" s="3">
        <f t="shared" si="226"/>
        <v>0</v>
      </c>
      <c r="BW1169" s="3">
        <f t="shared" si="227"/>
        <v>53104.130000000005</v>
      </c>
      <c r="BX1169" s="3">
        <f t="shared" si="228"/>
        <v>12205.631077</v>
      </c>
    </row>
    <row r="1170" spans="1:76" x14ac:dyDescent="0.25">
      <c r="A1170">
        <v>16</v>
      </c>
      <c r="B1170" t="s">
        <v>60</v>
      </c>
      <c r="C1170" t="s">
        <v>61</v>
      </c>
      <c r="D1170">
        <v>2021</v>
      </c>
      <c r="E1170" t="s">
        <v>62</v>
      </c>
      <c r="F1170" t="s">
        <v>63</v>
      </c>
      <c r="G1170">
        <v>2</v>
      </c>
      <c r="H1170" t="s">
        <v>64</v>
      </c>
      <c r="I1170" t="s">
        <v>3609</v>
      </c>
      <c r="J1170" t="s">
        <v>2107</v>
      </c>
      <c r="K1170" t="s">
        <v>2108</v>
      </c>
      <c r="L1170" t="s">
        <v>3651</v>
      </c>
      <c r="M1170" t="s">
        <v>2109</v>
      </c>
      <c r="N1170" t="s">
        <v>3652</v>
      </c>
      <c r="O1170" t="s">
        <v>68</v>
      </c>
      <c r="P1170" t="s">
        <v>3657</v>
      </c>
      <c r="Q1170" t="s">
        <v>69</v>
      </c>
      <c r="R1170" t="s">
        <v>3936</v>
      </c>
      <c r="S1170" t="s">
        <v>2252</v>
      </c>
      <c r="T1170">
        <v>16</v>
      </c>
      <c r="U1170">
        <v>1</v>
      </c>
      <c r="V1170" t="s">
        <v>2253</v>
      </c>
      <c r="W1170">
        <v>1</v>
      </c>
      <c r="X1170" t="s">
        <v>72</v>
      </c>
      <c r="Y1170">
        <v>1</v>
      </c>
      <c r="Z1170" t="s">
        <v>73</v>
      </c>
      <c r="AA1170">
        <v>1</v>
      </c>
      <c r="AB1170" s="2">
        <v>30</v>
      </c>
      <c r="AC1170" s="2">
        <v>30</v>
      </c>
      <c r="AD1170" s="2">
        <v>100</v>
      </c>
      <c r="AE1170" s="2">
        <v>20</v>
      </c>
      <c r="AF1170" s="2">
        <v>10</v>
      </c>
      <c r="AG1170" s="2">
        <v>50</v>
      </c>
      <c r="AH1170" s="2">
        <v>20</v>
      </c>
      <c r="AI1170" s="2">
        <v>0</v>
      </c>
      <c r="AJ1170" s="2">
        <v>0</v>
      </c>
      <c r="AK1170" s="2">
        <v>20</v>
      </c>
      <c r="AL1170" s="2">
        <v>0</v>
      </c>
      <c r="AM1170" s="2">
        <v>0</v>
      </c>
      <c r="AN1170" s="2">
        <v>10</v>
      </c>
      <c r="AO1170" s="2">
        <v>0</v>
      </c>
      <c r="AP1170" s="2">
        <v>0</v>
      </c>
      <c r="AQ1170" s="2">
        <v>100</v>
      </c>
      <c r="AR1170" s="2">
        <v>40</v>
      </c>
      <c r="AS1170" s="2">
        <v>40</v>
      </c>
      <c r="AT1170" s="2">
        <v>319524910</v>
      </c>
      <c r="AU1170" s="2">
        <v>319524910</v>
      </c>
      <c r="AV1170" s="2">
        <v>100</v>
      </c>
      <c r="AW1170" s="2">
        <v>222243120</v>
      </c>
      <c r="AX1170" s="2">
        <v>221306580</v>
      </c>
      <c r="AY1170" s="2">
        <v>99.58</v>
      </c>
      <c r="AZ1170" s="2">
        <v>41690000000</v>
      </c>
      <c r="BA1170" s="2">
        <v>0</v>
      </c>
      <c r="BB1170" s="2">
        <v>0</v>
      </c>
      <c r="BC1170" s="2">
        <v>34700000000</v>
      </c>
      <c r="BD1170" s="2">
        <v>0</v>
      </c>
      <c r="BE1170" s="2">
        <v>0</v>
      </c>
      <c r="BF1170" s="2">
        <v>17350000000</v>
      </c>
      <c r="BG1170" s="2">
        <v>0</v>
      </c>
      <c r="BH1170" s="2">
        <v>0</v>
      </c>
      <c r="BI1170" s="2">
        <v>94281768030</v>
      </c>
      <c r="BJ1170" s="2">
        <v>540831490</v>
      </c>
      <c r="BK1170" s="2">
        <v>0.56999999999999995</v>
      </c>
      <c r="BM1170" s="3">
        <f t="shared" si="217"/>
        <v>319.52490999999998</v>
      </c>
      <c r="BN1170" s="3">
        <f t="shared" si="218"/>
        <v>319.52490999999998</v>
      </c>
      <c r="BO1170" s="3">
        <f t="shared" si="219"/>
        <v>222.24312</v>
      </c>
      <c r="BP1170" s="3">
        <f t="shared" si="220"/>
        <v>221.30658</v>
      </c>
      <c r="BQ1170" s="3">
        <f t="shared" si="221"/>
        <v>41690</v>
      </c>
      <c r="BR1170" s="3">
        <f t="shared" si="222"/>
        <v>0</v>
      </c>
      <c r="BS1170" s="3">
        <f t="shared" si="223"/>
        <v>34700</v>
      </c>
      <c r="BT1170" s="3">
        <f t="shared" si="224"/>
        <v>0</v>
      </c>
      <c r="BU1170" s="3">
        <f t="shared" si="225"/>
        <v>17350</v>
      </c>
      <c r="BV1170" s="3">
        <f t="shared" si="226"/>
        <v>0</v>
      </c>
      <c r="BW1170" s="3">
        <f t="shared" si="227"/>
        <v>94281.768030000007</v>
      </c>
      <c r="BX1170" s="3">
        <f t="shared" si="228"/>
        <v>540.83149000000003</v>
      </c>
    </row>
    <row r="1171" spans="1:76" x14ac:dyDescent="0.25">
      <c r="A1171">
        <v>16</v>
      </c>
      <c r="B1171" t="s">
        <v>60</v>
      </c>
      <c r="C1171" t="s">
        <v>61</v>
      </c>
      <c r="D1171">
        <v>2021</v>
      </c>
      <c r="E1171" t="s">
        <v>62</v>
      </c>
      <c r="F1171" t="s">
        <v>63</v>
      </c>
      <c r="G1171">
        <v>2</v>
      </c>
      <c r="H1171" t="s">
        <v>64</v>
      </c>
      <c r="I1171" t="s">
        <v>3609</v>
      </c>
      <c r="J1171" t="s">
        <v>2107</v>
      </c>
      <c r="K1171" t="s">
        <v>2108</v>
      </c>
      <c r="L1171" t="s">
        <v>3651</v>
      </c>
      <c r="M1171" t="s">
        <v>2109</v>
      </c>
      <c r="N1171" t="s">
        <v>3652</v>
      </c>
      <c r="O1171" t="s">
        <v>68</v>
      </c>
      <c r="P1171" t="s">
        <v>3657</v>
      </c>
      <c r="Q1171" t="s">
        <v>69</v>
      </c>
      <c r="R1171" t="s">
        <v>3936</v>
      </c>
      <c r="S1171" t="s">
        <v>2252</v>
      </c>
      <c r="T1171">
        <v>16</v>
      </c>
      <c r="U1171">
        <v>2</v>
      </c>
      <c r="V1171" t="s">
        <v>2254</v>
      </c>
      <c r="W1171">
        <v>1</v>
      </c>
      <c r="X1171" t="s">
        <v>72</v>
      </c>
      <c r="Y1171">
        <v>1</v>
      </c>
      <c r="Z1171" t="s">
        <v>73</v>
      </c>
      <c r="AA1171">
        <v>1</v>
      </c>
      <c r="AB1171" s="2">
        <v>60</v>
      </c>
      <c r="AC1171" s="2">
        <v>60</v>
      </c>
      <c r="AD1171" s="2">
        <v>100</v>
      </c>
      <c r="AE1171" s="2">
        <v>40</v>
      </c>
      <c r="AF1171" s="2">
        <v>40</v>
      </c>
      <c r="AG1171" s="2">
        <v>100</v>
      </c>
      <c r="AH1171" s="2">
        <v>0</v>
      </c>
      <c r="AI1171" s="2">
        <v>0</v>
      </c>
      <c r="AJ1171" s="2">
        <v>0</v>
      </c>
      <c r="AK1171" s="2">
        <v>0</v>
      </c>
      <c r="AL1171" s="2">
        <v>0</v>
      </c>
      <c r="AM1171" s="2">
        <v>0</v>
      </c>
      <c r="AN1171" s="2">
        <v>0</v>
      </c>
      <c r="AO1171" s="2">
        <v>0</v>
      </c>
      <c r="AP1171" s="2">
        <v>0</v>
      </c>
      <c r="AQ1171" s="2">
        <v>100</v>
      </c>
      <c r="AR1171" s="2">
        <v>100</v>
      </c>
      <c r="AS1171" s="2">
        <v>100</v>
      </c>
      <c r="AT1171" s="2">
        <v>925000000</v>
      </c>
      <c r="AU1171" s="2">
        <v>925000000</v>
      </c>
      <c r="AV1171" s="2">
        <v>100</v>
      </c>
      <c r="AW1171" s="2">
        <v>0</v>
      </c>
      <c r="AX1171" s="2">
        <v>0</v>
      </c>
      <c r="AY1171" s="2">
        <v>0</v>
      </c>
      <c r="AZ1171" s="2">
        <v>0</v>
      </c>
      <c r="BA1171" s="2">
        <v>0</v>
      </c>
      <c r="BB1171" s="2">
        <v>0</v>
      </c>
      <c r="BC1171" s="2">
        <v>0</v>
      </c>
      <c r="BD1171" s="2">
        <v>0</v>
      </c>
      <c r="BE1171" s="2">
        <v>0</v>
      </c>
      <c r="BF1171" s="2">
        <v>0</v>
      </c>
      <c r="BG1171" s="2">
        <v>0</v>
      </c>
      <c r="BH1171" s="2">
        <v>0</v>
      </c>
      <c r="BI1171" s="2">
        <v>925000000</v>
      </c>
      <c r="BJ1171" s="2">
        <v>925000000</v>
      </c>
      <c r="BK1171" s="2">
        <v>100</v>
      </c>
      <c r="BM1171" s="3">
        <f t="shared" si="217"/>
        <v>925</v>
      </c>
      <c r="BN1171" s="3">
        <f t="shared" si="218"/>
        <v>925</v>
      </c>
      <c r="BO1171" s="3">
        <f t="shared" si="219"/>
        <v>0</v>
      </c>
      <c r="BP1171" s="3">
        <f t="shared" si="220"/>
        <v>0</v>
      </c>
      <c r="BQ1171" s="3">
        <f t="shared" si="221"/>
        <v>0</v>
      </c>
      <c r="BR1171" s="3">
        <f t="shared" si="222"/>
        <v>0</v>
      </c>
      <c r="BS1171" s="3">
        <f t="shared" si="223"/>
        <v>0</v>
      </c>
      <c r="BT1171" s="3">
        <f t="shared" si="224"/>
        <v>0</v>
      </c>
      <c r="BU1171" s="3">
        <f t="shared" si="225"/>
        <v>0</v>
      </c>
      <c r="BV1171" s="3">
        <f t="shared" si="226"/>
        <v>0</v>
      </c>
      <c r="BW1171" s="3">
        <f t="shared" si="227"/>
        <v>925</v>
      </c>
      <c r="BX1171" s="3">
        <f t="shared" si="228"/>
        <v>925</v>
      </c>
    </row>
    <row r="1172" spans="1:76" x14ac:dyDescent="0.25">
      <c r="A1172">
        <v>16</v>
      </c>
      <c r="B1172" t="s">
        <v>60</v>
      </c>
      <c r="C1172" t="s">
        <v>61</v>
      </c>
      <c r="D1172">
        <v>2021</v>
      </c>
      <c r="E1172" t="s">
        <v>62</v>
      </c>
      <c r="F1172" t="s">
        <v>63</v>
      </c>
      <c r="G1172">
        <v>2</v>
      </c>
      <c r="H1172" t="s">
        <v>64</v>
      </c>
      <c r="I1172" t="s">
        <v>3609</v>
      </c>
      <c r="J1172" t="s">
        <v>2107</v>
      </c>
      <c r="K1172" t="s">
        <v>2108</v>
      </c>
      <c r="L1172" t="s">
        <v>3651</v>
      </c>
      <c r="M1172" t="s">
        <v>2109</v>
      </c>
      <c r="N1172" t="s">
        <v>3652</v>
      </c>
      <c r="O1172" t="s">
        <v>68</v>
      </c>
      <c r="P1172" t="s">
        <v>3657</v>
      </c>
      <c r="Q1172" t="s">
        <v>69</v>
      </c>
      <c r="R1172" t="s">
        <v>3936</v>
      </c>
      <c r="S1172" t="s">
        <v>2252</v>
      </c>
      <c r="T1172">
        <v>16</v>
      </c>
      <c r="U1172">
        <v>3</v>
      </c>
      <c r="V1172" t="s">
        <v>2255</v>
      </c>
      <c r="W1172">
        <v>1</v>
      </c>
      <c r="X1172" t="s">
        <v>72</v>
      </c>
      <c r="Y1172">
        <v>1</v>
      </c>
      <c r="Z1172" t="s">
        <v>73</v>
      </c>
      <c r="AA1172">
        <v>1</v>
      </c>
      <c r="AB1172" s="2">
        <v>0.24</v>
      </c>
      <c r="AC1172" s="2">
        <v>0.24</v>
      </c>
      <c r="AD1172" s="2">
        <v>100</v>
      </c>
      <c r="AE1172" s="2">
        <v>0.52</v>
      </c>
      <c r="AF1172" s="2">
        <v>0.35</v>
      </c>
      <c r="AG1172" s="2">
        <v>67.31</v>
      </c>
      <c r="AH1172" s="2">
        <v>0.24</v>
      </c>
      <c r="AI1172" s="2">
        <v>0</v>
      </c>
      <c r="AJ1172" s="2">
        <v>0</v>
      </c>
      <c r="AK1172" s="2">
        <v>0</v>
      </c>
      <c r="AL1172" s="2">
        <v>0</v>
      </c>
      <c r="AM1172" s="2">
        <v>0</v>
      </c>
      <c r="AN1172" s="2">
        <v>0</v>
      </c>
      <c r="AO1172" s="2">
        <v>0</v>
      </c>
      <c r="AP1172" s="2">
        <v>0</v>
      </c>
      <c r="AQ1172" s="2">
        <v>1</v>
      </c>
      <c r="AR1172" s="2">
        <v>0.59</v>
      </c>
      <c r="AS1172" s="2">
        <v>59</v>
      </c>
      <c r="AT1172" s="2">
        <v>82591404</v>
      </c>
      <c r="AU1172" s="2">
        <v>82591404</v>
      </c>
      <c r="AV1172" s="2">
        <v>100</v>
      </c>
      <c r="AW1172" s="2">
        <v>161284840</v>
      </c>
      <c r="AX1172" s="2">
        <v>160567288</v>
      </c>
      <c r="AY1172" s="2">
        <v>99.56</v>
      </c>
      <c r="AZ1172" s="2">
        <v>100000000</v>
      </c>
      <c r="BA1172" s="2">
        <v>0</v>
      </c>
      <c r="BB1172" s="2">
        <v>0</v>
      </c>
      <c r="BC1172" s="2">
        <v>0</v>
      </c>
      <c r="BD1172" s="2">
        <v>0</v>
      </c>
      <c r="BE1172" s="2">
        <v>0</v>
      </c>
      <c r="BF1172" s="2">
        <v>0</v>
      </c>
      <c r="BG1172" s="2">
        <v>0</v>
      </c>
      <c r="BH1172" s="2">
        <v>0</v>
      </c>
      <c r="BI1172" s="2">
        <v>343876244</v>
      </c>
      <c r="BJ1172" s="2">
        <v>243158692</v>
      </c>
      <c r="BK1172" s="2">
        <v>70.709999999999994</v>
      </c>
      <c r="BM1172" s="3">
        <f t="shared" si="217"/>
        <v>82.591403999999997</v>
      </c>
      <c r="BN1172" s="3">
        <f t="shared" si="218"/>
        <v>82.591403999999997</v>
      </c>
      <c r="BO1172" s="3">
        <f t="shared" si="219"/>
        <v>161.28484</v>
      </c>
      <c r="BP1172" s="3">
        <f t="shared" si="220"/>
        <v>160.56728799999999</v>
      </c>
      <c r="BQ1172" s="3">
        <f t="shared" si="221"/>
        <v>100</v>
      </c>
      <c r="BR1172" s="3">
        <f t="shared" si="222"/>
        <v>0</v>
      </c>
      <c r="BS1172" s="3">
        <f t="shared" si="223"/>
        <v>0</v>
      </c>
      <c r="BT1172" s="3">
        <f t="shared" si="224"/>
        <v>0</v>
      </c>
      <c r="BU1172" s="3">
        <f t="shared" si="225"/>
        <v>0</v>
      </c>
      <c r="BV1172" s="3">
        <f t="shared" si="226"/>
        <v>0</v>
      </c>
      <c r="BW1172" s="3">
        <f t="shared" si="227"/>
        <v>343.87624399999999</v>
      </c>
      <c r="BX1172" s="3">
        <f t="shared" si="228"/>
        <v>243.15869199999997</v>
      </c>
    </row>
    <row r="1173" spans="1:76" x14ac:dyDescent="0.25">
      <c r="A1173">
        <v>16</v>
      </c>
      <c r="B1173" t="s">
        <v>60</v>
      </c>
      <c r="C1173" t="s">
        <v>61</v>
      </c>
      <c r="D1173">
        <v>2021</v>
      </c>
      <c r="E1173" t="s">
        <v>62</v>
      </c>
      <c r="F1173" t="s">
        <v>63</v>
      </c>
      <c r="G1173">
        <v>2</v>
      </c>
      <c r="H1173" t="s">
        <v>64</v>
      </c>
      <c r="I1173" t="s">
        <v>3609</v>
      </c>
      <c r="J1173" t="s">
        <v>2107</v>
      </c>
      <c r="K1173" t="s">
        <v>2108</v>
      </c>
      <c r="L1173" t="s">
        <v>3651</v>
      </c>
      <c r="M1173" t="s">
        <v>2109</v>
      </c>
      <c r="N1173" t="s">
        <v>3652</v>
      </c>
      <c r="O1173" t="s">
        <v>68</v>
      </c>
      <c r="P1173" t="s">
        <v>3657</v>
      </c>
      <c r="Q1173" t="s">
        <v>69</v>
      </c>
      <c r="R1173" t="s">
        <v>3936</v>
      </c>
      <c r="S1173" t="s">
        <v>2252</v>
      </c>
      <c r="T1173">
        <v>16</v>
      </c>
      <c r="U1173">
        <v>4</v>
      </c>
      <c r="V1173" t="s">
        <v>2256</v>
      </c>
      <c r="W1173">
        <v>1</v>
      </c>
      <c r="X1173" t="s">
        <v>72</v>
      </c>
      <c r="Y1173">
        <v>1</v>
      </c>
      <c r="Z1173" t="s">
        <v>73</v>
      </c>
      <c r="AA1173">
        <v>1</v>
      </c>
      <c r="AB1173" s="2">
        <v>12</v>
      </c>
      <c r="AC1173" s="2">
        <v>12</v>
      </c>
      <c r="AD1173" s="2">
        <v>100</v>
      </c>
      <c r="AE1173" s="2">
        <v>26</v>
      </c>
      <c r="AF1173" s="2">
        <v>13</v>
      </c>
      <c r="AG1173" s="2">
        <v>50</v>
      </c>
      <c r="AH1173" s="2">
        <v>25</v>
      </c>
      <c r="AI1173" s="2">
        <v>0</v>
      </c>
      <c r="AJ1173" s="2">
        <v>0</v>
      </c>
      <c r="AK1173" s="2">
        <v>25</v>
      </c>
      <c r="AL1173" s="2">
        <v>0</v>
      </c>
      <c r="AM1173" s="2">
        <v>0</v>
      </c>
      <c r="AN1173" s="2">
        <v>12</v>
      </c>
      <c r="AO1173" s="2">
        <v>0</v>
      </c>
      <c r="AP1173" s="2">
        <v>0</v>
      </c>
      <c r="AQ1173" s="2">
        <v>100</v>
      </c>
      <c r="AR1173" s="2">
        <v>25</v>
      </c>
      <c r="AS1173" s="2">
        <v>25</v>
      </c>
      <c r="AT1173" s="2">
        <v>7328851638</v>
      </c>
      <c r="AU1173" s="2">
        <v>7080560929</v>
      </c>
      <c r="AV1173" s="2">
        <v>96.61</v>
      </c>
      <c r="AW1173" s="2">
        <v>11275808040</v>
      </c>
      <c r="AX1173" s="2">
        <v>9313287754</v>
      </c>
      <c r="AY1173" s="2">
        <v>82.6</v>
      </c>
      <c r="AZ1173" s="2">
        <v>14495812856</v>
      </c>
      <c r="BA1173" s="2">
        <v>0</v>
      </c>
      <c r="BB1173" s="2">
        <v>0</v>
      </c>
      <c r="BC1173" s="2">
        <v>15178719185</v>
      </c>
      <c r="BD1173" s="2">
        <v>0</v>
      </c>
      <c r="BE1173" s="2">
        <v>0</v>
      </c>
      <c r="BF1173" s="2">
        <v>8768390099</v>
      </c>
      <c r="BG1173" s="2">
        <v>0</v>
      </c>
      <c r="BH1173" s="2">
        <v>0</v>
      </c>
      <c r="BI1173" s="2">
        <v>57047581818</v>
      </c>
      <c r="BJ1173" s="2">
        <v>16393848683</v>
      </c>
      <c r="BK1173" s="2">
        <v>28.74</v>
      </c>
      <c r="BM1173" s="3">
        <f t="shared" si="217"/>
        <v>7328.8516380000001</v>
      </c>
      <c r="BN1173" s="3">
        <f t="shared" si="218"/>
        <v>7080.5609290000002</v>
      </c>
      <c r="BO1173" s="3">
        <f t="shared" si="219"/>
        <v>11275.80804</v>
      </c>
      <c r="BP1173" s="3">
        <f t="shared" si="220"/>
        <v>9313.2877540000009</v>
      </c>
      <c r="BQ1173" s="3">
        <f t="shared" si="221"/>
        <v>14495.812856</v>
      </c>
      <c r="BR1173" s="3">
        <f t="shared" si="222"/>
        <v>0</v>
      </c>
      <c r="BS1173" s="3">
        <f t="shared" si="223"/>
        <v>15178.719185</v>
      </c>
      <c r="BT1173" s="3">
        <f t="shared" si="224"/>
        <v>0</v>
      </c>
      <c r="BU1173" s="3">
        <f t="shared" si="225"/>
        <v>8768.3900990000002</v>
      </c>
      <c r="BV1173" s="3">
        <f t="shared" si="226"/>
        <v>0</v>
      </c>
      <c r="BW1173" s="3">
        <f t="shared" si="227"/>
        <v>57047.581818000006</v>
      </c>
      <c r="BX1173" s="3">
        <f t="shared" si="228"/>
        <v>16393.848683</v>
      </c>
    </row>
    <row r="1174" spans="1:76" x14ac:dyDescent="0.25">
      <c r="A1174">
        <v>16</v>
      </c>
      <c r="B1174" t="s">
        <v>60</v>
      </c>
      <c r="C1174" t="s">
        <v>61</v>
      </c>
      <c r="D1174">
        <v>2021</v>
      </c>
      <c r="E1174" t="s">
        <v>62</v>
      </c>
      <c r="F1174" t="s">
        <v>63</v>
      </c>
      <c r="G1174">
        <v>2</v>
      </c>
      <c r="H1174" t="s">
        <v>64</v>
      </c>
      <c r="I1174" t="s">
        <v>3609</v>
      </c>
      <c r="J1174" t="s">
        <v>2107</v>
      </c>
      <c r="K1174" t="s">
        <v>2108</v>
      </c>
      <c r="L1174" t="s">
        <v>3651</v>
      </c>
      <c r="M1174" t="s">
        <v>2109</v>
      </c>
      <c r="N1174" t="s">
        <v>3652</v>
      </c>
      <c r="O1174" t="s">
        <v>68</v>
      </c>
      <c r="P1174" t="s">
        <v>3657</v>
      </c>
      <c r="Q1174" t="s">
        <v>69</v>
      </c>
      <c r="R1174" t="s">
        <v>3936</v>
      </c>
      <c r="S1174" t="s">
        <v>2252</v>
      </c>
      <c r="T1174">
        <v>16</v>
      </c>
      <c r="U1174">
        <v>5</v>
      </c>
      <c r="V1174" t="s">
        <v>2257</v>
      </c>
      <c r="W1174">
        <v>1</v>
      </c>
      <c r="X1174" t="s">
        <v>72</v>
      </c>
      <c r="Y1174">
        <v>2</v>
      </c>
      <c r="Z1174" t="s">
        <v>833</v>
      </c>
      <c r="AA1174">
        <v>1</v>
      </c>
      <c r="AB1174" s="2">
        <v>0.03</v>
      </c>
      <c r="AC1174" s="2">
        <v>0.03</v>
      </c>
      <c r="AD1174" s="2">
        <v>100</v>
      </c>
      <c r="AE1174" s="2">
        <v>0</v>
      </c>
      <c r="AF1174" s="2">
        <v>0</v>
      </c>
      <c r="AG1174" s="2">
        <v>0</v>
      </c>
      <c r="AH1174" s="2">
        <v>0</v>
      </c>
      <c r="AI1174" s="2">
        <v>0</v>
      </c>
      <c r="AJ1174" s="2">
        <v>0</v>
      </c>
      <c r="AK1174" s="2">
        <v>0</v>
      </c>
      <c r="AL1174" s="2">
        <v>0</v>
      </c>
      <c r="AM1174" s="2">
        <v>0</v>
      </c>
      <c r="AN1174" s="2">
        <v>0</v>
      </c>
      <c r="AO1174" s="2">
        <v>0</v>
      </c>
      <c r="AP1174" s="2">
        <v>0</v>
      </c>
      <c r="AQ1174" s="2">
        <v>100</v>
      </c>
      <c r="AR1174" s="2">
        <v>0.03</v>
      </c>
      <c r="AS1174" s="2">
        <v>0.03</v>
      </c>
      <c r="AT1174" s="2">
        <v>0</v>
      </c>
      <c r="AU1174" s="2">
        <v>0</v>
      </c>
      <c r="AV1174" s="2">
        <v>0</v>
      </c>
      <c r="AW1174" s="2">
        <v>0</v>
      </c>
      <c r="AX1174" s="2">
        <v>0</v>
      </c>
      <c r="AY1174" s="2">
        <v>0</v>
      </c>
      <c r="AZ1174" s="2">
        <v>0</v>
      </c>
      <c r="BA1174" s="2">
        <v>0</v>
      </c>
      <c r="BB1174" s="2">
        <v>0</v>
      </c>
      <c r="BC1174" s="2">
        <v>0</v>
      </c>
      <c r="BD1174" s="2">
        <v>0</v>
      </c>
      <c r="BE1174" s="2">
        <v>0</v>
      </c>
      <c r="BF1174" s="2">
        <v>0</v>
      </c>
      <c r="BG1174" s="2">
        <v>0</v>
      </c>
      <c r="BH1174" s="2">
        <v>0</v>
      </c>
      <c r="BI1174" s="2">
        <v>0</v>
      </c>
      <c r="BJ1174" s="2">
        <v>0</v>
      </c>
      <c r="BK1174" s="2">
        <v>0</v>
      </c>
      <c r="BM1174" s="3">
        <f t="shared" si="217"/>
        <v>0</v>
      </c>
      <c r="BN1174" s="3">
        <f t="shared" si="218"/>
        <v>0</v>
      </c>
      <c r="BO1174" s="3">
        <f t="shared" si="219"/>
        <v>0</v>
      </c>
      <c r="BP1174" s="3">
        <f t="shared" si="220"/>
        <v>0</v>
      </c>
      <c r="BQ1174" s="3">
        <f t="shared" si="221"/>
        <v>0</v>
      </c>
      <c r="BR1174" s="3">
        <f t="shared" si="222"/>
        <v>0</v>
      </c>
      <c r="BS1174" s="3">
        <f t="shared" si="223"/>
        <v>0</v>
      </c>
      <c r="BT1174" s="3">
        <f t="shared" si="224"/>
        <v>0</v>
      </c>
      <c r="BU1174" s="3">
        <f t="shared" si="225"/>
        <v>0</v>
      </c>
      <c r="BV1174" s="3">
        <f t="shared" si="226"/>
        <v>0</v>
      </c>
      <c r="BW1174" s="3">
        <f t="shared" si="227"/>
        <v>0</v>
      </c>
      <c r="BX1174" s="3">
        <f t="shared" si="228"/>
        <v>0</v>
      </c>
    </row>
    <row r="1175" spans="1:76" x14ac:dyDescent="0.25">
      <c r="A1175">
        <v>16</v>
      </c>
      <c r="B1175" t="s">
        <v>60</v>
      </c>
      <c r="C1175" t="s">
        <v>61</v>
      </c>
      <c r="D1175">
        <v>2021</v>
      </c>
      <c r="E1175" t="s">
        <v>62</v>
      </c>
      <c r="F1175" t="s">
        <v>63</v>
      </c>
      <c r="G1175">
        <v>2</v>
      </c>
      <c r="H1175" t="s">
        <v>64</v>
      </c>
      <c r="I1175" t="s">
        <v>3609</v>
      </c>
      <c r="J1175" t="s">
        <v>2107</v>
      </c>
      <c r="K1175" t="s">
        <v>2108</v>
      </c>
      <c r="L1175" t="s">
        <v>3651</v>
      </c>
      <c r="M1175" t="s">
        <v>2109</v>
      </c>
      <c r="N1175" t="s">
        <v>3652</v>
      </c>
      <c r="O1175" t="s">
        <v>68</v>
      </c>
      <c r="P1175" t="s">
        <v>3657</v>
      </c>
      <c r="Q1175" t="s">
        <v>69</v>
      </c>
      <c r="R1175" t="s">
        <v>3937</v>
      </c>
      <c r="S1175" t="s">
        <v>2258</v>
      </c>
      <c r="T1175">
        <v>13</v>
      </c>
      <c r="U1175">
        <v>1</v>
      </c>
      <c r="V1175" t="s">
        <v>2259</v>
      </c>
      <c r="W1175">
        <v>1</v>
      </c>
      <c r="X1175" t="s">
        <v>72</v>
      </c>
      <c r="Y1175">
        <v>1</v>
      </c>
      <c r="Z1175" t="s">
        <v>73</v>
      </c>
      <c r="AA1175">
        <v>1</v>
      </c>
      <c r="AB1175" s="2">
        <v>0.12</v>
      </c>
      <c r="AC1175" s="2">
        <v>0.12</v>
      </c>
      <c r="AD1175" s="2">
        <v>100</v>
      </c>
      <c r="AE1175" s="2">
        <v>0.28999999999999998</v>
      </c>
      <c r="AF1175" s="2">
        <v>0.16</v>
      </c>
      <c r="AG1175" s="2">
        <v>55.17</v>
      </c>
      <c r="AH1175" s="2">
        <v>0.25</v>
      </c>
      <c r="AI1175" s="2">
        <v>0</v>
      </c>
      <c r="AJ1175" s="2">
        <v>0</v>
      </c>
      <c r="AK1175" s="2">
        <v>0.21</v>
      </c>
      <c r="AL1175" s="2">
        <v>0</v>
      </c>
      <c r="AM1175" s="2">
        <v>0</v>
      </c>
      <c r="AN1175" s="2">
        <v>0.1</v>
      </c>
      <c r="AO1175" s="2">
        <v>0</v>
      </c>
      <c r="AP1175" s="2">
        <v>0</v>
      </c>
      <c r="AQ1175" s="2">
        <v>0.97</v>
      </c>
      <c r="AR1175" s="2">
        <v>0.28000000000000003</v>
      </c>
      <c r="AS1175" s="2">
        <v>28.87</v>
      </c>
      <c r="AT1175" s="2">
        <v>657602202</v>
      </c>
      <c r="AU1175" s="2">
        <v>655652140</v>
      </c>
      <c r="AV1175" s="2">
        <v>99.7</v>
      </c>
      <c r="AW1175" s="2">
        <v>5356964160</v>
      </c>
      <c r="AX1175" s="2">
        <v>1585149542</v>
      </c>
      <c r="AY1175" s="2">
        <v>29.59</v>
      </c>
      <c r="AZ1175" s="2">
        <v>5707489748</v>
      </c>
      <c r="BA1175" s="2">
        <v>0</v>
      </c>
      <c r="BB1175" s="2">
        <v>0</v>
      </c>
      <c r="BC1175" s="2">
        <v>5051172443</v>
      </c>
      <c r="BD1175" s="2">
        <v>0</v>
      </c>
      <c r="BE1175" s="2">
        <v>0</v>
      </c>
      <c r="BF1175" s="2">
        <v>2275030520</v>
      </c>
      <c r="BG1175" s="2">
        <v>0</v>
      </c>
      <c r="BH1175" s="2">
        <v>0</v>
      </c>
      <c r="BI1175" s="2">
        <v>19048259073</v>
      </c>
      <c r="BJ1175" s="2">
        <v>2240801682</v>
      </c>
      <c r="BK1175" s="2">
        <v>11.76</v>
      </c>
      <c r="BM1175" s="3">
        <f t="shared" si="217"/>
        <v>657.60220200000003</v>
      </c>
      <c r="BN1175" s="3">
        <f t="shared" si="218"/>
        <v>655.65214000000003</v>
      </c>
      <c r="BO1175" s="3">
        <f t="shared" si="219"/>
        <v>5356.9641600000004</v>
      </c>
      <c r="BP1175" s="3">
        <f t="shared" si="220"/>
        <v>1585.1495420000001</v>
      </c>
      <c r="BQ1175" s="3">
        <f t="shared" si="221"/>
        <v>5707.489748</v>
      </c>
      <c r="BR1175" s="3">
        <f t="shared" si="222"/>
        <v>0</v>
      </c>
      <c r="BS1175" s="3">
        <f t="shared" si="223"/>
        <v>5051.1724430000004</v>
      </c>
      <c r="BT1175" s="3">
        <f t="shared" si="224"/>
        <v>0</v>
      </c>
      <c r="BU1175" s="3">
        <f t="shared" si="225"/>
        <v>2275.0305199999998</v>
      </c>
      <c r="BV1175" s="3">
        <f t="shared" si="226"/>
        <v>0</v>
      </c>
      <c r="BW1175" s="3">
        <f t="shared" si="227"/>
        <v>19048.259073000001</v>
      </c>
      <c r="BX1175" s="3">
        <f t="shared" si="228"/>
        <v>2240.8016820000003</v>
      </c>
    </row>
    <row r="1176" spans="1:76" x14ac:dyDescent="0.25">
      <c r="A1176">
        <v>16</v>
      </c>
      <c r="B1176" t="s">
        <v>60</v>
      </c>
      <c r="C1176" t="s">
        <v>61</v>
      </c>
      <c r="D1176">
        <v>2021</v>
      </c>
      <c r="E1176" t="s">
        <v>62</v>
      </c>
      <c r="F1176" t="s">
        <v>63</v>
      </c>
      <c r="G1176">
        <v>2</v>
      </c>
      <c r="H1176" t="s">
        <v>64</v>
      </c>
      <c r="I1176" t="s">
        <v>3609</v>
      </c>
      <c r="J1176" t="s">
        <v>2107</v>
      </c>
      <c r="K1176" t="s">
        <v>2108</v>
      </c>
      <c r="L1176" t="s">
        <v>3651</v>
      </c>
      <c r="M1176" t="s">
        <v>2109</v>
      </c>
      <c r="N1176" t="s">
        <v>3652</v>
      </c>
      <c r="O1176" t="s">
        <v>68</v>
      </c>
      <c r="P1176" t="s">
        <v>3657</v>
      </c>
      <c r="Q1176" t="s">
        <v>69</v>
      </c>
      <c r="R1176" t="s">
        <v>3937</v>
      </c>
      <c r="S1176" t="s">
        <v>2258</v>
      </c>
      <c r="T1176">
        <v>13</v>
      </c>
      <c r="U1176">
        <v>2</v>
      </c>
      <c r="V1176" t="s">
        <v>2260</v>
      </c>
      <c r="W1176">
        <v>1</v>
      </c>
      <c r="X1176" t="s">
        <v>72</v>
      </c>
      <c r="Y1176">
        <v>1</v>
      </c>
      <c r="Z1176" t="s">
        <v>73</v>
      </c>
      <c r="AA1176">
        <v>1</v>
      </c>
      <c r="AB1176" s="2">
        <v>0</v>
      </c>
      <c r="AC1176" s="2">
        <v>0</v>
      </c>
      <c r="AD1176" s="2">
        <v>0</v>
      </c>
      <c r="AE1176" s="2">
        <v>0.56999999999999995</v>
      </c>
      <c r="AF1176" s="2">
        <v>0</v>
      </c>
      <c r="AG1176" s="2">
        <v>0</v>
      </c>
      <c r="AH1176" s="2">
        <v>0.16</v>
      </c>
      <c r="AI1176" s="2">
        <v>0</v>
      </c>
      <c r="AJ1176" s="2">
        <v>0</v>
      </c>
      <c r="AK1176" s="2">
        <v>0.16</v>
      </c>
      <c r="AL1176" s="2">
        <v>0</v>
      </c>
      <c r="AM1176" s="2">
        <v>0</v>
      </c>
      <c r="AN1176" s="2">
        <v>0.11</v>
      </c>
      <c r="AO1176" s="2">
        <v>0</v>
      </c>
      <c r="AP1176" s="2">
        <v>0</v>
      </c>
      <c r="AQ1176" s="2">
        <v>1</v>
      </c>
      <c r="AR1176" s="2">
        <v>0</v>
      </c>
      <c r="AS1176" s="2">
        <v>0</v>
      </c>
      <c r="AT1176" s="2">
        <v>0</v>
      </c>
      <c r="AU1176" s="2">
        <v>0</v>
      </c>
      <c r="AV1176" s="2">
        <v>0</v>
      </c>
      <c r="AW1176" s="2">
        <v>600000000</v>
      </c>
      <c r="AX1176" s="2">
        <v>0</v>
      </c>
      <c r="AY1176" s="2">
        <v>0</v>
      </c>
      <c r="AZ1176" s="2">
        <v>584399248</v>
      </c>
      <c r="BA1176" s="2">
        <v>0</v>
      </c>
      <c r="BB1176" s="2">
        <v>0</v>
      </c>
      <c r="BC1176" s="2">
        <v>592095218</v>
      </c>
      <c r="BD1176" s="2">
        <v>0</v>
      </c>
      <c r="BE1176" s="2">
        <v>0</v>
      </c>
      <c r="BF1176" s="2">
        <v>208099027</v>
      </c>
      <c r="BG1176" s="2">
        <v>0</v>
      </c>
      <c r="BH1176" s="2">
        <v>0</v>
      </c>
      <c r="BI1176" s="2">
        <v>1984593493</v>
      </c>
      <c r="BJ1176" s="2">
        <v>0</v>
      </c>
      <c r="BK1176" s="2">
        <v>0</v>
      </c>
      <c r="BL1176" t="s">
        <v>2261</v>
      </c>
      <c r="BM1176" s="3">
        <f t="shared" si="217"/>
        <v>0</v>
      </c>
      <c r="BN1176" s="3">
        <f t="shared" si="218"/>
        <v>0</v>
      </c>
      <c r="BO1176" s="3">
        <f t="shared" si="219"/>
        <v>600</v>
      </c>
      <c r="BP1176" s="3">
        <f t="shared" si="220"/>
        <v>0</v>
      </c>
      <c r="BQ1176" s="3">
        <f t="shared" si="221"/>
        <v>584.39924799999994</v>
      </c>
      <c r="BR1176" s="3">
        <f t="shared" si="222"/>
        <v>0</v>
      </c>
      <c r="BS1176" s="3">
        <f t="shared" si="223"/>
        <v>592.09521800000005</v>
      </c>
      <c r="BT1176" s="3">
        <f t="shared" si="224"/>
        <v>0</v>
      </c>
      <c r="BU1176" s="3">
        <f t="shared" si="225"/>
        <v>208.09902700000001</v>
      </c>
      <c r="BV1176" s="3">
        <f t="shared" si="226"/>
        <v>0</v>
      </c>
      <c r="BW1176" s="3">
        <f t="shared" si="227"/>
        <v>1984.5934930000001</v>
      </c>
      <c r="BX1176" s="3">
        <f t="shared" si="228"/>
        <v>0</v>
      </c>
    </row>
    <row r="1177" spans="1:76" x14ac:dyDescent="0.25">
      <c r="A1177">
        <v>16</v>
      </c>
      <c r="B1177" t="s">
        <v>60</v>
      </c>
      <c r="C1177" t="s">
        <v>61</v>
      </c>
      <c r="D1177">
        <v>2021</v>
      </c>
      <c r="E1177" t="s">
        <v>62</v>
      </c>
      <c r="F1177" t="s">
        <v>63</v>
      </c>
      <c r="G1177">
        <v>2</v>
      </c>
      <c r="H1177" t="s">
        <v>64</v>
      </c>
      <c r="I1177" t="s">
        <v>3609</v>
      </c>
      <c r="J1177" t="s">
        <v>2107</v>
      </c>
      <c r="K1177" t="s">
        <v>2108</v>
      </c>
      <c r="L1177" t="s">
        <v>3651</v>
      </c>
      <c r="M1177" t="s">
        <v>2109</v>
      </c>
      <c r="N1177" t="s">
        <v>3652</v>
      </c>
      <c r="O1177" t="s">
        <v>68</v>
      </c>
      <c r="P1177" t="s">
        <v>3657</v>
      </c>
      <c r="Q1177" t="s">
        <v>69</v>
      </c>
      <c r="R1177" t="s">
        <v>3937</v>
      </c>
      <c r="S1177" t="s">
        <v>2258</v>
      </c>
      <c r="T1177">
        <v>13</v>
      </c>
      <c r="U1177">
        <v>3</v>
      </c>
      <c r="V1177" t="s">
        <v>2262</v>
      </c>
      <c r="W1177">
        <v>1</v>
      </c>
      <c r="X1177" t="s">
        <v>72</v>
      </c>
      <c r="Y1177">
        <v>1</v>
      </c>
      <c r="Z1177" t="s">
        <v>73</v>
      </c>
      <c r="AA1177">
        <v>1</v>
      </c>
      <c r="AB1177" s="2">
        <v>1</v>
      </c>
      <c r="AC1177" s="2">
        <v>1</v>
      </c>
      <c r="AD1177" s="2">
        <v>100</v>
      </c>
      <c r="AE1177" s="2">
        <v>27</v>
      </c>
      <c r="AF1177" s="2">
        <v>15</v>
      </c>
      <c r="AG1177" s="2">
        <v>55.56</v>
      </c>
      <c r="AH1177" s="2">
        <v>31</v>
      </c>
      <c r="AI1177" s="2">
        <v>0</v>
      </c>
      <c r="AJ1177" s="2">
        <v>0</v>
      </c>
      <c r="AK1177" s="2">
        <v>30</v>
      </c>
      <c r="AL1177" s="2">
        <v>0</v>
      </c>
      <c r="AM1177" s="2">
        <v>0</v>
      </c>
      <c r="AN1177" s="2">
        <v>11</v>
      </c>
      <c r="AO1177" s="2">
        <v>0</v>
      </c>
      <c r="AP1177" s="2">
        <v>0</v>
      </c>
      <c r="AQ1177" s="2">
        <v>100</v>
      </c>
      <c r="AR1177" s="2">
        <v>16</v>
      </c>
      <c r="AS1177" s="2">
        <v>16</v>
      </c>
      <c r="AT1177" s="2">
        <v>39143300</v>
      </c>
      <c r="AU1177" s="2">
        <v>39143300</v>
      </c>
      <c r="AV1177" s="2">
        <v>100</v>
      </c>
      <c r="AW1177" s="2">
        <v>619507840</v>
      </c>
      <c r="AX1177" s="2">
        <v>182000000</v>
      </c>
      <c r="AY1177" s="2">
        <v>29.38</v>
      </c>
      <c r="AZ1177" s="2">
        <v>974493425</v>
      </c>
      <c r="BA1177" s="2">
        <v>0</v>
      </c>
      <c r="BB1177" s="2">
        <v>0</v>
      </c>
      <c r="BC1177" s="2">
        <v>826171782</v>
      </c>
      <c r="BD1177" s="2">
        <v>0</v>
      </c>
      <c r="BE1177" s="2">
        <v>0</v>
      </c>
      <c r="BF1177" s="2">
        <v>204018653</v>
      </c>
      <c r="BG1177" s="2">
        <v>0</v>
      </c>
      <c r="BH1177" s="2">
        <v>0</v>
      </c>
      <c r="BI1177" s="2">
        <v>2663335000</v>
      </c>
      <c r="BJ1177" s="2">
        <v>221143300</v>
      </c>
      <c r="BK1177" s="2">
        <v>8.3000000000000007</v>
      </c>
      <c r="BM1177" s="3">
        <f t="shared" si="217"/>
        <v>39.143300000000004</v>
      </c>
      <c r="BN1177" s="3">
        <f t="shared" si="218"/>
        <v>39.143300000000004</v>
      </c>
      <c r="BO1177" s="3">
        <f t="shared" si="219"/>
        <v>619.50783999999999</v>
      </c>
      <c r="BP1177" s="3">
        <f t="shared" si="220"/>
        <v>182</v>
      </c>
      <c r="BQ1177" s="3">
        <f t="shared" si="221"/>
        <v>974.493425</v>
      </c>
      <c r="BR1177" s="3">
        <f t="shared" si="222"/>
        <v>0</v>
      </c>
      <c r="BS1177" s="3">
        <f t="shared" si="223"/>
        <v>826.17178200000001</v>
      </c>
      <c r="BT1177" s="3">
        <f t="shared" si="224"/>
        <v>0</v>
      </c>
      <c r="BU1177" s="3">
        <f t="shared" si="225"/>
        <v>204.018653</v>
      </c>
      <c r="BV1177" s="3">
        <f t="shared" si="226"/>
        <v>0</v>
      </c>
      <c r="BW1177" s="3">
        <f t="shared" si="227"/>
        <v>2663.335</v>
      </c>
      <c r="BX1177" s="3">
        <f t="shared" si="228"/>
        <v>221.14330000000001</v>
      </c>
    </row>
    <row r="1178" spans="1:76" x14ac:dyDescent="0.25">
      <c r="A1178">
        <v>16</v>
      </c>
      <c r="B1178" t="s">
        <v>60</v>
      </c>
      <c r="C1178" t="s">
        <v>61</v>
      </c>
      <c r="D1178">
        <v>2021</v>
      </c>
      <c r="E1178" t="s">
        <v>62</v>
      </c>
      <c r="F1178" t="s">
        <v>63</v>
      </c>
      <c r="G1178">
        <v>2</v>
      </c>
      <c r="H1178" t="s">
        <v>64</v>
      </c>
      <c r="I1178" t="s">
        <v>3610</v>
      </c>
      <c r="J1178" t="s">
        <v>2263</v>
      </c>
      <c r="K1178" t="s">
        <v>2264</v>
      </c>
      <c r="L1178" t="s">
        <v>3648</v>
      </c>
      <c r="M1178" t="s">
        <v>1620</v>
      </c>
      <c r="N1178" t="s">
        <v>3655</v>
      </c>
      <c r="O1178" t="s">
        <v>620</v>
      </c>
      <c r="P1178" t="s">
        <v>3692</v>
      </c>
      <c r="Q1178" t="s">
        <v>1685</v>
      </c>
      <c r="R1178" t="s">
        <v>3938</v>
      </c>
      <c r="S1178" t="s">
        <v>2265</v>
      </c>
      <c r="T1178">
        <v>25</v>
      </c>
      <c r="U1178">
        <v>1</v>
      </c>
      <c r="V1178" t="s">
        <v>2266</v>
      </c>
      <c r="W1178">
        <v>1</v>
      </c>
      <c r="X1178" t="s">
        <v>72</v>
      </c>
      <c r="Y1178">
        <v>1</v>
      </c>
      <c r="Z1178" t="s">
        <v>73</v>
      </c>
      <c r="AA1178">
        <v>1</v>
      </c>
      <c r="AB1178" s="2">
        <v>0</v>
      </c>
      <c r="AC1178" s="2">
        <v>0</v>
      </c>
      <c r="AD1178" s="2">
        <v>0</v>
      </c>
      <c r="AE1178" s="2">
        <v>1</v>
      </c>
      <c r="AF1178" s="2">
        <v>0</v>
      </c>
      <c r="AG1178" s="2">
        <v>0</v>
      </c>
      <c r="AH1178" s="2">
        <v>1</v>
      </c>
      <c r="AI1178" s="2">
        <v>0</v>
      </c>
      <c r="AJ1178" s="2">
        <v>0</v>
      </c>
      <c r="AK1178" s="2">
        <v>1</v>
      </c>
      <c r="AL1178" s="2">
        <v>0</v>
      </c>
      <c r="AM1178" s="2">
        <v>0</v>
      </c>
      <c r="AN1178" s="2">
        <v>1</v>
      </c>
      <c r="AO1178" s="2">
        <v>0</v>
      </c>
      <c r="AP1178" s="2">
        <v>0</v>
      </c>
      <c r="AQ1178" s="2">
        <v>4</v>
      </c>
      <c r="AR1178" s="2">
        <v>0</v>
      </c>
      <c r="AS1178" s="2">
        <v>0</v>
      </c>
      <c r="AT1178" s="2">
        <v>0</v>
      </c>
      <c r="AU1178" s="2">
        <v>0</v>
      </c>
      <c r="AV1178" s="2">
        <v>0</v>
      </c>
      <c r="AW1178" s="2">
        <v>25000000</v>
      </c>
      <c r="AX1178" s="2">
        <v>0</v>
      </c>
      <c r="AY1178" s="2">
        <v>0</v>
      </c>
      <c r="AZ1178" s="2">
        <v>294739877</v>
      </c>
      <c r="BA1178" s="2">
        <v>0</v>
      </c>
      <c r="BB1178" s="2">
        <v>0</v>
      </c>
      <c r="BC1178" s="2">
        <v>294739877</v>
      </c>
      <c r="BD1178" s="2">
        <v>0</v>
      </c>
      <c r="BE1178" s="2">
        <v>0</v>
      </c>
      <c r="BF1178" s="2">
        <v>294739877</v>
      </c>
      <c r="BG1178" s="2">
        <v>0</v>
      </c>
      <c r="BH1178" s="2">
        <v>0</v>
      </c>
      <c r="BI1178" s="2">
        <v>909219631</v>
      </c>
      <c r="BJ1178" s="2">
        <v>0</v>
      </c>
      <c r="BK1178" s="2">
        <v>0</v>
      </c>
      <c r="BL1178" t="s">
        <v>2267</v>
      </c>
      <c r="BM1178" s="3">
        <f t="shared" si="217"/>
        <v>0</v>
      </c>
      <c r="BN1178" s="3">
        <f t="shared" si="218"/>
        <v>0</v>
      </c>
      <c r="BO1178" s="3">
        <f t="shared" si="219"/>
        <v>25</v>
      </c>
      <c r="BP1178" s="3">
        <f t="shared" si="220"/>
        <v>0</v>
      </c>
      <c r="BQ1178" s="3">
        <f t="shared" si="221"/>
        <v>294.73987699999998</v>
      </c>
      <c r="BR1178" s="3">
        <f t="shared" si="222"/>
        <v>0</v>
      </c>
      <c r="BS1178" s="3">
        <f t="shared" si="223"/>
        <v>294.73987699999998</v>
      </c>
      <c r="BT1178" s="3">
        <f t="shared" si="224"/>
        <v>0</v>
      </c>
      <c r="BU1178" s="3">
        <f t="shared" si="225"/>
        <v>294.73987699999998</v>
      </c>
      <c r="BV1178" s="3">
        <f t="shared" si="226"/>
        <v>0</v>
      </c>
      <c r="BW1178" s="3">
        <f t="shared" si="227"/>
        <v>909.21963099999994</v>
      </c>
      <c r="BX1178" s="3">
        <f t="shared" si="228"/>
        <v>0</v>
      </c>
    </row>
    <row r="1179" spans="1:76" x14ac:dyDescent="0.25">
      <c r="A1179">
        <v>16</v>
      </c>
      <c r="B1179" t="s">
        <v>60</v>
      </c>
      <c r="C1179" t="s">
        <v>61</v>
      </c>
      <c r="D1179">
        <v>2021</v>
      </c>
      <c r="E1179" t="s">
        <v>62</v>
      </c>
      <c r="F1179" t="s">
        <v>63</v>
      </c>
      <c r="G1179">
        <v>2</v>
      </c>
      <c r="H1179" t="s">
        <v>64</v>
      </c>
      <c r="I1179" t="s">
        <v>3610</v>
      </c>
      <c r="J1179" t="s">
        <v>2263</v>
      </c>
      <c r="K1179" t="s">
        <v>2264</v>
      </c>
      <c r="L1179" t="s">
        <v>3648</v>
      </c>
      <c r="M1179" t="s">
        <v>1620</v>
      </c>
      <c r="N1179" t="s">
        <v>3655</v>
      </c>
      <c r="O1179" t="s">
        <v>620</v>
      </c>
      <c r="P1179" t="s">
        <v>3692</v>
      </c>
      <c r="Q1179" t="s">
        <v>1685</v>
      </c>
      <c r="R1179" t="s">
        <v>3938</v>
      </c>
      <c r="S1179" t="s">
        <v>2265</v>
      </c>
      <c r="T1179">
        <v>25</v>
      </c>
      <c r="U1179">
        <v>2</v>
      </c>
      <c r="V1179" t="s">
        <v>2268</v>
      </c>
      <c r="W1179">
        <v>1</v>
      </c>
      <c r="X1179" t="s">
        <v>72</v>
      </c>
      <c r="Y1179">
        <v>1</v>
      </c>
      <c r="Z1179" t="s">
        <v>73</v>
      </c>
      <c r="AA1179">
        <v>1</v>
      </c>
      <c r="AB1179" s="2">
        <v>20</v>
      </c>
      <c r="AC1179" s="2">
        <v>20</v>
      </c>
      <c r="AD1179" s="2">
        <v>100</v>
      </c>
      <c r="AE1179" s="2">
        <v>20</v>
      </c>
      <c r="AF1179" s="2">
        <v>20</v>
      </c>
      <c r="AG1179" s="2">
        <v>100</v>
      </c>
      <c r="AH1179" s="2">
        <v>20</v>
      </c>
      <c r="AI1179" s="2">
        <v>0</v>
      </c>
      <c r="AJ1179" s="2">
        <v>0</v>
      </c>
      <c r="AK1179" s="2">
        <v>20</v>
      </c>
      <c r="AL1179" s="2">
        <v>0</v>
      </c>
      <c r="AM1179" s="2">
        <v>0</v>
      </c>
      <c r="AN1179" s="2">
        <v>20</v>
      </c>
      <c r="AO1179" s="2">
        <v>0</v>
      </c>
      <c r="AP1179" s="2">
        <v>0</v>
      </c>
      <c r="AQ1179" s="2">
        <v>100</v>
      </c>
      <c r="AR1179" s="2">
        <v>40</v>
      </c>
      <c r="AS1179" s="2">
        <v>40</v>
      </c>
      <c r="AT1179" s="2">
        <v>100000</v>
      </c>
      <c r="AU1179" s="2">
        <v>0</v>
      </c>
      <c r="AV1179" s="2">
        <v>0</v>
      </c>
      <c r="AW1179" s="2">
        <v>129142000</v>
      </c>
      <c r="AX1179" s="2">
        <v>119459500</v>
      </c>
      <c r="AY1179" s="2">
        <v>92.5</v>
      </c>
      <c r="AZ1179" s="2">
        <v>93717680</v>
      </c>
      <c r="BA1179" s="2">
        <v>0</v>
      </c>
      <c r="BB1179" s="2">
        <v>0</v>
      </c>
      <c r="BC1179" s="2">
        <v>93717680</v>
      </c>
      <c r="BD1179" s="2">
        <v>0</v>
      </c>
      <c r="BE1179" s="2">
        <v>0</v>
      </c>
      <c r="BF1179" s="2">
        <v>47765462</v>
      </c>
      <c r="BG1179" s="2">
        <v>0</v>
      </c>
      <c r="BH1179" s="2">
        <v>0</v>
      </c>
      <c r="BI1179" s="2">
        <v>364442822</v>
      </c>
      <c r="BJ1179" s="2">
        <v>119459500</v>
      </c>
      <c r="BK1179" s="2">
        <v>32.78</v>
      </c>
      <c r="BL1179" t="s">
        <v>2269</v>
      </c>
      <c r="BM1179" s="3">
        <f t="shared" si="217"/>
        <v>0.1</v>
      </c>
      <c r="BN1179" s="3">
        <f t="shared" si="218"/>
        <v>0</v>
      </c>
      <c r="BO1179" s="3">
        <f t="shared" si="219"/>
        <v>129.142</v>
      </c>
      <c r="BP1179" s="3">
        <f t="shared" si="220"/>
        <v>119.45950000000001</v>
      </c>
      <c r="BQ1179" s="3">
        <f t="shared" si="221"/>
        <v>93.717680000000001</v>
      </c>
      <c r="BR1179" s="3">
        <f t="shared" si="222"/>
        <v>0</v>
      </c>
      <c r="BS1179" s="3">
        <f t="shared" si="223"/>
        <v>93.717680000000001</v>
      </c>
      <c r="BT1179" s="3">
        <f t="shared" si="224"/>
        <v>0</v>
      </c>
      <c r="BU1179" s="3">
        <f t="shared" si="225"/>
        <v>47.765461999999999</v>
      </c>
      <c r="BV1179" s="3">
        <f t="shared" si="226"/>
        <v>0</v>
      </c>
      <c r="BW1179" s="3">
        <f t="shared" si="227"/>
        <v>364.44282200000004</v>
      </c>
      <c r="BX1179" s="3">
        <f t="shared" si="228"/>
        <v>119.45950000000001</v>
      </c>
    </row>
    <row r="1180" spans="1:76" x14ac:dyDescent="0.25">
      <c r="A1180">
        <v>16</v>
      </c>
      <c r="B1180" t="s">
        <v>60</v>
      </c>
      <c r="C1180" t="s">
        <v>61</v>
      </c>
      <c r="D1180">
        <v>2021</v>
      </c>
      <c r="E1180" t="s">
        <v>62</v>
      </c>
      <c r="F1180" t="s">
        <v>63</v>
      </c>
      <c r="G1180">
        <v>2</v>
      </c>
      <c r="H1180" t="s">
        <v>64</v>
      </c>
      <c r="I1180" t="s">
        <v>3610</v>
      </c>
      <c r="J1180" t="s">
        <v>2263</v>
      </c>
      <c r="K1180" t="s">
        <v>2264</v>
      </c>
      <c r="L1180" t="s">
        <v>3648</v>
      </c>
      <c r="M1180" t="s">
        <v>1620</v>
      </c>
      <c r="N1180" t="s">
        <v>3655</v>
      </c>
      <c r="O1180" t="s">
        <v>620</v>
      </c>
      <c r="P1180" t="s">
        <v>3692</v>
      </c>
      <c r="Q1180" t="s">
        <v>1685</v>
      </c>
      <c r="R1180" t="s">
        <v>3938</v>
      </c>
      <c r="S1180" t="s">
        <v>2265</v>
      </c>
      <c r="T1180">
        <v>25</v>
      </c>
      <c r="U1180">
        <v>3</v>
      </c>
      <c r="V1180" t="s">
        <v>2270</v>
      </c>
      <c r="W1180">
        <v>2</v>
      </c>
      <c r="X1180" t="s">
        <v>76</v>
      </c>
      <c r="Y1180">
        <v>1</v>
      </c>
      <c r="Z1180" t="s">
        <v>73</v>
      </c>
      <c r="AA1180">
        <v>1</v>
      </c>
      <c r="AB1180" s="2">
        <v>1</v>
      </c>
      <c r="AC1180" s="2">
        <v>1</v>
      </c>
      <c r="AD1180" s="2">
        <v>100</v>
      </c>
      <c r="AE1180" s="2">
        <v>1</v>
      </c>
      <c r="AF1180" s="2">
        <v>1</v>
      </c>
      <c r="AG1180" s="2">
        <v>100</v>
      </c>
      <c r="AH1180" s="2">
        <v>1</v>
      </c>
      <c r="AI1180" s="2">
        <v>0</v>
      </c>
      <c r="AJ1180" s="2">
        <v>0</v>
      </c>
      <c r="AK1180" s="2">
        <v>1</v>
      </c>
      <c r="AL1180" s="2">
        <v>0</v>
      </c>
      <c r="AM1180" s="2">
        <v>0</v>
      </c>
      <c r="AN1180" s="2">
        <v>1</v>
      </c>
      <c r="AO1180" s="2">
        <v>0</v>
      </c>
      <c r="AP1180" s="2">
        <v>0</v>
      </c>
      <c r="AQ1180" s="2" t="s">
        <v>77</v>
      </c>
      <c r="AR1180" s="2" t="s">
        <v>77</v>
      </c>
      <c r="AS1180" s="2" t="s">
        <v>77</v>
      </c>
      <c r="AT1180" s="2">
        <v>29946000</v>
      </c>
      <c r="AU1180" s="2">
        <v>29704500</v>
      </c>
      <c r="AV1180" s="2">
        <v>99.17</v>
      </c>
      <c r="AW1180" s="2">
        <v>72450000</v>
      </c>
      <c r="AX1180" s="2">
        <v>65205000</v>
      </c>
      <c r="AY1180" s="2">
        <v>90.01</v>
      </c>
      <c r="AZ1180" s="2">
        <v>35144129</v>
      </c>
      <c r="BA1180" s="2">
        <v>0</v>
      </c>
      <c r="BB1180" s="2">
        <v>0</v>
      </c>
      <c r="BC1180" s="2">
        <v>35144129</v>
      </c>
      <c r="BD1180" s="2">
        <v>0</v>
      </c>
      <c r="BE1180" s="2">
        <v>0</v>
      </c>
      <c r="BF1180" s="2">
        <v>17912049</v>
      </c>
      <c r="BG1180" s="2">
        <v>0</v>
      </c>
      <c r="BH1180" s="2">
        <v>0</v>
      </c>
      <c r="BI1180" s="2">
        <v>190596307</v>
      </c>
      <c r="BJ1180" s="2">
        <v>94909500</v>
      </c>
      <c r="BK1180" s="2">
        <v>49.8</v>
      </c>
      <c r="BM1180" s="3">
        <f t="shared" si="217"/>
        <v>29.946000000000002</v>
      </c>
      <c r="BN1180" s="3">
        <f t="shared" si="218"/>
        <v>29.704499999999999</v>
      </c>
      <c r="BO1180" s="3">
        <f t="shared" si="219"/>
        <v>72.45</v>
      </c>
      <c r="BP1180" s="3">
        <f t="shared" si="220"/>
        <v>65.204999999999998</v>
      </c>
      <c r="BQ1180" s="3">
        <f t="shared" si="221"/>
        <v>35.144129</v>
      </c>
      <c r="BR1180" s="3">
        <f t="shared" si="222"/>
        <v>0</v>
      </c>
      <c r="BS1180" s="3">
        <f t="shared" si="223"/>
        <v>35.144129</v>
      </c>
      <c r="BT1180" s="3">
        <f t="shared" si="224"/>
        <v>0</v>
      </c>
      <c r="BU1180" s="3">
        <f t="shared" si="225"/>
        <v>17.912049</v>
      </c>
      <c r="BV1180" s="3">
        <f t="shared" si="226"/>
        <v>0</v>
      </c>
      <c r="BW1180" s="3">
        <f t="shared" si="227"/>
        <v>190.596307</v>
      </c>
      <c r="BX1180" s="3">
        <f t="shared" si="228"/>
        <v>94.909499999999994</v>
      </c>
    </row>
    <row r="1181" spans="1:76" x14ac:dyDescent="0.25">
      <c r="A1181">
        <v>16</v>
      </c>
      <c r="B1181" t="s">
        <v>60</v>
      </c>
      <c r="C1181" t="s">
        <v>61</v>
      </c>
      <c r="D1181">
        <v>2021</v>
      </c>
      <c r="E1181" t="s">
        <v>62</v>
      </c>
      <c r="F1181" t="s">
        <v>63</v>
      </c>
      <c r="G1181">
        <v>2</v>
      </c>
      <c r="H1181" t="s">
        <v>64</v>
      </c>
      <c r="I1181" t="s">
        <v>3610</v>
      </c>
      <c r="J1181" t="s">
        <v>2263</v>
      </c>
      <c r="K1181" t="s">
        <v>2264</v>
      </c>
      <c r="L1181" t="s">
        <v>3648</v>
      </c>
      <c r="M1181" t="s">
        <v>1620</v>
      </c>
      <c r="N1181" t="s">
        <v>3655</v>
      </c>
      <c r="O1181" t="s">
        <v>620</v>
      </c>
      <c r="P1181" t="s">
        <v>3692</v>
      </c>
      <c r="Q1181" t="s">
        <v>1685</v>
      </c>
      <c r="R1181" t="s">
        <v>3938</v>
      </c>
      <c r="S1181" t="s">
        <v>2265</v>
      </c>
      <c r="T1181">
        <v>25</v>
      </c>
      <c r="U1181">
        <v>4</v>
      </c>
      <c r="V1181" t="s">
        <v>2271</v>
      </c>
      <c r="W1181">
        <v>1</v>
      </c>
      <c r="X1181" t="s">
        <v>72</v>
      </c>
      <c r="Y1181">
        <v>1</v>
      </c>
      <c r="Z1181" t="s">
        <v>73</v>
      </c>
      <c r="AA1181">
        <v>1</v>
      </c>
      <c r="AB1181" s="2">
        <v>0</v>
      </c>
      <c r="AC1181" s="2">
        <v>0</v>
      </c>
      <c r="AD1181" s="2">
        <v>0</v>
      </c>
      <c r="AE1181" s="2">
        <v>1</v>
      </c>
      <c r="AF1181" s="2">
        <v>0</v>
      </c>
      <c r="AG1181" s="2">
        <v>0</v>
      </c>
      <c r="AH1181" s="2">
        <v>0</v>
      </c>
      <c r="AI1181" s="2">
        <v>0</v>
      </c>
      <c r="AJ1181" s="2">
        <v>0</v>
      </c>
      <c r="AK1181" s="2">
        <v>0</v>
      </c>
      <c r="AL1181" s="2">
        <v>0</v>
      </c>
      <c r="AM1181" s="2">
        <v>0</v>
      </c>
      <c r="AN1181" s="2">
        <v>0</v>
      </c>
      <c r="AO1181" s="2">
        <v>0</v>
      </c>
      <c r="AP1181" s="2">
        <v>0</v>
      </c>
      <c r="AQ1181" s="2">
        <v>1</v>
      </c>
      <c r="AR1181" s="2">
        <v>0</v>
      </c>
      <c r="AS1181" s="2">
        <v>0</v>
      </c>
      <c r="AT1181" s="2">
        <v>0</v>
      </c>
      <c r="AU1181" s="2">
        <v>0</v>
      </c>
      <c r="AV1181" s="2">
        <v>0</v>
      </c>
      <c r="AW1181" s="2">
        <v>35232000</v>
      </c>
      <c r="AX1181" s="2">
        <v>0</v>
      </c>
      <c r="AY1181" s="2">
        <v>0</v>
      </c>
      <c r="AZ1181" s="2">
        <v>0</v>
      </c>
      <c r="BA1181" s="2">
        <v>0</v>
      </c>
      <c r="BB1181" s="2">
        <v>0</v>
      </c>
      <c r="BC1181" s="2">
        <v>0</v>
      </c>
      <c r="BD1181" s="2">
        <v>0</v>
      </c>
      <c r="BE1181" s="2">
        <v>0</v>
      </c>
      <c r="BF1181" s="2">
        <v>0</v>
      </c>
      <c r="BG1181" s="2">
        <v>0</v>
      </c>
      <c r="BH1181" s="2">
        <v>0</v>
      </c>
      <c r="BI1181" s="2">
        <v>35232000</v>
      </c>
      <c r="BJ1181" s="2">
        <v>0</v>
      </c>
      <c r="BK1181" s="2">
        <v>0</v>
      </c>
      <c r="BL1181" t="s">
        <v>2272</v>
      </c>
      <c r="BM1181" s="3">
        <f t="shared" si="217"/>
        <v>0</v>
      </c>
      <c r="BN1181" s="3">
        <f t="shared" si="218"/>
        <v>0</v>
      </c>
      <c r="BO1181" s="3">
        <f t="shared" si="219"/>
        <v>35.231999999999999</v>
      </c>
      <c r="BP1181" s="3">
        <f t="shared" si="220"/>
        <v>0</v>
      </c>
      <c r="BQ1181" s="3">
        <f t="shared" si="221"/>
        <v>0</v>
      </c>
      <c r="BR1181" s="3">
        <f t="shared" si="222"/>
        <v>0</v>
      </c>
      <c r="BS1181" s="3">
        <f t="shared" si="223"/>
        <v>0</v>
      </c>
      <c r="BT1181" s="3">
        <f t="shared" si="224"/>
        <v>0</v>
      </c>
      <c r="BU1181" s="3">
        <f t="shared" si="225"/>
        <v>0</v>
      </c>
      <c r="BV1181" s="3">
        <f t="shared" si="226"/>
        <v>0</v>
      </c>
      <c r="BW1181" s="3">
        <f t="shared" si="227"/>
        <v>35.231999999999999</v>
      </c>
      <c r="BX1181" s="3">
        <f t="shared" si="228"/>
        <v>0</v>
      </c>
    </row>
    <row r="1182" spans="1:76" x14ac:dyDescent="0.25">
      <c r="A1182">
        <v>16</v>
      </c>
      <c r="B1182" t="s">
        <v>60</v>
      </c>
      <c r="C1182" t="s">
        <v>61</v>
      </c>
      <c r="D1182">
        <v>2021</v>
      </c>
      <c r="E1182" t="s">
        <v>62</v>
      </c>
      <c r="F1182" t="s">
        <v>63</v>
      </c>
      <c r="G1182">
        <v>2</v>
      </c>
      <c r="H1182" t="s">
        <v>64</v>
      </c>
      <c r="I1182" t="s">
        <v>3610</v>
      </c>
      <c r="J1182" t="s">
        <v>2263</v>
      </c>
      <c r="K1182" t="s">
        <v>2264</v>
      </c>
      <c r="L1182" t="s">
        <v>3648</v>
      </c>
      <c r="M1182" t="s">
        <v>1620</v>
      </c>
      <c r="N1182" t="s">
        <v>3655</v>
      </c>
      <c r="O1182" t="s">
        <v>620</v>
      </c>
      <c r="P1182" t="s">
        <v>3692</v>
      </c>
      <c r="Q1182" t="s">
        <v>1685</v>
      </c>
      <c r="R1182" t="s">
        <v>3938</v>
      </c>
      <c r="S1182" t="s">
        <v>2265</v>
      </c>
      <c r="T1182">
        <v>25</v>
      </c>
      <c r="U1182">
        <v>5</v>
      </c>
      <c r="V1182" t="s">
        <v>2273</v>
      </c>
      <c r="W1182">
        <v>2</v>
      </c>
      <c r="X1182" t="s">
        <v>76</v>
      </c>
      <c r="Y1182">
        <v>1</v>
      </c>
      <c r="Z1182" t="s">
        <v>73</v>
      </c>
      <c r="AA1182">
        <v>1</v>
      </c>
      <c r="AB1182" s="2">
        <v>100</v>
      </c>
      <c r="AC1182" s="2">
        <v>100</v>
      </c>
      <c r="AD1182" s="2">
        <v>100</v>
      </c>
      <c r="AE1182" s="2">
        <v>100</v>
      </c>
      <c r="AF1182" s="2">
        <v>50</v>
      </c>
      <c r="AG1182" s="2">
        <v>50</v>
      </c>
      <c r="AH1182" s="2">
        <v>100</v>
      </c>
      <c r="AI1182" s="2">
        <v>0</v>
      </c>
      <c r="AJ1182" s="2">
        <v>0</v>
      </c>
      <c r="AK1182" s="2">
        <v>100</v>
      </c>
      <c r="AL1182" s="2">
        <v>0</v>
      </c>
      <c r="AM1182" s="2">
        <v>0</v>
      </c>
      <c r="AN1182" s="2">
        <v>100</v>
      </c>
      <c r="AO1182" s="2">
        <v>0</v>
      </c>
      <c r="AP1182" s="2">
        <v>0</v>
      </c>
      <c r="AQ1182" s="2" t="s">
        <v>77</v>
      </c>
      <c r="AR1182" s="2" t="s">
        <v>77</v>
      </c>
      <c r="AS1182" s="2" t="s">
        <v>77</v>
      </c>
      <c r="AT1182" s="2">
        <v>624779300</v>
      </c>
      <c r="AU1182" s="2">
        <v>624779300</v>
      </c>
      <c r="AV1182" s="2">
        <v>100</v>
      </c>
      <c r="AW1182" s="2">
        <v>1115070000</v>
      </c>
      <c r="AX1182" s="2">
        <v>1067736000</v>
      </c>
      <c r="AY1182" s="2">
        <v>95.76</v>
      </c>
      <c r="AZ1182" s="2">
        <v>2108647767</v>
      </c>
      <c r="BA1182" s="2">
        <v>0</v>
      </c>
      <c r="BB1182" s="2">
        <v>0</v>
      </c>
      <c r="BC1182" s="2">
        <v>2108647767</v>
      </c>
      <c r="BD1182" s="2">
        <v>0</v>
      </c>
      <c r="BE1182" s="2">
        <v>0</v>
      </c>
      <c r="BF1182" s="2">
        <v>1074722922</v>
      </c>
      <c r="BG1182" s="2">
        <v>0</v>
      </c>
      <c r="BH1182" s="2">
        <v>0</v>
      </c>
      <c r="BI1182" s="2">
        <v>7031867756</v>
      </c>
      <c r="BJ1182" s="2">
        <v>1692515300</v>
      </c>
      <c r="BK1182" s="2">
        <v>24.07</v>
      </c>
      <c r="BM1182" s="3">
        <f t="shared" si="217"/>
        <v>624.77930000000003</v>
      </c>
      <c r="BN1182" s="3">
        <f t="shared" si="218"/>
        <v>624.77930000000003</v>
      </c>
      <c r="BO1182" s="3">
        <f t="shared" si="219"/>
        <v>1115.07</v>
      </c>
      <c r="BP1182" s="3">
        <f t="shared" si="220"/>
        <v>1067.7360000000001</v>
      </c>
      <c r="BQ1182" s="3">
        <f t="shared" si="221"/>
        <v>2108.6477669999999</v>
      </c>
      <c r="BR1182" s="3">
        <f t="shared" si="222"/>
        <v>0</v>
      </c>
      <c r="BS1182" s="3">
        <f t="shared" si="223"/>
        <v>2108.6477669999999</v>
      </c>
      <c r="BT1182" s="3">
        <f t="shared" si="224"/>
        <v>0</v>
      </c>
      <c r="BU1182" s="3">
        <f t="shared" si="225"/>
        <v>1074.7229219999999</v>
      </c>
      <c r="BV1182" s="3">
        <f t="shared" si="226"/>
        <v>0</v>
      </c>
      <c r="BW1182" s="3">
        <f t="shared" si="227"/>
        <v>7031.8677559999996</v>
      </c>
      <c r="BX1182" s="3">
        <f t="shared" si="228"/>
        <v>1692.5153</v>
      </c>
    </row>
    <row r="1183" spans="1:76" x14ac:dyDescent="0.25">
      <c r="A1183">
        <v>16</v>
      </c>
      <c r="B1183" t="s">
        <v>60</v>
      </c>
      <c r="C1183" t="s">
        <v>61</v>
      </c>
      <c r="D1183">
        <v>2021</v>
      </c>
      <c r="E1183" t="s">
        <v>62</v>
      </c>
      <c r="F1183" t="s">
        <v>63</v>
      </c>
      <c r="G1183">
        <v>2</v>
      </c>
      <c r="H1183" t="s">
        <v>64</v>
      </c>
      <c r="I1183" t="s">
        <v>3610</v>
      </c>
      <c r="J1183" t="s">
        <v>2263</v>
      </c>
      <c r="K1183" t="s">
        <v>2264</v>
      </c>
      <c r="L1183" t="s">
        <v>3648</v>
      </c>
      <c r="M1183" t="s">
        <v>1620</v>
      </c>
      <c r="N1183" t="s">
        <v>3655</v>
      </c>
      <c r="O1183" t="s">
        <v>620</v>
      </c>
      <c r="P1183" t="s">
        <v>3692</v>
      </c>
      <c r="Q1183" t="s">
        <v>1685</v>
      </c>
      <c r="R1183" t="s">
        <v>3938</v>
      </c>
      <c r="S1183" t="s">
        <v>2265</v>
      </c>
      <c r="T1183">
        <v>25</v>
      </c>
      <c r="U1183">
        <v>6</v>
      </c>
      <c r="V1183" t="s">
        <v>2274</v>
      </c>
      <c r="W1183">
        <v>1</v>
      </c>
      <c r="X1183" t="s">
        <v>72</v>
      </c>
      <c r="Y1183">
        <v>1</v>
      </c>
      <c r="Z1183" t="s">
        <v>73</v>
      </c>
      <c r="AA1183">
        <v>1</v>
      </c>
      <c r="AB1183" s="2">
        <v>1</v>
      </c>
      <c r="AC1183" s="2">
        <v>1</v>
      </c>
      <c r="AD1183" s="2">
        <v>100</v>
      </c>
      <c r="AE1183" s="2">
        <v>2</v>
      </c>
      <c r="AF1183" s="2">
        <v>0</v>
      </c>
      <c r="AG1183" s="2">
        <v>0</v>
      </c>
      <c r="AH1183" s="2">
        <v>3</v>
      </c>
      <c r="AI1183" s="2">
        <v>0</v>
      </c>
      <c r="AJ1183" s="2">
        <v>0</v>
      </c>
      <c r="AK1183" s="2">
        <v>2</v>
      </c>
      <c r="AL1183" s="2">
        <v>0</v>
      </c>
      <c r="AM1183" s="2">
        <v>0</v>
      </c>
      <c r="AN1183" s="2">
        <v>1</v>
      </c>
      <c r="AO1183" s="2">
        <v>0</v>
      </c>
      <c r="AP1183" s="2">
        <v>0</v>
      </c>
      <c r="AQ1183" s="2">
        <v>9</v>
      </c>
      <c r="AR1183" s="2">
        <v>1</v>
      </c>
      <c r="AS1183" s="2">
        <v>11.11</v>
      </c>
      <c r="AT1183" s="2">
        <v>1966796270</v>
      </c>
      <c r="AU1183" s="2">
        <v>1912340749</v>
      </c>
      <c r="AV1183" s="2">
        <v>97.23</v>
      </c>
      <c r="AW1183" s="2">
        <v>8097057718</v>
      </c>
      <c r="AX1183" s="2">
        <v>334056567</v>
      </c>
      <c r="AY1183" s="2">
        <v>4.13</v>
      </c>
      <c r="AZ1183" s="2">
        <v>11386313616</v>
      </c>
      <c r="BA1183" s="2">
        <v>0</v>
      </c>
      <c r="BB1183" s="2">
        <v>0</v>
      </c>
      <c r="BC1183" s="2">
        <v>11386313616</v>
      </c>
      <c r="BD1183" s="2">
        <v>0</v>
      </c>
      <c r="BE1183" s="2">
        <v>0</v>
      </c>
      <c r="BF1183" s="2">
        <v>9070224362</v>
      </c>
      <c r="BG1183" s="2">
        <v>0</v>
      </c>
      <c r="BH1183" s="2">
        <v>0</v>
      </c>
      <c r="BI1183" s="2">
        <v>41906705582</v>
      </c>
      <c r="BJ1183" s="2">
        <v>2246397316</v>
      </c>
      <c r="BK1183" s="2">
        <v>5.36</v>
      </c>
      <c r="BL1183" t="s">
        <v>2275</v>
      </c>
      <c r="BM1183" s="3">
        <f t="shared" si="217"/>
        <v>1966.79627</v>
      </c>
      <c r="BN1183" s="3">
        <f t="shared" si="218"/>
        <v>1912.340749</v>
      </c>
      <c r="BO1183" s="3">
        <f t="shared" si="219"/>
        <v>8097.057718</v>
      </c>
      <c r="BP1183" s="3">
        <f t="shared" si="220"/>
        <v>334.05656699999997</v>
      </c>
      <c r="BQ1183" s="3">
        <f t="shared" si="221"/>
        <v>11386.313615999999</v>
      </c>
      <c r="BR1183" s="3">
        <f t="shared" si="222"/>
        <v>0</v>
      </c>
      <c r="BS1183" s="3">
        <f t="shared" si="223"/>
        <v>11386.313615999999</v>
      </c>
      <c r="BT1183" s="3">
        <f t="shared" si="224"/>
        <v>0</v>
      </c>
      <c r="BU1183" s="3">
        <f t="shared" si="225"/>
        <v>9070.2243620000008</v>
      </c>
      <c r="BV1183" s="3">
        <f t="shared" si="226"/>
        <v>0</v>
      </c>
      <c r="BW1183" s="3">
        <f t="shared" si="227"/>
        <v>41906.705582000002</v>
      </c>
      <c r="BX1183" s="3">
        <f t="shared" si="228"/>
        <v>2246.397316</v>
      </c>
    </row>
    <row r="1184" spans="1:76" x14ac:dyDescent="0.25">
      <c r="A1184">
        <v>16</v>
      </c>
      <c r="B1184" t="s">
        <v>60</v>
      </c>
      <c r="C1184" t="s">
        <v>61</v>
      </c>
      <c r="D1184">
        <v>2021</v>
      </c>
      <c r="E1184" t="s">
        <v>62</v>
      </c>
      <c r="F1184" t="s">
        <v>63</v>
      </c>
      <c r="G1184">
        <v>2</v>
      </c>
      <c r="H1184" t="s">
        <v>64</v>
      </c>
      <c r="I1184" t="s">
        <v>3610</v>
      </c>
      <c r="J1184" t="s">
        <v>2263</v>
      </c>
      <c r="K1184" t="s">
        <v>2264</v>
      </c>
      <c r="L1184" t="s">
        <v>3648</v>
      </c>
      <c r="M1184" t="s">
        <v>1620</v>
      </c>
      <c r="N1184" t="s">
        <v>3655</v>
      </c>
      <c r="O1184" t="s">
        <v>620</v>
      </c>
      <c r="P1184" t="s">
        <v>3692</v>
      </c>
      <c r="Q1184" t="s">
        <v>1685</v>
      </c>
      <c r="R1184" t="s">
        <v>3938</v>
      </c>
      <c r="S1184" t="s">
        <v>2265</v>
      </c>
      <c r="T1184">
        <v>25</v>
      </c>
      <c r="U1184">
        <v>7</v>
      </c>
      <c r="V1184" t="s">
        <v>2276</v>
      </c>
      <c r="W1184">
        <v>2</v>
      </c>
      <c r="X1184" t="s">
        <v>76</v>
      </c>
      <c r="Y1184">
        <v>1</v>
      </c>
      <c r="Z1184" t="s">
        <v>73</v>
      </c>
      <c r="AA1184">
        <v>1</v>
      </c>
      <c r="AB1184" s="2">
        <v>100</v>
      </c>
      <c r="AC1184" s="2">
        <v>100</v>
      </c>
      <c r="AD1184" s="2">
        <v>100</v>
      </c>
      <c r="AE1184" s="2">
        <v>100</v>
      </c>
      <c r="AF1184" s="2">
        <v>11</v>
      </c>
      <c r="AG1184" s="2">
        <v>11</v>
      </c>
      <c r="AH1184" s="2">
        <v>100</v>
      </c>
      <c r="AI1184" s="2">
        <v>0</v>
      </c>
      <c r="AJ1184" s="2">
        <v>0</v>
      </c>
      <c r="AK1184" s="2">
        <v>100</v>
      </c>
      <c r="AL1184" s="2">
        <v>0</v>
      </c>
      <c r="AM1184" s="2">
        <v>0</v>
      </c>
      <c r="AN1184" s="2">
        <v>100</v>
      </c>
      <c r="AO1184" s="2">
        <v>0</v>
      </c>
      <c r="AP1184" s="2">
        <v>0</v>
      </c>
      <c r="AQ1184" s="2" t="s">
        <v>77</v>
      </c>
      <c r="AR1184" s="2" t="s">
        <v>77</v>
      </c>
      <c r="AS1184" s="2" t="s">
        <v>77</v>
      </c>
      <c r="AT1184" s="2">
        <v>2477840464</v>
      </c>
      <c r="AU1184" s="2">
        <v>2031304176</v>
      </c>
      <c r="AV1184" s="2">
        <v>81.98</v>
      </c>
      <c r="AW1184" s="2">
        <v>2254760282</v>
      </c>
      <c r="AX1184" s="2">
        <v>1703229749</v>
      </c>
      <c r="AY1184" s="2">
        <v>75.540000000000006</v>
      </c>
      <c r="AZ1184" s="2">
        <v>2125275138</v>
      </c>
      <c r="BA1184" s="2">
        <v>0</v>
      </c>
      <c r="BB1184" s="2">
        <v>0</v>
      </c>
      <c r="BC1184" s="2">
        <v>2125275138</v>
      </c>
      <c r="BD1184" s="2">
        <v>0</v>
      </c>
      <c r="BE1184" s="2">
        <v>0</v>
      </c>
      <c r="BF1184" s="2">
        <v>1083197461</v>
      </c>
      <c r="BG1184" s="2">
        <v>0</v>
      </c>
      <c r="BH1184" s="2">
        <v>0</v>
      </c>
      <c r="BI1184" s="2">
        <v>10066348483</v>
      </c>
      <c r="BJ1184" s="2">
        <v>3734533925</v>
      </c>
      <c r="BK1184" s="2">
        <v>37.1</v>
      </c>
      <c r="BM1184" s="3">
        <f t="shared" si="217"/>
        <v>2477.8404639999999</v>
      </c>
      <c r="BN1184" s="3">
        <f t="shared" si="218"/>
        <v>2031.3041760000001</v>
      </c>
      <c r="BO1184" s="3">
        <f t="shared" si="219"/>
        <v>2254.7602820000002</v>
      </c>
      <c r="BP1184" s="3">
        <f t="shared" si="220"/>
        <v>1703.2297490000001</v>
      </c>
      <c r="BQ1184" s="3">
        <f t="shared" si="221"/>
        <v>2125.275138</v>
      </c>
      <c r="BR1184" s="3">
        <f t="shared" si="222"/>
        <v>0</v>
      </c>
      <c r="BS1184" s="3">
        <f t="shared" si="223"/>
        <v>2125.275138</v>
      </c>
      <c r="BT1184" s="3">
        <f t="shared" si="224"/>
        <v>0</v>
      </c>
      <c r="BU1184" s="3">
        <f t="shared" si="225"/>
        <v>1083.197461</v>
      </c>
      <c r="BV1184" s="3">
        <f t="shared" si="226"/>
        <v>0</v>
      </c>
      <c r="BW1184" s="3">
        <f t="shared" si="227"/>
        <v>10066.348483</v>
      </c>
      <c r="BX1184" s="3">
        <f t="shared" si="228"/>
        <v>3734.5339250000002</v>
      </c>
    </row>
    <row r="1185" spans="1:76" x14ac:dyDescent="0.25">
      <c r="A1185">
        <v>16</v>
      </c>
      <c r="B1185" t="s">
        <v>60</v>
      </c>
      <c r="C1185" t="s">
        <v>61</v>
      </c>
      <c r="D1185">
        <v>2021</v>
      </c>
      <c r="E1185" t="s">
        <v>62</v>
      </c>
      <c r="F1185" t="s">
        <v>63</v>
      </c>
      <c r="G1185">
        <v>2</v>
      </c>
      <c r="H1185" t="s">
        <v>64</v>
      </c>
      <c r="I1185" t="s">
        <v>3610</v>
      </c>
      <c r="J1185" t="s">
        <v>2263</v>
      </c>
      <c r="K1185" t="s">
        <v>2264</v>
      </c>
      <c r="L1185" t="s">
        <v>3648</v>
      </c>
      <c r="M1185" t="s">
        <v>1620</v>
      </c>
      <c r="N1185" t="s">
        <v>3655</v>
      </c>
      <c r="O1185" t="s">
        <v>620</v>
      </c>
      <c r="P1185" t="s">
        <v>3692</v>
      </c>
      <c r="Q1185" t="s">
        <v>1685</v>
      </c>
      <c r="R1185" t="s">
        <v>3938</v>
      </c>
      <c r="S1185" t="s">
        <v>2265</v>
      </c>
      <c r="T1185">
        <v>25</v>
      </c>
      <c r="U1185">
        <v>8</v>
      </c>
      <c r="V1185" t="s">
        <v>2277</v>
      </c>
      <c r="W1185">
        <v>3</v>
      </c>
      <c r="X1185" t="s">
        <v>138</v>
      </c>
      <c r="Y1185">
        <v>1</v>
      </c>
      <c r="Z1185" t="s">
        <v>73</v>
      </c>
      <c r="AA1185">
        <v>1</v>
      </c>
      <c r="AB1185" s="2">
        <v>0.25</v>
      </c>
      <c r="AC1185" s="2">
        <v>0.25</v>
      </c>
      <c r="AD1185" s="2">
        <v>100</v>
      </c>
      <c r="AE1185" s="2">
        <v>0.5</v>
      </c>
      <c r="AF1185" s="2">
        <v>0.4</v>
      </c>
      <c r="AG1185" s="2">
        <v>80</v>
      </c>
      <c r="AH1185" s="2">
        <v>0.75</v>
      </c>
      <c r="AI1185" s="2">
        <v>0</v>
      </c>
      <c r="AJ1185" s="2">
        <v>0</v>
      </c>
      <c r="AK1185" s="2">
        <v>0.85</v>
      </c>
      <c r="AL1185" s="2">
        <v>0</v>
      </c>
      <c r="AM1185" s="2">
        <v>0</v>
      </c>
      <c r="AN1185" s="2">
        <v>1</v>
      </c>
      <c r="AO1185" s="2">
        <v>0</v>
      </c>
      <c r="AP1185" s="2">
        <v>0</v>
      </c>
      <c r="AQ1185" s="2" t="s">
        <v>77</v>
      </c>
      <c r="AR1185" s="2" t="s">
        <v>77</v>
      </c>
      <c r="AS1185" s="2" t="s">
        <v>77</v>
      </c>
      <c r="AT1185" s="2">
        <v>28980000</v>
      </c>
      <c r="AU1185" s="2">
        <v>28980000</v>
      </c>
      <c r="AV1185" s="2">
        <v>100</v>
      </c>
      <c r="AW1185" s="2">
        <v>72450000</v>
      </c>
      <c r="AX1185" s="2">
        <v>72450000</v>
      </c>
      <c r="AY1185" s="2">
        <v>100</v>
      </c>
      <c r="AZ1185" s="2">
        <v>258833395</v>
      </c>
      <c r="BA1185" s="2">
        <v>0</v>
      </c>
      <c r="BB1185" s="2">
        <v>0</v>
      </c>
      <c r="BC1185" s="2">
        <v>258833395</v>
      </c>
      <c r="BD1185" s="2">
        <v>0</v>
      </c>
      <c r="BE1185" s="2">
        <v>0</v>
      </c>
      <c r="BF1185" s="2">
        <v>131920649</v>
      </c>
      <c r="BG1185" s="2">
        <v>0</v>
      </c>
      <c r="BH1185" s="2">
        <v>0</v>
      </c>
      <c r="BI1185" s="2">
        <v>751017439</v>
      </c>
      <c r="BJ1185" s="2">
        <v>101430000</v>
      </c>
      <c r="BK1185" s="2">
        <v>13.51</v>
      </c>
      <c r="BM1185" s="3">
        <f t="shared" si="217"/>
        <v>28.98</v>
      </c>
      <c r="BN1185" s="3">
        <f t="shared" si="218"/>
        <v>28.98</v>
      </c>
      <c r="BO1185" s="3">
        <f t="shared" si="219"/>
        <v>72.45</v>
      </c>
      <c r="BP1185" s="3">
        <f t="shared" si="220"/>
        <v>72.45</v>
      </c>
      <c r="BQ1185" s="3">
        <f t="shared" si="221"/>
        <v>258.833395</v>
      </c>
      <c r="BR1185" s="3">
        <f t="shared" si="222"/>
        <v>0</v>
      </c>
      <c r="BS1185" s="3">
        <f t="shared" si="223"/>
        <v>258.833395</v>
      </c>
      <c r="BT1185" s="3">
        <f t="shared" si="224"/>
        <v>0</v>
      </c>
      <c r="BU1185" s="3">
        <f t="shared" si="225"/>
        <v>131.920649</v>
      </c>
      <c r="BV1185" s="3">
        <f t="shared" si="226"/>
        <v>0</v>
      </c>
      <c r="BW1185" s="3">
        <f t="shared" si="227"/>
        <v>751.01743900000008</v>
      </c>
      <c r="BX1185" s="3">
        <f t="shared" si="228"/>
        <v>101.43</v>
      </c>
    </row>
    <row r="1186" spans="1:76" x14ac:dyDescent="0.25">
      <c r="A1186">
        <v>16</v>
      </c>
      <c r="B1186" t="s">
        <v>60</v>
      </c>
      <c r="C1186" t="s">
        <v>61</v>
      </c>
      <c r="D1186">
        <v>2021</v>
      </c>
      <c r="E1186" t="s">
        <v>62</v>
      </c>
      <c r="F1186" t="s">
        <v>63</v>
      </c>
      <c r="G1186">
        <v>2</v>
      </c>
      <c r="H1186" t="s">
        <v>64</v>
      </c>
      <c r="I1186" t="s">
        <v>3610</v>
      </c>
      <c r="J1186" t="s">
        <v>2263</v>
      </c>
      <c r="K1186" t="s">
        <v>2264</v>
      </c>
      <c r="L1186" t="s">
        <v>3648</v>
      </c>
      <c r="M1186" t="s">
        <v>1620</v>
      </c>
      <c r="N1186" t="s">
        <v>3655</v>
      </c>
      <c r="O1186" t="s">
        <v>620</v>
      </c>
      <c r="P1186" t="s">
        <v>3692</v>
      </c>
      <c r="Q1186" t="s">
        <v>1685</v>
      </c>
      <c r="R1186" t="s">
        <v>3938</v>
      </c>
      <c r="S1186" t="s">
        <v>2265</v>
      </c>
      <c r="T1186">
        <v>25</v>
      </c>
      <c r="U1186">
        <v>9</v>
      </c>
      <c r="V1186" t="s">
        <v>2278</v>
      </c>
      <c r="W1186">
        <v>2</v>
      </c>
      <c r="X1186" t="s">
        <v>76</v>
      </c>
      <c r="Y1186">
        <v>1</v>
      </c>
      <c r="Z1186" t="s">
        <v>73</v>
      </c>
      <c r="AA1186">
        <v>1</v>
      </c>
      <c r="AB1186" s="2">
        <v>100</v>
      </c>
      <c r="AC1186" s="2">
        <v>100</v>
      </c>
      <c r="AD1186" s="2">
        <v>100</v>
      </c>
      <c r="AE1186" s="2">
        <v>100</v>
      </c>
      <c r="AF1186" s="2">
        <v>80</v>
      </c>
      <c r="AG1186" s="2">
        <v>80</v>
      </c>
      <c r="AH1186" s="2">
        <v>100</v>
      </c>
      <c r="AI1186" s="2">
        <v>0</v>
      </c>
      <c r="AJ1186" s="2">
        <v>0</v>
      </c>
      <c r="AK1186" s="2">
        <v>100</v>
      </c>
      <c r="AL1186" s="2">
        <v>0</v>
      </c>
      <c r="AM1186" s="2">
        <v>0</v>
      </c>
      <c r="AN1186" s="2">
        <v>100</v>
      </c>
      <c r="AO1186" s="2">
        <v>0</v>
      </c>
      <c r="AP1186" s="2">
        <v>0</v>
      </c>
      <c r="AQ1186" s="2" t="s">
        <v>77</v>
      </c>
      <c r="AR1186" s="2" t="s">
        <v>77</v>
      </c>
      <c r="AS1186" s="2" t="s">
        <v>77</v>
      </c>
      <c r="AT1186" s="2">
        <v>70280699</v>
      </c>
      <c r="AU1186" s="2">
        <v>70186133</v>
      </c>
      <c r="AV1186" s="2">
        <v>99.87</v>
      </c>
      <c r="AW1186" s="2">
        <v>64550000</v>
      </c>
      <c r="AX1186" s="2">
        <v>56964000</v>
      </c>
      <c r="AY1186" s="2">
        <v>88.24</v>
      </c>
      <c r="AZ1186" s="2">
        <v>1319474256</v>
      </c>
      <c r="BA1186" s="2">
        <v>0</v>
      </c>
      <c r="BB1186" s="2">
        <v>0</v>
      </c>
      <c r="BC1186" s="2">
        <v>1319474256</v>
      </c>
      <c r="BD1186" s="2">
        <v>0</v>
      </c>
      <c r="BE1186" s="2">
        <v>0</v>
      </c>
      <c r="BF1186" s="2">
        <v>620627155</v>
      </c>
      <c r="BG1186" s="2">
        <v>0</v>
      </c>
      <c r="BH1186" s="2">
        <v>0</v>
      </c>
      <c r="BI1186" s="2">
        <v>3394406366</v>
      </c>
      <c r="BJ1186" s="2">
        <v>127150133</v>
      </c>
      <c r="BK1186" s="2">
        <v>3.75</v>
      </c>
      <c r="BM1186" s="3">
        <f t="shared" si="217"/>
        <v>70.280698999999998</v>
      </c>
      <c r="BN1186" s="3">
        <f t="shared" si="218"/>
        <v>70.186132999999998</v>
      </c>
      <c r="BO1186" s="3">
        <f t="shared" si="219"/>
        <v>64.55</v>
      </c>
      <c r="BP1186" s="3">
        <f t="shared" si="220"/>
        <v>56.963999999999999</v>
      </c>
      <c r="BQ1186" s="3">
        <f t="shared" si="221"/>
        <v>1319.474256</v>
      </c>
      <c r="BR1186" s="3">
        <f t="shared" si="222"/>
        <v>0</v>
      </c>
      <c r="BS1186" s="3">
        <f t="shared" si="223"/>
        <v>1319.474256</v>
      </c>
      <c r="BT1186" s="3">
        <f t="shared" si="224"/>
        <v>0</v>
      </c>
      <c r="BU1186" s="3">
        <f t="shared" si="225"/>
        <v>620.62715500000002</v>
      </c>
      <c r="BV1186" s="3">
        <f t="shared" si="226"/>
        <v>0</v>
      </c>
      <c r="BW1186" s="3">
        <f t="shared" si="227"/>
        <v>3394.4063660000002</v>
      </c>
      <c r="BX1186" s="3">
        <f t="shared" si="228"/>
        <v>127.150133</v>
      </c>
    </row>
    <row r="1187" spans="1:76" x14ac:dyDescent="0.25">
      <c r="A1187">
        <v>16</v>
      </c>
      <c r="B1187" t="s">
        <v>60</v>
      </c>
      <c r="C1187" t="s">
        <v>61</v>
      </c>
      <c r="D1187">
        <v>2021</v>
      </c>
      <c r="E1187" t="s">
        <v>62</v>
      </c>
      <c r="F1187" t="s">
        <v>63</v>
      </c>
      <c r="G1187">
        <v>2</v>
      </c>
      <c r="H1187" t="s">
        <v>64</v>
      </c>
      <c r="I1187" t="s">
        <v>3610</v>
      </c>
      <c r="J1187" t="s">
        <v>2263</v>
      </c>
      <c r="K1187" t="s">
        <v>2264</v>
      </c>
      <c r="L1187" t="s">
        <v>3648</v>
      </c>
      <c r="M1187" t="s">
        <v>1620</v>
      </c>
      <c r="N1187" t="s">
        <v>3655</v>
      </c>
      <c r="O1187" t="s">
        <v>620</v>
      </c>
      <c r="P1187" t="s">
        <v>3697</v>
      </c>
      <c r="Q1187" t="s">
        <v>1850</v>
      </c>
      <c r="R1187" t="s">
        <v>3939</v>
      </c>
      <c r="S1187" t="s">
        <v>2279</v>
      </c>
      <c r="T1187">
        <v>15</v>
      </c>
      <c r="U1187">
        <v>1</v>
      </c>
      <c r="V1187" t="s">
        <v>2280</v>
      </c>
      <c r="W1187">
        <v>2</v>
      </c>
      <c r="X1187" t="s">
        <v>76</v>
      </c>
      <c r="Y1187">
        <v>1</v>
      </c>
      <c r="Z1187" t="s">
        <v>73</v>
      </c>
      <c r="AA1187">
        <v>1</v>
      </c>
      <c r="AB1187" s="2">
        <v>100</v>
      </c>
      <c r="AC1187" s="2">
        <v>100</v>
      </c>
      <c r="AD1187" s="2">
        <v>100</v>
      </c>
      <c r="AE1187" s="2">
        <v>100</v>
      </c>
      <c r="AF1187" s="2">
        <v>36.5</v>
      </c>
      <c r="AG1187" s="2">
        <v>36.5</v>
      </c>
      <c r="AH1187" s="2">
        <v>100</v>
      </c>
      <c r="AI1187" s="2">
        <v>0</v>
      </c>
      <c r="AJ1187" s="2">
        <v>0</v>
      </c>
      <c r="AK1187" s="2">
        <v>100</v>
      </c>
      <c r="AL1187" s="2">
        <v>0</v>
      </c>
      <c r="AM1187" s="2">
        <v>0</v>
      </c>
      <c r="AN1187" s="2">
        <v>100</v>
      </c>
      <c r="AO1187" s="2">
        <v>0</v>
      </c>
      <c r="AP1187" s="2">
        <v>0</v>
      </c>
      <c r="AQ1187" s="2" t="s">
        <v>77</v>
      </c>
      <c r="AR1187" s="2" t="s">
        <v>77</v>
      </c>
      <c r="AS1187" s="2" t="s">
        <v>77</v>
      </c>
      <c r="AT1187" s="2">
        <v>97807500</v>
      </c>
      <c r="AU1187" s="2">
        <v>97807500</v>
      </c>
      <c r="AV1187" s="2">
        <v>100</v>
      </c>
      <c r="AW1187" s="2">
        <v>80000000</v>
      </c>
      <c r="AX1187" s="2">
        <v>80000000</v>
      </c>
      <c r="AY1187" s="2">
        <v>100</v>
      </c>
      <c r="AZ1187" s="2">
        <v>28822777</v>
      </c>
      <c r="BA1187" s="2">
        <v>0</v>
      </c>
      <c r="BB1187" s="2">
        <v>0</v>
      </c>
      <c r="BC1187" s="2">
        <v>30404519</v>
      </c>
      <c r="BD1187" s="2">
        <v>0</v>
      </c>
      <c r="BE1187" s="2">
        <v>0</v>
      </c>
      <c r="BF1187" s="2">
        <v>20842972</v>
      </c>
      <c r="BG1187" s="2">
        <v>0</v>
      </c>
      <c r="BH1187" s="2">
        <v>0</v>
      </c>
      <c r="BI1187" s="2">
        <v>257877768</v>
      </c>
      <c r="BJ1187" s="2">
        <v>177807500</v>
      </c>
      <c r="BK1187" s="2">
        <v>68.95</v>
      </c>
      <c r="BM1187" s="3">
        <f t="shared" si="217"/>
        <v>97.807500000000005</v>
      </c>
      <c r="BN1187" s="3">
        <f t="shared" si="218"/>
        <v>97.807500000000005</v>
      </c>
      <c r="BO1187" s="3">
        <f t="shared" si="219"/>
        <v>80</v>
      </c>
      <c r="BP1187" s="3">
        <f t="shared" si="220"/>
        <v>80</v>
      </c>
      <c r="BQ1187" s="3">
        <f t="shared" si="221"/>
        <v>28.822776999999999</v>
      </c>
      <c r="BR1187" s="3">
        <f t="shared" si="222"/>
        <v>0</v>
      </c>
      <c r="BS1187" s="3">
        <f t="shared" si="223"/>
        <v>30.404519000000001</v>
      </c>
      <c r="BT1187" s="3">
        <f t="shared" si="224"/>
        <v>0</v>
      </c>
      <c r="BU1187" s="3">
        <f t="shared" si="225"/>
        <v>20.842972</v>
      </c>
      <c r="BV1187" s="3">
        <f t="shared" si="226"/>
        <v>0</v>
      </c>
      <c r="BW1187" s="3">
        <f t="shared" si="227"/>
        <v>257.877768</v>
      </c>
      <c r="BX1187" s="3">
        <f t="shared" si="228"/>
        <v>177.8075</v>
      </c>
    </row>
    <row r="1188" spans="1:76" x14ac:dyDescent="0.25">
      <c r="A1188">
        <v>16</v>
      </c>
      <c r="B1188" t="s">
        <v>60</v>
      </c>
      <c r="C1188" t="s">
        <v>61</v>
      </c>
      <c r="D1188">
        <v>2021</v>
      </c>
      <c r="E1188" t="s">
        <v>62</v>
      </c>
      <c r="F1188" t="s">
        <v>63</v>
      </c>
      <c r="G1188">
        <v>2</v>
      </c>
      <c r="H1188" t="s">
        <v>64</v>
      </c>
      <c r="I1188" t="s">
        <v>3610</v>
      </c>
      <c r="J1188" t="s">
        <v>2263</v>
      </c>
      <c r="K1188" t="s">
        <v>2264</v>
      </c>
      <c r="L1188" t="s">
        <v>3648</v>
      </c>
      <c r="M1188" t="s">
        <v>1620</v>
      </c>
      <c r="N1188" t="s">
        <v>3655</v>
      </c>
      <c r="O1188" t="s">
        <v>620</v>
      </c>
      <c r="P1188" t="s">
        <v>3697</v>
      </c>
      <c r="Q1188" t="s">
        <v>1850</v>
      </c>
      <c r="R1188" t="s">
        <v>3939</v>
      </c>
      <c r="S1188" t="s">
        <v>2279</v>
      </c>
      <c r="T1188">
        <v>15</v>
      </c>
      <c r="U1188">
        <v>2</v>
      </c>
      <c r="V1188" t="s">
        <v>2281</v>
      </c>
      <c r="W1188">
        <v>2</v>
      </c>
      <c r="X1188" t="s">
        <v>76</v>
      </c>
      <c r="Y1188">
        <v>1</v>
      </c>
      <c r="Z1188" t="s">
        <v>73</v>
      </c>
      <c r="AA1188">
        <v>1</v>
      </c>
      <c r="AB1188" s="2">
        <v>100</v>
      </c>
      <c r="AC1188" s="2">
        <v>100</v>
      </c>
      <c r="AD1188" s="2">
        <v>100</v>
      </c>
      <c r="AE1188" s="2">
        <v>100</v>
      </c>
      <c r="AF1188" s="2">
        <v>41.17</v>
      </c>
      <c r="AG1188" s="2">
        <v>41.17</v>
      </c>
      <c r="AH1188" s="2">
        <v>100</v>
      </c>
      <c r="AI1188" s="2">
        <v>0</v>
      </c>
      <c r="AJ1188" s="2">
        <v>0</v>
      </c>
      <c r="AK1188" s="2">
        <v>100</v>
      </c>
      <c r="AL1188" s="2">
        <v>0</v>
      </c>
      <c r="AM1188" s="2">
        <v>0</v>
      </c>
      <c r="AN1188" s="2">
        <v>100</v>
      </c>
      <c r="AO1188" s="2">
        <v>0</v>
      </c>
      <c r="AP1188" s="2">
        <v>0</v>
      </c>
      <c r="AQ1188" s="2" t="s">
        <v>77</v>
      </c>
      <c r="AR1188" s="2" t="s">
        <v>77</v>
      </c>
      <c r="AS1188" s="2" t="s">
        <v>77</v>
      </c>
      <c r="AT1188" s="2">
        <v>447047067</v>
      </c>
      <c r="AU1188" s="2">
        <v>447047067</v>
      </c>
      <c r="AV1188" s="2">
        <v>100</v>
      </c>
      <c r="AW1188" s="2">
        <v>518200800</v>
      </c>
      <c r="AX1188" s="2">
        <v>484231033</v>
      </c>
      <c r="AY1188" s="2">
        <v>93.44</v>
      </c>
      <c r="AZ1188" s="2">
        <v>208424684</v>
      </c>
      <c r="BA1188" s="2">
        <v>0</v>
      </c>
      <c r="BB1188" s="2">
        <v>0</v>
      </c>
      <c r="BC1188" s="2">
        <v>219862652</v>
      </c>
      <c r="BD1188" s="2">
        <v>0</v>
      </c>
      <c r="BE1188" s="2">
        <v>0</v>
      </c>
      <c r="BF1188" s="2">
        <v>150720717</v>
      </c>
      <c r="BG1188" s="2">
        <v>0</v>
      </c>
      <c r="BH1188" s="2">
        <v>0</v>
      </c>
      <c r="BI1188" s="2">
        <v>1544255920</v>
      </c>
      <c r="BJ1188" s="2">
        <v>931278100</v>
      </c>
      <c r="BK1188" s="2">
        <v>60.31</v>
      </c>
      <c r="BM1188" s="3">
        <f t="shared" si="217"/>
        <v>447.04706700000003</v>
      </c>
      <c r="BN1188" s="3">
        <f t="shared" si="218"/>
        <v>447.04706700000003</v>
      </c>
      <c r="BO1188" s="3">
        <f t="shared" si="219"/>
        <v>518.20079999999996</v>
      </c>
      <c r="BP1188" s="3">
        <f t="shared" si="220"/>
        <v>484.23103300000002</v>
      </c>
      <c r="BQ1188" s="3">
        <f t="shared" si="221"/>
        <v>208.42468400000001</v>
      </c>
      <c r="BR1188" s="3">
        <f t="shared" si="222"/>
        <v>0</v>
      </c>
      <c r="BS1188" s="3">
        <f t="shared" si="223"/>
        <v>219.862652</v>
      </c>
      <c r="BT1188" s="3">
        <f t="shared" si="224"/>
        <v>0</v>
      </c>
      <c r="BU1188" s="3">
        <f t="shared" si="225"/>
        <v>150.72071700000001</v>
      </c>
      <c r="BV1188" s="3">
        <f t="shared" si="226"/>
        <v>0</v>
      </c>
      <c r="BW1188" s="3">
        <f t="shared" si="227"/>
        <v>1544.2559200000001</v>
      </c>
      <c r="BX1188" s="3">
        <f t="shared" si="228"/>
        <v>931.27809999999999</v>
      </c>
    </row>
    <row r="1189" spans="1:76" x14ac:dyDescent="0.25">
      <c r="A1189">
        <v>16</v>
      </c>
      <c r="B1189" t="s">
        <v>60</v>
      </c>
      <c r="C1189" t="s">
        <v>61</v>
      </c>
      <c r="D1189">
        <v>2021</v>
      </c>
      <c r="E1189" t="s">
        <v>62</v>
      </c>
      <c r="F1189" t="s">
        <v>63</v>
      </c>
      <c r="G1189">
        <v>2</v>
      </c>
      <c r="H1189" t="s">
        <v>64</v>
      </c>
      <c r="I1189" t="s">
        <v>3610</v>
      </c>
      <c r="J1189" t="s">
        <v>2263</v>
      </c>
      <c r="K1189" t="s">
        <v>2264</v>
      </c>
      <c r="L1189" t="s">
        <v>3648</v>
      </c>
      <c r="M1189" t="s">
        <v>1620</v>
      </c>
      <c r="N1189" t="s">
        <v>3655</v>
      </c>
      <c r="O1189" t="s">
        <v>620</v>
      </c>
      <c r="P1189" t="s">
        <v>3697</v>
      </c>
      <c r="Q1189" t="s">
        <v>1850</v>
      </c>
      <c r="R1189" t="s">
        <v>3939</v>
      </c>
      <c r="S1189" t="s">
        <v>2279</v>
      </c>
      <c r="T1189">
        <v>15</v>
      </c>
      <c r="U1189">
        <v>3</v>
      </c>
      <c r="V1189" t="s">
        <v>2282</v>
      </c>
      <c r="W1189">
        <v>2</v>
      </c>
      <c r="X1189" t="s">
        <v>76</v>
      </c>
      <c r="Y1189">
        <v>1</v>
      </c>
      <c r="Z1189" t="s">
        <v>73</v>
      </c>
      <c r="AA1189">
        <v>1</v>
      </c>
      <c r="AB1189" s="2">
        <v>100</v>
      </c>
      <c r="AC1189" s="2">
        <v>100</v>
      </c>
      <c r="AD1189" s="2">
        <v>100</v>
      </c>
      <c r="AE1189" s="2">
        <v>100</v>
      </c>
      <c r="AF1189" s="2">
        <v>41</v>
      </c>
      <c r="AG1189" s="2">
        <v>41</v>
      </c>
      <c r="AH1189" s="2">
        <v>100</v>
      </c>
      <c r="AI1189" s="2">
        <v>0</v>
      </c>
      <c r="AJ1189" s="2">
        <v>0</v>
      </c>
      <c r="AK1189" s="2">
        <v>100</v>
      </c>
      <c r="AL1189" s="2">
        <v>0</v>
      </c>
      <c r="AM1189" s="2">
        <v>0</v>
      </c>
      <c r="AN1189" s="2">
        <v>100</v>
      </c>
      <c r="AO1189" s="2">
        <v>0</v>
      </c>
      <c r="AP1189" s="2">
        <v>0</v>
      </c>
      <c r="AQ1189" s="2" t="s">
        <v>77</v>
      </c>
      <c r="AR1189" s="2" t="s">
        <v>77</v>
      </c>
      <c r="AS1189" s="2" t="s">
        <v>77</v>
      </c>
      <c r="AT1189" s="2">
        <v>21735000</v>
      </c>
      <c r="AU1189" s="2">
        <v>21735000</v>
      </c>
      <c r="AV1189" s="2">
        <v>100</v>
      </c>
      <c r="AW1189" s="2">
        <v>137960000</v>
      </c>
      <c r="AX1189" s="2">
        <v>80000000</v>
      </c>
      <c r="AY1189" s="2">
        <v>57.99</v>
      </c>
      <c r="AZ1189" s="2">
        <v>490692968</v>
      </c>
      <c r="BA1189" s="2">
        <v>0</v>
      </c>
      <c r="BB1189" s="2">
        <v>0</v>
      </c>
      <c r="BC1189" s="2">
        <v>517621302</v>
      </c>
      <c r="BD1189" s="2">
        <v>0</v>
      </c>
      <c r="BE1189" s="2">
        <v>0</v>
      </c>
      <c r="BF1189" s="2">
        <v>354840871</v>
      </c>
      <c r="BG1189" s="2">
        <v>0</v>
      </c>
      <c r="BH1189" s="2">
        <v>0</v>
      </c>
      <c r="BI1189" s="2">
        <v>1522850141</v>
      </c>
      <c r="BJ1189" s="2">
        <v>101735000</v>
      </c>
      <c r="BK1189" s="2">
        <v>6.68</v>
      </c>
      <c r="BM1189" s="3">
        <f t="shared" si="217"/>
        <v>21.734999999999999</v>
      </c>
      <c r="BN1189" s="3">
        <f t="shared" si="218"/>
        <v>21.734999999999999</v>
      </c>
      <c r="BO1189" s="3">
        <f t="shared" si="219"/>
        <v>137.96</v>
      </c>
      <c r="BP1189" s="3">
        <f t="shared" si="220"/>
        <v>80</v>
      </c>
      <c r="BQ1189" s="3">
        <f t="shared" si="221"/>
        <v>490.69296800000001</v>
      </c>
      <c r="BR1189" s="3">
        <f t="shared" si="222"/>
        <v>0</v>
      </c>
      <c r="BS1189" s="3">
        <f t="shared" si="223"/>
        <v>517.62130200000001</v>
      </c>
      <c r="BT1189" s="3">
        <f t="shared" si="224"/>
        <v>0</v>
      </c>
      <c r="BU1189" s="3">
        <f t="shared" si="225"/>
        <v>354.84087099999999</v>
      </c>
      <c r="BV1189" s="3">
        <f t="shared" si="226"/>
        <v>0</v>
      </c>
      <c r="BW1189" s="3">
        <f t="shared" si="227"/>
        <v>1522.8501409999999</v>
      </c>
      <c r="BX1189" s="3">
        <f t="shared" si="228"/>
        <v>101.735</v>
      </c>
    </row>
    <row r="1190" spans="1:76" x14ac:dyDescent="0.25">
      <c r="A1190">
        <v>16</v>
      </c>
      <c r="B1190" t="s">
        <v>60</v>
      </c>
      <c r="C1190" t="s">
        <v>61</v>
      </c>
      <c r="D1190">
        <v>2021</v>
      </c>
      <c r="E1190" t="s">
        <v>62</v>
      </c>
      <c r="F1190" t="s">
        <v>63</v>
      </c>
      <c r="G1190">
        <v>2</v>
      </c>
      <c r="H1190" t="s">
        <v>64</v>
      </c>
      <c r="I1190" t="s">
        <v>3610</v>
      </c>
      <c r="J1190" t="s">
        <v>2263</v>
      </c>
      <c r="K1190" t="s">
        <v>2264</v>
      </c>
      <c r="L1190" t="s">
        <v>3648</v>
      </c>
      <c r="M1190" t="s">
        <v>1620</v>
      </c>
      <c r="N1190" t="s">
        <v>3655</v>
      </c>
      <c r="O1190" t="s">
        <v>620</v>
      </c>
      <c r="P1190" t="s">
        <v>3697</v>
      </c>
      <c r="Q1190" t="s">
        <v>1850</v>
      </c>
      <c r="R1190" t="s">
        <v>3939</v>
      </c>
      <c r="S1190" t="s">
        <v>2279</v>
      </c>
      <c r="T1190">
        <v>15</v>
      </c>
      <c r="U1190">
        <v>4</v>
      </c>
      <c r="V1190" t="s">
        <v>2283</v>
      </c>
      <c r="W1190">
        <v>2</v>
      </c>
      <c r="X1190" t="s">
        <v>76</v>
      </c>
      <c r="Y1190">
        <v>1</v>
      </c>
      <c r="Z1190" t="s">
        <v>73</v>
      </c>
      <c r="AA1190">
        <v>1</v>
      </c>
      <c r="AB1190" s="2">
        <v>100</v>
      </c>
      <c r="AC1190" s="2">
        <v>100</v>
      </c>
      <c r="AD1190" s="2">
        <v>100</v>
      </c>
      <c r="AE1190" s="2">
        <v>100</v>
      </c>
      <c r="AF1190" s="2">
        <v>50</v>
      </c>
      <c r="AG1190" s="2">
        <v>50</v>
      </c>
      <c r="AH1190" s="2">
        <v>100</v>
      </c>
      <c r="AI1190" s="2">
        <v>0</v>
      </c>
      <c r="AJ1190" s="2">
        <v>0</v>
      </c>
      <c r="AK1190" s="2">
        <v>100</v>
      </c>
      <c r="AL1190" s="2">
        <v>0</v>
      </c>
      <c r="AM1190" s="2">
        <v>0</v>
      </c>
      <c r="AN1190" s="2">
        <v>100</v>
      </c>
      <c r="AO1190" s="2">
        <v>0</v>
      </c>
      <c r="AP1190" s="2">
        <v>0</v>
      </c>
      <c r="AQ1190" s="2" t="s">
        <v>77</v>
      </c>
      <c r="AR1190" s="2" t="s">
        <v>77</v>
      </c>
      <c r="AS1190" s="2" t="s">
        <v>77</v>
      </c>
      <c r="AT1190" s="2">
        <v>183275000</v>
      </c>
      <c r="AU1190" s="2">
        <v>183275000</v>
      </c>
      <c r="AV1190" s="2">
        <v>100</v>
      </c>
      <c r="AW1190" s="2">
        <v>216459000</v>
      </c>
      <c r="AX1190" s="2">
        <v>216459000</v>
      </c>
      <c r="AY1190" s="2">
        <v>100</v>
      </c>
      <c r="AZ1190" s="2">
        <v>1627512107</v>
      </c>
      <c r="BA1190" s="2">
        <v>0</v>
      </c>
      <c r="BB1190" s="2">
        <v>0</v>
      </c>
      <c r="BC1190" s="2">
        <v>439725304</v>
      </c>
      <c r="BD1190" s="2">
        <v>0</v>
      </c>
      <c r="BE1190" s="2">
        <v>0</v>
      </c>
      <c r="BF1190" s="2">
        <v>301441437</v>
      </c>
      <c r="BG1190" s="2">
        <v>0</v>
      </c>
      <c r="BH1190" s="2">
        <v>0</v>
      </c>
      <c r="BI1190" s="2">
        <v>2768412848</v>
      </c>
      <c r="BJ1190" s="2">
        <v>399734000</v>
      </c>
      <c r="BK1190" s="2">
        <v>14.44</v>
      </c>
      <c r="BM1190" s="3">
        <f t="shared" si="217"/>
        <v>183.27500000000001</v>
      </c>
      <c r="BN1190" s="3">
        <f t="shared" si="218"/>
        <v>183.27500000000001</v>
      </c>
      <c r="BO1190" s="3">
        <f t="shared" si="219"/>
        <v>216.459</v>
      </c>
      <c r="BP1190" s="3">
        <f t="shared" si="220"/>
        <v>216.459</v>
      </c>
      <c r="BQ1190" s="3">
        <f t="shared" si="221"/>
        <v>1627.512107</v>
      </c>
      <c r="BR1190" s="3">
        <f t="shared" si="222"/>
        <v>0</v>
      </c>
      <c r="BS1190" s="3">
        <f t="shared" si="223"/>
        <v>439.72530399999999</v>
      </c>
      <c r="BT1190" s="3">
        <f t="shared" si="224"/>
        <v>0</v>
      </c>
      <c r="BU1190" s="3">
        <f t="shared" si="225"/>
        <v>301.44143700000001</v>
      </c>
      <c r="BV1190" s="3">
        <f t="shared" si="226"/>
        <v>0</v>
      </c>
      <c r="BW1190" s="3">
        <f t="shared" si="227"/>
        <v>2768.4128479999999</v>
      </c>
      <c r="BX1190" s="3">
        <f t="shared" si="228"/>
        <v>399.73400000000004</v>
      </c>
    </row>
    <row r="1191" spans="1:76" x14ac:dyDescent="0.25">
      <c r="A1191">
        <v>16</v>
      </c>
      <c r="B1191" t="s">
        <v>60</v>
      </c>
      <c r="C1191" t="s">
        <v>61</v>
      </c>
      <c r="D1191">
        <v>2021</v>
      </c>
      <c r="E1191" t="s">
        <v>62</v>
      </c>
      <c r="F1191" t="s">
        <v>63</v>
      </c>
      <c r="G1191">
        <v>2</v>
      </c>
      <c r="H1191" t="s">
        <v>64</v>
      </c>
      <c r="I1191" t="s">
        <v>3610</v>
      </c>
      <c r="J1191" t="s">
        <v>2263</v>
      </c>
      <c r="K1191" t="s">
        <v>2264</v>
      </c>
      <c r="L1191" t="s">
        <v>3648</v>
      </c>
      <c r="M1191" t="s">
        <v>1620</v>
      </c>
      <c r="N1191" t="s">
        <v>3655</v>
      </c>
      <c r="O1191" t="s">
        <v>620</v>
      </c>
      <c r="P1191" t="s">
        <v>3697</v>
      </c>
      <c r="Q1191" t="s">
        <v>1850</v>
      </c>
      <c r="R1191" t="s">
        <v>3939</v>
      </c>
      <c r="S1191" t="s">
        <v>2279</v>
      </c>
      <c r="T1191">
        <v>15</v>
      </c>
      <c r="U1191">
        <v>5</v>
      </c>
      <c r="V1191" t="s">
        <v>2284</v>
      </c>
      <c r="W1191">
        <v>2</v>
      </c>
      <c r="X1191" t="s">
        <v>76</v>
      </c>
      <c r="Y1191">
        <v>1</v>
      </c>
      <c r="Z1191" t="s">
        <v>73</v>
      </c>
      <c r="AA1191">
        <v>1</v>
      </c>
      <c r="AB1191" s="2">
        <v>100</v>
      </c>
      <c r="AC1191" s="2">
        <v>100</v>
      </c>
      <c r="AD1191" s="2">
        <v>100</v>
      </c>
      <c r="AE1191" s="2">
        <v>100</v>
      </c>
      <c r="AF1191" s="2">
        <v>100</v>
      </c>
      <c r="AG1191" s="2">
        <v>100</v>
      </c>
      <c r="AH1191" s="2">
        <v>100</v>
      </c>
      <c r="AI1191" s="2">
        <v>0</v>
      </c>
      <c r="AJ1191" s="2">
        <v>0</v>
      </c>
      <c r="AK1191" s="2">
        <v>100</v>
      </c>
      <c r="AL1191" s="2">
        <v>0</v>
      </c>
      <c r="AM1191" s="2">
        <v>0</v>
      </c>
      <c r="AN1191" s="2">
        <v>100</v>
      </c>
      <c r="AO1191" s="2">
        <v>0</v>
      </c>
      <c r="AP1191" s="2">
        <v>0</v>
      </c>
      <c r="AQ1191" s="2" t="s">
        <v>77</v>
      </c>
      <c r="AR1191" s="2" t="s">
        <v>77</v>
      </c>
      <c r="AS1191" s="2" t="s">
        <v>77</v>
      </c>
      <c r="AT1191" s="2">
        <v>1336839433</v>
      </c>
      <c r="AU1191" s="2">
        <v>1326245394</v>
      </c>
      <c r="AV1191" s="2">
        <v>99.21</v>
      </c>
      <c r="AW1191" s="2">
        <v>1342172200</v>
      </c>
      <c r="AX1191" s="2">
        <v>1186172000</v>
      </c>
      <c r="AY1191" s="2">
        <v>88.38</v>
      </c>
      <c r="AZ1191" s="2">
        <v>1527745654</v>
      </c>
      <c r="BA1191" s="2">
        <v>0</v>
      </c>
      <c r="BB1191" s="2">
        <v>0</v>
      </c>
      <c r="BC1191" s="2">
        <v>1611585548</v>
      </c>
      <c r="BD1191" s="2">
        <v>0</v>
      </c>
      <c r="BE1191" s="2">
        <v>0</v>
      </c>
      <c r="BF1191" s="2">
        <v>1104777599</v>
      </c>
      <c r="BG1191" s="2">
        <v>0</v>
      </c>
      <c r="BH1191" s="2">
        <v>0</v>
      </c>
      <c r="BI1191" s="2">
        <v>6923120434</v>
      </c>
      <c r="BJ1191" s="2">
        <v>2512417394</v>
      </c>
      <c r="BK1191" s="2">
        <v>36.29</v>
      </c>
      <c r="BM1191" s="3">
        <f t="shared" si="217"/>
        <v>1336.8394330000001</v>
      </c>
      <c r="BN1191" s="3">
        <f t="shared" si="218"/>
        <v>1326.245394</v>
      </c>
      <c r="BO1191" s="3">
        <f t="shared" si="219"/>
        <v>1342.1722</v>
      </c>
      <c r="BP1191" s="3">
        <f t="shared" si="220"/>
        <v>1186.172</v>
      </c>
      <c r="BQ1191" s="3">
        <f t="shared" si="221"/>
        <v>1527.7456540000001</v>
      </c>
      <c r="BR1191" s="3">
        <f t="shared" si="222"/>
        <v>0</v>
      </c>
      <c r="BS1191" s="3">
        <f t="shared" si="223"/>
        <v>1611.585548</v>
      </c>
      <c r="BT1191" s="3">
        <f t="shared" si="224"/>
        <v>0</v>
      </c>
      <c r="BU1191" s="3">
        <f t="shared" si="225"/>
        <v>1104.777599</v>
      </c>
      <c r="BV1191" s="3">
        <f t="shared" si="226"/>
        <v>0</v>
      </c>
      <c r="BW1191" s="3">
        <f t="shared" si="227"/>
        <v>6923.1204340000004</v>
      </c>
      <c r="BX1191" s="3">
        <f t="shared" si="228"/>
        <v>2512.4173940000001</v>
      </c>
    </row>
    <row r="1192" spans="1:76" x14ac:dyDescent="0.25">
      <c r="A1192">
        <v>16</v>
      </c>
      <c r="B1192" t="s">
        <v>60</v>
      </c>
      <c r="C1192" t="s">
        <v>61</v>
      </c>
      <c r="D1192">
        <v>2021</v>
      </c>
      <c r="E1192" t="s">
        <v>62</v>
      </c>
      <c r="F1192" t="s">
        <v>63</v>
      </c>
      <c r="G1192">
        <v>2</v>
      </c>
      <c r="H1192" t="s">
        <v>64</v>
      </c>
      <c r="I1192" t="s">
        <v>3610</v>
      </c>
      <c r="J1192" t="s">
        <v>2263</v>
      </c>
      <c r="K1192" t="s">
        <v>2264</v>
      </c>
      <c r="L1192" t="s">
        <v>3648</v>
      </c>
      <c r="M1192" t="s">
        <v>1620</v>
      </c>
      <c r="N1192" t="s">
        <v>3652</v>
      </c>
      <c r="O1192" t="s">
        <v>68</v>
      </c>
      <c r="P1192" t="s">
        <v>3678</v>
      </c>
      <c r="Q1192" t="s">
        <v>859</v>
      </c>
      <c r="R1192" t="s">
        <v>3940</v>
      </c>
      <c r="S1192" t="s">
        <v>2285</v>
      </c>
      <c r="T1192">
        <v>22</v>
      </c>
      <c r="U1192">
        <v>1</v>
      </c>
      <c r="V1192" t="s">
        <v>2286</v>
      </c>
      <c r="W1192">
        <v>2</v>
      </c>
      <c r="X1192" t="s">
        <v>76</v>
      </c>
      <c r="Y1192">
        <v>1</v>
      </c>
      <c r="Z1192" t="s">
        <v>73</v>
      </c>
      <c r="AA1192">
        <v>1</v>
      </c>
      <c r="AB1192" s="2">
        <v>100</v>
      </c>
      <c r="AC1192" s="2">
        <v>100</v>
      </c>
      <c r="AD1192" s="2">
        <v>100</v>
      </c>
      <c r="AE1192" s="2">
        <v>100</v>
      </c>
      <c r="AF1192" s="2">
        <v>100</v>
      </c>
      <c r="AG1192" s="2">
        <v>100</v>
      </c>
      <c r="AH1192" s="2">
        <v>100</v>
      </c>
      <c r="AI1192" s="2">
        <v>0</v>
      </c>
      <c r="AJ1192" s="2">
        <v>0</v>
      </c>
      <c r="AK1192" s="2">
        <v>100</v>
      </c>
      <c r="AL1192" s="2">
        <v>0</v>
      </c>
      <c r="AM1192" s="2">
        <v>0</v>
      </c>
      <c r="AN1192" s="2">
        <v>100</v>
      </c>
      <c r="AO1192" s="2">
        <v>0</v>
      </c>
      <c r="AP1192" s="2">
        <v>0</v>
      </c>
      <c r="AQ1192" s="2" t="s">
        <v>77</v>
      </c>
      <c r="AR1192" s="2" t="s">
        <v>77</v>
      </c>
      <c r="AS1192" s="2" t="s">
        <v>77</v>
      </c>
      <c r="AT1192" s="2">
        <v>143727000</v>
      </c>
      <c r="AU1192" s="2">
        <v>125889000</v>
      </c>
      <c r="AV1192" s="2">
        <v>87.59</v>
      </c>
      <c r="AW1192" s="2">
        <v>210792000</v>
      </c>
      <c r="AX1192" s="2">
        <v>210792000</v>
      </c>
      <c r="AY1192" s="2">
        <v>100</v>
      </c>
      <c r="AZ1192" s="2">
        <v>524829690</v>
      </c>
      <c r="BA1192" s="2">
        <v>0</v>
      </c>
      <c r="BB1192" s="2">
        <v>0</v>
      </c>
      <c r="BC1192" s="2">
        <v>551071175</v>
      </c>
      <c r="BD1192" s="2">
        <v>0</v>
      </c>
      <c r="BE1192" s="2">
        <v>0</v>
      </c>
      <c r="BF1192" s="2">
        <v>578624734</v>
      </c>
      <c r="BG1192" s="2">
        <v>0</v>
      </c>
      <c r="BH1192" s="2">
        <v>0</v>
      </c>
      <c r="BI1192" s="2">
        <v>2009044599</v>
      </c>
      <c r="BJ1192" s="2">
        <v>336681000</v>
      </c>
      <c r="BK1192" s="2">
        <v>16.760000000000002</v>
      </c>
      <c r="BM1192" s="3">
        <f t="shared" si="217"/>
        <v>143.727</v>
      </c>
      <c r="BN1192" s="3">
        <f t="shared" si="218"/>
        <v>125.889</v>
      </c>
      <c r="BO1192" s="3">
        <f t="shared" si="219"/>
        <v>210.792</v>
      </c>
      <c r="BP1192" s="3">
        <f t="shared" si="220"/>
        <v>210.792</v>
      </c>
      <c r="BQ1192" s="3">
        <f t="shared" si="221"/>
        <v>524.82969000000003</v>
      </c>
      <c r="BR1192" s="3">
        <f t="shared" si="222"/>
        <v>0</v>
      </c>
      <c r="BS1192" s="3">
        <f t="shared" si="223"/>
        <v>551.07117500000004</v>
      </c>
      <c r="BT1192" s="3">
        <f t="shared" si="224"/>
        <v>0</v>
      </c>
      <c r="BU1192" s="3">
        <f t="shared" si="225"/>
        <v>578.62473399999999</v>
      </c>
      <c r="BV1192" s="3">
        <f t="shared" si="226"/>
        <v>0</v>
      </c>
      <c r="BW1192" s="3">
        <f t="shared" si="227"/>
        <v>2009.0445990000001</v>
      </c>
      <c r="BX1192" s="3">
        <f t="shared" si="228"/>
        <v>336.68099999999998</v>
      </c>
    </row>
    <row r="1193" spans="1:76" x14ac:dyDescent="0.25">
      <c r="A1193">
        <v>16</v>
      </c>
      <c r="B1193" t="s">
        <v>60</v>
      </c>
      <c r="C1193" t="s">
        <v>61</v>
      </c>
      <c r="D1193">
        <v>2021</v>
      </c>
      <c r="E1193" t="s">
        <v>62</v>
      </c>
      <c r="F1193" t="s">
        <v>63</v>
      </c>
      <c r="G1193">
        <v>2</v>
      </c>
      <c r="H1193" t="s">
        <v>64</v>
      </c>
      <c r="I1193" t="s">
        <v>3610</v>
      </c>
      <c r="J1193" t="s">
        <v>2263</v>
      </c>
      <c r="K1193" t="s">
        <v>2264</v>
      </c>
      <c r="L1193" t="s">
        <v>3648</v>
      </c>
      <c r="M1193" t="s">
        <v>1620</v>
      </c>
      <c r="N1193" t="s">
        <v>3652</v>
      </c>
      <c r="O1193" t="s">
        <v>68</v>
      </c>
      <c r="P1193" t="s">
        <v>3678</v>
      </c>
      <c r="Q1193" t="s">
        <v>859</v>
      </c>
      <c r="R1193" t="s">
        <v>3940</v>
      </c>
      <c r="S1193" t="s">
        <v>2285</v>
      </c>
      <c r="T1193">
        <v>22</v>
      </c>
      <c r="U1193">
        <v>2</v>
      </c>
      <c r="V1193" t="s">
        <v>2287</v>
      </c>
      <c r="W1193">
        <v>2</v>
      </c>
      <c r="X1193" t="s">
        <v>76</v>
      </c>
      <c r="Y1193">
        <v>1</v>
      </c>
      <c r="Z1193" t="s">
        <v>73</v>
      </c>
      <c r="AA1193">
        <v>1</v>
      </c>
      <c r="AB1193" s="2">
        <v>100</v>
      </c>
      <c r="AC1193" s="2">
        <v>100</v>
      </c>
      <c r="AD1193" s="2">
        <v>100</v>
      </c>
      <c r="AE1193" s="2">
        <v>100</v>
      </c>
      <c r="AF1193" s="2">
        <v>100</v>
      </c>
      <c r="AG1193" s="2">
        <v>100</v>
      </c>
      <c r="AH1193" s="2">
        <v>100</v>
      </c>
      <c r="AI1193" s="2">
        <v>0</v>
      </c>
      <c r="AJ1193" s="2">
        <v>0</v>
      </c>
      <c r="AK1193" s="2">
        <v>100</v>
      </c>
      <c r="AL1193" s="2">
        <v>0</v>
      </c>
      <c r="AM1193" s="2">
        <v>0</v>
      </c>
      <c r="AN1193" s="2">
        <v>100</v>
      </c>
      <c r="AO1193" s="2">
        <v>0</v>
      </c>
      <c r="AP1193" s="2">
        <v>0</v>
      </c>
      <c r="AQ1193" s="2" t="s">
        <v>77</v>
      </c>
      <c r="AR1193" s="2" t="s">
        <v>77</v>
      </c>
      <c r="AS1193" s="2" t="s">
        <v>77</v>
      </c>
      <c r="AT1193" s="2">
        <v>364141241</v>
      </c>
      <c r="AU1193" s="2">
        <v>356708741</v>
      </c>
      <c r="AV1193" s="2">
        <v>97.96</v>
      </c>
      <c r="AW1193" s="2">
        <v>285796000</v>
      </c>
      <c r="AX1193" s="2">
        <v>278551000</v>
      </c>
      <c r="AY1193" s="2">
        <v>97.46</v>
      </c>
      <c r="AZ1193" s="2">
        <v>1214503103</v>
      </c>
      <c r="BA1193" s="2">
        <v>0</v>
      </c>
      <c r="BB1193" s="2">
        <v>0</v>
      </c>
      <c r="BC1193" s="2">
        <v>1268279718</v>
      </c>
      <c r="BD1193" s="2">
        <v>0</v>
      </c>
      <c r="BE1193" s="2">
        <v>0</v>
      </c>
      <c r="BF1193" s="2">
        <v>913170745</v>
      </c>
      <c r="BG1193" s="2">
        <v>0</v>
      </c>
      <c r="BH1193" s="2">
        <v>0</v>
      </c>
      <c r="BI1193" s="2">
        <v>4045890807</v>
      </c>
      <c r="BJ1193" s="2">
        <v>635259741</v>
      </c>
      <c r="BK1193" s="2">
        <v>15.7</v>
      </c>
      <c r="BM1193" s="3">
        <f t="shared" si="217"/>
        <v>364.14124099999998</v>
      </c>
      <c r="BN1193" s="3">
        <f t="shared" si="218"/>
        <v>356.70874099999997</v>
      </c>
      <c r="BO1193" s="3">
        <f t="shared" si="219"/>
        <v>285.79599999999999</v>
      </c>
      <c r="BP1193" s="3">
        <f t="shared" si="220"/>
        <v>278.55099999999999</v>
      </c>
      <c r="BQ1193" s="3">
        <f t="shared" si="221"/>
        <v>1214.503103</v>
      </c>
      <c r="BR1193" s="3">
        <f t="shared" si="222"/>
        <v>0</v>
      </c>
      <c r="BS1193" s="3">
        <f t="shared" si="223"/>
        <v>1268.279718</v>
      </c>
      <c r="BT1193" s="3">
        <f t="shared" si="224"/>
        <v>0</v>
      </c>
      <c r="BU1193" s="3">
        <f t="shared" si="225"/>
        <v>913.17074500000001</v>
      </c>
      <c r="BV1193" s="3">
        <f t="shared" si="226"/>
        <v>0</v>
      </c>
      <c r="BW1193" s="3">
        <f t="shared" si="227"/>
        <v>4045.8908070000002</v>
      </c>
      <c r="BX1193" s="3">
        <f t="shared" si="228"/>
        <v>635.25974099999996</v>
      </c>
    </row>
    <row r="1194" spans="1:76" x14ac:dyDescent="0.25">
      <c r="A1194">
        <v>16</v>
      </c>
      <c r="B1194" t="s">
        <v>60</v>
      </c>
      <c r="C1194" t="s">
        <v>61</v>
      </c>
      <c r="D1194">
        <v>2021</v>
      </c>
      <c r="E1194" t="s">
        <v>62</v>
      </c>
      <c r="F1194" t="s">
        <v>63</v>
      </c>
      <c r="G1194">
        <v>2</v>
      </c>
      <c r="H1194" t="s">
        <v>64</v>
      </c>
      <c r="I1194" t="s">
        <v>3610</v>
      </c>
      <c r="J1194" t="s">
        <v>2263</v>
      </c>
      <c r="K1194" t="s">
        <v>2264</v>
      </c>
      <c r="L1194" t="s">
        <v>3648</v>
      </c>
      <c r="M1194" t="s">
        <v>1620</v>
      </c>
      <c r="N1194" t="s">
        <v>3652</v>
      </c>
      <c r="O1194" t="s">
        <v>68</v>
      </c>
      <c r="P1194" t="s">
        <v>3678</v>
      </c>
      <c r="Q1194" t="s">
        <v>859</v>
      </c>
      <c r="R1194" t="s">
        <v>3940</v>
      </c>
      <c r="S1194" t="s">
        <v>2285</v>
      </c>
      <c r="T1194">
        <v>22</v>
      </c>
      <c r="U1194">
        <v>3</v>
      </c>
      <c r="V1194" t="s">
        <v>2288</v>
      </c>
      <c r="W1194">
        <v>2</v>
      </c>
      <c r="X1194" t="s">
        <v>76</v>
      </c>
      <c r="Y1194">
        <v>1</v>
      </c>
      <c r="Z1194" t="s">
        <v>73</v>
      </c>
      <c r="AA1194">
        <v>1</v>
      </c>
      <c r="AB1194" s="2">
        <v>100</v>
      </c>
      <c r="AC1194" s="2">
        <v>0</v>
      </c>
      <c r="AD1194" s="2">
        <v>0</v>
      </c>
      <c r="AE1194" s="2">
        <v>100</v>
      </c>
      <c r="AF1194" s="2">
        <v>15</v>
      </c>
      <c r="AG1194" s="2">
        <v>15</v>
      </c>
      <c r="AH1194" s="2">
        <v>100</v>
      </c>
      <c r="AI1194" s="2">
        <v>0</v>
      </c>
      <c r="AJ1194" s="2">
        <v>0</v>
      </c>
      <c r="AK1194" s="2">
        <v>100</v>
      </c>
      <c r="AL1194" s="2">
        <v>0</v>
      </c>
      <c r="AM1194" s="2">
        <v>0</v>
      </c>
      <c r="AN1194" s="2">
        <v>100</v>
      </c>
      <c r="AO1194" s="2">
        <v>0</v>
      </c>
      <c r="AP1194" s="2">
        <v>0</v>
      </c>
      <c r="AQ1194" s="2" t="s">
        <v>77</v>
      </c>
      <c r="AR1194" s="2" t="s">
        <v>77</v>
      </c>
      <c r="AS1194" s="2" t="s">
        <v>77</v>
      </c>
      <c r="AT1194" s="2">
        <v>899153551</v>
      </c>
      <c r="AU1194" s="2">
        <v>834808081</v>
      </c>
      <c r="AV1194" s="2">
        <v>92.84</v>
      </c>
      <c r="AW1194" s="2">
        <v>1263939974</v>
      </c>
      <c r="AX1194" s="2">
        <v>587871000</v>
      </c>
      <c r="AY1194" s="2">
        <v>46.51</v>
      </c>
      <c r="AZ1194" s="2">
        <v>1247377746</v>
      </c>
      <c r="BA1194" s="2">
        <v>0</v>
      </c>
      <c r="BB1194" s="2">
        <v>0</v>
      </c>
      <c r="BC1194" s="2">
        <v>1309746633</v>
      </c>
      <c r="BD1194" s="2">
        <v>0</v>
      </c>
      <c r="BE1194" s="2">
        <v>0</v>
      </c>
      <c r="BF1194" s="2">
        <v>688951881</v>
      </c>
      <c r="BG1194" s="2">
        <v>0</v>
      </c>
      <c r="BH1194" s="2">
        <v>0</v>
      </c>
      <c r="BI1194" s="2">
        <v>5409169785</v>
      </c>
      <c r="BJ1194" s="2">
        <v>1422679081</v>
      </c>
      <c r="BK1194" s="2">
        <v>26.3</v>
      </c>
      <c r="BM1194" s="3">
        <f t="shared" si="217"/>
        <v>899.15355099999999</v>
      </c>
      <c r="BN1194" s="3">
        <f t="shared" si="218"/>
        <v>834.80808100000002</v>
      </c>
      <c r="BO1194" s="3">
        <f t="shared" si="219"/>
        <v>1263.9399739999999</v>
      </c>
      <c r="BP1194" s="3">
        <f t="shared" si="220"/>
        <v>587.87099999999998</v>
      </c>
      <c r="BQ1194" s="3">
        <f t="shared" si="221"/>
        <v>1247.3777459999999</v>
      </c>
      <c r="BR1194" s="3">
        <f t="shared" si="222"/>
        <v>0</v>
      </c>
      <c r="BS1194" s="3">
        <f t="shared" si="223"/>
        <v>1309.746633</v>
      </c>
      <c r="BT1194" s="3">
        <f t="shared" si="224"/>
        <v>0</v>
      </c>
      <c r="BU1194" s="3">
        <f t="shared" si="225"/>
        <v>688.95188099999996</v>
      </c>
      <c r="BV1194" s="3">
        <f t="shared" si="226"/>
        <v>0</v>
      </c>
      <c r="BW1194" s="3">
        <f t="shared" si="227"/>
        <v>5409.1697849999991</v>
      </c>
      <c r="BX1194" s="3">
        <f t="shared" si="228"/>
        <v>1422.679081</v>
      </c>
    </row>
    <row r="1195" spans="1:76" x14ac:dyDescent="0.25">
      <c r="A1195">
        <v>16</v>
      </c>
      <c r="B1195" t="s">
        <v>60</v>
      </c>
      <c r="C1195" t="s">
        <v>61</v>
      </c>
      <c r="D1195">
        <v>2021</v>
      </c>
      <c r="E1195" t="s">
        <v>62</v>
      </c>
      <c r="F1195" t="s">
        <v>63</v>
      </c>
      <c r="G1195">
        <v>2</v>
      </c>
      <c r="H1195" t="s">
        <v>64</v>
      </c>
      <c r="I1195" t="s">
        <v>3610</v>
      </c>
      <c r="J1195" t="s">
        <v>2263</v>
      </c>
      <c r="K1195" t="s">
        <v>2264</v>
      </c>
      <c r="L1195" t="s">
        <v>3648</v>
      </c>
      <c r="M1195" t="s">
        <v>1620</v>
      </c>
      <c r="N1195" t="s">
        <v>3652</v>
      </c>
      <c r="O1195" t="s">
        <v>68</v>
      </c>
      <c r="P1195" t="s">
        <v>3678</v>
      </c>
      <c r="Q1195" t="s">
        <v>859</v>
      </c>
      <c r="R1195" t="s">
        <v>3940</v>
      </c>
      <c r="S1195" t="s">
        <v>2285</v>
      </c>
      <c r="T1195">
        <v>22</v>
      </c>
      <c r="U1195">
        <v>4</v>
      </c>
      <c r="V1195" t="s">
        <v>2289</v>
      </c>
      <c r="W1195">
        <v>1</v>
      </c>
      <c r="X1195" t="s">
        <v>72</v>
      </c>
      <c r="Y1195">
        <v>1</v>
      </c>
      <c r="Z1195" t="s">
        <v>73</v>
      </c>
      <c r="AA1195">
        <v>1</v>
      </c>
      <c r="AB1195" s="2">
        <v>1187</v>
      </c>
      <c r="AC1195" s="2">
        <v>1187</v>
      </c>
      <c r="AD1195" s="2">
        <v>100</v>
      </c>
      <c r="AE1195" s="2">
        <v>4840</v>
      </c>
      <c r="AF1195" s="2">
        <v>2005</v>
      </c>
      <c r="AG1195" s="2">
        <v>41.43</v>
      </c>
      <c r="AH1195" s="2">
        <v>5100</v>
      </c>
      <c r="AI1195" s="2">
        <v>0</v>
      </c>
      <c r="AJ1195" s="2">
        <v>0</v>
      </c>
      <c r="AK1195" s="2">
        <v>5173</v>
      </c>
      <c r="AL1195" s="2">
        <v>0</v>
      </c>
      <c r="AM1195" s="2">
        <v>0</v>
      </c>
      <c r="AN1195" s="2">
        <v>2400</v>
      </c>
      <c r="AO1195" s="2">
        <v>0</v>
      </c>
      <c r="AP1195" s="2">
        <v>0</v>
      </c>
      <c r="AQ1195" s="2">
        <v>18700</v>
      </c>
      <c r="AR1195" s="2">
        <v>3192</v>
      </c>
      <c r="AS1195" s="2">
        <v>17.07</v>
      </c>
      <c r="AT1195" s="2">
        <v>641860332</v>
      </c>
      <c r="AU1195" s="2">
        <v>573410165</v>
      </c>
      <c r="AV1195" s="2">
        <v>89.34</v>
      </c>
      <c r="AW1195" s="2">
        <v>1209277500</v>
      </c>
      <c r="AX1195" s="2">
        <v>1054090333</v>
      </c>
      <c r="AY1195" s="2">
        <v>87.17</v>
      </c>
      <c r="AZ1195" s="2">
        <v>1498100154</v>
      </c>
      <c r="BA1195" s="2">
        <v>0</v>
      </c>
      <c r="BB1195" s="2">
        <v>0</v>
      </c>
      <c r="BC1195" s="2">
        <v>1573005163</v>
      </c>
      <c r="BD1195" s="2">
        <v>0</v>
      </c>
      <c r="BE1195" s="2">
        <v>0</v>
      </c>
      <c r="BF1195" s="2">
        <v>825827712</v>
      </c>
      <c r="BG1195" s="2">
        <v>0</v>
      </c>
      <c r="BH1195" s="2">
        <v>0</v>
      </c>
      <c r="BI1195" s="2">
        <v>5748070861</v>
      </c>
      <c r="BJ1195" s="2">
        <v>1627500498</v>
      </c>
      <c r="BK1195" s="2">
        <v>28.31</v>
      </c>
      <c r="BM1195" s="3">
        <f t="shared" si="217"/>
        <v>641.86033199999997</v>
      </c>
      <c r="BN1195" s="3">
        <f t="shared" si="218"/>
        <v>573.41016500000001</v>
      </c>
      <c r="BO1195" s="3">
        <f t="shared" si="219"/>
        <v>1209.2774999999999</v>
      </c>
      <c r="BP1195" s="3">
        <f t="shared" si="220"/>
        <v>1054.0903330000001</v>
      </c>
      <c r="BQ1195" s="3">
        <f t="shared" si="221"/>
        <v>1498.100154</v>
      </c>
      <c r="BR1195" s="3">
        <f t="shared" si="222"/>
        <v>0</v>
      </c>
      <c r="BS1195" s="3">
        <f t="shared" si="223"/>
        <v>1573.005163</v>
      </c>
      <c r="BT1195" s="3">
        <f t="shared" si="224"/>
        <v>0</v>
      </c>
      <c r="BU1195" s="3">
        <f t="shared" si="225"/>
        <v>825.82771200000002</v>
      </c>
      <c r="BV1195" s="3">
        <f t="shared" si="226"/>
        <v>0</v>
      </c>
      <c r="BW1195" s="3">
        <f t="shared" si="227"/>
        <v>5748.0708610000001</v>
      </c>
      <c r="BX1195" s="3">
        <f t="shared" si="228"/>
        <v>1627.5004980000001</v>
      </c>
    </row>
    <row r="1196" spans="1:76" x14ac:dyDescent="0.25">
      <c r="A1196">
        <v>16</v>
      </c>
      <c r="B1196" t="s">
        <v>60</v>
      </c>
      <c r="C1196" t="s">
        <v>61</v>
      </c>
      <c r="D1196">
        <v>2021</v>
      </c>
      <c r="E1196" t="s">
        <v>62</v>
      </c>
      <c r="F1196" t="s">
        <v>63</v>
      </c>
      <c r="G1196">
        <v>2</v>
      </c>
      <c r="H1196" t="s">
        <v>64</v>
      </c>
      <c r="I1196" t="s">
        <v>3610</v>
      </c>
      <c r="J1196" t="s">
        <v>2263</v>
      </c>
      <c r="K1196" t="s">
        <v>2264</v>
      </c>
      <c r="L1196" t="s">
        <v>3648</v>
      </c>
      <c r="M1196" t="s">
        <v>1620</v>
      </c>
      <c r="N1196" t="s">
        <v>3652</v>
      </c>
      <c r="O1196" t="s">
        <v>68</v>
      </c>
      <c r="P1196" t="s">
        <v>3678</v>
      </c>
      <c r="Q1196" t="s">
        <v>859</v>
      </c>
      <c r="R1196" t="s">
        <v>3940</v>
      </c>
      <c r="S1196" t="s">
        <v>2285</v>
      </c>
      <c r="T1196">
        <v>22</v>
      </c>
      <c r="U1196">
        <v>5</v>
      </c>
      <c r="V1196" t="s">
        <v>2290</v>
      </c>
      <c r="W1196">
        <v>2</v>
      </c>
      <c r="X1196" t="s">
        <v>76</v>
      </c>
      <c r="Y1196">
        <v>1</v>
      </c>
      <c r="Z1196" t="s">
        <v>73</v>
      </c>
      <c r="AA1196">
        <v>1</v>
      </c>
      <c r="AB1196" s="2">
        <v>1</v>
      </c>
      <c r="AC1196" s="2">
        <v>1</v>
      </c>
      <c r="AD1196" s="2">
        <v>100</v>
      </c>
      <c r="AE1196" s="2">
        <v>1</v>
      </c>
      <c r="AF1196" s="2">
        <v>1</v>
      </c>
      <c r="AG1196" s="2">
        <v>100</v>
      </c>
      <c r="AH1196" s="2">
        <v>1</v>
      </c>
      <c r="AI1196" s="2">
        <v>0</v>
      </c>
      <c r="AJ1196" s="2">
        <v>0</v>
      </c>
      <c r="AK1196" s="2">
        <v>1</v>
      </c>
      <c r="AL1196" s="2">
        <v>0</v>
      </c>
      <c r="AM1196" s="2">
        <v>0</v>
      </c>
      <c r="AN1196" s="2">
        <v>1</v>
      </c>
      <c r="AO1196" s="2">
        <v>0</v>
      </c>
      <c r="AP1196" s="2">
        <v>0</v>
      </c>
      <c r="AQ1196" s="2" t="s">
        <v>77</v>
      </c>
      <c r="AR1196" s="2" t="s">
        <v>77</v>
      </c>
      <c r="AS1196" s="2" t="s">
        <v>77</v>
      </c>
      <c r="AT1196" s="2">
        <v>913627354</v>
      </c>
      <c r="AU1196" s="2">
        <v>847507620</v>
      </c>
      <c r="AV1196" s="2">
        <v>92.76</v>
      </c>
      <c r="AW1196" s="2">
        <v>520778526</v>
      </c>
      <c r="AX1196" s="2">
        <v>508966672</v>
      </c>
      <c r="AY1196" s="2">
        <v>97.73</v>
      </c>
      <c r="AZ1196" s="2">
        <v>1098492413</v>
      </c>
      <c r="BA1196" s="2">
        <v>0</v>
      </c>
      <c r="BB1196" s="2">
        <v>0</v>
      </c>
      <c r="BC1196" s="2">
        <v>1153417034</v>
      </c>
      <c r="BD1196" s="2">
        <v>0</v>
      </c>
      <c r="BE1196" s="2">
        <v>0</v>
      </c>
      <c r="BF1196" s="2">
        <v>605543943</v>
      </c>
      <c r="BG1196" s="2">
        <v>0</v>
      </c>
      <c r="BH1196" s="2">
        <v>0</v>
      </c>
      <c r="BI1196" s="2">
        <v>4291859270</v>
      </c>
      <c r="BJ1196" s="2">
        <v>1356474292</v>
      </c>
      <c r="BK1196" s="2">
        <v>31.61</v>
      </c>
      <c r="BM1196" s="3">
        <f t="shared" si="217"/>
        <v>913.62735399999997</v>
      </c>
      <c r="BN1196" s="3">
        <f t="shared" si="218"/>
        <v>847.50761999999997</v>
      </c>
      <c r="BO1196" s="3">
        <f t="shared" si="219"/>
        <v>520.77852600000006</v>
      </c>
      <c r="BP1196" s="3">
        <f t="shared" si="220"/>
        <v>508.96667200000002</v>
      </c>
      <c r="BQ1196" s="3">
        <f t="shared" si="221"/>
        <v>1098.4924129999999</v>
      </c>
      <c r="BR1196" s="3">
        <f t="shared" si="222"/>
        <v>0</v>
      </c>
      <c r="BS1196" s="3">
        <f t="shared" si="223"/>
        <v>1153.4170340000001</v>
      </c>
      <c r="BT1196" s="3">
        <f t="shared" si="224"/>
        <v>0</v>
      </c>
      <c r="BU1196" s="3">
        <f t="shared" si="225"/>
        <v>605.54394300000001</v>
      </c>
      <c r="BV1196" s="3">
        <f t="shared" si="226"/>
        <v>0</v>
      </c>
      <c r="BW1196" s="3">
        <f t="shared" si="227"/>
        <v>4291.8592699999999</v>
      </c>
      <c r="BX1196" s="3">
        <f t="shared" si="228"/>
        <v>1356.4742919999999</v>
      </c>
    </row>
    <row r="1197" spans="1:76" x14ac:dyDescent="0.25">
      <c r="A1197">
        <v>16</v>
      </c>
      <c r="B1197" t="s">
        <v>60</v>
      </c>
      <c r="C1197" t="s">
        <v>61</v>
      </c>
      <c r="D1197">
        <v>2021</v>
      </c>
      <c r="E1197" t="s">
        <v>62</v>
      </c>
      <c r="F1197" t="s">
        <v>63</v>
      </c>
      <c r="G1197">
        <v>2</v>
      </c>
      <c r="H1197" t="s">
        <v>64</v>
      </c>
      <c r="I1197" t="s">
        <v>3610</v>
      </c>
      <c r="J1197" t="s">
        <v>2263</v>
      </c>
      <c r="K1197" t="s">
        <v>2264</v>
      </c>
      <c r="L1197" t="s">
        <v>3648</v>
      </c>
      <c r="M1197" t="s">
        <v>1620</v>
      </c>
      <c r="N1197" t="s">
        <v>3652</v>
      </c>
      <c r="O1197" t="s">
        <v>68</v>
      </c>
      <c r="P1197" t="s">
        <v>3657</v>
      </c>
      <c r="Q1197" t="s">
        <v>69</v>
      </c>
      <c r="R1197" t="s">
        <v>3941</v>
      </c>
      <c r="S1197" t="s">
        <v>2291</v>
      </c>
      <c r="T1197">
        <v>16</v>
      </c>
      <c r="U1197">
        <v>1</v>
      </c>
      <c r="V1197" t="s">
        <v>2292</v>
      </c>
      <c r="W1197">
        <v>2</v>
      </c>
      <c r="X1197" t="s">
        <v>76</v>
      </c>
      <c r="Y1197">
        <v>1</v>
      </c>
      <c r="Z1197" t="s">
        <v>73</v>
      </c>
      <c r="AA1197">
        <v>1</v>
      </c>
      <c r="AB1197" s="2">
        <v>100</v>
      </c>
      <c r="AC1197" s="2">
        <v>100</v>
      </c>
      <c r="AD1197" s="2">
        <v>100</v>
      </c>
      <c r="AE1197" s="2">
        <v>100</v>
      </c>
      <c r="AF1197" s="2">
        <v>50</v>
      </c>
      <c r="AG1197" s="2">
        <v>50</v>
      </c>
      <c r="AH1197" s="2">
        <v>100</v>
      </c>
      <c r="AI1197" s="2">
        <v>0</v>
      </c>
      <c r="AJ1197" s="2">
        <v>0</v>
      </c>
      <c r="AK1197" s="2">
        <v>100</v>
      </c>
      <c r="AL1197" s="2">
        <v>0</v>
      </c>
      <c r="AM1197" s="2">
        <v>0</v>
      </c>
      <c r="AN1197" s="2">
        <v>100</v>
      </c>
      <c r="AO1197" s="2">
        <v>0</v>
      </c>
      <c r="AP1197" s="2">
        <v>0</v>
      </c>
      <c r="AQ1197" s="2" t="s">
        <v>77</v>
      </c>
      <c r="AR1197" s="2" t="s">
        <v>77</v>
      </c>
      <c r="AS1197" s="2" t="s">
        <v>77</v>
      </c>
      <c r="AT1197" s="2">
        <v>1353674027</v>
      </c>
      <c r="AU1197" s="2">
        <v>1319634556</v>
      </c>
      <c r="AV1197" s="2">
        <v>97.49</v>
      </c>
      <c r="AW1197" s="2">
        <v>977101071</v>
      </c>
      <c r="AX1197" s="2">
        <v>521976440</v>
      </c>
      <c r="AY1197" s="2">
        <v>53.42</v>
      </c>
      <c r="AZ1197" s="2">
        <v>162217808</v>
      </c>
      <c r="BA1197" s="2">
        <v>0</v>
      </c>
      <c r="BB1197" s="2">
        <v>0</v>
      </c>
      <c r="BC1197" s="2">
        <v>162217808</v>
      </c>
      <c r="BD1197" s="2">
        <v>0</v>
      </c>
      <c r="BE1197" s="2">
        <v>0</v>
      </c>
      <c r="BF1197" s="2">
        <v>142802192</v>
      </c>
      <c r="BG1197" s="2">
        <v>0</v>
      </c>
      <c r="BH1197" s="2">
        <v>0</v>
      </c>
      <c r="BI1197" s="2">
        <v>2798012906</v>
      </c>
      <c r="BJ1197" s="2">
        <v>1841610996</v>
      </c>
      <c r="BK1197" s="2">
        <v>65.819999999999993</v>
      </c>
      <c r="BM1197" s="3">
        <f t="shared" si="217"/>
        <v>1353.674027</v>
      </c>
      <c r="BN1197" s="3">
        <f t="shared" si="218"/>
        <v>1319.634556</v>
      </c>
      <c r="BO1197" s="3">
        <f t="shared" si="219"/>
        <v>977.10107100000005</v>
      </c>
      <c r="BP1197" s="3">
        <f t="shared" si="220"/>
        <v>521.97644000000003</v>
      </c>
      <c r="BQ1197" s="3">
        <f t="shared" si="221"/>
        <v>162.21780799999999</v>
      </c>
      <c r="BR1197" s="3">
        <f t="shared" si="222"/>
        <v>0</v>
      </c>
      <c r="BS1197" s="3">
        <f t="shared" si="223"/>
        <v>162.21780799999999</v>
      </c>
      <c r="BT1197" s="3">
        <f t="shared" si="224"/>
        <v>0</v>
      </c>
      <c r="BU1197" s="3">
        <f t="shared" si="225"/>
        <v>142.80219199999999</v>
      </c>
      <c r="BV1197" s="3">
        <f t="shared" si="226"/>
        <v>0</v>
      </c>
      <c r="BW1197" s="3">
        <f t="shared" si="227"/>
        <v>2798.0129059999999</v>
      </c>
      <c r="BX1197" s="3">
        <f t="shared" si="228"/>
        <v>1841.6109959999999</v>
      </c>
    </row>
    <row r="1198" spans="1:76" x14ac:dyDescent="0.25">
      <c r="A1198">
        <v>16</v>
      </c>
      <c r="B1198" t="s">
        <v>60</v>
      </c>
      <c r="C1198" t="s">
        <v>61</v>
      </c>
      <c r="D1198">
        <v>2021</v>
      </c>
      <c r="E1198" t="s">
        <v>62</v>
      </c>
      <c r="F1198" t="s">
        <v>63</v>
      </c>
      <c r="G1198">
        <v>2</v>
      </c>
      <c r="H1198" t="s">
        <v>64</v>
      </c>
      <c r="I1198" t="s">
        <v>3610</v>
      </c>
      <c r="J1198" t="s">
        <v>2263</v>
      </c>
      <c r="K1198" t="s">
        <v>2264</v>
      </c>
      <c r="L1198" t="s">
        <v>3648</v>
      </c>
      <c r="M1198" t="s">
        <v>1620</v>
      </c>
      <c r="N1198" t="s">
        <v>3652</v>
      </c>
      <c r="O1198" t="s">
        <v>68</v>
      </c>
      <c r="P1198" t="s">
        <v>3657</v>
      </c>
      <c r="Q1198" t="s">
        <v>69</v>
      </c>
      <c r="R1198" t="s">
        <v>3941</v>
      </c>
      <c r="S1198" t="s">
        <v>2291</v>
      </c>
      <c r="T1198">
        <v>16</v>
      </c>
      <c r="U1198">
        <v>2</v>
      </c>
      <c r="V1198" t="s">
        <v>2293</v>
      </c>
      <c r="W1198">
        <v>2</v>
      </c>
      <c r="X1198" t="s">
        <v>76</v>
      </c>
      <c r="Y1198">
        <v>1</v>
      </c>
      <c r="Z1198" t="s">
        <v>73</v>
      </c>
      <c r="AA1198">
        <v>1</v>
      </c>
      <c r="AB1198" s="2">
        <v>100</v>
      </c>
      <c r="AC1198" s="2">
        <v>95</v>
      </c>
      <c r="AD1198" s="2">
        <v>95</v>
      </c>
      <c r="AE1198" s="2">
        <v>100</v>
      </c>
      <c r="AF1198" s="2">
        <v>49.98</v>
      </c>
      <c r="AG1198" s="2">
        <v>49.98</v>
      </c>
      <c r="AH1198" s="2">
        <v>100</v>
      </c>
      <c r="AI1198" s="2">
        <v>0</v>
      </c>
      <c r="AJ1198" s="2">
        <v>0</v>
      </c>
      <c r="AK1198" s="2">
        <v>100</v>
      </c>
      <c r="AL1198" s="2">
        <v>0</v>
      </c>
      <c r="AM1198" s="2">
        <v>0</v>
      </c>
      <c r="AN1198" s="2">
        <v>100</v>
      </c>
      <c r="AO1198" s="2">
        <v>0</v>
      </c>
      <c r="AP1198" s="2">
        <v>0</v>
      </c>
      <c r="AQ1198" s="2" t="s">
        <v>77</v>
      </c>
      <c r="AR1198" s="2" t="s">
        <v>77</v>
      </c>
      <c r="AS1198" s="2" t="s">
        <v>77</v>
      </c>
      <c r="AT1198" s="2">
        <v>291222768</v>
      </c>
      <c r="AU1198" s="2">
        <v>6666871</v>
      </c>
      <c r="AV1198" s="2">
        <v>2.29</v>
      </c>
      <c r="AW1198" s="2">
        <v>97572217</v>
      </c>
      <c r="AX1198" s="2">
        <v>12201493</v>
      </c>
      <c r="AY1198" s="2">
        <v>12.5</v>
      </c>
      <c r="AZ1198" s="2">
        <v>199570198</v>
      </c>
      <c r="BA1198" s="2">
        <v>0</v>
      </c>
      <c r="BB1198" s="2">
        <v>0</v>
      </c>
      <c r="BC1198" s="2">
        <v>199570198</v>
      </c>
      <c r="BD1198" s="2">
        <v>0</v>
      </c>
      <c r="BE1198" s="2">
        <v>0</v>
      </c>
      <c r="BF1198" s="2">
        <v>175683928</v>
      </c>
      <c r="BG1198" s="2">
        <v>0</v>
      </c>
      <c r="BH1198" s="2">
        <v>0</v>
      </c>
      <c r="BI1198" s="2">
        <v>963619309</v>
      </c>
      <c r="BJ1198" s="2">
        <v>18868364</v>
      </c>
      <c r="BK1198" s="2">
        <v>1.96</v>
      </c>
      <c r="BM1198" s="3">
        <f t="shared" si="217"/>
        <v>291.22276799999997</v>
      </c>
      <c r="BN1198" s="3">
        <f t="shared" si="218"/>
        <v>6.6668710000000004</v>
      </c>
      <c r="BO1198" s="3">
        <f t="shared" si="219"/>
        <v>97.572216999999995</v>
      </c>
      <c r="BP1198" s="3">
        <f t="shared" si="220"/>
        <v>12.201492999999999</v>
      </c>
      <c r="BQ1198" s="3">
        <f t="shared" si="221"/>
        <v>199.570198</v>
      </c>
      <c r="BR1198" s="3">
        <f t="shared" si="222"/>
        <v>0</v>
      </c>
      <c r="BS1198" s="3">
        <f t="shared" si="223"/>
        <v>199.570198</v>
      </c>
      <c r="BT1198" s="3">
        <f t="shared" si="224"/>
        <v>0</v>
      </c>
      <c r="BU1198" s="3">
        <f t="shared" si="225"/>
        <v>175.68392800000001</v>
      </c>
      <c r="BV1198" s="3">
        <f t="shared" si="226"/>
        <v>0</v>
      </c>
      <c r="BW1198" s="3">
        <f t="shared" si="227"/>
        <v>963.61930900000004</v>
      </c>
      <c r="BX1198" s="3">
        <f t="shared" si="228"/>
        <v>18.868364</v>
      </c>
    </row>
    <row r="1199" spans="1:76" x14ac:dyDescent="0.25">
      <c r="A1199">
        <v>16</v>
      </c>
      <c r="B1199" t="s">
        <v>60</v>
      </c>
      <c r="C1199" t="s">
        <v>61</v>
      </c>
      <c r="D1199">
        <v>2021</v>
      </c>
      <c r="E1199" t="s">
        <v>62</v>
      </c>
      <c r="F1199" t="s">
        <v>63</v>
      </c>
      <c r="G1199">
        <v>2</v>
      </c>
      <c r="H1199" t="s">
        <v>64</v>
      </c>
      <c r="I1199" t="s">
        <v>3610</v>
      </c>
      <c r="J1199" t="s">
        <v>2263</v>
      </c>
      <c r="K1199" t="s">
        <v>2264</v>
      </c>
      <c r="L1199" t="s">
        <v>3648</v>
      </c>
      <c r="M1199" t="s">
        <v>1620</v>
      </c>
      <c r="N1199" t="s">
        <v>3652</v>
      </c>
      <c r="O1199" t="s">
        <v>68</v>
      </c>
      <c r="P1199" t="s">
        <v>3657</v>
      </c>
      <c r="Q1199" t="s">
        <v>69</v>
      </c>
      <c r="R1199" t="s">
        <v>3941</v>
      </c>
      <c r="S1199" t="s">
        <v>2291</v>
      </c>
      <c r="T1199">
        <v>16</v>
      </c>
      <c r="U1199">
        <v>3</v>
      </c>
      <c r="V1199" t="s">
        <v>2294</v>
      </c>
      <c r="W1199">
        <v>2</v>
      </c>
      <c r="X1199" t="s">
        <v>76</v>
      </c>
      <c r="Y1199">
        <v>1</v>
      </c>
      <c r="Z1199" t="s">
        <v>73</v>
      </c>
      <c r="AA1199">
        <v>1</v>
      </c>
      <c r="AB1199" s="2">
        <v>100</v>
      </c>
      <c r="AC1199" s="2">
        <v>91</v>
      </c>
      <c r="AD1199" s="2">
        <v>91</v>
      </c>
      <c r="AE1199" s="2">
        <v>100</v>
      </c>
      <c r="AF1199" s="2">
        <v>43.5</v>
      </c>
      <c r="AG1199" s="2">
        <v>43.5</v>
      </c>
      <c r="AH1199" s="2">
        <v>100</v>
      </c>
      <c r="AI1199" s="2">
        <v>0</v>
      </c>
      <c r="AJ1199" s="2">
        <v>0</v>
      </c>
      <c r="AK1199" s="2">
        <v>100</v>
      </c>
      <c r="AL1199" s="2">
        <v>0</v>
      </c>
      <c r="AM1199" s="2">
        <v>0</v>
      </c>
      <c r="AN1199" s="2">
        <v>100</v>
      </c>
      <c r="AO1199" s="2">
        <v>0</v>
      </c>
      <c r="AP1199" s="2">
        <v>0</v>
      </c>
      <c r="AQ1199" s="2" t="s">
        <v>77</v>
      </c>
      <c r="AR1199" s="2" t="s">
        <v>77</v>
      </c>
      <c r="AS1199" s="2" t="s">
        <v>77</v>
      </c>
      <c r="AT1199" s="2">
        <v>249034200</v>
      </c>
      <c r="AU1199" s="2">
        <v>247468800</v>
      </c>
      <c r="AV1199" s="2">
        <v>99.37</v>
      </c>
      <c r="AW1199" s="2">
        <v>122529500</v>
      </c>
      <c r="AX1199" s="2">
        <v>72239000</v>
      </c>
      <c r="AY1199" s="2">
        <v>58.96</v>
      </c>
      <c r="AZ1199" s="2">
        <v>45298453</v>
      </c>
      <c r="BA1199" s="2">
        <v>0</v>
      </c>
      <c r="BB1199" s="2">
        <v>0</v>
      </c>
      <c r="BC1199" s="2">
        <v>45298453</v>
      </c>
      <c r="BD1199" s="2">
        <v>0</v>
      </c>
      <c r="BE1199" s="2">
        <v>0</v>
      </c>
      <c r="BF1199" s="2">
        <v>39876746</v>
      </c>
      <c r="BG1199" s="2">
        <v>0</v>
      </c>
      <c r="BH1199" s="2">
        <v>0</v>
      </c>
      <c r="BI1199" s="2">
        <v>502037352</v>
      </c>
      <c r="BJ1199" s="2">
        <v>319707800</v>
      </c>
      <c r="BK1199" s="2">
        <v>63.68</v>
      </c>
      <c r="BM1199" s="3">
        <f t="shared" si="217"/>
        <v>249.0342</v>
      </c>
      <c r="BN1199" s="3">
        <f t="shared" si="218"/>
        <v>247.46879999999999</v>
      </c>
      <c r="BO1199" s="3">
        <f t="shared" si="219"/>
        <v>122.5295</v>
      </c>
      <c r="BP1199" s="3">
        <f t="shared" si="220"/>
        <v>72.239000000000004</v>
      </c>
      <c r="BQ1199" s="3">
        <f t="shared" si="221"/>
        <v>45.298453000000002</v>
      </c>
      <c r="BR1199" s="3">
        <f t="shared" si="222"/>
        <v>0</v>
      </c>
      <c r="BS1199" s="3">
        <f t="shared" si="223"/>
        <v>45.298453000000002</v>
      </c>
      <c r="BT1199" s="3">
        <f t="shared" si="224"/>
        <v>0</v>
      </c>
      <c r="BU1199" s="3">
        <f t="shared" si="225"/>
        <v>39.876745999999997</v>
      </c>
      <c r="BV1199" s="3">
        <f t="shared" si="226"/>
        <v>0</v>
      </c>
      <c r="BW1199" s="3">
        <f t="shared" si="227"/>
        <v>502.03735199999994</v>
      </c>
      <c r="BX1199" s="3">
        <f t="shared" si="228"/>
        <v>319.70780000000002</v>
      </c>
    </row>
    <row r="1200" spans="1:76" x14ac:dyDescent="0.25">
      <c r="A1200">
        <v>16</v>
      </c>
      <c r="B1200" t="s">
        <v>60</v>
      </c>
      <c r="C1200" t="s">
        <v>61</v>
      </c>
      <c r="D1200">
        <v>2021</v>
      </c>
      <c r="E1200" t="s">
        <v>62</v>
      </c>
      <c r="F1200" t="s">
        <v>63</v>
      </c>
      <c r="G1200">
        <v>2</v>
      </c>
      <c r="H1200" t="s">
        <v>64</v>
      </c>
      <c r="I1200" t="s">
        <v>3610</v>
      </c>
      <c r="J1200" t="s">
        <v>2263</v>
      </c>
      <c r="K1200" t="s">
        <v>2264</v>
      </c>
      <c r="L1200" t="s">
        <v>3648</v>
      </c>
      <c r="M1200" t="s">
        <v>1620</v>
      </c>
      <c r="N1200" t="s">
        <v>3652</v>
      </c>
      <c r="O1200" t="s">
        <v>68</v>
      </c>
      <c r="P1200" t="s">
        <v>3657</v>
      </c>
      <c r="Q1200" t="s">
        <v>69</v>
      </c>
      <c r="R1200" t="s">
        <v>3941</v>
      </c>
      <c r="S1200" t="s">
        <v>2291</v>
      </c>
      <c r="T1200">
        <v>16</v>
      </c>
      <c r="U1200">
        <v>4</v>
      </c>
      <c r="V1200" t="s">
        <v>2295</v>
      </c>
      <c r="W1200">
        <v>2</v>
      </c>
      <c r="X1200" t="s">
        <v>76</v>
      </c>
      <c r="Y1200">
        <v>1</v>
      </c>
      <c r="Z1200" t="s">
        <v>73</v>
      </c>
      <c r="AA1200">
        <v>1</v>
      </c>
      <c r="AB1200" s="2">
        <v>100</v>
      </c>
      <c r="AC1200" s="2">
        <v>98</v>
      </c>
      <c r="AD1200" s="2">
        <v>98</v>
      </c>
      <c r="AE1200" s="2">
        <v>100</v>
      </c>
      <c r="AF1200" s="2">
        <v>41</v>
      </c>
      <c r="AG1200" s="2">
        <v>41</v>
      </c>
      <c r="AH1200" s="2">
        <v>100</v>
      </c>
      <c r="AI1200" s="2">
        <v>0</v>
      </c>
      <c r="AJ1200" s="2">
        <v>0</v>
      </c>
      <c r="AK1200" s="2">
        <v>100</v>
      </c>
      <c r="AL1200" s="2">
        <v>0</v>
      </c>
      <c r="AM1200" s="2">
        <v>0</v>
      </c>
      <c r="AN1200" s="2">
        <v>100</v>
      </c>
      <c r="AO1200" s="2">
        <v>0</v>
      </c>
      <c r="AP1200" s="2">
        <v>0</v>
      </c>
      <c r="AQ1200" s="2" t="s">
        <v>77</v>
      </c>
      <c r="AR1200" s="2" t="s">
        <v>77</v>
      </c>
      <c r="AS1200" s="2" t="s">
        <v>77</v>
      </c>
      <c r="AT1200" s="2">
        <v>2526411600</v>
      </c>
      <c r="AU1200" s="2">
        <v>2387428061</v>
      </c>
      <c r="AV1200" s="2">
        <v>94.5</v>
      </c>
      <c r="AW1200" s="2">
        <v>294353079</v>
      </c>
      <c r="AX1200" s="2">
        <v>181072819</v>
      </c>
      <c r="AY1200" s="2">
        <v>61.52</v>
      </c>
      <c r="AZ1200" s="2">
        <v>499211934</v>
      </c>
      <c r="BA1200" s="2">
        <v>0</v>
      </c>
      <c r="BB1200" s="2">
        <v>0</v>
      </c>
      <c r="BC1200" s="2">
        <v>499211934</v>
      </c>
      <c r="BD1200" s="2">
        <v>0</v>
      </c>
      <c r="BE1200" s="2">
        <v>0</v>
      </c>
      <c r="BF1200" s="2">
        <v>439461973</v>
      </c>
      <c r="BG1200" s="2">
        <v>0</v>
      </c>
      <c r="BH1200" s="2">
        <v>0</v>
      </c>
      <c r="BI1200" s="2">
        <v>4258650520</v>
      </c>
      <c r="BJ1200" s="2">
        <v>2568500880</v>
      </c>
      <c r="BK1200" s="2">
        <v>60.31</v>
      </c>
      <c r="BM1200" s="3">
        <f t="shared" si="217"/>
        <v>2526.4115999999999</v>
      </c>
      <c r="BN1200" s="3">
        <f t="shared" si="218"/>
        <v>2387.4280610000001</v>
      </c>
      <c r="BO1200" s="3">
        <f t="shared" si="219"/>
        <v>294.35307899999998</v>
      </c>
      <c r="BP1200" s="3">
        <f t="shared" si="220"/>
        <v>181.07281900000001</v>
      </c>
      <c r="BQ1200" s="3">
        <f t="shared" si="221"/>
        <v>499.21193399999999</v>
      </c>
      <c r="BR1200" s="3">
        <f t="shared" si="222"/>
        <v>0</v>
      </c>
      <c r="BS1200" s="3">
        <f t="shared" si="223"/>
        <v>499.21193399999999</v>
      </c>
      <c r="BT1200" s="3">
        <f t="shared" si="224"/>
        <v>0</v>
      </c>
      <c r="BU1200" s="3">
        <f t="shared" si="225"/>
        <v>439.461973</v>
      </c>
      <c r="BV1200" s="3">
        <f t="shared" si="226"/>
        <v>0</v>
      </c>
      <c r="BW1200" s="3">
        <f t="shared" si="227"/>
        <v>4258.6505200000001</v>
      </c>
      <c r="BX1200" s="3">
        <f t="shared" si="228"/>
        <v>2568.5008800000001</v>
      </c>
    </row>
    <row r="1201" spans="1:76" x14ac:dyDescent="0.25">
      <c r="A1201">
        <v>16</v>
      </c>
      <c r="B1201" t="s">
        <v>60</v>
      </c>
      <c r="C1201" t="s">
        <v>61</v>
      </c>
      <c r="D1201">
        <v>2021</v>
      </c>
      <c r="E1201" t="s">
        <v>62</v>
      </c>
      <c r="F1201" t="s">
        <v>63</v>
      </c>
      <c r="G1201">
        <v>2</v>
      </c>
      <c r="H1201" t="s">
        <v>64</v>
      </c>
      <c r="I1201" t="s">
        <v>3610</v>
      </c>
      <c r="J1201" t="s">
        <v>2263</v>
      </c>
      <c r="K1201" t="s">
        <v>2264</v>
      </c>
      <c r="L1201" t="s">
        <v>3648</v>
      </c>
      <c r="M1201" t="s">
        <v>1620</v>
      </c>
      <c r="N1201" t="s">
        <v>3652</v>
      </c>
      <c r="O1201" t="s">
        <v>68</v>
      </c>
      <c r="P1201" t="s">
        <v>3657</v>
      </c>
      <c r="Q1201" t="s">
        <v>69</v>
      </c>
      <c r="R1201" t="s">
        <v>3941</v>
      </c>
      <c r="S1201" t="s">
        <v>2291</v>
      </c>
      <c r="T1201">
        <v>16</v>
      </c>
      <c r="U1201">
        <v>5</v>
      </c>
      <c r="V1201" t="s">
        <v>2296</v>
      </c>
      <c r="W1201">
        <v>2</v>
      </c>
      <c r="X1201" t="s">
        <v>76</v>
      </c>
      <c r="Y1201">
        <v>1</v>
      </c>
      <c r="Z1201" t="s">
        <v>73</v>
      </c>
      <c r="AA1201">
        <v>1</v>
      </c>
      <c r="AB1201" s="2">
        <v>100</v>
      </c>
      <c r="AC1201" s="2">
        <v>100</v>
      </c>
      <c r="AD1201" s="2">
        <v>100</v>
      </c>
      <c r="AE1201" s="2">
        <v>100</v>
      </c>
      <c r="AF1201" s="2">
        <v>60</v>
      </c>
      <c r="AG1201" s="2">
        <v>60</v>
      </c>
      <c r="AH1201" s="2">
        <v>100</v>
      </c>
      <c r="AI1201" s="2">
        <v>0</v>
      </c>
      <c r="AJ1201" s="2">
        <v>0</v>
      </c>
      <c r="AK1201" s="2">
        <v>100</v>
      </c>
      <c r="AL1201" s="2">
        <v>0</v>
      </c>
      <c r="AM1201" s="2">
        <v>0</v>
      </c>
      <c r="AN1201" s="2">
        <v>100</v>
      </c>
      <c r="AO1201" s="2">
        <v>0</v>
      </c>
      <c r="AP1201" s="2">
        <v>0</v>
      </c>
      <c r="AQ1201" s="2" t="s">
        <v>77</v>
      </c>
      <c r="AR1201" s="2" t="s">
        <v>77</v>
      </c>
      <c r="AS1201" s="2" t="s">
        <v>77</v>
      </c>
      <c r="AT1201" s="2">
        <v>400255199</v>
      </c>
      <c r="AU1201" s="2">
        <v>362770199</v>
      </c>
      <c r="AV1201" s="2">
        <v>90.63</v>
      </c>
      <c r="AW1201" s="2">
        <v>249188786</v>
      </c>
      <c r="AX1201" s="2">
        <v>216212786</v>
      </c>
      <c r="AY1201" s="2">
        <v>86.77</v>
      </c>
      <c r="AZ1201" s="2">
        <v>12821026</v>
      </c>
      <c r="BA1201" s="2">
        <v>0</v>
      </c>
      <c r="BB1201" s="2">
        <v>0</v>
      </c>
      <c r="BC1201" s="2">
        <v>12821026</v>
      </c>
      <c r="BD1201" s="2">
        <v>0</v>
      </c>
      <c r="BE1201" s="2">
        <v>0</v>
      </c>
      <c r="BF1201" s="2">
        <v>11286496</v>
      </c>
      <c r="BG1201" s="2">
        <v>0</v>
      </c>
      <c r="BH1201" s="2">
        <v>0</v>
      </c>
      <c r="BI1201" s="2">
        <v>686372533</v>
      </c>
      <c r="BJ1201" s="2">
        <v>578982985</v>
      </c>
      <c r="BK1201" s="2">
        <v>84.35</v>
      </c>
      <c r="BM1201" s="3">
        <f t="shared" si="217"/>
        <v>400.255199</v>
      </c>
      <c r="BN1201" s="3">
        <f t="shared" si="218"/>
        <v>362.77019899999999</v>
      </c>
      <c r="BO1201" s="3">
        <f t="shared" si="219"/>
        <v>249.18878599999999</v>
      </c>
      <c r="BP1201" s="3">
        <f t="shared" si="220"/>
        <v>216.21278599999999</v>
      </c>
      <c r="BQ1201" s="3">
        <f t="shared" si="221"/>
        <v>12.821026</v>
      </c>
      <c r="BR1201" s="3">
        <f t="shared" si="222"/>
        <v>0</v>
      </c>
      <c r="BS1201" s="3">
        <f t="shared" si="223"/>
        <v>12.821026</v>
      </c>
      <c r="BT1201" s="3">
        <f t="shared" si="224"/>
        <v>0</v>
      </c>
      <c r="BU1201" s="3">
        <f t="shared" si="225"/>
        <v>11.286496</v>
      </c>
      <c r="BV1201" s="3">
        <f t="shared" si="226"/>
        <v>0</v>
      </c>
      <c r="BW1201" s="3">
        <f t="shared" si="227"/>
        <v>686.37253299999998</v>
      </c>
      <c r="BX1201" s="3">
        <f t="shared" si="228"/>
        <v>578.98298499999999</v>
      </c>
    </row>
    <row r="1202" spans="1:76" x14ac:dyDescent="0.25">
      <c r="A1202">
        <v>16</v>
      </c>
      <c r="B1202" t="s">
        <v>60</v>
      </c>
      <c r="C1202" t="s">
        <v>61</v>
      </c>
      <c r="D1202">
        <v>2021</v>
      </c>
      <c r="E1202" t="s">
        <v>62</v>
      </c>
      <c r="F1202" t="s">
        <v>63</v>
      </c>
      <c r="G1202">
        <v>2</v>
      </c>
      <c r="H1202" t="s">
        <v>64</v>
      </c>
      <c r="I1202" t="s">
        <v>3610</v>
      </c>
      <c r="J1202" t="s">
        <v>2263</v>
      </c>
      <c r="K1202" t="s">
        <v>2264</v>
      </c>
      <c r="L1202" t="s">
        <v>3648</v>
      </c>
      <c r="M1202" t="s">
        <v>1620</v>
      </c>
      <c r="N1202" t="s">
        <v>3652</v>
      </c>
      <c r="O1202" t="s">
        <v>68</v>
      </c>
      <c r="P1202" t="s">
        <v>3657</v>
      </c>
      <c r="Q1202" t="s">
        <v>69</v>
      </c>
      <c r="R1202" t="s">
        <v>3941</v>
      </c>
      <c r="S1202" t="s">
        <v>2291</v>
      </c>
      <c r="T1202">
        <v>16</v>
      </c>
      <c r="U1202">
        <v>6</v>
      </c>
      <c r="V1202" t="s">
        <v>2297</v>
      </c>
      <c r="W1202">
        <v>2</v>
      </c>
      <c r="X1202" t="s">
        <v>76</v>
      </c>
      <c r="Y1202">
        <v>1</v>
      </c>
      <c r="Z1202" t="s">
        <v>73</v>
      </c>
      <c r="AA1202">
        <v>1</v>
      </c>
      <c r="AB1202" s="2">
        <v>100</v>
      </c>
      <c r="AC1202" s="2">
        <v>100</v>
      </c>
      <c r="AD1202" s="2">
        <v>100</v>
      </c>
      <c r="AE1202" s="2">
        <v>100</v>
      </c>
      <c r="AF1202" s="2">
        <v>37</v>
      </c>
      <c r="AG1202" s="2">
        <v>37</v>
      </c>
      <c r="AH1202" s="2">
        <v>100</v>
      </c>
      <c r="AI1202" s="2">
        <v>0</v>
      </c>
      <c r="AJ1202" s="2">
        <v>0</v>
      </c>
      <c r="AK1202" s="2">
        <v>100</v>
      </c>
      <c r="AL1202" s="2">
        <v>0</v>
      </c>
      <c r="AM1202" s="2">
        <v>0</v>
      </c>
      <c r="AN1202" s="2">
        <v>100</v>
      </c>
      <c r="AO1202" s="2">
        <v>0</v>
      </c>
      <c r="AP1202" s="2">
        <v>0</v>
      </c>
      <c r="AQ1202" s="2" t="s">
        <v>77</v>
      </c>
      <c r="AR1202" s="2" t="s">
        <v>77</v>
      </c>
      <c r="AS1202" s="2" t="s">
        <v>77</v>
      </c>
      <c r="AT1202" s="2">
        <v>1458014530</v>
      </c>
      <c r="AU1202" s="2">
        <v>1439852530</v>
      </c>
      <c r="AV1202" s="2">
        <v>98.75</v>
      </c>
      <c r="AW1202" s="2">
        <v>1014091016</v>
      </c>
      <c r="AX1202" s="2">
        <v>644782066</v>
      </c>
      <c r="AY1202" s="2">
        <v>63.58</v>
      </c>
      <c r="AZ1202" s="2">
        <v>254587100</v>
      </c>
      <c r="BA1202" s="2">
        <v>0</v>
      </c>
      <c r="BB1202" s="2">
        <v>0</v>
      </c>
      <c r="BC1202" s="2">
        <v>254587100</v>
      </c>
      <c r="BD1202" s="2">
        <v>0</v>
      </c>
      <c r="BE1202" s="2">
        <v>0</v>
      </c>
      <c r="BF1202" s="2">
        <v>224115935</v>
      </c>
      <c r="BG1202" s="2">
        <v>0</v>
      </c>
      <c r="BH1202" s="2">
        <v>0</v>
      </c>
      <c r="BI1202" s="2">
        <v>3205395681</v>
      </c>
      <c r="BJ1202" s="2">
        <v>2084634596</v>
      </c>
      <c r="BK1202" s="2">
        <v>65.040000000000006</v>
      </c>
      <c r="BM1202" s="3">
        <f t="shared" si="217"/>
        <v>1458.0145299999999</v>
      </c>
      <c r="BN1202" s="3">
        <f t="shared" si="218"/>
        <v>1439.8525299999999</v>
      </c>
      <c r="BO1202" s="3">
        <f t="shared" si="219"/>
        <v>1014.091016</v>
      </c>
      <c r="BP1202" s="3">
        <f t="shared" si="220"/>
        <v>644.78206599999999</v>
      </c>
      <c r="BQ1202" s="3">
        <f t="shared" si="221"/>
        <v>254.58709999999999</v>
      </c>
      <c r="BR1202" s="3">
        <f t="shared" si="222"/>
        <v>0</v>
      </c>
      <c r="BS1202" s="3">
        <f t="shared" si="223"/>
        <v>254.58709999999999</v>
      </c>
      <c r="BT1202" s="3">
        <f t="shared" si="224"/>
        <v>0</v>
      </c>
      <c r="BU1202" s="3">
        <f t="shared" si="225"/>
        <v>224.11593500000001</v>
      </c>
      <c r="BV1202" s="3">
        <f t="shared" si="226"/>
        <v>0</v>
      </c>
      <c r="BW1202" s="3">
        <f t="shared" si="227"/>
        <v>3205.395681</v>
      </c>
      <c r="BX1202" s="3">
        <f t="shared" si="228"/>
        <v>2084.6345959999999</v>
      </c>
    </row>
    <row r="1203" spans="1:76" x14ac:dyDescent="0.25">
      <c r="A1203">
        <v>16</v>
      </c>
      <c r="B1203" t="s">
        <v>60</v>
      </c>
      <c r="C1203" t="s">
        <v>61</v>
      </c>
      <c r="D1203">
        <v>2021</v>
      </c>
      <c r="E1203" t="s">
        <v>62</v>
      </c>
      <c r="F1203" t="s">
        <v>63</v>
      </c>
      <c r="G1203">
        <v>2</v>
      </c>
      <c r="H1203" t="s">
        <v>64</v>
      </c>
      <c r="I1203" t="s">
        <v>3610</v>
      </c>
      <c r="J1203" t="s">
        <v>2263</v>
      </c>
      <c r="K1203" t="s">
        <v>2264</v>
      </c>
      <c r="L1203" t="s">
        <v>3648</v>
      </c>
      <c r="M1203" t="s">
        <v>1620</v>
      </c>
      <c r="N1203" t="s">
        <v>3652</v>
      </c>
      <c r="O1203" t="s">
        <v>68</v>
      </c>
      <c r="P1203" t="s">
        <v>3657</v>
      </c>
      <c r="Q1203" t="s">
        <v>69</v>
      </c>
      <c r="R1203" t="s">
        <v>3941</v>
      </c>
      <c r="S1203" t="s">
        <v>2291</v>
      </c>
      <c r="T1203">
        <v>16</v>
      </c>
      <c r="U1203">
        <v>7</v>
      </c>
      <c r="V1203" t="s">
        <v>2298</v>
      </c>
      <c r="W1203">
        <v>2</v>
      </c>
      <c r="X1203" t="s">
        <v>76</v>
      </c>
      <c r="Y1203">
        <v>1</v>
      </c>
      <c r="Z1203" t="s">
        <v>73</v>
      </c>
      <c r="AA1203">
        <v>1</v>
      </c>
      <c r="AB1203" s="2">
        <v>100</v>
      </c>
      <c r="AC1203" s="2">
        <v>95</v>
      </c>
      <c r="AD1203" s="2">
        <v>95</v>
      </c>
      <c r="AE1203" s="2">
        <v>100</v>
      </c>
      <c r="AF1203" s="2">
        <v>50</v>
      </c>
      <c r="AG1203" s="2">
        <v>50</v>
      </c>
      <c r="AH1203" s="2">
        <v>100</v>
      </c>
      <c r="AI1203" s="2">
        <v>0</v>
      </c>
      <c r="AJ1203" s="2">
        <v>0</v>
      </c>
      <c r="AK1203" s="2">
        <v>100</v>
      </c>
      <c r="AL1203" s="2">
        <v>0</v>
      </c>
      <c r="AM1203" s="2">
        <v>0</v>
      </c>
      <c r="AN1203" s="2">
        <v>100</v>
      </c>
      <c r="AO1203" s="2">
        <v>0</v>
      </c>
      <c r="AP1203" s="2">
        <v>0</v>
      </c>
      <c r="AQ1203" s="2" t="s">
        <v>77</v>
      </c>
      <c r="AR1203" s="2" t="s">
        <v>77</v>
      </c>
      <c r="AS1203" s="2" t="s">
        <v>77</v>
      </c>
      <c r="AT1203" s="2">
        <v>313095034</v>
      </c>
      <c r="AU1203" s="2">
        <v>286083834</v>
      </c>
      <c r="AV1203" s="2">
        <v>91.37</v>
      </c>
      <c r="AW1203" s="2">
        <v>222336331</v>
      </c>
      <c r="AX1203" s="2">
        <v>211842331</v>
      </c>
      <c r="AY1203" s="2">
        <v>95.28</v>
      </c>
      <c r="AZ1203" s="2">
        <v>85569147</v>
      </c>
      <c r="BA1203" s="2">
        <v>0</v>
      </c>
      <c r="BB1203" s="2">
        <v>0</v>
      </c>
      <c r="BC1203" s="2">
        <v>85569147</v>
      </c>
      <c r="BD1203" s="2">
        <v>0</v>
      </c>
      <c r="BE1203" s="2">
        <v>0</v>
      </c>
      <c r="BF1203" s="2">
        <v>75327498</v>
      </c>
      <c r="BG1203" s="2">
        <v>0</v>
      </c>
      <c r="BH1203" s="2">
        <v>0</v>
      </c>
      <c r="BI1203" s="2">
        <v>781897157</v>
      </c>
      <c r="BJ1203" s="2">
        <v>497926165</v>
      </c>
      <c r="BK1203" s="2">
        <v>63.68</v>
      </c>
      <c r="BM1203" s="3">
        <f t="shared" si="217"/>
        <v>313.095034</v>
      </c>
      <c r="BN1203" s="3">
        <f t="shared" si="218"/>
        <v>286.08383400000002</v>
      </c>
      <c r="BO1203" s="3">
        <f t="shared" si="219"/>
        <v>222.336331</v>
      </c>
      <c r="BP1203" s="3">
        <f t="shared" si="220"/>
        <v>211.842331</v>
      </c>
      <c r="BQ1203" s="3">
        <f t="shared" si="221"/>
        <v>85.569147000000001</v>
      </c>
      <c r="BR1203" s="3">
        <f t="shared" si="222"/>
        <v>0</v>
      </c>
      <c r="BS1203" s="3">
        <f t="shared" si="223"/>
        <v>85.569147000000001</v>
      </c>
      <c r="BT1203" s="3">
        <f t="shared" si="224"/>
        <v>0</v>
      </c>
      <c r="BU1203" s="3">
        <f t="shared" si="225"/>
        <v>75.327498000000006</v>
      </c>
      <c r="BV1203" s="3">
        <f t="shared" si="226"/>
        <v>0</v>
      </c>
      <c r="BW1203" s="3">
        <f t="shared" si="227"/>
        <v>781.89715700000011</v>
      </c>
      <c r="BX1203" s="3">
        <f t="shared" si="228"/>
        <v>497.92616500000003</v>
      </c>
    </row>
    <row r="1204" spans="1:76" x14ac:dyDescent="0.25">
      <c r="A1204">
        <v>16</v>
      </c>
      <c r="B1204" t="s">
        <v>60</v>
      </c>
      <c r="C1204" t="s">
        <v>61</v>
      </c>
      <c r="D1204">
        <v>2021</v>
      </c>
      <c r="E1204" t="s">
        <v>62</v>
      </c>
      <c r="F1204" t="s">
        <v>63</v>
      </c>
      <c r="G1204">
        <v>2</v>
      </c>
      <c r="H1204" t="s">
        <v>64</v>
      </c>
      <c r="I1204" t="s">
        <v>3610</v>
      </c>
      <c r="J1204" t="s">
        <v>2263</v>
      </c>
      <c r="K1204" t="s">
        <v>2264</v>
      </c>
      <c r="L1204" t="s">
        <v>3648</v>
      </c>
      <c r="M1204" t="s">
        <v>1620</v>
      </c>
      <c r="N1204" t="s">
        <v>3652</v>
      </c>
      <c r="O1204" t="s">
        <v>68</v>
      </c>
      <c r="P1204" t="s">
        <v>3657</v>
      </c>
      <c r="Q1204" t="s">
        <v>69</v>
      </c>
      <c r="R1204" t="s">
        <v>3941</v>
      </c>
      <c r="S1204" t="s">
        <v>2291</v>
      </c>
      <c r="T1204">
        <v>16</v>
      </c>
      <c r="U1204">
        <v>8</v>
      </c>
      <c r="V1204" t="s">
        <v>2299</v>
      </c>
      <c r="W1204">
        <v>2</v>
      </c>
      <c r="X1204" t="s">
        <v>76</v>
      </c>
      <c r="Y1204">
        <v>1</v>
      </c>
      <c r="Z1204" t="s">
        <v>73</v>
      </c>
      <c r="AA1204">
        <v>1</v>
      </c>
      <c r="AB1204" s="2">
        <v>100</v>
      </c>
      <c r="AC1204" s="2">
        <v>70</v>
      </c>
      <c r="AD1204" s="2">
        <v>70</v>
      </c>
      <c r="AE1204" s="2">
        <v>100</v>
      </c>
      <c r="AF1204" s="2">
        <v>57</v>
      </c>
      <c r="AG1204" s="2">
        <v>57</v>
      </c>
      <c r="AH1204" s="2">
        <v>100</v>
      </c>
      <c r="AI1204" s="2">
        <v>0</v>
      </c>
      <c r="AJ1204" s="2">
        <v>0</v>
      </c>
      <c r="AK1204" s="2">
        <v>100</v>
      </c>
      <c r="AL1204" s="2">
        <v>0</v>
      </c>
      <c r="AM1204" s="2">
        <v>0</v>
      </c>
      <c r="AN1204" s="2">
        <v>100</v>
      </c>
      <c r="AO1204" s="2">
        <v>0</v>
      </c>
      <c r="AP1204" s="2">
        <v>0</v>
      </c>
      <c r="AQ1204" s="2" t="s">
        <v>77</v>
      </c>
      <c r="AR1204" s="2" t="s">
        <v>77</v>
      </c>
      <c r="AS1204" s="2" t="s">
        <v>77</v>
      </c>
      <c r="AT1204" s="2">
        <v>22577133</v>
      </c>
      <c r="AU1204" s="2">
        <v>22577133</v>
      </c>
      <c r="AV1204" s="2">
        <v>100</v>
      </c>
      <c r="AW1204" s="2">
        <v>28968000</v>
      </c>
      <c r="AX1204" s="2">
        <v>0</v>
      </c>
      <c r="AY1204" s="2">
        <v>0</v>
      </c>
      <c r="AZ1204" s="2">
        <v>8338878</v>
      </c>
      <c r="BA1204" s="2">
        <v>0</v>
      </c>
      <c r="BB1204" s="2">
        <v>0</v>
      </c>
      <c r="BC1204" s="2">
        <v>8338878</v>
      </c>
      <c r="BD1204" s="2">
        <v>0</v>
      </c>
      <c r="BE1204" s="2">
        <v>0</v>
      </c>
      <c r="BF1204" s="2">
        <v>7340810</v>
      </c>
      <c r="BG1204" s="2">
        <v>0</v>
      </c>
      <c r="BH1204" s="2">
        <v>0</v>
      </c>
      <c r="BI1204" s="2">
        <v>75563699</v>
      </c>
      <c r="BJ1204" s="2">
        <v>22577133</v>
      </c>
      <c r="BK1204" s="2">
        <v>29.88</v>
      </c>
      <c r="BM1204" s="3">
        <f t="shared" si="217"/>
        <v>22.577133</v>
      </c>
      <c r="BN1204" s="3">
        <f t="shared" si="218"/>
        <v>22.577133</v>
      </c>
      <c r="BO1204" s="3">
        <f t="shared" si="219"/>
        <v>28.968</v>
      </c>
      <c r="BP1204" s="3">
        <f t="shared" si="220"/>
        <v>0</v>
      </c>
      <c r="BQ1204" s="3">
        <f t="shared" si="221"/>
        <v>8.3388779999999993</v>
      </c>
      <c r="BR1204" s="3">
        <f t="shared" si="222"/>
        <v>0</v>
      </c>
      <c r="BS1204" s="3">
        <f t="shared" si="223"/>
        <v>8.3388779999999993</v>
      </c>
      <c r="BT1204" s="3">
        <f t="shared" si="224"/>
        <v>0</v>
      </c>
      <c r="BU1204" s="3">
        <f t="shared" si="225"/>
        <v>7.3408100000000003</v>
      </c>
      <c r="BV1204" s="3">
        <f t="shared" si="226"/>
        <v>0</v>
      </c>
      <c r="BW1204" s="3">
        <f t="shared" si="227"/>
        <v>75.563699</v>
      </c>
      <c r="BX1204" s="3">
        <f t="shared" si="228"/>
        <v>22.577133</v>
      </c>
    </row>
    <row r="1205" spans="1:76" x14ac:dyDescent="0.25">
      <c r="A1205">
        <v>16</v>
      </c>
      <c r="B1205" t="s">
        <v>60</v>
      </c>
      <c r="C1205" t="s">
        <v>61</v>
      </c>
      <c r="D1205">
        <v>2021</v>
      </c>
      <c r="E1205" t="s">
        <v>62</v>
      </c>
      <c r="F1205" t="s">
        <v>63</v>
      </c>
      <c r="G1205">
        <v>2</v>
      </c>
      <c r="H1205" t="s">
        <v>64</v>
      </c>
      <c r="I1205" t="s">
        <v>3610</v>
      </c>
      <c r="J1205" t="s">
        <v>2263</v>
      </c>
      <c r="K1205" t="s">
        <v>2264</v>
      </c>
      <c r="L1205" t="s">
        <v>3648</v>
      </c>
      <c r="M1205" t="s">
        <v>1620</v>
      </c>
      <c r="N1205" t="s">
        <v>3652</v>
      </c>
      <c r="O1205" t="s">
        <v>68</v>
      </c>
      <c r="P1205" t="s">
        <v>3657</v>
      </c>
      <c r="Q1205" t="s">
        <v>69</v>
      </c>
      <c r="R1205" t="s">
        <v>3941</v>
      </c>
      <c r="S1205" t="s">
        <v>2291</v>
      </c>
      <c r="T1205">
        <v>16</v>
      </c>
      <c r="U1205">
        <v>9</v>
      </c>
      <c r="V1205" t="s">
        <v>2300</v>
      </c>
      <c r="W1205">
        <v>2</v>
      </c>
      <c r="X1205" t="s">
        <v>76</v>
      </c>
      <c r="Y1205">
        <v>1</v>
      </c>
      <c r="Z1205" t="s">
        <v>73</v>
      </c>
      <c r="AA1205">
        <v>1</v>
      </c>
      <c r="AB1205" s="2">
        <v>100</v>
      </c>
      <c r="AC1205" s="2">
        <v>100</v>
      </c>
      <c r="AD1205" s="2">
        <v>100</v>
      </c>
      <c r="AE1205" s="2">
        <v>100</v>
      </c>
      <c r="AF1205" s="2">
        <v>50</v>
      </c>
      <c r="AG1205" s="2">
        <v>50</v>
      </c>
      <c r="AH1205" s="2">
        <v>100</v>
      </c>
      <c r="AI1205" s="2">
        <v>0</v>
      </c>
      <c r="AJ1205" s="2">
        <v>0</v>
      </c>
      <c r="AK1205" s="2">
        <v>100</v>
      </c>
      <c r="AL1205" s="2">
        <v>0</v>
      </c>
      <c r="AM1205" s="2">
        <v>0</v>
      </c>
      <c r="AN1205" s="2">
        <v>100</v>
      </c>
      <c r="AO1205" s="2">
        <v>0</v>
      </c>
      <c r="AP1205" s="2">
        <v>0</v>
      </c>
      <c r="AQ1205" s="2" t="s">
        <v>77</v>
      </c>
      <c r="AR1205" s="2" t="s">
        <v>77</v>
      </c>
      <c r="AS1205" s="2" t="s">
        <v>77</v>
      </c>
      <c r="AT1205" s="2">
        <v>1095516397</v>
      </c>
      <c r="AU1205" s="2">
        <v>1095516397</v>
      </c>
      <c r="AV1205" s="2">
        <v>100</v>
      </c>
      <c r="AW1205" s="2">
        <v>103721000</v>
      </c>
      <c r="AX1205" s="2">
        <v>58710000</v>
      </c>
      <c r="AY1205" s="2">
        <v>56.6</v>
      </c>
      <c r="AZ1205" s="2">
        <v>2146949260</v>
      </c>
      <c r="BA1205" s="2">
        <v>0</v>
      </c>
      <c r="BB1205" s="2">
        <v>0</v>
      </c>
      <c r="BC1205" s="2">
        <v>2838208630</v>
      </c>
      <c r="BD1205" s="2">
        <v>0</v>
      </c>
      <c r="BE1205" s="2">
        <v>0</v>
      </c>
      <c r="BF1205" s="2">
        <v>1446932142</v>
      </c>
      <c r="BG1205" s="2">
        <v>0</v>
      </c>
      <c r="BH1205" s="2">
        <v>0</v>
      </c>
      <c r="BI1205" s="2">
        <v>7631327429</v>
      </c>
      <c r="BJ1205" s="2">
        <v>1154226397</v>
      </c>
      <c r="BK1205" s="2">
        <v>15.12</v>
      </c>
      <c r="BM1205" s="3">
        <f t="shared" si="217"/>
        <v>1095.5163970000001</v>
      </c>
      <c r="BN1205" s="3">
        <f t="shared" si="218"/>
        <v>1095.5163970000001</v>
      </c>
      <c r="BO1205" s="3">
        <f t="shared" si="219"/>
        <v>103.721</v>
      </c>
      <c r="BP1205" s="3">
        <f t="shared" si="220"/>
        <v>58.71</v>
      </c>
      <c r="BQ1205" s="3">
        <f t="shared" si="221"/>
        <v>2146.9492599999999</v>
      </c>
      <c r="BR1205" s="3">
        <f t="shared" si="222"/>
        <v>0</v>
      </c>
      <c r="BS1205" s="3">
        <f t="shared" si="223"/>
        <v>2838.2086300000001</v>
      </c>
      <c r="BT1205" s="3">
        <f t="shared" si="224"/>
        <v>0</v>
      </c>
      <c r="BU1205" s="3">
        <f t="shared" si="225"/>
        <v>1446.9321420000001</v>
      </c>
      <c r="BV1205" s="3">
        <f t="shared" si="226"/>
        <v>0</v>
      </c>
      <c r="BW1205" s="3">
        <f t="shared" si="227"/>
        <v>7631.3274290000008</v>
      </c>
      <c r="BX1205" s="3">
        <f t="shared" si="228"/>
        <v>1154.2263970000001</v>
      </c>
    </row>
    <row r="1206" spans="1:76" x14ac:dyDescent="0.25">
      <c r="A1206">
        <v>16</v>
      </c>
      <c r="B1206" t="s">
        <v>60</v>
      </c>
      <c r="C1206" t="s">
        <v>61</v>
      </c>
      <c r="D1206">
        <v>2021</v>
      </c>
      <c r="E1206" t="s">
        <v>62</v>
      </c>
      <c r="F1206" t="s">
        <v>63</v>
      </c>
      <c r="G1206">
        <v>2</v>
      </c>
      <c r="H1206" t="s">
        <v>64</v>
      </c>
      <c r="I1206" t="s">
        <v>3610</v>
      </c>
      <c r="J1206" t="s">
        <v>2263</v>
      </c>
      <c r="K1206" t="s">
        <v>2264</v>
      </c>
      <c r="L1206" t="s">
        <v>3648</v>
      </c>
      <c r="M1206" t="s">
        <v>1620</v>
      </c>
      <c r="N1206" t="s">
        <v>3652</v>
      </c>
      <c r="O1206" t="s">
        <v>68</v>
      </c>
      <c r="P1206" t="s">
        <v>3657</v>
      </c>
      <c r="Q1206" t="s">
        <v>69</v>
      </c>
      <c r="R1206" t="s">
        <v>3941</v>
      </c>
      <c r="S1206" t="s">
        <v>2291</v>
      </c>
      <c r="T1206">
        <v>16</v>
      </c>
      <c r="U1206">
        <v>10</v>
      </c>
      <c r="V1206" t="s">
        <v>2301</v>
      </c>
      <c r="W1206">
        <v>2</v>
      </c>
      <c r="X1206" t="s">
        <v>76</v>
      </c>
      <c r="Y1206">
        <v>1</v>
      </c>
      <c r="Z1206" t="s">
        <v>73</v>
      </c>
      <c r="AA1206">
        <v>1</v>
      </c>
      <c r="AB1206" s="2">
        <v>100</v>
      </c>
      <c r="AC1206" s="2">
        <v>100</v>
      </c>
      <c r="AD1206" s="2">
        <v>100</v>
      </c>
      <c r="AE1206" s="2">
        <v>100</v>
      </c>
      <c r="AF1206" s="2">
        <v>50</v>
      </c>
      <c r="AG1206" s="2">
        <v>50</v>
      </c>
      <c r="AH1206" s="2">
        <v>100</v>
      </c>
      <c r="AI1206" s="2">
        <v>0</v>
      </c>
      <c r="AJ1206" s="2">
        <v>0</v>
      </c>
      <c r="AK1206" s="2">
        <v>100</v>
      </c>
      <c r="AL1206" s="2">
        <v>0</v>
      </c>
      <c r="AM1206" s="2">
        <v>0</v>
      </c>
      <c r="AN1206" s="2">
        <v>100</v>
      </c>
      <c r="AO1206" s="2">
        <v>0</v>
      </c>
      <c r="AP1206" s="2">
        <v>0</v>
      </c>
      <c r="AQ1206" s="2" t="s">
        <v>77</v>
      </c>
      <c r="AR1206" s="2" t="s">
        <v>77</v>
      </c>
      <c r="AS1206" s="2" t="s">
        <v>77</v>
      </c>
      <c r="AT1206" s="2">
        <v>73320200</v>
      </c>
      <c r="AU1206" s="2">
        <v>73320200</v>
      </c>
      <c r="AV1206" s="2">
        <v>100</v>
      </c>
      <c r="AW1206" s="2">
        <v>20988000</v>
      </c>
      <c r="AX1206" s="2">
        <v>0</v>
      </c>
      <c r="AY1206" s="2">
        <v>0</v>
      </c>
      <c r="AZ1206" s="2">
        <v>21186795</v>
      </c>
      <c r="BA1206" s="2">
        <v>0</v>
      </c>
      <c r="BB1206" s="2">
        <v>0</v>
      </c>
      <c r="BC1206" s="2">
        <v>21186795</v>
      </c>
      <c r="BD1206" s="2">
        <v>0</v>
      </c>
      <c r="BE1206" s="2">
        <v>0</v>
      </c>
      <c r="BF1206" s="2">
        <v>18650969</v>
      </c>
      <c r="BG1206" s="2">
        <v>0</v>
      </c>
      <c r="BH1206" s="2">
        <v>0</v>
      </c>
      <c r="BI1206" s="2">
        <v>155332759</v>
      </c>
      <c r="BJ1206" s="2">
        <v>73320200</v>
      </c>
      <c r="BK1206" s="2">
        <v>47.2</v>
      </c>
      <c r="BM1206" s="3">
        <f t="shared" si="217"/>
        <v>73.3202</v>
      </c>
      <c r="BN1206" s="3">
        <f t="shared" si="218"/>
        <v>73.3202</v>
      </c>
      <c r="BO1206" s="3">
        <f t="shared" si="219"/>
        <v>20.988</v>
      </c>
      <c r="BP1206" s="3">
        <f t="shared" si="220"/>
        <v>0</v>
      </c>
      <c r="BQ1206" s="3">
        <f t="shared" si="221"/>
        <v>21.186795</v>
      </c>
      <c r="BR1206" s="3">
        <f t="shared" si="222"/>
        <v>0</v>
      </c>
      <c r="BS1206" s="3">
        <f t="shared" si="223"/>
        <v>21.186795</v>
      </c>
      <c r="BT1206" s="3">
        <f t="shared" si="224"/>
        <v>0</v>
      </c>
      <c r="BU1206" s="3">
        <f t="shared" si="225"/>
        <v>18.650969</v>
      </c>
      <c r="BV1206" s="3">
        <f t="shared" si="226"/>
        <v>0</v>
      </c>
      <c r="BW1206" s="3">
        <f t="shared" si="227"/>
        <v>155.33275900000001</v>
      </c>
      <c r="BX1206" s="3">
        <f t="shared" si="228"/>
        <v>73.3202</v>
      </c>
    </row>
    <row r="1207" spans="1:76" x14ac:dyDescent="0.25">
      <c r="A1207">
        <v>16</v>
      </c>
      <c r="B1207" t="s">
        <v>60</v>
      </c>
      <c r="C1207" t="s">
        <v>61</v>
      </c>
      <c r="D1207">
        <v>2021</v>
      </c>
      <c r="E1207" t="s">
        <v>62</v>
      </c>
      <c r="F1207" t="s">
        <v>63</v>
      </c>
      <c r="G1207">
        <v>2</v>
      </c>
      <c r="H1207" t="s">
        <v>64</v>
      </c>
      <c r="I1207" t="s">
        <v>3611</v>
      </c>
      <c r="J1207" t="s">
        <v>2302</v>
      </c>
      <c r="K1207" t="s">
        <v>2303</v>
      </c>
      <c r="L1207" t="s">
        <v>3641</v>
      </c>
      <c r="M1207" t="s">
        <v>655</v>
      </c>
      <c r="N1207" t="s">
        <v>3655</v>
      </c>
      <c r="O1207" t="s">
        <v>620</v>
      </c>
      <c r="P1207" t="s">
        <v>3693</v>
      </c>
      <c r="Q1207" t="s">
        <v>1696</v>
      </c>
      <c r="R1207" t="s">
        <v>3942</v>
      </c>
      <c r="S1207" t="s">
        <v>2304</v>
      </c>
      <c r="T1207">
        <v>36</v>
      </c>
      <c r="U1207">
        <v>1</v>
      </c>
      <c r="V1207" t="s">
        <v>2305</v>
      </c>
      <c r="W1207">
        <v>1</v>
      </c>
      <c r="X1207" t="s">
        <v>72</v>
      </c>
      <c r="Y1207">
        <v>1</v>
      </c>
      <c r="Z1207" t="s">
        <v>73</v>
      </c>
      <c r="AA1207">
        <v>1</v>
      </c>
      <c r="AB1207" s="2">
        <v>1</v>
      </c>
      <c r="AC1207" s="2">
        <v>0</v>
      </c>
      <c r="AD1207" s="2">
        <v>0</v>
      </c>
      <c r="AE1207" s="2">
        <v>7</v>
      </c>
      <c r="AF1207" s="2">
        <v>0</v>
      </c>
      <c r="AG1207" s="2">
        <v>0</v>
      </c>
      <c r="AH1207" s="2">
        <v>1</v>
      </c>
      <c r="AI1207" s="2">
        <v>0</v>
      </c>
      <c r="AJ1207" s="2">
        <v>0</v>
      </c>
      <c r="AK1207" s="2">
        <v>1</v>
      </c>
      <c r="AL1207" s="2">
        <v>0</v>
      </c>
      <c r="AM1207" s="2">
        <v>0</v>
      </c>
      <c r="AN1207" s="2">
        <v>0</v>
      </c>
      <c r="AO1207" s="2">
        <v>0</v>
      </c>
      <c r="AP1207" s="2">
        <v>0</v>
      </c>
      <c r="AQ1207" s="2">
        <v>9</v>
      </c>
      <c r="AR1207" s="2">
        <v>0</v>
      </c>
      <c r="AS1207" s="2">
        <v>0</v>
      </c>
      <c r="AT1207" s="2">
        <v>1224431296</v>
      </c>
      <c r="AU1207" s="2">
        <v>1224431296</v>
      </c>
      <c r="AV1207" s="2">
        <v>100</v>
      </c>
      <c r="AW1207" s="2">
        <v>15581447586</v>
      </c>
      <c r="AX1207" s="2">
        <v>4357851973</v>
      </c>
      <c r="AY1207" s="2">
        <v>27.97</v>
      </c>
      <c r="AZ1207" s="2">
        <v>13670106367</v>
      </c>
      <c r="BA1207" s="2">
        <v>0</v>
      </c>
      <c r="BB1207" s="2">
        <v>0</v>
      </c>
      <c r="BC1207" s="2">
        <v>1713480000</v>
      </c>
      <c r="BD1207" s="2">
        <v>0</v>
      </c>
      <c r="BE1207" s="2">
        <v>0</v>
      </c>
      <c r="BF1207" s="2">
        <v>0</v>
      </c>
      <c r="BG1207" s="2">
        <v>0</v>
      </c>
      <c r="BH1207" s="2">
        <v>0</v>
      </c>
      <c r="BI1207" s="2">
        <v>32189465249</v>
      </c>
      <c r="BJ1207" s="2">
        <v>5582283269</v>
      </c>
      <c r="BK1207" s="2">
        <v>17.34</v>
      </c>
      <c r="BM1207" s="3">
        <f t="shared" si="217"/>
        <v>1224.431296</v>
      </c>
      <c r="BN1207" s="3">
        <f t="shared" si="218"/>
        <v>1224.431296</v>
      </c>
      <c r="BO1207" s="3">
        <f t="shared" si="219"/>
        <v>15581.447586</v>
      </c>
      <c r="BP1207" s="3">
        <f t="shared" si="220"/>
        <v>4357.8519729999998</v>
      </c>
      <c r="BQ1207" s="3">
        <f t="shared" si="221"/>
        <v>13670.106367</v>
      </c>
      <c r="BR1207" s="3">
        <f t="shared" si="222"/>
        <v>0</v>
      </c>
      <c r="BS1207" s="3">
        <f t="shared" si="223"/>
        <v>1713.48</v>
      </c>
      <c r="BT1207" s="3">
        <f t="shared" si="224"/>
        <v>0</v>
      </c>
      <c r="BU1207" s="3">
        <f t="shared" si="225"/>
        <v>0</v>
      </c>
      <c r="BV1207" s="3">
        <f t="shared" si="226"/>
        <v>0</v>
      </c>
      <c r="BW1207" s="3">
        <f t="shared" si="227"/>
        <v>32189.465249000001</v>
      </c>
      <c r="BX1207" s="3">
        <f t="shared" si="228"/>
        <v>5582.2832689999996</v>
      </c>
    </row>
    <row r="1208" spans="1:76" x14ac:dyDescent="0.25">
      <c r="A1208">
        <v>16</v>
      </c>
      <c r="B1208" t="s">
        <v>60</v>
      </c>
      <c r="C1208" t="s">
        <v>61</v>
      </c>
      <c r="D1208">
        <v>2021</v>
      </c>
      <c r="E1208" t="s">
        <v>62</v>
      </c>
      <c r="F1208" t="s">
        <v>63</v>
      </c>
      <c r="G1208">
        <v>2</v>
      </c>
      <c r="H1208" t="s">
        <v>64</v>
      </c>
      <c r="I1208" t="s">
        <v>3611</v>
      </c>
      <c r="J1208" t="s">
        <v>2302</v>
      </c>
      <c r="K1208" t="s">
        <v>2303</v>
      </c>
      <c r="L1208" t="s">
        <v>3641</v>
      </c>
      <c r="M1208" t="s">
        <v>655</v>
      </c>
      <c r="N1208" t="s">
        <v>3655</v>
      </c>
      <c r="O1208" t="s">
        <v>620</v>
      </c>
      <c r="P1208" t="s">
        <v>3693</v>
      </c>
      <c r="Q1208" t="s">
        <v>1696</v>
      </c>
      <c r="R1208" t="s">
        <v>3942</v>
      </c>
      <c r="S1208" t="s">
        <v>2304</v>
      </c>
      <c r="T1208">
        <v>36</v>
      </c>
      <c r="U1208">
        <v>2</v>
      </c>
      <c r="V1208" t="s">
        <v>2306</v>
      </c>
      <c r="W1208">
        <v>1</v>
      </c>
      <c r="X1208" t="s">
        <v>72</v>
      </c>
      <c r="Y1208">
        <v>1</v>
      </c>
      <c r="Z1208" t="s">
        <v>73</v>
      </c>
      <c r="AA1208">
        <v>1</v>
      </c>
      <c r="AB1208" s="2">
        <v>108589</v>
      </c>
      <c r="AC1208" s="2">
        <v>0</v>
      </c>
      <c r="AD1208" s="2">
        <v>0</v>
      </c>
      <c r="AE1208" s="2">
        <v>359878.05</v>
      </c>
      <c r="AF1208" s="2">
        <v>35262.370000000003</v>
      </c>
      <c r="AG1208" s="2">
        <v>9.8000000000000007</v>
      </c>
      <c r="AH1208" s="2">
        <v>565240</v>
      </c>
      <c r="AI1208" s="2">
        <v>0</v>
      </c>
      <c r="AJ1208" s="2">
        <v>0</v>
      </c>
      <c r="AK1208" s="2">
        <v>215510.19</v>
      </c>
      <c r="AL1208" s="2">
        <v>0</v>
      </c>
      <c r="AM1208" s="2">
        <v>0</v>
      </c>
      <c r="AN1208" s="2">
        <v>1</v>
      </c>
      <c r="AO1208" s="2">
        <v>0</v>
      </c>
      <c r="AP1208" s="2">
        <v>0</v>
      </c>
      <c r="AQ1208" s="2">
        <v>1140629.24</v>
      </c>
      <c r="AR1208" s="2">
        <v>35262.370000000003</v>
      </c>
      <c r="AS1208" s="2">
        <v>3.09</v>
      </c>
      <c r="AT1208" s="2">
        <v>177655255206</v>
      </c>
      <c r="AU1208" s="2">
        <v>107567213435</v>
      </c>
      <c r="AV1208" s="2">
        <v>60.55</v>
      </c>
      <c r="AW1208" s="2">
        <v>125052882687</v>
      </c>
      <c r="AX1208" s="2">
        <v>12805336469</v>
      </c>
      <c r="AY1208" s="2">
        <v>10.24</v>
      </c>
      <c r="AZ1208" s="2">
        <v>265226000000</v>
      </c>
      <c r="BA1208" s="2">
        <v>0</v>
      </c>
      <c r="BB1208" s="2">
        <v>0</v>
      </c>
      <c r="BC1208" s="2">
        <v>118210420000</v>
      </c>
      <c r="BD1208" s="2">
        <v>0</v>
      </c>
      <c r="BE1208" s="2">
        <v>0</v>
      </c>
      <c r="BF1208" s="2">
        <v>65794100000</v>
      </c>
      <c r="BG1208" s="2">
        <v>0</v>
      </c>
      <c r="BH1208" s="2">
        <v>0</v>
      </c>
      <c r="BI1208" s="2">
        <v>751938657893</v>
      </c>
      <c r="BJ1208" s="2">
        <v>120372549904</v>
      </c>
      <c r="BK1208" s="2">
        <v>16.010000000000002</v>
      </c>
      <c r="BM1208" s="3">
        <f t="shared" si="217"/>
        <v>177655.255206</v>
      </c>
      <c r="BN1208" s="3">
        <f t="shared" si="218"/>
        <v>107567.213435</v>
      </c>
      <c r="BO1208" s="3">
        <f t="shared" si="219"/>
        <v>125052.882687</v>
      </c>
      <c r="BP1208" s="3">
        <f t="shared" si="220"/>
        <v>12805.336469</v>
      </c>
      <c r="BQ1208" s="3">
        <f t="shared" si="221"/>
        <v>265226</v>
      </c>
      <c r="BR1208" s="3">
        <f t="shared" si="222"/>
        <v>0</v>
      </c>
      <c r="BS1208" s="3">
        <f t="shared" si="223"/>
        <v>118210.42</v>
      </c>
      <c r="BT1208" s="3">
        <f t="shared" si="224"/>
        <v>0</v>
      </c>
      <c r="BU1208" s="3">
        <f t="shared" si="225"/>
        <v>65794.100000000006</v>
      </c>
      <c r="BV1208" s="3">
        <f t="shared" si="226"/>
        <v>0</v>
      </c>
      <c r="BW1208" s="3">
        <f t="shared" si="227"/>
        <v>751938.65789300005</v>
      </c>
      <c r="BX1208" s="3">
        <f t="shared" si="228"/>
        <v>120372.549904</v>
      </c>
    </row>
    <row r="1209" spans="1:76" x14ac:dyDescent="0.25">
      <c r="A1209">
        <v>16</v>
      </c>
      <c r="B1209" t="s">
        <v>60</v>
      </c>
      <c r="C1209" t="s">
        <v>61</v>
      </c>
      <c r="D1209">
        <v>2021</v>
      </c>
      <c r="E1209" t="s">
        <v>62</v>
      </c>
      <c r="F1209" t="s">
        <v>63</v>
      </c>
      <c r="G1209">
        <v>2</v>
      </c>
      <c r="H1209" t="s">
        <v>64</v>
      </c>
      <c r="I1209" t="s">
        <v>3611</v>
      </c>
      <c r="J1209" t="s">
        <v>2302</v>
      </c>
      <c r="K1209" t="s">
        <v>2303</v>
      </c>
      <c r="L1209" t="s">
        <v>3641</v>
      </c>
      <c r="M1209" t="s">
        <v>655</v>
      </c>
      <c r="N1209" t="s">
        <v>3655</v>
      </c>
      <c r="O1209" t="s">
        <v>620</v>
      </c>
      <c r="P1209" t="s">
        <v>3693</v>
      </c>
      <c r="Q1209" t="s">
        <v>1696</v>
      </c>
      <c r="R1209" t="s">
        <v>3942</v>
      </c>
      <c r="S1209" t="s">
        <v>2304</v>
      </c>
      <c r="T1209">
        <v>36</v>
      </c>
      <c r="U1209">
        <v>3</v>
      </c>
      <c r="V1209" t="s">
        <v>2307</v>
      </c>
      <c r="W1209">
        <v>1</v>
      </c>
      <c r="X1209" t="s">
        <v>72</v>
      </c>
      <c r="Y1209">
        <v>1</v>
      </c>
      <c r="Z1209" t="s">
        <v>73</v>
      </c>
      <c r="AA1209">
        <v>1</v>
      </c>
      <c r="AB1209" s="2">
        <v>2</v>
      </c>
      <c r="AC1209" s="2">
        <v>0</v>
      </c>
      <c r="AD1209" s="2">
        <v>0</v>
      </c>
      <c r="AE1209" s="2">
        <v>3</v>
      </c>
      <c r="AF1209" s="2">
        <v>0</v>
      </c>
      <c r="AG1209" s="2">
        <v>0</v>
      </c>
      <c r="AH1209" s="2">
        <v>1</v>
      </c>
      <c r="AI1209" s="2">
        <v>0</v>
      </c>
      <c r="AJ1209" s="2">
        <v>0</v>
      </c>
      <c r="AK1209" s="2">
        <v>0</v>
      </c>
      <c r="AL1209" s="2">
        <v>0</v>
      </c>
      <c r="AM1209" s="2">
        <v>0</v>
      </c>
      <c r="AN1209" s="2">
        <v>0</v>
      </c>
      <c r="AO1209" s="2">
        <v>0</v>
      </c>
      <c r="AP1209" s="2">
        <v>0</v>
      </c>
      <c r="AQ1209" s="2">
        <v>4</v>
      </c>
      <c r="AR1209" s="2">
        <v>0</v>
      </c>
      <c r="AS1209" s="2">
        <v>0</v>
      </c>
      <c r="AT1209" s="2">
        <v>2601225353</v>
      </c>
      <c r="AU1209" s="2">
        <v>7806606</v>
      </c>
      <c r="AV1209" s="2">
        <v>0.3</v>
      </c>
      <c r="AW1209" s="2">
        <v>36093407000</v>
      </c>
      <c r="AX1209" s="2">
        <v>0</v>
      </c>
      <c r="AY1209" s="2">
        <v>0</v>
      </c>
      <c r="AZ1209" s="2">
        <v>1</v>
      </c>
      <c r="BA1209" s="2">
        <v>0</v>
      </c>
      <c r="BB1209" s="2">
        <v>0</v>
      </c>
      <c r="BC1209" s="2">
        <v>0</v>
      </c>
      <c r="BD1209" s="2">
        <v>0</v>
      </c>
      <c r="BE1209" s="2">
        <v>0</v>
      </c>
      <c r="BF1209" s="2">
        <v>0</v>
      </c>
      <c r="BG1209" s="2">
        <v>0</v>
      </c>
      <c r="BH1209" s="2">
        <v>0</v>
      </c>
      <c r="BI1209" s="2">
        <v>38694632354</v>
      </c>
      <c r="BJ1209" s="2">
        <v>7806606</v>
      </c>
      <c r="BK1209" s="2">
        <v>0.02</v>
      </c>
      <c r="BM1209" s="3">
        <f t="shared" si="217"/>
        <v>2601.2253529999998</v>
      </c>
      <c r="BN1209" s="3">
        <f t="shared" si="218"/>
        <v>7.8066060000000004</v>
      </c>
      <c r="BO1209" s="3">
        <f t="shared" si="219"/>
        <v>36093.406999999999</v>
      </c>
      <c r="BP1209" s="3">
        <f t="shared" si="220"/>
        <v>0</v>
      </c>
      <c r="BQ1209" s="3">
        <f t="shared" si="221"/>
        <v>9.9999999999999995E-7</v>
      </c>
      <c r="BR1209" s="3">
        <f t="shared" si="222"/>
        <v>0</v>
      </c>
      <c r="BS1209" s="3">
        <f t="shared" si="223"/>
        <v>0</v>
      </c>
      <c r="BT1209" s="3">
        <f t="shared" si="224"/>
        <v>0</v>
      </c>
      <c r="BU1209" s="3">
        <f t="shared" si="225"/>
        <v>0</v>
      </c>
      <c r="BV1209" s="3">
        <f t="shared" si="226"/>
        <v>0</v>
      </c>
      <c r="BW1209" s="3">
        <f t="shared" si="227"/>
        <v>38694.632354000001</v>
      </c>
      <c r="BX1209" s="3">
        <f t="shared" si="228"/>
        <v>7.8066060000000004</v>
      </c>
    </row>
    <row r="1210" spans="1:76" x14ac:dyDescent="0.25">
      <c r="A1210">
        <v>16</v>
      </c>
      <c r="B1210" t="s">
        <v>60</v>
      </c>
      <c r="C1210" t="s">
        <v>61</v>
      </c>
      <c r="D1210">
        <v>2021</v>
      </c>
      <c r="E1210" t="s">
        <v>62</v>
      </c>
      <c r="F1210" t="s">
        <v>63</v>
      </c>
      <c r="G1210">
        <v>2</v>
      </c>
      <c r="H1210" t="s">
        <v>64</v>
      </c>
      <c r="I1210" t="s">
        <v>3611</v>
      </c>
      <c r="J1210" t="s">
        <v>2302</v>
      </c>
      <c r="K1210" t="s">
        <v>2303</v>
      </c>
      <c r="L1210" t="s">
        <v>3641</v>
      </c>
      <c r="M1210" t="s">
        <v>655</v>
      </c>
      <c r="N1210" t="s">
        <v>3655</v>
      </c>
      <c r="O1210" t="s">
        <v>620</v>
      </c>
      <c r="P1210" t="s">
        <v>3693</v>
      </c>
      <c r="Q1210" t="s">
        <v>1696</v>
      </c>
      <c r="R1210" t="s">
        <v>3942</v>
      </c>
      <c r="S1210" t="s">
        <v>2304</v>
      </c>
      <c r="T1210">
        <v>36</v>
      </c>
      <c r="U1210">
        <v>4</v>
      </c>
      <c r="V1210" t="s">
        <v>2308</v>
      </c>
      <c r="W1210">
        <v>2</v>
      </c>
      <c r="X1210" t="s">
        <v>76</v>
      </c>
      <c r="Y1210">
        <v>1</v>
      </c>
      <c r="Z1210" t="s">
        <v>73</v>
      </c>
      <c r="AA1210">
        <v>1</v>
      </c>
      <c r="AB1210" s="2">
        <v>100</v>
      </c>
      <c r="AC1210" s="2">
        <v>71.650000000000006</v>
      </c>
      <c r="AD1210" s="2">
        <v>71.650000000000006</v>
      </c>
      <c r="AE1210" s="2">
        <v>100</v>
      </c>
      <c r="AF1210" s="2">
        <v>0</v>
      </c>
      <c r="AG1210" s="2">
        <v>0</v>
      </c>
      <c r="AH1210" s="2">
        <v>0</v>
      </c>
      <c r="AI1210" s="2">
        <v>0</v>
      </c>
      <c r="AJ1210" s="2">
        <v>0</v>
      </c>
      <c r="AK1210" s="2">
        <v>0</v>
      </c>
      <c r="AL1210" s="2">
        <v>0</v>
      </c>
      <c r="AM1210" s="2">
        <v>0</v>
      </c>
      <c r="AN1210" s="2">
        <v>0</v>
      </c>
      <c r="AO1210" s="2">
        <v>0</v>
      </c>
      <c r="AP1210" s="2">
        <v>0</v>
      </c>
      <c r="AQ1210" s="2" t="s">
        <v>77</v>
      </c>
      <c r="AR1210" s="2" t="s">
        <v>77</v>
      </c>
      <c r="AS1210" s="2" t="s">
        <v>77</v>
      </c>
      <c r="AT1210" s="2">
        <v>110182748</v>
      </c>
      <c r="AU1210" s="2">
        <v>78942919</v>
      </c>
      <c r="AV1210" s="2">
        <v>71.650000000000006</v>
      </c>
      <c r="AW1210" s="2">
        <v>0</v>
      </c>
      <c r="AX1210" s="2">
        <v>0</v>
      </c>
      <c r="AY1210" s="2">
        <v>0</v>
      </c>
      <c r="AZ1210" s="2">
        <v>0</v>
      </c>
      <c r="BA1210" s="2">
        <v>0</v>
      </c>
      <c r="BB1210" s="2">
        <v>0</v>
      </c>
      <c r="BC1210" s="2">
        <v>0</v>
      </c>
      <c r="BD1210" s="2">
        <v>0</v>
      </c>
      <c r="BE1210" s="2">
        <v>0</v>
      </c>
      <c r="BF1210" s="2">
        <v>0</v>
      </c>
      <c r="BG1210" s="2">
        <v>0</v>
      </c>
      <c r="BH1210" s="2">
        <v>0</v>
      </c>
      <c r="BI1210" s="2">
        <v>110182748</v>
      </c>
      <c r="BJ1210" s="2">
        <v>78942919</v>
      </c>
      <c r="BK1210" s="2">
        <v>71.650000000000006</v>
      </c>
      <c r="BM1210" s="3">
        <f t="shared" si="217"/>
        <v>110.182748</v>
      </c>
      <c r="BN1210" s="3">
        <f t="shared" si="218"/>
        <v>78.942919000000003</v>
      </c>
      <c r="BO1210" s="3">
        <f t="shared" si="219"/>
        <v>0</v>
      </c>
      <c r="BP1210" s="3">
        <f t="shared" si="220"/>
        <v>0</v>
      </c>
      <c r="BQ1210" s="3">
        <f t="shared" si="221"/>
        <v>0</v>
      </c>
      <c r="BR1210" s="3">
        <f t="shared" si="222"/>
        <v>0</v>
      </c>
      <c r="BS1210" s="3">
        <f t="shared" si="223"/>
        <v>0</v>
      </c>
      <c r="BT1210" s="3">
        <f t="shared" si="224"/>
        <v>0</v>
      </c>
      <c r="BU1210" s="3">
        <f t="shared" si="225"/>
        <v>0</v>
      </c>
      <c r="BV1210" s="3">
        <f t="shared" si="226"/>
        <v>0</v>
      </c>
      <c r="BW1210" s="3">
        <f t="shared" si="227"/>
        <v>110.182748</v>
      </c>
      <c r="BX1210" s="3">
        <f t="shared" si="228"/>
        <v>78.942919000000003</v>
      </c>
    </row>
    <row r="1211" spans="1:76" x14ac:dyDescent="0.25">
      <c r="A1211">
        <v>16</v>
      </c>
      <c r="B1211" t="s">
        <v>60</v>
      </c>
      <c r="C1211" t="s">
        <v>61</v>
      </c>
      <c r="D1211">
        <v>2021</v>
      </c>
      <c r="E1211" t="s">
        <v>62</v>
      </c>
      <c r="F1211" t="s">
        <v>63</v>
      </c>
      <c r="G1211">
        <v>2</v>
      </c>
      <c r="H1211" t="s">
        <v>64</v>
      </c>
      <c r="I1211" t="s">
        <v>3611</v>
      </c>
      <c r="J1211" t="s">
        <v>2302</v>
      </c>
      <c r="K1211" t="s">
        <v>2303</v>
      </c>
      <c r="L1211" t="s">
        <v>3641</v>
      </c>
      <c r="M1211" t="s">
        <v>655</v>
      </c>
      <c r="N1211" t="s">
        <v>3655</v>
      </c>
      <c r="O1211" t="s">
        <v>620</v>
      </c>
      <c r="P1211" t="s">
        <v>3693</v>
      </c>
      <c r="Q1211" t="s">
        <v>1696</v>
      </c>
      <c r="R1211" t="s">
        <v>3942</v>
      </c>
      <c r="S1211" t="s">
        <v>2304</v>
      </c>
      <c r="T1211">
        <v>36</v>
      </c>
      <c r="U1211">
        <v>5</v>
      </c>
      <c r="V1211" t="s">
        <v>2309</v>
      </c>
      <c r="W1211">
        <v>1</v>
      </c>
      <c r="X1211" t="s">
        <v>72</v>
      </c>
      <c r="Y1211">
        <v>1</v>
      </c>
      <c r="Z1211" t="s">
        <v>73</v>
      </c>
      <c r="AA1211">
        <v>1</v>
      </c>
      <c r="AB1211" s="2">
        <v>0</v>
      </c>
      <c r="AC1211" s="2">
        <v>0</v>
      </c>
      <c r="AD1211" s="2">
        <v>0</v>
      </c>
      <c r="AE1211" s="2">
        <v>0.03</v>
      </c>
      <c r="AF1211" s="2">
        <v>0.03</v>
      </c>
      <c r="AG1211" s="2">
        <v>100</v>
      </c>
      <c r="AH1211" s="2">
        <v>8.8699999999999992</v>
      </c>
      <c r="AI1211" s="2">
        <v>0</v>
      </c>
      <c r="AJ1211" s="2">
        <v>0</v>
      </c>
      <c r="AK1211" s="2">
        <v>11.4</v>
      </c>
      <c r="AL1211" s="2">
        <v>0</v>
      </c>
      <c r="AM1211" s="2">
        <v>0</v>
      </c>
      <c r="AN1211" s="2">
        <v>1.53</v>
      </c>
      <c r="AO1211" s="2">
        <v>0</v>
      </c>
      <c r="AP1211" s="2">
        <v>0</v>
      </c>
      <c r="AQ1211" s="2">
        <v>21.83</v>
      </c>
      <c r="AR1211" s="2">
        <v>0.03</v>
      </c>
      <c r="AS1211" s="2">
        <v>0.14000000000000001</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v>0</v>
      </c>
      <c r="BK1211" s="2">
        <v>0</v>
      </c>
      <c r="BM1211" s="3">
        <f t="shared" si="217"/>
        <v>0</v>
      </c>
      <c r="BN1211" s="3">
        <f t="shared" si="218"/>
        <v>0</v>
      </c>
      <c r="BO1211" s="3">
        <f t="shared" si="219"/>
        <v>0</v>
      </c>
      <c r="BP1211" s="3">
        <f t="shared" si="220"/>
        <v>0</v>
      </c>
      <c r="BQ1211" s="3">
        <f t="shared" si="221"/>
        <v>0</v>
      </c>
      <c r="BR1211" s="3">
        <f t="shared" si="222"/>
        <v>0</v>
      </c>
      <c r="BS1211" s="3">
        <f t="shared" si="223"/>
        <v>0</v>
      </c>
      <c r="BT1211" s="3">
        <f t="shared" si="224"/>
        <v>0</v>
      </c>
      <c r="BU1211" s="3">
        <f t="shared" si="225"/>
        <v>0</v>
      </c>
      <c r="BV1211" s="3">
        <f t="shared" si="226"/>
        <v>0</v>
      </c>
      <c r="BW1211" s="3">
        <f t="shared" si="227"/>
        <v>0</v>
      </c>
      <c r="BX1211" s="3">
        <f t="shared" si="228"/>
        <v>0</v>
      </c>
    </row>
    <row r="1212" spans="1:76" x14ac:dyDescent="0.25">
      <c r="A1212">
        <v>16</v>
      </c>
      <c r="B1212" t="s">
        <v>60</v>
      </c>
      <c r="C1212" t="s">
        <v>61</v>
      </c>
      <c r="D1212">
        <v>2021</v>
      </c>
      <c r="E1212" t="s">
        <v>62</v>
      </c>
      <c r="F1212" t="s">
        <v>63</v>
      </c>
      <c r="G1212">
        <v>2</v>
      </c>
      <c r="H1212" t="s">
        <v>64</v>
      </c>
      <c r="I1212" t="s">
        <v>3611</v>
      </c>
      <c r="J1212" t="s">
        <v>2302</v>
      </c>
      <c r="K1212" t="s">
        <v>2303</v>
      </c>
      <c r="L1212" t="s">
        <v>3641</v>
      </c>
      <c r="M1212" t="s">
        <v>655</v>
      </c>
      <c r="N1212" t="s">
        <v>3655</v>
      </c>
      <c r="O1212" t="s">
        <v>620</v>
      </c>
      <c r="P1212" t="s">
        <v>3693</v>
      </c>
      <c r="Q1212" t="s">
        <v>1696</v>
      </c>
      <c r="R1212" t="s">
        <v>3942</v>
      </c>
      <c r="S1212" t="s">
        <v>2304</v>
      </c>
      <c r="T1212">
        <v>36</v>
      </c>
      <c r="U1212">
        <v>7</v>
      </c>
      <c r="V1212" t="s">
        <v>2310</v>
      </c>
      <c r="W1212">
        <v>1</v>
      </c>
      <c r="X1212" t="s">
        <v>72</v>
      </c>
      <c r="Y1212">
        <v>1</v>
      </c>
      <c r="Z1212" t="s">
        <v>73</v>
      </c>
      <c r="AA1212">
        <v>1</v>
      </c>
      <c r="AB1212" s="2">
        <v>24</v>
      </c>
      <c r="AC1212" s="2">
        <v>0</v>
      </c>
      <c r="AD1212" s="2">
        <v>0</v>
      </c>
      <c r="AE1212" s="2">
        <v>29</v>
      </c>
      <c r="AF1212" s="2">
        <v>10</v>
      </c>
      <c r="AG1212" s="2">
        <v>34.479999999999997</v>
      </c>
      <c r="AH1212" s="2">
        <v>30</v>
      </c>
      <c r="AI1212" s="2">
        <v>0</v>
      </c>
      <c r="AJ1212" s="2">
        <v>0</v>
      </c>
      <c r="AK1212" s="2">
        <v>28</v>
      </c>
      <c r="AL1212" s="2">
        <v>0</v>
      </c>
      <c r="AM1212" s="2">
        <v>0</v>
      </c>
      <c r="AN1212" s="2">
        <v>20</v>
      </c>
      <c r="AO1212" s="2">
        <v>0</v>
      </c>
      <c r="AP1212" s="2">
        <v>0</v>
      </c>
      <c r="AQ1212" s="2">
        <v>107</v>
      </c>
      <c r="AR1212" s="2">
        <v>10</v>
      </c>
      <c r="AS1212" s="2">
        <v>9.35</v>
      </c>
      <c r="AT1212" s="2">
        <v>19395537514</v>
      </c>
      <c r="AU1212" s="2">
        <v>19395493858</v>
      </c>
      <c r="AV1212" s="2">
        <v>100</v>
      </c>
      <c r="AW1212" s="2">
        <v>21080000000</v>
      </c>
      <c r="AX1212" s="2">
        <v>14584290</v>
      </c>
      <c r="AY1212" s="2">
        <v>7.0000000000000007E-2</v>
      </c>
      <c r="AZ1212" s="2">
        <v>17686000000</v>
      </c>
      <c r="BA1212" s="2">
        <v>0</v>
      </c>
      <c r="BB1212" s="2">
        <v>0</v>
      </c>
      <c r="BC1212" s="2">
        <v>17686000000</v>
      </c>
      <c r="BD1212" s="2">
        <v>0</v>
      </c>
      <c r="BE1212" s="2">
        <v>0</v>
      </c>
      <c r="BF1212" s="2">
        <v>17685391437</v>
      </c>
      <c r="BG1212" s="2">
        <v>0</v>
      </c>
      <c r="BH1212" s="2">
        <v>0</v>
      </c>
      <c r="BI1212" s="2">
        <v>93532928951</v>
      </c>
      <c r="BJ1212" s="2">
        <v>19410078148</v>
      </c>
      <c r="BK1212" s="2">
        <v>20.75</v>
      </c>
      <c r="BM1212" s="3">
        <f t="shared" si="217"/>
        <v>19395.537514</v>
      </c>
      <c r="BN1212" s="3">
        <f t="shared" si="218"/>
        <v>19395.493858000002</v>
      </c>
      <c r="BO1212" s="3">
        <f t="shared" si="219"/>
        <v>21080</v>
      </c>
      <c r="BP1212" s="3">
        <f t="shared" si="220"/>
        <v>14.584289999999999</v>
      </c>
      <c r="BQ1212" s="3">
        <f t="shared" si="221"/>
        <v>17686</v>
      </c>
      <c r="BR1212" s="3">
        <f t="shared" si="222"/>
        <v>0</v>
      </c>
      <c r="BS1212" s="3">
        <f t="shared" si="223"/>
        <v>17686</v>
      </c>
      <c r="BT1212" s="3">
        <f t="shared" si="224"/>
        <v>0</v>
      </c>
      <c r="BU1212" s="3">
        <f t="shared" si="225"/>
        <v>17685.391436999998</v>
      </c>
      <c r="BV1212" s="3">
        <f t="shared" si="226"/>
        <v>0</v>
      </c>
      <c r="BW1212" s="3">
        <f t="shared" si="227"/>
        <v>93532.928950999994</v>
      </c>
      <c r="BX1212" s="3">
        <f t="shared" si="228"/>
        <v>19410.078148000001</v>
      </c>
    </row>
    <row r="1213" spans="1:76" x14ac:dyDescent="0.25">
      <c r="A1213">
        <v>16</v>
      </c>
      <c r="B1213" t="s">
        <v>60</v>
      </c>
      <c r="C1213" t="s">
        <v>61</v>
      </c>
      <c r="D1213">
        <v>2021</v>
      </c>
      <c r="E1213" t="s">
        <v>62</v>
      </c>
      <c r="F1213" t="s">
        <v>63</v>
      </c>
      <c r="G1213">
        <v>2</v>
      </c>
      <c r="H1213" t="s">
        <v>64</v>
      </c>
      <c r="I1213" t="s">
        <v>3611</v>
      </c>
      <c r="J1213" t="s">
        <v>2302</v>
      </c>
      <c r="K1213" t="s">
        <v>2303</v>
      </c>
      <c r="L1213" t="s">
        <v>3641</v>
      </c>
      <c r="M1213" t="s">
        <v>655</v>
      </c>
      <c r="N1213" t="s">
        <v>3655</v>
      </c>
      <c r="O1213" t="s">
        <v>620</v>
      </c>
      <c r="P1213" t="s">
        <v>3693</v>
      </c>
      <c r="Q1213" t="s">
        <v>1696</v>
      </c>
      <c r="R1213" t="s">
        <v>3942</v>
      </c>
      <c r="S1213" t="s">
        <v>2304</v>
      </c>
      <c r="T1213">
        <v>36</v>
      </c>
      <c r="U1213">
        <v>8</v>
      </c>
      <c r="V1213" t="s">
        <v>2311</v>
      </c>
      <c r="W1213">
        <v>1</v>
      </c>
      <c r="X1213" t="s">
        <v>72</v>
      </c>
      <c r="Y1213">
        <v>1</v>
      </c>
      <c r="Z1213" t="s">
        <v>73</v>
      </c>
      <c r="AA1213">
        <v>1</v>
      </c>
      <c r="AB1213" s="2">
        <v>1</v>
      </c>
      <c r="AC1213" s="2">
        <v>0</v>
      </c>
      <c r="AD1213" s="2">
        <v>0</v>
      </c>
      <c r="AE1213" s="2">
        <v>1</v>
      </c>
      <c r="AF1213" s="2">
        <v>0</v>
      </c>
      <c r="AG1213" s="2">
        <v>0</v>
      </c>
      <c r="AH1213" s="2">
        <v>0</v>
      </c>
      <c r="AI1213" s="2">
        <v>0</v>
      </c>
      <c r="AJ1213" s="2">
        <v>0</v>
      </c>
      <c r="AK1213" s="2">
        <v>2</v>
      </c>
      <c r="AL1213" s="2">
        <v>0</v>
      </c>
      <c r="AM1213" s="2">
        <v>0</v>
      </c>
      <c r="AN1213" s="2">
        <v>0</v>
      </c>
      <c r="AO1213" s="2">
        <v>0</v>
      </c>
      <c r="AP1213" s="2">
        <v>0</v>
      </c>
      <c r="AQ1213" s="2">
        <v>3</v>
      </c>
      <c r="AR1213" s="2">
        <v>0</v>
      </c>
      <c r="AS1213" s="2">
        <v>0</v>
      </c>
      <c r="AT1213" s="2">
        <v>2200000000</v>
      </c>
      <c r="AU1213" s="2">
        <v>0</v>
      </c>
      <c r="AV1213" s="2">
        <v>0</v>
      </c>
      <c r="AW1213" s="2">
        <v>4187861290</v>
      </c>
      <c r="AX1213" s="2">
        <v>2057582037</v>
      </c>
      <c r="AY1213" s="2">
        <v>49.13</v>
      </c>
      <c r="AZ1213" s="2">
        <v>0</v>
      </c>
      <c r="BA1213" s="2">
        <v>0</v>
      </c>
      <c r="BB1213" s="2">
        <v>0</v>
      </c>
      <c r="BC1213" s="2">
        <v>779000000</v>
      </c>
      <c r="BD1213" s="2">
        <v>0</v>
      </c>
      <c r="BE1213" s="2">
        <v>0</v>
      </c>
      <c r="BF1213" s="2">
        <v>0</v>
      </c>
      <c r="BG1213" s="2">
        <v>0</v>
      </c>
      <c r="BH1213" s="2">
        <v>0</v>
      </c>
      <c r="BI1213" s="2">
        <v>7166861290</v>
      </c>
      <c r="BJ1213" s="2">
        <v>2057582037</v>
      </c>
      <c r="BK1213" s="2">
        <v>28.71</v>
      </c>
      <c r="BM1213" s="3">
        <f t="shared" si="217"/>
        <v>2200</v>
      </c>
      <c r="BN1213" s="3">
        <f t="shared" si="218"/>
        <v>0</v>
      </c>
      <c r="BO1213" s="3">
        <f t="shared" si="219"/>
        <v>4187.8612899999998</v>
      </c>
      <c r="BP1213" s="3">
        <f t="shared" si="220"/>
        <v>2057.5820370000001</v>
      </c>
      <c r="BQ1213" s="3">
        <f t="shared" si="221"/>
        <v>0</v>
      </c>
      <c r="BR1213" s="3">
        <f t="shared" si="222"/>
        <v>0</v>
      </c>
      <c r="BS1213" s="3">
        <f t="shared" si="223"/>
        <v>779</v>
      </c>
      <c r="BT1213" s="3">
        <f t="shared" si="224"/>
        <v>0</v>
      </c>
      <c r="BU1213" s="3">
        <f t="shared" si="225"/>
        <v>0</v>
      </c>
      <c r="BV1213" s="3">
        <f t="shared" si="226"/>
        <v>0</v>
      </c>
      <c r="BW1213" s="3">
        <f t="shared" si="227"/>
        <v>7166.8612899999998</v>
      </c>
      <c r="BX1213" s="3">
        <f t="shared" si="228"/>
        <v>2057.5820370000001</v>
      </c>
    </row>
    <row r="1214" spans="1:76" x14ac:dyDescent="0.25">
      <c r="A1214">
        <v>16</v>
      </c>
      <c r="B1214" t="s">
        <v>60</v>
      </c>
      <c r="C1214" t="s">
        <v>61</v>
      </c>
      <c r="D1214">
        <v>2021</v>
      </c>
      <c r="E1214" t="s">
        <v>62</v>
      </c>
      <c r="F1214" t="s">
        <v>63</v>
      </c>
      <c r="G1214">
        <v>2</v>
      </c>
      <c r="H1214" t="s">
        <v>64</v>
      </c>
      <c r="I1214" t="s">
        <v>3611</v>
      </c>
      <c r="J1214" t="s">
        <v>2302</v>
      </c>
      <c r="K1214" t="s">
        <v>2303</v>
      </c>
      <c r="L1214" t="s">
        <v>3641</v>
      </c>
      <c r="M1214" t="s">
        <v>655</v>
      </c>
      <c r="N1214" t="s">
        <v>3655</v>
      </c>
      <c r="O1214" t="s">
        <v>620</v>
      </c>
      <c r="P1214" t="s">
        <v>3693</v>
      </c>
      <c r="Q1214" t="s">
        <v>1696</v>
      </c>
      <c r="R1214" t="s">
        <v>3942</v>
      </c>
      <c r="S1214" t="s">
        <v>2304</v>
      </c>
      <c r="T1214">
        <v>36</v>
      </c>
      <c r="U1214">
        <v>9</v>
      </c>
      <c r="V1214" t="s">
        <v>2312</v>
      </c>
      <c r="W1214">
        <v>1</v>
      </c>
      <c r="X1214" t="s">
        <v>72</v>
      </c>
      <c r="Y1214">
        <v>1</v>
      </c>
      <c r="Z1214" t="s">
        <v>73</v>
      </c>
      <c r="AA1214">
        <v>1</v>
      </c>
      <c r="AB1214" s="2">
        <v>2</v>
      </c>
      <c r="AC1214" s="2">
        <v>0</v>
      </c>
      <c r="AD1214" s="2">
        <v>0</v>
      </c>
      <c r="AE1214" s="2">
        <v>8</v>
      </c>
      <c r="AF1214" s="2">
        <v>0</v>
      </c>
      <c r="AG1214" s="2">
        <v>0</v>
      </c>
      <c r="AH1214" s="2">
        <v>6</v>
      </c>
      <c r="AI1214" s="2">
        <v>0</v>
      </c>
      <c r="AJ1214" s="2">
        <v>0</v>
      </c>
      <c r="AK1214" s="2">
        <v>0</v>
      </c>
      <c r="AL1214" s="2">
        <v>0</v>
      </c>
      <c r="AM1214" s="2">
        <v>0</v>
      </c>
      <c r="AN1214" s="2">
        <v>1</v>
      </c>
      <c r="AO1214" s="2">
        <v>0</v>
      </c>
      <c r="AP1214" s="2">
        <v>0</v>
      </c>
      <c r="AQ1214" s="2">
        <v>15</v>
      </c>
      <c r="AR1214" s="2">
        <v>0</v>
      </c>
      <c r="AS1214" s="2">
        <v>0</v>
      </c>
      <c r="AT1214" s="2">
        <v>17926713507</v>
      </c>
      <c r="AU1214" s="2">
        <v>15095002410</v>
      </c>
      <c r="AV1214" s="2">
        <v>84.2</v>
      </c>
      <c r="AW1214" s="2">
        <v>28232131818</v>
      </c>
      <c r="AX1214" s="2">
        <v>943556218</v>
      </c>
      <c r="AY1214" s="2">
        <v>3.34</v>
      </c>
      <c r="AZ1214" s="2">
        <v>61920000000</v>
      </c>
      <c r="BA1214" s="2">
        <v>0</v>
      </c>
      <c r="BB1214" s="2">
        <v>0</v>
      </c>
      <c r="BC1214" s="2">
        <v>0</v>
      </c>
      <c r="BD1214" s="2">
        <v>0</v>
      </c>
      <c r="BE1214" s="2">
        <v>0</v>
      </c>
      <c r="BF1214" s="2">
        <v>4788380000</v>
      </c>
      <c r="BG1214" s="2">
        <v>0</v>
      </c>
      <c r="BH1214" s="2">
        <v>0</v>
      </c>
      <c r="BI1214" s="2">
        <v>112867225325</v>
      </c>
      <c r="BJ1214" s="2">
        <v>16038558628</v>
      </c>
      <c r="BK1214" s="2">
        <v>14.21</v>
      </c>
      <c r="BM1214" s="3">
        <f t="shared" si="217"/>
        <v>17926.713507</v>
      </c>
      <c r="BN1214" s="3">
        <f t="shared" si="218"/>
        <v>15095.002409999999</v>
      </c>
      <c r="BO1214" s="3">
        <f t="shared" si="219"/>
        <v>28232.131818000002</v>
      </c>
      <c r="BP1214" s="3">
        <f t="shared" si="220"/>
        <v>943.55621799999994</v>
      </c>
      <c r="BQ1214" s="3">
        <f t="shared" si="221"/>
        <v>61920</v>
      </c>
      <c r="BR1214" s="3">
        <f t="shared" si="222"/>
        <v>0</v>
      </c>
      <c r="BS1214" s="3">
        <f t="shared" si="223"/>
        <v>0</v>
      </c>
      <c r="BT1214" s="3">
        <f t="shared" si="224"/>
        <v>0</v>
      </c>
      <c r="BU1214" s="3">
        <f t="shared" si="225"/>
        <v>4788.38</v>
      </c>
      <c r="BV1214" s="3">
        <f t="shared" si="226"/>
        <v>0</v>
      </c>
      <c r="BW1214" s="3">
        <f t="shared" si="227"/>
        <v>112867.22532500001</v>
      </c>
      <c r="BX1214" s="3">
        <f t="shared" si="228"/>
        <v>16038.558627999999</v>
      </c>
    </row>
    <row r="1215" spans="1:76" x14ac:dyDescent="0.25">
      <c r="A1215">
        <v>16</v>
      </c>
      <c r="B1215" t="s">
        <v>60</v>
      </c>
      <c r="C1215" t="s">
        <v>61</v>
      </c>
      <c r="D1215">
        <v>2021</v>
      </c>
      <c r="E1215" t="s">
        <v>62</v>
      </c>
      <c r="F1215" t="s">
        <v>63</v>
      </c>
      <c r="G1215">
        <v>2</v>
      </c>
      <c r="H1215" t="s">
        <v>64</v>
      </c>
      <c r="I1215" t="s">
        <v>3611</v>
      </c>
      <c r="J1215" t="s">
        <v>2302</v>
      </c>
      <c r="K1215" t="s">
        <v>2303</v>
      </c>
      <c r="L1215" t="s">
        <v>3641</v>
      </c>
      <c r="M1215" t="s">
        <v>655</v>
      </c>
      <c r="N1215" t="s">
        <v>3655</v>
      </c>
      <c r="O1215" t="s">
        <v>620</v>
      </c>
      <c r="P1215" t="s">
        <v>3693</v>
      </c>
      <c r="Q1215" t="s">
        <v>1696</v>
      </c>
      <c r="R1215" t="s">
        <v>3942</v>
      </c>
      <c r="S1215" t="s">
        <v>2304</v>
      </c>
      <c r="T1215">
        <v>36</v>
      </c>
      <c r="U1215">
        <v>10</v>
      </c>
      <c r="V1215" t="s">
        <v>2313</v>
      </c>
      <c r="W1215">
        <v>1</v>
      </c>
      <c r="X1215" t="s">
        <v>72</v>
      </c>
      <c r="Y1215">
        <v>1</v>
      </c>
      <c r="Z1215" t="s">
        <v>73</v>
      </c>
      <c r="AA1215">
        <v>1</v>
      </c>
      <c r="AB1215" s="2">
        <v>3</v>
      </c>
      <c r="AC1215" s="2">
        <v>0</v>
      </c>
      <c r="AD1215" s="2">
        <v>0</v>
      </c>
      <c r="AE1215" s="2">
        <v>1</v>
      </c>
      <c r="AF1215" s="2">
        <v>0</v>
      </c>
      <c r="AG1215" s="2">
        <v>0</v>
      </c>
      <c r="AH1215" s="2">
        <v>0</v>
      </c>
      <c r="AI1215" s="2">
        <v>0</v>
      </c>
      <c r="AJ1215" s="2">
        <v>0</v>
      </c>
      <c r="AK1215" s="2">
        <v>0</v>
      </c>
      <c r="AL1215" s="2">
        <v>0</v>
      </c>
      <c r="AM1215" s="2">
        <v>0</v>
      </c>
      <c r="AN1215" s="2">
        <v>0</v>
      </c>
      <c r="AO1215" s="2">
        <v>0</v>
      </c>
      <c r="AP1215" s="2">
        <v>0</v>
      </c>
      <c r="AQ1215" s="2">
        <v>1</v>
      </c>
      <c r="AR1215" s="2">
        <v>0</v>
      </c>
      <c r="AS1215" s="2">
        <v>0</v>
      </c>
      <c r="AT1215" s="2">
        <v>889338911</v>
      </c>
      <c r="AU1215" s="2">
        <v>621880430</v>
      </c>
      <c r="AV1215" s="2">
        <v>69.930000000000007</v>
      </c>
      <c r="AW1215" s="2">
        <v>269935000</v>
      </c>
      <c r="AX1215" s="2">
        <v>0</v>
      </c>
      <c r="AY1215" s="2">
        <v>0</v>
      </c>
      <c r="AZ1215" s="2">
        <v>0</v>
      </c>
      <c r="BA1215" s="2">
        <v>0</v>
      </c>
      <c r="BB1215" s="2">
        <v>0</v>
      </c>
      <c r="BC1215" s="2">
        <v>0</v>
      </c>
      <c r="BD1215" s="2">
        <v>0</v>
      </c>
      <c r="BE1215" s="2">
        <v>0</v>
      </c>
      <c r="BF1215" s="2">
        <v>0</v>
      </c>
      <c r="BG1215" s="2">
        <v>0</v>
      </c>
      <c r="BH1215" s="2">
        <v>0</v>
      </c>
      <c r="BI1215" s="2">
        <v>1159273911</v>
      </c>
      <c r="BJ1215" s="2">
        <v>621880430</v>
      </c>
      <c r="BK1215" s="2">
        <v>53.64</v>
      </c>
      <c r="BM1215" s="3">
        <f t="shared" si="217"/>
        <v>889.33891100000005</v>
      </c>
      <c r="BN1215" s="3">
        <f t="shared" si="218"/>
        <v>621.88043000000005</v>
      </c>
      <c r="BO1215" s="3">
        <f t="shared" si="219"/>
        <v>269.935</v>
      </c>
      <c r="BP1215" s="3">
        <f t="shared" si="220"/>
        <v>0</v>
      </c>
      <c r="BQ1215" s="3">
        <f t="shared" si="221"/>
        <v>0</v>
      </c>
      <c r="BR1215" s="3">
        <f t="shared" si="222"/>
        <v>0</v>
      </c>
      <c r="BS1215" s="3">
        <f t="shared" si="223"/>
        <v>0</v>
      </c>
      <c r="BT1215" s="3">
        <f t="shared" si="224"/>
        <v>0</v>
      </c>
      <c r="BU1215" s="3">
        <f t="shared" si="225"/>
        <v>0</v>
      </c>
      <c r="BV1215" s="3">
        <f t="shared" si="226"/>
        <v>0</v>
      </c>
      <c r="BW1215" s="3">
        <f t="shared" si="227"/>
        <v>1159.273911</v>
      </c>
      <c r="BX1215" s="3">
        <f t="shared" si="228"/>
        <v>621.88043000000005</v>
      </c>
    </row>
    <row r="1216" spans="1:76" x14ac:dyDescent="0.25">
      <c r="A1216">
        <v>16</v>
      </c>
      <c r="B1216" t="s">
        <v>60</v>
      </c>
      <c r="C1216" t="s">
        <v>61</v>
      </c>
      <c r="D1216">
        <v>2021</v>
      </c>
      <c r="E1216" t="s">
        <v>62</v>
      </c>
      <c r="F1216" t="s">
        <v>63</v>
      </c>
      <c r="G1216">
        <v>2</v>
      </c>
      <c r="H1216" t="s">
        <v>64</v>
      </c>
      <c r="I1216" t="s">
        <v>3611</v>
      </c>
      <c r="J1216" t="s">
        <v>2302</v>
      </c>
      <c r="K1216" t="s">
        <v>2303</v>
      </c>
      <c r="L1216" t="s">
        <v>3641</v>
      </c>
      <c r="M1216" t="s">
        <v>655</v>
      </c>
      <c r="N1216" t="s">
        <v>3655</v>
      </c>
      <c r="O1216" t="s">
        <v>620</v>
      </c>
      <c r="P1216" t="s">
        <v>3693</v>
      </c>
      <c r="Q1216" t="s">
        <v>1696</v>
      </c>
      <c r="R1216" t="s">
        <v>3942</v>
      </c>
      <c r="S1216" t="s">
        <v>2304</v>
      </c>
      <c r="T1216">
        <v>36</v>
      </c>
      <c r="U1216">
        <v>11</v>
      </c>
      <c r="V1216" t="s">
        <v>2314</v>
      </c>
      <c r="W1216">
        <v>1</v>
      </c>
      <c r="X1216" t="s">
        <v>72</v>
      </c>
      <c r="Y1216">
        <v>1</v>
      </c>
      <c r="Z1216" t="s">
        <v>73</v>
      </c>
      <c r="AA1216">
        <v>1</v>
      </c>
      <c r="AB1216" s="2">
        <v>249649.42</v>
      </c>
      <c r="AC1216" s="2">
        <v>35917.93</v>
      </c>
      <c r="AD1216" s="2">
        <v>14.39</v>
      </c>
      <c r="AE1216" s="2">
        <v>408116.12</v>
      </c>
      <c r="AF1216" s="2">
        <v>241651.52</v>
      </c>
      <c r="AG1216" s="2">
        <v>59.21</v>
      </c>
      <c r="AH1216" s="2">
        <v>121677.63</v>
      </c>
      <c r="AI1216" s="2">
        <v>0</v>
      </c>
      <c r="AJ1216" s="2">
        <v>0</v>
      </c>
      <c r="AK1216" s="2">
        <v>275889.90000000002</v>
      </c>
      <c r="AL1216" s="2">
        <v>0</v>
      </c>
      <c r="AM1216" s="2">
        <v>0</v>
      </c>
      <c r="AN1216" s="2">
        <v>3654.03</v>
      </c>
      <c r="AO1216" s="2">
        <v>0</v>
      </c>
      <c r="AP1216" s="2">
        <v>0</v>
      </c>
      <c r="AQ1216" s="2">
        <v>845255.61</v>
      </c>
      <c r="AR1216" s="2">
        <v>277569.45</v>
      </c>
      <c r="AS1216" s="2">
        <v>32.840000000000003</v>
      </c>
      <c r="AT1216" s="2">
        <v>28192625374</v>
      </c>
      <c r="AU1216" s="2">
        <v>27590372237</v>
      </c>
      <c r="AV1216" s="2">
        <v>97.86</v>
      </c>
      <c r="AW1216" s="2">
        <v>42060551968</v>
      </c>
      <c r="AX1216" s="2">
        <v>0</v>
      </c>
      <c r="AY1216" s="2">
        <v>0</v>
      </c>
      <c r="AZ1216" s="2">
        <v>11546599998</v>
      </c>
      <c r="BA1216" s="2">
        <v>0</v>
      </c>
      <c r="BB1216" s="2">
        <v>0</v>
      </c>
      <c r="BC1216" s="2">
        <v>11546599998</v>
      </c>
      <c r="BD1216" s="2">
        <v>0</v>
      </c>
      <c r="BE1216" s="2">
        <v>0</v>
      </c>
      <c r="BF1216" s="2">
        <v>11546000000</v>
      </c>
      <c r="BG1216" s="2">
        <v>0</v>
      </c>
      <c r="BH1216" s="2">
        <v>0</v>
      </c>
      <c r="BI1216" s="2">
        <v>104892377338</v>
      </c>
      <c r="BJ1216" s="2">
        <v>27590372237</v>
      </c>
      <c r="BK1216" s="2">
        <v>26.3</v>
      </c>
      <c r="BM1216" s="3">
        <f t="shared" si="217"/>
        <v>28192.625373999999</v>
      </c>
      <c r="BN1216" s="3">
        <f t="shared" si="218"/>
        <v>27590.372237</v>
      </c>
      <c r="BO1216" s="3">
        <f t="shared" si="219"/>
        <v>42060.551968</v>
      </c>
      <c r="BP1216" s="3">
        <f t="shared" si="220"/>
        <v>0</v>
      </c>
      <c r="BQ1216" s="3">
        <f t="shared" si="221"/>
        <v>11546.599998</v>
      </c>
      <c r="BR1216" s="3">
        <f t="shared" si="222"/>
        <v>0</v>
      </c>
      <c r="BS1216" s="3">
        <f t="shared" si="223"/>
        <v>11546.599998</v>
      </c>
      <c r="BT1216" s="3">
        <f t="shared" si="224"/>
        <v>0</v>
      </c>
      <c r="BU1216" s="3">
        <f t="shared" si="225"/>
        <v>11546</v>
      </c>
      <c r="BV1216" s="3">
        <f t="shared" si="226"/>
        <v>0</v>
      </c>
      <c r="BW1216" s="3">
        <f t="shared" si="227"/>
        <v>104892.37733800001</v>
      </c>
      <c r="BX1216" s="3">
        <f t="shared" si="228"/>
        <v>27590.372237</v>
      </c>
    </row>
    <row r="1217" spans="1:76" x14ac:dyDescent="0.25">
      <c r="A1217">
        <v>16</v>
      </c>
      <c r="B1217" t="s">
        <v>60</v>
      </c>
      <c r="C1217" t="s">
        <v>61</v>
      </c>
      <c r="D1217">
        <v>2021</v>
      </c>
      <c r="E1217" t="s">
        <v>62</v>
      </c>
      <c r="F1217" t="s">
        <v>63</v>
      </c>
      <c r="G1217">
        <v>2</v>
      </c>
      <c r="H1217" t="s">
        <v>64</v>
      </c>
      <c r="I1217" t="s">
        <v>3611</v>
      </c>
      <c r="J1217" t="s">
        <v>2302</v>
      </c>
      <c r="K1217" t="s">
        <v>2303</v>
      </c>
      <c r="L1217" t="s">
        <v>3641</v>
      </c>
      <c r="M1217" t="s">
        <v>655</v>
      </c>
      <c r="N1217" t="s">
        <v>3655</v>
      </c>
      <c r="O1217" t="s">
        <v>620</v>
      </c>
      <c r="P1217" t="s">
        <v>3693</v>
      </c>
      <c r="Q1217" t="s">
        <v>1696</v>
      </c>
      <c r="R1217" t="s">
        <v>3942</v>
      </c>
      <c r="S1217" t="s">
        <v>2304</v>
      </c>
      <c r="T1217">
        <v>36</v>
      </c>
      <c r="U1217">
        <v>12</v>
      </c>
      <c r="V1217" t="s">
        <v>2315</v>
      </c>
      <c r="W1217">
        <v>2</v>
      </c>
      <c r="X1217" t="s">
        <v>76</v>
      </c>
      <c r="Y1217">
        <v>1</v>
      </c>
      <c r="Z1217" t="s">
        <v>73</v>
      </c>
      <c r="AA1217">
        <v>1</v>
      </c>
      <c r="AB1217" s="2">
        <v>100</v>
      </c>
      <c r="AC1217" s="2">
        <v>41.4</v>
      </c>
      <c r="AD1217" s="2">
        <v>41.4</v>
      </c>
      <c r="AE1217" s="2">
        <v>100</v>
      </c>
      <c r="AF1217" s="2">
        <v>0</v>
      </c>
      <c r="AG1217" s="2">
        <v>0</v>
      </c>
      <c r="AH1217" s="2">
        <v>100</v>
      </c>
      <c r="AI1217" s="2">
        <v>0</v>
      </c>
      <c r="AJ1217" s="2">
        <v>0</v>
      </c>
      <c r="AK1217" s="2">
        <v>100</v>
      </c>
      <c r="AL1217" s="2">
        <v>0</v>
      </c>
      <c r="AM1217" s="2">
        <v>0</v>
      </c>
      <c r="AN1217" s="2">
        <v>0</v>
      </c>
      <c r="AO1217" s="2">
        <v>0</v>
      </c>
      <c r="AP1217" s="2">
        <v>0</v>
      </c>
      <c r="AQ1217" s="2" t="s">
        <v>77</v>
      </c>
      <c r="AR1217" s="2" t="s">
        <v>77</v>
      </c>
      <c r="AS1217" s="2" t="s">
        <v>77</v>
      </c>
      <c r="AT1217" s="2">
        <v>44514943845</v>
      </c>
      <c r="AU1217" s="2">
        <v>18427918903</v>
      </c>
      <c r="AV1217" s="2">
        <v>41.4</v>
      </c>
      <c r="AW1217" s="2">
        <v>141505366179</v>
      </c>
      <c r="AX1217" s="2">
        <v>23990283159</v>
      </c>
      <c r="AY1217" s="2">
        <v>16.95</v>
      </c>
      <c r="AZ1217" s="2">
        <v>1</v>
      </c>
      <c r="BA1217" s="2">
        <v>0</v>
      </c>
      <c r="BB1217" s="2">
        <v>0</v>
      </c>
      <c r="BC1217" s="2">
        <v>1</v>
      </c>
      <c r="BD1217" s="2">
        <v>0</v>
      </c>
      <c r="BE1217" s="2">
        <v>0</v>
      </c>
      <c r="BF1217" s="2">
        <v>0</v>
      </c>
      <c r="BG1217" s="2">
        <v>0</v>
      </c>
      <c r="BH1217" s="2">
        <v>0</v>
      </c>
      <c r="BI1217" s="2">
        <v>186020310026</v>
      </c>
      <c r="BJ1217" s="2">
        <v>42418202062</v>
      </c>
      <c r="BK1217" s="2">
        <v>22.8</v>
      </c>
      <c r="BM1217" s="3">
        <f t="shared" si="217"/>
        <v>44514.943845000002</v>
      </c>
      <c r="BN1217" s="3">
        <f t="shared" si="218"/>
        <v>18427.918903000002</v>
      </c>
      <c r="BO1217" s="3">
        <f t="shared" si="219"/>
        <v>141505.366179</v>
      </c>
      <c r="BP1217" s="3">
        <f t="shared" si="220"/>
        <v>23990.283158999999</v>
      </c>
      <c r="BQ1217" s="3">
        <f t="shared" si="221"/>
        <v>9.9999999999999995E-7</v>
      </c>
      <c r="BR1217" s="3">
        <f t="shared" si="222"/>
        <v>0</v>
      </c>
      <c r="BS1217" s="3">
        <f t="shared" si="223"/>
        <v>9.9999999999999995E-7</v>
      </c>
      <c r="BT1217" s="3">
        <f t="shared" si="224"/>
        <v>0</v>
      </c>
      <c r="BU1217" s="3">
        <f t="shared" si="225"/>
        <v>0</v>
      </c>
      <c r="BV1217" s="3">
        <f t="shared" si="226"/>
        <v>0</v>
      </c>
      <c r="BW1217" s="3">
        <f t="shared" si="227"/>
        <v>186020.31002600002</v>
      </c>
      <c r="BX1217" s="3">
        <f t="shared" si="228"/>
        <v>42418.202061999997</v>
      </c>
    </row>
    <row r="1218" spans="1:76" x14ac:dyDescent="0.25">
      <c r="A1218">
        <v>16</v>
      </c>
      <c r="B1218" t="s">
        <v>60</v>
      </c>
      <c r="C1218" t="s">
        <v>61</v>
      </c>
      <c r="D1218">
        <v>2021</v>
      </c>
      <c r="E1218" t="s">
        <v>62</v>
      </c>
      <c r="F1218" t="s">
        <v>63</v>
      </c>
      <c r="G1218">
        <v>2</v>
      </c>
      <c r="H1218" t="s">
        <v>64</v>
      </c>
      <c r="I1218" t="s">
        <v>3611</v>
      </c>
      <c r="J1218" t="s">
        <v>2302</v>
      </c>
      <c r="K1218" t="s">
        <v>2303</v>
      </c>
      <c r="L1218" t="s">
        <v>3641</v>
      </c>
      <c r="M1218" t="s">
        <v>655</v>
      </c>
      <c r="N1218" t="s">
        <v>3655</v>
      </c>
      <c r="O1218" t="s">
        <v>620</v>
      </c>
      <c r="P1218" t="s">
        <v>3693</v>
      </c>
      <c r="Q1218" t="s">
        <v>1696</v>
      </c>
      <c r="R1218" t="s">
        <v>3942</v>
      </c>
      <c r="S1218" t="s">
        <v>2304</v>
      </c>
      <c r="T1218">
        <v>36</v>
      </c>
      <c r="U1218">
        <v>13</v>
      </c>
      <c r="V1218" t="s">
        <v>2316</v>
      </c>
      <c r="W1218">
        <v>2</v>
      </c>
      <c r="X1218" t="s">
        <v>76</v>
      </c>
      <c r="Y1218">
        <v>1</v>
      </c>
      <c r="Z1218" t="s">
        <v>73</v>
      </c>
      <c r="AA1218">
        <v>1</v>
      </c>
      <c r="AB1218" s="2">
        <v>100</v>
      </c>
      <c r="AC1218" s="2">
        <v>0</v>
      </c>
      <c r="AD1218" s="2">
        <v>0</v>
      </c>
      <c r="AE1218" s="2">
        <v>100</v>
      </c>
      <c r="AF1218" s="2">
        <v>0</v>
      </c>
      <c r="AG1218" s="2">
        <v>0</v>
      </c>
      <c r="AH1218" s="2">
        <v>100</v>
      </c>
      <c r="AI1218" s="2">
        <v>0</v>
      </c>
      <c r="AJ1218" s="2">
        <v>0</v>
      </c>
      <c r="AK1218" s="2">
        <v>100</v>
      </c>
      <c r="AL1218" s="2">
        <v>0</v>
      </c>
      <c r="AM1218" s="2">
        <v>0</v>
      </c>
      <c r="AN1218" s="2">
        <v>0</v>
      </c>
      <c r="AO1218" s="2">
        <v>0</v>
      </c>
      <c r="AP1218" s="2">
        <v>0</v>
      </c>
      <c r="AQ1218" s="2" t="s">
        <v>77</v>
      </c>
      <c r="AR1218" s="2" t="s">
        <v>77</v>
      </c>
      <c r="AS1218" s="2" t="s">
        <v>77</v>
      </c>
      <c r="AT1218" s="2">
        <v>200000000</v>
      </c>
      <c r="AU1218" s="2">
        <v>0</v>
      </c>
      <c r="AV1218" s="2">
        <v>0</v>
      </c>
      <c r="AW1218" s="2">
        <v>2345751898</v>
      </c>
      <c r="AX1218" s="2">
        <v>259832710</v>
      </c>
      <c r="AY1218" s="2">
        <v>11.08</v>
      </c>
      <c r="AZ1218" s="2">
        <v>1</v>
      </c>
      <c r="BA1218" s="2">
        <v>0</v>
      </c>
      <c r="BB1218" s="2">
        <v>0</v>
      </c>
      <c r="BC1218" s="2">
        <v>1</v>
      </c>
      <c r="BD1218" s="2">
        <v>0</v>
      </c>
      <c r="BE1218" s="2">
        <v>0</v>
      </c>
      <c r="BF1218" s="2">
        <v>0</v>
      </c>
      <c r="BG1218" s="2">
        <v>0</v>
      </c>
      <c r="BH1218" s="2">
        <v>0</v>
      </c>
      <c r="BI1218" s="2">
        <v>2545751900</v>
      </c>
      <c r="BJ1218" s="2">
        <v>259832710</v>
      </c>
      <c r="BK1218" s="2">
        <v>10.210000000000001</v>
      </c>
      <c r="BM1218" s="3">
        <f t="shared" si="217"/>
        <v>200</v>
      </c>
      <c r="BN1218" s="3">
        <f t="shared" si="218"/>
        <v>0</v>
      </c>
      <c r="BO1218" s="3">
        <f t="shared" si="219"/>
        <v>2345.751898</v>
      </c>
      <c r="BP1218" s="3">
        <f t="shared" si="220"/>
        <v>259.83271000000002</v>
      </c>
      <c r="BQ1218" s="3">
        <f t="shared" si="221"/>
        <v>9.9999999999999995E-7</v>
      </c>
      <c r="BR1218" s="3">
        <f t="shared" si="222"/>
        <v>0</v>
      </c>
      <c r="BS1218" s="3">
        <f t="shared" si="223"/>
        <v>9.9999999999999995E-7</v>
      </c>
      <c r="BT1218" s="3">
        <f t="shared" si="224"/>
        <v>0</v>
      </c>
      <c r="BU1218" s="3">
        <f t="shared" si="225"/>
        <v>0</v>
      </c>
      <c r="BV1218" s="3">
        <f t="shared" si="226"/>
        <v>0</v>
      </c>
      <c r="BW1218" s="3">
        <f t="shared" si="227"/>
        <v>2545.7518999999998</v>
      </c>
      <c r="BX1218" s="3">
        <f t="shared" si="228"/>
        <v>259.83271000000002</v>
      </c>
    </row>
    <row r="1219" spans="1:76" x14ac:dyDescent="0.25">
      <c r="A1219">
        <v>16</v>
      </c>
      <c r="B1219" t="s">
        <v>60</v>
      </c>
      <c r="C1219" t="s">
        <v>61</v>
      </c>
      <c r="D1219">
        <v>2021</v>
      </c>
      <c r="E1219" t="s">
        <v>62</v>
      </c>
      <c r="F1219" t="s">
        <v>63</v>
      </c>
      <c r="G1219">
        <v>2</v>
      </c>
      <c r="H1219" t="s">
        <v>64</v>
      </c>
      <c r="I1219" t="s">
        <v>3611</v>
      </c>
      <c r="J1219" t="s">
        <v>2302</v>
      </c>
      <c r="K1219" t="s">
        <v>2303</v>
      </c>
      <c r="L1219" t="s">
        <v>3641</v>
      </c>
      <c r="M1219" t="s">
        <v>655</v>
      </c>
      <c r="N1219" t="s">
        <v>3655</v>
      </c>
      <c r="O1219" t="s">
        <v>620</v>
      </c>
      <c r="P1219" t="s">
        <v>3693</v>
      </c>
      <c r="Q1219" t="s">
        <v>1696</v>
      </c>
      <c r="R1219" t="s">
        <v>3942</v>
      </c>
      <c r="S1219" t="s">
        <v>2304</v>
      </c>
      <c r="T1219">
        <v>36</v>
      </c>
      <c r="U1219">
        <v>14</v>
      </c>
      <c r="V1219" t="s">
        <v>2317</v>
      </c>
      <c r="W1219">
        <v>1</v>
      </c>
      <c r="X1219" t="s">
        <v>72</v>
      </c>
      <c r="Y1219">
        <v>1</v>
      </c>
      <c r="Z1219" t="s">
        <v>73</v>
      </c>
      <c r="AA1219">
        <v>1</v>
      </c>
      <c r="AB1219" s="2">
        <v>0</v>
      </c>
      <c r="AC1219" s="2">
        <v>0</v>
      </c>
      <c r="AD1219" s="2">
        <v>0</v>
      </c>
      <c r="AE1219" s="2">
        <v>243</v>
      </c>
      <c r="AF1219" s="2">
        <v>243</v>
      </c>
      <c r="AG1219" s="2">
        <v>100</v>
      </c>
      <c r="AH1219" s="2">
        <v>0</v>
      </c>
      <c r="AI1219" s="2">
        <v>0</v>
      </c>
      <c r="AJ1219" s="2">
        <v>0</v>
      </c>
      <c r="AK1219" s="2">
        <v>0</v>
      </c>
      <c r="AL1219" s="2">
        <v>0</v>
      </c>
      <c r="AM1219" s="2">
        <v>0</v>
      </c>
      <c r="AN1219" s="2">
        <v>0</v>
      </c>
      <c r="AO1219" s="2">
        <v>0</v>
      </c>
      <c r="AP1219" s="2">
        <v>0</v>
      </c>
      <c r="AQ1219" s="2">
        <v>243</v>
      </c>
      <c r="AR1219" s="2">
        <v>243</v>
      </c>
      <c r="AS1219" s="2">
        <v>100</v>
      </c>
      <c r="AT1219" s="2">
        <v>0</v>
      </c>
      <c r="AU1219" s="2">
        <v>0</v>
      </c>
      <c r="AV1219" s="2">
        <v>0</v>
      </c>
      <c r="AW1219" s="2">
        <v>0</v>
      </c>
      <c r="AX1219" s="2">
        <v>0</v>
      </c>
      <c r="AY1219" s="2">
        <v>0</v>
      </c>
      <c r="AZ1219" s="2">
        <v>0</v>
      </c>
      <c r="BA1219" s="2">
        <v>0</v>
      </c>
      <c r="BB1219" s="2">
        <v>0</v>
      </c>
      <c r="BC1219" s="2">
        <v>0</v>
      </c>
      <c r="BD1219" s="2">
        <v>0</v>
      </c>
      <c r="BE1219" s="2">
        <v>0</v>
      </c>
      <c r="BF1219" s="2">
        <v>0</v>
      </c>
      <c r="BG1219" s="2">
        <v>0</v>
      </c>
      <c r="BH1219" s="2">
        <v>0</v>
      </c>
      <c r="BI1219" s="2">
        <v>0</v>
      </c>
      <c r="BJ1219" s="2">
        <v>0</v>
      </c>
      <c r="BK1219" s="2">
        <v>0</v>
      </c>
      <c r="BM1219" s="3">
        <f t="shared" ref="BM1219:BM1282" si="229">AT1219 / 1000000</f>
        <v>0</v>
      </c>
      <c r="BN1219" s="3">
        <f t="shared" ref="BN1219:BN1282" si="230">AU1219 / 1000000</f>
        <v>0</v>
      </c>
      <c r="BO1219" s="3">
        <f t="shared" ref="BO1219:BO1282" si="231">AW1219 / 1000000</f>
        <v>0</v>
      </c>
      <c r="BP1219" s="3">
        <f t="shared" ref="BP1219:BP1282" si="232">AX1219 / 1000000</f>
        <v>0</v>
      </c>
      <c r="BQ1219" s="3">
        <f t="shared" ref="BQ1219:BQ1282" si="233">AZ1219 / 1000000</f>
        <v>0</v>
      </c>
      <c r="BR1219" s="3">
        <f t="shared" ref="BR1219:BR1282" si="234">BA1219 / 1000000</f>
        <v>0</v>
      </c>
      <c r="BS1219" s="3">
        <f t="shared" ref="BS1219:BS1282" si="235">BC1219 / 1000000</f>
        <v>0</v>
      </c>
      <c r="BT1219" s="3">
        <f t="shared" ref="BT1219:BT1282" si="236">BD1219 / 1000000</f>
        <v>0</v>
      </c>
      <c r="BU1219" s="3">
        <f t="shared" ref="BU1219:BU1282" si="237">BF1219 / 1000000</f>
        <v>0</v>
      </c>
      <c r="BV1219" s="3">
        <f t="shared" ref="BV1219:BV1282" si="238">BG1219 / 1000000</f>
        <v>0</v>
      </c>
      <c r="BW1219" s="3">
        <f t="shared" ref="BW1219:BW1282" si="239">BM1219+BO1219+BQ1219+BS1219+BU1219</f>
        <v>0</v>
      </c>
      <c r="BX1219" s="3">
        <f t="shared" ref="BX1219:BX1282" si="240">BN1219+BP1219+BR1219+BT1219+BV1219</f>
        <v>0</v>
      </c>
    </row>
    <row r="1220" spans="1:76" x14ac:dyDescent="0.25">
      <c r="A1220">
        <v>16</v>
      </c>
      <c r="B1220" t="s">
        <v>60</v>
      </c>
      <c r="C1220" t="s">
        <v>61</v>
      </c>
      <c r="D1220">
        <v>2021</v>
      </c>
      <c r="E1220" t="s">
        <v>62</v>
      </c>
      <c r="F1220" t="s">
        <v>63</v>
      </c>
      <c r="G1220">
        <v>2</v>
      </c>
      <c r="H1220" t="s">
        <v>64</v>
      </c>
      <c r="I1220" t="s">
        <v>3611</v>
      </c>
      <c r="J1220" t="s">
        <v>2302</v>
      </c>
      <c r="K1220" t="s">
        <v>2303</v>
      </c>
      <c r="L1220" t="s">
        <v>3641</v>
      </c>
      <c r="M1220" t="s">
        <v>655</v>
      </c>
      <c r="N1220" t="s">
        <v>3655</v>
      </c>
      <c r="O1220" t="s">
        <v>620</v>
      </c>
      <c r="P1220" t="s">
        <v>3693</v>
      </c>
      <c r="Q1220" t="s">
        <v>1696</v>
      </c>
      <c r="R1220" t="s">
        <v>3942</v>
      </c>
      <c r="S1220" t="s">
        <v>2304</v>
      </c>
      <c r="T1220">
        <v>36</v>
      </c>
      <c r="U1220">
        <v>15</v>
      </c>
      <c r="V1220" t="s">
        <v>2318</v>
      </c>
      <c r="W1220">
        <v>1</v>
      </c>
      <c r="X1220" t="s">
        <v>72</v>
      </c>
      <c r="Y1220">
        <v>1</v>
      </c>
      <c r="Z1220" t="s">
        <v>73</v>
      </c>
      <c r="AA1220">
        <v>1</v>
      </c>
      <c r="AB1220" s="2">
        <v>0</v>
      </c>
      <c r="AC1220" s="2">
        <v>0</v>
      </c>
      <c r="AD1220" s="2">
        <v>0</v>
      </c>
      <c r="AE1220" s="2">
        <v>6.58</v>
      </c>
      <c r="AF1220" s="2">
        <v>1.03</v>
      </c>
      <c r="AG1220" s="2">
        <v>15.65</v>
      </c>
      <c r="AH1220" s="2">
        <v>0</v>
      </c>
      <c r="AI1220" s="2">
        <v>0</v>
      </c>
      <c r="AJ1220" s="2">
        <v>0</v>
      </c>
      <c r="AK1220" s="2">
        <v>0</v>
      </c>
      <c r="AL1220" s="2">
        <v>0</v>
      </c>
      <c r="AM1220" s="2">
        <v>0</v>
      </c>
      <c r="AN1220" s="2">
        <v>0</v>
      </c>
      <c r="AO1220" s="2">
        <v>0</v>
      </c>
      <c r="AP1220" s="2">
        <v>0</v>
      </c>
      <c r="AQ1220" s="2">
        <v>6.58</v>
      </c>
      <c r="AR1220" s="2">
        <v>1.03</v>
      </c>
      <c r="AS1220" s="2">
        <v>15.65</v>
      </c>
      <c r="AT1220" s="2">
        <v>0</v>
      </c>
      <c r="AU1220" s="2">
        <v>0</v>
      </c>
      <c r="AV1220" s="2">
        <v>0</v>
      </c>
      <c r="AW1220" s="2">
        <v>0</v>
      </c>
      <c r="AX1220" s="2">
        <v>0</v>
      </c>
      <c r="AY1220" s="2">
        <v>0</v>
      </c>
      <c r="AZ1220" s="2">
        <v>0</v>
      </c>
      <c r="BA1220" s="2">
        <v>0</v>
      </c>
      <c r="BB1220" s="2">
        <v>0</v>
      </c>
      <c r="BC1220" s="2">
        <v>0</v>
      </c>
      <c r="BD1220" s="2">
        <v>0</v>
      </c>
      <c r="BE1220" s="2">
        <v>0</v>
      </c>
      <c r="BF1220" s="2">
        <v>0</v>
      </c>
      <c r="BG1220" s="2">
        <v>0</v>
      </c>
      <c r="BH1220" s="2">
        <v>0</v>
      </c>
      <c r="BI1220" s="2">
        <v>0</v>
      </c>
      <c r="BJ1220" s="2">
        <v>0</v>
      </c>
      <c r="BK1220" s="2">
        <v>0</v>
      </c>
      <c r="BM1220" s="3">
        <f t="shared" si="229"/>
        <v>0</v>
      </c>
      <c r="BN1220" s="3">
        <f t="shared" si="230"/>
        <v>0</v>
      </c>
      <c r="BO1220" s="3">
        <f t="shared" si="231"/>
        <v>0</v>
      </c>
      <c r="BP1220" s="3">
        <f t="shared" si="232"/>
        <v>0</v>
      </c>
      <c r="BQ1220" s="3">
        <f t="shared" si="233"/>
        <v>0</v>
      </c>
      <c r="BR1220" s="3">
        <f t="shared" si="234"/>
        <v>0</v>
      </c>
      <c r="BS1220" s="3">
        <f t="shared" si="235"/>
        <v>0</v>
      </c>
      <c r="BT1220" s="3">
        <f t="shared" si="236"/>
        <v>0</v>
      </c>
      <c r="BU1220" s="3">
        <f t="shared" si="237"/>
        <v>0</v>
      </c>
      <c r="BV1220" s="3">
        <f t="shared" si="238"/>
        <v>0</v>
      </c>
      <c r="BW1220" s="3">
        <f t="shared" si="239"/>
        <v>0</v>
      </c>
      <c r="BX1220" s="3">
        <f t="shared" si="240"/>
        <v>0</v>
      </c>
    </row>
    <row r="1221" spans="1:76" x14ac:dyDescent="0.25">
      <c r="A1221">
        <v>16</v>
      </c>
      <c r="B1221" t="s">
        <v>60</v>
      </c>
      <c r="C1221" t="s">
        <v>61</v>
      </c>
      <c r="D1221">
        <v>2021</v>
      </c>
      <c r="E1221" t="s">
        <v>62</v>
      </c>
      <c r="F1221" t="s">
        <v>63</v>
      </c>
      <c r="G1221">
        <v>2</v>
      </c>
      <c r="H1221" t="s">
        <v>64</v>
      </c>
      <c r="I1221" t="s">
        <v>3611</v>
      </c>
      <c r="J1221" t="s">
        <v>2302</v>
      </c>
      <c r="K1221" t="s">
        <v>2303</v>
      </c>
      <c r="L1221" t="s">
        <v>3641</v>
      </c>
      <c r="M1221" t="s">
        <v>655</v>
      </c>
      <c r="N1221" t="s">
        <v>3656</v>
      </c>
      <c r="O1221" t="s">
        <v>670</v>
      </c>
      <c r="P1221" t="s">
        <v>3675</v>
      </c>
      <c r="Q1221" t="s">
        <v>671</v>
      </c>
      <c r="R1221" t="s">
        <v>3943</v>
      </c>
      <c r="S1221" t="s">
        <v>2319</v>
      </c>
      <c r="T1221">
        <v>41</v>
      </c>
      <c r="U1221">
        <v>1</v>
      </c>
      <c r="V1221" t="s">
        <v>2320</v>
      </c>
      <c r="W1221">
        <v>1</v>
      </c>
      <c r="X1221" t="s">
        <v>72</v>
      </c>
      <c r="Y1221">
        <v>1</v>
      </c>
      <c r="Z1221" t="s">
        <v>73</v>
      </c>
      <c r="AA1221">
        <v>1</v>
      </c>
      <c r="AB1221" s="2">
        <v>6</v>
      </c>
      <c r="AC1221" s="2">
        <v>0</v>
      </c>
      <c r="AD1221" s="2">
        <v>0</v>
      </c>
      <c r="AE1221" s="2">
        <v>16</v>
      </c>
      <c r="AF1221" s="2">
        <v>0</v>
      </c>
      <c r="AG1221" s="2">
        <v>0</v>
      </c>
      <c r="AH1221" s="2">
        <v>0</v>
      </c>
      <c r="AI1221" s="2">
        <v>0</v>
      </c>
      <c r="AJ1221" s="2">
        <v>0</v>
      </c>
      <c r="AK1221" s="2">
        <v>0</v>
      </c>
      <c r="AL1221" s="2">
        <v>0</v>
      </c>
      <c r="AM1221" s="2">
        <v>0</v>
      </c>
      <c r="AN1221" s="2">
        <v>0</v>
      </c>
      <c r="AO1221" s="2">
        <v>0</v>
      </c>
      <c r="AP1221" s="2">
        <v>0</v>
      </c>
      <c r="AQ1221" s="2">
        <v>16</v>
      </c>
      <c r="AR1221" s="2">
        <v>0</v>
      </c>
      <c r="AS1221" s="2">
        <v>0</v>
      </c>
      <c r="AT1221" s="2">
        <v>47316649394</v>
      </c>
      <c r="AU1221" s="2">
        <v>47191352412</v>
      </c>
      <c r="AV1221" s="2">
        <v>99.74</v>
      </c>
      <c r="AW1221" s="2">
        <v>109564368460</v>
      </c>
      <c r="AX1221" s="2">
        <v>0</v>
      </c>
      <c r="AY1221" s="2">
        <v>0</v>
      </c>
      <c r="AZ1221" s="2">
        <v>0</v>
      </c>
      <c r="BA1221" s="2">
        <v>0</v>
      </c>
      <c r="BB1221" s="2">
        <v>0</v>
      </c>
      <c r="BC1221" s="2">
        <v>0</v>
      </c>
      <c r="BD1221" s="2">
        <v>0</v>
      </c>
      <c r="BE1221" s="2">
        <v>0</v>
      </c>
      <c r="BF1221" s="2">
        <v>0</v>
      </c>
      <c r="BG1221" s="2">
        <v>0</v>
      </c>
      <c r="BH1221" s="2">
        <v>0</v>
      </c>
      <c r="BI1221" s="2">
        <v>156881017854</v>
      </c>
      <c r="BJ1221" s="2">
        <v>47191352412</v>
      </c>
      <c r="BK1221" s="2">
        <v>30.08</v>
      </c>
      <c r="BM1221" s="3">
        <f t="shared" si="229"/>
        <v>47316.649394</v>
      </c>
      <c r="BN1221" s="3">
        <f t="shared" si="230"/>
        <v>47191.352412</v>
      </c>
      <c r="BO1221" s="3">
        <f t="shared" si="231"/>
        <v>109564.36846</v>
      </c>
      <c r="BP1221" s="3">
        <f t="shared" si="232"/>
        <v>0</v>
      </c>
      <c r="BQ1221" s="3">
        <f t="shared" si="233"/>
        <v>0</v>
      </c>
      <c r="BR1221" s="3">
        <f t="shared" si="234"/>
        <v>0</v>
      </c>
      <c r="BS1221" s="3">
        <f t="shared" si="235"/>
        <v>0</v>
      </c>
      <c r="BT1221" s="3">
        <f t="shared" si="236"/>
        <v>0</v>
      </c>
      <c r="BU1221" s="3">
        <f t="shared" si="237"/>
        <v>0</v>
      </c>
      <c r="BV1221" s="3">
        <f t="shared" si="238"/>
        <v>0</v>
      </c>
      <c r="BW1221" s="3">
        <f t="shared" si="239"/>
        <v>156881.01785400001</v>
      </c>
      <c r="BX1221" s="3">
        <f t="shared" si="240"/>
        <v>47191.352412</v>
      </c>
    </row>
    <row r="1222" spans="1:76" x14ac:dyDescent="0.25">
      <c r="A1222">
        <v>16</v>
      </c>
      <c r="B1222" t="s">
        <v>60</v>
      </c>
      <c r="C1222" t="s">
        <v>61</v>
      </c>
      <c r="D1222">
        <v>2021</v>
      </c>
      <c r="E1222" t="s">
        <v>62</v>
      </c>
      <c r="F1222" t="s">
        <v>63</v>
      </c>
      <c r="G1222">
        <v>2</v>
      </c>
      <c r="H1222" t="s">
        <v>64</v>
      </c>
      <c r="I1222" t="s">
        <v>3611</v>
      </c>
      <c r="J1222" t="s">
        <v>2302</v>
      </c>
      <c r="K1222" t="s">
        <v>2303</v>
      </c>
      <c r="L1222" t="s">
        <v>3641</v>
      </c>
      <c r="M1222" t="s">
        <v>655</v>
      </c>
      <c r="N1222" t="s">
        <v>3656</v>
      </c>
      <c r="O1222" t="s">
        <v>670</v>
      </c>
      <c r="P1222" t="s">
        <v>3675</v>
      </c>
      <c r="Q1222" t="s">
        <v>671</v>
      </c>
      <c r="R1222" t="s">
        <v>3943</v>
      </c>
      <c r="S1222" t="s">
        <v>2319</v>
      </c>
      <c r="T1222">
        <v>41</v>
      </c>
      <c r="U1222">
        <v>2</v>
      </c>
      <c r="V1222" t="s">
        <v>2321</v>
      </c>
      <c r="W1222">
        <v>1</v>
      </c>
      <c r="X1222" t="s">
        <v>72</v>
      </c>
      <c r="Y1222">
        <v>1</v>
      </c>
      <c r="Z1222" t="s">
        <v>73</v>
      </c>
      <c r="AA1222">
        <v>1</v>
      </c>
      <c r="AB1222" s="2">
        <v>0.16</v>
      </c>
      <c r="AC1222" s="2">
        <v>0</v>
      </c>
      <c r="AD1222" s="2">
        <v>0</v>
      </c>
      <c r="AE1222" s="2">
        <v>136.9</v>
      </c>
      <c r="AF1222" s="2">
        <v>9.8000000000000007</v>
      </c>
      <c r="AG1222" s="2">
        <v>7.16</v>
      </c>
      <c r="AH1222" s="2">
        <v>30.99</v>
      </c>
      <c r="AI1222" s="2">
        <v>0</v>
      </c>
      <c r="AJ1222" s="2">
        <v>0</v>
      </c>
      <c r="AK1222" s="2">
        <v>6.82</v>
      </c>
      <c r="AL1222" s="2">
        <v>0</v>
      </c>
      <c r="AM1222" s="2">
        <v>0</v>
      </c>
      <c r="AN1222" s="2">
        <v>2</v>
      </c>
      <c r="AO1222" s="2">
        <v>0</v>
      </c>
      <c r="AP1222" s="2">
        <v>0</v>
      </c>
      <c r="AQ1222" s="2">
        <v>176.71</v>
      </c>
      <c r="AR1222" s="2">
        <v>9.8000000000000007</v>
      </c>
      <c r="AS1222" s="2">
        <v>5.55</v>
      </c>
      <c r="AT1222" s="2">
        <v>262258829998</v>
      </c>
      <c r="AU1222" s="2">
        <v>21038823309</v>
      </c>
      <c r="AV1222" s="2">
        <v>8.02</v>
      </c>
      <c r="AW1222" s="2">
        <v>315685935711</v>
      </c>
      <c r="AX1222" s="2">
        <v>59382141077</v>
      </c>
      <c r="AY1222" s="2">
        <v>18.809999999999999</v>
      </c>
      <c r="AZ1222" s="2">
        <v>653381796000</v>
      </c>
      <c r="BA1222" s="2">
        <v>0</v>
      </c>
      <c r="BB1222" s="2">
        <v>0</v>
      </c>
      <c r="BC1222" s="2">
        <v>26252507000</v>
      </c>
      <c r="BD1222" s="2">
        <v>0</v>
      </c>
      <c r="BE1222" s="2">
        <v>0</v>
      </c>
      <c r="BF1222" s="2">
        <v>56588438000</v>
      </c>
      <c r="BG1222" s="2">
        <v>0</v>
      </c>
      <c r="BH1222" s="2">
        <v>0</v>
      </c>
      <c r="BI1222" s="2">
        <v>1314167506709</v>
      </c>
      <c r="BJ1222" s="2">
        <v>80420964386</v>
      </c>
      <c r="BK1222" s="2">
        <v>6.12</v>
      </c>
      <c r="BM1222" s="3">
        <f t="shared" si="229"/>
        <v>262258.829998</v>
      </c>
      <c r="BN1222" s="3">
        <f t="shared" si="230"/>
        <v>21038.823308999999</v>
      </c>
      <c r="BO1222" s="3">
        <f t="shared" si="231"/>
        <v>315685.935711</v>
      </c>
      <c r="BP1222" s="3">
        <f t="shared" si="232"/>
        <v>59382.141077</v>
      </c>
      <c r="BQ1222" s="3">
        <f t="shared" si="233"/>
        <v>653381.79599999997</v>
      </c>
      <c r="BR1222" s="3">
        <f t="shared" si="234"/>
        <v>0</v>
      </c>
      <c r="BS1222" s="3">
        <f t="shared" si="235"/>
        <v>26252.507000000001</v>
      </c>
      <c r="BT1222" s="3">
        <f t="shared" si="236"/>
        <v>0</v>
      </c>
      <c r="BU1222" s="3">
        <f t="shared" si="237"/>
        <v>56588.438000000002</v>
      </c>
      <c r="BV1222" s="3">
        <f t="shared" si="238"/>
        <v>0</v>
      </c>
      <c r="BW1222" s="3">
        <f t="shared" si="239"/>
        <v>1314167.5067089999</v>
      </c>
      <c r="BX1222" s="3">
        <f t="shared" si="240"/>
        <v>80420.964386000007</v>
      </c>
    </row>
    <row r="1223" spans="1:76" x14ac:dyDescent="0.25">
      <c r="A1223">
        <v>16</v>
      </c>
      <c r="B1223" t="s">
        <v>60</v>
      </c>
      <c r="C1223" t="s">
        <v>61</v>
      </c>
      <c r="D1223">
        <v>2021</v>
      </c>
      <c r="E1223" t="s">
        <v>62</v>
      </c>
      <c r="F1223" t="s">
        <v>63</v>
      </c>
      <c r="G1223">
        <v>2</v>
      </c>
      <c r="H1223" t="s">
        <v>64</v>
      </c>
      <c r="I1223" t="s">
        <v>3611</v>
      </c>
      <c r="J1223" t="s">
        <v>2302</v>
      </c>
      <c r="K1223" t="s">
        <v>2303</v>
      </c>
      <c r="L1223" t="s">
        <v>3641</v>
      </c>
      <c r="M1223" t="s">
        <v>655</v>
      </c>
      <c r="N1223" t="s">
        <v>3656</v>
      </c>
      <c r="O1223" t="s">
        <v>670</v>
      </c>
      <c r="P1223" t="s">
        <v>3675</v>
      </c>
      <c r="Q1223" t="s">
        <v>671</v>
      </c>
      <c r="R1223" t="s">
        <v>3943</v>
      </c>
      <c r="S1223" t="s">
        <v>2319</v>
      </c>
      <c r="T1223">
        <v>41</v>
      </c>
      <c r="U1223">
        <v>3</v>
      </c>
      <c r="V1223" t="s">
        <v>2322</v>
      </c>
      <c r="W1223">
        <v>1</v>
      </c>
      <c r="X1223" t="s">
        <v>72</v>
      </c>
      <c r="Y1223">
        <v>1</v>
      </c>
      <c r="Z1223" t="s">
        <v>73</v>
      </c>
      <c r="AA1223">
        <v>1</v>
      </c>
      <c r="AB1223" s="2">
        <v>1</v>
      </c>
      <c r="AC1223" s="2">
        <v>0</v>
      </c>
      <c r="AD1223" s="2">
        <v>0</v>
      </c>
      <c r="AE1223" s="2">
        <v>3</v>
      </c>
      <c r="AF1223" s="2">
        <v>0</v>
      </c>
      <c r="AG1223" s="2">
        <v>0</v>
      </c>
      <c r="AH1223" s="2">
        <v>1</v>
      </c>
      <c r="AI1223" s="2">
        <v>0</v>
      </c>
      <c r="AJ1223" s="2">
        <v>0</v>
      </c>
      <c r="AK1223" s="2">
        <v>0</v>
      </c>
      <c r="AL1223" s="2">
        <v>0</v>
      </c>
      <c r="AM1223" s="2">
        <v>0</v>
      </c>
      <c r="AN1223" s="2">
        <v>0</v>
      </c>
      <c r="AO1223" s="2">
        <v>0</v>
      </c>
      <c r="AP1223" s="2">
        <v>0</v>
      </c>
      <c r="AQ1223" s="2">
        <v>4</v>
      </c>
      <c r="AR1223" s="2">
        <v>0</v>
      </c>
      <c r="AS1223" s="2">
        <v>0</v>
      </c>
      <c r="AT1223" s="2">
        <v>11114333552</v>
      </c>
      <c r="AU1223" s="2">
        <v>11114095923</v>
      </c>
      <c r="AV1223" s="2">
        <v>100</v>
      </c>
      <c r="AW1223" s="2">
        <v>7391000000</v>
      </c>
      <c r="AX1223" s="2">
        <v>0</v>
      </c>
      <c r="AY1223" s="2">
        <v>0</v>
      </c>
      <c r="AZ1223" s="2">
        <v>2727000000</v>
      </c>
      <c r="BA1223" s="2">
        <v>0</v>
      </c>
      <c r="BB1223" s="2">
        <v>0</v>
      </c>
      <c r="BC1223" s="2">
        <v>0</v>
      </c>
      <c r="BD1223" s="2">
        <v>0</v>
      </c>
      <c r="BE1223" s="2">
        <v>0</v>
      </c>
      <c r="BF1223" s="2">
        <v>0</v>
      </c>
      <c r="BG1223" s="2">
        <v>0</v>
      </c>
      <c r="BH1223" s="2">
        <v>0</v>
      </c>
      <c r="BI1223" s="2">
        <v>21232333552</v>
      </c>
      <c r="BJ1223" s="2">
        <v>11114095923</v>
      </c>
      <c r="BK1223" s="2">
        <v>52.35</v>
      </c>
      <c r="BM1223" s="3">
        <f t="shared" si="229"/>
        <v>11114.333552</v>
      </c>
      <c r="BN1223" s="3">
        <f t="shared" si="230"/>
        <v>11114.095923000001</v>
      </c>
      <c r="BO1223" s="3">
        <f t="shared" si="231"/>
        <v>7391</v>
      </c>
      <c r="BP1223" s="3">
        <f t="shared" si="232"/>
        <v>0</v>
      </c>
      <c r="BQ1223" s="3">
        <f t="shared" si="233"/>
        <v>2727</v>
      </c>
      <c r="BR1223" s="3">
        <f t="shared" si="234"/>
        <v>0</v>
      </c>
      <c r="BS1223" s="3">
        <f t="shared" si="235"/>
        <v>0</v>
      </c>
      <c r="BT1223" s="3">
        <f t="shared" si="236"/>
        <v>0</v>
      </c>
      <c r="BU1223" s="3">
        <f t="shared" si="237"/>
        <v>0</v>
      </c>
      <c r="BV1223" s="3">
        <f t="shared" si="238"/>
        <v>0</v>
      </c>
      <c r="BW1223" s="3">
        <f t="shared" si="239"/>
        <v>21232.333552</v>
      </c>
      <c r="BX1223" s="3">
        <f t="shared" si="240"/>
        <v>11114.095923000001</v>
      </c>
    </row>
    <row r="1224" spans="1:76" x14ac:dyDescent="0.25">
      <c r="A1224">
        <v>16</v>
      </c>
      <c r="B1224" t="s">
        <v>60</v>
      </c>
      <c r="C1224" t="s">
        <v>61</v>
      </c>
      <c r="D1224">
        <v>2021</v>
      </c>
      <c r="E1224" t="s">
        <v>62</v>
      </c>
      <c r="F1224" t="s">
        <v>63</v>
      </c>
      <c r="G1224">
        <v>2</v>
      </c>
      <c r="H1224" t="s">
        <v>64</v>
      </c>
      <c r="I1224" t="s">
        <v>3611</v>
      </c>
      <c r="J1224" t="s">
        <v>2302</v>
      </c>
      <c r="K1224" t="s">
        <v>2303</v>
      </c>
      <c r="L1224" t="s">
        <v>3641</v>
      </c>
      <c r="M1224" t="s">
        <v>655</v>
      </c>
      <c r="N1224" t="s">
        <v>3656</v>
      </c>
      <c r="O1224" t="s">
        <v>670</v>
      </c>
      <c r="P1224" t="s">
        <v>3675</v>
      </c>
      <c r="Q1224" t="s">
        <v>671</v>
      </c>
      <c r="R1224" t="s">
        <v>3943</v>
      </c>
      <c r="S1224" t="s">
        <v>2319</v>
      </c>
      <c r="T1224">
        <v>41</v>
      </c>
      <c r="U1224">
        <v>4</v>
      </c>
      <c r="V1224" t="s">
        <v>2323</v>
      </c>
      <c r="W1224">
        <v>1</v>
      </c>
      <c r="X1224" t="s">
        <v>72</v>
      </c>
      <c r="Y1224">
        <v>1</v>
      </c>
      <c r="Z1224" t="s">
        <v>73</v>
      </c>
      <c r="AA1224">
        <v>1</v>
      </c>
      <c r="AB1224" s="2">
        <v>0</v>
      </c>
      <c r="AC1224" s="2">
        <v>0</v>
      </c>
      <c r="AD1224" s="2">
        <v>0</v>
      </c>
      <c r="AE1224" s="2">
        <v>2</v>
      </c>
      <c r="AF1224" s="2">
        <v>0</v>
      </c>
      <c r="AG1224" s="2">
        <v>0</v>
      </c>
      <c r="AH1224" s="2">
        <v>0</v>
      </c>
      <c r="AI1224" s="2">
        <v>0</v>
      </c>
      <c r="AJ1224" s="2">
        <v>0</v>
      </c>
      <c r="AK1224" s="2">
        <v>0</v>
      </c>
      <c r="AL1224" s="2">
        <v>0</v>
      </c>
      <c r="AM1224" s="2">
        <v>0</v>
      </c>
      <c r="AN1224" s="2">
        <v>0</v>
      </c>
      <c r="AO1224" s="2">
        <v>0</v>
      </c>
      <c r="AP1224" s="2">
        <v>0</v>
      </c>
      <c r="AQ1224" s="2">
        <v>2</v>
      </c>
      <c r="AR1224" s="2">
        <v>0</v>
      </c>
      <c r="AS1224" s="2">
        <v>0</v>
      </c>
      <c r="AT1224" s="2">
        <v>0</v>
      </c>
      <c r="AU1224" s="2">
        <v>0</v>
      </c>
      <c r="AV1224" s="2">
        <v>0</v>
      </c>
      <c r="AW1224" s="2">
        <v>3000000000</v>
      </c>
      <c r="AX1224" s="2">
        <v>0</v>
      </c>
      <c r="AY1224" s="2">
        <v>0</v>
      </c>
      <c r="AZ1224" s="2">
        <v>0</v>
      </c>
      <c r="BA1224" s="2">
        <v>0</v>
      </c>
      <c r="BB1224" s="2">
        <v>0</v>
      </c>
      <c r="BC1224" s="2">
        <v>0</v>
      </c>
      <c r="BD1224" s="2">
        <v>0</v>
      </c>
      <c r="BE1224" s="2">
        <v>0</v>
      </c>
      <c r="BF1224" s="2">
        <v>0</v>
      </c>
      <c r="BG1224" s="2">
        <v>0</v>
      </c>
      <c r="BH1224" s="2">
        <v>0</v>
      </c>
      <c r="BI1224" s="2">
        <v>3000000000</v>
      </c>
      <c r="BJ1224" s="2">
        <v>0</v>
      </c>
      <c r="BK1224" s="2">
        <v>0</v>
      </c>
      <c r="BM1224" s="3">
        <f t="shared" si="229"/>
        <v>0</v>
      </c>
      <c r="BN1224" s="3">
        <f t="shared" si="230"/>
        <v>0</v>
      </c>
      <c r="BO1224" s="3">
        <f t="shared" si="231"/>
        <v>3000</v>
      </c>
      <c r="BP1224" s="3">
        <f t="shared" si="232"/>
        <v>0</v>
      </c>
      <c r="BQ1224" s="3">
        <f t="shared" si="233"/>
        <v>0</v>
      </c>
      <c r="BR1224" s="3">
        <f t="shared" si="234"/>
        <v>0</v>
      </c>
      <c r="BS1224" s="3">
        <f t="shared" si="235"/>
        <v>0</v>
      </c>
      <c r="BT1224" s="3">
        <f t="shared" si="236"/>
        <v>0</v>
      </c>
      <c r="BU1224" s="3">
        <f t="shared" si="237"/>
        <v>0</v>
      </c>
      <c r="BV1224" s="3">
        <f t="shared" si="238"/>
        <v>0</v>
      </c>
      <c r="BW1224" s="3">
        <f t="shared" si="239"/>
        <v>3000</v>
      </c>
      <c r="BX1224" s="3">
        <f t="shared" si="240"/>
        <v>0</v>
      </c>
    </row>
    <row r="1225" spans="1:76" x14ac:dyDescent="0.25">
      <c r="A1225">
        <v>16</v>
      </c>
      <c r="B1225" t="s">
        <v>60</v>
      </c>
      <c r="C1225" t="s">
        <v>61</v>
      </c>
      <c r="D1225">
        <v>2021</v>
      </c>
      <c r="E1225" t="s">
        <v>62</v>
      </c>
      <c r="F1225" t="s">
        <v>63</v>
      </c>
      <c r="G1225">
        <v>2</v>
      </c>
      <c r="H1225" t="s">
        <v>64</v>
      </c>
      <c r="I1225" t="s">
        <v>3611</v>
      </c>
      <c r="J1225" t="s">
        <v>2302</v>
      </c>
      <c r="K1225" t="s">
        <v>2303</v>
      </c>
      <c r="L1225" t="s">
        <v>3641</v>
      </c>
      <c r="M1225" t="s">
        <v>655</v>
      </c>
      <c r="N1225" t="s">
        <v>3656</v>
      </c>
      <c r="O1225" t="s">
        <v>670</v>
      </c>
      <c r="P1225" t="s">
        <v>3675</v>
      </c>
      <c r="Q1225" t="s">
        <v>671</v>
      </c>
      <c r="R1225" t="s">
        <v>3943</v>
      </c>
      <c r="S1225" t="s">
        <v>2319</v>
      </c>
      <c r="T1225">
        <v>41</v>
      </c>
      <c r="U1225">
        <v>5</v>
      </c>
      <c r="V1225" t="s">
        <v>2324</v>
      </c>
      <c r="W1225">
        <v>1</v>
      </c>
      <c r="X1225" t="s">
        <v>72</v>
      </c>
      <c r="Y1225">
        <v>1</v>
      </c>
      <c r="Z1225" t="s">
        <v>73</v>
      </c>
      <c r="AA1225">
        <v>1</v>
      </c>
      <c r="AB1225" s="2">
        <v>97</v>
      </c>
      <c r="AC1225" s="2">
        <v>46</v>
      </c>
      <c r="AD1225" s="2">
        <v>47.42</v>
      </c>
      <c r="AE1225" s="2">
        <v>103</v>
      </c>
      <c r="AF1225" s="2">
        <v>7</v>
      </c>
      <c r="AG1225" s="2">
        <v>6.8</v>
      </c>
      <c r="AH1225" s="2">
        <v>2047</v>
      </c>
      <c r="AI1225" s="2">
        <v>0</v>
      </c>
      <c r="AJ1225" s="2">
        <v>0</v>
      </c>
      <c r="AK1225" s="2">
        <v>0</v>
      </c>
      <c r="AL1225" s="2">
        <v>0</v>
      </c>
      <c r="AM1225" s="2">
        <v>0</v>
      </c>
      <c r="AN1225" s="2">
        <v>0</v>
      </c>
      <c r="AO1225" s="2">
        <v>0</v>
      </c>
      <c r="AP1225" s="2">
        <v>0</v>
      </c>
      <c r="AQ1225" s="2">
        <v>2196</v>
      </c>
      <c r="AR1225" s="2">
        <v>53</v>
      </c>
      <c r="AS1225" s="2">
        <v>2.41</v>
      </c>
      <c r="AT1225" s="2">
        <v>52097572941</v>
      </c>
      <c r="AU1225" s="2">
        <v>29196824206</v>
      </c>
      <c r="AV1225" s="2">
        <v>56.04</v>
      </c>
      <c r="AW1225" s="2">
        <v>109251003994</v>
      </c>
      <c r="AX1225" s="2">
        <v>1420491787</v>
      </c>
      <c r="AY1225" s="2">
        <v>1.3</v>
      </c>
      <c r="AZ1225" s="2">
        <v>21167000000</v>
      </c>
      <c r="BA1225" s="2">
        <v>0</v>
      </c>
      <c r="BB1225" s="2">
        <v>0</v>
      </c>
      <c r="BC1225" s="2">
        <v>0</v>
      </c>
      <c r="BD1225" s="2">
        <v>0</v>
      </c>
      <c r="BE1225" s="2">
        <v>0</v>
      </c>
      <c r="BF1225" s="2">
        <v>0</v>
      </c>
      <c r="BG1225" s="2">
        <v>0</v>
      </c>
      <c r="BH1225" s="2">
        <v>0</v>
      </c>
      <c r="BI1225" s="2">
        <v>182515576935</v>
      </c>
      <c r="BJ1225" s="2">
        <v>30617315993</v>
      </c>
      <c r="BK1225" s="2">
        <v>16.78</v>
      </c>
      <c r="BM1225" s="3">
        <f t="shared" si="229"/>
        <v>52097.572940999999</v>
      </c>
      <c r="BN1225" s="3">
        <f t="shared" si="230"/>
        <v>29196.824206000001</v>
      </c>
      <c r="BO1225" s="3">
        <f t="shared" si="231"/>
        <v>109251.003994</v>
      </c>
      <c r="BP1225" s="3">
        <f t="shared" si="232"/>
        <v>1420.4917869999999</v>
      </c>
      <c r="BQ1225" s="3">
        <f t="shared" si="233"/>
        <v>21167</v>
      </c>
      <c r="BR1225" s="3">
        <f t="shared" si="234"/>
        <v>0</v>
      </c>
      <c r="BS1225" s="3">
        <f t="shared" si="235"/>
        <v>0</v>
      </c>
      <c r="BT1225" s="3">
        <f t="shared" si="236"/>
        <v>0</v>
      </c>
      <c r="BU1225" s="3">
        <f t="shared" si="237"/>
        <v>0</v>
      </c>
      <c r="BV1225" s="3">
        <f t="shared" si="238"/>
        <v>0</v>
      </c>
      <c r="BW1225" s="3">
        <f t="shared" si="239"/>
        <v>182515.57693499999</v>
      </c>
      <c r="BX1225" s="3">
        <f t="shared" si="240"/>
        <v>30617.315993</v>
      </c>
    </row>
    <row r="1226" spans="1:76" x14ac:dyDescent="0.25">
      <c r="A1226">
        <v>16</v>
      </c>
      <c r="B1226" t="s">
        <v>60</v>
      </c>
      <c r="C1226" t="s">
        <v>61</v>
      </c>
      <c r="D1226">
        <v>2021</v>
      </c>
      <c r="E1226" t="s">
        <v>62</v>
      </c>
      <c r="F1226" t="s">
        <v>63</v>
      </c>
      <c r="G1226">
        <v>2</v>
      </c>
      <c r="H1226" t="s">
        <v>64</v>
      </c>
      <c r="I1226" t="s">
        <v>3611</v>
      </c>
      <c r="J1226" t="s">
        <v>2302</v>
      </c>
      <c r="K1226" t="s">
        <v>2303</v>
      </c>
      <c r="L1226" t="s">
        <v>3641</v>
      </c>
      <c r="M1226" t="s">
        <v>655</v>
      </c>
      <c r="N1226" t="s">
        <v>3656</v>
      </c>
      <c r="O1226" t="s">
        <v>670</v>
      </c>
      <c r="P1226" t="s">
        <v>3675</v>
      </c>
      <c r="Q1226" t="s">
        <v>671</v>
      </c>
      <c r="R1226" t="s">
        <v>3943</v>
      </c>
      <c r="S1226" t="s">
        <v>2319</v>
      </c>
      <c r="T1226">
        <v>41</v>
      </c>
      <c r="U1226">
        <v>6</v>
      </c>
      <c r="V1226" t="s">
        <v>2325</v>
      </c>
      <c r="W1226">
        <v>1</v>
      </c>
      <c r="X1226" t="s">
        <v>72</v>
      </c>
      <c r="Y1226">
        <v>1</v>
      </c>
      <c r="Z1226" t="s">
        <v>73</v>
      </c>
      <c r="AA1226">
        <v>1</v>
      </c>
      <c r="AB1226" s="2">
        <v>2</v>
      </c>
      <c r="AC1226" s="2">
        <v>0</v>
      </c>
      <c r="AD1226" s="2">
        <v>0</v>
      </c>
      <c r="AE1226" s="2">
        <v>25</v>
      </c>
      <c r="AF1226" s="2">
        <v>0</v>
      </c>
      <c r="AG1226" s="2">
        <v>0</v>
      </c>
      <c r="AH1226" s="2">
        <v>7</v>
      </c>
      <c r="AI1226" s="2">
        <v>0</v>
      </c>
      <c r="AJ1226" s="2">
        <v>0</v>
      </c>
      <c r="AK1226" s="2">
        <v>0</v>
      </c>
      <c r="AL1226" s="2">
        <v>0</v>
      </c>
      <c r="AM1226" s="2">
        <v>0</v>
      </c>
      <c r="AN1226" s="2">
        <v>0</v>
      </c>
      <c r="AO1226" s="2">
        <v>0</v>
      </c>
      <c r="AP1226" s="2">
        <v>0</v>
      </c>
      <c r="AQ1226" s="2">
        <v>32</v>
      </c>
      <c r="AR1226" s="2">
        <v>0</v>
      </c>
      <c r="AS1226" s="2">
        <v>0</v>
      </c>
      <c r="AT1226" s="2">
        <v>45579947072</v>
      </c>
      <c r="AU1226" s="2">
        <v>35885407058</v>
      </c>
      <c r="AV1226" s="2">
        <v>78.73</v>
      </c>
      <c r="AW1226" s="2">
        <v>73084326000</v>
      </c>
      <c r="AX1226" s="2">
        <v>0</v>
      </c>
      <c r="AY1226" s="2">
        <v>0</v>
      </c>
      <c r="AZ1226" s="2">
        <v>68600000000</v>
      </c>
      <c r="BA1226" s="2">
        <v>0</v>
      </c>
      <c r="BB1226" s="2">
        <v>0</v>
      </c>
      <c r="BC1226" s="2">
        <v>0</v>
      </c>
      <c r="BD1226" s="2">
        <v>0</v>
      </c>
      <c r="BE1226" s="2">
        <v>0</v>
      </c>
      <c r="BF1226" s="2">
        <v>0</v>
      </c>
      <c r="BG1226" s="2">
        <v>0</v>
      </c>
      <c r="BH1226" s="2">
        <v>0</v>
      </c>
      <c r="BI1226" s="2">
        <v>187264273072</v>
      </c>
      <c r="BJ1226" s="2">
        <v>35885407058</v>
      </c>
      <c r="BK1226" s="2">
        <v>19.16</v>
      </c>
      <c r="BM1226" s="3">
        <f t="shared" si="229"/>
        <v>45579.947072000003</v>
      </c>
      <c r="BN1226" s="3">
        <f t="shared" si="230"/>
        <v>35885.407057999997</v>
      </c>
      <c r="BO1226" s="3">
        <f t="shared" si="231"/>
        <v>73084.326000000001</v>
      </c>
      <c r="BP1226" s="3">
        <f t="shared" si="232"/>
        <v>0</v>
      </c>
      <c r="BQ1226" s="3">
        <f t="shared" si="233"/>
        <v>68600</v>
      </c>
      <c r="BR1226" s="3">
        <f t="shared" si="234"/>
        <v>0</v>
      </c>
      <c r="BS1226" s="3">
        <f t="shared" si="235"/>
        <v>0</v>
      </c>
      <c r="BT1226" s="3">
        <f t="shared" si="236"/>
        <v>0</v>
      </c>
      <c r="BU1226" s="3">
        <f t="shared" si="237"/>
        <v>0</v>
      </c>
      <c r="BV1226" s="3">
        <f t="shared" si="238"/>
        <v>0</v>
      </c>
      <c r="BW1226" s="3">
        <f t="shared" si="239"/>
        <v>187264.27307200001</v>
      </c>
      <c r="BX1226" s="3">
        <f t="shared" si="240"/>
        <v>35885.407057999997</v>
      </c>
    </row>
    <row r="1227" spans="1:76" x14ac:dyDescent="0.25">
      <c r="A1227">
        <v>16</v>
      </c>
      <c r="B1227" t="s">
        <v>60</v>
      </c>
      <c r="C1227" t="s">
        <v>61</v>
      </c>
      <c r="D1227">
        <v>2021</v>
      </c>
      <c r="E1227" t="s">
        <v>62</v>
      </c>
      <c r="F1227" t="s">
        <v>63</v>
      </c>
      <c r="G1227">
        <v>2</v>
      </c>
      <c r="H1227" t="s">
        <v>64</v>
      </c>
      <c r="I1227" t="s">
        <v>3611</v>
      </c>
      <c r="J1227" t="s">
        <v>2302</v>
      </c>
      <c r="K1227" t="s">
        <v>2303</v>
      </c>
      <c r="L1227" t="s">
        <v>3641</v>
      </c>
      <c r="M1227" t="s">
        <v>655</v>
      </c>
      <c r="N1227" t="s">
        <v>3656</v>
      </c>
      <c r="O1227" t="s">
        <v>670</v>
      </c>
      <c r="P1227" t="s">
        <v>3675</v>
      </c>
      <c r="Q1227" t="s">
        <v>671</v>
      </c>
      <c r="R1227" t="s">
        <v>3943</v>
      </c>
      <c r="S1227" t="s">
        <v>2319</v>
      </c>
      <c r="T1227">
        <v>41</v>
      </c>
      <c r="U1227">
        <v>8</v>
      </c>
      <c r="V1227" t="s">
        <v>2326</v>
      </c>
      <c r="W1227">
        <v>1</v>
      </c>
      <c r="X1227" t="s">
        <v>72</v>
      </c>
      <c r="Y1227">
        <v>1</v>
      </c>
      <c r="Z1227" t="s">
        <v>73</v>
      </c>
      <c r="AA1227">
        <v>1</v>
      </c>
      <c r="AB1227" s="2">
        <v>1</v>
      </c>
      <c r="AC1227" s="2">
        <v>1</v>
      </c>
      <c r="AD1227" s="2">
        <v>100</v>
      </c>
      <c r="AE1227" s="2">
        <v>5</v>
      </c>
      <c r="AF1227" s="2">
        <v>0</v>
      </c>
      <c r="AG1227" s="2">
        <v>0</v>
      </c>
      <c r="AH1227" s="2">
        <v>4</v>
      </c>
      <c r="AI1227" s="2">
        <v>0</v>
      </c>
      <c r="AJ1227" s="2">
        <v>0</v>
      </c>
      <c r="AK1227" s="2">
        <v>0</v>
      </c>
      <c r="AL1227" s="2">
        <v>0</v>
      </c>
      <c r="AM1227" s="2">
        <v>0</v>
      </c>
      <c r="AN1227" s="2">
        <v>0</v>
      </c>
      <c r="AO1227" s="2">
        <v>0</v>
      </c>
      <c r="AP1227" s="2">
        <v>0</v>
      </c>
      <c r="AQ1227" s="2">
        <v>10</v>
      </c>
      <c r="AR1227" s="2">
        <v>1</v>
      </c>
      <c r="AS1227" s="2">
        <v>10</v>
      </c>
      <c r="AT1227" s="2">
        <v>10936418224</v>
      </c>
      <c r="AU1227" s="2">
        <v>10880791442</v>
      </c>
      <c r="AV1227" s="2">
        <v>99.49</v>
      </c>
      <c r="AW1227" s="2">
        <v>20917260000</v>
      </c>
      <c r="AX1227" s="2">
        <v>0</v>
      </c>
      <c r="AY1227" s="2">
        <v>0</v>
      </c>
      <c r="AZ1227" s="2">
        <v>26837000000</v>
      </c>
      <c r="BA1227" s="2">
        <v>0</v>
      </c>
      <c r="BB1227" s="2">
        <v>0</v>
      </c>
      <c r="BC1227" s="2">
        <v>0</v>
      </c>
      <c r="BD1227" s="2">
        <v>0</v>
      </c>
      <c r="BE1227" s="2">
        <v>0</v>
      </c>
      <c r="BF1227" s="2">
        <v>0</v>
      </c>
      <c r="BG1227" s="2">
        <v>0</v>
      </c>
      <c r="BH1227" s="2">
        <v>0</v>
      </c>
      <c r="BI1227" s="2">
        <v>58690678224</v>
      </c>
      <c r="BJ1227" s="2">
        <v>10880791442</v>
      </c>
      <c r="BK1227" s="2">
        <v>18.54</v>
      </c>
      <c r="BM1227" s="3">
        <f t="shared" si="229"/>
        <v>10936.418223999999</v>
      </c>
      <c r="BN1227" s="3">
        <f t="shared" si="230"/>
        <v>10880.791442</v>
      </c>
      <c r="BO1227" s="3">
        <f t="shared" si="231"/>
        <v>20917.259999999998</v>
      </c>
      <c r="BP1227" s="3">
        <f t="shared" si="232"/>
        <v>0</v>
      </c>
      <c r="BQ1227" s="3">
        <f t="shared" si="233"/>
        <v>26837</v>
      </c>
      <c r="BR1227" s="3">
        <f t="shared" si="234"/>
        <v>0</v>
      </c>
      <c r="BS1227" s="3">
        <f t="shared" si="235"/>
        <v>0</v>
      </c>
      <c r="BT1227" s="3">
        <f t="shared" si="236"/>
        <v>0</v>
      </c>
      <c r="BU1227" s="3">
        <f t="shared" si="237"/>
        <v>0</v>
      </c>
      <c r="BV1227" s="3">
        <f t="shared" si="238"/>
        <v>0</v>
      </c>
      <c r="BW1227" s="3">
        <f t="shared" si="239"/>
        <v>58690.678223999996</v>
      </c>
      <c r="BX1227" s="3">
        <f t="shared" si="240"/>
        <v>10880.791442</v>
      </c>
    </row>
    <row r="1228" spans="1:76" x14ac:dyDescent="0.25">
      <c r="A1228">
        <v>16</v>
      </c>
      <c r="B1228" t="s">
        <v>60</v>
      </c>
      <c r="C1228" t="s">
        <v>61</v>
      </c>
      <c r="D1228">
        <v>2021</v>
      </c>
      <c r="E1228" t="s">
        <v>62</v>
      </c>
      <c r="F1228" t="s">
        <v>63</v>
      </c>
      <c r="G1228">
        <v>2</v>
      </c>
      <c r="H1228" t="s">
        <v>64</v>
      </c>
      <c r="I1228" t="s">
        <v>3611</v>
      </c>
      <c r="J1228" t="s">
        <v>2302</v>
      </c>
      <c r="K1228" t="s">
        <v>2303</v>
      </c>
      <c r="L1228" t="s">
        <v>3641</v>
      </c>
      <c r="M1228" t="s">
        <v>655</v>
      </c>
      <c r="N1228" t="s">
        <v>3656</v>
      </c>
      <c r="O1228" t="s">
        <v>670</v>
      </c>
      <c r="P1228" t="s">
        <v>3675</v>
      </c>
      <c r="Q1228" t="s">
        <v>671</v>
      </c>
      <c r="R1228" t="s">
        <v>3943</v>
      </c>
      <c r="S1228" t="s">
        <v>2319</v>
      </c>
      <c r="T1228">
        <v>41</v>
      </c>
      <c r="U1228">
        <v>9</v>
      </c>
      <c r="V1228" t="s">
        <v>2327</v>
      </c>
      <c r="W1228">
        <v>1</v>
      </c>
      <c r="X1228" t="s">
        <v>72</v>
      </c>
      <c r="Y1228">
        <v>2</v>
      </c>
      <c r="Z1228" t="s">
        <v>833</v>
      </c>
      <c r="AA1228">
        <v>1</v>
      </c>
      <c r="AB1228" s="2">
        <v>0</v>
      </c>
      <c r="AC1228" s="2">
        <v>0</v>
      </c>
      <c r="AD1228" s="2">
        <v>0</v>
      </c>
      <c r="AE1228" s="2">
        <v>0</v>
      </c>
      <c r="AF1228" s="2">
        <v>0</v>
      </c>
      <c r="AG1228" s="2">
        <v>0</v>
      </c>
      <c r="AH1228" s="2">
        <v>0</v>
      </c>
      <c r="AI1228" s="2">
        <v>0</v>
      </c>
      <c r="AJ1228" s="2">
        <v>0</v>
      </c>
      <c r="AK1228" s="2">
        <v>0</v>
      </c>
      <c r="AL1228" s="2">
        <v>0</v>
      </c>
      <c r="AM1228" s="2">
        <v>0</v>
      </c>
      <c r="AN1228" s="2">
        <v>0</v>
      </c>
      <c r="AO1228" s="2">
        <v>0</v>
      </c>
      <c r="AP1228" s="2">
        <v>0</v>
      </c>
      <c r="AQ1228" s="2">
        <v>1</v>
      </c>
      <c r="AR1228" s="2">
        <v>0</v>
      </c>
      <c r="AS1228" s="2">
        <v>0</v>
      </c>
      <c r="AT1228" s="2">
        <v>0</v>
      </c>
      <c r="AU1228" s="2">
        <v>0</v>
      </c>
      <c r="AV1228" s="2">
        <v>0</v>
      </c>
      <c r="AW1228" s="2">
        <v>0</v>
      </c>
      <c r="AX1228" s="2">
        <v>0</v>
      </c>
      <c r="AY1228" s="2">
        <v>0</v>
      </c>
      <c r="AZ1228" s="2">
        <v>0</v>
      </c>
      <c r="BA1228" s="2">
        <v>0</v>
      </c>
      <c r="BB1228" s="2">
        <v>0</v>
      </c>
      <c r="BC1228" s="2">
        <v>0</v>
      </c>
      <c r="BD1228" s="2">
        <v>0</v>
      </c>
      <c r="BE1228" s="2">
        <v>0</v>
      </c>
      <c r="BF1228" s="2">
        <v>0</v>
      </c>
      <c r="BG1228" s="2">
        <v>0</v>
      </c>
      <c r="BH1228" s="2">
        <v>0</v>
      </c>
      <c r="BI1228" s="2">
        <v>0</v>
      </c>
      <c r="BJ1228" s="2">
        <v>0</v>
      </c>
      <c r="BK1228" s="2">
        <v>0</v>
      </c>
      <c r="BM1228" s="3">
        <f t="shared" si="229"/>
        <v>0</v>
      </c>
      <c r="BN1228" s="3">
        <f t="shared" si="230"/>
        <v>0</v>
      </c>
      <c r="BO1228" s="3">
        <f t="shared" si="231"/>
        <v>0</v>
      </c>
      <c r="BP1228" s="3">
        <f t="shared" si="232"/>
        <v>0</v>
      </c>
      <c r="BQ1228" s="3">
        <f t="shared" si="233"/>
        <v>0</v>
      </c>
      <c r="BR1228" s="3">
        <f t="shared" si="234"/>
        <v>0</v>
      </c>
      <c r="BS1228" s="3">
        <f t="shared" si="235"/>
        <v>0</v>
      </c>
      <c r="BT1228" s="3">
        <f t="shared" si="236"/>
        <v>0</v>
      </c>
      <c r="BU1228" s="3">
        <f t="shared" si="237"/>
        <v>0</v>
      </c>
      <c r="BV1228" s="3">
        <f t="shared" si="238"/>
        <v>0</v>
      </c>
      <c r="BW1228" s="3">
        <f t="shared" si="239"/>
        <v>0</v>
      </c>
      <c r="BX1228" s="3">
        <f t="shared" si="240"/>
        <v>0</v>
      </c>
    </row>
    <row r="1229" spans="1:76" x14ac:dyDescent="0.25">
      <c r="A1229">
        <v>16</v>
      </c>
      <c r="B1229" t="s">
        <v>60</v>
      </c>
      <c r="C1229" t="s">
        <v>61</v>
      </c>
      <c r="D1229">
        <v>2021</v>
      </c>
      <c r="E1229" t="s">
        <v>62</v>
      </c>
      <c r="F1229" t="s">
        <v>63</v>
      </c>
      <c r="G1229">
        <v>2</v>
      </c>
      <c r="H1229" t="s">
        <v>64</v>
      </c>
      <c r="I1229" t="s">
        <v>3611</v>
      </c>
      <c r="J1229" t="s">
        <v>2302</v>
      </c>
      <c r="K1229" t="s">
        <v>2303</v>
      </c>
      <c r="L1229" t="s">
        <v>3641</v>
      </c>
      <c r="M1229" t="s">
        <v>655</v>
      </c>
      <c r="N1229" t="s">
        <v>3656</v>
      </c>
      <c r="O1229" t="s">
        <v>670</v>
      </c>
      <c r="P1229" t="s">
        <v>3675</v>
      </c>
      <c r="Q1229" t="s">
        <v>671</v>
      </c>
      <c r="R1229" t="s">
        <v>3943</v>
      </c>
      <c r="S1229" t="s">
        <v>2319</v>
      </c>
      <c r="T1229">
        <v>41</v>
      </c>
      <c r="U1229">
        <v>10</v>
      </c>
      <c r="V1229" t="s">
        <v>2328</v>
      </c>
      <c r="W1229">
        <v>1</v>
      </c>
      <c r="X1229" t="s">
        <v>72</v>
      </c>
      <c r="Y1229">
        <v>1</v>
      </c>
      <c r="Z1229" t="s">
        <v>73</v>
      </c>
      <c r="AA1229">
        <v>1</v>
      </c>
      <c r="AB1229" s="2">
        <v>3.87</v>
      </c>
      <c r="AC1229" s="2">
        <v>0</v>
      </c>
      <c r="AD1229" s="2">
        <v>0</v>
      </c>
      <c r="AE1229" s="2">
        <v>7.87</v>
      </c>
      <c r="AF1229" s="2">
        <v>2.8</v>
      </c>
      <c r="AG1229" s="2">
        <v>35.58</v>
      </c>
      <c r="AH1229" s="2">
        <v>34.78</v>
      </c>
      <c r="AI1229" s="2">
        <v>0</v>
      </c>
      <c r="AJ1229" s="2">
        <v>0</v>
      </c>
      <c r="AK1229" s="2">
        <v>17.45</v>
      </c>
      <c r="AL1229" s="2">
        <v>0</v>
      </c>
      <c r="AM1229" s="2">
        <v>0</v>
      </c>
      <c r="AN1229" s="2">
        <v>44.65</v>
      </c>
      <c r="AO1229" s="2">
        <v>0</v>
      </c>
      <c r="AP1229" s="2">
        <v>0</v>
      </c>
      <c r="AQ1229" s="2">
        <v>104.75</v>
      </c>
      <c r="AR1229" s="2">
        <v>2.8</v>
      </c>
      <c r="AS1229" s="2">
        <v>2.67</v>
      </c>
      <c r="AT1229" s="2">
        <v>14673593020</v>
      </c>
      <c r="AU1229" s="2">
        <v>14619973714</v>
      </c>
      <c r="AV1229" s="2">
        <v>99.63</v>
      </c>
      <c r="AW1229" s="2">
        <v>6316000000</v>
      </c>
      <c r="AX1229" s="2">
        <v>0</v>
      </c>
      <c r="AY1229" s="2">
        <v>0</v>
      </c>
      <c r="AZ1229" s="2">
        <v>64394979998</v>
      </c>
      <c r="BA1229" s="2">
        <v>0</v>
      </c>
      <c r="BB1229" s="2">
        <v>0</v>
      </c>
      <c r="BC1229" s="2">
        <v>127589139998</v>
      </c>
      <c r="BD1229" s="2">
        <v>0</v>
      </c>
      <c r="BE1229" s="2">
        <v>0</v>
      </c>
      <c r="BF1229" s="2">
        <v>23520140000</v>
      </c>
      <c r="BG1229" s="2">
        <v>0</v>
      </c>
      <c r="BH1229" s="2">
        <v>0</v>
      </c>
      <c r="BI1229" s="2">
        <v>236493853016</v>
      </c>
      <c r="BJ1229" s="2">
        <v>14619973714</v>
      </c>
      <c r="BK1229" s="2">
        <v>6.18</v>
      </c>
      <c r="BM1229" s="3">
        <f t="shared" si="229"/>
        <v>14673.59302</v>
      </c>
      <c r="BN1229" s="3">
        <f t="shared" si="230"/>
        <v>14619.973714</v>
      </c>
      <c r="BO1229" s="3">
        <f t="shared" si="231"/>
        <v>6316</v>
      </c>
      <c r="BP1229" s="3">
        <f t="shared" si="232"/>
        <v>0</v>
      </c>
      <c r="BQ1229" s="3">
        <f t="shared" si="233"/>
        <v>64394.979998000003</v>
      </c>
      <c r="BR1229" s="3">
        <f t="shared" si="234"/>
        <v>0</v>
      </c>
      <c r="BS1229" s="3">
        <f t="shared" si="235"/>
        <v>127589.139998</v>
      </c>
      <c r="BT1229" s="3">
        <f t="shared" si="236"/>
        <v>0</v>
      </c>
      <c r="BU1229" s="3">
        <f t="shared" si="237"/>
        <v>23520.14</v>
      </c>
      <c r="BV1229" s="3">
        <f t="shared" si="238"/>
        <v>0</v>
      </c>
      <c r="BW1229" s="3">
        <f t="shared" si="239"/>
        <v>236493.85301600001</v>
      </c>
      <c r="BX1229" s="3">
        <f t="shared" si="240"/>
        <v>14619.973714</v>
      </c>
    </row>
    <row r="1230" spans="1:76" x14ac:dyDescent="0.25">
      <c r="A1230">
        <v>16</v>
      </c>
      <c r="B1230" t="s">
        <v>60</v>
      </c>
      <c r="C1230" t="s">
        <v>61</v>
      </c>
      <c r="D1230">
        <v>2021</v>
      </c>
      <c r="E1230" t="s">
        <v>62</v>
      </c>
      <c r="F1230" t="s">
        <v>63</v>
      </c>
      <c r="G1230">
        <v>2</v>
      </c>
      <c r="H1230" t="s">
        <v>64</v>
      </c>
      <c r="I1230" t="s">
        <v>3611</v>
      </c>
      <c r="J1230" t="s">
        <v>2302</v>
      </c>
      <c r="K1230" t="s">
        <v>2303</v>
      </c>
      <c r="L1230" t="s">
        <v>3641</v>
      </c>
      <c r="M1230" t="s">
        <v>655</v>
      </c>
      <c r="N1230" t="s">
        <v>3656</v>
      </c>
      <c r="O1230" t="s">
        <v>670</v>
      </c>
      <c r="P1230" t="s">
        <v>3675</v>
      </c>
      <c r="Q1230" t="s">
        <v>671</v>
      </c>
      <c r="R1230" t="s">
        <v>3943</v>
      </c>
      <c r="S1230" t="s">
        <v>2319</v>
      </c>
      <c r="T1230">
        <v>41</v>
      </c>
      <c r="U1230">
        <v>11</v>
      </c>
      <c r="V1230" t="s">
        <v>2329</v>
      </c>
      <c r="W1230">
        <v>1</v>
      </c>
      <c r="X1230" t="s">
        <v>72</v>
      </c>
      <c r="Y1230">
        <v>1</v>
      </c>
      <c r="Z1230" t="s">
        <v>73</v>
      </c>
      <c r="AA1230">
        <v>1</v>
      </c>
      <c r="AB1230" s="2">
        <v>7681</v>
      </c>
      <c r="AC1230" s="2">
        <v>0</v>
      </c>
      <c r="AD1230" s="2">
        <v>0</v>
      </c>
      <c r="AE1230" s="2">
        <v>80952</v>
      </c>
      <c r="AF1230" s="2">
        <v>80952</v>
      </c>
      <c r="AG1230" s="2">
        <v>100</v>
      </c>
      <c r="AH1230" s="2">
        <v>222964</v>
      </c>
      <c r="AI1230" s="2">
        <v>0</v>
      </c>
      <c r="AJ1230" s="2">
        <v>0</v>
      </c>
      <c r="AK1230" s="2">
        <v>57417</v>
      </c>
      <c r="AL1230" s="2">
        <v>0</v>
      </c>
      <c r="AM1230" s="2">
        <v>0</v>
      </c>
      <c r="AN1230" s="2">
        <v>230146</v>
      </c>
      <c r="AO1230" s="2">
        <v>0</v>
      </c>
      <c r="AP1230" s="2">
        <v>0</v>
      </c>
      <c r="AQ1230" s="2">
        <v>591479</v>
      </c>
      <c r="AR1230" s="2">
        <v>80952</v>
      </c>
      <c r="AS1230" s="2">
        <v>13.69</v>
      </c>
      <c r="AT1230" s="2">
        <v>0</v>
      </c>
      <c r="AU1230" s="2">
        <v>0</v>
      </c>
      <c r="AV1230" s="2">
        <v>0</v>
      </c>
      <c r="AW1230" s="2">
        <v>1887711062</v>
      </c>
      <c r="AX1230" s="2">
        <v>1887711062</v>
      </c>
      <c r="AY1230" s="2">
        <v>100</v>
      </c>
      <c r="AZ1230" s="2">
        <v>0</v>
      </c>
      <c r="BA1230" s="2">
        <v>0</v>
      </c>
      <c r="BB1230" s="2">
        <v>0</v>
      </c>
      <c r="BC1230" s="2">
        <v>0</v>
      </c>
      <c r="BD1230" s="2">
        <v>0</v>
      </c>
      <c r="BE1230" s="2">
        <v>0</v>
      </c>
      <c r="BF1230" s="2">
        <v>0</v>
      </c>
      <c r="BG1230" s="2">
        <v>0</v>
      </c>
      <c r="BH1230" s="2">
        <v>0</v>
      </c>
      <c r="BI1230" s="2">
        <v>1887711062</v>
      </c>
      <c r="BJ1230" s="2">
        <v>1887711062</v>
      </c>
      <c r="BK1230" s="2">
        <v>100</v>
      </c>
      <c r="BM1230" s="3">
        <f t="shared" si="229"/>
        <v>0</v>
      </c>
      <c r="BN1230" s="3">
        <f t="shared" si="230"/>
        <v>0</v>
      </c>
      <c r="BO1230" s="3">
        <f t="shared" si="231"/>
        <v>1887.7110620000001</v>
      </c>
      <c r="BP1230" s="3">
        <f t="shared" si="232"/>
        <v>1887.7110620000001</v>
      </c>
      <c r="BQ1230" s="3">
        <f t="shared" si="233"/>
        <v>0</v>
      </c>
      <c r="BR1230" s="3">
        <f t="shared" si="234"/>
        <v>0</v>
      </c>
      <c r="BS1230" s="3">
        <f t="shared" si="235"/>
        <v>0</v>
      </c>
      <c r="BT1230" s="3">
        <f t="shared" si="236"/>
        <v>0</v>
      </c>
      <c r="BU1230" s="3">
        <f t="shared" si="237"/>
        <v>0</v>
      </c>
      <c r="BV1230" s="3">
        <f t="shared" si="238"/>
        <v>0</v>
      </c>
      <c r="BW1230" s="3">
        <f t="shared" si="239"/>
        <v>1887.7110620000001</v>
      </c>
      <c r="BX1230" s="3">
        <f t="shared" si="240"/>
        <v>1887.7110620000001</v>
      </c>
    </row>
    <row r="1231" spans="1:76" x14ac:dyDescent="0.25">
      <c r="A1231">
        <v>16</v>
      </c>
      <c r="B1231" t="s">
        <v>60</v>
      </c>
      <c r="C1231" t="s">
        <v>61</v>
      </c>
      <c r="D1231">
        <v>2021</v>
      </c>
      <c r="E1231" t="s">
        <v>62</v>
      </c>
      <c r="F1231" t="s">
        <v>63</v>
      </c>
      <c r="G1231">
        <v>2</v>
      </c>
      <c r="H1231" t="s">
        <v>64</v>
      </c>
      <c r="I1231" t="s">
        <v>3611</v>
      </c>
      <c r="J1231" t="s">
        <v>2302</v>
      </c>
      <c r="K1231" t="s">
        <v>2303</v>
      </c>
      <c r="L1231" t="s">
        <v>3641</v>
      </c>
      <c r="M1231" t="s">
        <v>655</v>
      </c>
      <c r="N1231" t="s">
        <v>3656</v>
      </c>
      <c r="O1231" t="s">
        <v>670</v>
      </c>
      <c r="P1231" t="s">
        <v>3675</v>
      </c>
      <c r="Q1231" t="s">
        <v>671</v>
      </c>
      <c r="R1231" t="s">
        <v>3943</v>
      </c>
      <c r="S1231" t="s">
        <v>2319</v>
      </c>
      <c r="T1231">
        <v>41</v>
      </c>
      <c r="U1231">
        <v>12</v>
      </c>
      <c r="V1231" t="s">
        <v>2330</v>
      </c>
      <c r="W1231">
        <v>1</v>
      </c>
      <c r="X1231" t="s">
        <v>72</v>
      </c>
      <c r="Y1231">
        <v>1</v>
      </c>
      <c r="Z1231" t="s">
        <v>73</v>
      </c>
      <c r="AA1231">
        <v>1</v>
      </c>
      <c r="AB1231" s="2">
        <v>0</v>
      </c>
      <c r="AC1231" s="2">
        <v>0</v>
      </c>
      <c r="AD1231" s="2">
        <v>0</v>
      </c>
      <c r="AE1231" s="2">
        <v>1111</v>
      </c>
      <c r="AF1231" s="2">
        <v>1111</v>
      </c>
      <c r="AG1231" s="2">
        <v>100</v>
      </c>
      <c r="AH1231" s="2">
        <v>2389</v>
      </c>
      <c r="AI1231" s="2">
        <v>0</v>
      </c>
      <c r="AJ1231" s="2">
        <v>0</v>
      </c>
      <c r="AK1231" s="2">
        <v>0</v>
      </c>
      <c r="AL1231" s="2">
        <v>0</v>
      </c>
      <c r="AM1231" s="2">
        <v>0</v>
      </c>
      <c r="AN1231" s="2">
        <v>0</v>
      </c>
      <c r="AO1231" s="2">
        <v>0</v>
      </c>
      <c r="AP1231" s="2">
        <v>0</v>
      </c>
      <c r="AQ1231" s="2">
        <v>3500</v>
      </c>
      <c r="AR1231" s="2">
        <v>1111</v>
      </c>
      <c r="AS1231" s="2">
        <v>31.74</v>
      </c>
      <c r="AT1231" s="2">
        <v>0</v>
      </c>
      <c r="AU1231" s="2">
        <v>0</v>
      </c>
      <c r="AV1231" s="2">
        <v>0</v>
      </c>
      <c r="AW1231" s="2">
        <v>0</v>
      </c>
      <c r="AX1231" s="2">
        <v>0</v>
      </c>
      <c r="AY1231" s="2">
        <v>0</v>
      </c>
      <c r="AZ1231" s="2">
        <v>11000000000</v>
      </c>
      <c r="BA1231" s="2">
        <v>0</v>
      </c>
      <c r="BB1231" s="2">
        <v>0</v>
      </c>
      <c r="BC1231" s="2">
        <v>0</v>
      </c>
      <c r="BD1231" s="2">
        <v>0</v>
      </c>
      <c r="BE1231" s="2">
        <v>0</v>
      </c>
      <c r="BF1231" s="2">
        <v>0</v>
      </c>
      <c r="BG1231" s="2">
        <v>0</v>
      </c>
      <c r="BH1231" s="2">
        <v>0</v>
      </c>
      <c r="BI1231" s="2">
        <v>11000000000</v>
      </c>
      <c r="BJ1231" s="2">
        <v>0</v>
      </c>
      <c r="BK1231" s="2">
        <v>0</v>
      </c>
      <c r="BM1231" s="3">
        <f t="shared" si="229"/>
        <v>0</v>
      </c>
      <c r="BN1231" s="3">
        <f t="shared" si="230"/>
        <v>0</v>
      </c>
      <c r="BO1231" s="3">
        <f t="shared" si="231"/>
        <v>0</v>
      </c>
      <c r="BP1231" s="3">
        <f t="shared" si="232"/>
        <v>0</v>
      </c>
      <c r="BQ1231" s="3">
        <f t="shared" si="233"/>
        <v>11000</v>
      </c>
      <c r="BR1231" s="3">
        <f t="shared" si="234"/>
        <v>0</v>
      </c>
      <c r="BS1231" s="3">
        <f t="shared" si="235"/>
        <v>0</v>
      </c>
      <c r="BT1231" s="3">
        <f t="shared" si="236"/>
        <v>0</v>
      </c>
      <c r="BU1231" s="3">
        <f t="shared" si="237"/>
        <v>0</v>
      </c>
      <c r="BV1231" s="3">
        <f t="shared" si="238"/>
        <v>0</v>
      </c>
      <c r="BW1231" s="3">
        <f t="shared" si="239"/>
        <v>11000</v>
      </c>
      <c r="BX1231" s="3">
        <f t="shared" si="240"/>
        <v>0</v>
      </c>
    </row>
    <row r="1232" spans="1:76" x14ac:dyDescent="0.25">
      <c r="A1232">
        <v>16</v>
      </c>
      <c r="B1232" t="s">
        <v>60</v>
      </c>
      <c r="C1232" t="s">
        <v>61</v>
      </c>
      <c r="D1232">
        <v>2021</v>
      </c>
      <c r="E1232" t="s">
        <v>62</v>
      </c>
      <c r="F1232" t="s">
        <v>63</v>
      </c>
      <c r="G1232">
        <v>2</v>
      </c>
      <c r="H1232" t="s">
        <v>64</v>
      </c>
      <c r="I1232" t="s">
        <v>3611</v>
      </c>
      <c r="J1232" t="s">
        <v>2302</v>
      </c>
      <c r="K1232" t="s">
        <v>2303</v>
      </c>
      <c r="L1232" t="s">
        <v>3641</v>
      </c>
      <c r="M1232" t="s">
        <v>655</v>
      </c>
      <c r="N1232" t="s">
        <v>3656</v>
      </c>
      <c r="O1232" t="s">
        <v>670</v>
      </c>
      <c r="P1232" t="s">
        <v>3675</v>
      </c>
      <c r="Q1232" t="s">
        <v>671</v>
      </c>
      <c r="R1232" t="s">
        <v>3943</v>
      </c>
      <c r="S1232" t="s">
        <v>2319</v>
      </c>
      <c r="T1232">
        <v>41</v>
      </c>
      <c r="U1232">
        <v>13</v>
      </c>
      <c r="V1232" t="s">
        <v>2331</v>
      </c>
      <c r="W1232">
        <v>1</v>
      </c>
      <c r="X1232" t="s">
        <v>72</v>
      </c>
      <c r="Y1232">
        <v>2</v>
      </c>
      <c r="Z1232" t="s">
        <v>833</v>
      </c>
      <c r="AA1232">
        <v>1</v>
      </c>
      <c r="AB1232" s="2">
        <v>0</v>
      </c>
      <c r="AC1232" s="2">
        <v>0</v>
      </c>
      <c r="AD1232" s="2">
        <v>0</v>
      </c>
      <c r="AE1232" s="2">
        <v>0</v>
      </c>
      <c r="AF1232" s="2">
        <v>0</v>
      </c>
      <c r="AG1232" s="2">
        <v>0</v>
      </c>
      <c r="AH1232" s="2">
        <v>0</v>
      </c>
      <c r="AI1232" s="2">
        <v>0</v>
      </c>
      <c r="AJ1232" s="2">
        <v>0</v>
      </c>
      <c r="AK1232" s="2">
        <v>0</v>
      </c>
      <c r="AL1232" s="2">
        <v>0</v>
      </c>
      <c r="AM1232" s="2">
        <v>0</v>
      </c>
      <c r="AN1232" s="2">
        <v>0</v>
      </c>
      <c r="AO1232" s="2">
        <v>0</v>
      </c>
      <c r="AP1232" s="2">
        <v>0</v>
      </c>
      <c r="AQ1232" s="2">
        <v>1</v>
      </c>
      <c r="AR1232" s="2">
        <v>0</v>
      </c>
      <c r="AS1232" s="2">
        <v>0</v>
      </c>
      <c r="AT1232" s="2">
        <v>0</v>
      </c>
      <c r="AU1232" s="2">
        <v>0</v>
      </c>
      <c r="AV1232" s="2">
        <v>0</v>
      </c>
      <c r="AW1232" s="2">
        <v>0</v>
      </c>
      <c r="AX1232" s="2">
        <v>0</v>
      </c>
      <c r="AY1232" s="2">
        <v>0</v>
      </c>
      <c r="AZ1232" s="2">
        <v>0</v>
      </c>
      <c r="BA1232" s="2">
        <v>0</v>
      </c>
      <c r="BB1232" s="2">
        <v>0</v>
      </c>
      <c r="BC1232" s="2">
        <v>0</v>
      </c>
      <c r="BD1232" s="2">
        <v>0</v>
      </c>
      <c r="BE1232" s="2">
        <v>0</v>
      </c>
      <c r="BF1232" s="2">
        <v>0</v>
      </c>
      <c r="BG1232" s="2">
        <v>0</v>
      </c>
      <c r="BH1232" s="2">
        <v>0</v>
      </c>
      <c r="BI1232" s="2">
        <v>0</v>
      </c>
      <c r="BJ1232" s="2">
        <v>0</v>
      </c>
      <c r="BK1232" s="2">
        <v>0</v>
      </c>
      <c r="BM1232" s="3">
        <f t="shared" si="229"/>
        <v>0</v>
      </c>
      <c r="BN1232" s="3">
        <f t="shared" si="230"/>
        <v>0</v>
      </c>
      <c r="BO1232" s="3">
        <f t="shared" si="231"/>
        <v>0</v>
      </c>
      <c r="BP1232" s="3">
        <f t="shared" si="232"/>
        <v>0</v>
      </c>
      <c r="BQ1232" s="3">
        <f t="shared" si="233"/>
        <v>0</v>
      </c>
      <c r="BR1232" s="3">
        <f t="shared" si="234"/>
        <v>0</v>
      </c>
      <c r="BS1232" s="3">
        <f t="shared" si="235"/>
        <v>0</v>
      </c>
      <c r="BT1232" s="3">
        <f t="shared" si="236"/>
        <v>0</v>
      </c>
      <c r="BU1232" s="3">
        <f t="shared" si="237"/>
        <v>0</v>
      </c>
      <c r="BV1232" s="3">
        <f t="shared" si="238"/>
        <v>0</v>
      </c>
      <c r="BW1232" s="3">
        <f t="shared" si="239"/>
        <v>0</v>
      </c>
      <c r="BX1232" s="3">
        <f t="shared" si="240"/>
        <v>0</v>
      </c>
    </row>
    <row r="1233" spans="1:76" x14ac:dyDescent="0.25">
      <c r="A1233">
        <v>16</v>
      </c>
      <c r="B1233" t="s">
        <v>60</v>
      </c>
      <c r="C1233" t="s">
        <v>61</v>
      </c>
      <c r="D1233">
        <v>2021</v>
      </c>
      <c r="E1233" t="s">
        <v>62</v>
      </c>
      <c r="F1233" t="s">
        <v>63</v>
      </c>
      <c r="G1233">
        <v>2</v>
      </c>
      <c r="H1233" t="s">
        <v>64</v>
      </c>
      <c r="I1233" t="s">
        <v>3611</v>
      </c>
      <c r="J1233" t="s">
        <v>2302</v>
      </c>
      <c r="K1233" t="s">
        <v>2303</v>
      </c>
      <c r="L1233" t="s">
        <v>3641</v>
      </c>
      <c r="M1233" t="s">
        <v>655</v>
      </c>
      <c r="N1233" t="s">
        <v>3656</v>
      </c>
      <c r="O1233" t="s">
        <v>670</v>
      </c>
      <c r="P1233" t="s">
        <v>3675</v>
      </c>
      <c r="Q1233" t="s">
        <v>671</v>
      </c>
      <c r="R1233" t="s">
        <v>3943</v>
      </c>
      <c r="S1233" t="s">
        <v>2319</v>
      </c>
      <c r="T1233">
        <v>41</v>
      </c>
      <c r="U1233">
        <v>14</v>
      </c>
      <c r="V1233" t="s">
        <v>2332</v>
      </c>
      <c r="W1233">
        <v>1</v>
      </c>
      <c r="X1233" t="s">
        <v>72</v>
      </c>
      <c r="Y1233">
        <v>2</v>
      </c>
      <c r="Z1233" t="s">
        <v>833</v>
      </c>
      <c r="AA1233">
        <v>1</v>
      </c>
      <c r="AB1233" s="2">
        <v>0</v>
      </c>
      <c r="AC1233" s="2">
        <v>0</v>
      </c>
      <c r="AD1233" s="2">
        <v>0</v>
      </c>
      <c r="AE1233" s="2">
        <v>0</v>
      </c>
      <c r="AF1233" s="2">
        <v>0</v>
      </c>
      <c r="AG1233" s="2">
        <v>0</v>
      </c>
      <c r="AH1233" s="2">
        <v>0</v>
      </c>
      <c r="AI1233" s="2">
        <v>0</v>
      </c>
      <c r="AJ1233" s="2">
        <v>0</v>
      </c>
      <c r="AK1233" s="2">
        <v>0</v>
      </c>
      <c r="AL1233" s="2">
        <v>0</v>
      </c>
      <c r="AM1233" s="2">
        <v>0</v>
      </c>
      <c r="AN1233" s="2">
        <v>0</v>
      </c>
      <c r="AO1233" s="2">
        <v>0</v>
      </c>
      <c r="AP1233" s="2">
        <v>0</v>
      </c>
      <c r="AQ1233" s="2">
        <v>1</v>
      </c>
      <c r="AR1233" s="2">
        <v>0</v>
      </c>
      <c r="AS1233" s="2">
        <v>0</v>
      </c>
      <c r="AT1233" s="2">
        <v>0</v>
      </c>
      <c r="AU1233" s="2">
        <v>0</v>
      </c>
      <c r="AV1233" s="2">
        <v>0</v>
      </c>
      <c r="AW1233" s="2">
        <v>0</v>
      </c>
      <c r="AX1233" s="2">
        <v>0</v>
      </c>
      <c r="AY1233" s="2">
        <v>0</v>
      </c>
      <c r="AZ1233" s="2">
        <v>0</v>
      </c>
      <c r="BA1233" s="2">
        <v>0</v>
      </c>
      <c r="BB1233" s="2">
        <v>0</v>
      </c>
      <c r="BC1233" s="2">
        <v>0</v>
      </c>
      <c r="BD1233" s="2">
        <v>0</v>
      </c>
      <c r="BE1233" s="2">
        <v>0</v>
      </c>
      <c r="BF1233" s="2">
        <v>0</v>
      </c>
      <c r="BG1233" s="2">
        <v>0</v>
      </c>
      <c r="BH1233" s="2">
        <v>0</v>
      </c>
      <c r="BI1233" s="2">
        <v>0</v>
      </c>
      <c r="BJ1233" s="2">
        <v>0</v>
      </c>
      <c r="BK1233" s="2">
        <v>0</v>
      </c>
      <c r="BM1233" s="3">
        <f t="shared" si="229"/>
        <v>0</v>
      </c>
      <c r="BN1233" s="3">
        <f t="shared" si="230"/>
        <v>0</v>
      </c>
      <c r="BO1233" s="3">
        <f t="shared" si="231"/>
        <v>0</v>
      </c>
      <c r="BP1233" s="3">
        <f t="shared" si="232"/>
        <v>0</v>
      </c>
      <c r="BQ1233" s="3">
        <f t="shared" si="233"/>
        <v>0</v>
      </c>
      <c r="BR1233" s="3">
        <f t="shared" si="234"/>
        <v>0</v>
      </c>
      <c r="BS1233" s="3">
        <f t="shared" si="235"/>
        <v>0</v>
      </c>
      <c r="BT1233" s="3">
        <f t="shared" si="236"/>
        <v>0</v>
      </c>
      <c r="BU1233" s="3">
        <f t="shared" si="237"/>
        <v>0</v>
      </c>
      <c r="BV1233" s="3">
        <f t="shared" si="238"/>
        <v>0</v>
      </c>
      <c r="BW1233" s="3">
        <f t="shared" si="239"/>
        <v>0</v>
      </c>
      <c r="BX1233" s="3">
        <f t="shared" si="240"/>
        <v>0</v>
      </c>
    </row>
    <row r="1234" spans="1:76" x14ac:dyDescent="0.25">
      <c r="A1234">
        <v>16</v>
      </c>
      <c r="B1234" t="s">
        <v>60</v>
      </c>
      <c r="C1234" t="s">
        <v>61</v>
      </c>
      <c r="D1234">
        <v>2021</v>
      </c>
      <c r="E1234" t="s">
        <v>62</v>
      </c>
      <c r="F1234" t="s">
        <v>63</v>
      </c>
      <c r="G1234">
        <v>2</v>
      </c>
      <c r="H1234" t="s">
        <v>64</v>
      </c>
      <c r="I1234" t="s">
        <v>3611</v>
      </c>
      <c r="J1234" t="s">
        <v>2302</v>
      </c>
      <c r="K1234" t="s">
        <v>2303</v>
      </c>
      <c r="L1234" t="s">
        <v>3641</v>
      </c>
      <c r="M1234" t="s">
        <v>655</v>
      </c>
      <c r="N1234" t="s">
        <v>3656</v>
      </c>
      <c r="O1234" t="s">
        <v>670</v>
      </c>
      <c r="P1234" t="s">
        <v>3675</v>
      </c>
      <c r="Q1234" t="s">
        <v>671</v>
      </c>
      <c r="R1234" t="s">
        <v>3943</v>
      </c>
      <c r="S1234" t="s">
        <v>2319</v>
      </c>
      <c r="T1234">
        <v>41</v>
      </c>
      <c r="U1234">
        <v>15</v>
      </c>
      <c r="V1234" t="s">
        <v>2333</v>
      </c>
      <c r="W1234">
        <v>2</v>
      </c>
      <c r="X1234" t="s">
        <v>76</v>
      </c>
      <c r="Y1234">
        <v>1</v>
      </c>
      <c r="Z1234" t="s">
        <v>73</v>
      </c>
      <c r="AA1234">
        <v>1</v>
      </c>
      <c r="AB1234" s="2">
        <v>100</v>
      </c>
      <c r="AC1234" s="2">
        <v>90.82</v>
      </c>
      <c r="AD1234" s="2">
        <v>90.82</v>
      </c>
      <c r="AE1234" s="2">
        <v>100</v>
      </c>
      <c r="AF1234" s="2">
        <v>1</v>
      </c>
      <c r="AG1234" s="2">
        <v>1</v>
      </c>
      <c r="AH1234" s="2">
        <v>0</v>
      </c>
      <c r="AI1234" s="2">
        <v>0</v>
      </c>
      <c r="AJ1234" s="2">
        <v>0</v>
      </c>
      <c r="AK1234" s="2">
        <v>0</v>
      </c>
      <c r="AL1234" s="2">
        <v>0</v>
      </c>
      <c r="AM1234" s="2">
        <v>0</v>
      </c>
      <c r="AN1234" s="2">
        <v>0</v>
      </c>
      <c r="AO1234" s="2">
        <v>0</v>
      </c>
      <c r="AP1234" s="2">
        <v>0</v>
      </c>
      <c r="AQ1234" s="2" t="s">
        <v>77</v>
      </c>
      <c r="AR1234" s="2" t="s">
        <v>77</v>
      </c>
      <c r="AS1234" s="2" t="s">
        <v>77</v>
      </c>
      <c r="AT1234" s="2">
        <v>435990000</v>
      </c>
      <c r="AU1234" s="2">
        <v>395953025</v>
      </c>
      <c r="AV1234" s="2">
        <v>90.82</v>
      </c>
      <c r="AW1234" s="2">
        <v>1466655520</v>
      </c>
      <c r="AX1234" s="2">
        <v>966596019</v>
      </c>
      <c r="AY1234" s="2">
        <v>65.900000000000006</v>
      </c>
      <c r="AZ1234" s="2">
        <v>0</v>
      </c>
      <c r="BA1234" s="2">
        <v>0</v>
      </c>
      <c r="BB1234" s="2">
        <v>0</v>
      </c>
      <c r="BC1234" s="2">
        <v>0</v>
      </c>
      <c r="BD1234" s="2">
        <v>0</v>
      </c>
      <c r="BE1234" s="2">
        <v>0</v>
      </c>
      <c r="BF1234" s="2">
        <v>0</v>
      </c>
      <c r="BG1234" s="2">
        <v>0</v>
      </c>
      <c r="BH1234" s="2">
        <v>0</v>
      </c>
      <c r="BI1234" s="2">
        <v>1902645520</v>
      </c>
      <c r="BJ1234" s="2">
        <v>1362549044</v>
      </c>
      <c r="BK1234" s="2">
        <v>71.61</v>
      </c>
      <c r="BM1234" s="3">
        <f t="shared" si="229"/>
        <v>435.99</v>
      </c>
      <c r="BN1234" s="3">
        <f t="shared" si="230"/>
        <v>395.95302500000003</v>
      </c>
      <c r="BO1234" s="3">
        <f t="shared" si="231"/>
        <v>1466.65552</v>
      </c>
      <c r="BP1234" s="3">
        <f t="shared" si="232"/>
        <v>966.59601899999996</v>
      </c>
      <c r="BQ1234" s="3">
        <f t="shared" si="233"/>
        <v>0</v>
      </c>
      <c r="BR1234" s="3">
        <f t="shared" si="234"/>
        <v>0</v>
      </c>
      <c r="BS1234" s="3">
        <f t="shared" si="235"/>
        <v>0</v>
      </c>
      <c r="BT1234" s="3">
        <f t="shared" si="236"/>
        <v>0</v>
      </c>
      <c r="BU1234" s="3">
        <f t="shared" si="237"/>
        <v>0</v>
      </c>
      <c r="BV1234" s="3">
        <f t="shared" si="238"/>
        <v>0</v>
      </c>
      <c r="BW1234" s="3">
        <f t="shared" si="239"/>
        <v>1902.64552</v>
      </c>
      <c r="BX1234" s="3">
        <f t="shared" si="240"/>
        <v>1362.5490439999999</v>
      </c>
    </row>
    <row r="1235" spans="1:76" x14ac:dyDescent="0.25">
      <c r="A1235">
        <v>16</v>
      </c>
      <c r="B1235" t="s">
        <v>60</v>
      </c>
      <c r="C1235" t="s">
        <v>61</v>
      </c>
      <c r="D1235">
        <v>2021</v>
      </c>
      <c r="E1235" t="s">
        <v>62</v>
      </c>
      <c r="F1235" t="s">
        <v>63</v>
      </c>
      <c r="G1235">
        <v>2</v>
      </c>
      <c r="H1235" t="s">
        <v>64</v>
      </c>
      <c r="I1235" t="s">
        <v>3611</v>
      </c>
      <c r="J1235" t="s">
        <v>2302</v>
      </c>
      <c r="K1235" t="s">
        <v>2303</v>
      </c>
      <c r="L1235" t="s">
        <v>3641</v>
      </c>
      <c r="M1235" t="s">
        <v>655</v>
      </c>
      <c r="N1235" t="s">
        <v>3656</v>
      </c>
      <c r="O1235" t="s">
        <v>670</v>
      </c>
      <c r="P1235" t="s">
        <v>3675</v>
      </c>
      <c r="Q1235" t="s">
        <v>671</v>
      </c>
      <c r="R1235" t="s">
        <v>3943</v>
      </c>
      <c r="S1235" t="s">
        <v>2319</v>
      </c>
      <c r="T1235">
        <v>41</v>
      </c>
      <c r="U1235">
        <v>16</v>
      </c>
      <c r="V1235" t="s">
        <v>2334</v>
      </c>
      <c r="W1235">
        <v>1</v>
      </c>
      <c r="X1235" t="s">
        <v>72</v>
      </c>
      <c r="Y1235">
        <v>1</v>
      </c>
      <c r="Z1235" t="s">
        <v>73</v>
      </c>
      <c r="AA1235">
        <v>1</v>
      </c>
      <c r="AB1235" s="2">
        <v>2</v>
      </c>
      <c r="AC1235" s="2">
        <v>1</v>
      </c>
      <c r="AD1235" s="2">
        <v>50</v>
      </c>
      <c r="AE1235" s="2">
        <v>14</v>
      </c>
      <c r="AF1235" s="2">
        <v>4</v>
      </c>
      <c r="AG1235" s="2">
        <v>28.57</v>
      </c>
      <c r="AH1235" s="2">
        <v>0</v>
      </c>
      <c r="AI1235" s="2">
        <v>0</v>
      </c>
      <c r="AJ1235" s="2">
        <v>0</v>
      </c>
      <c r="AK1235" s="2">
        <v>0</v>
      </c>
      <c r="AL1235" s="2">
        <v>0</v>
      </c>
      <c r="AM1235" s="2">
        <v>0</v>
      </c>
      <c r="AN1235" s="2">
        <v>0</v>
      </c>
      <c r="AO1235" s="2">
        <v>0</v>
      </c>
      <c r="AP1235" s="2">
        <v>0</v>
      </c>
      <c r="AQ1235" s="2">
        <v>15</v>
      </c>
      <c r="AR1235" s="2">
        <v>5</v>
      </c>
      <c r="AS1235" s="2">
        <v>33.33</v>
      </c>
      <c r="AT1235" s="2">
        <v>8311039925</v>
      </c>
      <c r="AU1235" s="2">
        <v>2228277737</v>
      </c>
      <c r="AV1235" s="2">
        <v>26.81</v>
      </c>
      <c r="AW1235" s="2">
        <v>22000000000</v>
      </c>
      <c r="AX1235" s="2">
        <v>814299310</v>
      </c>
      <c r="AY1235" s="2">
        <v>3.7</v>
      </c>
      <c r="AZ1235" s="2">
        <v>0</v>
      </c>
      <c r="BA1235" s="2">
        <v>0</v>
      </c>
      <c r="BB1235" s="2">
        <v>0</v>
      </c>
      <c r="BC1235" s="2">
        <v>0</v>
      </c>
      <c r="BD1235" s="2">
        <v>0</v>
      </c>
      <c r="BE1235" s="2">
        <v>0</v>
      </c>
      <c r="BF1235" s="2">
        <v>0</v>
      </c>
      <c r="BG1235" s="2">
        <v>0</v>
      </c>
      <c r="BH1235" s="2">
        <v>0</v>
      </c>
      <c r="BI1235" s="2">
        <v>30311039925</v>
      </c>
      <c r="BJ1235" s="2">
        <v>3042577047</v>
      </c>
      <c r="BK1235" s="2">
        <v>10.039999999999999</v>
      </c>
      <c r="BM1235" s="3">
        <f t="shared" si="229"/>
        <v>8311.0399249999991</v>
      </c>
      <c r="BN1235" s="3">
        <f t="shared" si="230"/>
        <v>2228.2777369999999</v>
      </c>
      <c r="BO1235" s="3">
        <f t="shared" si="231"/>
        <v>22000</v>
      </c>
      <c r="BP1235" s="3">
        <f t="shared" si="232"/>
        <v>814.29930999999999</v>
      </c>
      <c r="BQ1235" s="3">
        <f t="shared" si="233"/>
        <v>0</v>
      </c>
      <c r="BR1235" s="3">
        <f t="shared" si="234"/>
        <v>0</v>
      </c>
      <c r="BS1235" s="3">
        <f t="shared" si="235"/>
        <v>0</v>
      </c>
      <c r="BT1235" s="3">
        <f t="shared" si="236"/>
        <v>0</v>
      </c>
      <c r="BU1235" s="3">
        <f t="shared" si="237"/>
        <v>0</v>
      </c>
      <c r="BV1235" s="3">
        <f t="shared" si="238"/>
        <v>0</v>
      </c>
      <c r="BW1235" s="3">
        <f t="shared" si="239"/>
        <v>30311.039924999997</v>
      </c>
      <c r="BX1235" s="3">
        <f t="shared" si="240"/>
        <v>3042.5770469999998</v>
      </c>
    </row>
    <row r="1236" spans="1:76" x14ac:dyDescent="0.25">
      <c r="A1236">
        <v>16</v>
      </c>
      <c r="B1236" t="s">
        <v>60</v>
      </c>
      <c r="C1236" t="s">
        <v>61</v>
      </c>
      <c r="D1236">
        <v>2021</v>
      </c>
      <c r="E1236" t="s">
        <v>62</v>
      </c>
      <c r="F1236" t="s">
        <v>63</v>
      </c>
      <c r="G1236">
        <v>2</v>
      </c>
      <c r="H1236" t="s">
        <v>64</v>
      </c>
      <c r="I1236" t="s">
        <v>3611</v>
      </c>
      <c r="J1236" t="s">
        <v>2302</v>
      </c>
      <c r="K1236" t="s">
        <v>2303</v>
      </c>
      <c r="L1236" t="s">
        <v>3641</v>
      </c>
      <c r="M1236" t="s">
        <v>655</v>
      </c>
      <c r="N1236" t="s">
        <v>3656</v>
      </c>
      <c r="O1236" t="s">
        <v>670</v>
      </c>
      <c r="P1236" t="s">
        <v>3675</v>
      </c>
      <c r="Q1236" t="s">
        <v>671</v>
      </c>
      <c r="R1236" t="s">
        <v>3943</v>
      </c>
      <c r="S1236" t="s">
        <v>2319</v>
      </c>
      <c r="T1236">
        <v>41</v>
      </c>
      <c r="U1236">
        <v>17</v>
      </c>
      <c r="V1236" t="s">
        <v>2335</v>
      </c>
      <c r="W1236">
        <v>1</v>
      </c>
      <c r="X1236" t="s">
        <v>72</v>
      </c>
      <c r="Y1236">
        <v>1</v>
      </c>
      <c r="Z1236" t="s">
        <v>73</v>
      </c>
      <c r="AA1236">
        <v>1</v>
      </c>
      <c r="AB1236" s="2">
        <v>0</v>
      </c>
      <c r="AC1236" s="2">
        <v>0</v>
      </c>
      <c r="AD1236" s="2">
        <v>0</v>
      </c>
      <c r="AE1236" s="2">
        <v>1378</v>
      </c>
      <c r="AF1236" s="2">
        <v>1378</v>
      </c>
      <c r="AG1236" s="2">
        <v>100</v>
      </c>
      <c r="AH1236" s="2">
        <v>271430</v>
      </c>
      <c r="AI1236" s="2">
        <v>0</v>
      </c>
      <c r="AJ1236" s="2">
        <v>0</v>
      </c>
      <c r="AK1236" s="2">
        <v>676575</v>
      </c>
      <c r="AL1236" s="2">
        <v>0</v>
      </c>
      <c r="AM1236" s="2">
        <v>0</v>
      </c>
      <c r="AN1236" s="2">
        <v>550104.4</v>
      </c>
      <c r="AO1236" s="2">
        <v>0</v>
      </c>
      <c r="AP1236" s="2">
        <v>0</v>
      </c>
      <c r="AQ1236" s="2">
        <v>1499487.4</v>
      </c>
      <c r="AR1236" s="2">
        <v>1378</v>
      </c>
      <c r="AS1236" s="2">
        <v>0.09</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v>0</v>
      </c>
      <c r="BK1236" s="2">
        <v>0</v>
      </c>
      <c r="BM1236" s="3">
        <f t="shared" si="229"/>
        <v>0</v>
      </c>
      <c r="BN1236" s="3">
        <f t="shared" si="230"/>
        <v>0</v>
      </c>
      <c r="BO1236" s="3">
        <f t="shared" si="231"/>
        <v>0</v>
      </c>
      <c r="BP1236" s="3">
        <f t="shared" si="232"/>
        <v>0</v>
      </c>
      <c r="BQ1236" s="3">
        <f t="shared" si="233"/>
        <v>0</v>
      </c>
      <c r="BR1236" s="3">
        <f t="shared" si="234"/>
        <v>0</v>
      </c>
      <c r="BS1236" s="3">
        <f t="shared" si="235"/>
        <v>0</v>
      </c>
      <c r="BT1236" s="3">
        <f t="shared" si="236"/>
        <v>0</v>
      </c>
      <c r="BU1236" s="3">
        <f t="shared" si="237"/>
        <v>0</v>
      </c>
      <c r="BV1236" s="3">
        <f t="shared" si="238"/>
        <v>0</v>
      </c>
      <c r="BW1236" s="3">
        <f t="shared" si="239"/>
        <v>0</v>
      </c>
      <c r="BX1236" s="3">
        <f t="shared" si="240"/>
        <v>0</v>
      </c>
    </row>
    <row r="1237" spans="1:76" x14ac:dyDescent="0.25">
      <c r="A1237">
        <v>16</v>
      </c>
      <c r="B1237" t="s">
        <v>60</v>
      </c>
      <c r="C1237" t="s">
        <v>61</v>
      </c>
      <c r="D1237">
        <v>2021</v>
      </c>
      <c r="E1237" t="s">
        <v>62</v>
      </c>
      <c r="F1237" t="s">
        <v>63</v>
      </c>
      <c r="G1237">
        <v>2</v>
      </c>
      <c r="H1237" t="s">
        <v>64</v>
      </c>
      <c r="I1237" t="s">
        <v>3611</v>
      </c>
      <c r="J1237" t="s">
        <v>2302</v>
      </c>
      <c r="K1237" t="s">
        <v>2303</v>
      </c>
      <c r="L1237" t="s">
        <v>3641</v>
      </c>
      <c r="M1237" t="s">
        <v>655</v>
      </c>
      <c r="N1237" t="s">
        <v>3656</v>
      </c>
      <c r="O1237" t="s">
        <v>670</v>
      </c>
      <c r="P1237" t="s">
        <v>3675</v>
      </c>
      <c r="Q1237" t="s">
        <v>671</v>
      </c>
      <c r="R1237" t="s">
        <v>3943</v>
      </c>
      <c r="S1237" t="s">
        <v>2319</v>
      </c>
      <c r="T1237">
        <v>41</v>
      </c>
      <c r="U1237">
        <v>18</v>
      </c>
      <c r="V1237" t="s">
        <v>2336</v>
      </c>
      <c r="W1237">
        <v>1</v>
      </c>
      <c r="X1237" t="s">
        <v>72</v>
      </c>
      <c r="Y1237">
        <v>1</v>
      </c>
      <c r="Z1237" t="s">
        <v>73</v>
      </c>
      <c r="AA1237">
        <v>1</v>
      </c>
      <c r="AB1237" s="2">
        <v>0</v>
      </c>
      <c r="AC1237" s="2">
        <v>0</v>
      </c>
      <c r="AD1237" s="2">
        <v>0</v>
      </c>
      <c r="AE1237" s="2">
        <v>0</v>
      </c>
      <c r="AF1237" s="2">
        <v>0</v>
      </c>
      <c r="AG1237" s="2">
        <v>0</v>
      </c>
      <c r="AH1237" s="2">
        <v>43.6</v>
      </c>
      <c r="AI1237" s="2">
        <v>0</v>
      </c>
      <c r="AJ1237" s="2">
        <v>0</v>
      </c>
      <c r="AK1237" s="2">
        <v>9.9</v>
      </c>
      <c r="AL1237" s="2">
        <v>0</v>
      </c>
      <c r="AM1237" s="2">
        <v>0</v>
      </c>
      <c r="AN1237" s="2">
        <v>21.8</v>
      </c>
      <c r="AO1237" s="2">
        <v>0</v>
      </c>
      <c r="AP1237" s="2">
        <v>0</v>
      </c>
      <c r="AQ1237" s="2">
        <v>75.3</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v>0</v>
      </c>
      <c r="BI1237" s="2">
        <v>0</v>
      </c>
      <c r="BJ1237" s="2">
        <v>0</v>
      </c>
      <c r="BK1237" s="2">
        <v>0</v>
      </c>
      <c r="BM1237" s="3">
        <f t="shared" si="229"/>
        <v>0</v>
      </c>
      <c r="BN1237" s="3">
        <f t="shared" si="230"/>
        <v>0</v>
      </c>
      <c r="BO1237" s="3">
        <f t="shared" si="231"/>
        <v>0</v>
      </c>
      <c r="BP1237" s="3">
        <f t="shared" si="232"/>
        <v>0</v>
      </c>
      <c r="BQ1237" s="3">
        <f t="shared" si="233"/>
        <v>0</v>
      </c>
      <c r="BR1237" s="3">
        <f t="shared" si="234"/>
        <v>0</v>
      </c>
      <c r="BS1237" s="3">
        <f t="shared" si="235"/>
        <v>0</v>
      </c>
      <c r="BT1237" s="3">
        <f t="shared" si="236"/>
        <v>0</v>
      </c>
      <c r="BU1237" s="3">
        <f t="shared" si="237"/>
        <v>0</v>
      </c>
      <c r="BV1237" s="3">
        <f t="shared" si="238"/>
        <v>0</v>
      </c>
      <c r="BW1237" s="3">
        <f t="shared" si="239"/>
        <v>0</v>
      </c>
      <c r="BX1237" s="3">
        <f t="shared" si="240"/>
        <v>0</v>
      </c>
    </row>
    <row r="1238" spans="1:76" x14ac:dyDescent="0.25">
      <c r="A1238">
        <v>16</v>
      </c>
      <c r="B1238" t="s">
        <v>60</v>
      </c>
      <c r="C1238" t="s">
        <v>61</v>
      </c>
      <c r="D1238">
        <v>2021</v>
      </c>
      <c r="E1238" t="s">
        <v>62</v>
      </c>
      <c r="F1238" t="s">
        <v>63</v>
      </c>
      <c r="G1238">
        <v>2</v>
      </c>
      <c r="H1238" t="s">
        <v>64</v>
      </c>
      <c r="I1238" t="s">
        <v>3611</v>
      </c>
      <c r="J1238" t="s">
        <v>2302</v>
      </c>
      <c r="K1238" t="s">
        <v>2303</v>
      </c>
      <c r="L1238" t="s">
        <v>3641</v>
      </c>
      <c r="M1238" t="s">
        <v>655</v>
      </c>
      <c r="N1238" t="s">
        <v>3656</v>
      </c>
      <c r="O1238" t="s">
        <v>670</v>
      </c>
      <c r="P1238" t="s">
        <v>3675</v>
      </c>
      <c r="Q1238" t="s">
        <v>671</v>
      </c>
      <c r="R1238" t="s">
        <v>3943</v>
      </c>
      <c r="S1238" t="s">
        <v>2319</v>
      </c>
      <c r="T1238">
        <v>41</v>
      </c>
      <c r="U1238">
        <v>19</v>
      </c>
      <c r="V1238" t="s">
        <v>2337</v>
      </c>
      <c r="W1238">
        <v>1</v>
      </c>
      <c r="X1238" t="s">
        <v>72</v>
      </c>
      <c r="Y1238">
        <v>1</v>
      </c>
      <c r="Z1238" t="s">
        <v>73</v>
      </c>
      <c r="AA1238">
        <v>1</v>
      </c>
      <c r="AB1238" s="2">
        <v>0</v>
      </c>
      <c r="AC1238" s="2">
        <v>0</v>
      </c>
      <c r="AD1238" s="2">
        <v>0</v>
      </c>
      <c r="AE1238" s="2">
        <v>0</v>
      </c>
      <c r="AF1238" s="2">
        <v>0</v>
      </c>
      <c r="AG1238" s="2">
        <v>0</v>
      </c>
      <c r="AH1238" s="2">
        <v>340</v>
      </c>
      <c r="AI1238" s="2">
        <v>0</v>
      </c>
      <c r="AJ1238" s="2">
        <v>0</v>
      </c>
      <c r="AK1238" s="2">
        <v>0</v>
      </c>
      <c r="AL1238" s="2">
        <v>0</v>
      </c>
      <c r="AM1238" s="2">
        <v>0</v>
      </c>
      <c r="AN1238" s="2">
        <v>0</v>
      </c>
      <c r="AO1238" s="2">
        <v>0</v>
      </c>
      <c r="AP1238" s="2">
        <v>0</v>
      </c>
      <c r="AQ1238" s="2">
        <v>340</v>
      </c>
      <c r="AR1238" s="2">
        <v>0</v>
      </c>
      <c r="AS1238" s="2">
        <v>0</v>
      </c>
      <c r="AT1238" s="2">
        <v>0</v>
      </c>
      <c r="AU1238" s="2">
        <v>0</v>
      </c>
      <c r="AV1238" s="2">
        <v>0</v>
      </c>
      <c r="AW1238" s="2">
        <v>0</v>
      </c>
      <c r="AX1238" s="2">
        <v>0</v>
      </c>
      <c r="AY1238" s="2">
        <v>0</v>
      </c>
      <c r="AZ1238" s="2">
        <v>20000000</v>
      </c>
      <c r="BA1238" s="2">
        <v>0</v>
      </c>
      <c r="BB1238" s="2">
        <v>0</v>
      </c>
      <c r="BC1238" s="2">
        <v>0</v>
      </c>
      <c r="BD1238" s="2">
        <v>0</v>
      </c>
      <c r="BE1238" s="2">
        <v>0</v>
      </c>
      <c r="BF1238" s="2">
        <v>0</v>
      </c>
      <c r="BG1238" s="2">
        <v>0</v>
      </c>
      <c r="BH1238" s="2">
        <v>0</v>
      </c>
      <c r="BI1238" s="2">
        <v>20000000</v>
      </c>
      <c r="BJ1238" s="2">
        <v>0</v>
      </c>
      <c r="BK1238" s="2">
        <v>0</v>
      </c>
      <c r="BM1238" s="3">
        <f t="shared" si="229"/>
        <v>0</v>
      </c>
      <c r="BN1238" s="3">
        <f t="shared" si="230"/>
        <v>0</v>
      </c>
      <c r="BO1238" s="3">
        <f t="shared" si="231"/>
        <v>0</v>
      </c>
      <c r="BP1238" s="3">
        <f t="shared" si="232"/>
        <v>0</v>
      </c>
      <c r="BQ1238" s="3">
        <f t="shared" si="233"/>
        <v>20</v>
      </c>
      <c r="BR1238" s="3">
        <f t="shared" si="234"/>
        <v>0</v>
      </c>
      <c r="BS1238" s="3">
        <f t="shared" si="235"/>
        <v>0</v>
      </c>
      <c r="BT1238" s="3">
        <f t="shared" si="236"/>
        <v>0</v>
      </c>
      <c r="BU1238" s="3">
        <f t="shared" si="237"/>
        <v>0</v>
      </c>
      <c r="BV1238" s="3">
        <f t="shared" si="238"/>
        <v>0</v>
      </c>
      <c r="BW1238" s="3">
        <f t="shared" si="239"/>
        <v>20</v>
      </c>
      <c r="BX1238" s="3">
        <f t="shared" si="240"/>
        <v>0</v>
      </c>
    </row>
    <row r="1239" spans="1:76" x14ac:dyDescent="0.25">
      <c r="A1239">
        <v>16</v>
      </c>
      <c r="B1239" t="s">
        <v>60</v>
      </c>
      <c r="C1239" t="s">
        <v>61</v>
      </c>
      <c r="D1239">
        <v>2021</v>
      </c>
      <c r="E1239" t="s">
        <v>62</v>
      </c>
      <c r="F1239" t="s">
        <v>63</v>
      </c>
      <c r="G1239">
        <v>2</v>
      </c>
      <c r="H1239" t="s">
        <v>64</v>
      </c>
      <c r="I1239" t="s">
        <v>3611</v>
      </c>
      <c r="J1239" t="s">
        <v>2302</v>
      </c>
      <c r="K1239" t="s">
        <v>2303</v>
      </c>
      <c r="L1239" t="s">
        <v>3641</v>
      </c>
      <c r="M1239" t="s">
        <v>655</v>
      </c>
      <c r="N1239" t="s">
        <v>3656</v>
      </c>
      <c r="O1239" t="s">
        <v>670</v>
      </c>
      <c r="P1239" t="s">
        <v>3675</v>
      </c>
      <c r="Q1239" t="s">
        <v>671</v>
      </c>
      <c r="R1239" t="s">
        <v>3943</v>
      </c>
      <c r="S1239" t="s">
        <v>2319</v>
      </c>
      <c r="T1239">
        <v>41</v>
      </c>
      <c r="U1239">
        <v>20</v>
      </c>
      <c r="V1239" t="s">
        <v>2338</v>
      </c>
      <c r="W1239">
        <v>1</v>
      </c>
      <c r="X1239" t="s">
        <v>72</v>
      </c>
      <c r="Y1239">
        <v>1</v>
      </c>
      <c r="Z1239" t="s">
        <v>73</v>
      </c>
      <c r="AA1239">
        <v>1</v>
      </c>
      <c r="AB1239" s="2">
        <v>0</v>
      </c>
      <c r="AC1239" s="2">
        <v>0</v>
      </c>
      <c r="AD1239" s="2">
        <v>0</v>
      </c>
      <c r="AE1239" s="2">
        <v>0</v>
      </c>
      <c r="AF1239" s="2">
        <v>0</v>
      </c>
      <c r="AG1239" s="2">
        <v>0</v>
      </c>
      <c r="AH1239" s="2">
        <v>4</v>
      </c>
      <c r="AI1239" s="2">
        <v>0</v>
      </c>
      <c r="AJ1239" s="2">
        <v>0</v>
      </c>
      <c r="AK1239" s="2">
        <v>0</v>
      </c>
      <c r="AL1239" s="2">
        <v>0</v>
      </c>
      <c r="AM1239" s="2">
        <v>0</v>
      </c>
      <c r="AN1239" s="2">
        <v>0</v>
      </c>
      <c r="AO1239" s="2">
        <v>0</v>
      </c>
      <c r="AP1239" s="2">
        <v>0</v>
      </c>
      <c r="AQ1239" s="2">
        <v>4</v>
      </c>
      <c r="AR1239" s="2">
        <v>0</v>
      </c>
      <c r="AS1239" s="2">
        <v>0</v>
      </c>
      <c r="AT1239" s="2">
        <v>0</v>
      </c>
      <c r="AU1239" s="2">
        <v>0</v>
      </c>
      <c r="AV1239" s="2">
        <v>0</v>
      </c>
      <c r="AW1239" s="2">
        <v>0</v>
      </c>
      <c r="AX1239" s="2">
        <v>0</v>
      </c>
      <c r="AY1239" s="2">
        <v>0</v>
      </c>
      <c r="AZ1239" s="2">
        <v>20000000</v>
      </c>
      <c r="BA1239" s="2">
        <v>0</v>
      </c>
      <c r="BB1239" s="2">
        <v>0</v>
      </c>
      <c r="BC1239" s="2">
        <v>0</v>
      </c>
      <c r="BD1239" s="2">
        <v>0</v>
      </c>
      <c r="BE1239" s="2">
        <v>0</v>
      </c>
      <c r="BF1239" s="2">
        <v>0</v>
      </c>
      <c r="BG1239" s="2">
        <v>0</v>
      </c>
      <c r="BH1239" s="2">
        <v>0</v>
      </c>
      <c r="BI1239" s="2">
        <v>20000000</v>
      </c>
      <c r="BJ1239" s="2">
        <v>0</v>
      </c>
      <c r="BK1239" s="2">
        <v>0</v>
      </c>
      <c r="BM1239" s="3">
        <f t="shared" si="229"/>
        <v>0</v>
      </c>
      <c r="BN1239" s="3">
        <f t="shared" si="230"/>
        <v>0</v>
      </c>
      <c r="BO1239" s="3">
        <f t="shared" si="231"/>
        <v>0</v>
      </c>
      <c r="BP1239" s="3">
        <f t="shared" si="232"/>
        <v>0</v>
      </c>
      <c r="BQ1239" s="3">
        <f t="shared" si="233"/>
        <v>20</v>
      </c>
      <c r="BR1239" s="3">
        <f t="shared" si="234"/>
        <v>0</v>
      </c>
      <c r="BS1239" s="3">
        <f t="shared" si="235"/>
        <v>0</v>
      </c>
      <c r="BT1239" s="3">
        <f t="shared" si="236"/>
        <v>0</v>
      </c>
      <c r="BU1239" s="3">
        <f t="shared" si="237"/>
        <v>0</v>
      </c>
      <c r="BV1239" s="3">
        <f t="shared" si="238"/>
        <v>0</v>
      </c>
      <c r="BW1239" s="3">
        <f t="shared" si="239"/>
        <v>20</v>
      </c>
      <c r="BX1239" s="3">
        <f t="shared" si="240"/>
        <v>0</v>
      </c>
    </row>
    <row r="1240" spans="1:76" x14ac:dyDescent="0.25">
      <c r="A1240">
        <v>16</v>
      </c>
      <c r="B1240" t="s">
        <v>60</v>
      </c>
      <c r="C1240" t="s">
        <v>61</v>
      </c>
      <c r="D1240">
        <v>2021</v>
      </c>
      <c r="E1240" t="s">
        <v>62</v>
      </c>
      <c r="F1240" t="s">
        <v>63</v>
      </c>
      <c r="G1240">
        <v>2</v>
      </c>
      <c r="H1240" t="s">
        <v>64</v>
      </c>
      <c r="I1240" t="s">
        <v>3611</v>
      </c>
      <c r="J1240" t="s">
        <v>2302</v>
      </c>
      <c r="K1240" t="s">
        <v>2303</v>
      </c>
      <c r="L1240" t="s">
        <v>3641</v>
      </c>
      <c r="M1240" t="s">
        <v>655</v>
      </c>
      <c r="N1240" t="s">
        <v>3656</v>
      </c>
      <c r="O1240" t="s">
        <v>670</v>
      </c>
      <c r="P1240" t="s">
        <v>3675</v>
      </c>
      <c r="Q1240" t="s">
        <v>671</v>
      </c>
      <c r="R1240" t="s">
        <v>3943</v>
      </c>
      <c r="S1240" t="s">
        <v>2319</v>
      </c>
      <c r="T1240">
        <v>41</v>
      </c>
      <c r="U1240">
        <v>21</v>
      </c>
      <c r="V1240" t="s">
        <v>2339</v>
      </c>
      <c r="W1240">
        <v>1</v>
      </c>
      <c r="X1240" t="s">
        <v>72</v>
      </c>
      <c r="Y1240">
        <v>2</v>
      </c>
      <c r="Z1240" t="s">
        <v>833</v>
      </c>
      <c r="AA1240">
        <v>1</v>
      </c>
      <c r="AB1240" s="2">
        <v>0</v>
      </c>
      <c r="AC1240" s="2">
        <v>0</v>
      </c>
      <c r="AD1240" s="2">
        <v>0</v>
      </c>
      <c r="AE1240" s="2">
        <v>0</v>
      </c>
      <c r="AF1240" s="2">
        <v>0</v>
      </c>
      <c r="AG1240" s="2">
        <v>0</v>
      </c>
      <c r="AH1240" s="2">
        <v>0</v>
      </c>
      <c r="AI1240" s="2">
        <v>0</v>
      </c>
      <c r="AJ1240" s="2">
        <v>0</v>
      </c>
      <c r="AK1240" s="2">
        <v>0</v>
      </c>
      <c r="AL1240" s="2">
        <v>0</v>
      </c>
      <c r="AM1240" s="2">
        <v>0</v>
      </c>
      <c r="AN1240" s="2">
        <v>0</v>
      </c>
      <c r="AO1240" s="2">
        <v>0</v>
      </c>
      <c r="AP1240" s="2">
        <v>0</v>
      </c>
      <c r="AQ1240" s="2">
        <v>13</v>
      </c>
      <c r="AR1240" s="2">
        <v>0</v>
      </c>
      <c r="AS1240" s="2">
        <v>0</v>
      </c>
      <c r="AT1240" s="2">
        <v>0</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v>0</v>
      </c>
      <c r="BK1240" s="2">
        <v>0</v>
      </c>
      <c r="BM1240" s="3">
        <f t="shared" si="229"/>
        <v>0</v>
      </c>
      <c r="BN1240" s="3">
        <f t="shared" si="230"/>
        <v>0</v>
      </c>
      <c r="BO1240" s="3">
        <f t="shared" si="231"/>
        <v>0</v>
      </c>
      <c r="BP1240" s="3">
        <f t="shared" si="232"/>
        <v>0</v>
      </c>
      <c r="BQ1240" s="3">
        <f t="shared" si="233"/>
        <v>0</v>
      </c>
      <c r="BR1240" s="3">
        <f t="shared" si="234"/>
        <v>0</v>
      </c>
      <c r="BS1240" s="3">
        <f t="shared" si="235"/>
        <v>0</v>
      </c>
      <c r="BT1240" s="3">
        <f t="shared" si="236"/>
        <v>0</v>
      </c>
      <c r="BU1240" s="3">
        <f t="shared" si="237"/>
        <v>0</v>
      </c>
      <c r="BV1240" s="3">
        <f t="shared" si="238"/>
        <v>0</v>
      </c>
      <c r="BW1240" s="3">
        <f t="shared" si="239"/>
        <v>0</v>
      </c>
      <c r="BX1240" s="3">
        <f t="shared" si="240"/>
        <v>0</v>
      </c>
    </row>
    <row r="1241" spans="1:76" x14ac:dyDescent="0.25">
      <c r="A1241">
        <v>16</v>
      </c>
      <c r="B1241" t="s">
        <v>60</v>
      </c>
      <c r="C1241" t="s">
        <v>61</v>
      </c>
      <c r="D1241">
        <v>2021</v>
      </c>
      <c r="E1241" t="s">
        <v>62</v>
      </c>
      <c r="F1241" t="s">
        <v>63</v>
      </c>
      <c r="G1241">
        <v>2</v>
      </c>
      <c r="H1241" t="s">
        <v>64</v>
      </c>
      <c r="I1241" t="s">
        <v>3611</v>
      </c>
      <c r="J1241" t="s">
        <v>2302</v>
      </c>
      <c r="K1241" t="s">
        <v>2303</v>
      </c>
      <c r="L1241" t="s">
        <v>3641</v>
      </c>
      <c r="M1241" t="s">
        <v>655</v>
      </c>
      <c r="N1241" t="s">
        <v>3656</v>
      </c>
      <c r="O1241" t="s">
        <v>670</v>
      </c>
      <c r="P1241" t="s">
        <v>3675</v>
      </c>
      <c r="Q1241" t="s">
        <v>671</v>
      </c>
      <c r="R1241" t="s">
        <v>3943</v>
      </c>
      <c r="S1241" t="s">
        <v>2319</v>
      </c>
      <c r="T1241">
        <v>41</v>
      </c>
      <c r="U1241">
        <v>22</v>
      </c>
      <c r="V1241" t="s">
        <v>2315</v>
      </c>
      <c r="W1241">
        <v>2</v>
      </c>
      <c r="X1241" t="s">
        <v>76</v>
      </c>
      <c r="Y1241">
        <v>1</v>
      </c>
      <c r="Z1241" t="s">
        <v>73</v>
      </c>
      <c r="AA1241">
        <v>1</v>
      </c>
      <c r="AB1241" s="2">
        <v>100</v>
      </c>
      <c r="AC1241" s="2">
        <v>33.39</v>
      </c>
      <c r="AD1241" s="2">
        <v>33.39</v>
      </c>
      <c r="AE1241" s="2">
        <v>100</v>
      </c>
      <c r="AF1241" s="2">
        <v>0</v>
      </c>
      <c r="AG1241" s="2">
        <v>0</v>
      </c>
      <c r="AH1241" s="2">
        <v>100</v>
      </c>
      <c r="AI1241" s="2">
        <v>0</v>
      </c>
      <c r="AJ1241" s="2">
        <v>0</v>
      </c>
      <c r="AK1241" s="2">
        <v>100</v>
      </c>
      <c r="AL1241" s="2">
        <v>0</v>
      </c>
      <c r="AM1241" s="2">
        <v>0</v>
      </c>
      <c r="AN1241" s="2">
        <v>0</v>
      </c>
      <c r="AO1241" s="2">
        <v>0</v>
      </c>
      <c r="AP1241" s="2">
        <v>0</v>
      </c>
      <c r="AQ1241" s="2" t="s">
        <v>77</v>
      </c>
      <c r="AR1241" s="2" t="s">
        <v>77</v>
      </c>
      <c r="AS1241" s="2" t="s">
        <v>77</v>
      </c>
      <c r="AT1241" s="2">
        <v>184024283264</v>
      </c>
      <c r="AU1241" s="2">
        <v>61377186291</v>
      </c>
      <c r="AV1241" s="2">
        <v>33.35</v>
      </c>
      <c r="AW1241" s="2">
        <v>418341981003</v>
      </c>
      <c r="AX1241" s="2">
        <v>112839879278</v>
      </c>
      <c r="AY1241" s="2">
        <v>26.97</v>
      </c>
      <c r="AZ1241" s="2">
        <v>1</v>
      </c>
      <c r="BA1241" s="2">
        <v>0</v>
      </c>
      <c r="BB1241" s="2">
        <v>0</v>
      </c>
      <c r="BC1241" s="2">
        <v>1</v>
      </c>
      <c r="BD1241" s="2">
        <v>0</v>
      </c>
      <c r="BE1241" s="2">
        <v>0</v>
      </c>
      <c r="BF1241" s="2">
        <v>0</v>
      </c>
      <c r="BG1241" s="2">
        <v>0</v>
      </c>
      <c r="BH1241" s="2">
        <v>0</v>
      </c>
      <c r="BI1241" s="2">
        <v>602366264269</v>
      </c>
      <c r="BJ1241" s="2">
        <v>174217065569</v>
      </c>
      <c r="BK1241" s="2">
        <v>28.92</v>
      </c>
      <c r="BM1241" s="3">
        <f t="shared" si="229"/>
        <v>184024.283264</v>
      </c>
      <c r="BN1241" s="3">
        <f t="shared" si="230"/>
        <v>61377.186290999998</v>
      </c>
      <c r="BO1241" s="3">
        <f t="shared" si="231"/>
        <v>418341.98100299999</v>
      </c>
      <c r="BP1241" s="3">
        <f t="shared" si="232"/>
        <v>112839.87927799999</v>
      </c>
      <c r="BQ1241" s="3">
        <f t="shared" si="233"/>
        <v>9.9999999999999995E-7</v>
      </c>
      <c r="BR1241" s="3">
        <f t="shared" si="234"/>
        <v>0</v>
      </c>
      <c r="BS1241" s="3">
        <f t="shared" si="235"/>
        <v>9.9999999999999995E-7</v>
      </c>
      <c r="BT1241" s="3">
        <f t="shared" si="236"/>
        <v>0</v>
      </c>
      <c r="BU1241" s="3">
        <f t="shared" si="237"/>
        <v>0</v>
      </c>
      <c r="BV1241" s="3">
        <f t="shared" si="238"/>
        <v>0</v>
      </c>
      <c r="BW1241" s="3">
        <f t="shared" si="239"/>
        <v>602366.26426900004</v>
      </c>
      <c r="BX1241" s="3">
        <f t="shared" si="240"/>
        <v>174217.065569</v>
      </c>
    </row>
    <row r="1242" spans="1:76" x14ac:dyDescent="0.25">
      <c r="A1242">
        <v>16</v>
      </c>
      <c r="B1242" t="s">
        <v>60</v>
      </c>
      <c r="C1242" t="s">
        <v>61</v>
      </c>
      <c r="D1242">
        <v>2021</v>
      </c>
      <c r="E1242" t="s">
        <v>62</v>
      </c>
      <c r="F1242" t="s">
        <v>63</v>
      </c>
      <c r="G1242">
        <v>2</v>
      </c>
      <c r="H1242" t="s">
        <v>64</v>
      </c>
      <c r="I1242" t="s">
        <v>3611</v>
      </c>
      <c r="J1242" t="s">
        <v>2302</v>
      </c>
      <c r="K1242" t="s">
        <v>2303</v>
      </c>
      <c r="L1242" t="s">
        <v>3641</v>
      </c>
      <c r="M1242" t="s">
        <v>655</v>
      </c>
      <c r="N1242" t="s">
        <v>3656</v>
      </c>
      <c r="O1242" t="s">
        <v>670</v>
      </c>
      <c r="P1242" t="s">
        <v>3675</v>
      </c>
      <c r="Q1242" t="s">
        <v>671</v>
      </c>
      <c r="R1242" t="s">
        <v>3943</v>
      </c>
      <c r="S1242" t="s">
        <v>2319</v>
      </c>
      <c r="T1242">
        <v>41</v>
      </c>
      <c r="U1242">
        <v>23</v>
      </c>
      <c r="V1242" t="s">
        <v>2340</v>
      </c>
      <c r="W1242">
        <v>1</v>
      </c>
      <c r="X1242" t="s">
        <v>72</v>
      </c>
      <c r="Y1242">
        <v>1</v>
      </c>
      <c r="Z1242" t="s">
        <v>73</v>
      </c>
      <c r="AA1242">
        <v>1</v>
      </c>
      <c r="AB1242" s="2">
        <v>526</v>
      </c>
      <c r="AC1242" s="2">
        <v>160</v>
      </c>
      <c r="AD1242" s="2">
        <v>30.42</v>
      </c>
      <c r="AE1242" s="2">
        <v>125</v>
      </c>
      <c r="AF1242" s="2">
        <v>11</v>
      </c>
      <c r="AG1242" s="2">
        <v>8.8000000000000007</v>
      </c>
      <c r="AH1242" s="2">
        <v>0</v>
      </c>
      <c r="AI1242" s="2">
        <v>0</v>
      </c>
      <c r="AJ1242" s="2">
        <v>0</v>
      </c>
      <c r="AK1242" s="2">
        <v>0</v>
      </c>
      <c r="AL1242" s="2">
        <v>0</v>
      </c>
      <c r="AM1242" s="2">
        <v>0</v>
      </c>
      <c r="AN1242" s="2">
        <v>0</v>
      </c>
      <c r="AO1242" s="2">
        <v>0</v>
      </c>
      <c r="AP1242" s="2">
        <v>0</v>
      </c>
      <c r="AQ1242" s="2">
        <v>285</v>
      </c>
      <c r="AR1242" s="2">
        <v>171</v>
      </c>
      <c r="AS1242" s="2">
        <v>60</v>
      </c>
      <c r="AT1242" s="2">
        <v>2476150180</v>
      </c>
      <c r="AU1242" s="2">
        <v>1473374720</v>
      </c>
      <c r="AV1242" s="2">
        <v>59.5</v>
      </c>
      <c r="AW1242" s="2">
        <v>6983278600</v>
      </c>
      <c r="AX1242" s="2">
        <v>142585773</v>
      </c>
      <c r="AY1242" s="2">
        <v>2.04</v>
      </c>
      <c r="AZ1242" s="2">
        <v>0</v>
      </c>
      <c r="BA1242" s="2">
        <v>0</v>
      </c>
      <c r="BB1242" s="2">
        <v>0</v>
      </c>
      <c r="BC1242" s="2">
        <v>0</v>
      </c>
      <c r="BD1242" s="2">
        <v>0</v>
      </c>
      <c r="BE1242" s="2">
        <v>0</v>
      </c>
      <c r="BF1242" s="2">
        <v>0</v>
      </c>
      <c r="BG1242" s="2">
        <v>0</v>
      </c>
      <c r="BH1242" s="2">
        <v>0</v>
      </c>
      <c r="BI1242" s="2">
        <v>9459428780</v>
      </c>
      <c r="BJ1242" s="2">
        <v>1615960493</v>
      </c>
      <c r="BK1242" s="2">
        <v>17.079999999999998</v>
      </c>
      <c r="BM1242" s="3">
        <f t="shared" si="229"/>
        <v>2476.1501800000001</v>
      </c>
      <c r="BN1242" s="3">
        <f t="shared" si="230"/>
        <v>1473.37472</v>
      </c>
      <c r="BO1242" s="3">
        <f t="shared" si="231"/>
        <v>6983.2785999999996</v>
      </c>
      <c r="BP1242" s="3">
        <f t="shared" si="232"/>
        <v>142.58577299999999</v>
      </c>
      <c r="BQ1242" s="3">
        <f t="shared" si="233"/>
        <v>0</v>
      </c>
      <c r="BR1242" s="3">
        <f t="shared" si="234"/>
        <v>0</v>
      </c>
      <c r="BS1242" s="3">
        <f t="shared" si="235"/>
        <v>0</v>
      </c>
      <c r="BT1242" s="3">
        <f t="shared" si="236"/>
        <v>0</v>
      </c>
      <c r="BU1242" s="3">
        <f t="shared" si="237"/>
        <v>0</v>
      </c>
      <c r="BV1242" s="3">
        <f t="shared" si="238"/>
        <v>0</v>
      </c>
      <c r="BW1242" s="3">
        <f t="shared" si="239"/>
        <v>9459.4287800000002</v>
      </c>
      <c r="BX1242" s="3">
        <f t="shared" si="240"/>
        <v>1615.960493</v>
      </c>
    </row>
    <row r="1243" spans="1:76" x14ac:dyDescent="0.25">
      <c r="A1243">
        <v>16</v>
      </c>
      <c r="B1243" t="s">
        <v>60</v>
      </c>
      <c r="C1243" t="s">
        <v>61</v>
      </c>
      <c r="D1243">
        <v>2021</v>
      </c>
      <c r="E1243" t="s">
        <v>62</v>
      </c>
      <c r="F1243" t="s">
        <v>63</v>
      </c>
      <c r="G1243">
        <v>2</v>
      </c>
      <c r="H1243" t="s">
        <v>64</v>
      </c>
      <c r="I1243" t="s">
        <v>3611</v>
      </c>
      <c r="J1243" t="s">
        <v>2302</v>
      </c>
      <c r="K1243" t="s">
        <v>2303</v>
      </c>
      <c r="L1243" t="s">
        <v>3641</v>
      </c>
      <c r="M1243" t="s">
        <v>655</v>
      </c>
      <c r="N1243" t="s">
        <v>3656</v>
      </c>
      <c r="O1243" t="s">
        <v>670</v>
      </c>
      <c r="P1243" t="s">
        <v>3675</v>
      </c>
      <c r="Q1243" t="s">
        <v>671</v>
      </c>
      <c r="R1243" t="s">
        <v>3943</v>
      </c>
      <c r="S1243" t="s">
        <v>2319</v>
      </c>
      <c r="T1243">
        <v>41</v>
      </c>
      <c r="U1243">
        <v>24</v>
      </c>
      <c r="V1243" t="s">
        <v>2341</v>
      </c>
      <c r="W1243">
        <v>2</v>
      </c>
      <c r="X1243" t="s">
        <v>76</v>
      </c>
      <c r="Y1243">
        <v>1</v>
      </c>
      <c r="Z1243" t="s">
        <v>73</v>
      </c>
      <c r="AA1243">
        <v>1</v>
      </c>
      <c r="AB1243" s="2">
        <v>100</v>
      </c>
      <c r="AC1243" s="2">
        <v>20.18</v>
      </c>
      <c r="AD1243" s="2">
        <v>20.18</v>
      </c>
      <c r="AE1243" s="2">
        <v>100</v>
      </c>
      <c r="AF1243" s="2">
        <v>0</v>
      </c>
      <c r="AG1243" s="2">
        <v>0</v>
      </c>
      <c r="AH1243" s="2">
        <v>100</v>
      </c>
      <c r="AI1243" s="2">
        <v>0</v>
      </c>
      <c r="AJ1243" s="2">
        <v>0</v>
      </c>
      <c r="AK1243" s="2">
        <v>100</v>
      </c>
      <c r="AL1243" s="2">
        <v>0</v>
      </c>
      <c r="AM1243" s="2">
        <v>0</v>
      </c>
      <c r="AN1243" s="2">
        <v>0</v>
      </c>
      <c r="AO1243" s="2">
        <v>0</v>
      </c>
      <c r="AP1243" s="2">
        <v>0</v>
      </c>
      <c r="AQ1243" s="2" t="s">
        <v>77</v>
      </c>
      <c r="AR1243" s="2" t="s">
        <v>77</v>
      </c>
      <c r="AS1243" s="2" t="s">
        <v>77</v>
      </c>
      <c r="AT1243" s="2">
        <v>8048355776</v>
      </c>
      <c r="AU1243" s="2">
        <v>1624086511</v>
      </c>
      <c r="AV1243" s="2">
        <v>20.18</v>
      </c>
      <c r="AW1243" s="2">
        <v>57924322406</v>
      </c>
      <c r="AX1243" s="2">
        <v>6703628671</v>
      </c>
      <c r="AY1243" s="2">
        <v>11.57</v>
      </c>
      <c r="AZ1243" s="2">
        <v>1</v>
      </c>
      <c r="BA1243" s="2">
        <v>0</v>
      </c>
      <c r="BB1243" s="2">
        <v>0</v>
      </c>
      <c r="BC1243" s="2">
        <v>1</v>
      </c>
      <c r="BD1243" s="2">
        <v>0</v>
      </c>
      <c r="BE1243" s="2">
        <v>0</v>
      </c>
      <c r="BF1243" s="2">
        <v>0</v>
      </c>
      <c r="BG1243" s="2">
        <v>0</v>
      </c>
      <c r="BH1243" s="2">
        <v>0</v>
      </c>
      <c r="BI1243" s="2">
        <v>65972678184</v>
      </c>
      <c r="BJ1243" s="2">
        <v>8327715182</v>
      </c>
      <c r="BK1243" s="2">
        <v>12.62</v>
      </c>
      <c r="BM1243" s="3">
        <f t="shared" si="229"/>
        <v>8048.3557760000003</v>
      </c>
      <c r="BN1243" s="3">
        <f t="shared" si="230"/>
        <v>1624.086511</v>
      </c>
      <c r="BO1243" s="3">
        <f t="shared" si="231"/>
        <v>57924.322405999999</v>
      </c>
      <c r="BP1243" s="3">
        <f t="shared" si="232"/>
        <v>6703.6286710000004</v>
      </c>
      <c r="BQ1243" s="3">
        <f t="shared" si="233"/>
        <v>9.9999999999999995E-7</v>
      </c>
      <c r="BR1243" s="3">
        <f t="shared" si="234"/>
        <v>0</v>
      </c>
      <c r="BS1243" s="3">
        <f t="shared" si="235"/>
        <v>9.9999999999999995E-7</v>
      </c>
      <c r="BT1243" s="3">
        <f t="shared" si="236"/>
        <v>0</v>
      </c>
      <c r="BU1243" s="3">
        <f t="shared" si="237"/>
        <v>0</v>
      </c>
      <c r="BV1243" s="3">
        <f t="shared" si="238"/>
        <v>0</v>
      </c>
      <c r="BW1243" s="3">
        <f t="shared" si="239"/>
        <v>65972.678183999989</v>
      </c>
      <c r="BX1243" s="3">
        <f t="shared" si="240"/>
        <v>8327.7151819999999</v>
      </c>
    </row>
    <row r="1244" spans="1:76" x14ac:dyDescent="0.25">
      <c r="A1244">
        <v>16</v>
      </c>
      <c r="B1244" t="s">
        <v>60</v>
      </c>
      <c r="C1244" t="s">
        <v>61</v>
      </c>
      <c r="D1244">
        <v>2021</v>
      </c>
      <c r="E1244" t="s">
        <v>62</v>
      </c>
      <c r="F1244" t="s">
        <v>63</v>
      </c>
      <c r="G1244">
        <v>2</v>
      </c>
      <c r="H1244" t="s">
        <v>64</v>
      </c>
      <c r="I1244" t="s">
        <v>3611</v>
      </c>
      <c r="J1244" t="s">
        <v>2302</v>
      </c>
      <c r="K1244" t="s">
        <v>2303</v>
      </c>
      <c r="L1244" t="s">
        <v>3641</v>
      </c>
      <c r="M1244" t="s">
        <v>655</v>
      </c>
      <c r="N1244" t="s">
        <v>3656</v>
      </c>
      <c r="O1244" t="s">
        <v>670</v>
      </c>
      <c r="P1244" t="s">
        <v>3675</v>
      </c>
      <c r="Q1244" t="s">
        <v>671</v>
      </c>
      <c r="R1244" t="s">
        <v>3943</v>
      </c>
      <c r="S1244" t="s">
        <v>2319</v>
      </c>
      <c r="T1244">
        <v>41</v>
      </c>
      <c r="U1244">
        <v>25</v>
      </c>
      <c r="V1244" t="s">
        <v>2342</v>
      </c>
      <c r="W1244">
        <v>1</v>
      </c>
      <c r="X1244" t="s">
        <v>72</v>
      </c>
      <c r="Y1244">
        <v>1</v>
      </c>
      <c r="Z1244" t="s">
        <v>73</v>
      </c>
      <c r="AA1244">
        <v>1</v>
      </c>
      <c r="AB1244" s="2">
        <v>1</v>
      </c>
      <c r="AC1244" s="2">
        <v>0</v>
      </c>
      <c r="AD1244" s="2">
        <v>0</v>
      </c>
      <c r="AE1244" s="2">
        <v>1</v>
      </c>
      <c r="AF1244" s="2">
        <v>0</v>
      </c>
      <c r="AG1244" s="2">
        <v>0</v>
      </c>
      <c r="AH1244" s="2">
        <v>0</v>
      </c>
      <c r="AI1244" s="2">
        <v>0</v>
      </c>
      <c r="AJ1244" s="2">
        <v>0</v>
      </c>
      <c r="AK1244" s="2">
        <v>0</v>
      </c>
      <c r="AL1244" s="2">
        <v>0</v>
      </c>
      <c r="AM1244" s="2">
        <v>0</v>
      </c>
      <c r="AN1244" s="2">
        <v>0</v>
      </c>
      <c r="AO1244" s="2">
        <v>0</v>
      </c>
      <c r="AP1244" s="2">
        <v>0</v>
      </c>
      <c r="AQ1244" s="2">
        <v>1</v>
      </c>
      <c r="AR1244" s="2">
        <v>0</v>
      </c>
      <c r="AS1244" s="2">
        <v>0</v>
      </c>
      <c r="AT1244" s="2">
        <v>8456429</v>
      </c>
      <c r="AU1244" s="2">
        <v>0</v>
      </c>
      <c r="AV1244" s="2">
        <v>0</v>
      </c>
      <c r="AW1244" s="2">
        <v>6227200000</v>
      </c>
      <c r="AX1244" s="2">
        <v>0</v>
      </c>
      <c r="AY1244" s="2">
        <v>0</v>
      </c>
      <c r="AZ1244" s="2">
        <v>0</v>
      </c>
      <c r="BA1244" s="2">
        <v>0</v>
      </c>
      <c r="BB1244" s="2">
        <v>0</v>
      </c>
      <c r="BC1244" s="2">
        <v>0</v>
      </c>
      <c r="BD1244" s="2">
        <v>0</v>
      </c>
      <c r="BE1244" s="2">
        <v>0</v>
      </c>
      <c r="BF1244" s="2">
        <v>0</v>
      </c>
      <c r="BG1244" s="2">
        <v>0</v>
      </c>
      <c r="BH1244" s="2">
        <v>0</v>
      </c>
      <c r="BI1244" s="2">
        <v>6235656429</v>
      </c>
      <c r="BJ1244" s="2">
        <v>0</v>
      </c>
      <c r="BK1244" s="2">
        <v>0</v>
      </c>
      <c r="BM1244" s="3">
        <f t="shared" si="229"/>
        <v>8.456429</v>
      </c>
      <c r="BN1244" s="3">
        <f t="shared" si="230"/>
        <v>0</v>
      </c>
      <c r="BO1244" s="3">
        <f t="shared" si="231"/>
        <v>6227.2</v>
      </c>
      <c r="BP1244" s="3">
        <f t="shared" si="232"/>
        <v>0</v>
      </c>
      <c r="BQ1244" s="3">
        <f t="shared" si="233"/>
        <v>0</v>
      </c>
      <c r="BR1244" s="3">
        <f t="shared" si="234"/>
        <v>0</v>
      </c>
      <c r="BS1244" s="3">
        <f t="shared" si="235"/>
        <v>0</v>
      </c>
      <c r="BT1244" s="3">
        <f t="shared" si="236"/>
        <v>0</v>
      </c>
      <c r="BU1244" s="3">
        <f t="shared" si="237"/>
        <v>0</v>
      </c>
      <c r="BV1244" s="3">
        <f t="shared" si="238"/>
        <v>0</v>
      </c>
      <c r="BW1244" s="3">
        <f t="shared" si="239"/>
        <v>6235.6564289999997</v>
      </c>
      <c r="BX1244" s="3">
        <f t="shared" si="240"/>
        <v>0</v>
      </c>
    </row>
    <row r="1245" spans="1:76" x14ac:dyDescent="0.25">
      <c r="A1245">
        <v>16</v>
      </c>
      <c r="B1245" t="s">
        <v>60</v>
      </c>
      <c r="C1245" t="s">
        <v>61</v>
      </c>
      <c r="D1245">
        <v>2021</v>
      </c>
      <c r="E1245" t="s">
        <v>62</v>
      </c>
      <c r="F1245" t="s">
        <v>63</v>
      </c>
      <c r="G1245">
        <v>2</v>
      </c>
      <c r="H1245" t="s">
        <v>64</v>
      </c>
      <c r="I1245" t="s">
        <v>3611</v>
      </c>
      <c r="J1245" t="s">
        <v>2302</v>
      </c>
      <c r="K1245" t="s">
        <v>2303</v>
      </c>
      <c r="L1245" t="s">
        <v>3641</v>
      </c>
      <c r="M1245" t="s">
        <v>655</v>
      </c>
      <c r="N1245" t="s">
        <v>3656</v>
      </c>
      <c r="O1245" t="s">
        <v>670</v>
      </c>
      <c r="P1245" t="s">
        <v>3675</v>
      </c>
      <c r="Q1245" t="s">
        <v>671</v>
      </c>
      <c r="R1245" t="s">
        <v>3944</v>
      </c>
      <c r="S1245" t="s">
        <v>2343</v>
      </c>
      <c r="T1245">
        <v>21</v>
      </c>
      <c r="U1245">
        <v>1</v>
      </c>
      <c r="V1245" t="s">
        <v>2344</v>
      </c>
      <c r="W1245">
        <v>1</v>
      </c>
      <c r="X1245" t="s">
        <v>72</v>
      </c>
      <c r="Y1245">
        <v>1</v>
      </c>
      <c r="Z1245" t="s">
        <v>73</v>
      </c>
      <c r="AA1245">
        <v>1</v>
      </c>
      <c r="AB1245" s="2">
        <v>135.99</v>
      </c>
      <c r="AC1245" s="2">
        <v>11.91</v>
      </c>
      <c r="AD1245" s="2">
        <v>8.76</v>
      </c>
      <c r="AE1245" s="2">
        <v>83.81</v>
      </c>
      <c r="AF1245" s="2">
        <v>35.78</v>
      </c>
      <c r="AG1245" s="2">
        <v>42.69</v>
      </c>
      <c r="AH1245" s="2">
        <v>175</v>
      </c>
      <c r="AI1245" s="2">
        <v>0</v>
      </c>
      <c r="AJ1245" s="2">
        <v>0</v>
      </c>
      <c r="AK1245" s="2">
        <v>93.28</v>
      </c>
      <c r="AL1245" s="2">
        <v>0</v>
      </c>
      <c r="AM1245" s="2">
        <v>0</v>
      </c>
      <c r="AN1245" s="2">
        <v>65</v>
      </c>
      <c r="AO1245" s="2">
        <v>0</v>
      </c>
      <c r="AP1245" s="2">
        <v>0</v>
      </c>
      <c r="AQ1245" s="2">
        <v>429</v>
      </c>
      <c r="AR1245" s="2">
        <v>47.69</v>
      </c>
      <c r="AS1245" s="2">
        <v>11.12</v>
      </c>
      <c r="AT1245" s="2">
        <v>70727756906</v>
      </c>
      <c r="AU1245" s="2">
        <v>70723814762</v>
      </c>
      <c r="AV1245" s="2">
        <v>99.99</v>
      </c>
      <c r="AW1245" s="2">
        <v>95306794000</v>
      </c>
      <c r="AX1245" s="2">
        <v>175154272</v>
      </c>
      <c r="AY1245" s="2">
        <v>0.18</v>
      </c>
      <c r="AZ1245" s="2">
        <v>50025028110</v>
      </c>
      <c r="BA1245" s="2">
        <v>0</v>
      </c>
      <c r="BB1245" s="2">
        <v>0</v>
      </c>
      <c r="BC1245" s="2">
        <v>44408206735</v>
      </c>
      <c r="BD1245" s="2">
        <v>0</v>
      </c>
      <c r="BE1245" s="2">
        <v>0</v>
      </c>
      <c r="BF1245" s="2">
        <v>35018424470</v>
      </c>
      <c r="BG1245" s="2">
        <v>0</v>
      </c>
      <c r="BH1245" s="2">
        <v>0</v>
      </c>
      <c r="BI1245" s="2">
        <v>295486210221</v>
      </c>
      <c r="BJ1245" s="2">
        <v>70898969034</v>
      </c>
      <c r="BK1245" s="2">
        <v>23.99</v>
      </c>
      <c r="BM1245" s="3">
        <f t="shared" si="229"/>
        <v>70727.756905999995</v>
      </c>
      <c r="BN1245" s="3">
        <f t="shared" si="230"/>
        <v>70723.814761999995</v>
      </c>
      <c r="BO1245" s="3">
        <f t="shared" si="231"/>
        <v>95306.793999999994</v>
      </c>
      <c r="BP1245" s="3">
        <f t="shared" si="232"/>
        <v>175.15427199999999</v>
      </c>
      <c r="BQ1245" s="3">
        <f t="shared" si="233"/>
        <v>50025.028109999999</v>
      </c>
      <c r="BR1245" s="3">
        <f t="shared" si="234"/>
        <v>0</v>
      </c>
      <c r="BS1245" s="3">
        <f t="shared" si="235"/>
        <v>44408.206735</v>
      </c>
      <c r="BT1245" s="3">
        <f t="shared" si="236"/>
        <v>0</v>
      </c>
      <c r="BU1245" s="3">
        <f t="shared" si="237"/>
        <v>35018.424469999998</v>
      </c>
      <c r="BV1245" s="3">
        <f t="shared" si="238"/>
        <v>0</v>
      </c>
      <c r="BW1245" s="3">
        <f t="shared" si="239"/>
        <v>295486.21022100002</v>
      </c>
      <c r="BX1245" s="3">
        <f t="shared" si="240"/>
        <v>70898.969033999994</v>
      </c>
    </row>
    <row r="1246" spans="1:76" x14ac:dyDescent="0.25">
      <c r="A1246">
        <v>16</v>
      </c>
      <c r="B1246" t="s">
        <v>60</v>
      </c>
      <c r="C1246" t="s">
        <v>61</v>
      </c>
      <c r="D1246">
        <v>2021</v>
      </c>
      <c r="E1246" t="s">
        <v>62</v>
      </c>
      <c r="F1246" t="s">
        <v>63</v>
      </c>
      <c r="G1246">
        <v>2</v>
      </c>
      <c r="H1246" t="s">
        <v>64</v>
      </c>
      <c r="I1246" t="s">
        <v>3611</v>
      </c>
      <c r="J1246" t="s">
        <v>2302</v>
      </c>
      <c r="K1246" t="s">
        <v>2303</v>
      </c>
      <c r="L1246" t="s">
        <v>3641</v>
      </c>
      <c r="M1246" t="s">
        <v>655</v>
      </c>
      <c r="N1246" t="s">
        <v>3656</v>
      </c>
      <c r="O1246" t="s">
        <v>670</v>
      </c>
      <c r="P1246" t="s">
        <v>3675</v>
      </c>
      <c r="Q1246" t="s">
        <v>671</v>
      </c>
      <c r="R1246" t="s">
        <v>3944</v>
      </c>
      <c r="S1246" t="s">
        <v>2343</v>
      </c>
      <c r="T1246">
        <v>21</v>
      </c>
      <c r="U1246">
        <v>2</v>
      </c>
      <c r="V1246" t="s">
        <v>2345</v>
      </c>
      <c r="W1246">
        <v>1</v>
      </c>
      <c r="X1246" t="s">
        <v>72</v>
      </c>
      <c r="Y1246">
        <v>1</v>
      </c>
      <c r="Z1246" t="s">
        <v>73</v>
      </c>
      <c r="AA1246">
        <v>1</v>
      </c>
      <c r="AB1246" s="2">
        <v>130.81</v>
      </c>
      <c r="AC1246" s="2">
        <v>0.04</v>
      </c>
      <c r="AD1246" s="2">
        <v>0.03</v>
      </c>
      <c r="AE1246" s="2">
        <v>95.29</v>
      </c>
      <c r="AF1246" s="2">
        <v>37.729999999999997</v>
      </c>
      <c r="AG1246" s="2">
        <v>39.590000000000003</v>
      </c>
      <c r="AH1246" s="2">
        <v>190.65</v>
      </c>
      <c r="AI1246" s="2">
        <v>0</v>
      </c>
      <c r="AJ1246" s="2">
        <v>0</v>
      </c>
      <c r="AK1246" s="2">
        <v>189.39</v>
      </c>
      <c r="AL1246" s="2">
        <v>0</v>
      </c>
      <c r="AM1246" s="2">
        <v>0</v>
      </c>
      <c r="AN1246" s="2">
        <v>195.73</v>
      </c>
      <c r="AO1246" s="2">
        <v>0</v>
      </c>
      <c r="AP1246" s="2">
        <v>0</v>
      </c>
      <c r="AQ1246" s="2">
        <v>671.1</v>
      </c>
      <c r="AR1246" s="2">
        <v>37.770000000000003</v>
      </c>
      <c r="AS1246" s="2">
        <v>5.63</v>
      </c>
      <c r="AT1246" s="2">
        <v>65574596099</v>
      </c>
      <c r="AU1246" s="2">
        <v>64753723265</v>
      </c>
      <c r="AV1246" s="2">
        <v>98.75</v>
      </c>
      <c r="AW1246" s="2">
        <v>130284001300</v>
      </c>
      <c r="AX1246" s="2">
        <v>20005649344</v>
      </c>
      <c r="AY1246" s="2">
        <v>15.36</v>
      </c>
      <c r="AZ1246" s="2">
        <v>32324365154</v>
      </c>
      <c r="BA1246" s="2">
        <v>0</v>
      </c>
      <c r="BB1246" s="2">
        <v>0</v>
      </c>
      <c r="BC1246" s="2">
        <v>31590487224</v>
      </c>
      <c r="BD1246" s="2">
        <v>0</v>
      </c>
      <c r="BE1246" s="2">
        <v>0</v>
      </c>
      <c r="BF1246" s="2">
        <v>27318247039</v>
      </c>
      <c r="BG1246" s="2">
        <v>0</v>
      </c>
      <c r="BH1246" s="2">
        <v>0</v>
      </c>
      <c r="BI1246" s="2">
        <v>287091696816</v>
      </c>
      <c r="BJ1246" s="2">
        <v>84759372609</v>
      </c>
      <c r="BK1246" s="2">
        <v>29.52</v>
      </c>
      <c r="BM1246" s="3">
        <f t="shared" si="229"/>
        <v>65574.596099000002</v>
      </c>
      <c r="BN1246" s="3">
        <f t="shared" si="230"/>
        <v>64753.723265000001</v>
      </c>
      <c r="BO1246" s="3">
        <f t="shared" si="231"/>
        <v>130284.0013</v>
      </c>
      <c r="BP1246" s="3">
        <f t="shared" si="232"/>
        <v>20005.649344000001</v>
      </c>
      <c r="BQ1246" s="3">
        <f t="shared" si="233"/>
        <v>32324.365153999999</v>
      </c>
      <c r="BR1246" s="3">
        <f t="shared" si="234"/>
        <v>0</v>
      </c>
      <c r="BS1246" s="3">
        <f t="shared" si="235"/>
        <v>31590.487224</v>
      </c>
      <c r="BT1246" s="3">
        <f t="shared" si="236"/>
        <v>0</v>
      </c>
      <c r="BU1246" s="3">
        <f t="shared" si="237"/>
        <v>27318.247039000002</v>
      </c>
      <c r="BV1246" s="3">
        <f t="shared" si="238"/>
        <v>0</v>
      </c>
      <c r="BW1246" s="3">
        <f t="shared" si="239"/>
        <v>287091.69681600004</v>
      </c>
      <c r="BX1246" s="3">
        <f t="shared" si="240"/>
        <v>84759.372608999998</v>
      </c>
    </row>
    <row r="1247" spans="1:76" x14ac:dyDescent="0.25">
      <c r="A1247">
        <v>16</v>
      </c>
      <c r="B1247" t="s">
        <v>60</v>
      </c>
      <c r="C1247" t="s">
        <v>61</v>
      </c>
      <c r="D1247">
        <v>2021</v>
      </c>
      <c r="E1247" t="s">
        <v>62</v>
      </c>
      <c r="F1247" t="s">
        <v>63</v>
      </c>
      <c r="G1247">
        <v>2</v>
      </c>
      <c r="H1247" t="s">
        <v>64</v>
      </c>
      <c r="I1247" t="s">
        <v>3611</v>
      </c>
      <c r="J1247" t="s">
        <v>2302</v>
      </c>
      <c r="K1247" t="s">
        <v>2303</v>
      </c>
      <c r="L1247" t="s">
        <v>3641</v>
      </c>
      <c r="M1247" t="s">
        <v>655</v>
      </c>
      <c r="N1247" t="s">
        <v>3656</v>
      </c>
      <c r="O1247" t="s">
        <v>670</v>
      </c>
      <c r="P1247" t="s">
        <v>3675</v>
      </c>
      <c r="Q1247" t="s">
        <v>671</v>
      </c>
      <c r="R1247" t="s">
        <v>3944</v>
      </c>
      <c r="S1247" t="s">
        <v>2343</v>
      </c>
      <c r="T1247">
        <v>21</v>
      </c>
      <c r="U1247">
        <v>3</v>
      </c>
      <c r="V1247" t="s">
        <v>2346</v>
      </c>
      <c r="W1247">
        <v>1</v>
      </c>
      <c r="X1247" t="s">
        <v>72</v>
      </c>
      <c r="Y1247">
        <v>1</v>
      </c>
      <c r="Z1247" t="s">
        <v>73</v>
      </c>
      <c r="AA1247">
        <v>1</v>
      </c>
      <c r="AB1247" s="2">
        <v>29.7</v>
      </c>
      <c r="AC1247" s="2">
        <v>0</v>
      </c>
      <c r="AD1247" s="2">
        <v>0</v>
      </c>
      <c r="AE1247" s="2">
        <v>21.65</v>
      </c>
      <c r="AF1247" s="2">
        <v>6.9</v>
      </c>
      <c r="AG1247" s="2">
        <v>31.87</v>
      </c>
      <c r="AH1247" s="2">
        <v>70</v>
      </c>
      <c r="AI1247" s="2">
        <v>0</v>
      </c>
      <c r="AJ1247" s="2">
        <v>0</v>
      </c>
      <c r="AK1247" s="2">
        <v>66.97</v>
      </c>
      <c r="AL1247" s="2">
        <v>0</v>
      </c>
      <c r="AM1247" s="2">
        <v>0</v>
      </c>
      <c r="AN1247" s="2">
        <v>42.39</v>
      </c>
      <c r="AO1247" s="2">
        <v>0</v>
      </c>
      <c r="AP1247" s="2">
        <v>0</v>
      </c>
      <c r="AQ1247" s="2">
        <v>201.01</v>
      </c>
      <c r="AR1247" s="2">
        <v>6.9</v>
      </c>
      <c r="AS1247" s="2">
        <v>3.43</v>
      </c>
      <c r="AT1247" s="2">
        <v>10282857152</v>
      </c>
      <c r="AU1247" s="2">
        <v>10282726892</v>
      </c>
      <c r="AV1247" s="2">
        <v>100</v>
      </c>
      <c r="AW1247" s="2">
        <v>30086000000</v>
      </c>
      <c r="AX1247" s="2">
        <v>0</v>
      </c>
      <c r="AY1247" s="2">
        <v>0</v>
      </c>
      <c r="AZ1247" s="2">
        <v>23214000000</v>
      </c>
      <c r="BA1247" s="2">
        <v>0</v>
      </c>
      <c r="BB1247" s="2">
        <v>0</v>
      </c>
      <c r="BC1247" s="2">
        <v>21186400000</v>
      </c>
      <c r="BD1247" s="2">
        <v>0</v>
      </c>
      <c r="BE1247" s="2">
        <v>0</v>
      </c>
      <c r="BF1247" s="2">
        <v>14585000000</v>
      </c>
      <c r="BG1247" s="2">
        <v>0</v>
      </c>
      <c r="BH1247" s="2">
        <v>0</v>
      </c>
      <c r="BI1247" s="2">
        <v>99354257152</v>
      </c>
      <c r="BJ1247" s="2">
        <v>10282726892</v>
      </c>
      <c r="BK1247" s="2">
        <v>10.35</v>
      </c>
      <c r="BM1247" s="3">
        <f t="shared" si="229"/>
        <v>10282.857152</v>
      </c>
      <c r="BN1247" s="3">
        <f t="shared" si="230"/>
        <v>10282.726892000001</v>
      </c>
      <c r="BO1247" s="3">
        <f t="shared" si="231"/>
        <v>30086</v>
      </c>
      <c r="BP1247" s="3">
        <f t="shared" si="232"/>
        <v>0</v>
      </c>
      <c r="BQ1247" s="3">
        <f t="shared" si="233"/>
        <v>23214</v>
      </c>
      <c r="BR1247" s="3">
        <f t="shared" si="234"/>
        <v>0</v>
      </c>
      <c r="BS1247" s="3">
        <f t="shared" si="235"/>
        <v>21186.400000000001</v>
      </c>
      <c r="BT1247" s="3">
        <f t="shared" si="236"/>
        <v>0</v>
      </c>
      <c r="BU1247" s="3">
        <f t="shared" si="237"/>
        <v>14585</v>
      </c>
      <c r="BV1247" s="3">
        <f t="shared" si="238"/>
        <v>0</v>
      </c>
      <c r="BW1247" s="3">
        <f t="shared" si="239"/>
        <v>99354.257152000006</v>
      </c>
      <c r="BX1247" s="3">
        <f t="shared" si="240"/>
        <v>10282.726892000001</v>
      </c>
    </row>
    <row r="1248" spans="1:76" x14ac:dyDescent="0.25">
      <c r="A1248">
        <v>16</v>
      </c>
      <c r="B1248" t="s">
        <v>60</v>
      </c>
      <c r="C1248" t="s">
        <v>61</v>
      </c>
      <c r="D1248">
        <v>2021</v>
      </c>
      <c r="E1248" t="s">
        <v>62</v>
      </c>
      <c r="F1248" t="s">
        <v>63</v>
      </c>
      <c r="G1248">
        <v>2</v>
      </c>
      <c r="H1248" t="s">
        <v>64</v>
      </c>
      <c r="I1248" t="s">
        <v>3611</v>
      </c>
      <c r="J1248" t="s">
        <v>2302</v>
      </c>
      <c r="K1248" t="s">
        <v>2303</v>
      </c>
      <c r="L1248" t="s">
        <v>3641</v>
      </c>
      <c r="M1248" t="s">
        <v>655</v>
      </c>
      <c r="N1248" t="s">
        <v>3656</v>
      </c>
      <c r="O1248" t="s">
        <v>670</v>
      </c>
      <c r="P1248" t="s">
        <v>3675</v>
      </c>
      <c r="Q1248" t="s">
        <v>671</v>
      </c>
      <c r="R1248" t="s">
        <v>3944</v>
      </c>
      <c r="S1248" t="s">
        <v>2343</v>
      </c>
      <c r="T1248">
        <v>21</v>
      </c>
      <c r="U1248">
        <v>4</v>
      </c>
      <c r="V1248" t="s">
        <v>2333</v>
      </c>
      <c r="W1248">
        <v>2</v>
      </c>
      <c r="X1248" t="s">
        <v>76</v>
      </c>
      <c r="Y1248">
        <v>1</v>
      </c>
      <c r="Z1248" t="s">
        <v>73</v>
      </c>
      <c r="AA1248">
        <v>1</v>
      </c>
      <c r="AB1248" s="2">
        <v>100</v>
      </c>
      <c r="AC1248" s="2">
        <v>99.93</v>
      </c>
      <c r="AD1248" s="2">
        <v>99.93</v>
      </c>
      <c r="AE1248" s="2">
        <v>100</v>
      </c>
      <c r="AF1248" s="2">
        <v>0</v>
      </c>
      <c r="AG1248" s="2">
        <v>0</v>
      </c>
      <c r="AH1248" s="2">
        <v>0</v>
      </c>
      <c r="AI1248" s="2">
        <v>0</v>
      </c>
      <c r="AJ1248" s="2">
        <v>0</v>
      </c>
      <c r="AK1248" s="2">
        <v>0</v>
      </c>
      <c r="AL1248" s="2">
        <v>0</v>
      </c>
      <c r="AM1248" s="2">
        <v>0</v>
      </c>
      <c r="AN1248" s="2">
        <v>0</v>
      </c>
      <c r="AO1248" s="2">
        <v>0</v>
      </c>
      <c r="AP1248" s="2">
        <v>0</v>
      </c>
      <c r="AQ1248" s="2" t="s">
        <v>77</v>
      </c>
      <c r="AR1248" s="2" t="s">
        <v>77</v>
      </c>
      <c r="AS1248" s="2" t="s">
        <v>77</v>
      </c>
      <c r="AT1248" s="2">
        <v>211860192</v>
      </c>
      <c r="AU1248" s="2">
        <v>211716858</v>
      </c>
      <c r="AV1248" s="2">
        <v>99.93</v>
      </c>
      <c r="AW1248" s="2">
        <v>14245000</v>
      </c>
      <c r="AX1248" s="2">
        <v>14245000</v>
      </c>
      <c r="AY1248" s="2">
        <v>100</v>
      </c>
      <c r="AZ1248" s="2">
        <v>0</v>
      </c>
      <c r="BA1248" s="2">
        <v>0</v>
      </c>
      <c r="BB1248" s="2">
        <v>0</v>
      </c>
      <c r="BC1248" s="2">
        <v>0</v>
      </c>
      <c r="BD1248" s="2">
        <v>0</v>
      </c>
      <c r="BE1248" s="2">
        <v>0</v>
      </c>
      <c r="BF1248" s="2">
        <v>0</v>
      </c>
      <c r="BG1248" s="2">
        <v>0</v>
      </c>
      <c r="BH1248" s="2">
        <v>0</v>
      </c>
      <c r="BI1248" s="2">
        <v>226105192</v>
      </c>
      <c r="BJ1248" s="2">
        <v>225961858</v>
      </c>
      <c r="BK1248" s="2">
        <v>99.94</v>
      </c>
      <c r="BM1248" s="3">
        <f t="shared" si="229"/>
        <v>211.86019200000001</v>
      </c>
      <c r="BN1248" s="3">
        <f t="shared" si="230"/>
        <v>211.716858</v>
      </c>
      <c r="BO1248" s="3">
        <f t="shared" si="231"/>
        <v>14.244999999999999</v>
      </c>
      <c r="BP1248" s="3">
        <f t="shared" si="232"/>
        <v>14.244999999999999</v>
      </c>
      <c r="BQ1248" s="3">
        <f t="shared" si="233"/>
        <v>0</v>
      </c>
      <c r="BR1248" s="3">
        <f t="shared" si="234"/>
        <v>0</v>
      </c>
      <c r="BS1248" s="3">
        <f t="shared" si="235"/>
        <v>0</v>
      </c>
      <c r="BT1248" s="3">
        <f t="shared" si="236"/>
        <v>0</v>
      </c>
      <c r="BU1248" s="3">
        <f t="shared" si="237"/>
        <v>0</v>
      </c>
      <c r="BV1248" s="3">
        <f t="shared" si="238"/>
        <v>0</v>
      </c>
      <c r="BW1248" s="3">
        <f t="shared" si="239"/>
        <v>226.10519200000002</v>
      </c>
      <c r="BX1248" s="3">
        <f t="shared" si="240"/>
        <v>225.96185800000001</v>
      </c>
    </row>
    <row r="1249" spans="1:76" x14ac:dyDescent="0.25">
      <c r="A1249">
        <v>16</v>
      </c>
      <c r="B1249" t="s">
        <v>60</v>
      </c>
      <c r="C1249" t="s">
        <v>61</v>
      </c>
      <c r="D1249">
        <v>2021</v>
      </c>
      <c r="E1249" t="s">
        <v>62</v>
      </c>
      <c r="F1249" t="s">
        <v>63</v>
      </c>
      <c r="G1249">
        <v>2</v>
      </c>
      <c r="H1249" t="s">
        <v>64</v>
      </c>
      <c r="I1249" t="s">
        <v>3611</v>
      </c>
      <c r="J1249" t="s">
        <v>2302</v>
      </c>
      <c r="K1249" t="s">
        <v>2303</v>
      </c>
      <c r="L1249" t="s">
        <v>3641</v>
      </c>
      <c r="M1249" t="s">
        <v>655</v>
      </c>
      <c r="N1249" t="s">
        <v>3656</v>
      </c>
      <c r="O1249" t="s">
        <v>670</v>
      </c>
      <c r="P1249" t="s">
        <v>3675</v>
      </c>
      <c r="Q1249" t="s">
        <v>671</v>
      </c>
      <c r="R1249" t="s">
        <v>3944</v>
      </c>
      <c r="S1249" t="s">
        <v>2343</v>
      </c>
      <c r="T1249">
        <v>21</v>
      </c>
      <c r="U1249">
        <v>5</v>
      </c>
      <c r="V1249" t="s">
        <v>2347</v>
      </c>
      <c r="W1249">
        <v>1</v>
      </c>
      <c r="X1249" t="s">
        <v>72</v>
      </c>
      <c r="Y1249">
        <v>1</v>
      </c>
      <c r="Z1249" t="s">
        <v>73</v>
      </c>
      <c r="AA1249">
        <v>1</v>
      </c>
      <c r="AB1249" s="2">
        <v>8</v>
      </c>
      <c r="AC1249" s="2">
        <v>0</v>
      </c>
      <c r="AD1249" s="2">
        <v>0</v>
      </c>
      <c r="AE1249" s="2">
        <v>8</v>
      </c>
      <c r="AF1249" s="2">
        <v>0</v>
      </c>
      <c r="AG1249" s="2">
        <v>0</v>
      </c>
      <c r="AH1249" s="2">
        <v>4</v>
      </c>
      <c r="AI1249" s="2">
        <v>0</v>
      </c>
      <c r="AJ1249" s="2">
        <v>0</v>
      </c>
      <c r="AK1249" s="2">
        <v>4</v>
      </c>
      <c r="AL1249" s="2">
        <v>0</v>
      </c>
      <c r="AM1249" s="2">
        <v>0</v>
      </c>
      <c r="AN1249" s="2">
        <v>2</v>
      </c>
      <c r="AO1249" s="2">
        <v>0</v>
      </c>
      <c r="AP1249" s="2">
        <v>0</v>
      </c>
      <c r="AQ1249" s="2">
        <v>18</v>
      </c>
      <c r="AR1249" s="2">
        <v>0</v>
      </c>
      <c r="AS1249" s="2">
        <v>0</v>
      </c>
      <c r="AT1249" s="2">
        <v>20026525757</v>
      </c>
      <c r="AU1249" s="2">
        <v>20023008936</v>
      </c>
      <c r="AV1249" s="2">
        <v>99.98</v>
      </c>
      <c r="AW1249" s="2">
        <v>23669895700</v>
      </c>
      <c r="AX1249" s="2">
        <v>0</v>
      </c>
      <c r="AY1249" s="2">
        <v>0</v>
      </c>
      <c r="AZ1249" s="2">
        <v>11933000000</v>
      </c>
      <c r="BA1249" s="2">
        <v>0</v>
      </c>
      <c r="BB1249" s="2">
        <v>0</v>
      </c>
      <c r="BC1249" s="2">
        <v>11882180000</v>
      </c>
      <c r="BD1249" s="2">
        <v>0</v>
      </c>
      <c r="BE1249" s="2">
        <v>0</v>
      </c>
      <c r="BF1249" s="2">
        <v>11832000000</v>
      </c>
      <c r="BG1249" s="2">
        <v>0</v>
      </c>
      <c r="BH1249" s="2">
        <v>0</v>
      </c>
      <c r="BI1249" s="2">
        <v>79343601457</v>
      </c>
      <c r="BJ1249" s="2">
        <v>20023008936</v>
      </c>
      <c r="BK1249" s="2">
        <v>25.24</v>
      </c>
      <c r="BM1249" s="3">
        <f t="shared" si="229"/>
        <v>20026.525756999999</v>
      </c>
      <c r="BN1249" s="3">
        <f t="shared" si="230"/>
        <v>20023.008935999998</v>
      </c>
      <c r="BO1249" s="3">
        <f t="shared" si="231"/>
        <v>23669.895700000001</v>
      </c>
      <c r="BP1249" s="3">
        <f t="shared" si="232"/>
        <v>0</v>
      </c>
      <c r="BQ1249" s="3">
        <f t="shared" si="233"/>
        <v>11933</v>
      </c>
      <c r="BR1249" s="3">
        <f t="shared" si="234"/>
        <v>0</v>
      </c>
      <c r="BS1249" s="3">
        <f t="shared" si="235"/>
        <v>11882.18</v>
      </c>
      <c r="BT1249" s="3">
        <f t="shared" si="236"/>
        <v>0</v>
      </c>
      <c r="BU1249" s="3">
        <f t="shared" si="237"/>
        <v>11832</v>
      </c>
      <c r="BV1249" s="3">
        <f t="shared" si="238"/>
        <v>0</v>
      </c>
      <c r="BW1249" s="3">
        <f t="shared" si="239"/>
        <v>79343.601457000012</v>
      </c>
      <c r="BX1249" s="3">
        <f t="shared" si="240"/>
        <v>20023.008935999998</v>
      </c>
    </row>
    <row r="1250" spans="1:76" x14ac:dyDescent="0.25">
      <c r="A1250">
        <v>16</v>
      </c>
      <c r="B1250" t="s">
        <v>60</v>
      </c>
      <c r="C1250" t="s">
        <v>61</v>
      </c>
      <c r="D1250">
        <v>2021</v>
      </c>
      <c r="E1250" t="s">
        <v>62</v>
      </c>
      <c r="F1250" t="s">
        <v>63</v>
      </c>
      <c r="G1250">
        <v>2</v>
      </c>
      <c r="H1250" t="s">
        <v>64</v>
      </c>
      <c r="I1250" t="s">
        <v>3611</v>
      </c>
      <c r="J1250" t="s">
        <v>2302</v>
      </c>
      <c r="K1250" t="s">
        <v>2303</v>
      </c>
      <c r="L1250" t="s">
        <v>3641</v>
      </c>
      <c r="M1250" t="s">
        <v>655</v>
      </c>
      <c r="N1250" t="s">
        <v>3656</v>
      </c>
      <c r="O1250" t="s">
        <v>670</v>
      </c>
      <c r="P1250" t="s">
        <v>3675</v>
      </c>
      <c r="Q1250" t="s">
        <v>671</v>
      </c>
      <c r="R1250" t="s">
        <v>3944</v>
      </c>
      <c r="S1250" t="s">
        <v>2343</v>
      </c>
      <c r="T1250">
        <v>21</v>
      </c>
      <c r="U1250">
        <v>6</v>
      </c>
      <c r="V1250" t="s">
        <v>2348</v>
      </c>
      <c r="W1250">
        <v>1</v>
      </c>
      <c r="X1250" t="s">
        <v>72</v>
      </c>
      <c r="Y1250">
        <v>1</v>
      </c>
      <c r="Z1250" t="s">
        <v>73</v>
      </c>
      <c r="AA1250">
        <v>1</v>
      </c>
      <c r="AB1250" s="2">
        <v>10.96</v>
      </c>
      <c r="AC1250" s="2">
        <v>0</v>
      </c>
      <c r="AD1250" s="2">
        <v>0</v>
      </c>
      <c r="AE1250" s="2">
        <v>0.01</v>
      </c>
      <c r="AF1250" s="2">
        <v>0</v>
      </c>
      <c r="AG1250" s="2">
        <v>0</v>
      </c>
      <c r="AH1250" s="2">
        <v>30</v>
      </c>
      <c r="AI1250" s="2">
        <v>0</v>
      </c>
      <c r="AJ1250" s="2">
        <v>0</v>
      </c>
      <c r="AK1250" s="2">
        <v>20</v>
      </c>
      <c r="AL1250" s="2">
        <v>0</v>
      </c>
      <c r="AM1250" s="2">
        <v>0</v>
      </c>
      <c r="AN1250" s="2">
        <v>32.99</v>
      </c>
      <c r="AO1250" s="2">
        <v>0</v>
      </c>
      <c r="AP1250" s="2">
        <v>0</v>
      </c>
      <c r="AQ1250" s="2">
        <v>83</v>
      </c>
      <c r="AR1250" s="2">
        <v>0</v>
      </c>
      <c r="AS1250" s="2">
        <v>0</v>
      </c>
      <c r="AT1250" s="2">
        <v>250000000</v>
      </c>
      <c r="AU1250" s="2">
        <v>250000000</v>
      </c>
      <c r="AV1250" s="2">
        <v>100</v>
      </c>
      <c r="AW1250" s="2">
        <v>56455000000</v>
      </c>
      <c r="AX1250" s="2">
        <v>0</v>
      </c>
      <c r="AY1250" s="2">
        <v>0</v>
      </c>
      <c r="AZ1250" s="2">
        <v>50411268400</v>
      </c>
      <c r="BA1250" s="2">
        <v>0</v>
      </c>
      <c r="BB1250" s="2">
        <v>0</v>
      </c>
      <c r="BC1250" s="2">
        <v>50411543999</v>
      </c>
      <c r="BD1250" s="2">
        <v>0</v>
      </c>
      <c r="BE1250" s="2">
        <v>0</v>
      </c>
      <c r="BF1250" s="2">
        <v>50411000000</v>
      </c>
      <c r="BG1250" s="2">
        <v>0</v>
      </c>
      <c r="BH1250" s="2">
        <v>0</v>
      </c>
      <c r="BI1250" s="2">
        <v>207938812399</v>
      </c>
      <c r="BJ1250" s="2">
        <v>250000000</v>
      </c>
      <c r="BK1250" s="2">
        <v>0.12</v>
      </c>
      <c r="BM1250" s="3">
        <f t="shared" si="229"/>
        <v>250</v>
      </c>
      <c r="BN1250" s="3">
        <f t="shared" si="230"/>
        <v>250</v>
      </c>
      <c r="BO1250" s="3">
        <f t="shared" si="231"/>
        <v>56455</v>
      </c>
      <c r="BP1250" s="3">
        <f t="shared" si="232"/>
        <v>0</v>
      </c>
      <c r="BQ1250" s="3">
        <f t="shared" si="233"/>
        <v>50411.268400000001</v>
      </c>
      <c r="BR1250" s="3">
        <f t="shared" si="234"/>
        <v>0</v>
      </c>
      <c r="BS1250" s="3">
        <f t="shared" si="235"/>
        <v>50411.543999000001</v>
      </c>
      <c r="BT1250" s="3">
        <f t="shared" si="236"/>
        <v>0</v>
      </c>
      <c r="BU1250" s="3">
        <f t="shared" si="237"/>
        <v>50411</v>
      </c>
      <c r="BV1250" s="3">
        <f t="shared" si="238"/>
        <v>0</v>
      </c>
      <c r="BW1250" s="3">
        <f t="shared" si="239"/>
        <v>207938.81239899999</v>
      </c>
      <c r="BX1250" s="3">
        <f t="shared" si="240"/>
        <v>250</v>
      </c>
    </row>
    <row r="1251" spans="1:76" x14ac:dyDescent="0.25">
      <c r="A1251">
        <v>16</v>
      </c>
      <c r="B1251" t="s">
        <v>60</v>
      </c>
      <c r="C1251" t="s">
        <v>61</v>
      </c>
      <c r="D1251">
        <v>2021</v>
      </c>
      <c r="E1251" t="s">
        <v>62</v>
      </c>
      <c r="F1251" t="s">
        <v>63</v>
      </c>
      <c r="G1251">
        <v>2</v>
      </c>
      <c r="H1251" t="s">
        <v>64</v>
      </c>
      <c r="I1251" t="s">
        <v>3611</v>
      </c>
      <c r="J1251" t="s">
        <v>2302</v>
      </c>
      <c r="K1251" t="s">
        <v>2303</v>
      </c>
      <c r="L1251" t="s">
        <v>3641</v>
      </c>
      <c r="M1251" t="s">
        <v>655</v>
      </c>
      <c r="N1251" t="s">
        <v>3656</v>
      </c>
      <c r="O1251" t="s">
        <v>670</v>
      </c>
      <c r="P1251" t="s">
        <v>3675</v>
      </c>
      <c r="Q1251" t="s">
        <v>671</v>
      </c>
      <c r="R1251" t="s">
        <v>3944</v>
      </c>
      <c r="S1251" t="s">
        <v>2343</v>
      </c>
      <c r="T1251">
        <v>21</v>
      </c>
      <c r="U1251">
        <v>7</v>
      </c>
      <c r="V1251" t="s">
        <v>2315</v>
      </c>
      <c r="W1251">
        <v>2</v>
      </c>
      <c r="X1251" t="s">
        <v>76</v>
      </c>
      <c r="Y1251">
        <v>1</v>
      </c>
      <c r="Z1251" t="s">
        <v>73</v>
      </c>
      <c r="AA1251">
        <v>1</v>
      </c>
      <c r="AB1251" s="2">
        <v>100</v>
      </c>
      <c r="AC1251" s="2">
        <v>28.4</v>
      </c>
      <c r="AD1251" s="2">
        <v>28.4</v>
      </c>
      <c r="AE1251" s="2">
        <v>100</v>
      </c>
      <c r="AF1251" s="2">
        <v>0</v>
      </c>
      <c r="AG1251" s="2">
        <v>0</v>
      </c>
      <c r="AH1251" s="2">
        <v>100</v>
      </c>
      <c r="AI1251" s="2">
        <v>0</v>
      </c>
      <c r="AJ1251" s="2">
        <v>0</v>
      </c>
      <c r="AK1251" s="2">
        <v>100</v>
      </c>
      <c r="AL1251" s="2">
        <v>0</v>
      </c>
      <c r="AM1251" s="2">
        <v>0</v>
      </c>
      <c r="AN1251" s="2">
        <v>0</v>
      </c>
      <c r="AO1251" s="2">
        <v>0</v>
      </c>
      <c r="AP1251" s="2">
        <v>0</v>
      </c>
      <c r="AQ1251" s="2" t="s">
        <v>77</v>
      </c>
      <c r="AR1251" s="2" t="s">
        <v>77</v>
      </c>
      <c r="AS1251" s="2" t="s">
        <v>77</v>
      </c>
      <c r="AT1251" s="2">
        <v>16354159873</v>
      </c>
      <c r="AU1251" s="2">
        <v>4645010718</v>
      </c>
      <c r="AV1251" s="2">
        <v>28.4</v>
      </c>
      <c r="AW1251" s="2">
        <v>35899706932</v>
      </c>
      <c r="AX1251" s="2">
        <v>11450737671</v>
      </c>
      <c r="AY1251" s="2">
        <v>31.9</v>
      </c>
      <c r="AZ1251" s="2">
        <v>1</v>
      </c>
      <c r="BA1251" s="2">
        <v>0</v>
      </c>
      <c r="BB1251" s="2">
        <v>0</v>
      </c>
      <c r="BC1251" s="2">
        <v>1</v>
      </c>
      <c r="BD1251" s="2">
        <v>0</v>
      </c>
      <c r="BE1251" s="2">
        <v>0</v>
      </c>
      <c r="BF1251" s="2">
        <v>0</v>
      </c>
      <c r="BG1251" s="2">
        <v>0</v>
      </c>
      <c r="BH1251" s="2">
        <v>0</v>
      </c>
      <c r="BI1251" s="2">
        <v>52253866807</v>
      </c>
      <c r="BJ1251" s="2">
        <v>16095748389</v>
      </c>
      <c r="BK1251" s="2">
        <v>30.8</v>
      </c>
      <c r="BM1251" s="3">
        <f t="shared" si="229"/>
        <v>16354.159873000001</v>
      </c>
      <c r="BN1251" s="3">
        <f t="shared" si="230"/>
        <v>4645.0107180000005</v>
      </c>
      <c r="BO1251" s="3">
        <f t="shared" si="231"/>
        <v>35899.706932000001</v>
      </c>
      <c r="BP1251" s="3">
        <f t="shared" si="232"/>
        <v>11450.737671000001</v>
      </c>
      <c r="BQ1251" s="3">
        <f t="shared" si="233"/>
        <v>9.9999999999999995E-7</v>
      </c>
      <c r="BR1251" s="3">
        <f t="shared" si="234"/>
        <v>0</v>
      </c>
      <c r="BS1251" s="3">
        <f t="shared" si="235"/>
        <v>9.9999999999999995E-7</v>
      </c>
      <c r="BT1251" s="3">
        <f t="shared" si="236"/>
        <v>0</v>
      </c>
      <c r="BU1251" s="3">
        <f t="shared" si="237"/>
        <v>0</v>
      </c>
      <c r="BV1251" s="3">
        <f t="shared" si="238"/>
        <v>0</v>
      </c>
      <c r="BW1251" s="3">
        <f t="shared" si="239"/>
        <v>52253.866806999999</v>
      </c>
      <c r="BX1251" s="3">
        <f t="shared" si="240"/>
        <v>16095.748389</v>
      </c>
    </row>
    <row r="1252" spans="1:76" x14ac:dyDescent="0.25">
      <c r="A1252">
        <v>16</v>
      </c>
      <c r="B1252" t="s">
        <v>60</v>
      </c>
      <c r="C1252" t="s">
        <v>61</v>
      </c>
      <c r="D1252">
        <v>2021</v>
      </c>
      <c r="E1252" t="s">
        <v>62</v>
      </c>
      <c r="F1252" t="s">
        <v>63</v>
      </c>
      <c r="G1252">
        <v>2</v>
      </c>
      <c r="H1252" t="s">
        <v>64</v>
      </c>
      <c r="I1252" t="s">
        <v>3611</v>
      </c>
      <c r="J1252" t="s">
        <v>2302</v>
      </c>
      <c r="K1252" t="s">
        <v>2303</v>
      </c>
      <c r="L1252" t="s">
        <v>3641</v>
      </c>
      <c r="M1252" t="s">
        <v>655</v>
      </c>
      <c r="N1252" t="s">
        <v>3656</v>
      </c>
      <c r="O1252" t="s">
        <v>670</v>
      </c>
      <c r="P1252" t="s">
        <v>3675</v>
      </c>
      <c r="Q1252" t="s">
        <v>671</v>
      </c>
      <c r="R1252" t="s">
        <v>3944</v>
      </c>
      <c r="S1252" t="s">
        <v>2343</v>
      </c>
      <c r="T1252">
        <v>21</v>
      </c>
      <c r="U1252">
        <v>8</v>
      </c>
      <c r="V1252" t="s">
        <v>2349</v>
      </c>
      <c r="W1252">
        <v>1</v>
      </c>
      <c r="X1252" t="s">
        <v>72</v>
      </c>
      <c r="Y1252">
        <v>1</v>
      </c>
      <c r="Z1252" t="s">
        <v>73</v>
      </c>
      <c r="AA1252">
        <v>1</v>
      </c>
      <c r="AB1252" s="2">
        <v>0</v>
      </c>
      <c r="AC1252" s="2">
        <v>0</v>
      </c>
      <c r="AD1252" s="2">
        <v>0</v>
      </c>
      <c r="AE1252" s="2">
        <v>1.59</v>
      </c>
      <c r="AF1252" s="2">
        <v>1.1599999999999999</v>
      </c>
      <c r="AG1252" s="2">
        <v>72.959999999999994</v>
      </c>
      <c r="AH1252" s="2">
        <v>0</v>
      </c>
      <c r="AI1252" s="2">
        <v>0</v>
      </c>
      <c r="AJ1252" s="2">
        <v>0</v>
      </c>
      <c r="AK1252" s="2">
        <v>0</v>
      </c>
      <c r="AL1252" s="2">
        <v>0</v>
      </c>
      <c r="AM1252" s="2">
        <v>0</v>
      </c>
      <c r="AN1252" s="2">
        <v>0</v>
      </c>
      <c r="AO1252" s="2">
        <v>0</v>
      </c>
      <c r="AP1252" s="2">
        <v>0</v>
      </c>
      <c r="AQ1252" s="2">
        <v>1.59</v>
      </c>
      <c r="AR1252" s="2">
        <v>1.1599999999999999</v>
      </c>
      <c r="AS1252" s="2">
        <v>72.959999999999994</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v>0</v>
      </c>
      <c r="BI1252" s="2">
        <v>0</v>
      </c>
      <c r="BJ1252" s="2">
        <v>0</v>
      </c>
      <c r="BK1252" s="2">
        <v>0</v>
      </c>
      <c r="BM1252" s="3">
        <f t="shared" si="229"/>
        <v>0</v>
      </c>
      <c r="BN1252" s="3">
        <f t="shared" si="230"/>
        <v>0</v>
      </c>
      <c r="BO1252" s="3">
        <f t="shared" si="231"/>
        <v>0</v>
      </c>
      <c r="BP1252" s="3">
        <f t="shared" si="232"/>
        <v>0</v>
      </c>
      <c r="BQ1252" s="3">
        <f t="shared" si="233"/>
        <v>0</v>
      </c>
      <c r="BR1252" s="3">
        <f t="shared" si="234"/>
        <v>0</v>
      </c>
      <c r="BS1252" s="3">
        <f t="shared" si="235"/>
        <v>0</v>
      </c>
      <c r="BT1252" s="3">
        <f t="shared" si="236"/>
        <v>0</v>
      </c>
      <c r="BU1252" s="3">
        <f t="shared" si="237"/>
        <v>0</v>
      </c>
      <c r="BV1252" s="3">
        <f t="shared" si="238"/>
        <v>0</v>
      </c>
      <c r="BW1252" s="3">
        <f t="shared" si="239"/>
        <v>0</v>
      </c>
      <c r="BX1252" s="3">
        <f t="shared" si="240"/>
        <v>0</v>
      </c>
    </row>
    <row r="1253" spans="1:76" x14ac:dyDescent="0.25">
      <c r="A1253">
        <v>16</v>
      </c>
      <c r="B1253" t="s">
        <v>60</v>
      </c>
      <c r="C1253" t="s">
        <v>61</v>
      </c>
      <c r="D1253">
        <v>2021</v>
      </c>
      <c r="E1253" t="s">
        <v>62</v>
      </c>
      <c r="F1253" t="s">
        <v>63</v>
      </c>
      <c r="G1253">
        <v>2</v>
      </c>
      <c r="H1253" t="s">
        <v>64</v>
      </c>
      <c r="I1253" t="s">
        <v>3611</v>
      </c>
      <c r="J1253" t="s">
        <v>2302</v>
      </c>
      <c r="K1253" t="s">
        <v>2303</v>
      </c>
      <c r="L1253" t="s">
        <v>3641</v>
      </c>
      <c r="M1253" t="s">
        <v>655</v>
      </c>
      <c r="N1253" t="s">
        <v>3656</v>
      </c>
      <c r="O1253" t="s">
        <v>670</v>
      </c>
      <c r="P1253" t="s">
        <v>3675</v>
      </c>
      <c r="Q1253" t="s">
        <v>671</v>
      </c>
      <c r="R1253" t="s">
        <v>3945</v>
      </c>
      <c r="S1253" t="s">
        <v>2350</v>
      </c>
      <c r="T1253">
        <v>34</v>
      </c>
      <c r="U1253">
        <v>1</v>
      </c>
      <c r="V1253" t="s">
        <v>2351</v>
      </c>
      <c r="W1253">
        <v>1</v>
      </c>
      <c r="X1253" t="s">
        <v>72</v>
      </c>
      <c r="Y1253">
        <v>1</v>
      </c>
      <c r="Z1253" t="s">
        <v>73</v>
      </c>
      <c r="AA1253">
        <v>1</v>
      </c>
      <c r="AB1253" s="2">
        <v>1</v>
      </c>
      <c r="AC1253" s="2">
        <v>0</v>
      </c>
      <c r="AD1253" s="2">
        <v>0</v>
      </c>
      <c r="AE1253" s="2">
        <v>0</v>
      </c>
      <c r="AF1253" s="2">
        <v>0</v>
      </c>
      <c r="AG1253" s="2">
        <v>0</v>
      </c>
      <c r="AH1253" s="2">
        <v>13</v>
      </c>
      <c r="AI1253" s="2">
        <v>0</v>
      </c>
      <c r="AJ1253" s="2">
        <v>0</v>
      </c>
      <c r="AK1253" s="2">
        <v>10</v>
      </c>
      <c r="AL1253" s="2">
        <v>0</v>
      </c>
      <c r="AM1253" s="2">
        <v>0</v>
      </c>
      <c r="AN1253" s="2">
        <v>6.6</v>
      </c>
      <c r="AO1253" s="2">
        <v>0</v>
      </c>
      <c r="AP1253" s="2">
        <v>0</v>
      </c>
      <c r="AQ1253" s="2">
        <v>29.6</v>
      </c>
      <c r="AR1253" s="2">
        <v>0</v>
      </c>
      <c r="AS1253" s="2">
        <v>0</v>
      </c>
      <c r="AT1253" s="2">
        <v>6000000000</v>
      </c>
      <c r="AU1253" s="2">
        <v>0</v>
      </c>
      <c r="AV1253" s="2">
        <v>0</v>
      </c>
      <c r="AW1253" s="2">
        <v>0</v>
      </c>
      <c r="AX1253" s="2">
        <v>0</v>
      </c>
      <c r="AY1253" s="2">
        <v>0</v>
      </c>
      <c r="AZ1253" s="2">
        <v>0</v>
      </c>
      <c r="BA1253" s="2">
        <v>0</v>
      </c>
      <c r="BB1253" s="2">
        <v>0</v>
      </c>
      <c r="BC1253" s="2">
        <v>0</v>
      </c>
      <c r="BD1253" s="2">
        <v>0</v>
      </c>
      <c r="BE1253" s="2">
        <v>0</v>
      </c>
      <c r="BF1253" s="2">
        <v>0</v>
      </c>
      <c r="BG1253" s="2">
        <v>0</v>
      </c>
      <c r="BH1253" s="2">
        <v>0</v>
      </c>
      <c r="BI1253" s="2">
        <v>6000000000</v>
      </c>
      <c r="BJ1253" s="2">
        <v>0</v>
      </c>
      <c r="BK1253" s="2">
        <v>0</v>
      </c>
      <c r="BM1253" s="3">
        <f t="shared" si="229"/>
        <v>6000</v>
      </c>
      <c r="BN1253" s="3">
        <f t="shared" si="230"/>
        <v>0</v>
      </c>
      <c r="BO1253" s="3">
        <f t="shared" si="231"/>
        <v>0</v>
      </c>
      <c r="BP1253" s="3">
        <f t="shared" si="232"/>
        <v>0</v>
      </c>
      <c r="BQ1253" s="3">
        <f t="shared" si="233"/>
        <v>0</v>
      </c>
      <c r="BR1253" s="3">
        <f t="shared" si="234"/>
        <v>0</v>
      </c>
      <c r="BS1253" s="3">
        <f t="shared" si="235"/>
        <v>0</v>
      </c>
      <c r="BT1253" s="3">
        <f t="shared" si="236"/>
        <v>0</v>
      </c>
      <c r="BU1253" s="3">
        <f t="shared" si="237"/>
        <v>0</v>
      </c>
      <c r="BV1253" s="3">
        <f t="shared" si="238"/>
        <v>0</v>
      </c>
      <c r="BW1253" s="3">
        <f t="shared" si="239"/>
        <v>6000</v>
      </c>
      <c r="BX1253" s="3">
        <f t="shared" si="240"/>
        <v>0</v>
      </c>
    </row>
    <row r="1254" spans="1:76" x14ac:dyDescent="0.25">
      <c r="A1254">
        <v>16</v>
      </c>
      <c r="B1254" t="s">
        <v>60</v>
      </c>
      <c r="C1254" t="s">
        <v>61</v>
      </c>
      <c r="D1254">
        <v>2021</v>
      </c>
      <c r="E1254" t="s">
        <v>62</v>
      </c>
      <c r="F1254" t="s">
        <v>63</v>
      </c>
      <c r="G1254">
        <v>2</v>
      </c>
      <c r="H1254" t="s">
        <v>64</v>
      </c>
      <c r="I1254" t="s">
        <v>3611</v>
      </c>
      <c r="J1254" t="s">
        <v>2302</v>
      </c>
      <c r="K1254" t="s">
        <v>2303</v>
      </c>
      <c r="L1254" t="s">
        <v>3641</v>
      </c>
      <c r="M1254" t="s">
        <v>655</v>
      </c>
      <c r="N1254" t="s">
        <v>3656</v>
      </c>
      <c r="O1254" t="s">
        <v>670</v>
      </c>
      <c r="P1254" t="s">
        <v>3675</v>
      </c>
      <c r="Q1254" t="s">
        <v>671</v>
      </c>
      <c r="R1254" t="s">
        <v>3945</v>
      </c>
      <c r="S1254" t="s">
        <v>2350</v>
      </c>
      <c r="T1254">
        <v>34</v>
      </c>
      <c r="U1254">
        <v>2</v>
      </c>
      <c r="V1254" t="s">
        <v>2352</v>
      </c>
      <c r="W1254">
        <v>1</v>
      </c>
      <c r="X1254" t="s">
        <v>72</v>
      </c>
      <c r="Y1254">
        <v>1</v>
      </c>
      <c r="Z1254" t="s">
        <v>73</v>
      </c>
      <c r="AA1254">
        <v>1</v>
      </c>
      <c r="AB1254" s="2">
        <v>0</v>
      </c>
      <c r="AC1254" s="2">
        <v>0</v>
      </c>
      <c r="AD1254" s="2">
        <v>0</v>
      </c>
      <c r="AE1254" s="2">
        <v>1</v>
      </c>
      <c r="AF1254" s="2">
        <v>0</v>
      </c>
      <c r="AG1254" s="2">
        <v>0</v>
      </c>
      <c r="AH1254" s="2">
        <v>0</v>
      </c>
      <c r="AI1254" s="2">
        <v>0</v>
      </c>
      <c r="AJ1254" s="2">
        <v>0</v>
      </c>
      <c r="AK1254" s="2">
        <v>0</v>
      </c>
      <c r="AL1254" s="2">
        <v>0</v>
      </c>
      <c r="AM1254" s="2">
        <v>0</v>
      </c>
      <c r="AN1254" s="2">
        <v>0</v>
      </c>
      <c r="AO1254" s="2">
        <v>0</v>
      </c>
      <c r="AP1254" s="2">
        <v>0</v>
      </c>
      <c r="AQ1254" s="2">
        <v>1</v>
      </c>
      <c r="AR1254" s="2">
        <v>0</v>
      </c>
      <c r="AS1254" s="2">
        <v>0</v>
      </c>
      <c r="AT1254" s="2">
        <v>0</v>
      </c>
      <c r="AU1254" s="2">
        <v>0</v>
      </c>
      <c r="AV1254" s="2">
        <v>0</v>
      </c>
      <c r="AW1254" s="2">
        <v>170000000</v>
      </c>
      <c r="AX1254" s="2">
        <v>0</v>
      </c>
      <c r="AY1254" s="2">
        <v>0</v>
      </c>
      <c r="AZ1254" s="2">
        <v>0</v>
      </c>
      <c r="BA1254" s="2">
        <v>0</v>
      </c>
      <c r="BB1254" s="2">
        <v>0</v>
      </c>
      <c r="BC1254" s="2">
        <v>0</v>
      </c>
      <c r="BD1254" s="2">
        <v>0</v>
      </c>
      <c r="BE1254" s="2">
        <v>0</v>
      </c>
      <c r="BF1254" s="2">
        <v>0</v>
      </c>
      <c r="BG1254" s="2">
        <v>0</v>
      </c>
      <c r="BH1254" s="2">
        <v>0</v>
      </c>
      <c r="BI1254" s="2">
        <v>170000000</v>
      </c>
      <c r="BJ1254" s="2">
        <v>0</v>
      </c>
      <c r="BK1254" s="2">
        <v>0</v>
      </c>
      <c r="BM1254" s="3">
        <f t="shared" si="229"/>
        <v>0</v>
      </c>
      <c r="BN1254" s="3">
        <f t="shared" si="230"/>
        <v>0</v>
      </c>
      <c r="BO1254" s="3">
        <f t="shared" si="231"/>
        <v>170</v>
      </c>
      <c r="BP1254" s="3">
        <f t="shared" si="232"/>
        <v>0</v>
      </c>
      <c r="BQ1254" s="3">
        <f t="shared" si="233"/>
        <v>0</v>
      </c>
      <c r="BR1254" s="3">
        <f t="shared" si="234"/>
        <v>0</v>
      </c>
      <c r="BS1254" s="3">
        <f t="shared" si="235"/>
        <v>0</v>
      </c>
      <c r="BT1254" s="3">
        <f t="shared" si="236"/>
        <v>0</v>
      </c>
      <c r="BU1254" s="3">
        <f t="shared" si="237"/>
        <v>0</v>
      </c>
      <c r="BV1254" s="3">
        <f t="shared" si="238"/>
        <v>0</v>
      </c>
      <c r="BW1254" s="3">
        <f t="shared" si="239"/>
        <v>170</v>
      </c>
      <c r="BX1254" s="3">
        <f t="shared" si="240"/>
        <v>0</v>
      </c>
    </row>
    <row r="1255" spans="1:76" x14ac:dyDescent="0.25">
      <c r="A1255">
        <v>16</v>
      </c>
      <c r="B1255" t="s">
        <v>60</v>
      </c>
      <c r="C1255" t="s">
        <v>61</v>
      </c>
      <c r="D1255">
        <v>2021</v>
      </c>
      <c r="E1255" t="s">
        <v>62</v>
      </c>
      <c r="F1255" t="s">
        <v>63</v>
      </c>
      <c r="G1255">
        <v>2</v>
      </c>
      <c r="H1255" t="s">
        <v>64</v>
      </c>
      <c r="I1255" t="s">
        <v>3611</v>
      </c>
      <c r="J1255" t="s">
        <v>2302</v>
      </c>
      <c r="K1255" t="s">
        <v>2303</v>
      </c>
      <c r="L1255" t="s">
        <v>3641</v>
      </c>
      <c r="M1255" t="s">
        <v>655</v>
      </c>
      <c r="N1255" t="s">
        <v>3656</v>
      </c>
      <c r="O1255" t="s">
        <v>670</v>
      </c>
      <c r="P1255" t="s">
        <v>3675</v>
      </c>
      <c r="Q1255" t="s">
        <v>671</v>
      </c>
      <c r="R1255" t="s">
        <v>3945</v>
      </c>
      <c r="S1255" t="s">
        <v>2350</v>
      </c>
      <c r="T1255">
        <v>34</v>
      </c>
      <c r="U1255">
        <v>3</v>
      </c>
      <c r="V1255" t="s">
        <v>2353</v>
      </c>
      <c r="W1255">
        <v>2</v>
      </c>
      <c r="X1255" t="s">
        <v>76</v>
      </c>
      <c r="Y1255">
        <v>1</v>
      </c>
      <c r="Z1255" t="s">
        <v>73</v>
      </c>
      <c r="AA1255">
        <v>1</v>
      </c>
      <c r="AB1255" s="2">
        <v>100</v>
      </c>
      <c r="AC1255" s="2">
        <v>77.17</v>
      </c>
      <c r="AD1255" s="2">
        <v>77.17</v>
      </c>
      <c r="AE1255" s="2">
        <v>100</v>
      </c>
      <c r="AF1255" s="2">
        <v>0</v>
      </c>
      <c r="AG1255" s="2">
        <v>0</v>
      </c>
      <c r="AH1255" s="2">
        <v>0</v>
      </c>
      <c r="AI1255" s="2">
        <v>0</v>
      </c>
      <c r="AJ1255" s="2">
        <v>0</v>
      </c>
      <c r="AK1255" s="2">
        <v>0</v>
      </c>
      <c r="AL1255" s="2">
        <v>0</v>
      </c>
      <c r="AM1255" s="2">
        <v>0</v>
      </c>
      <c r="AN1255" s="2">
        <v>0</v>
      </c>
      <c r="AO1255" s="2">
        <v>0</v>
      </c>
      <c r="AP1255" s="2">
        <v>0</v>
      </c>
      <c r="AQ1255" s="2" t="s">
        <v>77</v>
      </c>
      <c r="AR1255" s="2" t="s">
        <v>77</v>
      </c>
      <c r="AS1255" s="2" t="s">
        <v>77</v>
      </c>
      <c r="AT1255" s="2">
        <v>1033673872</v>
      </c>
      <c r="AU1255" s="2">
        <v>797673872</v>
      </c>
      <c r="AV1255" s="2">
        <v>77.17</v>
      </c>
      <c r="AW1255" s="2">
        <v>165000000</v>
      </c>
      <c r="AX1255" s="2">
        <v>161797566</v>
      </c>
      <c r="AY1255" s="2">
        <v>98.06</v>
      </c>
      <c r="AZ1255" s="2">
        <v>0</v>
      </c>
      <c r="BA1255" s="2">
        <v>0</v>
      </c>
      <c r="BB1255" s="2">
        <v>0</v>
      </c>
      <c r="BC1255" s="2">
        <v>0</v>
      </c>
      <c r="BD1255" s="2">
        <v>0</v>
      </c>
      <c r="BE1255" s="2">
        <v>0</v>
      </c>
      <c r="BF1255" s="2">
        <v>0</v>
      </c>
      <c r="BG1255" s="2">
        <v>0</v>
      </c>
      <c r="BH1255" s="2">
        <v>0</v>
      </c>
      <c r="BI1255" s="2">
        <v>1198673872</v>
      </c>
      <c r="BJ1255" s="2">
        <v>959471438</v>
      </c>
      <c r="BK1255" s="2">
        <v>80.040000000000006</v>
      </c>
      <c r="BM1255" s="3">
        <f t="shared" si="229"/>
        <v>1033.6738720000001</v>
      </c>
      <c r="BN1255" s="3">
        <f t="shared" si="230"/>
        <v>797.67387199999996</v>
      </c>
      <c r="BO1255" s="3">
        <f t="shared" si="231"/>
        <v>165</v>
      </c>
      <c r="BP1255" s="3">
        <f t="shared" si="232"/>
        <v>161.79756599999999</v>
      </c>
      <c r="BQ1255" s="3">
        <f t="shared" si="233"/>
        <v>0</v>
      </c>
      <c r="BR1255" s="3">
        <f t="shared" si="234"/>
        <v>0</v>
      </c>
      <c r="BS1255" s="3">
        <f t="shared" si="235"/>
        <v>0</v>
      </c>
      <c r="BT1255" s="3">
        <f t="shared" si="236"/>
        <v>0</v>
      </c>
      <c r="BU1255" s="3">
        <f t="shared" si="237"/>
        <v>0</v>
      </c>
      <c r="BV1255" s="3">
        <f t="shared" si="238"/>
        <v>0</v>
      </c>
      <c r="BW1255" s="3">
        <f t="shared" si="239"/>
        <v>1198.6738720000001</v>
      </c>
      <c r="BX1255" s="3">
        <f t="shared" si="240"/>
        <v>959.47143799999992</v>
      </c>
    </row>
    <row r="1256" spans="1:76" x14ac:dyDescent="0.25">
      <c r="A1256">
        <v>16</v>
      </c>
      <c r="B1256" t="s">
        <v>60</v>
      </c>
      <c r="C1256" t="s">
        <v>61</v>
      </c>
      <c r="D1256">
        <v>2021</v>
      </c>
      <c r="E1256" t="s">
        <v>62</v>
      </c>
      <c r="F1256" t="s">
        <v>63</v>
      </c>
      <c r="G1256">
        <v>2</v>
      </c>
      <c r="H1256" t="s">
        <v>64</v>
      </c>
      <c r="I1256" t="s">
        <v>3611</v>
      </c>
      <c r="J1256" t="s">
        <v>2302</v>
      </c>
      <c r="K1256" t="s">
        <v>2303</v>
      </c>
      <c r="L1256" t="s">
        <v>3641</v>
      </c>
      <c r="M1256" t="s">
        <v>655</v>
      </c>
      <c r="N1256" t="s">
        <v>3656</v>
      </c>
      <c r="O1256" t="s">
        <v>670</v>
      </c>
      <c r="P1256" t="s">
        <v>3675</v>
      </c>
      <c r="Q1256" t="s">
        <v>671</v>
      </c>
      <c r="R1256" t="s">
        <v>3945</v>
      </c>
      <c r="S1256" t="s">
        <v>2350</v>
      </c>
      <c r="T1256">
        <v>34</v>
      </c>
      <c r="U1256">
        <v>4</v>
      </c>
      <c r="V1256" t="s">
        <v>2354</v>
      </c>
      <c r="W1256">
        <v>1</v>
      </c>
      <c r="X1256" t="s">
        <v>72</v>
      </c>
      <c r="Y1256">
        <v>1</v>
      </c>
      <c r="Z1256" t="s">
        <v>73</v>
      </c>
      <c r="AA1256">
        <v>1</v>
      </c>
      <c r="AB1256" s="2">
        <v>0</v>
      </c>
      <c r="AC1256" s="2">
        <v>0</v>
      </c>
      <c r="AD1256" s="2">
        <v>0</v>
      </c>
      <c r="AE1256" s="2">
        <v>0</v>
      </c>
      <c r="AF1256" s="2">
        <v>0</v>
      </c>
      <c r="AG1256" s="2">
        <v>0</v>
      </c>
      <c r="AH1256" s="2">
        <v>5.7</v>
      </c>
      <c r="AI1256" s="2">
        <v>0</v>
      </c>
      <c r="AJ1256" s="2">
        <v>0</v>
      </c>
      <c r="AK1256" s="2">
        <v>0</v>
      </c>
      <c r="AL1256" s="2">
        <v>0</v>
      </c>
      <c r="AM1256" s="2">
        <v>0</v>
      </c>
      <c r="AN1256" s="2">
        <v>0</v>
      </c>
      <c r="AO1256" s="2">
        <v>0</v>
      </c>
      <c r="AP1256" s="2">
        <v>0</v>
      </c>
      <c r="AQ1256" s="2">
        <v>5.7</v>
      </c>
      <c r="AR1256" s="2">
        <v>0</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v>0</v>
      </c>
      <c r="BI1256" s="2">
        <v>0</v>
      </c>
      <c r="BJ1256" s="2">
        <v>0</v>
      </c>
      <c r="BK1256" s="2">
        <v>0</v>
      </c>
      <c r="BM1256" s="3">
        <f t="shared" si="229"/>
        <v>0</v>
      </c>
      <c r="BN1256" s="3">
        <f t="shared" si="230"/>
        <v>0</v>
      </c>
      <c r="BO1256" s="3">
        <f t="shared" si="231"/>
        <v>0</v>
      </c>
      <c r="BP1256" s="3">
        <f t="shared" si="232"/>
        <v>0</v>
      </c>
      <c r="BQ1256" s="3">
        <f t="shared" si="233"/>
        <v>0</v>
      </c>
      <c r="BR1256" s="3">
        <f t="shared" si="234"/>
        <v>0</v>
      </c>
      <c r="BS1256" s="3">
        <f t="shared" si="235"/>
        <v>0</v>
      </c>
      <c r="BT1256" s="3">
        <f t="shared" si="236"/>
        <v>0</v>
      </c>
      <c r="BU1256" s="3">
        <f t="shared" si="237"/>
        <v>0</v>
      </c>
      <c r="BV1256" s="3">
        <f t="shared" si="238"/>
        <v>0</v>
      </c>
      <c r="BW1256" s="3">
        <f t="shared" si="239"/>
        <v>0</v>
      </c>
      <c r="BX1256" s="3">
        <f t="shared" si="240"/>
        <v>0</v>
      </c>
    </row>
    <row r="1257" spans="1:76" x14ac:dyDescent="0.25">
      <c r="A1257">
        <v>16</v>
      </c>
      <c r="B1257" t="s">
        <v>60</v>
      </c>
      <c r="C1257" t="s">
        <v>61</v>
      </c>
      <c r="D1257">
        <v>2021</v>
      </c>
      <c r="E1257" t="s">
        <v>62</v>
      </c>
      <c r="F1257" t="s">
        <v>63</v>
      </c>
      <c r="G1257">
        <v>2</v>
      </c>
      <c r="H1257" t="s">
        <v>64</v>
      </c>
      <c r="I1257" t="s">
        <v>3611</v>
      </c>
      <c r="J1257" t="s">
        <v>2302</v>
      </c>
      <c r="K1257" t="s">
        <v>2303</v>
      </c>
      <c r="L1257" t="s">
        <v>3641</v>
      </c>
      <c r="M1257" t="s">
        <v>655</v>
      </c>
      <c r="N1257" t="s">
        <v>3656</v>
      </c>
      <c r="O1257" t="s">
        <v>670</v>
      </c>
      <c r="P1257" t="s">
        <v>3675</v>
      </c>
      <c r="Q1257" t="s">
        <v>671</v>
      </c>
      <c r="R1257" t="s">
        <v>3945</v>
      </c>
      <c r="S1257" t="s">
        <v>2350</v>
      </c>
      <c r="T1257">
        <v>34</v>
      </c>
      <c r="U1257">
        <v>5</v>
      </c>
      <c r="V1257" t="s">
        <v>2355</v>
      </c>
      <c r="W1257">
        <v>1</v>
      </c>
      <c r="X1257" t="s">
        <v>72</v>
      </c>
      <c r="Y1257">
        <v>1</v>
      </c>
      <c r="Z1257" t="s">
        <v>73</v>
      </c>
      <c r="AA1257">
        <v>1</v>
      </c>
      <c r="AB1257" s="2">
        <v>0</v>
      </c>
      <c r="AC1257" s="2">
        <v>0</v>
      </c>
      <c r="AD1257" s="2">
        <v>0</v>
      </c>
      <c r="AE1257" s="2">
        <v>0</v>
      </c>
      <c r="AF1257" s="2">
        <v>0</v>
      </c>
      <c r="AG1257" s="2">
        <v>0</v>
      </c>
      <c r="AH1257" s="2">
        <v>34466</v>
      </c>
      <c r="AI1257" s="2">
        <v>0</v>
      </c>
      <c r="AJ1257" s="2">
        <v>0</v>
      </c>
      <c r="AK1257" s="2">
        <v>199934</v>
      </c>
      <c r="AL1257" s="2">
        <v>0</v>
      </c>
      <c r="AM1257" s="2">
        <v>0</v>
      </c>
      <c r="AN1257" s="2">
        <v>0</v>
      </c>
      <c r="AO1257" s="2">
        <v>0</v>
      </c>
      <c r="AP1257" s="2">
        <v>0</v>
      </c>
      <c r="AQ1257" s="2">
        <v>234400</v>
      </c>
      <c r="AR1257" s="2">
        <v>0</v>
      </c>
      <c r="AS1257" s="2">
        <v>0</v>
      </c>
      <c r="AT1257" s="2">
        <v>0</v>
      </c>
      <c r="AU1257" s="2">
        <v>0</v>
      </c>
      <c r="AV1257" s="2">
        <v>0</v>
      </c>
      <c r="AW1257" s="2">
        <v>0</v>
      </c>
      <c r="AX1257" s="2">
        <v>0</v>
      </c>
      <c r="AY1257" s="2">
        <v>0</v>
      </c>
      <c r="AZ1257" s="2">
        <v>0</v>
      </c>
      <c r="BA1257" s="2">
        <v>0</v>
      </c>
      <c r="BB1257" s="2">
        <v>0</v>
      </c>
      <c r="BC1257" s="2">
        <v>0</v>
      </c>
      <c r="BD1257" s="2">
        <v>0</v>
      </c>
      <c r="BE1257" s="2">
        <v>0</v>
      </c>
      <c r="BF1257" s="2">
        <v>0</v>
      </c>
      <c r="BG1257" s="2">
        <v>0</v>
      </c>
      <c r="BH1257" s="2">
        <v>0</v>
      </c>
      <c r="BI1257" s="2">
        <v>0</v>
      </c>
      <c r="BJ1257" s="2">
        <v>0</v>
      </c>
      <c r="BK1257" s="2">
        <v>0</v>
      </c>
      <c r="BM1257" s="3">
        <f t="shared" si="229"/>
        <v>0</v>
      </c>
      <c r="BN1257" s="3">
        <f t="shared" si="230"/>
        <v>0</v>
      </c>
      <c r="BO1257" s="3">
        <f t="shared" si="231"/>
        <v>0</v>
      </c>
      <c r="BP1257" s="3">
        <f t="shared" si="232"/>
        <v>0</v>
      </c>
      <c r="BQ1257" s="3">
        <f t="shared" si="233"/>
        <v>0</v>
      </c>
      <c r="BR1257" s="3">
        <f t="shared" si="234"/>
        <v>0</v>
      </c>
      <c r="BS1257" s="3">
        <f t="shared" si="235"/>
        <v>0</v>
      </c>
      <c r="BT1257" s="3">
        <f t="shared" si="236"/>
        <v>0</v>
      </c>
      <c r="BU1257" s="3">
        <f t="shared" si="237"/>
        <v>0</v>
      </c>
      <c r="BV1257" s="3">
        <f t="shared" si="238"/>
        <v>0</v>
      </c>
      <c r="BW1257" s="3">
        <f t="shared" si="239"/>
        <v>0</v>
      </c>
      <c r="BX1257" s="3">
        <f t="shared" si="240"/>
        <v>0</v>
      </c>
    </row>
    <row r="1258" spans="1:76" x14ac:dyDescent="0.25">
      <c r="A1258">
        <v>16</v>
      </c>
      <c r="B1258" t="s">
        <v>60</v>
      </c>
      <c r="C1258" t="s">
        <v>61</v>
      </c>
      <c r="D1258">
        <v>2021</v>
      </c>
      <c r="E1258" t="s">
        <v>62</v>
      </c>
      <c r="F1258" t="s">
        <v>63</v>
      </c>
      <c r="G1258">
        <v>2</v>
      </c>
      <c r="H1258" t="s">
        <v>64</v>
      </c>
      <c r="I1258" t="s">
        <v>3611</v>
      </c>
      <c r="J1258" t="s">
        <v>2302</v>
      </c>
      <c r="K1258" t="s">
        <v>2303</v>
      </c>
      <c r="L1258" t="s">
        <v>3641</v>
      </c>
      <c r="M1258" t="s">
        <v>655</v>
      </c>
      <c r="N1258" t="s">
        <v>3656</v>
      </c>
      <c r="O1258" t="s">
        <v>670</v>
      </c>
      <c r="P1258" t="s">
        <v>3675</v>
      </c>
      <c r="Q1258" t="s">
        <v>671</v>
      </c>
      <c r="R1258" t="s">
        <v>3945</v>
      </c>
      <c r="S1258" t="s">
        <v>2350</v>
      </c>
      <c r="T1258">
        <v>34</v>
      </c>
      <c r="U1258">
        <v>6</v>
      </c>
      <c r="V1258" t="s">
        <v>2356</v>
      </c>
      <c r="W1258">
        <v>1</v>
      </c>
      <c r="X1258" t="s">
        <v>72</v>
      </c>
      <c r="Y1258">
        <v>1</v>
      </c>
      <c r="Z1258" t="s">
        <v>73</v>
      </c>
      <c r="AA1258">
        <v>1</v>
      </c>
      <c r="AB1258" s="2">
        <v>0</v>
      </c>
      <c r="AC1258" s="2">
        <v>0</v>
      </c>
      <c r="AD1258" s="2">
        <v>0</v>
      </c>
      <c r="AE1258" s="2">
        <v>0</v>
      </c>
      <c r="AF1258" s="2">
        <v>0</v>
      </c>
      <c r="AG1258" s="2">
        <v>0</v>
      </c>
      <c r="AH1258" s="2">
        <v>1</v>
      </c>
      <c r="AI1258" s="2">
        <v>0</v>
      </c>
      <c r="AJ1258" s="2">
        <v>0</v>
      </c>
      <c r="AK1258" s="2">
        <v>0</v>
      </c>
      <c r="AL1258" s="2">
        <v>0</v>
      </c>
      <c r="AM1258" s="2">
        <v>0</v>
      </c>
      <c r="AN1258" s="2">
        <v>0</v>
      </c>
      <c r="AO1258" s="2">
        <v>0</v>
      </c>
      <c r="AP1258" s="2">
        <v>0</v>
      </c>
      <c r="AQ1258" s="2">
        <v>1</v>
      </c>
      <c r="AR1258" s="2">
        <v>0</v>
      </c>
      <c r="AS1258" s="2">
        <v>0</v>
      </c>
      <c r="AT1258" s="2">
        <v>0</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0</v>
      </c>
      <c r="BJ1258" s="2">
        <v>0</v>
      </c>
      <c r="BK1258" s="2">
        <v>0</v>
      </c>
      <c r="BM1258" s="3">
        <f t="shared" si="229"/>
        <v>0</v>
      </c>
      <c r="BN1258" s="3">
        <f t="shared" si="230"/>
        <v>0</v>
      </c>
      <c r="BO1258" s="3">
        <f t="shared" si="231"/>
        <v>0</v>
      </c>
      <c r="BP1258" s="3">
        <f t="shared" si="232"/>
        <v>0</v>
      </c>
      <c r="BQ1258" s="3">
        <f t="shared" si="233"/>
        <v>0</v>
      </c>
      <c r="BR1258" s="3">
        <f t="shared" si="234"/>
        <v>0</v>
      </c>
      <c r="BS1258" s="3">
        <f t="shared" si="235"/>
        <v>0</v>
      </c>
      <c r="BT1258" s="3">
        <f t="shared" si="236"/>
        <v>0</v>
      </c>
      <c r="BU1258" s="3">
        <f t="shared" si="237"/>
        <v>0</v>
      </c>
      <c r="BV1258" s="3">
        <f t="shared" si="238"/>
        <v>0</v>
      </c>
      <c r="BW1258" s="3">
        <f t="shared" si="239"/>
        <v>0</v>
      </c>
      <c r="BX1258" s="3">
        <f t="shared" si="240"/>
        <v>0</v>
      </c>
    </row>
    <row r="1259" spans="1:76" x14ac:dyDescent="0.25">
      <c r="A1259">
        <v>16</v>
      </c>
      <c r="B1259" t="s">
        <v>60</v>
      </c>
      <c r="C1259" t="s">
        <v>61</v>
      </c>
      <c r="D1259">
        <v>2021</v>
      </c>
      <c r="E1259" t="s">
        <v>62</v>
      </c>
      <c r="F1259" t="s">
        <v>63</v>
      </c>
      <c r="G1259">
        <v>2</v>
      </c>
      <c r="H1259" t="s">
        <v>64</v>
      </c>
      <c r="I1259" t="s">
        <v>3611</v>
      </c>
      <c r="J1259" t="s">
        <v>2302</v>
      </c>
      <c r="K1259" t="s">
        <v>2303</v>
      </c>
      <c r="L1259" t="s">
        <v>3641</v>
      </c>
      <c r="M1259" t="s">
        <v>655</v>
      </c>
      <c r="N1259" t="s">
        <v>3656</v>
      </c>
      <c r="O1259" t="s">
        <v>670</v>
      </c>
      <c r="P1259" t="s">
        <v>3675</v>
      </c>
      <c r="Q1259" t="s">
        <v>671</v>
      </c>
      <c r="R1259" t="s">
        <v>3945</v>
      </c>
      <c r="S1259" t="s">
        <v>2350</v>
      </c>
      <c r="T1259">
        <v>34</v>
      </c>
      <c r="U1259">
        <v>7</v>
      </c>
      <c r="V1259" t="s">
        <v>2357</v>
      </c>
      <c r="W1259">
        <v>1</v>
      </c>
      <c r="X1259" t="s">
        <v>72</v>
      </c>
      <c r="Y1259">
        <v>1</v>
      </c>
      <c r="Z1259" t="s">
        <v>73</v>
      </c>
      <c r="AA1259">
        <v>1</v>
      </c>
      <c r="AB1259" s="2">
        <v>0</v>
      </c>
      <c r="AC1259" s="2">
        <v>0</v>
      </c>
      <c r="AD1259" s="2">
        <v>0</v>
      </c>
      <c r="AE1259" s="2">
        <v>239</v>
      </c>
      <c r="AF1259" s="2">
        <v>237</v>
      </c>
      <c r="AG1259" s="2">
        <v>99.16</v>
      </c>
      <c r="AH1259" s="2">
        <v>761</v>
      </c>
      <c r="AI1259" s="2">
        <v>0</v>
      </c>
      <c r="AJ1259" s="2">
        <v>0</v>
      </c>
      <c r="AK1259" s="2">
        <v>0</v>
      </c>
      <c r="AL1259" s="2">
        <v>0</v>
      </c>
      <c r="AM1259" s="2">
        <v>0</v>
      </c>
      <c r="AN1259" s="2">
        <v>0</v>
      </c>
      <c r="AO1259" s="2">
        <v>0</v>
      </c>
      <c r="AP1259" s="2">
        <v>0</v>
      </c>
      <c r="AQ1259" s="2">
        <v>1000</v>
      </c>
      <c r="AR1259" s="2">
        <v>237</v>
      </c>
      <c r="AS1259" s="2">
        <v>23.7</v>
      </c>
      <c r="AT1259" s="2">
        <v>0</v>
      </c>
      <c r="AU1259" s="2">
        <v>0</v>
      </c>
      <c r="AV1259" s="2">
        <v>0</v>
      </c>
      <c r="AW1259" s="2">
        <v>7000000000</v>
      </c>
      <c r="AX1259" s="2">
        <v>0</v>
      </c>
      <c r="AY1259" s="2">
        <v>0</v>
      </c>
      <c r="AZ1259" s="2">
        <v>0</v>
      </c>
      <c r="BA1259" s="2">
        <v>0</v>
      </c>
      <c r="BB1259" s="2">
        <v>0</v>
      </c>
      <c r="BC1259" s="2">
        <v>0</v>
      </c>
      <c r="BD1259" s="2">
        <v>0</v>
      </c>
      <c r="BE1259" s="2">
        <v>0</v>
      </c>
      <c r="BF1259" s="2">
        <v>0</v>
      </c>
      <c r="BG1259" s="2">
        <v>0</v>
      </c>
      <c r="BH1259" s="2">
        <v>0</v>
      </c>
      <c r="BI1259" s="2">
        <v>7000000000</v>
      </c>
      <c r="BJ1259" s="2">
        <v>0</v>
      </c>
      <c r="BK1259" s="2">
        <v>0</v>
      </c>
      <c r="BM1259" s="3">
        <f t="shared" si="229"/>
        <v>0</v>
      </c>
      <c r="BN1259" s="3">
        <f t="shared" si="230"/>
        <v>0</v>
      </c>
      <c r="BO1259" s="3">
        <f t="shared" si="231"/>
        <v>7000</v>
      </c>
      <c r="BP1259" s="3">
        <f t="shared" si="232"/>
        <v>0</v>
      </c>
      <c r="BQ1259" s="3">
        <f t="shared" si="233"/>
        <v>0</v>
      </c>
      <c r="BR1259" s="3">
        <f t="shared" si="234"/>
        <v>0</v>
      </c>
      <c r="BS1259" s="3">
        <f t="shared" si="235"/>
        <v>0</v>
      </c>
      <c r="BT1259" s="3">
        <f t="shared" si="236"/>
        <v>0</v>
      </c>
      <c r="BU1259" s="3">
        <f t="shared" si="237"/>
        <v>0</v>
      </c>
      <c r="BV1259" s="3">
        <f t="shared" si="238"/>
        <v>0</v>
      </c>
      <c r="BW1259" s="3">
        <f t="shared" si="239"/>
        <v>7000</v>
      </c>
      <c r="BX1259" s="3">
        <f t="shared" si="240"/>
        <v>0</v>
      </c>
    </row>
    <row r="1260" spans="1:76" x14ac:dyDescent="0.25">
      <c r="A1260">
        <v>16</v>
      </c>
      <c r="B1260" t="s">
        <v>60</v>
      </c>
      <c r="C1260" t="s">
        <v>61</v>
      </c>
      <c r="D1260">
        <v>2021</v>
      </c>
      <c r="E1260" t="s">
        <v>62</v>
      </c>
      <c r="F1260" t="s">
        <v>63</v>
      </c>
      <c r="G1260">
        <v>2</v>
      </c>
      <c r="H1260" t="s">
        <v>64</v>
      </c>
      <c r="I1260" t="s">
        <v>3611</v>
      </c>
      <c r="J1260" t="s">
        <v>2302</v>
      </c>
      <c r="K1260" t="s">
        <v>2303</v>
      </c>
      <c r="L1260" t="s">
        <v>3641</v>
      </c>
      <c r="M1260" t="s">
        <v>655</v>
      </c>
      <c r="N1260" t="s">
        <v>3656</v>
      </c>
      <c r="O1260" t="s">
        <v>670</v>
      </c>
      <c r="P1260" t="s">
        <v>3675</v>
      </c>
      <c r="Q1260" t="s">
        <v>671</v>
      </c>
      <c r="R1260" t="s">
        <v>3945</v>
      </c>
      <c r="S1260" t="s">
        <v>2350</v>
      </c>
      <c r="T1260">
        <v>34</v>
      </c>
      <c r="U1260">
        <v>8</v>
      </c>
      <c r="V1260" t="s">
        <v>2358</v>
      </c>
      <c r="W1260">
        <v>1</v>
      </c>
      <c r="X1260" t="s">
        <v>72</v>
      </c>
      <c r="Y1260">
        <v>1</v>
      </c>
      <c r="Z1260" t="s">
        <v>73</v>
      </c>
      <c r="AA1260">
        <v>1</v>
      </c>
      <c r="AB1260" s="2">
        <v>0</v>
      </c>
      <c r="AC1260" s="2">
        <v>0</v>
      </c>
      <c r="AD1260" s="2">
        <v>0</v>
      </c>
      <c r="AE1260" s="2">
        <v>0</v>
      </c>
      <c r="AF1260" s="2">
        <v>0</v>
      </c>
      <c r="AG1260" s="2">
        <v>0</v>
      </c>
      <c r="AH1260" s="2">
        <v>42</v>
      </c>
      <c r="AI1260" s="2">
        <v>0</v>
      </c>
      <c r="AJ1260" s="2">
        <v>0</v>
      </c>
      <c r="AK1260" s="2">
        <v>20</v>
      </c>
      <c r="AL1260" s="2">
        <v>0</v>
      </c>
      <c r="AM1260" s="2">
        <v>0</v>
      </c>
      <c r="AN1260" s="2">
        <v>0</v>
      </c>
      <c r="AO1260" s="2">
        <v>0</v>
      </c>
      <c r="AP1260" s="2">
        <v>0</v>
      </c>
      <c r="AQ1260" s="2">
        <v>62</v>
      </c>
      <c r="AR1260" s="2">
        <v>0</v>
      </c>
      <c r="AS1260" s="2">
        <v>0</v>
      </c>
      <c r="AT1260" s="2">
        <v>0</v>
      </c>
      <c r="AU1260" s="2">
        <v>0</v>
      </c>
      <c r="AV1260" s="2">
        <v>0</v>
      </c>
      <c r="AW1260" s="2">
        <v>0</v>
      </c>
      <c r="AX1260" s="2">
        <v>0</v>
      </c>
      <c r="AY1260" s="2">
        <v>0</v>
      </c>
      <c r="AZ1260" s="2">
        <v>0</v>
      </c>
      <c r="BA1260" s="2">
        <v>0</v>
      </c>
      <c r="BB1260" s="2">
        <v>0</v>
      </c>
      <c r="BC1260" s="2">
        <v>0</v>
      </c>
      <c r="BD1260" s="2">
        <v>0</v>
      </c>
      <c r="BE1260" s="2">
        <v>0</v>
      </c>
      <c r="BF1260" s="2">
        <v>0</v>
      </c>
      <c r="BG1260" s="2">
        <v>0</v>
      </c>
      <c r="BH1260" s="2">
        <v>0</v>
      </c>
      <c r="BI1260" s="2">
        <v>0</v>
      </c>
      <c r="BJ1260" s="2">
        <v>0</v>
      </c>
      <c r="BK1260" s="2">
        <v>0</v>
      </c>
      <c r="BM1260" s="3">
        <f t="shared" si="229"/>
        <v>0</v>
      </c>
      <c r="BN1260" s="3">
        <f t="shared" si="230"/>
        <v>0</v>
      </c>
      <c r="BO1260" s="3">
        <f t="shared" si="231"/>
        <v>0</v>
      </c>
      <c r="BP1260" s="3">
        <f t="shared" si="232"/>
        <v>0</v>
      </c>
      <c r="BQ1260" s="3">
        <f t="shared" si="233"/>
        <v>0</v>
      </c>
      <c r="BR1260" s="3">
        <f t="shared" si="234"/>
        <v>0</v>
      </c>
      <c r="BS1260" s="3">
        <f t="shared" si="235"/>
        <v>0</v>
      </c>
      <c r="BT1260" s="3">
        <f t="shared" si="236"/>
        <v>0</v>
      </c>
      <c r="BU1260" s="3">
        <f t="shared" si="237"/>
        <v>0</v>
      </c>
      <c r="BV1260" s="3">
        <f t="shared" si="238"/>
        <v>0</v>
      </c>
      <c r="BW1260" s="3">
        <f t="shared" si="239"/>
        <v>0</v>
      </c>
      <c r="BX1260" s="3">
        <f t="shared" si="240"/>
        <v>0</v>
      </c>
    </row>
    <row r="1261" spans="1:76" x14ac:dyDescent="0.25">
      <c r="A1261">
        <v>16</v>
      </c>
      <c r="B1261" t="s">
        <v>60</v>
      </c>
      <c r="C1261" t="s">
        <v>61</v>
      </c>
      <c r="D1261">
        <v>2021</v>
      </c>
      <c r="E1261" t="s">
        <v>62</v>
      </c>
      <c r="F1261" t="s">
        <v>63</v>
      </c>
      <c r="G1261">
        <v>2</v>
      </c>
      <c r="H1261" t="s">
        <v>64</v>
      </c>
      <c r="I1261" t="s">
        <v>3611</v>
      </c>
      <c r="J1261" t="s">
        <v>2302</v>
      </c>
      <c r="K1261" t="s">
        <v>2303</v>
      </c>
      <c r="L1261" t="s">
        <v>3641</v>
      </c>
      <c r="M1261" t="s">
        <v>655</v>
      </c>
      <c r="N1261" t="s">
        <v>3656</v>
      </c>
      <c r="O1261" t="s">
        <v>670</v>
      </c>
      <c r="P1261" t="s">
        <v>3675</v>
      </c>
      <c r="Q1261" t="s">
        <v>671</v>
      </c>
      <c r="R1261" t="s">
        <v>3945</v>
      </c>
      <c r="S1261" t="s">
        <v>2350</v>
      </c>
      <c r="T1261">
        <v>34</v>
      </c>
      <c r="U1261">
        <v>9</v>
      </c>
      <c r="V1261" t="s">
        <v>2359</v>
      </c>
      <c r="W1261">
        <v>1</v>
      </c>
      <c r="X1261" t="s">
        <v>72</v>
      </c>
      <c r="Y1261">
        <v>1</v>
      </c>
      <c r="Z1261" t="s">
        <v>73</v>
      </c>
      <c r="AA1261">
        <v>1</v>
      </c>
      <c r="AB1261" s="2">
        <v>0</v>
      </c>
      <c r="AC1261" s="2">
        <v>0</v>
      </c>
      <c r="AD1261" s="2">
        <v>0</v>
      </c>
      <c r="AE1261" s="2">
        <v>0</v>
      </c>
      <c r="AF1261" s="2">
        <v>0</v>
      </c>
      <c r="AG1261" s="2">
        <v>0</v>
      </c>
      <c r="AH1261" s="2">
        <v>4</v>
      </c>
      <c r="AI1261" s="2">
        <v>0</v>
      </c>
      <c r="AJ1261" s="2">
        <v>0</v>
      </c>
      <c r="AK1261" s="2">
        <v>2</v>
      </c>
      <c r="AL1261" s="2">
        <v>0</v>
      </c>
      <c r="AM1261" s="2">
        <v>0</v>
      </c>
      <c r="AN1261" s="2">
        <v>0</v>
      </c>
      <c r="AO1261" s="2">
        <v>0</v>
      </c>
      <c r="AP1261" s="2">
        <v>0</v>
      </c>
      <c r="AQ1261" s="2">
        <v>6</v>
      </c>
      <c r="AR1261" s="2">
        <v>0</v>
      </c>
      <c r="AS1261" s="2">
        <v>0</v>
      </c>
      <c r="AT1261" s="2">
        <v>0</v>
      </c>
      <c r="AU1261" s="2">
        <v>0</v>
      </c>
      <c r="AV1261" s="2">
        <v>0</v>
      </c>
      <c r="AW1261" s="2">
        <v>0</v>
      </c>
      <c r="AX1261" s="2">
        <v>0</v>
      </c>
      <c r="AY1261" s="2">
        <v>0</v>
      </c>
      <c r="AZ1261" s="2">
        <v>0</v>
      </c>
      <c r="BA1261" s="2">
        <v>0</v>
      </c>
      <c r="BB1261" s="2">
        <v>0</v>
      </c>
      <c r="BC1261" s="2">
        <v>0</v>
      </c>
      <c r="BD1261" s="2">
        <v>0</v>
      </c>
      <c r="BE1261" s="2">
        <v>0</v>
      </c>
      <c r="BF1261" s="2">
        <v>0</v>
      </c>
      <c r="BG1261" s="2">
        <v>0</v>
      </c>
      <c r="BH1261" s="2">
        <v>0</v>
      </c>
      <c r="BI1261" s="2">
        <v>0</v>
      </c>
      <c r="BJ1261" s="2">
        <v>0</v>
      </c>
      <c r="BK1261" s="2">
        <v>0</v>
      </c>
      <c r="BM1261" s="3">
        <f t="shared" si="229"/>
        <v>0</v>
      </c>
      <c r="BN1261" s="3">
        <f t="shared" si="230"/>
        <v>0</v>
      </c>
      <c r="BO1261" s="3">
        <f t="shared" si="231"/>
        <v>0</v>
      </c>
      <c r="BP1261" s="3">
        <f t="shared" si="232"/>
        <v>0</v>
      </c>
      <c r="BQ1261" s="3">
        <f t="shared" si="233"/>
        <v>0</v>
      </c>
      <c r="BR1261" s="3">
        <f t="shared" si="234"/>
        <v>0</v>
      </c>
      <c r="BS1261" s="3">
        <f t="shared" si="235"/>
        <v>0</v>
      </c>
      <c r="BT1261" s="3">
        <f t="shared" si="236"/>
        <v>0</v>
      </c>
      <c r="BU1261" s="3">
        <f t="shared" si="237"/>
        <v>0</v>
      </c>
      <c r="BV1261" s="3">
        <f t="shared" si="238"/>
        <v>0</v>
      </c>
      <c r="BW1261" s="3">
        <f t="shared" si="239"/>
        <v>0</v>
      </c>
      <c r="BX1261" s="3">
        <f t="shared" si="240"/>
        <v>0</v>
      </c>
    </row>
    <row r="1262" spans="1:76" x14ac:dyDescent="0.25">
      <c r="A1262">
        <v>16</v>
      </c>
      <c r="B1262" t="s">
        <v>60</v>
      </c>
      <c r="C1262" t="s">
        <v>61</v>
      </c>
      <c r="D1262">
        <v>2021</v>
      </c>
      <c r="E1262" t="s">
        <v>62</v>
      </c>
      <c r="F1262" t="s">
        <v>63</v>
      </c>
      <c r="G1262">
        <v>2</v>
      </c>
      <c r="H1262" t="s">
        <v>64</v>
      </c>
      <c r="I1262" t="s">
        <v>3611</v>
      </c>
      <c r="J1262" t="s">
        <v>2302</v>
      </c>
      <c r="K1262" t="s">
        <v>2303</v>
      </c>
      <c r="L1262" t="s">
        <v>3641</v>
      </c>
      <c r="M1262" t="s">
        <v>655</v>
      </c>
      <c r="N1262" t="s">
        <v>3656</v>
      </c>
      <c r="O1262" t="s">
        <v>670</v>
      </c>
      <c r="P1262" t="s">
        <v>3675</v>
      </c>
      <c r="Q1262" t="s">
        <v>671</v>
      </c>
      <c r="R1262" t="s">
        <v>3945</v>
      </c>
      <c r="S1262" t="s">
        <v>2350</v>
      </c>
      <c r="T1262">
        <v>34</v>
      </c>
      <c r="U1262">
        <v>10</v>
      </c>
      <c r="V1262" t="s">
        <v>2360</v>
      </c>
      <c r="W1262">
        <v>1</v>
      </c>
      <c r="X1262" t="s">
        <v>72</v>
      </c>
      <c r="Y1262">
        <v>1</v>
      </c>
      <c r="Z1262" t="s">
        <v>73</v>
      </c>
      <c r="AA1262">
        <v>1</v>
      </c>
      <c r="AB1262" s="2">
        <v>0</v>
      </c>
      <c r="AC1262" s="2">
        <v>0</v>
      </c>
      <c r="AD1262" s="2">
        <v>0</v>
      </c>
      <c r="AE1262" s="2">
        <v>0</v>
      </c>
      <c r="AF1262" s="2">
        <v>0</v>
      </c>
      <c r="AG1262" s="2">
        <v>0</v>
      </c>
      <c r="AH1262" s="2">
        <v>16</v>
      </c>
      <c r="AI1262" s="2">
        <v>0</v>
      </c>
      <c r="AJ1262" s="2">
        <v>0</v>
      </c>
      <c r="AK1262" s="2">
        <v>0</v>
      </c>
      <c r="AL1262" s="2">
        <v>0</v>
      </c>
      <c r="AM1262" s="2">
        <v>0</v>
      </c>
      <c r="AN1262" s="2">
        <v>0</v>
      </c>
      <c r="AO1262" s="2">
        <v>0</v>
      </c>
      <c r="AP1262" s="2">
        <v>0</v>
      </c>
      <c r="AQ1262" s="2">
        <v>16</v>
      </c>
      <c r="AR1262" s="2">
        <v>0</v>
      </c>
      <c r="AS1262" s="2">
        <v>0</v>
      </c>
      <c r="AT1262" s="2">
        <v>0</v>
      </c>
      <c r="AU1262" s="2">
        <v>0</v>
      </c>
      <c r="AV1262" s="2">
        <v>0</v>
      </c>
      <c r="AW1262" s="2">
        <v>0</v>
      </c>
      <c r="AX1262" s="2">
        <v>0</v>
      </c>
      <c r="AY1262" s="2">
        <v>0</v>
      </c>
      <c r="AZ1262" s="2">
        <v>1</v>
      </c>
      <c r="BA1262" s="2">
        <v>0</v>
      </c>
      <c r="BB1262" s="2">
        <v>0</v>
      </c>
      <c r="BC1262" s="2">
        <v>0</v>
      </c>
      <c r="BD1262" s="2">
        <v>0</v>
      </c>
      <c r="BE1262" s="2">
        <v>0</v>
      </c>
      <c r="BF1262" s="2">
        <v>0</v>
      </c>
      <c r="BG1262" s="2">
        <v>0</v>
      </c>
      <c r="BH1262" s="2">
        <v>0</v>
      </c>
      <c r="BI1262" s="2">
        <v>1</v>
      </c>
      <c r="BJ1262" s="2">
        <v>0</v>
      </c>
      <c r="BK1262" s="2">
        <v>0</v>
      </c>
      <c r="BM1262" s="3">
        <f t="shared" si="229"/>
        <v>0</v>
      </c>
      <c r="BN1262" s="3">
        <f t="shared" si="230"/>
        <v>0</v>
      </c>
      <c r="BO1262" s="3">
        <f t="shared" si="231"/>
        <v>0</v>
      </c>
      <c r="BP1262" s="3">
        <f t="shared" si="232"/>
        <v>0</v>
      </c>
      <c r="BQ1262" s="3">
        <f t="shared" si="233"/>
        <v>9.9999999999999995E-7</v>
      </c>
      <c r="BR1262" s="3">
        <f t="shared" si="234"/>
        <v>0</v>
      </c>
      <c r="BS1262" s="3">
        <f t="shared" si="235"/>
        <v>0</v>
      </c>
      <c r="BT1262" s="3">
        <f t="shared" si="236"/>
        <v>0</v>
      </c>
      <c r="BU1262" s="3">
        <f t="shared" si="237"/>
        <v>0</v>
      </c>
      <c r="BV1262" s="3">
        <f t="shared" si="238"/>
        <v>0</v>
      </c>
      <c r="BW1262" s="3">
        <f t="shared" si="239"/>
        <v>9.9999999999999995E-7</v>
      </c>
      <c r="BX1262" s="3">
        <f t="shared" si="240"/>
        <v>0</v>
      </c>
    </row>
    <row r="1263" spans="1:76" x14ac:dyDescent="0.25">
      <c r="A1263">
        <v>16</v>
      </c>
      <c r="B1263" t="s">
        <v>60</v>
      </c>
      <c r="C1263" t="s">
        <v>61</v>
      </c>
      <c r="D1263">
        <v>2021</v>
      </c>
      <c r="E1263" t="s">
        <v>62</v>
      </c>
      <c r="F1263" t="s">
        <v>63</v>
      </c>
      <c r="G1263">
        <v>2</v>
      </c>
      <c r="H1263" t="s">
        <v>64</v>
      </c>
      <c r="I1263" t="s">
        <v>3611</v>
      </c>
      <c r="J1263" t="s">
        <v>2302</v>
      </c>
      <c r="K1263" t="s">
        <v>2303</v>
      </c>
      <c r="L1263" t="s">
        <v>3641</v>
      </c>
      <c r="M1263" t="s">
        <v>655</v>
      </c>
      <c r="N1263" t="s">
        <v>3656</v>
      </c>
      <c r="O1263" t="s">
        <v>670</v>
      </c>
      <c r="P1263" t="s">
        <v>3675</v>
      </c>
      <c r="Q1263" t="s">
        <v>671</v>
      </c>
      <c r="R1263" t="s">
        <v>3945</v>
      </c>
      <c r="S1263" t="s">
        <v>2350</v>
      </c>
      <c r="T1263">
        <v>34</v>
      </c>
      <c r="U1263">
        <v>11</v>
      </c>
      <c r="V1263" t="s">
        <v>2361</v>
      </c>
      <c r="W1263">
        <v>1</v>
      </c>
      <c r="X1263" t="s">
        <v>72</v>
      </c>
      <c r="Y1263">
        <v>1</v>
      </c>
      <c r="Z1263" t="s">
        <v>73</v>
      </c>
      <c r="AA1263">
        <v>1</v>
      </c>
      <c r="AB1263" s="2">
        <v>0</v>
      </c>
      <c r="AC1263" s="2">
        <v>0</v>
      </c>
      <c r="AD1263" s="2">
        <v>0</v>
      </c>
      <c r="AE1263" s="2">
        <v>0</v>
      </c>
      <c r="AF1263" s="2">
        <v>0</v>
      </c>
      <c r="AG1263" s="2">
        <v>0</v>
      </c>
      <c r="AH1263" s="2">
        <v>2</v>
      </c>
      <c r="AI1263" s="2">
        <v>0</v>
      </c>
      <c r="AJ1263" s="2">
        <v>0</v>
      </c>
      <c r="AK1263" s="2">
        <v>1</v>
      </c>
      <c r="AL1263" s="2">
        <v>0</v>
      </c>
      <c r="AM1263" s="2">
        <v>0</v>
      </c>
      <c r="AN1263" s="2">
        <v>3</v>
      </c>
      <c r="AO1263" s="2">
        <v>0</v>
      </c>
      <c r="AP1263" s="2">
        <v>0</v>
      </c>
      <c r="AQ1263" s="2">
        <v>6</v>
      </c>
      <c r="AR1263" s="2">
        <v>0</v>
      </c>
      <c r="AS1263" s="2">
        <v>0</v>
      </c>
      <c r="AT1263" s="2">
        <v>0</v>
      </c>
      <c r="AU1263" s="2">
        <v>0</v>
      </c>
      <c r="AV1263" s="2">
        <v>0</v>
      </c>
      <c r="AW1263" s="2">
        <v>0</v>
      </c>
      <c r="AX1263" s="2">
        <v>0</v>
      </c>
      <c r="AY1263" s="2">
        <v>0</v>
      </c>
      <c r="AZ1263" s="2">
        <v>0</v>
      </c>
      <c r="BA1263" s="2">
        <v>0</v>
      </c>
      <c r="BB1263" s="2">
        <v>0</v>
      </c>
      <c r="BC1263" s="2">
        <v>0</v>
      </c>
      <c r="BD1263" s="2">
        <v>0</v>
      </c>
      <c r="BE1263" s="2">
        <v>0</v>
      </c>
      <c r="BF1263" s="2">
        <v>0</v>
      </c>
      <c r="BG1263" s="2">
        <v>0</v>
      </c>
      <c r="BH1263" s="2">
        <v>0</v>
      </c>
      <c r="BI1263" s="2">
        <v>0</v>
      </c>
      <c r="BJ1263" s="2">
        <v>0</v>
      </c>
      <c r="BK1263" s="2">
        <v>0</v>
      </c>
      <c r="BM1263" s="3">
        <f t="shared" si="229"/>
        <v>0</v>
      </c>
      <c r="BN1263" s="3">
        <f t="shared" si="230"/>
        <v>0</v>
      </c>
      <c r="BO1263" s="3">
        <f t="shared" si="231"/>
        <v>0</v>
      </c>
      <c r="BP1263" s="3">
        <f t="shared" si="232"/>
        <v>0</v>
      </c>
      <c r="BQ1263" s="3">
        <f t="shared" si="233"/>
        <v>0</v>
      </c>
      <c r="BR1263" s="3">
        <f t="shared" si="234"/>
        <v>0</v>
      </c>
      <c r="BS1263" s="3">
        <f t="shared" si="235"/>
        <v>0</v>
      </c>
      <c r="BT1263" s="3">
        <f t="shared" si="236"/>
        <v>0</v>
      </c>
      <c r="BU1263" s="3">
        <f t="shared" si="237"/>
        <v>0</v>
      </c>
      <c r="BV1263" s="3">
        <f t="shared" si="238"/>
        <v>0</v>
      </c>
      <c r="BW1263" s="3">
        <f t="shared" si="239"/>
        <v>0</v>
      </c>
      <c r="BX1263" s="3">
        <f t="shared" si="240"/>
        <v>0</v>
      </c>
    </row>
    <row r="1264" spans="1:76" x14ac:dyDescent="0.25">
      <c r="A1264">
        <v>16</v>
      </c>
      <c r="B1264" t="s">
        <v>60</v>
      </c>
      <c r="C1264" t="s">
        <v>61</v>
      </c>
      <c r="D1264">
        <v>2021</v>
      </c>
      <c r="E1264" t="s">
        <v>62</v>
      </c>
      <c r="F1264" t="s">
        <v>63</v>
      </c>
      <c r="G1264">
        <v>2</v>
      </c>
      <c r="H1264" t="s">
        <v>64</v>
      </c>
      <c r="I1264" t="s">
        <v>3611</v>
      </c>
      <c r="J1264" t="s">
        <v>2302</v>
      </c>
      <c r="K1264" t="s">
        <v>2303</v>
      </c>
      <c r="L1264" t="s">
        <v>3641</v>
      </c>
      <c r="M1264" t="s">
        <v>655</v>
      </c>
      <c r="N1264" t="s">
        <v>3656</v>
      </c>
      <c r="O1264" t="s">
        <v>670</v>
      </c>
      <c r="P1264" t="s">
        <v>3675</v>
      </c>
      <c r="Q1264" t="s">
        <v>671</v>
      </c>
      <c r="R1264" t="s">
        <v>3945</v>
      </c>
      <c r="S1264" t="s">
        <v>2350</v>
      </c>
      <c r="T1264">
        <v>34</v>
      </c>
      <c r="U1264">
        <v>12</v>
      </c>
      <c r="V1264" t="s">
        <v>2362</v>
      </c>
      <c r="W1264">
        <v>1</v>
      </c>
      <c r="X1264" t="s">
        <v>72</v>
      </c>
      <c r="Y1264">
        <v>1</v>
      </c>
      <c r="Z1264" t="s">
        <v>73</v>
      </c>
      <c r="AA1264">
        <v>1</v>
      </c>
      <c r="AB1264" s="2">
        <v>0</v>
      </c>
      <c r="AC1264" s="2">
        <v>0</v>
      </c>
      <c r="AD1264" s="2">
        <v>0</v>
      </c>
      <c r="AE1264" s="2">
        <v>0</v>
      </c>
      <c r="AF1264" s="2">
        <v>0</v>
      </c>
      <c r="AG1264" s="2">
        <v>0</v>
      </c>
      <c r="AH1264" s="2">
        <v>2</v>
      </c>
      <c r="AI1264" s="2">
        <v>0</v>
      </c>
      <c r="AJ1264" s="2">
        <v>0</v>
      </c>
      <c r="AK1264" s="2">
        <v>0</v>
      </c>
      <c r="AL1264" s="2">
        <v>0</v>
      </c>
      <c r="AM1264" s="2">
        <v>0</v>
      </c>
      <c r="AN1264" s="2">
        <v>0</v>
      </c>
      <c r="AO1264" s="2">
        <v>0</v>
      </c>
      <c r="AP1264" s="2">
        <v>0</v>
      </c>
      <c r="AQ1264" s="2">
        <v>2</v>
      </c>
      <c r="AR1264" s="2">
        <v>0</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v>0</v>
      </c>
      <c r="BK1264" s="2">
        <v>0</v>
      </c>
      <c r="BM1264" s="3">
        <f t="shared" si="229"/>
        <v>0</v>
      </c>
      <c r="BN1264" s="3">
        <f t="shared" si="230"/>
        <v>0</v>
      </c>
      <c r="BO1264" s="3">
        <f t="shared" si="231"/>
        <v>0</v>
      </c>
      <c r="BP1264" s="3">
        <f t="shared" si="232"/>
        <v>0</v>
      </c>
      <c r="BQ1264" s="3">
        <f t="shared" si="233"/>
        <v>0</v>
      </c>
      <c r="BR1264" s="3">
        <f t="shared" si="234"/>
        <v>0</v>
      </c>
      <c r="BS1264" s="3">
        <f t="shared" si="235"/>
        <v>0</v>
      </c>
      <c r="BT1264" s="3">
        <f t="shared" si="236"/>
        <v>0</v>
      </c>
      <c r="BU1264" s="3">
        <f t="shared" si="237"/>
        <v>0</v>
      </c>
      <c r="BV1264" s="3">
        <f t="shared" si="238"/>
        <v>0</v>
      </c>
      <c r="BW1264" s="3">
        <f t="shared" si="239"/>
        <v>0</v>
      </c>
      <c r="BX1264" s="3">
        <f t="shared" si="240"/>
        <v>0</v>
      </c>
    </row>
    <row r="1265" spans="1:76" x14ac:dyDescent="0.25">
      <c r="A1265">
        <v>16</v>
      </c>
      <c r="B1265" t="s">
        <v>60</v>
      </c>
      <c r="C1265" t="s">
        <v>61</v>
      </c>
      <c r="D1265">
        <v>2021</v>
      </c>
      <c r="E1265" t="s">
        <v>62</v>
      </c>
      <c r="F1265" t="s">
        <v>63</v>
      </c>
      <c r="G1265">
        <v>2</v>
      </c>
      <c r="H1265" t="s">
        <v>64</v>
      </c>
      <c r="I1265" t="s">
        <v>3611</v>
      </c>
      <c r="J1265" t="s">
        <v>2302</v>
      </c>
      <c r="K1265" t="s">
        <v>2303</v>
      </c>
      <c r="L1265" t="s">
        <v>3641</v>
      </c>
      <c r="M1265" t="s">
        <v>655</v>
      </c>
      <c r="N1265" t="s">
        <v>3656</v>
      </c>
      <c r="O1265" t="s">
        <v>670</v>
      </c>
      <c r="P1265" t="s">
        <v>3675</v>
      </c>
      <c r="Q1265" t="s">
        <v>671</v>
      </c>
      <c r="R1265" t="s">
        <v>3945</v>
      </c>
      <c r="S1265" t="s">
        <v>2350</v>
      </c>
      <c r="T1265">
        <v>34</v>
      </c>
      <c r="U1265">
        <v>13</v>
      </c>
      <c r="V1265" t="s">
        <v>2363</v>
      </c>
      <c r="W1265">
        <v>1</v>
      </c>
      <c r="X1265" t="s">
        <v>72</v>
      </c>
      <c r="Y1265">
        <v>1</v>
      </c>
      <c r="Z1265" t="s">
        <v>73</v>
      </c>
      <c r="AA1265">
        <v>1</v>
      </c>
      <c r="AB1265" s="2">
        <v>0</v>
      </c>
      <c r="AC1265" s="2">
        <v>0</v>
      </c>
      <c r="AD1265" s="2">
        <v>0</v>
      </c>
      <c r="AE1265" s="2">
        <v>14</v>
      </c>
      <c r="AF1265" s="2">
        <v>10</v>
      </c>
      <c r="AG1265" s="2">
        <v>71.430000000000007</v>
      </c>
      <c r="AH1265" s="2">
        <v>15</v>
      </c>
      <c r="AI1265" s="2">
        <v>0</v>
      </c>
      <c r="AJ1265" s="2">
        <v>0</v>
      </c>
      <c r="AK1265" s="2">
        <v>10</v>
      </c>
      <c r="AL1265" s="2">
        <v>0</v>
      </c>
      <c r="AM1265" s="2">
        <v>0</v>
      </c>
      <c r="AN1265" s="2">
        <v>4</v>
      </c>
      <c r="AO1265" s="2">
        <v>0</v>
      </c>
      <c r="AP1265" s="2">
        <v>0</v>
      </c>
      <c r="AQ1265" s="2">
        <v>43</v>
      </c>
      <c r="AR1265" s="2">
        <v>10</v>
      </c>
      <c r="AS1265" s="2">
        <v>23.26</v>
      </c>
      <c r="AT1265" s="2">
        <v>0</v>
      </c>
      <c r="AU1265" s="2">
        <v>0</v>
      </c>
      <c r="AV1265" s="2">
        <v>0</v>
      </c>
      <c r="AW1265" s="2">
        <v>0</v>
      </c>
      <c r="AX1265" s="2">
        <v>0</v>
      </c>
      <c r="AY1265" s="2">
        <v>0</v>
      </c>
      <c r="AZ1265" s="2">
        <v>0</v>
      </c>
      <c r="BA1265" s="2">
        <v>0</v>
      </c>
      <c r="BB1265" s="2">
        <v>0</v>
      </c>
      <c r="BC1265" s="2">
        <v>0</v>
      </c>
      <c r="BD1265" s="2">
        <v>0</v>
      </c>
      <c r="BE1265" s="2">
        <v>0</v>
      </c>
      <c r="BF1265" s="2">
        <v>0</v>
      </c>
      <c r="BG1265" s="2">
        <v>0</v>
      </c>
      <c r="BH1265" s="2">
        <v>0</v>
      </c>
      <c r="BI1265" s="2">
        <v>0</v>
      </c>
      <c r="BJ1265" s="2">
        <v>0</v>
      </c>
      <c r="BK1265" s="2">
        <v>0</v>
      </c>
      <c r="BL1265" t="s">
        <v>2364</v>
      </c>
      <c r="BM1265" s="3">
        <f t="shared" si="229"/>
        <v>0</v>
      </c>
      <c r="BN1265" s="3">
        <f t="shared" si="230"/>
        <v>0</v>
      </c>
      <c r="BO1265" s="3">
        <f t="shared" si="231"/>
        <v>0</v>
      </c>
      <c r="BP1265" s="3">
        <f t="shared" si="232"/>
        <v>0</v>
      </c>
      <c r="BQ1265" s="3">
        <f t="shared" si="233"/>
        <v>0</v>
      </c>
      <c r="BR1265" s="3">
        <f t="shared" si="234"/>
        <v>0</v>
      </c>
      <c r="BS1265" s="3">
        <f t="shared" si="235"/>
        <v>0</v>
      </c>
      <c r="BT1265" s="3">
        <f t="shared" si="236"/>
        <v>0</v>
      </c>
      <c r="BU1265" s="3">
        <f t="shared" si="237"/>
        <v>0</v>
      </c>
      <c r="BV1265" s="3">
        <f t="shared" si="238"/>
        <v>0</v>
      </c>
      <c r="BW1265" s="3">
        <f t="shared" si="239"/>
        <v>0</v>
      </c>
      <c r="BX1265" s="3">
        <f t="shared" si="240"/>
        <v>0</v>
      </c>
    </row>
    <row r="1266" spans="1:76" x14ac:dyDescent="0.25">
      <c r="A1266">
        <v>16</v>
      </c>
      <c r="B1266" t="s">
        <v>60</v>
      </c>
      <c r="C1266" t="s">
        <v>61</v>
      </c>
      <c r="D1266">
        <v>2021</v>
      </c>
      <c r="E1266" t="s">
        <v>62</v>
      </c>
      <c r="F1266" t="s">
        <v>63</v>
      </c>
      <c r="G1266">
        <v>2</v>
      </c>
      <c r="H1266" t="s">
        <v>64</v>
      </c>
      <c r="I1266" t="s">
        <v>3611</v>
      </c>
      <c r="J1266" t="s">
        <v>2302</v>
      </c>
      <c r="K1266" t="s">
        <v>2303</v>
      </c>
      <c r="L1266" t="s">
        <v>3641</v>
      </c>
      <c r="M1266" t="s">
        <v>655</v>
      </c>
      <c r="N1266" t="s">
        <v>3656</v>
      </c>
      <c r="O1266" t="s">
        <v>670</v>
      </c>
      <c r="P1266" t="s">
        <v>3675</v>
      </c>
      <c r="Q1266" t="s">
        <v>671</v>
      </c>
      <c r="R1266" t="s">
        <v>3945</v>
      </c>
      <c r="S1266" t="s">
        <v>2350</v>
      </c>
      <c r="T1266">
        <v>34</v>
      </c>
      <c r="U1266">
        <v>14</v>
      </c>
      <c r="V1266" t="s">
        <v>2365</v>
      </c>
      <c r="W1266">
        <v>1</v>
      </c>
      <c r="X1266" t="s">
        <v>72</v>
      </c>
      <c r="Y1266">
        <v>1</v>
      </c>
      <c r="Z1266" t="s">
        <v>73</v>
      </c>
      <c r="AA1266">
        <v>1</v>
      </c>
      <c r="AB1266" s="2">
        <v>0</v>
      </c>
      <c r="AC1266" s="2">
        <v>0</v>
      </c>
      <c r="AD1266" s="2">
        <v>0</v>
      </c>
      <c r="AE1266" s="2">
        <v>0</v>
      </c>
      <c r="AF1266" s="2">
        <v>0</v>
      </c>
      <c r="AG1266" s="2">
        <v>0</v>
      </c>
      <c r="AH1266" s="2">
        <v>3</v>
      </c>
      <c r="AI1266" s="2">
        <v>0</v>
      </c>
      <c r="AJ1266" s="2">
        <v>0</v>
      </c>
      <c r="AK1266" s="2">
        <v>10</v>
      </c>
      <c r="AL1266" s="2">
        <v>0</v>
      </c>
      <c r="AM1266" s="2">
        <v>0</v>
      </c>
      <c r="AN1266" s="2">
        <v>7</v>
      </c>
      <c r="AO1266" s="2">
        <v>0</v>
      </c>
      <c r="AP1266" s="2">
        <v>0</v>
      </c>
      <c r="AQ1266" s="2">
        <v>20</v>
      </c>
      <c r="AR1266" s="2">
        <v>0</v>
      </c>
      <c r="AS1266" s="2">
        <v>0</v>
      </c>
      <c r="AT1266" s="2">
        <v>0</v>
      </c>
      <c r="AU1266" s="2">
        <v>0</v>
      </c>
      <c r="AV1266" s="2">
        <v>0</v>
      </c>
      <c r="AW1266" s="2">
        <v>0</v>
      </c>
      <c r="AX1266" s="2">
        <v>0</v>
      </c>
      <c r="AY1266" s="2">
        <v>0</v>
      </c>
      <c r="AZ1266" s="2">
        <v>0</v>
      </c>
      <c r="BA1266" s="2">
        <v>0</v>
      </c>
      <c r="BB1266" s="2">
        <v>0</v>
      </c>
      <c r="BC1266" s="2">
        <v>0</v>
      </c>
      <c r="BD1266" s="2">
        <v>0</v>
      </c>
      <c r="BE1266" s="2">
        <v>0</v>
      </c>
      <c r="BF1266" s="2">
        <v>0</v>
      </c>
      <c r="BG1266" s="2">
        <v>0</v>
      </c>
      <c r="BH1266" s="2">
        <v>0</v>
      </c>
      <c r="BI1266" s="2">
        <v>0</v>
      </c>
      <c r="BJ1266" s="2">
        <v>0</v>
      </c>
      <c r="BK1266" s="2">
        <v>0</v>
      </c>
      <c r="BM1266" s="3">
        <f t="shared" si="229"/>
        <v>0</v>
      </c>
      <c r="BN1266" s="3">
        <f t="shared" si="230"/>
        <v>0</v>
      </c>
      <c r="BO1266" s="3">
        <f t="shared" si="231"/>
        <v>0</v>
      </c>
      <c r="BP1266" s="3">
        <f t="shared" si="232"/>
        <v>0</v>
      </c>
      <c r="BQ1266" s="3">
        <f t="shared" si="233"/>
        <v>0</v>
      </c>
      <c r="BR1266" s="3">
        <f t="shared" si="234"/>
        <v>0</v>
      </c>
      <c r="BS1266" s="3">
        <f t="shared" si="235"/>
        <v>0</v>
      </c>
      <c r="BT1266" s="3">
        <f t="shared" si="236"/>
        <v>0</v>
      </c>
      <c r="BU1266" s="3">
        <f t="shared" si="237"/>
        <v>0</v>
      </c>
      <c r="BV1266" s="3">
        <f t="shared" si="238"/>
        <v>0</v>
      </c>
      <c r="BW1266" s="3">
        <f t="shared" si="239"/>
        <v>0</v>
      </c>
      <c r="BX1266" s="3">
        <f t="shared" si="240"/>
        <v>0</v>
      </c>
    </row>
    <row r="1267" spans="1:76" x14ac:dyDescent="0.25">
      <c r="A1267">
        <v>16</v>
      </c>
      <c r="B1267" t="s">
        <v>60</v>
      </c>
      <c r="C1267" t="s">
        <v>61</v>
      </c>
      <c r="D1267">
        <v>2021</v>
      </c>
      <c r="E1267" t="s">
        <v>62</v>
      </c>
      <c r="F1267" t="s">
        <v>63</v>
      </c>
      <c r="G1267">
        <v>2</v>
      </c>
      <c r="H1267" t="s">
        <v>64</v>
      </c>
      <c r="I1267" t="s">
        <v>3611</v>
      </c>
      <c r="J1267" t="s">
        <v>2302</v>
      </c>
      <c r="K1267" t="s">
        <v>2303</v>
      </c>
      <c r="L1267" t="s">
        <v>3641</v>
      </c>
      <c r="M1267" t="s">
        <v>655</v>
      </c>
      <c r="N1267" t="s">
        <v>3656</v>
      </c>
      <c r="O1267" t="s">
        <v>670</v>
      </c>
      <c r="P1267" t="s">
        <v>3675</v>
      </c>
      <c r="Q1267" t="s">
        <v>671</v>
      </c>
      <c r="R1267" t="s">
        <v>3945</v>
      </c>
      <c r="S1267" t="s">
        <v>2350</v>
      </c>
      <c r="T1267">
        <v>34</v>
      </c>
      <c r="U1267">
        <v>15</v>
      </c>
      <c r="V1267" t="s">
        <v>2366</v>
      </c>
      <c r="W1267">
        <v>1</v>
      </c>
      <c r="X1267" t="s">
        <v>72</v>
      </c>
      <c r="Y1267">
        <v>1</v>
      </c>
      <c r="Z1267" t="s">
        <v>73</v>
      </c>
      <c r="AA1267">
        <v>1</v>
      </c>
      <c r="AB1267" s="2">
        <v>0</v>
      </c>
      <c r="AC1267" s="2">
        <v>0</v>
      </c>
      <c r="AD1267" s="2">
        <v>0</v>
      </c>
      <c r="AE1267" s="2">
        <v>0</v>
      </c>
      <c r="AF1267" s="2">
        <v>0</v>
      </c>
      <c r="AG1267" s="2">
        <v>0</v>
      </c>
      <c r="AH1267" s="2">
        <v>0</v>
      </c>
      <c r="AI1267" s="2">
        <v>0</v>
      </c>
      <c r="AJ1267" s="2">
        <v>0</v>
      </c>
      <c r="AK1267" s="2">
        <v>0</v>
      </c>
      <c r="AL1267" s="2">
        <v>0</v>
      </c>
      <c r="AM1267" s="2">
        <v>0</v>
      </c>
      <c r="AN1267" s="2">
        <v>1</v>
      </c>
      <c r="AO1267" s="2">
        <v>0</v>
      </c>
      <c r="AP1267" s="2">
        <v>0</v>
      </c>
      <c r="AQ1267" s="2">
        <v>1</v>
      </c>
      <c r="AR1267" s="2">
        <v>0</v>
      </c>
      <c r="AS1267" s="2">
        <v>0</v>
      </c>
      <c r="AT1267" s="2">
        <v>0</v>
      </c>
      <c r="AU1267" s="2">
        <v>0</v>
      </c>
      <c r="AV1267" s="2">
        <v>0</v>
      </c>
      <c r="AW1267" s="2">
        <v>0</v>
      </c>
      <c r="AX1267" s="2">
        <v>0</v>
      </c>
      <c r="AY1267" s="2">
        <v>0</v>
      </c>
      <c r="AZ1267" s="2">
        <v>0</v>
      </c>
      <c r="BA1267" s="2">
        <v>0</v>
      </c>
      <c r="BB1267" s="2">
        <v>0</v>
      </c>
      <c r="BC1267" s="2">
        <v>0</v>
      </c>
      <c r="BD1267" s="2">
        <v>0</v>
      </c>
      <c r="BE1267" s="2">
        <v>0</v>
      </c>
      <c r="BF1267" s="2">
        <v>10000000000</v>
      </c>
      <c r="BG1267" s="2">
        <v>0</v>
      </c>
      <c r="BH1267" s="2">
        <v>0</v>
      </c>
      <c r="BI1267" s="2">
        <v>10000000000</v>
      </c>
      <c r="BJ1267" s="2">
        <v>0</v>
      </c>
      <c r="BK1267" s="2">
        <v>0</v>
      </c>
      <c r="BM1267" s="3">
        <f t="shared" si="229"/>
        <v>0</v>
      </c>
      <c r="BN1267" s="3">
        <f t="shared" si="230"/>
        <v>0</v>
      </c>
      <c r="BO1267" s="3">
        <f t="shared" si="231"/>
        <v>0</v>
      </c>
      <c r="BP1267" s="3">
        <f t="shared" si="232"/>
        <v>0</v>
      </c>
      <c r="BQ1267" s="3">
        <f t="shared" si="233"/>
        <v>0</v>
      </c>
      <c r="BR1267" s="3">
        <f t="shared" si="234"/>
        <v>0</v>
      </c>
      <c r="BS1267" s="3">
        <f t="shared" si="235"/>
        <v>0</v>
      </c>
      <c r="BT1267" s="3">
        <f t="shared" si="236"/>
        <v>0</v>
      </c>
      <c r="BU1267" s="3">
        <f t="shared" si="237"/>
        <v>10000</v>
      </c>
      <c r="BV1267" s="3">
        <f t="shared" si="238"/>
        <v>0</v>
      </c>
      <c r="BW1267" s="3">
        <f t="shared" si="239"/>
        <v>10000</v>
      </c>
      <c r="BX1267" s="3">
        <f t="shared" si="240"/>
        <v>0</v>
      </c>
    </row>
    <row r="1268" spans="1:76" x14ac:dyDescent="0.25">
      <c r="A1268">
        <v>16</v>
      </c>
      <c r="B1268" t="s">
        <v>60</v>
      </c>
      <c r="C1268" t="s">
        <v>61</v>
      </c>
      <c r="D1268">
        <v>2021</v>
      </c>
      <c r="E1268" t="s">
        <v>62</v>
      </c>
      <c r="F1268" t="s">
        <v>63</v>
      </c>
      <c r="G1268">
        <v>2</v>
      </c>
      <c r="H1268" t="s">
        <v>64</v>
      </c>
      <c r="I1268" t="s">
        <v>3611</v>
      </c>
      <c r="J1268" t="s">
        <v>2302</v>
      </c>
      <c r="K1268" t="s">
        <v>2303</v>
      </c>
      <c r="L1268" t="s">
        <v>3641</v>
      </c>
      <c r="M1268" t="s">
        <v>655</v>
      </c>
      <c r="N1268" t="s">
        <v>3656</v>
      </c>
      <c r="O1268" t="s">
        <v>670</v>
      </c>
      <c r="P1268" t="s">
        <v>3675</v>
      </c>
      <c r="Q1268" t="s">
        <v>671</v>
      </c>
      <c r="R1268" t="s">
        <v>3945</v>
      </c>
      <c r="S1268" t="s">
        <v>2350</v>
      </c>
      <c r="T1268">
        <v>34</v>
      </c>
      <c r="U1268">
        <v>16</v>
      </c>
      <c r="V1268" t="s">
        <v>2367</v>
      </c>
      <c r="W1268">
        <v>1</v>
      </c>
      <c r="X1268" t="s">
        <v>72</v>
      </c>
      <c r="Y1268">
        <v>1</v>
      </c>
      <c r="Z1268" t="s">
        <v>73</v>
      </c>
      <c r="AA1268">
        <v>1</v>
      </c>
      <c r="AB1268" s="2">
        <v>1</v>
      </c>
      <c r="AC1268" s="2">
        <v>0</v>
      </c>
      <c r="AD1268" s="2">
        <v>0</v>
      </c>
      <c r="AE1268" s="2">
        <v>2</v>
      </c>
      <c r="AF1268" s="2">
        <v>0</v>
      </c>
      <c r="AG1268" s="2">
        <v>0</v>
      </c>
      <c r="AH1268" s="2">
        <v>0</v>
      </c>
      <c r="AI1268" s="2">
        <v>0</v>
      </c>
      <c r="AJ1268" s="2">
        <v>0</v>
      </c>
      <c r="AK1268" s="2">
        <v>0</v>
      </c>
      <c r="AL1268" s="2">
        <v>0</v>
      </c>
      <c r="AM1268" s="2">
        <v>0</v>
      </c>
      <c r="AN1268" s="2">
        <v>0</v>
      </c>
      <c r="AO1268" s="2">
        <v>0</v>
      </c>
      <c r="AP1268" s="2">
        <v>0</v>
      </c>
      <c r="AQ1268" s="2">
        <v>2</v>
      </c>
      <c r="AR1268" s="2">
        <v>0</v>
      </c>
      <c r="AS1268" s="2">
        <v>0</v>
      </c>
      <c r="AT1268" s="2">
        <v>9294928602</v>
      </c>
      <c r="AU1268" s="2">
        <v>8897568953</v>
      </c>
      <c r="AV1268" s="2">
        <v>95.72</v>
      </c>
      <c r="AW1268" s="2">
        <v>4158000000</v>
      </c>
      <c r="AX1268" s="2">
        <v>3066203769</v>
      </c>
      <c r="AY1268" s="2">
        <v>73.739999999999995</v>
      </c>
      <c r="AZ1268" s="2">
        <v>0</v>
      </c>
      <c r="BA1268" s="2">
        <v>0</v>
      </c>
      <c r="BB1268" s="2">
        <v>0</v>
      </c>
      <c r="BC1268" s="2">
        <v>0</v>
      </c>
      <c r="BD1268" s="2">
        <v>0</v>
      </c>
      <c r="BE1268" s="2">
        <v>0</v>
      </c>
      <c r="BF1268" s="2">
        <v>0</v>
      </c>
      <c r="BG1268" s="2">
        <v>0</v>
      </c>
      <c r="BH1268" s="2">
        <v>0</v>
      </c>
      <c r="BI1268" s="2">
        <v>13452928602</v>
      </c>
      <c r="BJ1268" s="2">
        <v>11963772722</v>
      </c>
      <c r="BK1268" s="2">
        <v>88.93</v>
      </c>
      <c r="BM1268" s="3">
        <f t="shared" si="229"/>
        <v>9294.928602</v>
      </c>
      <c r="BN1268" s="3">
        <f t="shared" si="230"/>
        <v>8897.568953</v>
      </c>
      <c r="BO1268" s="3">
        <f t="shared" si="231"/>
        <v>4158</v>
      </c>
      <c r="BP1268" s="3">
        <f t="shared" si="232"/>
        <v>3066.2037690000002</v>
      </c>
      <c r="BQ1268" s="3">
        <f t="shared" si="233"/>
        <v>0</v>
      </c>
      <c r="BR1268" s="3">
        <f t="shared" si="234"/>
        <v>0</v>
      </c>
      <c r="BS1268" s="3">
        <f t="shared" si="235"/>
        <v>0</v>
      </c>
      <c r="BT1268" s="3">
        <f t="shared" si="236"/>
        <v>0</v>
      </c>
      <c r="BU1268" s="3">
        <f t="shared" si="237"/>
        <v>0</v>
      </c>
      <c r="BV1268" s="3">
        <f t="shared" si="238"/>
        <v>0</v>
      </c>
      <c r="BW1268" s="3">
        <f t="shared" si="239"/>
        <v>13452.928602</v>
      </c>
      <c r="BX1268" s="3">
        <f t="shared" si="240"/>
        <v>11963.772722</v>
      </c>
    </row>
    <row r="1269" spans="1:76" x14ac:dyDescent="0.25">
      <c r="A1269">
        <v>16</v>
      </c>
      <c r="B1269" t="s">
        <v>60</v>
      </c>
      <c r="C1269" t="s">
        <v>61</v>
      </c>
      <c r="D1269">
        <v>2021</v>
      </c>
      <c r="E1269" t="s">
        <v>62</v>
      </c>
      <c r="F1269" t="s">
        <v>63</v>
      </c>
      <c r="G1269">
        <v>2</v>
      </c>
      <c r="H1269" t="s">
        <v>64</v>
      </c>
      <c r="I1269" t="s">
        <v>3611</v>
      </c>
      <c r="J1269" t="s">
        <v>2302</v>
      </c>
      <c r="K1269" t="s">
        <v>2303</v>
      </c>
      <c r="L1269" t="s">
        <v>3641</v>
      </c>
      <c r="M1269" t="s">
        <v>655</v>
      </c>
      <c r="N1269" t="s">
        <v>3656</v>
      </c>
      <c r="O1269" t="s">
        <v>670</v>
      </c>
      <c r="P1269" t="s">
        <v>3675</v>
      </c>
      <c r="Q1269" t="s">
        <v>671</v>
      </c>
      <c r="R1269" t="s">
        <v>3945</v>
      </c>
      <c r="S1269" t="s">
        <v>2350</v>
      </c>
      <c r="T1269">
        <v>34</v>
      </c>
      <c r="U1269">
        <v>17</v>
      </c>
      <c r="V1269" t="s">
        <v>2368</v>
      </c>
      <c r="W1269">
        <v>1</v>
      </c>
      <c r="X1269" t="s">
        <v>72</v>
      </c>
      <c r="Y1269">
        <v>1</v>
      </c>
      <c r="Z1269" t="s">
        <v>73</v>
      </c>
      <c r="AA1269">
        <v>1</v>
      </c>
      <c r="AB1269" s="2">
        <v>0</v>
      </c>
      <c r="AC1269" s="2">
        <v>0</v>
      </c>
      <c r="AD1269" s="2">
        <v>0</v>
      </c>
      <c r="AE1269" s="2">
        <v>102</v>
      </c>
      <c r="AF1269" s="2">
        <v>0</v>
      </c>
      <c r="AG1269" s="2">
        <v>0</v>
      </c>
      <c r="AH1269" s="2">
        <v>14</v>
      </c>
      <c r="AI1269" s="2">
        <v>0</v>
      </c>
      <c r="AJ1269" s="2">
        <v>0</v>
      </c>
      <c r="AK1269" s="2">
        <v>0</v>
      </c>
      <c r="AL1269" s="2">
        <v>0</v>
      </c>
      <c r="AM1269" s="2">
        <v>0</v>
      </c>
      <c r="AN1269" s="2">
        <v>0</v>
      </c>
      <c r="AO1269" s="2">
        <v>0</v>
      </c>
      <c r="AP1269" s="2">
        <v>0</v>
      </c>
      <c r="AQ1269" s="2">
        <v>116</v>
      </c>
      <c r="AR1269" s="2">
        <v>0</v>
      </c>
      <c r="AS1269" s="2">
        <v>0</v>
      </c>
      <c r="AT1269" s="2">
        <v>0</v>
      </c>
      <c r="AU1269" s="2">
        <v>0</v>
      </c>
      <c r="AV1269" s="2">
        <v>0</v>
      </c>
      <c r="AW1269" s="2">
        <v>26949805000</v>
      </c>
      <c r="AX1269" s="2">
        <v>0</v>
      </c>
      <c r="AY1269" s="2">
        <v>0</v>
      </c>
      <c r="AZ1269" s="2">
        <v>20000000000</v>
      </c>
      <c r="BA1269" s="2">
        <v>0</v>
      </c>
      <c r="BB1269" s="2">
        <v>0</v>
      </c>
      <c r="BC1269" s="2">
        <v>0</v>
      </c>
      <c r="BD1269" s="2">
        <v>0</v>
      </c>
      <c r="BE1269" s="2">
        <v>0</v>
      </c>
      <c r="BF1269" s="2">
        <v>0</v>
      </c>
      <c r="BG1269" s="2">
        <v>0</v>
      </c>
      <c r="BH1269" s="2">
        <v>0</v>
      </c>
      <c r="BI1269" s="2">
        <v>46949805000</v>
      </c>
      <c r="BJ1269" s="2">
        <v>0</v>
      </c>
      <c r="BK1269" s="2">
        <v>0</v>
      </c>
      <c r="BM1269" s="3">
        <f t="shared" si="229"/>
        <v>0</v>
      </c>
      <c r="BN1269" s="3">
        <f t="shared" si="230"/>
        <v>0</v>
      </c>
      <c r="BO1269" s="3">
        <f t="shared" si="231"/>
        <v>26949.805</v>
      </c>
      <c r="BP1269" s="3">
        <f t="shared" si="232"/>
        <v>0</v>
      </c>
      <c r="BQ1269" s="3">
        <f t="shared" si="233"/>
        <v>20000</v>
      </c>
      <c r="BR1269" s="3">
        <f t="shared" si="234"/>
        <v>0</v>
      </c>
      <c r="BS1269" s="3">
        <f t="shared" si="235"/>
        <v>0</v>
      </c>
      <c r="BT1269" s="3">
        <f t="shared" si="236"/>
        <v>0</v>
      </c>
      <c r="BU1269" s="3">
        <f t="shared" si="237"/>
        <v>0</v>
      </c>
      <c r="BV1269" s="3">
        <f t="shared" si="238"/>
        <v>0</v>
      </c>
      <c r="BW1269" s="3">
        <f t="shared" si="239"/>
        <v>46949.805</v>
      </c>
      <c r="BX1269" s="3">
        <f t="shared" si="240"/>
        <v>0</v>
      </c>
    </row>
    <row r="1270" spans="1:76" x14ac:dyDescent="0.25">
      <c r="A1270">
        <v>16</v>
      </c>
      <c r="B1270" t="s">
        <v>60</v>
      </c>
      <c r="C1270" t="s">
        <v>61</v>
      </c>
      <c r="D1270">
        <v>2021</v>
      </c>
      <c r="E1270" t="s">
        <v>62</v>
      </c>
      <c r="F1270" t="s">
        <v>63</v>
      </c>
      <c r="G1270">
        <v>2</v>
      </c>
      <c r="H1270" t="s">
        <v>64</v>
      </c>
      <c r="I1270" t="s">
        <v>3611</v>
      </c>
      <c r="J1270" t="s">
        <v>2302</v>
      </c>
      <c r="K1270" t="s">
        <v>2303</v>
      </c>
      <c r="L1270" t="s">
        <v>3641</v>
      </c>
      <c r="M1270" t="s">
        <v>655</v>
      </c>
      <c r="N1270" t="s">
        <v>3656</v>
      </c>
      <c r="O1270" t="s">
        <v>670</v>
      </c>
      <c r="P1270" t="s">
        <v>3675</v>
      </c>
      <c r="Q1270" t="s">
        <v>671</v>
      </c>
      <c r="R1270" t="s">
        <v>3945</v>
      </c>
      <c r="S1270" t="s">
        <v>2350</v>
      </c>
      <c r="T1270">
        <v>34</v>
      </c>
      <c r="U1270">
        <v>18</v>
      </c>
      <c r="V1270" t="s">
        <v>2369</v>
      </c>
      <c r="W1270">
        <v>1</v>
      </c>
      <c r="X1270" t="s">
        <v>72</v>
      </c>
      <c r="Y1270">
        <v>1</v>
      </c>
      <c r="Z1270" t="s">
        <v>73</v>
      </c>
      <c r="AA1270">
        <v>1</v>
      </c>
      <c r="AB1270" s="2">
        <v>31.28</v>
      </c>
      <c r="AC1270" s="2">
        <v>14.68</v>
      </c>
      <c r="AD1270" s="2">
        <v>46.93</v>
      </c>
      <c r="AE1270" s="2">
        <v>16.100000000000001</v>
      </c>
      <c r="AF1270" s="2">
        <v>5.31</v>
      </c>
      <c r="AG1270" s="2">
        <v>32.979999999999997</v>
      </c>
      <c r="AH1270" s="2">
        <v>81</v>
      </c>
      <c r="AI1270" s="2">
        <v>0</v>
      </c>
      <c r="AJ1270" s="2">
        <v>0</v>
      </c>
      <c r="AK1270" s="2">
        <v>89</v>
      </c>
      <c r="AL1270" s="2">
        <v>0</v>
      </c>
      <c r="AM1270" s="2">
        <v>0</v>
      </c>
      <c r="AN1270" s="2">
        <v>64.22</v>
      </c>
      <c r="AO1270" s="2">
        <v>0</v>
      </c>
      <c r="AP1270" s="2">
        <v>0</v>
      </c>
      <c r="AQ1270" s="2">
        <v>265</v>
      </c>
      <c r="AR1270" s="2">
        <v>19.989999999999998</v>
      </c>
      <c r="AS1270" s="2">
        <v>7.54</v>
      </c>
      <c r="AT1270" s="2">
        <v>29975427116</v>
      </c>
      <c r="AU1270" s="2">
        <v>29972664898</v>
      </c>
      <c r="AV1270" s="2">
        <v>99.99</v>
      </c>
      <c r="AW1270" s="2">
        <v>66953000000</v>
      </c>
      <c r="AX1270" s="2">
        <v>0</v>
      </c>
      <c r="AY1270" s="2">
        <v>0</v>
      </c>
      <c r="AZ1270" s="2">
        <v>47059999998</v>
      </c>
      <c r="BA1270" s="2">
        <v>0</v>
      </c>
      <c r="BB1270" s="2">
        <v>0</v>
      </c>
      <c r="BC1270" s="2">
        <v>46743307673</v>
      </c>
      <c r="BD1270" s="2">
        <v>0</v>
      </c>
      <c r="BE1270" s="2">
        <v>0</v>
      </c>
      <c r="BF1270" s="2">
        <v>46456000000</v>
      </c>
      <c r="BG1270" s="2">
        <v>0</v>
      </c>
      <c r="BH1270" s="2">
        <v>0</v>
      </c>
      <c r="BI1270" s="2">
        <v>237187734787</v>
      </c>
      <c r="BJ1270" s="2">
        <v>29972664898</v>
      </c>
      <c r="BK1270" s="2">
        <v>12.64</v>
      </c>
      <c r="BM1270" s="3">
        <f t="shared" si="229"/>
        <v>29975.427115999999</v>
      </c>
      <c r="BN1270" s="3">
        <f t="shared" si="230"/>
        <v>29972.664897999999</v>
      </c>
      <c r="BO1270" s="3">
        <f t="shared" si="231"/>
        <v>66953</v>
      </c>
      <c r="BP1270" s="3">
        <f t="shared" si="232"/>
        <v>0</v>
      </c>
      <c r="BQ1270" s="3">
        <f t="shared" si="233"/>
        <v>47059.999997999999</v>
      </c>
      <c r="BR1270" s="3">
        <f t="shared" si="234"/>
        <v>0</v>
      </c>
      <c r="BS1270" s="3">
        <f t="shared" si="235"/>
        <v>46743.307673000003</v>
      </c>
      <c r="BT1270" s="3">
        <f t="shared" si="236"/>
        <v>0</v>
      </c>
      <c r="BU1270" s="3">
        <f t="shared" si="237"/>
        <v>46456</v>
      </c>
      <c r="BV1270" s="3">
        <f t="shared" si="238"/>
        <v>0</v>
      </c>
      <c r="BW1270" s="3">
        <f t="shared" si="239"/>
        <v>237187.73478700002</v>
      </c>
      <c r="BX1270" s="3">
        <f t="shared" si="240"/>
        <v>29972.664897999999</v>
      </c>
    </row>
    <row r="1271" spans="1:76" x14ac:dyDescent="0.25">
      <c r="A1271">
        <v>16</v>
      </c>
      <c r="B1271" t="s">
        <v>60</v>
      </c>
      <c r="C1271" t="s">
        <v>61</v>
      </c>
      <c r="D1271">
        <v>2021</v>
      </c>
      <c r="E1271" t="s">
        <v>62</v>
      </c>
      <c r="F1271" t="s">
        <v>63</v>
      </c>
      <c r="G1271">
        <v>2</v>
      </c>
      <c r="H1271" t="s">
        <v>64</v>
      </c>
      <c r="I1271" t="s">
        <v>3611</v>
      </c>
      <c r="J1271" t="s">
        <v>2302</v>
      </c>
      <c r="K1271" t="s">
        <v>2303</v>
      </c>
      <c r="L1271" t="s">
        <v>3641</v>
      </c>
      <c r="M1271" t="s">
        <v>655</v>
      </c>
      <c r="N1271" t="s">
        <v>3656</v>
      </c>
      <c r="O1271" t="s">
        <v>670</v>
      </c>
      <c r="P1271" t="s">
        <v>3675</v>
      </c>
      <c r="Q1271" t="s">
        <v>671</v>
      </c>
      <c r="R1271" t="s">
        <v>3945</v>
      </c>
      <c r="S1271" t="s">
        <v>2350</v>
      </c>
      <c r="T1271">
        <v>34</v>
      </c>
      <c r="U1271">
        <v>19</v>
      </c>
      <c r="V1271" t="s">
        <v>2370</v>
      </c>
      <c r="W1271">
        <v>1</v>
      </c>
      <c r="X1271" t="s">
        <v>72</v>
      </c>
      <c r="Y1271">
        <v>2</v>
      </c>
      <c r="Z1271" t="s">
        <v>833</v>
      </c>
      <c r="AA1271">
        <v>1</v>
      </c>
      <c r="AB1271" s="2">
        <v>0</v>
      </c>
      <c r="AC1271" s="2">
        <v>0</v>
      </c>
      <c r="AD1271" s="2">
        <v>0</v>
      </c>
      <c r="AE1271" s="2">
        <v>0</v>
      </c>
      <c r="AF1271" s="2">
        <v>0</v>
      </c>
      <c r="AG1271" s="2">
        <v>0</v>
      </c>
      <c r="AH1271" s="2">
        <v>0</v>
      </c>
      <c r="AI1271" s="2">
        <v>0</v>
      </c>
      <c r="AJ1271" s="2">
        <v>0</v>
      </c>
      <c r="AK1271" s="2">
        <v>0</v>
      </c>
      <c r="AL1271" s="2">
        <v>0</v>
      </c>
      <c r="AM1271" s="2">
        <v>0</v>
      </c>
      <c r="AN1271" s="2">
        <v>0</v>
      </c>
      <c r="AO1271" s="2">
        <v>0</v>
      </c>
      <c r="AP1271" s="2">
        <v>0</v>
      </c>
      <c r="AQ1271" s="2">
        <v>1</v>
      </c>
      <c r="AR1271" s="2">
        <v>0</v>
      </c>
      <c r="AS1271" s="2">
        <v>0</v>
      </c>
      <c r="AT1271" s="2">
        <v>0</v>
      </c>
      <c r="AU1271" s="2">
        <v>0</v>
      </c>
      <c r="AV1271" s="2">
        <v>0</v>
      </c>
      <c r="AW1271" s="2">
        <v>0</v>
      </c>
      <c r="AX1271" s="2">
        <v>0</v>
      </c>
      <c r="AY1271" s="2">
        <v>0</v>
      </c>
      <c r="AZ1271" s="2">
        <v>0</v>
      </c>
      <c r="BA1271" s="2">
        <v>0</v>
      </c>
      <c r="BB1271" s="2">
        <v>0</v>
      </c>
      <c r="BC1271" s="2">
        <v>0</v>
      </c>
      <c r="BD1271" s="2">
        <v>0</v>
      </c>
      <c r="BE1271" s="2">
        <v>0</v>
      </c>
      <c r="BF1271" s="2">
        <v>0</v>
      </c>
      <c r="BG1271" s="2">
        <v>0</v>
      </c>
      <c r="BH1271" s="2">
        <v>0</v>
      </c>
      <c r="BI1271" s="2">
        <v>0</v>
      </c>
      <c r="BJ1271" s="2">
        <v>0</v>
      </c>
      <c r="BK1271" s="2">
        <v>0</v>
      </c>
      <c r="BM1271" s="3">
        <f t="shared" si="229"/>
        <v>0</v>
      </c>
      <c r="BN1271" s="3">
        <f t="shared" si="230"/>
        <v>0</v>
      </c>
      <c r="BO1271" s="3">
        <f t="shared" si="231"/>
        <v>0</v>
      </c>
      <c r="BP1271" s="3">
        <f t="shared" si="232"/>
        <v>0</v>
      </c>
      <c r="BQ1271" s="3">
        <f t="shared" si="233"/>
        <v>0</v>
      </c>
      <c r="BR1271" s="3">
        <f t="shared" si="234"/>
        <v>0</v>
      </c>
      <c r="BS1271" s="3">
        <f t="shared" si="235"/>
        <v>0</v>
      </c>
      <c r="BT1271" s="3">
        <f t="shared" si="236"/>
        <v>0</v>
      </c>
      <c r="BU1271" s="3">
        <f t="shared" si="237"/>
        <v>0</v>
      </c>
      <c r="BV1271" s="3">
        <f t="shared" si="238"/>
        <v>0</v>
      </c>
      <c r="BW1271" s="3">
        <f t="shared" si="239"/>
        <v>0</v>
      </c>
      <c r="BX1271" s="3">
        <f t="shared" si="240"/>
        <v>0</v>
      </c>
    </row>
    <row r="1272" spans="1:76" x14ac:dyDescent="0.25">
      <c r="A1272">
        <v>16</v>
      </c>
      <c r="B1272" t="s">
        <v>60</v>
      </c>
      <c r="C1272" t="s">
        <v>61</v>
      </c>
      <c r="D1272">
        <v>2021</v>
      </c>
      <c r="E1272" t="s">
        <v>62</v>
      </c>
      <c r="F1272" t="s">
        <v>63</v>
      </c>
      <c r="G1272">
        <v>2</v>
      </c>
      <c r="H1272" t="s">
        <v>64</v>
      </c>
      <c r="I1272" t="s">
        <v>3611</v>
      </c>
      <c r="J1272" t="s">
        <v>2302</v>
      </c>
      <c r="K1272" t="s">
        <v>2303</v>
      </c>
      <c r="L1272" t="s">
        <v>3641</v>
      </c>
      <c r="M1272" t="s">
        <v>655</v>
      </c>
      <c r="N1272" t="s">
        <v>3656</v>
      </c>
      <c r="O1272" t="s">
        <v>670</v>
      </c>
      <c r="P1272" t="s">
        <v>3675</v>
      </c>
      <c r="Q1272" t="s">
        <v>671</v>
      </c>
      <c r="R1272" t="s">
        <v>3945</v>
      </c>
      <c r="S1272" t="s">
        <v>2350</v>
      </c>
      <c r="T1272">
        <v>34</v>
      </c>
      <c r="U1272">
        <v>20</v>
      </c>
      <c r="V1272" t="s">
        <v>2315</v>
      </c>
      <c r="W1272">
        <v>2</v>
      </c>
      <c r="X1272" t="s">
        <v>76</v>
      </c>
      <c r="Y1272">
        <v>1</v>
      </c>
      <c r="Z1272" t="s">
        <v>73</v>
      </c>
      <c r="AA1272">
        <v>1</v>
      </c>
      <c r="AB1272" s="2">
        <v>100</v>
      </c>
      <c r="AC1272" s="2">
        <v>2.89</v>
      </c>
      <c r="AD1272" s="2">
        <v>2.89</v>
      </c>
      <c r="AE1272" s="2">
        <v>100</v>
      </c>
      <c r="AF1272" s="2">
        <v>0</v>
      </c>
      <c r="AG1272" s="2">
        <v>0</v>
      </c>
      <c r="AH1272" s="2">
        <v>100</v>
      </c>
      <c r="AI1272" s="2">
        <v>0</v>
      </c>
      <c r="AJ1272" s="2">
        <v>0</v>
      </c>
      <c r="AK1272" s="2">
        <v>100</v>
      </c>
      <c r="AL1272" s="2">
        <v>0</v>
      </c>
      <c r="AM1272" s="2">
        <v>0</v>
      </c>
      <c r="AN1272" s="2">
        <v>0</v>
      </c>
      <c r="AO1272" s="2">
        <v>0</v>
      </c>
      <c r="AP1272" s="2">
        <v>0</v>
      </c>
      <c r="AQ1272" s="2" t="s">
        <v>77</v>
      </c>
      <c r="AR1272" s="2" t="s">
        <v>77</v>
      </c>
      <c r="AS1272" s="2" t="s">
        <v>77</v>
      </c>
      <c r="AT1272" s="2">
        <v>3027017801</v>
      </c>
      <c r="AU1272" s="2">
        <v>87631485</v>
      </c>
      <c r="AV1272" s="2">
        <v>2.89</v>
      </c>
      <c r="AW1272" s="2">
        <v>9030191563</v>
      </c>
      <c r="AX1272" s="2">
        <v>6891397555</v>
      </c>
      <c r="AY1272" s="2">
        <v>76.319999999999993</v>
      </c>
      <c r="AZ1272" s="2">
        <v>1</v>
      </c>
      <c r="BA1272" s="2">
        <v>0</v>
      </c>
      <c r="BB1272" s="2">
        <v>0</v>
      </c>
      <c r="BC1272" s="2">
        <v>1</v>
      </c>
      <c r="BD1272" s="2">
        <v>0</v>
      </c>
      <c r="BE1272" s="2">
        <v>0</v>
      </c>
      <c r="BF1272" s="2">
        <v>0</v>
      </c>
      <c r="BG1272" s="2">
        <v>0</v>
      </c>
      <c r="BH1272" s="2">
        <v>0</v>
      </c>
      <c r="BI1272" s="2">
        <v>12057209366</v>
      </c>
      <c r="BJ1272" s="2">
        <v>6979029040</v>
      </c>
      <c r="BK1272" s="2">
        <v>57.88</v>
      </c>
      <c r="BM1272" s="3">
        <f t="shared" si="229"/>
        <v>3027.017801</v>
      </c>
      <c r="BN1272" s="3">
        <f t="shared" si="230"/>
        <v>87.631484999999998</v>
      </c>
      <c r="BO1272" s="3">
        <f t="shared" si="231"/>
        <v>9030.1915630000003</v>
      </c>
      <c r="BP1272" s="3">
        <f t="shared" si="232"/>
        <v>6891.3975549999996</v>
      </c>
      <c r="BQ1272" s="3">
        <f t="shared" si="233"/>
        <v>9.9999999999999995E-7</v>
      </c>
      <c r="BR1272" s="3">
        <f t="shared" si="234"/>
        <v>0</v>
      </c>
      <c r="BS1272" s="3">
        <f t="shared" si="235"/>
        <v>9.9999999999999995E-7</v>
      </c>
      <c r="BT1272" s="3">
        <f t="shared" si="236"/>
        <v>0</v>
      </c>
      <c r="BU1272" s="3">
        <f t="shared" si="237"/>
        <v>0</v>
      </c>
      <c r="BV1272" s="3">
        <f t="shared" si="238"/>
        <v>0</v>
      </c>
      <c r="BW1272" s="3">
        <f t="shared" si="239"/>
        <v>12057.209366000001</v>
      </c>
      <c r="BX1272" s="3">
        <f t="shared" si="240"/>
        <v>6979.0290399999994</v>
      </c>
    </row>
    <row r="1273" spans="1:76" x14ac:dyDescent="0.25">
      <c r="A1273">
        <v>16</v>
      </c>
      <c r="B1273" t="s">
        <v>60</v>
      </c>
      <c r="C1273" t="s">
        <v>61</v>
      </c>
      <c r="D1273">
        <v>2021</v>
      </c>
      <c r="E1273" t="s">
        <v>62</v>
      </c>
      <c r="F1273" t="s">
        <v>63</v>
      </c>
      <c r="G1273">
        <v>2</v>
      </c>
      <c r="H1273" t="s">
        <v>64</v>
      </c>
      <c r="I1273" t="s">
        <v>3611</v>
      </c>
      <c r="J1273" t="s">
        <v>2302</v>
      </c>
      <c r="K1273" t="s">
        <v>2303</v>
      </c>
      <c r="L1273" t="s">
        <v>3641</v>
      </c>
      <c r="M1273" t="s">
        <v>655</v>
      </c>
      <c r="N1273" t="s">
        <v>3656</v>
      </c>
      <c r="O1273" t="s">
        <v>670</v>
      </c>
      <c r="P1273" t="s">
        <v>3675</v>
      </c>
      <c r="Q1273" t="s">
        <v>671</v>
      </c>
      <c r="R1273" t="s">
        <v>3945</v>
      </c>
      <c r="S1273" t="s">
        <v>2350</v>
      </c>
      <c r="T1273">
        <v>34</v>
      </c>
      <c r="U1273">
        <v>21</v>
      </c>
      <c r="V1273" t="s">
        <v>2371</v>
      </c>
      <c r="W1273">
        <v>1</v>
      </c>
      <c r="X1273" t="s">
        <v>72</v>
      </c>
      <c r="Y1273">
        <v>1</v>
      </c>
      <c r="Z1273" t="s">
        <v>73</v>
      </c>
      <c r="AA1273">
        <v>1</v>
      </c>
      <c r="AB1273" s="2">
        <v>256.2</v>
      </c>
      <c r="AC1273" s="2">
        <v>256.2</v>
      </c>
      <c r="AD1273" s="2">
        <v>100</v>
      </c>
      <c r="AE1273" s="2">
        <v>559</v>
      </c>
      <c r="AF1273" s="2">
        <v>265.97000000000003</v>
      </c>
      <c r="AG1273" s="2">
        <v>47.58</v>
      </c>
      <c r="AH1273" s="2">
        <v>0</v>
      </c>
      <c r="AI1273" s="2">
        <v>0</v>
      </c>
      <c r="AJ1273" s="2">
        <v>0</v>
      </c>
      <c r="AK1273" s="2">
        <v>0</v>
      </c>
      <c r="AL1273" s="2">
        <v>0</v>
      </c>
      <c r="AM1273" s="2">
        <v>0</v>
      </c>
      <c r="AN1273" s="2">
        <v>0</v>
      </c>
      <c r="AO1273" s="2">
        <v>0</v>
      </c>
      <c r="AP1273" s="2">
        <v>0</v>
      </c>
      <c r="AQ1273" s="2">
        <v>815.2</v>
      </c>
      <c r="AR1273" s="2">
        <v>522.16999999999996</v>
      </c>
      <c r="AS1273" s="2">
        <v>64.05</v>
      </c>
      <c r="AT1273" s="2">
        <v>4249999213</v>
      </c>
      <c r="AU1273" s="2">
        <v>4249999213</v>
      </c>
      <c r="AV1273" s="2">
        <v>100</v>
      </c>
      <c r="AW1273" s="2">
        <v>5515000000</v>
      </c>
      <c r="AX1273" s="2">
        <v>2125000000</v>
      </c>
      <c r="AY1273" s="2">
        <v>38.53</v>
      </c>
      <c r="AZ1273" s="2">
        <v>0</v>
      </c>
      <c r="BA1273" s="2">
        <v>0</v>
      </c>
      <c r="BB1273" s="2">
        <v>0</v>
      </c>
      <c r="BC1273" s="2">
        <v>0</v>
      </c>
      <c r="BD1273" s="2">
        <v>0</v>
      </c>
      <c r="BE1273" s="2">
        <v>0</v>
      </c>
      <c r="BF1273" s="2">
        <v>0</v>
      </c>
      <c r="BG1273" s="2">
        <v>0</v>
      </c>
      <c r="BH1273" s="2">
        <v>0</v>
      </c>
      <c r="BI1273" s="2">
        <v>9764999213</v>
      </c>
      <c r="BJ1273" s="2">
        <v>6374999213</v>
      </c>
      <c r="BK1273" s="2">
        <v>65.28</v>
      </c>
      <c r="BM1273" s="3">
        <f t="shared" si="229"/>
        <v>4249.9992130000001</v>
      </c>
      <c r="BN1273" s="3">
        <f t="shared" si="230"/>
        <v>4249.9992130000001</v>
      </c>
      <c r="BO1273" s="3">
        <f t="shared" si="231"/>
        <v>5515</v>
      </c>
      <c r="BP1273" s="3">
        <f t="shared" si="232"/>
        <v>2125</v>
      </c>
      <c r="BQ1273" s="3">
        <f t="shared" si="233"/>
        <v>0</v>
      </c>
      <c r="BR1273" s="3">
        <f t="shared" si="234"/>
        <v>0</v>
      </c>
      <c r="BS1273" s="3">
        <f t="shared" si="235"/>
        <v>0</v>
      </c>
      <c r="BT1273" s="3">
        <f t="shared" si="236"/>
        <v>0</v>
      </c>
      <c r="BU1273" s="3">
        <f t="shared" si="237"/>
        <v>0</v>
      </c>
      <c r="BV1273" s="3">
        <f t="shared" si="238"/>
        <v>0</v>
      </c>
      <c r="BW1273" s="3">
        <f t="shared" si="239"/>
        <v>9764.9992129999991</v>
      </c>
      <c r="BX1273" s="3">
        <f t="shared" si="240"/>
        <v>6374.9992130000001</v>
      </c>
    </row>
    <row r="1274" spans="1:76" x14ac:dyDescent="0.25">
      <c r="A1274">
        <v>16</v>
      </c>
      <c r="B1274" t="s">
        <v>60</v>
      </c>
      <c r="C1274" t="s">
        <v>61</v>
      </c>
      <c r="D1274">
        <v>2021</v>
      </c>
      <c r="E1274" t="s">
        <v>62</v>
      </c>
      <c r="F1274" t="s">
        <v>63</v>
      </c>
      <c r="G1274">
        <v>2</v>
      </c>
      <c r="H1274" t="s">
        <v>64</v>
      </c>
      <c r="I1274" t="s">
        <v>3611</v>
      </c>
      <c r="J1274" t="s">
        <v>2302</v>
      </c>
      <c r="K1274" t="s">
        <v>2303</v>
      </c>
      <c r="L1274" t="s">
        <v>3641</v>
      </c>
      <c r="M1274" t="s">
        <v>655</v>
      </c>
      <c r="N1274" t="s">
        <v>3656</v>
      </c>
      <c r="O1274" t="s">
        <v>670</v>
      </c>
      <c r="P1274" t="s">
        <v>3675</v>
      </c>
      <c r="Q1274" t="s">
        <v>671</v>
      </c>
      <c r="R1274" t="s">
        <v>3945</v>
      </c>
      <c r="S1274" t="s">
        <v>2350</v>
      </c>
      <c r="T1274">
        <v>34</v>
      </c>
      <c r="U1274">
        <v>22</v>
      </c>
      <c r="V1274" t="s">
        <v>2372</v>
      </c>
      <c r="W1274">
        <v>1</v>
      </c>
      <c r="X1274" t="s">
        <v>72</v>
      </c>
      <c r="Y1274">
        <v>1</v>
      </c>
      <c r="Z1274" t="s">
        <v>73</v>
      </c>
      <c r="AA1274">
        <v>1</v>
      </c>
      <c r="AB1274" s="2">
        <v>15</v>
      </c>
      <c r="AC1274" s="2">
        <v>0</v>
      </c>
      <c r="AD1274" s="2">
        <v>0</v>
      </c>
      <c r="AE1274" s="2">
        <v>1</v>
      </c>
      <c r="AF1274" s="2">
        <v>0</v>
      </c>
      <c r="AG1274" s="2">
        <v>0</v>
      </c>
      <c r="AH1274" s="2">
        <v>0</v>
      </c>
      <c r="AI1274" s="2">
        <v>0</v>
      </c>
      <c r="AJ1274" s="2">
        <v>0</v>
      </c>
      <c r="AK1274" s="2">
        <v>0</v>
      </c>
      <c r="AL1274" s="2">
        <v>0</v>
      </c>
      <c r="AM1274" s="2">
        <v>0</v>
      </c>
      <c r="AN1274" s="2">
        <v>0</v>
      </c>
      <c r="AO1274" s="2">
        <v>0</v>
      </c>
      <c r="AP1274" s="2">
        <v>0</v>
      </c>
      <c r="AQ1274" s="2">
        <v>1</v>
      </c>
      <c r="AR1274" s="2">
        <v>0</v>
      </c>
      <c r="AS1274" s="2">
        <v>0</v>
      </c>
      <c r="AT1274" s="2">
        <v>203000000</v>
      </c>
      <c r="AU1274" s="2">
        <v>0</v>
      </c>
      <c r="AV1274" s="2">
        <v>0</v>
      </c>
      <c r="AW1274" s="2">
        <v>195000000</v>
      </c>
      <c r="AX1274" s="2">
        <v>0</v>
      </c>
      <c r="AY1274" s="2">
        <v>0</v>
      </c>
      <c r="AZ1274" s="2">
        <v>0</v>
      </c>
      <c r="BA1274" s="2">
        <v>0</v>
      </c>
      <c r="BB1274" s="2">
        <v>0</v>
      </c>
      <c r="BC1274" s="2">
        <v>0</v>
      </c>
      <c r="BD1274" s="2">
        <v>0</v>
      </c>
      <c r="BE1274" s="2">
        <v>0</v>
      </c>
      <c r="BF1274" s="2">
        <v>0</v>
      </c>
      <c r="BG1274" s="2">
        <v>0</v>
      </c>
      <c r="BH1274" s="2">
        <v>0</v>
      </c>
      <c r="BI1274" s="2">
        <v>398000000</v>
      </c>
      <c r="BJ1274" s="2">
        <v>0</v>
      </c>
      <c r="BK1274" s="2">
        <v>0</v>
      </c>
      <c r="BM1274" s="3">
        <f t="shared" si="229"/>
        <v>203</v>
      </c>
      <c r="BN1274" s="3">
        <f t="shared" si="230"/>
        <v>0</v>
      </c>
      <c r="BO1274" s="3">
        <f t="shared" si="231"/>
        <v>195</v>
      </c>
      <c r="BP1274" s="3">
        <f t="shared" si="232"/>
        <v>0</v>
      </c>
      <c r="BQ1274" s="3">
        <f t="shared" si="233"/>
        <v>0</v>
      </c>
      <c r="BR1274" s="3">
        <f t="shared" si="234"/>
        <v>0</v>
      </c>
      <c r="BS1274" s="3">
        <f t="shared" si="235"/>
        <v>0</v>
      </c>
      <c r="BT1274" s="3">
        <f t="shared" si="236"/>
        <v>0</v>
      </c>
      <c r="BU1274" s="3">
        <f t="shared" si="237"/>
        <v>0</v>
      </c>
      <c r="BV1274" s="3">
        <f t="shared" si="238"/>
        <v>0</v>
      </c>
      <c r="BW1274" s="3">
        <f t="shared" si="239"/>
        <v>398</v>
      </c>
      <c r="BX1274" s="3">
        <f t="shared" si="240"/>
        <v>0</v>
      </c>
    </row>
    <row r="1275" spans="1:76" x14ac:dyDescent="0.25">
      <c r="A1275">
        <v>16</v>
      </c>
      <c r="B1275" t="s">
        <v>60</v>
      </c>
      <c r="C1275" t="s">
        <v>61</v>
      </c>
      <c r="D1275">
        <v>2021</v>
      </c>
      <c r="E1275" t="s">
        <v>62</v>
      </c>
      <c r="F1275" t="s">
        <v>63</v>
      </c>
      <c r="G1275">
        <v>2</v>
      </c>
      <c r="H1275" t="s">
        <v>64</v>
      </c>
      <c r="I1275" t="s">
        <v>3611</v>
      </c>
      <c r="J1275" t="s">
        <v>2302</v>
      </c>
      <c r="K1275" t="s">
        <v>2303</v>
      </c>
      <c r="L1275" t="s">
        <v>3641</v>
      </c>
      <c r="M1275" t="s">
        <v>655</v>
      </c>
      <c r="N1275" t="s">
        <v>3656</v>
      </c>
      <c r="O1275" t="s">
        <v>670</v>
      </c>
      <c r="P1275" t="s">
        <v>3675</v>
      </c>
      <c r="Q1275" t="s">
        <v>671</v>
      </c>
      <c r="R1275" t="s">
        <v>3945</v>
      </c>
      <c r="S1275" t="s">
        <v>2350</v>
      </c>
      <c r="T1275">
        <v>34</v>
      </c>
      <c r="U1275">
        <v>23</v>
      </c>
      <c r="V1275" t="s">
        <v>2373</v>
      </c>
      <c r="W1275">
        <v>2</v>
      </c>
      <c r="X1275" t="s">
        <v>76</v>
      </c>
      <c r="Y1275">
        <v>1</v>
      </c>
      <c r="Z1275" t="s">
        <v>73</v>
      </c>
      <c r="AA1275">
        <v>1</v>
      </c>
      <c r="AB1275" s="2">
        <v>100</v>
      </c>
      <c r="AC1275" s="2">
        <v>10.36</v>
      </c>
      <c r="AD1275" s="2">
        <v>10.36</v>
      </c>
      <c r="AE1275" s="2">
        <v>100</v>
      </c>
      <c r="AF1275" s="2">
        <v>0</v>
      </c>
      <c r="AG1275" s="2">
        <v>0</v>
      </c>
      <c r="AH1275" s="2">
        <v>100</v>
      </c>
      <c r="AI1275" s="2">
        <v>0</v>
      </c>
      <c r="AJ1275" s="2">
        <v>0</v>
      </c>
      <c r="AK1275" s="2">
        <v>100</v>
      </c>
      <c r="AL1275" s="2">
        <v>0</v>
      </c>
      <c r="AM1275" s="2">
        <v>0</v>
      </c>
      <c r="AN1275" s="2">
        <v>0</v>
      </c>
      <c r="AO1275" s="2">
        <v>0</v>
      </c>
      <c r="AP1275" s="2">
        <v>0</v>
      </c>
      <c r="AQ1275" s="2" t="s">
        <v>77</v>
      </c>
      <c r="AR1275" s="2" t="s">
        <v>77</v>
      </c>
      <c r="AS1275" s="2" t="s">
        <v>77</v>
      </c>
      <c r="AT1275" s="2">
        <v>6316363879</v>
      </c>
      <c r="AU1275" s="2">
        <v>654442431</v>
      </c>
      <c r="AV1275" s="2">
        <v>10.36</v>
      </c>
      <c r="AW1275" s="2">
        <v>19991491621</v>
      </c>
      <c r="AX1275" s="2">
        <v>309360043</v>
      </c>
      <c r="AY1275" s="2">
        <v>1.55</v>
      </c>
      <c r="AZ1275" s="2">
        <v>1</v>
      </c>
      <c r="BA1275" s="2">
        <v>0</v>
      </c>
      <c r="BB1275" s="2">
        <v>0</v>
      </c>
      <c r="BC1275" s="2">
        <v>1</v>
      </c>
      <c r="BD1275" s="2">
        <v>0</v>
      </c>
      <c r="BE1275" s="2">
        <v>0</v>
      </c>
      <c r="BF1275" s="2">
        <v>0</v>
      </c>
      <c r="BG1275" s="2">
        <v>0</v>
      </c>
      <c r="BH1275" s="2">
        <v>0</v>
      </c>
      <c r="BI1275" s="2">
        <v>26307855502</v>
      </c>
      <c r="BJ1275" s="2">
        <v>963802474</v>
      </c>
      <c r="BK1275" s="2">
        <v>3.66</v>
      </c>
      <c r="BM1275" s="3">
        <f t="shared" si="229"/>
        <v>6316.3638790000005</v>
      </c>
      <c r="BN1275" s="3">
        <f t="shared" si="230"/>
        <v>654.44243100000006</v>
      </c>
      <c r="BO1275" s="3">
        <f t="shared" si="231"/>
        <v>19991.491621000001</v>
      </c>
      <c r="BP1275" s="3">
        <f t="shared" si="232"/>
        <v>309.36004300000002</v>
      </c>
      <c r="BQ1275" s="3">
        <f t="shared" si="233"/>
        <v>9.9999999999999995E-7</v>
      </c>
      <c r="BR1275" s="3">
        <f t="shared" si="234"/>
        <v>0</v>
      </c>
      <c r="BS1275" s="3">
        <f t="shared" si="235"/>
        <v>9.9999999999999995E-7</v>
      </c>
      <c r="BT1275" s="3">
        <f t="shared" si="236"/>
        <v>0</v>
      </c>
      <c r="BU1275" s="3">
        <f t="shared" si="237"/>
        <v>0</v>
      </c>
      <c r="BV1275" s="3">
        <f t="shared" si="238"/>
        <v>0</v>
      </c>
      <c r="BW1275" s="3">
        <f t="shared" si="239"/>
        <v>26307.855502000002</v>
      </c>
      <c r="BX1275" s="3">
        <f t="shared" si="240"/>
        <v>963.80247400000007</v>
      </c>
    </row>
    <row r="1276" spans="1:76" x14ac:dyDescent="0.25">
      <c r="A1276">
        <v>16</v>
      </c>
      <c r="B1276" t="s">
        <v>60</v>
      </c>
      <c r="C1276" t="s">
        <v>61</v>
      </c>
      <c r="D1276">
        <v>2021</v>
      </c>
      <c r="E1276" t="s">
        <v>62</v>
      </c>
      <c r="F1276" t="s">
        <v>63</v>
      </c>
      <c r="G1276">
        <v>2</v>
      </c>
      <c r="H1276" t="s">
        <v>64</v>
      </c>
      <c r="I1276" t="s">
        <v>3611</v>
      </c>
      <c r="J1276" t="s">
        <v>2302</v>
      </c>
      <c r="K1276" t="s">
        <v>2303</v>
      </c>
      <c r="L1276" t="s">
        <v>3641</v>
      </c>
      <c r="M1276" t="s">
        <v>655</v>
      </c>
      <c r="N1276" t="s">
        <v>3656</v>
      </c>
      <c r="O1276" t="s">
        <v>670</v>
      </c>
      <c r="P1276" t="s">
        <v>3675</v>
      </c>
      <c r="Q1276" t="s">
        <v>671</v>
      </c>
      <c r="R1276" t="s">
        <v>3945</v>
      </c>
      <c r="S1276" t="s">
        <v>2350</v>
      </c>
      <c r="T1276">
        <v>34</v>
      </c>
      <c r="U1276">
        <v>24</v>
      </c>
      <c r="V1276" t="s">
        <v>2374</v>
      </c>
      <c r="W1276">
        <v>1</v>
      </c>
      <c r="X1276" t="s">
        <v>72</v>
      </c>
      <c r="Y1276">
        <v>1</v>
      </c>
      <c r="Z1276" t="s">
        <v>73</v>
      </c>
      <c r="AA1276">
        <v>1</v>
      </c>
      <c r="AB1276" s="2">
        <v>463</v>
      </c>
      <c r="AC1276" s="2">
        <v>234</v>
      </c>
      <c r="AD1276" s="2">
        <v>50.54</v>
      </c>
      <c r="AE1276" s="2">
        <v>132</v>
      </c>
      <c r="AF1276" s="2">
        <v>34</v>
      </c>
      <c r="AG1276" s="2">
        <v>25.76</v>
      </c>
      <c r="AH1276" s="2">
        <v>0</v>
      </c>
      <c r="AI1276" s="2">
        <v>0</v>
      </c>
      <c r="AJ1276" s="2">
        <v>0</v>
      </c>
      <c r="AK1276" s="2">
        <v>0</v>
      </c>
      <c r="AL1276" s="2">
        <v>0</v>
      </c>
      <c r="AM1276" s="2">
        <v>0</v>
      </c>
      <c r="AN1276" s="2">
        <v>0</v>
      </c>
      <c r="AO1276" s="2">
        <v>0</v>
      </c>
      <c r="AP1276" s="2">
        <v>0</v>
      </c>
      <c r="AQ1276" s="2">
        <v>366</v>
      </c>
      <c r="AR1276" s="2">
        <v>268</v>
      </c>
      <c r="AS1276" s="2">
        <v>73.22</v>
      </c>
      <c r="AT1276" s="2">
        <v>26958112796</v>
      </c>
      <c r="AU1276" s="2">
        <v>2610706281</v>
      </c>
      <c r="AV1276" s="2">
        <v>9.68</v>
      </c>
      <c r="AW1276" s="2">
        <v>60556341379</v>
      </c>
      <c r="AX1276" s="2">
        <v>1085032405</v>
      </c>
      <c r="AY1276" s="2">
        <v>1.79</v>
      </c>
      <c r="AZ1276" s="2">
        <v>0</v>
      </c>
      <c r="BA1276" s="2">
        <v>0</v>
      </c>
      <c r="BB1276" s="2">
        <v>0</v>
      </c>
      <c r="BC1276" s="2">
        <v>0</v>
      </c>
      <c r="BD1276" s="2">
        <v>0</v>
      </c>
      <c r="BE1276" s="2">
        <v>0</v>
      </c>
      <c r="BF1276" s="2">
        <v>0</v>
      </c>
      <c r="BG1276" s="2">
        <v>0</v>
      </c>
      <c r="BH1276" s="2">
        <v>0</v>
      </c>
      <c r="BI1276" s="2">
        <v>87514454175</v>
      </c>
      <c r="BJ1276" s="2">
        <v>3695738686</v>
      </c>
      <c r="BK1276" s="2">
        <v>4.22</v>
      </c>
      <c r="BM1276" s="3">
        <f t="shared" si="229"/>
        <v>26958.112796000001</v>
      </c>
      <c r="BN1276" s="3">
        <f t="shared" si="230"/>
        <v>2610.7062810000002</v>
      </c>
      <c r="BO1276" s="3">
        <f t="shared" si="231"/>
        <v>60556.341378999998</v>
      </c>
      <c r="BP1276" s="3">
        <f t="shared" si="232"/>
        <v>1085.0324049999999</v>
      </c>
      <c r="BQ1276" s="3">
        <f t="shared" si="233"/>
        <v>0</v>
      </c>
      <c r="BR1276" s="3">
        <f t="shared" si="234"/>
        <v>0</v>
      </c>
      <c r="BS1276" s="3">
        <f t="shared" si="235"/>
        <v>0</v>
      </c>
      <c r="BT1276" s="3">
        <f t="shared" si="236"/>
        <v>0</v>
      </c>
      <c r="BU1276" s="3">
        <f t="shared" si="237"/>
        <v>0</v>
      </c>
      <c r="BV1276" s="3">
        <f t="shared" si="238"/>
        <v>0</v>
      </c>
      <c r="BW1276" s="3">
        <f t="shared" si="239"/>
        <v>87514.454174999992</v>
      </c>
      <c r="BX1276" s="3">
        <f t="shared" si="240"/>
        <v>3695.7386860000001</v>
      </c>
    </row>
    <row r="1277" spans="1:76" x14ac:dyDescent="0.25">
      <c r="A1277">
        <v>16</v>
      </c>
      <c r="B1277" t="s">
        <v>60</v>
      </c>
      <c r="C1277" t="s">
        <v>61</v>
      </c>
      <c r="D1277">
        <v>2021</v>
      </c>
      <c r="E1277" t="s">
        <v>62</v>
      </c>
      <c r="F1277" t="s">
        <v>63</v>
      </c>
      <c r="G1277">
        <v>2</v>
      </c>
      <c r="H1277" t="s">
        <v>64</v>
      </c>
      <c r="I1277" t="s">
        <v>3611</v>
      </c>
      <c r="J1277" t="s">
        <v>2302</v>
      </c>
      <c r="K1277" t="s">
        <v>2303</v>
      </c>
      <c r="L1277" t="s">
        <v>3641</v>
      </c>
      <c r="M1277" t="s">
        <v>655</v>
      </c>
      <c r="N1277" t="s">
        <v>3656</v>
      </c>
      <c r="O1277" t="s">
        <v>670</v>
      </c>
      <c r="P1277" t="s">
        <v>3675</v>
      </c>
      <c r="Q1277" t="s">
        <v>671</v>
      </c>
      <c r="R1277" t="s">
        <v>3945</v>
      </c>
      <c r="S1277" t="s">
        <v>2350</v>
      </c>
      <c r="T1277">
        <v>34</v>
      </c>
      <c r="U1277">
        <v>25</v>
      </c>
      <c r="V1277" t="s">
        <v>2375</v>
      </c>
      <c r="W1277">
        <v>1</v>
      </c>
      <c r="X1277" t="s">
        <v>72</v>
      </c>
      <c r="Y1277">
        <v>1</v>
      </c>
      <c r="Z1277" t="s">
        <v>73</v>
      </c>
      <c r="AA1277">
        <v>1</v>
      </c>
      <c r="AB1277" s="2">
        <v>0</v>
      </c>
      <c r="AC1277" s="2">
        <v>0</v>
      </c>
      <c r="AD1277" s="2">
        <v>0</v>
      </c>
      <c r="AE1277" s="2">
        <v>1</v>
      </c>
      <c r="AF1277" s="2">
        <v>0</v>
      </c>
      <c r="AG1277" s="2">
        <v>0</v>
      </c>
      <c r="AH1277" s="2">
        <v>0</v>
      </c>
      <c r="AI1277" s="2">
        <v>0</v>
      </c>
      <c r="AJ1277" s="2">
        <v>0</v>
      </c>
      <c r="AK1277" s="2">
        <v>0</v>
      </c>
      <c r="AL1277" s="2">
        <v>0</v>
      </c>
      <c r="AM1277" s="2">
        <v>0</v>
      </c>
      <c r="AN1277" s="2">
        <v>0</v>
      </c>
      <c r="AO1277" s="2">
        <v>0</v>
      </c>
      <c r="AP1277" s="2">
        <v>0</v>
      </c>
      <c r="AQ1277" s="2">
        <v>1</v>
      </c>
      <c r="AR1277" s="2">
        <v>0</v>
      </c>
      <c r="AS1277" s="2">
        <v>0</v>
      </c>
      <c r="AT1277" s="2">
        <v>0</v>
      </c>
      <c r="AU1277" s="2">
        <v>0</v>
      </c>
      <c r="AV1277" s="2">
        <v>0</v>
      </c>
      <c r="AW1277" s="2">
        <v>1000000000</v>
      </c>
      <c r="AX1277" s="2">
        <v>0</v>
      </c>
      <c r="AY1277" s="2">
        <v>0</v>
      </c>
      <c r="AZ1277" s="2">
        <v>0</v>
      </c>
      <c r="BA1277" s="2">
        <v>0</v>
      </c>
      <c r="BB1277" s="2">
        <v>0</v>
      </c>
      <c r="BC1277" s="2">
        <v>0</v>
      </c>
      <c r="BD1277" s="2">
        <v>0</v>
      </c>
      <c r="BE1277" s="2">
        <v>0</v>
      </c>
      <c r="BF1277" s="2">
        <v>0</v>
      </c>
      <c r="BG1277" s="2">
        <v>0</v>
      </c>
      <c r="BH1277" s="2">
        <v>0</v>
      </c>
      <c r="BI1277" s="2">
        <v>1000000000</v>
      </c>
      <c r="BJ1277" s="2">
        <v>0</v>
      </c>
      <c r="BK1277" s="2">
        <v>0</v>
      </c>
      <c r="BM1277" s="3">
        <f t="shared" si="229"/>
        <v>0</v>
      </c>
      <c r="BN1277" s="3">
        <f t="shared" si="230"/>
        <v>0</v>
      </c>
      <c r="BO1277" s="3">
        <f t="shared" si="231"/>
        <v>1000</v>
      </c>
      <c r="BP1277" s="3">
        <f t="shared" si="232"/>
        <v>0</v>
      </c>
      <c r="BQ1277" s="3">
        <f t="shared" si="233"/>
        <v>0</v>
      </c>
      <c r="BR1277" s="3">
        <f t="shared" si="234"/>
        <v>0</v>
      </c>
      <c r="BS1277" s="3">
        <f t="shared" si="235"/>
        <v>0</v>
      </c>
      <c r="BT1277" s="3">
        <f t="shared" si="236"/>
        <v>0</v>
      </c>
      <c r="BU1277" s="3">
        <f t="shared" si="237"/>
        <v>0</v>
      </c>
      <c r="BV1277" s="3">
        <f t="shared" si="238"/>
        <v>0</v>
      </c>
      <c r="BW1277" s="3">
        <f t="shared" si="239"/>
        <v>1000</v>
      </c>
      <c r="BX1277" s="3">
        <f t="shared" si="240"/>
        <v>0</v>
      </c>
    </row>
    <row r="1278" spans="1:76" x14ac:dyDescent="0.25">
      <c r="A1278">
        <v>16</v>
      </c>
      <c r="B1278" t="s">
        <v>60</v>
      </c>
      <c r="C1278" t="s">
        <v>61</v>
      </c>
      <c r="D1278">
        <v>2021</v>
      </c>
      <c r="E1278" t="s">
        <v>62</v>
      </c>
      <c r="F1278" t="s">
        <v>63</v>
      </c>
      <c r="G1278">
        <v>2</v>
      </c>
      <c r="H1278" t="s">
        <v>64</v>
      </c>
      <c r="I1278" t="s">
        <v>3611</v>
      </c>
      <c r="J1278" t="s">
        <v>2302</v>
      </c>
      <c r="K1278" t="s">
        <v>2303</v>
      </c>
      <c r="L1278" t="s">
        <v>3641</v>
      </c>
      <c r="M1278" t="s">
        <v>655</v>
      </c>
      <c r="N1278" t="s">
        <v>3656</v>
      </c>
      <c r="O1278" t="s">
        <v>670</v>
      </c>
      <c r="P1278" t="s">
        <v>3675</v>
      </c>
      <c r="Q1278" t="s">
        <v>671</v>
      </c>
      <c r="R1278" t="s">
        <v>3945</v>
      </c>
      <c r="S1278" t="s">
        <v>2350</v>
      </c>
      <c r="T1278">
        <v>34</v>
      </c>
      <c r="U1278">
        <v>26</v>
      </c>
      <c r="V1278" t="s">
        <v>2376</v>
      </c>
      <c r="W1278">
        <v>1</v>
      </c>
      <c r="X1278" t="s">
        <v>72</v>
      </c>
      <c r="Y1278">
        <v>1</v>
      </c>
      <c r="Z1278" t="s">
        <v>73</v>
      </c>
      <c r="AA1278">
        <v>1</v>
      </c>
      <c r="AB1278" s="2">
        <v>0</v>
      </c>
      <c r="AC1278" s="2">
        <v>0</v>
      </c>
      <c r="AD1278" s="2">
        <v>0</v>
      </c>
      <c r="AE1278" s="2">
        <v>0.22</v>
      </c>
      <c r="AF1278" s="2">
        <v>0.22</v>
      </c>
      <c r="AG1278" s="2">
        <v>100</v>
      </c>
      <c r="AH1278" s="2">
        <v>0</v>
      </c>
      <c r="AI1278" s="2">
        <v>0</v>
      </c>
      <c r="AJ1278" s="2">
        <v>0</v>
      </c>
      <c r="AK1278" s="2">
        <v>0</v>
      </c>
      <c r="AL1278" s="2">
        <v>0</v>
      </c>
      <c r="AM1278" s="2">
        <v>0</v>
      </c>
      <c r="AN1278" s="2">
        <v>0</v>
      </c>
      <c r="AO1278" s="2">
        <v>0</v>
      </c>
      <c r="AP1278" s="2">
        <v>0</v>
      </c>
      <c r="AQ1278" s="2">
        <v>0.22</v>
      </c>
      <c r="AR1278" s="2">
        <v>0.22</v>
      </c>
      <c r="AS1278" s="2">
        <v>100</v>
      </c>
      <c r="AT1278" s="2">
        <v>0</v>
      </c>
      <c r="AU1278" s="2">
        <v>0</v>
      </c>
      <c r="AV1278" s="2">
        <v>0</v>
      </c>
      <c r="AW1278" s="2">
        <v>0</v>
      </c>
      <c r="AX1278" s="2">
        <v>0</v>
      </c>
      <c r="AY1278" s="2">
        <v>0</v>
      </c>
      <c r="AZ1278" s="2">
        <v>0</v>
      </c>
      <c r="BA1278" s="2">
        <v>0</v>
      </c>
      <c r="BB1278" s="2">
        <v>0</v>
      </c>
      <c r="BC1278" s="2">
        <v>0</v>
      </c>
      <c r="BD1278" s="2">
        <v>0</v>
      </c>
      <c r="BE1278" s="2">
        <v>0</v>
      </c>
      <c r="BF1278" s="2">
        <v>0</v>
      </c>
      <c r="BG1278" s="2">
        <v>0</v>
      </c>
      <c r="BH1278" s="2">
        <v>0</v>
      </c>
      <c r="BI1278" s="2">
        <v>0</v>
      </c>
      <c r="BJ1278" s="2">
        <v>0</v>
      </c>
      <c r="BK1278" s="2">
        <v>0</v>
      </c>
      <c r="BL1278" t="s">
        <v>2377</v>
      </c>
      <c r="BM1278" s="3">
        <f t="shared" si="229"/>
        <v>0</v>
      </c>
      <c r="BN1278" s="3">
        <f t="shared" si="230"/>
        <v>0</v>
      </c>
      <c r="BO1278" s="3">
        <f t="shared" si="231"/>
        <v>0</v>
      </c>
      <c r="BP1278" s="3">
        <f t="shared" si="232"/>
        <v>0</v>
      </c>
      <c r="BQ1278" s="3">
        <f t="shared" si="233"/>
        <v>0</v>
      </c>
      <c r="BR1278" s="3">
        <f t="shared" si="234"/>
        <v>0</v>
      </c>
      <c r="BS1278" s="3">
        <f t="shared" si="235"/>
        <v>0</v>
      </c>
      <c r="BT1278" s="3">
        <f t="shared" si="236"/>
        <v>0</v>
      </c>
      <c r="BU1278" s="3">
        <f t="shared" si="237"/>
        <v>0</v>
      </c>
      <c r="BV1278" s="3">
        <f t="shared" si="238"/>
        <v>0</v>
      </c>
      <c r="BW1278" s="3">
        <f t="shared" si="239"/>
        <v>0</v>
      </c>
      <c r="BX1278" s="3">
        <f t="shared" si="240"/>
        <v>0</v>
      </c>
    </row>
    <row r="1279" spans="1:76" x14ac:dyDescent="0.25">
      <c r="A1279">
        <v>16</v>
      </c>
      <c r="B1279" t="s">
        <v>60</v>
      </c>
      <c r="C1279" t="s">
        <v>61</v>
      </c>
      <c r="D1279">
        <v>2021</v>
      </c>
      <c r="E1279" t="s">
        <v>62</v>
      </c>
      <c r="F1279" t="s">
        <v>63</v>
      </c>
      <c r="G1279">
        <v>2</v>
      </c>
      <c r="H1279" t="s">
        <v>64</v>
      </c>
      <c r="I1279" t="s">
        <v>3611</v>
      </c>
      <c r="J1279" t="s">
        <v>2302</v>
      </c>
      <c r="K1279" t="s">
        <v>2303</v>
      </c>
      <c r="L1279" t="s">
        <v>3641</v>
      </c>
      <c r="M1279" t="s">
        <v>655</v>
      </c>
      <c r="N1279" t="s">
        <v>3656</v>
      </c>
      <c r="O1279" t="s">
        <v>670</v>
      </c>
      <c r="P1279" t="s">
        <v>3706</v>
      </c>
      <c r="Q1279" t="s">
        <v>2378</v>
      </c>
      <c r="R1279" t="s">
        <v>3946</v>
      </c>
      <c r="S1279" t="s">
        <v>2379</v>
      </c>
      <c r="T1279">
        <v>25</v>
      </c>
      <c r="U1279">
        <v>1</v>
      </c>
      <c r="V1279" t="s">
        <v>2380</v>
      </c>
      <c r="W1279">
        <v>1</v>
      </c>
      <c r="X1279" t="s">
        <v>72</v>
      </c>
      <c r="Y1279">
        <v>1</v>
      </c>
      <c r="Z1279" t="s">
        <v>73</v>
      </c>
      <c r="AA1279">
        <v>1</v>
      </c>
      <c r="AB1279" s="2">
        <v>0</v>
      </c>
      <c r="AC1279" s="2">
        <v>0</v>
      </c>
      <c r="AD1279" s="2">
        <v>0</v>
      </c>
      <c r="AE1279" s="2">
        <v>2</v>
      </c>
      <c r="AF1279" s="2">
        <v>0</v>
      </c>
      <c r="AG1279" s="2">
        <v>0</v>
      </c>
      <c r="AH1279" s="2">
        <v>0</v>
      </c>
      <c r="AI1279" s="2">
        <v>0</v>
      </c>
      <c r="AJ1279" s="2">
        <v>0</v>
      </c>
      <c r="AK1279" s="2">
        <v>0</v>
      </c>
      <c r="AL1279" s="2">
        <v>0</v>
      </c>
      <c r="AM1279" s="2">
        <v>0</v>
      </c>
      <c r="AN1279" s="2">
        <v>0</v>
      </c>
      <c r="AO1279" s="2">
        <v>0</v>
      </c>
      <c r="AP1279" s="2">
        <v>0</v>
      </c>
      <c r="AQ1279" s="2">
        <v>2</v>
      </c>
      <c r="AR1279" s="2">
        <v>0</v>
      </c>
      <c r="AS1279" s="2">
        <v>0</v>
      </c>
      <c r="AT1279" s="2">
        <v>0</v>
      </c>
      <c r="AU1279" s="2">
        <v>0</v>
      </c>
      <c r="AV1279" s="2">
        <v>0</v>
      </c>
      <c r="AW1279" s="2">
        <v>11300000000</v>
      </c>
      <c r="AX1279" s="2">
        <v>0</v>
      </c>
      <c r="AY1279" s="2">
        <v>0</v>
      </c>
      <c r="AZ1279" s="2">
        <v>0</v>
      </c>
      <c r="BA1279" s="2">
        <v>0</v>
      </c>
      <c r="BB1279" s="2">
        <v>0</v>
      </c>
      <c r="BC1279" s="2">
        <v>0</v>
      </c>
      <c r="BD1279" s="2">
        <v>0</v>
      </c>
      <c r="BE1279" s="2">
        <v>0</v>
      </c>
      <c r="BF1279" s="2">
        <v>0</v>
      </c>
      <c r="BG1279" s="2">
        <v>0</v>
      </c>
      <c r="BH1279" s="2">
        <v>0</v>
      </c>
      <c r="BI1279" s="2">
        <v>11300000000</v>
      </c>
      <c r="BJ1279" s="2">
        <v>0</v>
      </c>
      <c r="BK1279" s="2">
        <v>0</v>
      </c>
      <c r="BM1279" s="3">
        <f t="shared" si="229"/>
        <v>0</v>
      </c>
      <c r="BN1279" s="3">
        <f t="shared" si="230"/>
        <v>0</v>
      </c>
      <c r="BO1279" s="3">
        <f t="shared" si="231"/>
        <v>11300</v>
      </c>
      <c r="BP1279" s="3">
        <f t="shared" si="232"/>
        <v>0</v>
      </c>
      <c r="BQ1279" s="3">
        <f t="shared" si="233"/>
        <v>0</v>
      </c>
      <c r="BR1279" s="3">
        <f t="shared" si="234"/>
        <v>0</v>
      </c>
      <c r="BS1279" s="3">
        <f t="shared" si="235"/>
        <v>0</v>
      </c>
      <c r="BT1279" s="3">
        <f t="shared" si="236"/>
        <v>0</v>
      </c>
      <c r="BU1279" s="3">
        <f t="shared" si="237"/>
        <v>0</v>
      </c>
      <c r="BV1279" s="3">
        <f t="shared" si="238"/>
        <v>0</v>
      </c>
      <c r="BW1279" s="3">
        <f t="shared" si="239"/>
        <v>11300</v>
      </c>
      <c r="BX1279" s="3">
        <f t="shared" si="240"/>
        <v>0</v>
      </c>
    </row>
    <row r="1280" spans="1:76" x14ac:dyDescent="0.25">
      <c r="A1280">
        <v>16</v>
      </c>
      <c r="B1280" t="s">
        <v>60</v>
      </c>
      <c r="C1280" t="s">
        <v>61</v>
      </c>
      <c r="D1280">
        <v>2021</v>
      </c>
      <c r="E1280" t="s">
        <v>62</v>
      </c>
      <c r="F1280" t="s">
        <v>63</v>
      </c>
      <c r="G1280">
        <v>2</v>
      </c>
      <c r="H1280" t="s">
        <v>64</v>
      </c>
      <c r="I1280" t="s">
        <v>3611</v>
      </c>
      <c r="J1280" t="s">
        <v>2302</v>
      </c>
      <c r="K1280" t="s">
        <v>2303</v>
      </c>
      <c r="L1280" t="s">
        <v>3641</v>
      </c>
      <c r="M1280" t="s">
        <v>655</v>
      </c>
      <c r="N1280" t="s">
        <v>3656</v>
      </c>
      <c r="O1280" t="s">
        <v>670</v>
      </c>
      <c r="P1280" t="s">
        <v>3706</v>
      </c>
      <c r="Q1280" t="s">
        <v>2378</v>
      </c>
      <c r="R1280" t="s">
        <v>3946</v>
      </c>
      <c r="S1280" t="s">
        <v>2379</v>
      </c>
      <c r="T1280">
        <v>25</v>
      </c>
      <c r="U1280">
        <v>2</v>
      </c>
      <c r="V1280" t="s">
        <v>2381</v>
      </c>
      <c r="W1280">
        <v>1</v>
      </c>
      <c r="X1280" t="s">
        <v>72</v>
      </c>
      <c r="Y1280">
        <v>1</v>
      </c>
      <c r="Z1280" t="s">
        <v>73</v>
      </c>
      <c r="AA1280">
        <v>1</v>
      </c>
      <c r="AB1280" s="2">
        <v>0</v>
      </c>
      <c r="AC1280" s="2">
        <v>0</v>
      </c>
      <c r="AD1280" s="2">
        <v>0</v>
      </c>
      <c r="AE1280" s="2">
        <v>0</v>
      </c>
      <c r="AF1280" s="2">
        <v>0</v>
      </c>
      <c r="AG1280" s="2">
        <v>0</v>
      </c>
      <c r="AH1280" s="2">
        <v>18</v>
      </c>
      <c r="AI1280" s="2">
        <v>0</v>
      </c>
      <c r="AJ1280" s="2">
        <v>0</v>
      </c>
      <c r="AK1280" s="2">
        <v>0</v>
      </c>
      <c r="AL1280" s="2">
        <v>0</v>
      </c>
      <c r="AM1280" s="2">
        <v>0</v>
      </c>
      <c r="AN1280" s="2">
        <v>0</v>
      </c>
      <c r="AO1280" s="2">
        <v>0</v>
      </c>
      <c r="AP1280" s="2">
        <v>0</v>
      </c>
      <c r="AQ1280" s="2">
        <v>18</v>
      </c>
      <c r="AR1280" s="2">
        <v>0</v>
      </c>
      <c r="AS1280" s="2">
        <v>0</v>
      </c>
      <c r="AT1280" s="2">
        <v>0</v>
      </c>
      <c r="AU1280" s="2">
        <v>0</v>
      </c>
      <c r="AV1280" s="2">
        <v>0</v>
      </c>
      <c r="AW1280" s="2">
        <v>0</v>
      </c>
      <c r="AX1280" s="2">
        <v>0</v>
      </c>
      <c r="AY1280" s="2">
        <v>0</v>
      </c>
      <c r="AZ1280" s="2">
        <v>1</v>
      </c>
      <c r="BA1280" s="2">
        <v>0</v>
      </c>
      <c r="BB1280" s="2">
        <v>0</v>
      </c>
      <c r="BC1280" s="2">
        <v>0</v>
      </c>
      <c r="BD1280" s="2">
        <v>0</v>
      </c>
      <c r="BE1280" s="2">
        <v>0</v>
      </c>
      <c r="BF1280" s="2">
        <v>0</v>
      </c>
      <c r="BG1280" s="2">
        <v>0</v>
      </c>
      <c r="BH1280" s="2">
        <v>0</v>
      </c>
      <c r="BI1280" s="2">
        <v>1</v>
      </c>
      <c r="BJ1280" s="2">
        <v>0</v>
      </c>
      <c r="BK1280" s="2">
        <v>0</v>
      </c>
      <c r="BM1280" s="3">
        <f t="shared" si="229"/>
        <v>0</v>
      </c>
      <c r="BN1280" s="3">
        <f t="shared" si="230"/>
        <v>0</v>
      </c>
      <c r="BO1280" s="3">
        <f t="shared" si="231"/>
        <v>0</v>
      </c>
      <c r="BP1280" s="3">
        <f t="shared" si="232"/>
        <v>0</v>
      </c>
      <c r="BQ1280" s="3">
        <f t="shared" si="233"/>
        <v>9.9999999999999995E-7</v>
      </c>
      <c r="BR1280" s="3">
        <f t="shared" si="234"/>
        <v>0</v>
      </c>
      <c r="BS1280" s="3">
        <f t="shared" si="235"/>
        <v>0</v>
      </c>
      <c r="BT1280" s="3">
        <f t="shared" si="236"/>
        <v>0</v>
      </c>
      <c r="BU1280" s="3">
        <f t="shared" si="237"/>
        <v>0</v>
      </c>
      <c r="BV1280" s="3">
        <f t="shared" si="238"/>
        <v>0</v>
      </c>
      <c r="BW1280" s="3">
        <f t="shared" si="239"/>
        <v>9.9999999999999995E-7</v>
      </c>
      <c r="BX1280" s="3">
        <f t="shared" si="240"/>
        <v>0</v>
      </c>
    </row>
    <row r="1281" spans="1:76" x14ac:dyDescent="0.25">
      <c r="A1281">
        <v>16</v>
      </c>
      <c r="B1281" t="s">
        <v>60</v>
      </c>
      <c r="C1281" t="s">
        <v>61</v>
      </c>
      <c r="D1281">
        <v>2021</v>
      </c>
      <c r="E1281" t="s">
        <v>62</v>
      </c>
      <c r="F1281" t="s">
        <v>63</v>
      </c>
      <c r="G1281">
        <v>2</v>
      </c>
      <c r="H1281" t="s">
        <v>64</v>
      </c>
      <c r="I1281" t="s">
        <v>3611</v>
      </c>
      <c r="J1281" t="s">
        <v>2302</v>
      </c>
      <c r="K1281" t="s">
        <v>2303</v>
      </c>
      <c r="L1281" t="s">
        <v>3641</v>
      </c>
      <c r="M1281" t="s">
        <v>655</v>
      </c>
      <c r="N1281" t="s">
        <v>3656</v>
      </c>
      <c r="O1281" t="s">
        <v>670</v>
      </c>
      <c r="P1281" t="s">
        <v>3706</v>
      </c>
      <c r="Q1281" t="s">
        <v>2378</v>
      </c>
      <c r="R1281" t="s">
        <v>3946</v>
      </c>
      <c r="S1281" t="s">
        <v>2379</v>
      </c>
      <c r="T1281">
        <v>25</v>
      </c>
      <c r="U1281">
        <v>3</v>
      </c>
      <c r="V1281" t="s">
        <v>2382</v>
      </c>
      <c r="W1281">
        <v>1</v>
      </c>
      <c r="X1281" t="s">
        <v>72</v>
      </c>
      <c r="Y1281">
        <v>1</v>
      </c>
      <c r="Z1281" t="s">
        <v>73</v>
      </c>
      <c r="AA1281">
        <v>1</v>
      </c>
      <c r="AB1281" s="2">
        <v>0</v>
      </c>
      <c r="AC1281" s="2">
        <v>0</v>
      </c>
      <c r="AD1281" s="2">
        <v>0</v>
      </c>
      <c r="AE1281" s="2">
        <v>0</v>
      </c>
      <c r="AF1281" s="2">
        <v>0</v>
      </c>
      <c r="AG1281" s="2">
        <v>0</v>
      </c>
      <c r="AH1281" s="2">
        <v>6</v>
      </c>
      <c r="AI1281" s="2">
        <v>0</v>
      </c>
      <c r="AJ1281" s="2">
        <v>0</v>
      </c>
      <c r="AK1281" s="2">
        <v>0</v>
      </c>
      <c r="AL1281" s="2">
        <v>0</v>
      </c>
      <c r="AM1281" s="2">
        <v>0</v>
      </c>
      <c r="AN1281" s="2">
        <v>0</v>
      </c>
      <c r="AO1281" s="2">
        <v>0</v>
      </c>
      <c r="AP1281" s="2">
        <v>0</v>
      </c>
      <c r="AQ1281" s="2">
        <v>6</v>
      </c>
      <c r="AR1281" s="2">
        <v>0</v>
      </c>
      <c r="AS1281" s="2">
        <v>0</v>
      </c>
      <c r="AT1281" s="2">
        <v>0</v>
      </c>
      <c r="AU1281" s="2">
        <v>0</v>
      </c>
      <c r="AV1281" s="2">
        <v>0</v>
      </c>
      <c r="AW1281" s="2">
        <v>0</v>
      </c>
      <c r="AX1281" s="2">
        <v>0</v>
      </c>
      <c r="AY1281" s="2">
        <v>0</v>
      </c>
      <c r="AZ1281" s="2">
        <v>1</v>
      </c>
      <c r="BA1281" s="2">
        <v>0</v>
      </c>
      <c r="BB1281" s="2">
        <v>0</v>
      </c>
      <c r="BC1281" s="2">
        <v>0</v>
      </c>
      <c r="BD1281" s="2">
        <v>0</v>
      </c>
      <c r="BE1281" s="2">
        <v>0</v>
      </c>
      <c r="BF1281" s="2">
        <v>0</v>
      </c>
      <c r="BG1281" s="2">
        <v>0</v>
      </c>
      <c r="BH1281" s="2">
        <v>0</v>
      </c>
      <c r="BI1281" s="2">
        <v>1</v>
      </c>
      <c r="BJ1281" s="2">
        <v>0</v>
      </c>
      <c r="BK1281" s="2">
        <v>0</v>
      </c>
      <c r="BM1281" s="3">
        <f t="shared" si="229"/>
        <v>0</v>
      </c>
      <c r="BN1281" s="3">
        <f t="shared" si="230"/>
        <v>0</v>
      </c>
      <c r="BO1281" s="3">
        <f t="shared" si="231"/>
        <v>0</v>
      </c>
      <c r="BP1281" s="3">
        <f t="shared" si="232"/>
        <v>0</v>
      </c>
      <c r="BQ1281" s="3">
        <f t="shared" si="233"/>
        <v>9.9999999999999995E-7</v>
      </c>
      <c r="BR1281" s="3">
        <f t="shared" si="234"/>
        <v>0</v>
      </c>
      <c r="BS1281" s="3">
        <f t="shared" si="235"/>
        <v>0</v>
      </c>
      <c r="BT1281" s="3">
        <f t="shared" si="236"/>
        <v>0</v>
      </c>
      <c r="BU1281" s="3">
        <f t="shared" si="237"/>
        <v>0</v>
      </c>
      <c r="BV1281" s="3">
        <f t="shared" si="238"/>
        <v>0</v>
      </c>
      <c r="BW1281" s="3">
        <f t="shared" si="239"/>
        <v>9.9999999999999995E-7</v>
      </c>
      <c r="BX1281" s="3">
        <f t="shared" si="240"/>
        <v>0</v>
      </c>
    </row>
    <row r="1282" spans="1:76" x14ac:dyDescent="0.25">
      <c r="A1282">
        <v>16</v>
      </c>
      <c r="B1282" t="s">
        <v>60</v>
      </c>
      <c r="C1282" t="s">
        <v>61</v>
      </c>
      <c r="D1282">
        <v>2021</v>
      </c>
      <c r="E1282" t="s">
        <v>62</v>
      </c>
      <c r="F1282" t="s">
        <v>63</v>
      </c>
      <c r="G1282">
        <v>2</v>
      </c>
      <c r="H1282" t="s">
        <v>64</v>
      </c>
      <c r="I1282" t="s">
        <v>3611</v>
      </c>
      <c r="J1282" t="s">
        <v>2302</v>
      </c>
      <c r="K1282" t="s">
        <v>2303</v>
      </c>
      <c r="L1282" t="s">
        <v>3641</v>
      </c>
      <c r="M1282" t="s">
        <v>655</v>
      </c>
      <c r="N1282" t="s">
        <v>3656</v>
      </c>
      <c r="O1282" t="s">
        <v>670</v>
      </c>
      <c r="P1282" t="s">
        <v>3706</v>
      </c>
      <c r="Q1282" t="s">
        <v>2378</v>
      </c>
      <c r="R1282" t="s">
        <v>3946</v>
      </c>
      <c r="S1282" t="s">
        <v>2379</v>
      </c>
      <c r="T1282">
        <v>25</v>
      </c>
      <c r="U1282">
        <v>4</v>
      </c>
      <c r="V1282" t="s">
        <v>2383</v>
      </c>
      <c r="W1282">
        <v>1</v>
      </c>
      <c r="X1282" t="s">
        <v>72</v>
      </c>
      <c r="Y1282">
        <v>1</v>
      </c>
      <c r="Z1282" t="s">
        <v>73</v>
      </c>
      <c r="AA1282">
        <v>1</v>
      </c>
      <c r="AB1282" s="2">
        <v>0</v>
      </c>
      <c r="AC1282" s="2">
        <v>0</v>
      </c>
      <c r="AD1282" s="2">
        <v>0</v>
      </c>
      <c r="AE1282" s="2">
        <v>0</v>
      </c>
      <c r="AF1282" s="2">
        <v>0</v>
      </c>
      <c r="AG1282" s="2">
        <v>0</v>
      </c>
      <c r="AH1282" s="2">
        <v>500</v>
      </c>
      <c r="AI1282" s="2">
        <v>0</v>
      </c>
      <c r="AJ1282" s="2">
        <v>0</v>
      </c>
      <c r="AK1282" s="2">
        <v>0</v>
      </c>
      <c r="AL1282" s="2">
        <v>0</v>
      </c>
      <c r="AM1282" s="2">
        <v>0</v>
      </c>
      <c r="AN1282" s="2">
        <v>0</v>
      </c>
      <c r="AO1282" s="2">
        <v>0</v>
      </c>
      <c r="AP1282" s="2">
        <v>0</v>
      </c>
      <c r="AQ1282" s="2">
        <v>500</v>
      </c>
      <c r="AR1282" s="2">
        <v>0</v>
      </c>
      <c r="AS1282" s="2">
        <v>0</v>
      </c>
      <c r="AT1282" s="2">
        <v>0</v>
      </c>
      <c r="AU1282" s="2">
        <v>0</v>
      </c>
      <c r="AV1282" s="2">
        <v>0</v>
      </c>
      <c r="AW1282" s="2">
        <v>0</v>
      </c>
      <c r="AX1282" s="2">
        <v>0</v>
      </c>
      <c r="AY1282" s="2">
        <v>0</v>
      </c>
      <c r="AZ1282" s="2">
        <v>1</v>
      </c>
      <c r="BA1282" s="2">
        <v>0</v>
      </c>
      <c r="BB1282" s="2">
        <v>0</v>
      </c>
      <c r="BC1282" s="2">
        <v>0</v>
      </c>
      <c r="BD1282" s="2">
        <v>0</v>
      </c>
      <c r="BE1282" s="2">
        <v>0</v>
      </c>
      <c r="BF1282" s="2">
        <v>0</v>
      </c>
      <c r="BG1282" s="2">
        <v>0</v>
      </c>
      <c r="BH1282" s="2">
        <v>0</v>
      </c>
      <c r="BI1282" s="2">
        <v>1</v>
      </c>
      <c r="BJ1282" s="2">
        <v>0</v>
      </c>
      <c r="BK1282" s="2">
        <v>0</v>
      </c>
      <c r="BM1282" s="3">
        <f t="shared" si="229"/>
        <v>0</v>
      </c>
      <c r="BN1282" s="3">
        <f t="shared" si="230"/>
        <v>0</v>
      </c>
      <c r="BO1282" s="3">
        <f t="shared" si="231"/>
        <v>0</v>
      </c>
      <c r="BP1282" s="3">
        <f t="shared" si="232"/>
        <v>0</v>
      </c>
      <c r="BQ1282" s="3">
        <f t="shared" si="233"/>
        <v>9.9999999999999995E-7</v>
      </c>
      <c r="BR1282" s="3">
        <f t="shared" si="234"/>
        <v>0</v>
      </c>
      <c r="BS1282" s="3">
        <f t="shared" si="235"/>
        <v>0</v>
      </c>
      <c r="BT1282" s="3">
        <f t="shared" si="236"/>
        <v>0</v>
      </c>
      <c r="BU1282" s="3">
        <f t="shared" si="237"/>
        <v>0</v>
      </c>
      <c r="BV1282" s="3">
        <f t="shared" si="238"/>
        <v>0</v>
      </c>
      <c r="BW1282" s="3">
        <f t="shared" si="239"/>
        <v>9.9999999999999995E-7</v>
      </c>
      <c r="BX1282" s="3">
        <f t="shared" si="240"/>
        <v>0</v>
      </c>
    </row>
    <row r="1283" spans="1:76" x14ac:dyDescent="0.25">
      <c r="A1283">
        <v>16</v>
      </c>
      <c r="B1283" t="s">
        <v>60</v>
      </c>
      <c r="C1283" t="s">
        <v>61</v>
      </c>
      <c r="D1283">
        <v>2021</v>
      </c>
      <c r="E1283" t="s">
        <v>62</v>
      </c>
      <c r="F1283" t="s">
        <v>63</v>
      </c>
      <c r="G1283">
        <v>2</v>
      </c>
      <c r="H1283" t="s">
        <v>64</v>
      </c>
      <c r="I1283" t="s">
        <v>3611</v>
      </c>
      <c r="J1283" t="s">
        <v>2302</v>
      </c>
      <c r="K1283" t="s">
        <v>2303</v>
      </c>
      <c r="L1283" t="s">
        <v>3641</v>
      </c>
      <c r="M1283" t="s">
        <v>655</v>
      </c>
      <c r="N1283" t="s">
        <v>3656</v>
      </c>
      <c r="O1283" t="s">
        <v>670</v>
      </c>
      <c r="P1283" t="s">
        <v>3706</v>
      </c>
      <c r="Q1283" t="s">
        <v>2378</v>
      </c>
      <c r="R1283" t="s">
        <v>3946</v>
      </c>
      <c r="S1283" t="s">
        <v>2379</v>
      </c>
      <c r="T1283">
        <v>25</v>
      </c>
      <c r="U1283">
        <v>5</v>
      </c>
      <c r="V1283" t="s">
        <v>2384</v>
      </c>
      <c r="W1283">
        <v>1</v>
      </c>
      <c r="X1283" t="s">
        <v>72</v>
      </c>
      <c r="Y1283">
        <v>1</v>
      </c>
      <c r="Z1283" t="s">
        <v>73</v>
      </c>
      <c r="AA1283">
        <v>1</v>
      </c>
      <c r="AB1283" s="2">
        <v>0</v>
      </c>
      <c r="AC1283" s="2">
        <v>0</v>
      </c>
      <c r="AD1283" s="2">
        <v>0</v>
      </c>
      <c r="AE1283" s="2">
        <v>0</v>
      </c>
      <c r="AF1283" s="2">
        <v>0</v>
      </c>
      <c r="AG1283" s="2">
        <v>0</v>
      </c>
      <c r="AH1283" s="2">
        <v>100</v>
      </c>
      <c r="AI1283" s="2">
        <v>0</v>
      </c>
      <c r="AJ1283" s="2">
        <v>0</v>
      </c>
      <c r="AK1283" s="2">
        <v>0</v>
      </c>
      <c r="AL1283" s="2">
        <v>0</v>
      </c>
      <c r="AM1283" s="2">
        <v>0</v>
      </c>
      <c r="AN1283" s="2">
        <v>0</v>
      </c>
      <c r="AO1283" s="2">
        <v>0</v>
      </c>
      <c r="AP1283" s="2">
        <v>0</v>
      </c>
      <c r="AQ1283" s="2">
        <v>100</v>
      </c>
      <c r="AR1283" s="2">
        <v>0</v>
      </c>
      <c r="AS1283" s="2">
        <v>0</v>
      </c>
      <c r="AT1283" s="2">
        <v>0</v>
      </c>
      <c r="AU1283" s="2">
        <v>0</v>
      </c>
      <c r="AV1283" s="2">
        <v>0</v>
      </c>
      <c r="AW1283" s="2">
        <v>0</v>
      </c>
      <c r="AX1283" s="2">
        <v>0</v>
      </c>
      <c r="AY1283" s="2">
        <v>0</v>
      </c>
      <c r="AZ1283" s="2">
        <v>1</v>
      </c>
      <c r="BA1283" s="2">
        <v>0</v>
      </c>
      <c r="BB1283" s="2">
        <v>0</v>
      </c>
      <c r="BC1283" s="2">
        <v>0</v>
      </c>
      <c r="BD1283" s="2">
        <v>0</v>
      </c>
      <c r="BE1283" s="2">
        <v>0</v>
      </c>
      <c r="BF1283" s="2">
        <v>0</v>
      </c>
      <c r="BG1283" s="2">
        <v>0</v>
      </c>
      <c r="BH1283" s="2">
        <v>0</v>
      </c>
      <c r="BI1283" s="2">
        <v>1</v>
      </c>
      <c r="BJ1283" s="2">
        <v>0</v>
      </c>
      <c r="BK1283" s="2">
        <v>0</v>
      </c>
      <c r="BM1283" s="3">
        <f t="shared" ref="BM1283:BM1346" si="241">AT1283 / 1000000</f>
        <v>0</v>
      </c>
      <c r="BN1283" s="3">
        <f t="shared" ref="BN1283:BN1346" si="242">AU1283 / 1000000</f>
        <v>0</v>
      </c>
      <c r="BO1283" s="3">
        <f t="shared" ref="BO1283:BO1346" si="243">AW1283 / 1000000</f>
        <v>0</v>
      </c>
      <c r="BP1283" s="3">
        <f t="shared" ref="BP1283:BP1346" si="244">AX1283 / 1000000</f>
        <v>0</v>
      </c>
      <c r="BQ1283" s="3">
        <f t="shared" ref="BQ1283:BQ1346" si="245">AZ1283 / 1000000</f>
        <v>9.9999999999999995E-7</v>
      </c>
      <c r="BR1283" s="3">
        <f t="shared" ref="BR1283:BR1346" si="246">BA1283 / 1000000</f>
        <v>0</v>
      </c>
      <c r="BS1283" s="3">
        <f t="shared" ref="BS1283:BS1346" si="247">BC1283 / 1000000</f>
        <v>0</v>
      </c>
      <c r="BT1283" s="3">
        <f t="shared" ref="BT1283:BT1346" si="248">BD1283 / 1000000</f>
        <v>0</v>
      </c>
      <c r="BU1283" s="3">
        <f t="shared" ref="BU1283:BU1346" si="249">BF1283 / 1000000</f>
        <v>0</v>
      </c>
      <c r="BV1283" s="3">
        <f t="shared" ref="BV1283:BV1346" si="250">BG1283 / 1000000</f>
        <v>0</v>
      </c>
      <c r="BW1283" s="3">
        <f t="shared" ref="BW1283:BW1346" si="251">BM1283+BO1283+BQ1283+BS1283+BU1283</f>
        <v>9.9999999999999995E-7</v>
      </c>
      <c r="BX1283" s="3">
        <f t="shared" ref="BX1283:BX1346" si="252">BN1283+BP1283+BR1283+BT1283+BV1283</f>
        <v>0</v>
      </c>
    </row>
    <row r="1284" spans="1:76" x14ac:dyDescent="0.25">
      <c r="A1284">
        <v>16</v>
      </c>
      <c r="B1284" t="s">
        <v>60</v>
      </c>
      <c r="C1284" t="s">
        <v>61</v>
      </c>
      <c r="D1284">
        <v>2021</v>
      </c>
      <c r="E1284" t="s">
        <v>62</v>
      </c>
      <c r="F1284" t="s">
        <v>63</v>
      </c>
      <c r="G1284">
        <v>2</v>
      </c>
      <c r="H1284" t="s">
        <v>64</v>
      </c>
      <c r="I1284" t="s">
        <v>3611</v>
      </c>
      <c r="J1284" t="s">
        <v>2302</v>
      </c>
      <c r="K1284" t="s">
        <v>2303</v>
      </c>
      <c r="L1284" t="s">
        <v>3641</v>
      </c>
      <c r="M1284" t="s">
        <v>655</v>
      </c>
      <c r="N1284" t="s">
        <v>3656</v>
      </c>
      <c r="O1284" t="s">
        <v>670</v>
      </c>
      <c r="P1284" t="s">
        <v>3706</v>
      </c>
      <c r="Q1284" t="s">
        <v>2378</v>
      </c>
      <c r="R1284" t="s">
        <v>3946</v>
      </c>
      <c r="S1284" t="s">
        <v>2379</v>
      </c>
      <c r="T1284">
        <v>25</v>
      </c>
      <c r="U1284">
        <v>6</v>
      </c>
      <c r="V1284" t="s">
        <v>2385</v>
      </c>
      <c r="W1284">
        <v>1</v>
      </c>
      <c r="X1284" t="s">
        <v>72</v>
      </c>
      <c r="Y1284">
        <v>1</v>
      </c>
      <c r="Z1284" t="s">
        <v>73</v>
      </c>
      <c r="AA1284">
        <v>1</v>
      </c>
      <c r="AB1284" s="2">
        <v>0</v>
      </c>
      <c r="AC1284" s="2">
        <v>0</v>
      </c>
      <c r="AD1284" s="2">
        <v>0</v>
      </c>
      <c r="AE1284" s="2">
        <v>0</v>
      </c>
      <c r="AF1284" s="2">
        <v>0</v>
      </c>
      <c r="AG1284" s="2">
        <v>0</v>
      </c>
      <c r="AH1284" s="2">
        <v>1</v>
      </c>
      <c r="AI1284" s="2">
        <v>0</v>
      </c>
      <c r="AJ1284" s="2">
        <v>0</v>
      </c>
      <c r="AK1284" s="2">
        <v>0</v>
      </c>
      <c r="AL1284" s="2">
        <v>0</v>
      </c>
      <c r="AM1284" s="2">
        <v>0</v>
      </c>
      <c r="AN1284" s="2">
        <v>0</v>
      </c>
      <c r="AO1284" s="2">
        <v>0</v>
      </c>
      <c r="AP1284" s="2">
        <v>0</v>
      </c>
      <c r="AQ1284" s="2">
        <v>1</v>
      </c>
      <c r="AR1284" s="2">
        <v>0</v>
      </c>
      <c r="AS1284" s="2">
        <v>0</v>
      </c>
      <c r="AT1284" s="2">
        <v>0</v>
      </c>
      <c r="AU1284" s="2">
        <v>0</v>
      </c>
      <c r="AV1284" s="2">
        <v>0</v>
      </c>
      <c r="AW1284" s="2">
        <v>0</v>
      </c>
      <c r="AX1284" s="2">
        <v>0</v>
      </c>
      <c r="AY1284" s="2">
        <v>0</v>
      </c>
      <c r="AZ1284" s="2">
        <v>16499999999</v>
      </c>
      <c r="BA1284" s="2">
        <v>0</v>
      </c>
      <c r="BB1284" s="2">
        <v>0</v>
      </c>
      <c r="BC1284" s="2">
        <v>0</v>
      </c>
      <c r="BD1284" s="2">
        <v>0</v>
      </c>
      <c r="BE1284" s="2">
        <v>0</v>
      </c>
      <c r="BF1284" s="2">
        <v>0</v>
      </c>
      <c r="BG1284" s="2">
        <v>0</v>
      </c>
      <c r="BH1284" s="2">
        <v>0</v>
      </c>
      <c r="BI1284" s="2">
        <v>16499999999</v>
      </c>
      <c r="BJ1284" s="2">
        <v>0</v>
      </c>
      <c r="BK1284" s="2">
        <v>0</v>
      </c>
      <c r="BM1284" s="3">
        <f t="shared" si="241"/>
        <v>0</v>
      </c>
      <c r="BN1284" s="3">
        <f t="shared" si="242"/>
        <v>0</v>
      </c>
      <c r="BO1284" s="3">
        <f t="shared" si="243"/>
        <v>0</v>
      </c>
      <c r="BP1284" s="3">
        <f t="shared" si="244"/>
        <v>0</v>
      </c>
      <c r="BQ1284" s="3">
        <f t="shared" si="245"/>
        <v>16499.999999</v>
      </c>
      <c r="BR1284" s="3">
        <f t="shared" si="246"/>
        <v>0</v>
      </c>
      <c r="BS1284" s="3">
        <f t="shared" si="247"/>
        <v>0</v>
      </c>
      <c r="BT1284" s="3">
        <f t="shared" si="248"/>
        <v>0</v>
      </c>
      <c r="BU1284" s="3">
        <f t="shared" si="249"/>
        <v>0</v>
      </c>
      <c r="BV1284" s="3">
        <f t="shared" si="250"/>
        <v>0</v>
      </c>
      <c r="BW1284" s="3">
        <f t="shared" si="251"/>
        <v>16499.999999</v>
      </c>
      <c r="BX1284" s="3">
        <f t="shared" si="252"/>
        <v>0</v>
      </c>
    </row>
    <row r="1285" spans="1:76" x14ac:dyDescent="0.25">
      <c r="A1285">
        <v>16</v>
      </c>
      <c r="B1285" t="s">
        <v>60</v>
      </c>
      <c r="C1285" t="s">
        <v>61</v>
      </c>
      <c r="D1285">
        <v>2021</v>
      </c>
      <c r="E1285" t="s">
        <v>62</v>
      </c>
      <c r="F1285" t="s">
        <v>63</v>
      </c>
      <c r="G1285">
        <v>2</v>
      </c>
      <c r="H1285" t="s">
        <v>64</v>
      </c>
      <c r="I1285" t="s">
        <v>3611</v>
      </c>
      <c r="J1285" t="s">
        <v>2302</v>
      </c>
      <c r="K1285" t="s">
        <v>2303</v>
      </c>
      <c r="L1285" t="s">
        <v>3641</v>
      </c>
      <c r="M1285" t="s">
        <v>655</v>
      </c>
      <c r="N1285" t="s">
        <v>3656</v>
      </c>
      <c r="O1285" t="s">
        <v>670</v>
      </c>
      <c r="P1285" t="s">
        <v>3706</v>
      </c>
      <c r="Q1285" t="s">
        <v>2378</v>
      </c>
      <c r="R1285" t="s">
        <v>3946</v>
      </c>
      <c r="S1285" t="s">
        <v>2379</v>
      </c>
      <c r="T1285">
        <v>25</v>
      </c>
      <c r="U1285">
        <v>7</v>
      </c>
      <c r="V1285" t="s">
        <v>2386</v>
      </c>
      <c r="W1285">
        <v>1</v>
      </c>
      <c r="X1285" t="s">
        <v>72</v>
      </c>
      <c r="Y1285">
        <v>1</v>
      </c>
      <c r="Z1285" t="s">
        <v>73</v>
      </c>
      <c r="AA1285">
        <v>1</v>
      </c>
      <c r="AB1285" s="2">
        <v>0</v>
      </c>
      <c r="AC1285" s="2">
        <v>0</v>
      </c>
      <c r="AD1285" s="2">
        <v>0</v>
      </c>
      <c r="AE1285" s="2">
        <v>90000</v>
      </c>
      <c r="AF1285" s="2">
        <v>0</v>
      </c>
      <c r="AG1285" s="2">
        <v>0</v>
      </c>
      <c r="AH1285" s="2">
        <v>0</v>
      </c>
      <c r="AI1285" s="2">
        <v>0</v>
      </c>
      <c r="AJ1285" s="2">
        <v>0</v>
      </c>
      <c r="AK1285" s="2">
        <v>0</v>
      </c>
      <c r="AL1285" s="2">
        <v>0</v>
      </c>
      <c r="AM1285" s="2">
        <v>0</v>
      </c>
      <c r="AN1285" s="2">
        <v>0</v>
      </c>
      <c r="AO1285" s="2">
        <v>0</v>
      </c>
      <c r="AP1285" s="2">
        <v>0</v>
      </c>
      <c r="AQ1285" s="2">
        <v>90000</v>
      </c>
      <c r="AR1285" s="2">
        <v>0</v>
      </c>
      <c r="AS1285" s="2">
        <v>0</v>
      </c>
      <c r="AT1285" s="2">
        <v>0</v>
      </c>
      <c r="AU1285" s="2">
        <v>0</v>
      </c>
      <c r="AV1285" s="2">
        <v>0</v>
      </c>
      <c r="AW1285" s="2">
        <v>172200000000</v>
      </c>
      <c r="AX1285" s="2">
        <v>0</v>
      </c>
      <c r="AY1285" s="2">
        <v>0</v>
      </c>
      <c r="AZ1285" s="2">
        <v>0</v>
      </c>
      <c r="BA1285" s="2">
        <v>0</v>
      </c>
      <c r="BB1285" s="2">
        <v>0</v>
      </c>
      <c r="BC1285" s="2">
        <v>0</v>
      </c>
      <c r="BD1285" s="2">
        <v>0</v>
      </c>
      <c r="BE1285" s="2">
        <v>0</v>
      </c>
      <c r="BF1285" s="2">
        <v>0</v>
      </c>
      <c r="BG1285" s="2">
        <v>0</v>
      </c>
      <c r="BH1285" s="2">
        <v>0</v>
      </c>
      <c r="BI1285" s="2">
        <v>172200000000</v>
      </c>
      <c r="BJ1285" s="2">
        <v>0</v>
      </c>
      <c r="BK1285" s="2">
        <v>0</v>
      </c>
      <c r="BM1285" s="3">
        <f t="shared" si="241"/>
        <v>0</v>
      </c>
      <c r="BN1285" s="3">
        <f t="shared" si="242"/>
        <v>0</v>
      </c>
      <c r="BO1285" s="3">
        <f t="shared" si="243"/>
        <v>172200</v>
      </c>
      <c r="BP1285" s="3">
        <f t="shared" si="244"/>
        <v>0</v>
      </c>
      <c r="BQ1285" s="3">
        <f t="shared" si="245"/>
        <v>0</v>
      </c>
      <c r="BR1285" s="3">
        <f t="shared" si="246"/>
        <v>0</v>
      </c>
      <c r="BS1285" s="3">
        <f t="shared" si="247"/>
        <v>0</v>
      </c>
      <c r="BT1285" s="3">
        <f t="shared" si="248"/>
        <v>0</v>
      </c>
      <c r="BU1285" s="3">
        <f t="shared" si="249"/>
        <v>0</v>
      </c>
      <c r="BV1285" s="3">
        <f t="shared" si="250"/>
        <v>0</v>
      </c>
      <c r="BW1285" s="3">
        <f t="shared" si="251"/>
        <v>172200</v>
      </c>
      <c r="BX1285" s="3">
        <f t="shared" si="252"/>
        <v>0</v>
      </c>
    </row>
    <row r="1286" spans="1:76" x14ac:dyDescent="0.25">
      <c r="A1286">
        <v>16</v>
      </c>
      <c r="B1286" t="s">
        <v>60</v>
      </c>
      <c r="C1286" t="s">
        <v>61</v>
      </c>
      <c r="D1286">
        <v>2021</v>
      </c>
      <c r="E1286" t="s">
        <v>62</v>
      </c>
      <c r="F1286" t="s">
        <v>63</v>
      </c>
      <c r="G1286">
        <v>2</v>
      </c>
      <c r="H1286" t="s">
        <v>64</v>
      </c>
      <c r="I1286" t="s">
        <v>3611</v>
      </c>
      <c r="J1286" t="s">
        <v>2302</v>
      </c>
      <c r="K1286" t="s">
        <v>2303</v>
      </c>
      <c r="L1286" t="s">
        <v>3641</v>
      </c>
      <c r="M1286" t="s">
        <v>655</v>
      </c>
      <c r="N1286" t="s">
        <v>3652</v>
      </c>
      <c r="O1286" t="s">
        <v>68</v>
      </c>
      <c r="P1286" t="s">
        <v>3657</v>
      </c>
      <c r="Q1286" t="s">
        <v>69</v>
      </c>
      <c r="R1286" t="s">
        <v>3947</v>
      </c>
      <c r="S1286" t="s">
        <v>2387</v>
      </c>
      <c r="T1286">
        <v>21</v>
      </c>
      <c r="U1286">
        <v>1</v>
      </c>
      <c r="V1286" t="s">
        <v>2388</v>
      </c>
      <c r="W1286">
        <v>1</v>
      </c>
      <c r="X1286" t="s">
        <v>72</v>
      </c>
      <c r="Y1286">
        <v>1</v>
      </c>
      <c r="Z1286" t="s">
        <v>73</v>
      </c>
      <c r="AA1286">
        <v>1</v>
      </c>
      <c r="AB1286" s="2">
        <v>0.5</v>
      </c>
      <c r="AC1286" s="2">
        <v>0</v>
      </c>
      <c r="AD1286" s="2">
        <v>0</v>
      </c>
      <c r="AE1286" s="2">
        <v>0.5</v>
      </c>
      <c r="AF1286" s="2">
        <v>0.25</v>
      </c>
      <c r="AG1286" s="2">
        <v>50</v>
      </c>
      <c r="AH1286" s="2">
        <v>0.5</v>
      </c>
      <c r="AI1286" s="2">
        <v>0</v>
      </c>
      <c r="AJ1286" s="2">
        <v>0</v>
      </c>
      <c r="AK1286" s="2">
        <v>0.5</v>
      </c>
      <c r="AL1286" s="2">
        <v>0</v>
      </c>
      <c r="AM1286" s="2">
        <v>0</v>
      </c>
      <c r="AN1286" s="2">
        <v>0.5</v>
      </c>
      <c r="AO1286" s="2">
        <v>0</v>
      </c>
      <c r="AP1286" s="2">
        <v>0</v>
      </c>
      <c r="AQ1286" s="2">
        <v>2</v>
      </c>
      <c r="AR1286" s="2">
        <v>0.25</v>
      </c>
      <c r="AS1286" s="2">
        <v>12.5</v>
      </c>
      <c r="AT1286" s="2">
        <v>733919000</v>
      </c>
      <c r="AU1286" s="2">
        <v>402160500</v>
      </c>
      <c r="AV1286" s="2">
        <v>54.8</v>
      </c>
      <c r="AW1286" s="2">
        <v>707000000</v>
      </c>
      <c r="AX1286" s="2">
        <v>0</v>
      </c>
      <c r="AY1286" s="2">
        <v>0</v>
      </c>
      <c r="AZ1286" s="2">
        <v>757000000</v>
      </c>
      <c r="BA1286" s="2">
        <v>0</v>
      </c>
      <c r="BB1286" s="2">
        <v>0</v>
      </c>
      <c r="BC1286" s="2">
        <v>780000000</v>
      </c>
      <c r="BD1286" s="2">
        <v>0</v>
      </c>
      <c r="BE1286" s="2">
        <v>0</v>
      </c>
      <c r="BF1286" s="2">
        <v>750000000</v>
      </c>
      <c r="BG1286" s="2">
        <v>0</v>
      </c>
      <c r="BH1286" s="2">
        <v>0</v>
      </c>
      <c r="BI1286" s="2">
        <v>3727919000</v>
      </c>
      <c r="BJ1286" s="2">
        <v>402160500</v>
      </c>
      <c r="BK1286" s="2">
        <v>10.79</v>
      </c>
      <c r="BL1286" t="s">
        <v>2389</v>
      </c>
      <c r="BM1286" s="3">
        <f t="shared" si="241"/>
        <v>733.91899999999998</v>
      </c>
      <c r="BN1286" s="3">
        <f t="shared" si="242"/>
        <v>402.16050000000001</v>
      </c>
      <c r="BO1286" s="3">
        <f t="shared" si="243"/>
        <v>707</v>
      </c>
      <c r="BP1286" s="3">
        <f t="shared" si="244"/>
        <v>0</v>
      </c>
      <c r="BQ1286" s="3">
        <f t="shared" si="245"/>
        <v>757</v>
      </c>
      <c r="BR1286" s="3">
        <f t="shared" si="246"/>
        <v>0</v>
      </c>
      <c r="BS1286" s="3">
        <f t="shared" si="247"/>
        <v>780</v>
      </c>
      <c r="BT1286" s="3">
        <f t="shared" si="248"/>
        <v>0</v>
      </c>
      <c r="BU1286" s="3">
        <f t="shared" si="249"/>
        <v>750</v>
      </c>
      <c r="BV1286" s="3">
        <f t="shared" si="250"/>
        <v>0</v>
      </c>
      <c r="BW1286" s="3">
        <f t="shared" si="251"/>
        <v>3727.9189999999999</v>
      </c>
      <c r="BX1286" s="3">
        <f t="shared" si="252"/>
        <v>402.16050000000001</v>
      </c>
    </row>
    <row r="1287" spans="1:76" x14ac:dyDescent="0.25">
      <c r="A1287">
        <v>16</v>
      </c>
      <c r="B1287" t="s">
        <v>60</v>
      </c>
      <c r="C1287" t="s">
        <v>61</v>
      </c>
      <c r="D1287">
        <v>2021</v>
      </c>
      <c r="E1287" t="s">
        <v>62</v>
      </c>
      <c r="F1287" t="s">
        <v>63</v>
      </c>
      <c r="G1287">
        <v>2</v>
      </c>
      <c r="H1287" t="s">
        <v>64</v>
      </c>
      <c r="I1287" t="s">
        <v>3611</v>
      </c>
      <c r="J1287" t="s">
        <v>2302</v>
      </c>
      <c r="K1287" t="s">
        <v>2303</v>
      </c>
      <c r="L1287" t="s">
        <v>3641</v>
      </c>
      <c r="M1287" t="s">
        <v>655</v>
      </c>
      <c r="N1287" t="s">
        <v>3652</v>
      </c>
      <c r="O1287" t="s">
        <v>68</v>
      </c>
      <c r="P1287" t="s">
        <v>3657</v>
      </c>
      <c r="Q1287" t="s">
        <v>69</v>
      </c>
      <c r="R1287" t="s">
        <v>3947</v>
      </c>
      <c r="S1287" t="s">
        <v>2387</v>
      </c>
      <c r="T1287">
        <v>21</v>
      </c>
      <c r="U1287">
        <v>2</v>
      </c>
      <c r="V1287" t="s">
        <v>2390</v>
      </c>
      <c r="W1287">
        <v>2</v>
      </c>
      <c r="X1287" t="s">
        <v>76</v>
      </c>
      <c r="Y1287">
        <v>1</v>
      </c>
      <c r="Z1287" t="s">
        <v>73</v>
      </c>
      <c r="AA1287">
        <v>1</v>
      </c>
      <c r="AB1287" s="2">
        <v>100</v>
      </c>
      <c r="AC1287" s="2">
        <v>50</v>
      </c>
      <c r="AD1287" s="2">
        <v>50</v>
      </c>
      <c r="AE1287" s="2">
        <v>100</v>
      </c>
      <c r="AF1287" s="2">
        <v>55</v>
      </c>
      <c r="AG1287" s="2">
        <v>55</v>
      </c>
      <c r="AH1287" s="2">
        <v>100</v>
      </c>
      <c r="AI1287" s="2">
        <v>0</v>
      </c>
      <c r="AJ1287" s="2">
        <v>0</v>
      </c>
      <c r="AK1287" s="2">
        <v>100</v>
      </c>
      <c r="AL1287" s="2">
        <v>0</v>
      </c>
      <c r="AM1287" s="2">
        <v>0</v>
      </c>
      <c r="AN1287" s="2">
        <v>100</v>
      </c>
      <c r="AO1287" s="2">
        <v>0</v>
      </c>
      <c r="AP1287" s="2">
        <v>0</v>
      </c>
      <c r="AQ1287" s="2" t="s">
        <v>77</v>
      </c>
      <c r="AR1287" s="2" t="s">
        <v>77</v>
      </c>
      <c r="AS1287" s="2" t="s">
        <v>77</v>
      </c>
      <c r="AT1287" s="2">
        <v>1400000000</v>
      </c>
      <c r="AU1287" s="2">
        <v>1100000000</v>
      </c>
      <c r="AV1287" s="2">
        <v>78.569999999999993</v>
      </c>
      <c r="AW1287" s="2">
        <v>535000000</v>
      </c>
      <c r="AX1287" s="2">
        <v>39698400</v>
      </c>
      <c r="AY1287" s="2">
        <v>7.42</v>
      </c>
      <c r="AZ1287" s="2">
        <v>1285055698</v>
      </c>
      <c r="BA1287" s="2">
        <v>0</v>
      </c>
      <c r="BB1287" s="2">
        <v>0</v>
      </c>
      <c r="BC1287" s="2">
        <v>1713407597</v>
      </c>
      <c r="BD1287" s="2">
        <v>0</v>
      </c>
      <c r="BE1287" s="2">
        <v>0</v>
      </c>
      <c r="BF1287" s="2">
        <v>428351899</v>
      </c>
      <c r="BG1287" s="2">
        <v>0</v>
      </c>
      <c r="BH1287" s="2">
        <v>0</v>
      </c>
      <c r="BI1287" s="2">
        <v>5361815194</v>
      </c>
      <c r="BJ1287" s="2">
        <v>1139698400</v>
      </c>
      <c r="BK1287" s="2">
        <v>21.26</v>
      </c>
      <c r="BM1287" s="3">
        <f t="shared" si="241"/>
        <v>1400</v>
      </c>
      <c r="BN1287" s="3">
        <f t="shared" si="242"/>
        <v>1100</v>
      </c>
      <c r="BO1287" s="3">
        <f t="shared" si="243"/>
        <v>535</v>
      </c>
      <c r="BP1287" s="3">
        <f t="shared" si="244"/>
        <v>39.698399999999999</v>
      </c>
      <c r="BQ1287" s="3">
        <f t="shared" si="245"/>
        <v>1285.0556979999999</v>
      </c>
      <c r="BR1287" s="3">
        <f t="shared" si="246"/>
        <v>0</v>
      </c>
      <c r="BS1287" s="3">
        <f t="shared" si="247"/>
        <v>1713.4075969999999</v>
      </c>
      <c r="BT1287" s="3">
        <f t="shared" si="248"/>
        <v>0</v>
      </c>
      <c r="BU1287" s="3">
        <f t="shared" si="249"/>
        <v>428.351899</v>
      </c>
      <c r="BV1287" s="3">
        <f t="shared" si="250"/>
        <v>0</v>
      </c>
      <c r="BW1287" s="3">
        <f t="shared" si="251"/>
        <v>5361.8151939999998</v>
      </c>
      <c r="BX1287" s="3">
        <f t="shared" si="252"/>
        <v>1139.6984</v>
      </c>
    </row>
    <row r="1288" spans="1:76" x14ac:dyDescent="0.25">
      <c r="A1288">
        <v>16</v>
      </c>
      <c r="B1288" t="s">
        <v>60</v>
      </c>
      <c r="C1288" t="s">
        <v>61</v>
      </c>
      <c r="D1288">
        <v>2021</v>
      </c>
      <c r="E1288" t="s">
        <v>62</v>
      </c>
      <c r="F1288" t="s">
        <v>63</v>
      </c>
      <c r="G1288">
        <v>2</v>
      </c>
      <c r="H1288" t="s">
        <v>64</v>
      </c>
      <c r="I1288" t="s">
        <v>3611</v>
      </c>
      <c r="J1288" t="s">
        <v>2302</v>
      </c>
      <c r="K1288" t="s">
        <v>2303</v>
      </c>
      <c r="L1288" t="s">
        <v>3641</v>
      </c>
      <c r="M1288" t="s">
        <v>655</v>
      </c>
      <c r="N1288" t="s">
        <v>3652</v>
      </c>
      <c r="O1288" t="s">
        <v>68</v>
      </c>
      <c r="P1288" t="s">
        <v>3657</v>
      </c>
      <c r="Q1288" t="s">
        <v>69</v>
      </c>
      <c r="R1288" t="s">
        <v>3947</v>
      </c>
      <c r="S1288" t="s">
        <v>2387</v>
      </c>
      <c r="T1288">
        <v>21</v>
      </c>
      <c r="U1288">
        <v>3</v>
      </c>
      <c r="V1288" t="s">
        <v>2391</v>
      </c>
      <c r="W1288">
        <v>2</v>
      </c>
      <c r="X1288" t="s">
        <v>76</v>
      </c>
      <c r="Y1288">
        <v>1</v>
      </c>
      <c r="Z1288" t="s">
        <v>73</v>
      </c>
      <c r="AA1288">
        <v>1</v>
      </c>
      <c r="AB1288" s="2">
        <v>100</v>
      </c>
      <c r="AC1288" s="2">
        <v>94.6</v>
      </c>
      <c r="AD1288" s="2">
        <v>94.6</v>
      </c>
      <c r="AE1288" s="2">
        <v>0</v>
      </c>
      <c r="AF1288" s="2">
        <v>0</v>
      </c>
      <c r="AG1288" s="2">
        <v>0</v>
      </c>
      <c r="AH1288" s="2">
        <v>100</v>
      </c>
      <c r="AI1288" s="2">
        <v>0</v>
      </c>
      <c r="AJ1288" s="2">
        <v>0</v>
      </c>
      <c r="AK1288" s="2">
        <v>100</v>
      </c>
      <c r="AL1288" s="2">
        <v>0</v>
      </c>
      <c r="AM1288" s="2">
        <v>0</v>
      </c>
      <c r="AN1288" s="2">
        <v>100</v>
      </c>
      <c r="AO1288" s="2">
        <v>0</v>
      </c>
      <c r="AP1288" s="2">
        <v>0</v>
      </c>
      <c r="AQ1288" s="2" t="s">
        <v>77</v>
      </c>
      <c r="AR1288" s="2" t="s">
        <v>77</v>
      </c>
      <c r="AS1288" s="2" t="s">
        <v>77</v>
      </c>
      <c r="AT1288" s="2">
        <v>259797334</v>
      </c>
      <c r="AU1288" s="2">
        <v>259797334</v>
      </c>
      <c r="AV1288" s="2">
        <v>100</v>
      </c>
      <c r="AW1288" s="2">
        <v>0</v>
      </c>
      <c r="AX1288" s="2">
        <v>0</v>
      </c>
      <c r="AY1288" s="2">
        <v>0</v>
      </c>
      <c r="AZ1288" s="2">
        <v>341397700</v>
      </c>
      <c r="BA1288" s="2">
        <v>0</v>
      </c>
      <c r="BB1288" s="2">
        <v>0</v>
      </c>
      <c r="BC1288" s="2">
        <v>195084400</v>
      </c>
      <c r="BD1288" s="2">
        <v>0</v>
      </c>
      <c r="BE1288" s="2">
        <v>0</v>
      </c>
      <c r="BF1288" s="2">
        <v>97542200</v>
      </c>
      <c r="BG1288" s="2">
        <v>0</v>
      </c>
      <c r="BH1288" s="2">
        <v>0</v>
      </c>
      <c r="BI1288" s="2">
        <v>893821634</v>
      </c>
      <c r="BJ1288" s="2">
        <v>259797334</v>
      </c>
      <c r="BK1288" s="2">
        <v>29.07</v>
      </c>
      <c r="BM1288" s="3">
        <f t="shared" si="241"/>
        <v>259.79733399999998</v>
      </c>
      <c r="BN1288" s="3">
        <f t="shared" si="242"/>
        <v>259.79733399999998</v>
      </c>
      <c r="BO1288" s="3">
        <f t="shared" si="243"/>
        <v>0</v>
      </c>
      <c r="BP1288" s="3">
        <f t="shared" si="244"/>
        <v>0</v>
      </c>
      <c r="BQ1288" s="3">
        <f t="shared" si="245"/>
        <v>341.39769999999999</v>
      </c>
      <c r="BR1288" s="3">
        <f t="shared" si="246"/>
        <v>0</v>
      </c>
      <c r="BS1288" s="3">
        <f t="shared" si="247"/>
        <v>195.08439999999999</v>
      </c>
      <c r="BT1288" s="3">
        <f t="shared" si="248"/>
        <v>0</v>
      </c>
      <c r="BU1288" s="3">
        <f t="shared" si="249"/>
        <v>97.542199999999994</v>
      </c>
      <c r="BV1288" s="3">
        <f t="shared" si="250"/>
        <v>0</v>
      </c>
      <c r="BW1288" s="3">
        <f t="shared" si="251"/>
        <v>893.8216339999999</v>
      </c>
      <c r="BX1288" s="3">
        <f t="shared" si="252"/>
        <v>259.79733399999998</v>
      </c>
    </row>
    <row r="1289" spans="1:76" x14ac:dyDescent="0.25">
      <c r="A1289">
        <v>16</v>
      </c>
      <c r="B1289" t="s">
        <v>60</v>
      </c>
      <c r="C1289" t="s">
        <v>61</v>
      </c>
      <c r="D1289">
        <v>2021</v>
      </c>
      <c r="E1289" t="s">
        <v>62</v>
      </c>
      <c r="F1289" t="s">
        <v>63</v>
      </c>
      <c r="G1289">
        <v>2</v>
      </c>
      <c r="H1289" t="s">
        <v>64</v>
      </c>
      <c r="I1289" t="s">
        <v>3611</v>
      </c>
      <c r="J1289" t="s">
        <v>2302</v>
      </c>
      <c r="K1289" t="s">
        <v>2303</v>
      </c>
      <c r="L1289" t="s">
        <v>3641</v>
      </c>
      <c r="M1289" t="s">
        <v>655</v>
      </c>
      <c r="N1289" t="s">
        <v>3652</v>
      </c>
      <c r="O1289" t="s">
        <v>68</v>
      </c>
      <c r="P1289" t="s">
        <v>3657</v>
      </c>
      <c r="Q1289" t="s">
        <v>69</v>
      </c>
      <c r="R1289" t="s">
        <v>3947</v>
      </c>
      <c r="S1289" t="s">
        <v>2387</v>
      </c>
      <c r="T1289">
        <v>21</v>
      </c>
      <c r="U1289">
        <v>4</v>
      </c>
      <c r="V1289" t="s">
        <v>2392</v>
      </c>
      <c r="W1289">
        <v>2</v>
      </c>
      <c r="X1289" t="s">
        <v>76</v>
      </c>
      <c r="Y1289">
        <v>1</v>
      </c>
      <c r="Z1289" t="s">
        <v>73</v>
      </c>
      <c r="AA1289">
        <v>1</v>
      </c>
      <c r="AB1289" s="2">
        <v>100</v>
      </c>
      <c r="AC1289" s="2">
        <v>100</v>
      </c>
      <c r="AD1289" s="2">
        <v>100</v>
      </c>
      <c r="AE1289" s="2">
        <v>100</v>
      </c>
      <c r="AF1289" s="2">
        <v>76.5</v>
      </c>
      <c r="AG1289" s="2">
        <v>76.5</v>
      </c>
      <c r="AH1289" s="2">
        <v>100</v>
      </c>
      <c r="AI1289" s="2">
        <v>0</v>
      </c>
      <c r="AJ1289" s="2">
        <v>0</v>
      </c>
      <c r="AK1289" s="2">
        <v>100</v>
      </c>
      <c r="AL1289" s="2">
        <v>0</v>
      </c>
      <c r="AM1289" s="2">
        <v>0</v>
      </c>
      <c r="AN1289" s="2">
        <v>100</v>
      </c>
      <c r="AO1289" s="2">
        <v>0</v>
      </c>
      <c r="AP1289" s="2">
        <v>0</v>
      </c>
      <c r="AQ1289" s="2" t="s">
        <v>77</v>
      </c>
      <c r="AR1289" s="2" t="s">
        <v>77</v>
      </c>
      <c r="AS1289" s="2" t="s">
        <v>77</v>
      </c>
      <c r="AT1289" s="2">
        <v>107027537</v>
      </c>
      <c r="AU1289" s="2">
        <v>73829920</v>
      </c>
      <c r="AV1289" s="2">
        <v>68.98</v>
      </c>
      <c r="AW1289" s="2">
        <v>247005119</v>
      </c>
      <c r="AX1289" s="2">
        <v>30460435</v>
      </c>
      <c r="AY1289" s="2">
        <v>12.33</v>
      </c>
      <c r="AZ1289" s="2">
        <v>499146550</v>
      </c>
      <c r="BA1289" s="2">
        <v>0</v>
      </c>
      <c r="BB1289" s="2">
        <v>0</v>
      </c>
      <c r="BC1289" s="2">
        <v>356533250</v>
      </c>
      <c r="BD1289" s="2">
        <v>0</v>
      </c>
      <c r="BE1289" s="2">
        <v>0</v>
      </c>
      <c r="BF1289" s="2">
        <v>213919950</v>
      </c>
      <c r="BG1289" s="2">
        <v>0</v>
      </c>
      <c r="BH1289" s="2">
        <v>0</v>
      </c>
      <c r="BI1289" s="2">
        <v>1423632406</v>
      </c>
      <c r="BJ1289" s="2">
        <v>104290355</v>
      </c>
      <c r="BK1289" s="2">
        <v>7.33</v>
      </c>
      <c r="BM1289" s="3">
        <f t="shared" si="241"/>
        <v>107.027537</v>
      </c>
      <c r="BN1289" s="3">
        <f t="shared" si="242"/>
        <v>73.829920000000001</v>
      </c>
      <c r="BO1289" s="3">
        <f t="shared" si="243"/>
        <v>247.00511900000001</v>
      </c>
      <c r="BP1289" s="3">
        <f t="shared" si="244"/>
        <v>30.460435</v>
      </c>
      <c r="BQ1289" s="3">
        <f t="shared" si="245"/>
        <v>499.14654999999999</v>
      </c>
      <c r="BR1289" s="3">
        <f t="shared" si="246"/>
        <v>0</v>
      </c>
      <c r="BS1289" s="3">
        <f t="shared" si="247"/>
        <v>356.53325000000001</v>
      </c>
      <c r="BT1289" s="3">
        <f t="shared" si="248"/>
        <v>0</v>
      </c>
      <c r="BU1289" s="3">
        <f t="shared" si="249"/>
        <v>213.91995</v>
      </c>
      <c r="BV1289" s="3">
        <f t="shared" si="250"/>
        <v>0</v>
      </c>
      <c r="BW1289" s="3">
        <f t="shared" si="251"/>
        <v>1423.6324059999999</v>
      </c>
      <c r="BX1289" s="3">
        <f t="shared" si="252"/>
        <v>104.29035500000001</v>
      </c>
    </row>
    <row r="1290" spans="1:76" x14ac:dyDescent="0.25">
      <c r="A1290">
        <v>16</v>
      </c>
      <c r="B1290" t="s">
        <v>60</v>
      </c>
      <c r="C1290" t="s">
        <v>61</v>
      </c>
      <c r="D1290">
        <v>2021</v>
      </c>
      <c r="E1290" t="s">
        <v>62</v>
      </c>
      <c r="F1290" t="s">
        <v>63</v>
      </c>
      <c r="G1290">
        <v>2</v>
      </c>
      <c r="H1290" t="s">
        <v>64</v>
      </c>
      <c r="I1290" t="s">
        <v>3611</v>
      </c>
      <c r="J1290" t="s">
        <v>2302</v>
      </c>
      <c r="K1290" t="s">
        <v>2303</v>
      </c>
      <c r="L1290" t="s">
        <v>3641</v>
      </c>
      <c r="M1290" t="s">
        <v>655</v>
      </c>
      <c r="N1290" t="s">
        <v>3652</v>
      </c>
      <c r="O1290" t="s">
        <v>68</v>
      </c>
      <c r="P1290" t="s">
        <v>3657</v>
      </c>
      <c r="Q1290" t="s">
        <v>69</v>
      </c>
      <c r="R1290" t="s">
        <v>3947</v>
      </c>
      <c r="S1290" t="s">
        <v>2387</v>
      </c>
      <c r="T1290">
        <v>21</v>
      </c>
      <c r="U1290">
        <v>5</v>
      </c>
      <c r="V1290" t="s">
        <v>2393</v>
      </c>
      <c r="W1290">
        <v>2</v>
      </c>
      <c r="X1290" t="s">
        <v>76</v>
      </c>
      <c r="Y1290">
        <v>1</v>
      </c>
      <c r="Z1290" t="s">
        <v>73</v>
      </c>
      <c r="AA1290">
        <v>1</v>
      </c>
      <c r="AB1290" s="2">
        <v>100</v>
      </c>
      <c r="AC1290" s="2">
        <v>57.87</v>
      </c>
      <c r="AD1290" s="2">
        <v>57.87</v>
      </c>
      <c r="AE1290" s="2">
        <v>100</v>
      </c>
      <c r="AF1290" s="2">
        <v>75</v>
      </c>
      <c r="AG1290" s="2">
        <v>75</v>
      </c>
      <c r="AH1290" s="2">
        <v>100</v>
      </c>
      <c r="AI1290" s="2">
        <v>0</v>
      </c>
      <c r="AJ1290" s="2">
        <v>0</v>
      </c>
      <c r="AK1290" s="2">
        <v>0</v>
      </c>
      <c r="AL1290" s="2">
        <v>0</v>
      </c>
      <c r="AM1290" s="2">
        <v>0</v>
      </c>
      <c r="AN1290" s="2">
        <v>0</v>
      </c>
      <c r="AO1290" s="2">
        <v>0</v>
      </c>
      <c r="AP1290" s="2">
        <v>0</v>
      </c>
      <c r="AQ1290" s="2" t="s">
        <v>77</v>
      </c>
      <c r="AR1290" s="2" t="s">
        <v>77</v>
      </c>
      <c r="AS1290" s="2" t="s">
        <v>77</v>
      </c>
      <c r="AT1290" s="2">
        <v>329209866</v>
      </c>
      <c r="AU1290" s="2">
        <v>71084954</v>
      </c>
      <c r="AV1290" s="2">
        <v>21.59</v>
      </c>
      <c r="AW1290" s="2">
        <v>135000000</v>
      </c>
      <c r="AX1290" s="2">
        <v>0</v>
      </c>
      <c r="AY1290" s="2">
        <v>0</v>
      </c>
      <c r="AZ1290" s="2">
        <v>1169384988</v>
      </c>
      <c r="BA1290" s="2">
        <v>0</v>
      </c>
      <c r="BB1290" s="2">
        <v>0</v>
      </c>
      <c r="BC1290" s="2">
        <v>0</v>
      </c>
      <c r="BD1290" s="2">
        <v>0</v>
      </c>
      <c r="BE1290" s="2">
        <v>0</v>
      </c>
      <c r="BF1290" s="2">
        <v>0</v>
      </c>
      <c r="BG1290" s="2">
        <v>0</v>
      </c>
      <c r="BH1290" s="2">
        <v>0</v>
      </c>
      <c r="BI1290" s="2">
        <v>1633594854</v>
      </c>
      <c r="BJ1290" s="2">
        <v>71084954</v>
      </c>
      <c r="BK1290" s="2">
        <v>4.3499999999999996</v>
      </c>
      <c r="BL1290" t="s">
        <v>2394</v>
      </c>
      <c r="BM1290" s="3">
        <f t="shared" si="241"/>
        <v>329.20986599999998</v>
      </c>
      <c r="BN1290" s="3">
        <f t="shared" si="242"/>
        <v>71.084953999999996</v>
      </c>
      <c r="BO1290" s="3">
        <f t="shared" si="243"/>
        <v>135</v>
      </c>
      <c r="BP1290" s="3">
        <f t="shared" si="244"/>
        <v>0</v>
      </c>
      <c r="BQ1290" s="3">
        <f t="shared" si="245"/>
        <v>1169.384988</v>
      </c>
      <c r="BR1290" s="3">
        <f t="shared" si="246"/>
        <v>0</v>
      </c>
      <c r="BS1290" s="3">
        <f t="shared" si="247"/>
        <v>0</v>
      </c>
      <c r="BT1290" s="3">
        <f t="shared" si="248"/>
        <v>0</v>
      </c>
      <c r="BU1290" s="3">
        <f t="shared" si="249"/>
        <v>0</v>
      </c>
      <c r="BV1290" s="3">
        <f t="shared" si="250"/>
        <v>0</v>
      </c>
      <c r="BW1290" s="3">
        <f t="shared" si="251"/>
        <v>1633.5948539999999</v>
      </c>
      <c r="BX1290" s="3">
        <f t="shared" si="252"/>
        <v>71.084953999999996</v>
      </c>
    </row>
    <row r="1291" spans="1:76" x14ac:dyDescent="0.25">
      <c r="A1291">
        <v>16</v>
      </c>
      <c r="B1291" t="s">
        <v>60</v>
      </c>
      <c r="C1291" t="s">
        <v>61</v>
      </c>
      <c r="D1291">
        <v>2021</v>
      </c>
      <c r="E1291" t="s">
        <v>62</v>
      </c>
      <c r="F1291" t="s">
        <v>63</v>
      </c>
      <c r="G1291">
        <v>2</v>
      </c>
      <c r="H1291" t="s">
        <v>64</v>
      </c>
      <c r="I1291" t="s">
        <v>3611</v>
      </c>
      <c r="J1291" t="s">
        <v>2302</v>
      </c>
      <c r="K1291" t="s">
        <v>2303</v>
      </c>
      <c r="L1291" t="s">
        <v>3641</v>
      </c>
      <c r="M1291" t="s">
        <v>655</v>
      </c>
      <c r="N1291" t="s">
        <v>3652</v>
      </c>
      <c r="O1291" t="s">
        <v>68</v>
      </c>
      <c r="P1291" t="s">
        <v>3657</v>
      </c>
      <c r="Q1291" t="s">
        <v>69</v>
      </c>
      <c r="R1291" t="s">
        <v>3947</v>
      </c>
      <c r="S1291" t="s">
        <v>2387</v>
      </c>
      <c r="T1291">
        <v>21</v>
      </c>
      <c r="U1291">
        <v>6</v>
      </c>
      <c r="V1291" t="s">
        <v>2395</v>
      </c>
      <c r="W1291">
        <v>2</v>
      </c>
      <c r="X1291" t="s">
        <v>76</v>
      </c>
      <c r="Y1291">
        <v>1</v>
      </c>
      <c r="Z1291" t="s">
        <v>73</v>
      </c>
      <c r="AA1291">
        <v>1</v>
      </c>
      <c r="AB1291" s="2">
        <v>100</v>
      </c>
      <c r="AC1291" s="2">
        <v>57.87</v>
      </c>
      <c r="AD1291" s="2">
        <v>57.87</v>
      </c>
      <c r="AE1291" s="2">
        <v>100</v>
      </c>
      <c r="AF1291" s="2">
        <v>56.88</v>
      </c>
      <c r="AG1291" s="2">
        <v>56.88</v>
      </c>
      <c r="AH1291" s="2">
        <v>100</v>
      </c>
      <c r="AI1291" s="2">
        <v>0</v>
      </c>
      <c r="AJ1291" s="2">
        <v>0</v>
      </c>
      <c r="AK1291" s="2">
        <v>100</v>
      </c>
      <c r="AL1291" s="2">
        <v>0</v>
      </c>
      <c r="AM1291" s="2">
        <v>0</v>
      </c>
      <c r="AN1291" s="2">
        <v>100</v>
      </c>
      <c r="AO1291" s="2">
        <v>0</v>
      </c>
      <c r="AP1291" s="2">
        <v>0</v>
      </c>
      <c r="AQ1291" s="2" t="s">
        <v>77</v>
      </c>
      <c r="AR1291" s="2" t="s">
        <v>77</v>
      </c>
      <c r="AS1291" s="2" t="s">
        <v>77</v>
      </c>
      <c r="AT1291" s="2">
        <v>39818912668</v>
      </c>
      <c r="AU1291" s="2">
        <v>31504257042</v>
      </c>
      <c r="AV1291" s="2">
        <v>79.12</v>
      </c>
      <c r="AW1291" s="2">
        <v>96113268953</v>
      </c>
      <c r="AX1291" s="2">
        <v>84032463580</v>
      </c>
      <c r="AY1291" s="2">
        <v>87.43</v>
      </c>
      <c r="AZ1291" s="2">
        <v>81693239741</v>
      </c>
      <c r="BA1291" s="2">
        <v>0</v>
      </c>
      <c r="BB1291" s="2">
        <v>0</v>
      </c>
      <c r="BC1291" s="2">
        <v>78816058331</v>
      </c>
      <c r="BD1291" s="2">
        <v>0</v>
      </c>
      <c r="BE1291" s="2">
        <v>0</v>
      </c>
      <c r="BF1291" s="2">
        <v>76040209332</v>
      </c>
      <c r="BG1291" s="2">
        <v>0</v>
      </c>
      <c r="BH1291" s="2">
        <v>0</v>
      </c>
      <c r="BI1291" s="2">
        <v>372481689025</v>
      </c>
      <c r="BJ1291" s="2">
        <v>115536720622</v>
      </c>
      <c r="BK1291" s="2">
        <v>31.02</v>
      </c>
      <c r="BM1291" s="3">
        <f t="shared" si="241"/>
        <v>39818.912667999997</v>
      </c>
      <c r="BN1291" s="3">
        <f t="shared" si="242"/>
        <v>31504.257042000001</v>
      </c>
      <c r="BO1291" s="3">
        <f t="shared" si="243"/>
        <v>96113.268953000006</v>
      </c>
      <c r="BP1291" s="3">
        <f t="shared" si="244"/>
        <v>84032.463579999996</v>
      </c>
      <c r="BQ1291" s="3">
        <f t="shared" si="245"/>
        <v>81693.239740999998</v>
      </c>
      <c r="BR1291" s="3">
        <f t="shared" si="246"/>
        <v>0</v>
      </c>
      <c r="BS1291" s="3">
        <f t="shared" si="247"/>
        <v>78816.058330999993</v>
      </c>
      <c r="BT1291" s="3">
        <f t="shared" si="248"/>
        <v>0</v>
      </c>
      <c r="BU1291" s="3">
        <f t="shared" si="249"/>
        <v>76040.209331999999</v>
      </c>
      <c r="BV1291" s="3">
        <f t="shared" si="250"/>
        <v>0</v>
      </c>
      <c r="BW1291" s="3">
        <f t="shared" si="251"/>
        <v>372481.68902499997</v>
      </c>
      <c r="BX1291" s="3">
        <f t="shared" si="252"/>
        <v>115536.72062199999</v>
      </c>
    </row>
    <row r="1292" spans="1:76" x14ac:dyDescent="0.25">
      <c r="A1292">
        <v>16</v>
      </c>
      <c r="B1292" t="s">
        <v>60</v>
      </c>
      <c r="C1292" t="s">
        <v>61</v>
      </c>
      <c r="D1292">
        <v>2021</v>
      </c>
      <c r="E1292" t="s">
        <v>62</v>
      </c>
      <c r="F1292" t="s">
        <v>63</v>
      </c>
      <c r="G1292">
        <v>2</v>
      </c>
      <c r="H1292" t="s">
        <v>64</v>
      </c>
      <c r="I1292" t="s">
        <v>3611</v>
      </c>
      <c r="J1292" t="s">
        <v>2302</v>
      </c>
      <c r="K1292" t="s">
        <v>2303</v>
      </c>
      <c r="L1292" t="s">
        <v>3641</v>
      </c>
      <c r="M1292" t="s">
        <v>655</v>
      </c>
      <c r="N1292" t="s">
        <v>3652</v>
      </c>
      <c r="O1292" t="s">
        <v>68</v>
      </c>
      <c r="P1292" t="s">
        <v>3657</v>
      </c>
      <c r="Q1292" t="s">
        <v>69</v>
      </c>
      <c r="R1292" t="s">
        <v>3947</v>
      </c>
      <c r="S1292" t="s">
        <v>2387</v>
      </c>
      <c r="T1292">
        <v>21</v>
      </c>
      <c r="U1292">
        <v>7</v>
      </c>
      <c r="V1292" t="s">
        <v>2396</v>
      </c>
      <c r="W1292">
        <v>2</v>
      </c>
      <c r="X1292" t="s">
        <v>76</v>
      </c>
      <c r="Y1292">
        <v>1</v>
      </c>
      <c r="Z1292" t="s">
        <v>73</v>
      </c>
      <c r="AA1292">
        <v>1</v>
      </c>
      <c r="AB1292" s="2">
        <v>100</v>
      </c>
      <c r="AC1292" s="2">
        <v>99.97</v>
      </c>
      <c r="AD1292" s="2">
        <v>99.97</v>
      </c>
      <c r="AE1292" s="2">
        <v>100</v>
      </c>
      <c r="AF1292" s="2">
        <v>90</v>
      </c>
      <c r="AG1292" s="2">
        <v>90</v>
      </c>
      <c r="AH1292" s="2">
        <v>100</v>
      </c>
      <c r="AI1292" s="2">
        <v>0</v>
      </c>
      <c r="AJ1292" s="2">
        <v>0</v>
      </c>
      <c r="AK1292" s="2">
        <v>100</v>
      </c>
      <c r="AL1292" s="2">
        <v>0</v>
      </c>
      <c r="AM1292" s="2">
        <v>0</v>
      </c>
      <c r="AN1292" s="2">
        <v>100</v>
      </c>
      <c r="AO1292" s="2">
        <v>0</v>
      </c>
      <c r="AP1292" s="2">
        <v>0</v>
      </c>
      <c r="AQ1292" s="2" t="s">
        <v>77</v>
      </c>
      <c r="AR1292" s="2" t="s">
        <v>77</v>
      </c>
      <c r="AS1292" s="2" t="s">
        <v>77</v>
      </c>
      <c r="AT1292" s="2">
        <v>562297153</v>
      </c>
      <c r="AU1292" s="2">
        <v>543621782</v>
      </c>
      <c r="AV1292" s="2">
        <v>96.68</v>
      </c>
      <c r="AW1292" s="2">
        <v>2933455791</v>
      </c>
      <c r="AX1292" s="2">
        <v>2933455791</v>
      </c>
      <c r="AY1292" s="2">
        <v>100</v>
      </c>
      <c r="AZ1292" s="2">
        <v>1951250309</v>
      </c>
      <c r="BA1292" s="2">
        <v>0</v>
      </c>
      <c r="BB1292" s="2">
        <v>0</v>
      </c>
      <c r="BC1292" s="2">
        <v>1951250309</v>
      </c>
      <c r="BD1292" s="2">
        <v>0</v>
      </c>
      <c r="BE1292" s="2">
        <v>0</v>
      </c>
      <c r="BF1292" s="2">
        <v>1951250307</v>
      </c>
      <c r="BG1292" s="2">
        <v>0</v>
      </c>
      <c r="BH1292" s="2">
        <v>0</v>
      </c>
      <c r="BI1292" s="2">
        <v>9349503869</v>
      </c>
      <c r="BJ1292" s="2">
        <v>3477077573</v>
      </c>
      <c r="BK1292" s="2">
        <v>37.19</v>
      </c>
      <c r="BL1292" t="s">
        <v>2397</v>
      </c>
      <c r="BM1292" s="3">
        <f t="shared" si="241"/>
        <v>562.29715299999998</v>
      </c>
      <c r="BN1292" s="3">
        <f t="shared" si="242"/>
        <v>543.62178200000005</v>
      </c>
      <c r="BO1292" s="3">
        <f t="shared" si="243"/>
        <v>2933.4557909999999</v>
      </c>
      <c r="BP1292" s="3">
        <f t="shared" si="244"/>
        <v>2933.4557909999999</v>
      </c>
      <c r="BQ1292" s="3">
        <f t="shared" si="245"/>
        <v>1951.250309</v>
      </c>
      <c r="BR1292" s="3">
        <f t="shared" si="246"/>
        <v>0</v>
      </c>
      <c r="BS1292" s="3">
        <f t="shared" si="247"/>
        <v>1951.250309</v>
      </c>
      <c r="BT1292" s="3">
        <f t="shared" si="248"/>
        <v>0</v>
      </c>
      <c r="BU1292" s="3">
        <f t="shared" si="249"/>
        <v>1951.250307</v>
      </c>
      <c r="BV1292" s="3">
        <f t="shared" si="250"/>
        <v>0</v>
      </c>
      <c r="BW1292" s="3">
        <f t="shared" si="251"/>
        <v>9349.5038690000001</v>
      </c>
      <c r="BX1292" s="3">
        <f t="shared" si="252"/>
        <v>3477.077573</v>
      </c>
    </row>
    <row r="1293" spans="1:76" x14ac:dyDescent="0.25">
      <c r="A1293">
        <v>16</v>
      </c>
      <c r="B1293" t="s">
        <v>60</v>
      </c>
      <c r="C1293" t="s">
        <v>61</v>
      </c>
      <c r="D1293">
        <v>2021</v>
      </c>
      <c r="E1293" t="s">
        <v>62</v>
      </c>
      <c r="F1293" t="s">
        <v>63</v>
      </c>
      <c r="G1293">
        <v>2</v>
      </c>
      <c r="H1293" t="s">
        <v>64</v>
      </c>
      <c r="I1293" t="s">
        <v>3611</v>
      </c>
      <c r="J1293" t="s">
        <v>2302</v>
      </c>
      <c r="K1293" t="s">
        <v>2303</v>
      </c>
      <c r="L1293" t="s">
        <v>3641</v>
      </c>
      <c r="M1293" t="s">
        <v>655</v>
      </c>
      <c r="N1293" t="s">
        <v>3652</v>
      </c>
      <c r="O1293" t="s">
        <v>68</v>
      </c>
      <c r="P1293" t="s">
        <v>3657</v>
      </c>
      <c r="Q1293" t="s">
        <v>69</v>
      </c>
      <c r="R1293" t="s">
        <v>3947</v>
      </c>
      <c r="S1293" t="s">
        <v>2387</v>
      </c>
      <c r="T1293">
        <v>21</v>
      </c>
      <c r="U1293">
        <v>8</v>
      </c>
      <c r="V1293" t="s">
        <v>2398</v>
      </c>
      <c r="W1293">
        <v>1</v>
      </c>
      <c r="X1293" t="s">
        <v>72</v>
      </c>
      <c r="Y1293">
        <v>1</v>
      </c>
      <c r="Z1293" t="s">
        <v>73</v>
      </c>
      <c r="AA1293">
        <v>1</v>
      </c>
      <c r="AB1293" s="2">
        <v>0.2</v>
      </c>
      <c r="AC1293" s="2">
        <v>0.2</v>
      </c>
      <c r="AD1293" s="2">
        <v>100</v>
      </c>
      <c r="AE1293" s="2">
        <v>0.2</v>
      </c>
      <c r="AF1293" s="2">
        <v>0.1</v>
      </c>
      <c r="AG1293" s="2">
        <v>50</v>
      </c>
      <c r="AH1293" s="2">
        <v>0.2</v>
      </c>
      <c r="AI1293" s="2">
        <v>0</v>
      </c>
      <c r="AJ1293" s="2">
        <v>0</v>
      </c>
      <c r="AK1293" s="2">
        <v>0.2</v>
      </c>
      <c r="AL1293" s="2">
        <v>0</v>
      </c>
      <c r="AM1293" s="2">
        <v>0</v>
      </c>
      <c r="AN1293" s="2">
        <v>0.2</v>
      </c>
      <c r="AO1293" s="2">
        <v>0</v>
      </c>
      <c r="AP1293" s="2">
        <v>0</v>
      </c>
      <c r="AQ1293" s="2">
        <v>1</v>
      </c>
      <c r="AR1293" s="2">
        <v>0.3</v>
      </c>
      <c r="AS1293" s="2">
        <v>30</v>
      </c>
      <c r="AT1293" s="2">
        <v>805049978</v>
      </c>
      <c r="AU1293" s="2">
        <v>681283832</v>
      </c>
      <c r="AV1293" s="2">
        <v>84.63</v>
      </c>
      <c r="AW1293" s="2">
        <v>703784500</v>
      </c>
      <c r="AX1293" s="2">
        <v>43120110</v>
      </c>
      <c r="AY1293" s="2">
        <v>6.13</v>
      </c>
      <c r="AZ1293" s="2">
        <v>1305269700</v>
      </c>
      <c r="BA1293" s="2">
        <v>0</v>
      </c>
      <c r="BB1293" s="2">
        <v>0</v>
      </c>
      <c r="BC1293" s="2">
        <v>870179800</v>
      </c>
      <c r="BD1293" s="2">
        <v>0</v>
      </c>
      <c r="BE1293" s="2">
        <v>0</v>
      </c>
      <c r="BF1293" s="2">
        <v>870179800</v>
      </c>
      <c r="BG1293" s="2">
        <v>0</v>
      </c>
      <c r="BH1293" s="2">
        <v>0</v>
      </c>
      <c r="BI1293" s="2">
        <v>4554463778</v>
      </c>
      <c r="BJ1293" s="2">
        <v>724403942</v>
      </c>
      <c r="BK1293" s="2">
        <v>15.91</v>
      </c>
      <c r="BM1293" s="3">
        <f t="shared" si="241"/>
        <v>805.04997800000001</v>
      </c>
      <c r="BN1293" s="3">
        <f t="shared" si="242"/>
        <v>681.28383199999996</v>
      </c>
      <c r="BO1293" s="3">
        <f t="shared" si="243"/>
        <v>703.78449999999998</v>
      </c>
      <c r="BP1293" s="3">
        <f t="shared" si="244"/>
        <v>43.120109999999997</v>
      </c>
      <c r="BQ1293" s="3">
        <f t="shared" si="245"/>
        <v>1305.2697000000001</v>
      </c>
      <c r="BR1293" s="3">
        <f t="shared" si="246"/>
        <v>0</v>
      </c>
      <c r="BS1293" s="3">
        <f t="shared" si="247"/>
        <v>870.1798</v>
      </c>
      <c r="BT1293" s="3">
        <f t="shared" si="248"/>
        <v>0</v>
      </c>
      <c r="BU1293" s="3">
        <f t="shared" si="249"/>
        <v>870.1798</v>
      </c>
      <c r="BV1293" s="3">
        <f t="shared" si="250"/>
        <v>0</v>
      </c>
      <c r="BW1293" s="3">
        <f t="shared" si="251"/>
        <v>4554.4637780000003</v>
      </c>
      <c r="BX1293" s="3">
        <f t="shared" si="252"/>
        <v>724.40394199999992</v>
      </c>
    </row>
    <row r="1294" spans="1:76" x14ac:dyDescent="0.25">
      <c r="A1294">
        <v>16</v>
      </c>
      <c r="B1294" t="s">
        <v>60</v>
      </c>
      <c r="C1294" t="s">
        <v>61</v>
      </c>
      <c r="D1294">
        <v>2021</v>
      </c>
      <c r="E1294" t="s">
        <v>62</v>
      </c>
      <c r="F1294" t="s">
        <v>63</v>
      </c>
      <c r="G1294">
        <v>2</v>
      </c>
      <c r="H1294" t="s">
        <v>64</v>
      </c>
      <c r="I1294" t="s">
        <v>3611</v>
      </c>
      <c r="J1294" t="s">
        <v>2302</v>
      </c>
      <c r="K1294" t="s">
        <v>2303</v>
      </c>
      <c r="L1294" t="s">
        <v>3641</v>
      </c>
      <c r="M1294" t="s">
        <v>655</v>
      </c>
      <c r="N1294" t="s">
        <v>3652</v>
      </c>
      <c r="O1294" t="s">
        <v>68</v>
      </c>
      <c r="P1294" t="s">
        <v>3657</v>
      </c>
      <c r="Q1294" t="s">
        <v>69</v>
      </c>
      <c r="R1294" t="s">
        <v>3947</v>
      </c>
      <c r="S1294" t="s">
        <v>2387</v>
      </c>
      <c r="T1294">
        <v>21</v>
      </c>
      <c r="U1294">
        <v>9</v>
      </c>
      <c r="V1294" t="s">
        <v>2399</v>
      </c>
      <c r="W1294">
        <v>2</v>
      </c>
      <c r="X1294" t="s">
        <v>76</v>
      </c>
      <c r="Y1294">
        <v>1</v>
      </c>
      <c r="Z1294" t="s">
        <v>73</v>
      </c>
      <c r="AA1294">
        <v>1</v>
      </c>
      <c r="AB1294" s="2">
        <v>100</v>
      </c>
      <c r="AC1294" s="2">
        <v>100</v>
      </c>
      <c r="AD1294" s="2">
        <v>100</v>
      </c>
      <c r="AE1294" s="2">
        <v>100</v>
      </c>
      <c r="AF1294" s="2">
        <v>65.14</v>
      </c>
      <c r="AG1294" s="2">
        <v>65.14</v>
      </c>
      <c r="AH1294" s="2">
        <v>100</v>
      </c>
      <c r="AI1294" s="2">
        <v>0</v>
      </c>
      <c r="AJ1294" s="2">
        <v>0</v>
      </c>
      <c r="AK1294" s="2">
        <v>100</v>
      </c>
      <c r="AL1294" s="2">
        <v>0</v>
      </c>
      <c r="AM1294" s="2">
        <v>0</v>
      </c>
      <c r="AN1294" s="2">
        <v>100</v>
      </c>
      <c r="AO1294" s="2">
        <v>0</v>
      </c>
      <c r="AP1294" s="2">
        <v>0</v>
      </c>
      <c r="AQ1294" s="2" t="s">
        <v>77</v>
      </c>
      <c r="AR1294" s="2" t="s">
        <v>77</v>
      </c>
      <c r="AS1294" s="2" t="s">
        <v>77</v>
      </c>
      <c r="AT1294" s="2">
        <v>10047720069</v>
      </c>
      <c r="AU1294" s="2">
        <v>9766140362</v>
      </c>
      <c r="AV1294" s="2">
        <v>97.2</v>
      </c>
      <c r="AW1294" s="2">
        <v>24648232639</v>
      </c>
      <c r="AX1294" s="2">
        <v>6238366750</v>
      </c>
      <c r="AY1294" s="2">
        <v>25.31</v>
      </c>
      <c r="AZ1294" s="2">
        <v>12566462132</v>
      </c>
      <c r="BA1294" s="2">
        <v>0</v>
      </c>
      <c r="BB1294" s="2">
        <v>0</v>
      </c>
      <c r="BC1294" s="2">
        <v>3141615533</v>
      </c>
      <c r="BD1294" s="2">
        <v>0</v>
      </c>
      <c r="BE1294" s="2">
        <v>0</v>
      </c>
      <c r="BF1294" s="2">
        <v>3141615533</v>
      </c>
      <c r="BG1294" s="2">
        <v>0</v>
      </c>
      <c r="BH1294" s="2">
        <v>0</v>
      </c>
      <c r="BI1294" s="2">
        <v>53545645906</v>
      </c>
      <c r="BJ1294" s="2">
        <v>16004507112</v>
      </c>
      <c r="BK1294" s="2">
        <v>29.89</v>
      </c>
      <c r="BL1294" t="s">
        <v>2400</v>
      </c>
      <c r="BM1294" s="3">
        <f t="shared" si="241"/>
        <v>10047.720069000001</v>
      </c>
      <c r="BN1294" s="3">
        <f t="shared" si="242"/>
        <v>9766.1403620000001</v>
      </c>
      <c r="BO1294" s="3">
        <f t="shared" si="243"/>
        <v>24648.232639000002</v>
      </c>
      <c r="BP1294" s="3">
        <f t="shared" si="244"/>
        <v>6238.3667500000001</v>
      </c>
      <c r="BQ1294" s="3">
        <f t="shared" si="245"/>
        <v>12566.462132000001</v>
      </c>
      <c r="BR1294" s="3">
        <f t="shared" si="246"/>
        <v>0</v>
      </c>
      <c r="BS1294" s="3">
        <f t="shared" si="247"/>
        <v>3141.6155330000001</v>
      </c>
      <c r="BT1294" s="3">
        <f t="shared" si="248"/>
        <v>0</v>
      </c>
      <c r="BU1294" s="3">
        <f t="shared" si="249"/>
        <v>3141.6155330000001</v>
      </c>
      <c r="BV1294" s="3">
        <f t="shared" si="250"/>
        <v>0</v>
      </c>
      <c r="BW1294" s="3">
        <f t="shared" si="251"/>
        <v>53545.645906000005</v>
      </c>
      <c r="BX1294" s="3">
        <f t="shared" si="252"/>
        <v>16004.507111999999</v>
      </c>
    </row>
    <row r="1295" spans="1:76" x14ac:dyDescent="0.25">
      <c r="A1295">
        <v>16</v>
      </c>
      <c r="B1295" t="s">
        <v>60</v>
      </c>
      <c r="C1295" t="s">
        <v>61</v>
      </c>
      <c r="D1295">
        <v>2021</v>
      </c>
      <c r="E1295" t="s">
        <v>62</v>
      </c>
      <c r="F1295" t="s">
        <v>63</v>
      </c>
      <c r="G1295">
        <v>2</v>
      </c>
      <c r="H1295" t="s">
        <v>64</v>
      </c>
      <c r="I1295" t="s">
        <v>3611</v>
      </c>
      <c r="J1295" t="s">
        <v>2302</v>
      </c>
      <c r="K1295" t="s">
        <v>2303</v>
      </c>
      <c r="L1295" t="s">
        <v>3641</v>
      </c>
      <c r="M1295" t="s">
        <v>655</v>
      </c>
      <c r="N1295" t="s">
        <v>3652</v>
      </c>
      <c r="O1295" t="s">
        <v>68</v>
      </c>
      <c r="P1295" t="s">
        <v>3657</v>
      </c>
      <c r="Q1295" t="s">
        <v>69</v>
      </c>
      <c r="R1295" t="s">
        <v>3947</v>
      </c>
      <c r="S1295" t="s">
        <v>2387</v>
      </c>
      <c r="T1295">
        <v>21</v>
      </c>
      <c r="U1295">
        <v>10</v>
      </c>
      <c r="V1295" t="s">
        <v>2401</v>
      </c>
      <c r="W1295">
        <v>2</v>
      </c>
      <c r="X1295" t="s">
        <v>76</v>
      </c>
      <c r="Y1295">
        <v>1</v>
      </c>
      <c r="Z1295" t="s">
        <v>73</v>
      </c>
      <c r="AA1295">
        <v>1</v>
      </c>
      <c r="AB1295" s="2">
        <v>100</v>
      </c>
      <c r="AC1295" s="2">
        <v>40</v>
      </c>
      <c r="AD1295" s="2">
        <v>40</v>
      </c>
      <c r="AE1295" s="2">
        <v>100</v>
      </c>
      <c r="AF1295" s="2">
        <v>59.5</v>
      </c>
      <c r="AG1295" s="2">
        <v>59.5</v>
      </c>
      <c r="AH1295" s="2">
        <v>100</v>
      </c>
      <c r="AI1295" s="2">
        <v>0</v>
      </c>
      <c r="AJ1295" s="2">
        <v>0</v>
      </c>
      <c r="AK1295" s="2">
        <v>100</v>
      </c>
      <c r="AL1295" s="2">
        <v>0</v>
      </c>
      <c r="AM1295" s="2">
        <v>0</v>
      </c>
      <c r="AN1295" s="2">
        <v>100</v>
      </c>
      <c r="AO1295" s="2">
        <v>0</v>
      </c>
      <c r="AP1295" s="2">
        <v>0</v>
      </c>
      <c r="AQ1295" s="2" t="s">
        <v>77</v>
      </c>
      <c r="AR1295" s="2" t="s">
        <v>77</v>
      </c>
      <c r="AS1295" s="2" t="s">
        <v>77</v>
      </c>
      <c r="AT1295" s="2">
        <v>4139321132</v>
      </c>
      <c r="AU1295" s="2">
        <v>3298113734</v>
      </c>
      <c r="AV1295" s="2">
        <v>79.680000000000007</v>
      </c>
      <c r="AW1295" s="2">
        <v>13349373998</v>
      </c>
      <c r="AX1295" s="2">
        <v>5483570252</v>
      </c>
      <c r="AY1295" s="2">
        <v>41.08</v>
      </c>
      <c r="AZ1295" s="2">
        <v>13505797686</v>
      </c>
      <c r="BA1295" s="2">
        <v>0</v>
      </c>
      <c r="BB1295" s="2">
        <v>0</v>
      </c>
      <c r="BC1295" s="2">
        <v>28262508186</v>
      </c>
      <c r="BD1295" s="2">
        <v>0</v>
      </c>
      <c r="BE1295" s="2">
        <v>0</v>
      </c>
      <c r="BF1295" s="2">
        <v>13505797686</v>
      </c>
      <c r="BG1295" s="2">
        <v>0</v>
      </c>
      <c r="BH1295" s="2">
        <v>0</v>
      </c>
      <c r="BI1295" s="2">
        <v>72762798688</v>
      </c>
      <c r="BJ1295" s="2">
        <v>8781683986</v>
      </c>
      <c r="BK1295" s="2">
        <v>12.07</v>
      </c>
      <c r="BM1295" s="3">
        <f t="shared" si="241"/>
        <v>4139.321132</v>
      </c>
      <c r="BN1295" s="3">
        <f t="shared" si="242"/>
        <v>3298.113734</v>
      </c>
      <c r="BO1295" s="3">
        <f t="shared" si="243"/>
        <v>13349.373997999999</v>
      </c>
      <c r="BP1295" s="3">
        <f t="shared" si="244"/>
        <v>5483.5702520000004</v>
      </c>
      <c r="BQ1295" s="3">
        <f t="shared" si="245"/>
        <v>13505.797686</v>
      </c>
      <c r="BR1295" s="3">
        <f t="shared" si="246"/>
        <v>0</v>
      </c>
      <c r="BS1295" s="3">
        <f t="shared" si="247"/>
        <v>28262.508185999999</v>
      </c>
      <c r="BT1295" s="3">
        <f t="shared" si="248"/>
        <v>0</v>
      </c>
      <c r="BU1295" s="3">
        <f t="shared" si="249"/>
        <v>13505.797686</v>
      </c>
      <c r="BV1295" s="3">
        <f t="shared" si="250"/>
        <v>0</v>
      </c>
      <c r="BW1295" s="3">
        <f t="shared" si="251"/>
        <v>72762.798687999995</v>
      </c>
      <c r="BX1295" s="3">
        <f t="shared" si="252"/>
        <v>8781.683986</v>
      </c>
    </row>
    <row r="1296" spans="1:76" x14ac:dyDescent="0.25">
      <c r="A1296">
        <v>16</v>
      </c>
      <c r="B1296" t="s">
        <v>60</v>
      </c>
      <c r="C1296" t="s">
        <v>61</v>
      </c>
      <c r="D1296">
        <v>2021</v>
      </c>
      <c r="E1296" t="s">
        <v>62</v>
      </c>
      <c r="F1296" t="s">
        <v>63</v>
      </c>
      <c r="G1296">
        <v>2</v>
      </c>
      <c r="H1296" t="s">
        <v>64</v>
      </c>
      <c r="I1296" t="s">
        <v>3611</v>
      </c>
      <c r="J1296" t="s">
        <v>2302</v>
      </c>
      <c r="K1296" t="s">
        <v>2303</v>
      </c>
      <c r="L1296" t="s">
        <v>3641</v>
      </c>
      <c r="M1296" t="s">
        <v>655</v>
      </c>
      <c r="N1296" t="s">
        <v>3652</v>
      </c>
      <c r="O1296" t="s">
        <v>68</v>
      </c>
      <c r="P1296" t="s">
        <v>3657</v>
      </c>
      <c r="Q1296" t="s">
        <v>69</v>
      </c>
      <c r="R1296" t="s">
        <v>3947</v>
      </c>
      <c r="S1296" t="s">
        <v>2387</v>
      </c>
      <c r="T1296">
        <v>21</v>
      </c>
      <c r="U1296">
        <v>11</v>
      </c>
      <c r="V1296" t="s">
        <v>2402</v>
      </c>
      <c r="W1296">
        <v>1</v>
      </c>
      <c r="X1296" t="s">
        <v>72</v>
      </c>
      <c r="Y1296">
        <v>1</v>
      </c>
      <c r="Z1296" t="s">
        <v>73</v>
      </c>
      <c r="AA1296">
        <v>1</v>
      </c>
      <c r="AB1296" s="2">
        <v>0.47</v>
      </c>
      <c r="AC1296" s="2">
        <v>0.09</v>
      </c>
      <c r="AD1296" s="2">
        <v>19.149999999999999</v>
      </c>
      <c r="AE1296" s="2">
        <v>0.5</v>
      </c>
      <c r="AF1296" s="2">
        <v>0.25</v>
      </c>
      <c r="AG1296" s="2">
        <v>50</v>
      </c>
      <c r="AH1296" s="2">
        <v>0.5</v>
      </c>
      <c r="AI1296" s="2">
        <v>0</v>
      </c>
      <c r="AJ1296" s="2">
        <v>0</v>
      </c>
      <c r="AK1296" s="2">
        <v>0.5</v>
      </c>
      <c r="AL1296" s="2">
        <v>0</v>
      </c>
      <c r="AM1296" s="2">
        <v>0</v>
      </c>
      <c r="AN1296" s="2">
        <v>0.41</v>
      </c>
      <c r="AO1296" s="2">
        <v>0</v>
      </c>
      <c r="AP1296" s="2">
        <v>0</v>
      </c>
      <c r="AQ1296" s="2">
        <v>2</v>
      </c>
      <c r="AR1296" s="2">
        <v>0.34</v>
      </c>
      <c r="AS1296" s="2">
        <v>17</v>
      </c>
      <c r="AT1296" s="2">
        <v>300000000</v>
      </c>
      <c r="AU1296" s="2">
        <v>293025600</v>
      </c>
      <c r="AV1296" s="2">
        <v>97.68</v>
      </c>
      <c r="AW1296" s="2">
        <v>910000000</v>
      </c>
      <c r="AX1296" s="2">
        <v>910000000</v>
      </c>
      <c r="AY1296" s="2">
        <v>100</v>
      </c>
      <c r="AZ1296" s="2">
        <v>716513750</v>
      </c>
      <c r="BA1296" s="2">
        <v>0</v>
      </c>
      <c r="BB1296" s="2">
        <v>0</v>
      </c>
      <c r="BC1296" s="2">
        <v>716513750</v>
      </c>
      <c r="BD1296" s="2">
        <v>0</v>
      </c>
      <c r="BE1296" s="2">
        <v>0</v>
      </c>
      <c r="BF1296" s="2">
        <v>716513750</v>
      </c>
      <c r="BG1296" s="2">
        <v>0</v>
      </c>
      <c r="BH1296" s="2">
        <v>0</v>
      </c>
      <c r="BI1296" s="2">
        <v>3359541250</v>
      </c>
      <c r="BJ1296" s="2">
        <v>1203025600</v>
      </c>
      <c r="BK1296" s="2">
        <v>35.81</v>
      </c>
      <c r="BM1296" s="3">
        <f t="shared" si="241"/>
        <v>300</v>
      </c>
      <c r="BN1296" s="3">
        <f t="shared" si="242"/>
        <v>293.0256</v>
      </c>
      <c r="BO1296" s="3">
        <f t="shared" si="243"/>
        <v>910</v>
      </c>
      <c r="BP1296" s="3">
        <f t="shared" si="244"/>
        <v>910</v>
      </c>
      <c r="BQ1296" s="3">
        <f t="shared" si="245"/>
        <v>716.51374999999996</v>
      </c>
      <c r="BR1296" s="3">
        <f t="shared" si="246"/>
        <v>0</v>
      </c>
      <c r="BS1296" s="3">
        <f t="shared" si="247"/>
        <v>716.51374999999996</v>
      </c>
      <c r="BT1296" s="3">
        <f t="shared" si="248"/>
        <v>0</v>
      </c>
      <c r="BU1296" s="3">
        <f t="shared" si="249"/>
        <v>716.51374999999996</v>
      </c>
      <c r="BV1296" s="3">
        <f t="shared" si="250"/>
        <v>0</v>
      </c>
      <c r="BW1296" s="3">
        <f t="shared" si="251"/>
        <v>3359.5412500000002</v>
      </c>
      <c r="BX1296" s="3">
        <f t="shared" si="252"/>
        <v>1203.0255999999999</v>
      </c>
    </row>
    <row r="1297" spans="1:76" x14ac:dyDescent="0.25">
      <c r="A1297">
        <v>16</v>
      </c>
      <c r="B1297" t="s">
        <v>60</v>
      </c>
      <c r="C1297" t="s">
        <v>61</v>
      </c>
      <c r="D1297">
        <v>2021</v>
      </c>
      <c r="E1297" t="s">
        <v>62</v>
      </c>
      <c r="F1297" t="s">
        <v>63</v>
      </c>
      <c r="G1297">
        <v>2</v>
      </c>
      <c r="H1297" t="s">
        <v>64</v>
      </c>
      <c r="I1297" t="s">
        <v>3611</v>
      </c>
      <c r="J1297" t="s">
        <v>2302</v>
      </c>
      <c r="K1297" t="s">
        <v>2303</v>
      </c>
      <c r="L1297" t="s">
        <v>3641</v>
      </c>
      <c r="M1297" t="s">
        <v>655</v>
      </c>
      <c r="N1297" t="s">
        <v>3652</v>
      </c>
      <c r="O1297" t="s">
        <v>68</v>
      </c>
      <c r="P1297" t="s">
        <v>3657</v>
      </c>
      <c r="Q1297" t="s">
        <v>69</v>
      </c>
      <c r="R1297" t="s">
        <v>3947</v>
      </c>
      <c r="S1297" t="s">
        <v>2387</v>
      </c>
      <c r="T1297">
        <v>21</v>
      </c>
      <c r="U1297">
        <v>12</v>
      </c>
      <c r="V1297" t="s">
        <v>2403</v>
      </c>
      <c r="W1297">
        <v>1</v>
      </c>
      <c r="X1297" t="s">
        <v>72</v>
      </c>
      <c r="Y1297">
        <v>1</v>
      </c>
      <c r="Z1297" t="s">
        <v>73</v>
      </c>
      <c r="AA1297">
        <v>1</v>
      </c>
      <c r="AB1297" s="2">
        <v>0.2</v>
      </c>
      <c r="AC1297" s="2">
        <v>7.0000000000000007E-2</v>
      </c>
      <c r="AD1297" s="2">
        <v>35</v>
      </c>
      <c r="AE1297" s="2">
        <v>0.2</v>
      </c>
      <c r="AF1297" s="2">
        <v>0.1</v>
      </c>
      <c r="AG1297" s="2">
        <v>50</v>
      </c>
      <c r="AH1297" s="2">
        <v>0.5</v>
      </c>
      <c r="AI1297" s="2">
        <v>0</v>
      </c>
      <c r="AJ1297" s="2">
        <v>0</v>
      </c>
      <c r="AK1297" s="2">
        <v>0.5</v>
      </c>
      <c r="AL1297" s="2">
        <v>0</v>
      </c>
      <c r="AM1297" s="2">
        <v>0</v>
      </c>
      <c r="AN1297" s="2">
        <v>0.73</v>
      </c>
      <c r="AO1297" s="2">
        <v>0</v>
      </c>
      <c r="AP1297" s="2">
        <v>0</v>
      </c>
      <c r="AQ1297" s="2">
        <v>2</v>
      </c>
      <c r="AR1297" s="2">
        <v>0.17</v>
      </c>
      <c r="AS1297" s="2">
        <v>8.5</v>
      </c>
      <c r="AT1297" s="2">
        <v>27600000</v>
      </c>
      <c r="AU1297" s="2">
        <v>27600000</v>
      </c>
      <c r="AV1297" s="2">
        <v>100</v>
      </c>
      <c r="AW1297" s="2">
        <v>175748000</v>
      </c>
      <c r="AX1297" s="2">
        <v>144690000</v>
      </c>
      <c r="AY1297" s="2">
        <v>82.33</v>
      </c>
      <c r="AZ1297" s="2">
        <v>276605500</v>
      </c>
      <c r="BA1297" s="2">
        <v>0</v>
      </c>
      <c r="BB1297" s="2">
        <v>0</v>
      </c>
      <c r="BC1297" s="2">
        <v>276605500</v>
      </c>
      <c r="BD1297" s="2">
        <v>0</v>
      </c>
      <c r="BE1297" s="2">
        <v>0</v>
      </c>
      <c r="BF1297" s="2">
        <v>276605500</v>
      </c>
      <c r="BG1297" s="2">
        <v>0</v>
      </c>
      <c r="BH1297" s="2">
        <v>0</v>
      </c>
      <c r="BI1297" s="2">
        <v>1033164500</v>
      </c>
      <c r="BJ1297" s="2">
        <v>172290000</v>
      </c>
      <c r="BK1297" s="2">
        <v>16.68</v>
      </c>
      <c r="BM1297" s="3">
        <f t="shared" si="241"/>
        <v>27.6</v>
      </c>
      <c r="BN1297" s="3">
        <f t="shared" si="242"/>
        <v>27.6</v>
      </c>
      <c r="BO1297" s="3">
        <f t="shared" si="243"/>
        <v>175.74799999999999</v>
      </c>
      <c r="BP1297" s="3">
        <f t="shared" si="244"/>
        <v>144.69</v>
      </c>
      <c r="BQ1297" s="3">
        <f t="shared" si="245"/>
        <v>276.60550000000001</v>
      </c>
      <c r="BR1297" s="3">
        <f t="shared" si="246"/>
        <v>0</v>
      </c>
      <c r="BS1297" s="3">
        <f t="shared" si="247"/>
        <v>276.60550000000001</v>
      </c>
      <c r="BT1297" s="3">
        <f t="shared" si="248"/>
        <v>0</v>
      </c>
      <c r="BU1297" s="3">
        <f t="shared" si="249"/>
        <v>276.60550000000001</v>
      </c>
      <c r="BV1297" s="3">
        <f t="shared" si="250"/>
        <v>0</v>
      </c>
      <c r="BW1297" s="3">
        <f t="shared" si="251"/>
        <v>1033.1644999999999</v>
      </c>
      <c r="BX1297" s="3">
        <f t="shared" si="252"/>
        <v>172.29</v>
      </c>
    </row>
    <row r="1298" spans="1:76" x14ac:dyDescent="0.25">
      <c r="A1298">
        <v>16</v>
      </c>
      <c r="B1298" t="s">
        <v>60</v>
      </c>
      <c r="C1298" t="s">
        <v>61</v>
      </c>
      <c r="D1298">
        <v>2021</v>
      </c>
      <c r="E1298" t="s">
        <v>62</v>
      </c>
      <c r="F1298" t="s">
        <v>63</v>
      </c>
      <c r="G1298">
        <v>2</v>
      </c>
      <c r="H1298" t="s">
        <v>64</v>
      </c>
      <c r="I1298" t="s">
        <v>3611</v>
      </c>
      <c r="J1298" t="s">
        <v>2302</v>
      </c>
      <c r="K1298" t="s">
        <v>2303</v>
      </c>
      <c r="L1298" t="s">
        <v>3641</v>
      </c>
      <c r="M1298" t="s">
        <v>655</v>
      </c>
      <c r="N1298" t="s">
        <v>3652</v>
      </c>
      <c r="O1298" t="s">
        <v>68</v>
      </c>
      <c r="P1298" t="s">
        <v>3657</v>
      </c>
      <c r="Q1298" t="s">
        <v>69</v>
      </c>
      <c r="R1298" t="s">
        <v>3947</v>
      </c>
      <c r="S1298" t="s">
        <v>2387</v>
      </c>
      <c r="T1298">
        <v>21</v>
      </c>
      <c r="U1298">
        <v>13</v>
      </c>
      <c r="V1298" t="s">
        <v>2404</v>
      </c>
      <c r="W1298">
        <v>1</v>
      </c>
      <c r="X1298" t="s">
        <v>72</v>
      </c>
      <c r="Y1298">
        <v>1</v>
      </c>
      <c r="Z1298" t="s">
        <v>73</v>
      </c>
      <c r="AA1298">
        <v>1</v>
      </c>
      <c r="AB1298" s="2">
        <v>0</v>
      </c>
      <c r="AC1298" s="2">
        <v>0</v>
      </c>
      <c r="AD1298" s="2">
        <v>0</v>
      </c>
      <c r="AE1298" s="2">
        <v>0</v>
      </c>
      <c r="AF1298" s="2">
        <v>0</v>
      </c>
      <c r="AG1298" s="2">
        <v>0</v>
      </c>
      <c r="AH1298" s="2">
        <v>0.2</v>
      </c>
      <c r="AI1298" s="2">
        <v>0</v>
      </c>
      <c r="AJ1298" s="2">
        <v>0</v>
      </c>
      <c r="AK1298" s="2">
        <v>0.4</v>
      </c>
      <c r="AL1298" s="2">
        <v>0</v>
      </c>
      <c r="AM1298" s="2">
        <v>0</v>
      </c>
      <c r="AN1298" s="2">
        <v>0.4</v>
      </c>
      <c r="AO1298" s="2">
        <v>0</v>
      </c>
      <c r="AP1298" s="2">
        <v>0</v>
      </c>
      <c r="AQ1298" s="2">
        <v>1</v>
      </c>
      <c r="AR1298" s="2">
        <v>0</v>
      </c>
      <c r="AS1298" s="2">
        <v>0</v>
      </c>
      <c r="AT1298" s="2">
        <v>0</v>
      </c>
      <c r="AU1298" s="2">
        <v>0</v>
      </c>
      <c r="AV1298" s="2">
        <v>0</v>
      </c>
      <c r="AW1298" s="2">
        <v>0</v>
      </c>
      <c r="AX1298" s="2">
        <v>0</v>
      </c>
      <c r="AY1298" s="2">
        <v>0</v>
      </c>
      <c r="AZ1298" s="2">
        <v>1787522303</v>
      </c>
      <c r="BA1298" s="2">
        <v>0</v>
      </c>
      <c r="BB1298" s="2">
        <v>0</v>
      </c>
      <c r="BC1298" s="2">
        <v>1787522303</v>
      </c>
      <c r="BD1298" s="2">
        <v>0</v>
      </c>
      <c r="BE1298" s="2">
        <v>0</v>
      </c>
      <c r="BF1298" s="2">
        <v>1787522303</v>
      </c>
      <c r="BG1298" s="2">
        <v>0</v>
      </c>
      <c r="BH1298" s="2">
        <v>0</v>
      </c>
      <c r="BI1298" s="2">
        <v>5362566909</v>
      </c>
      <c r="BJ1298" s="2">
        <v>0</v>
      </c>
      <c r="BK1298" s="2">
        <v>0</v>
      </c>
      <c r="BM1298" s="3">
        <f t="shared" si="241"/>
        <v>0</v>
      </c>
      <c r="BN1298" s="3">
        <f t="shared" si="242"/>
        <v>0</v>
      </c>
      <c r="BO1298" s="3">
        <f t="shared" si="243"/>
        <v>0</v>
      </c>
      <c r="BP1298" s="3">
        <f t="shared" si="244"/>
        <v>0</v>
      </c>
      <c r="BQ1298" s="3">
        <f t="shared" si="245"/>
        <v>1787.522303</v>
      </c>
      <c r="BR1298" s="3">
        <f t="shared" si="246"/>
        <v>0</v>
      </c>
      <c r="BS1298" s="3">
        <f t="shared" si="247"/>
        <v>1787.522303</v>
      </c>
      <c r="BT1298" s="3">
        <f t="shared" si="248"/>
        <v>0</v>
      </c>
      <c r="BU1298" s="3">
        <f t="shared" si="249"/>
        <v>1787.522303</v>
      </c>
      <c r="BV1298" s="3">
        <f t="shared" si="250"/>
        <v>0</v>
      </c>
      <c r="BW1298" s="3">
        <f t="shared" si="251"/>
        <v>5362.5669090000001</v>
      </c>
      <c r="BX1298" s="3">
        <f t="shared" si="252"/>
        <v>0</v>
      </c>
    </row>
    <row r="1299" spans="1:76" x14ac:dyDescent="0.25">
      <c r="A1299">
        <v>16</v>
      </c>
      <c r="B1299" t="s">
        <v>60</v>
      </c>
      <c r="C1299" t="s">
        <v>61</v>
      </c>
      <c r="D1299">
        <v>2021</v>
      </c>
      <c r="E1299" t="s">
        <v>62</v>
      </c>
      <c r="F1299" t="s">
        <v>63</v>
      </c>
      <c r="G1299">
        <v>2</v>
      </c>
      <c r="H1299" t="s">
        <v>64</v>
      </c>
      <c r="I1299" t="s">
        <v>3611</v>
      </c>
      <c r="J1299" t="s">
        <v>2302</v>
      </c>
      <c r="K1299" t="s">
        <v>2303</v>
      </c>
      <c r="L1299" t="s">
        <v>3641</v>
      </c>
      <c r="M1299" t="s">
        <v>655</v>
      </c>
      <c r="N1299" t="s">
        <v>3652</v>
      </c>
      <c r="O1299" t="s">
        <v>68</v>
      </c>
      <c r="P1299" t="s">
        <v>3657</v>
      </c>
      <c r="Q1299" t="s">
        <v>69</v>
      </c>
      <c r="R1299" t="s">
        <v>3947</v>
      </c>
      <c r="S1299" t="s">
        <v>2387</v>
      </c>
      <c r="T1299">
        <v>21</v>
      </c>
      <c r="U1299">
        <v>14</v>
      </c>
      <c r="V1299" t="s">
        <v>2405</v>
      </c>
      <c r="W1299">
        <v>1</v>
      </c>
      <c r="X1299" t="s">
        <v>72</v>
      </c>
      <c r="Y1299">
        <v>1</v>
      </c>
      <c r="Z1299" t="s">
        <v>73</v>
      </c>
      <c r="AA1299">
        <v>1</v>
      </c>
      <c r="AB1299" s="2">
        <v>0</v>
      </c>
      <c r="AC1299" s="2">
        <v>0</v>
      </c>
      <c r="AD1299" s="2">
        <v>0</v>
      </c>
      <c r="AE1299" s="2">
        <v>0</v>
      </c>
      <c r="AF1299" s="2">
        <v>0</v>
      </c>
      <c r="AG1299" s="2">
        <v>0</v>
      </c>
      <c r="AH1299" s="2">
        <v>0.4</v>
      </c>
      <c r="AI1299" s="2">
        <v>0</v>
      </c>
      <c r="AJ1299" s="2">
        <v>0</v>
      </c>
      <c r="AK1299" s="2">
        <v>0.2</v>
      </c>
      <c r="AL1299" s="2">
        <v>0</v>
      </c>
      <c r="AM1299" s="2">
        <v>0</v>
      </c>
      <c r="AN1299" s="2">
        <v>0.4</v>
      </c>
      <c r="AO1299" s="2">
        <v>0</v>
      </c>
      <c r="AP1299" s="2">
        <v>0</v>
      </c>
      <c r="AQ1299" s="2">
        <v>1</v>
      </c>
      <c r="AR1299" s="2">
        <v>0</v>
      </c>
      <c r="AS1299" s="2">
        <v>0</v>
      </c>
      <c r="AT1299" s="2">
        <v>0</v>
      </c>
      <c r="AU1299" s="2">
        <v>0</v>
      </c>
      <c r="AV1299" s="2">
        <v>0</v>
      </c>
      <c r="AW1299" s="2">
        <v>0</v>
      </c>
      <c r="AX1299" s="2">
        <v>0</v>
      </c>
      <c r="AY1299" s="2">
        <v>0</v>
      </c>
      <c r="AZ1299" s="2">
        <v>1787522303</v>
      </c>
      <c r="BA1299" s="2">
        <v>0</v>
      </c>
      <c r="BB1299" s="2">
        <v>0</v>
      </c>
      <c r="BC1299" s="2">
        <v>1787522303</v>
      </c>
      <c r="BD1299" s="2">
        <v>0</v>
      </c>
      <c r="BE1299" s="2">
        <v>0</v>
      </c>
      <c r="BF1299" s="2">
        <v>1787522303</v>
      </c>
      <c r="BG1299" s="2">
        <v>0</v>
      </c>
      <c r="BH1299" s="2">
        <v>0</v>
      </c>
      <c r="BI1299" s="2">
        <v>5362566909</v>
      </c>
      <c r="BJ1299" s="2">
        <v>0</v>
      </c>
      <c r="BK1299" s="2">
        <v>0</v>
      </c>
      <c r="BM1299" s="3">
        <f t="shared" si="241"/>
        <v>0</v>
      </c>
      <c r="BN1299" s="3">
        <f t="shared" si="242"/>
        <v>0</v>
      </c>
      <c r="BO1299" s="3">
        <f t="shared" si="243"/>
        <v>0</v>
      </c>
      <c r="BP1299" s="3">
        <f t="shared" si="244"/>
        <v>0</v>
      </c>
      <c r="BQ1299" s="3">
        <f t="shared" si="245"/>
        <v>1787.522303</v>
      </c>
      <c r="BR1299" s="3">
        <f t="shared" si="246"/>
        <v>0</v>
      </c>
      <c r="BS1299" s="3">
        <f t="shared" si="247"/>
        <v>1787.522303</v>
      </c>
      <c r="BT1299" s="3">
        <f t="shared" si="248"/>
        <v>0</v>
      </c>
      <c r="BU1299" s="3">
        <f t="shared" si="249"/>
        <v>1787.522303</v>
      </c>
      <c r="BV1299" s="3">
        <f t="shared" si="250"/>
        <v>0</v>
      </c>
      <c r="BW1299" s="3">
        <f t="shared" si="251"/>
        <v>5362.5669090000001</v>
      </c>
      <c r="BX1299" s="3">
        <f t="shared" si="252"/>
        <v>0</v>
      </c>
    </row>
    <row r="1300" spans="1:76" x14ac:dyDescent="0.25">
      <c r="A1300">
        <v>16</v>
      </c>
      <c r="B1300" t="s">
        <v>60</v>
      </c>
      <c r="C1300" t="s">
        <v>61</v>
      </c>
      <c r="D1300">
        <v>2021</v>
      </c>
      <c r="E1300" t="s">
        <v>62</v>
      </c>
      <c r="F1300" t="s">
        <v>63</v>
      </c>
      <c r="G1300">
        <v>2</v>
      </c>
      <c r="H1300" t="s">
        <v>64</v>
      </c>
      <c r="I1300" t="s">
        <v>3611</v>
      </c>
      <c r="J1300" t="s">
        <v>2302</v>
      </c>
      <c r="K1300" t="s">
        <v>2303</v>
      </c>
      <c r="L1300" t="s">
        <v>3641</v>
      </c>
      <c r="M1300" t="s">
        <v>655</v>
      </c>
      <c r="N1300" t="s">
        <v>3652</v>
      </c>
      <c r="O1300" t="s">
        <v>68</v>
      </c>
      <c r="P1300" t="s">
        <v>3657</v>
      </c>
      <c r="Q1300" t="s">
        <v>69</v>
      </c>
      <c r="R1300" t="s">
        <v>3947</v>
      </c>
      <c r="S1300" t="s">
        <v>2387</v>
      </c>
      <c r="T1300">
        <v>21</v>
      </c>
      <c r="U1300">
        <v>15</v>
      </c>
      <c r="V1300" t="s">
        <v>2406</v>
      </c>
      <c r="W1300">
        <v>1</v>
      </c>
      <c r="X1300" t="s">
        <v>72</v>
      </c>
      <c r="Y1300">
        <v>1</v>
      </c>
      <c r="Z1300" t="s">
        <v>73</v>
      </c>
      <c r="AA1300">
        <v>1</v>
      </c>
      <c r="AB1300" s="2">
        <v>0.4</v>
      </c>
      <c r="AC1300" s="2">
        <v>0.24</v>
      </c>
      <c r="AD1300" s="2">
        <v>60</v>
      </c>
      <c r="AE1300" s="2">
        <v>0.4</v>
      </c>
      <c r="AF1300" s="2">
        <v>0.2</v>
      </c>
      <c r="AG1300" s="2">
        <v>50</v>
      </c>
      <c r="AH1300" s="2">
        <v>0.56000000000000005</v>
      </c>
      <c r="AI1300" s="2">
        <v>0</v>
      </c>
      <c r="AJ1300" s="2">
        <v>0</v>
      </c>
      <c r="AK1300" s="2">
        <v>0.4</v>
      </c>
      <c r="AL1300" s="2">
        <v>0</v>
      </c>
      <c r="AM1300" s="2">
        <v>0</v>
      </c>
      <c r="AN1300" s="2">
        <v>0.4</v>
      </c>
      <c r="AO1300" s="2">
        <v>0</v>
      </c>
      <c r="AP1300" s="2">
        <v>0</v>
      </c>
      <c r="AQ1300" s="2">
        <v>2</v>
      </c>
      <c r="AR1300" s="2">
        <v>0.44</v>
      </c>
      <c r="AS1300" s="2">
        <v>22</v>
      </c>
      <c r="AT1300" s="2">
        <v>1401999141</v>
      </c>
      <c r="AU1300" s="2">
        <v>1123588090</v>
      </c>
      <c r="AV1300" s="2">
        <v>80.14</v>
      </c>
      <c r="AW1300" s="2">
        <v>2633000000</v>
      </c>
      <c r="AX1300" s="2">
        <v>487007282</v>
      </c>
      <c r="AY1300" s="2">
        <v>18.5</v>
      </c>
      <c r="AZ1300" s="2">
        <v>1787522303</v>
      </c>
      <c r="BA1300" s="2">
        <v>0</v>
      </c>
      <c r="BB1300" s="2">
        <v>0</v>
      </c>
      <c r="BC1300" s="2">
        <v>1787522303</v>
      </c>
      <c r="BD1300" s="2">
        <v>0</v>
      </c>
      <c r="BE1300" s="2">
        <v>0</v>
      </c>
      <c r="BF1300" s="2">
        <v>1787522303</v>
      </c>
      <c r="BG1300" s="2">
        <v>0</v>
      </c>
      <c r="BH1300" s="2">
        <v>0</v>
      </c>
      <c r="BI1300" s="2">
        <v>9397566050</v>
      </c>
      <c r="BJ1300" s="2">
        <v>1610595372</v>
      </c>
      <c r="BK1300" s="2">
        <v>17.14</v>
      </c>
      <c r="BM1300" s="3">
        <f t="shared" si="241"/>
        <v>1401.999141</v>
      </c>
      <c r="BN1300" s="3">
        <f t="shared" si="242"/>
        <v>1123.58809</v>
      </c>
      <c r="BO1300" s="3">
        <f t="shared" si="243"/>
        <v>2633</v>
      </c>
      <c r="BP1300" s="3">
        <f t="shared" si="244"/>
        <v>487.00728199999998</v>
      </c>
      <c r="BQ1300" s="3">
        <f t="shared" si="245"/>
        <v>1787.522303</v>
      </c>
      <c r="BR1300" s="3">
        <f t="shared" si="246"/>
        <v>0</v>
      </c>
      <c r="BS1300" s="3">
        <f t="shared" si="247"/>
        <v>1787.522303</v>
      </c>
      <c r="BT1300" s="3">
        <f t="shared" si="248"/>
        <v>0</v>
      </c>
      <c r="BU1300" s="3">
        <f t="shared" si="249"/>
        <v>1787.522303</v>
      </c>
      <c r="BV1300" s="3">
        <f t="shared" si="250"/>
        <v>0</v>
      </c>
      <c r="BW1300" s="3">
        <f t="shared" si="251"/>
        <v>9397.5660499999994</v>
      </c>
      <c r="BX1300" s="3">
        <f t="shared" si="252"/>
        <v>1610.595372</v>
      </c>
    </row>
    <row r="1301" spans="1:76" x14ac:dyDescent="0.25">
      <c r="A1301">
        <v>16</v>
      </c>
      <c r="B1301" t="s">
        <v>60</v>
      </c>
      <c r="C1301" t="s">
        <v>61</v>
      </c>
      <c r="D1301">
        <v>2021</v>
      </c>
      <c r="E1301" t="s">
        <v>62</v>
      </c>
      <c r="F1301" t="s">
        <v>63</v>
      </c>
      <c r="G1301">
        <v>2</v>
      </c>
      <c r="H1301" t="s">
        <v>64</v>
      </c>
      <c r="I1301" t="s">
        <v>3611</v>
      </c>
      <c r="J1301" t="s">
        <v>2302</v>
      </c>
      <c r="K1301" t="s">
        <v>2303</v>
      </c>
      <c r="L1301" t="s">
        <v>3641</v>
      </c>
      <c r="M1301" t="s">
        <v>655</v>
      </c>
      <c r="N1301" t="s">
        <v>3652</v>
      </c>
      <c r="O1301" t="s">
        <v>68</v>
      </c>
      <c r="P1301" t="s">
        <v>3657</v>
      </c>
      <c r="Q1301" t="s">
        <v>69</v>
      </c>
      <c r="R1301" t="s">
        <v>3947</v>
      </c>
      <c r="S1301" t="s">
        <v>2387</v>
      </c>
      <c r="T1301">
        <v>21</v>
      </c>
      <c r="U1301">
        <v>16</v>
      </c>
      <c r="V1301" t="s">
        <v>2407</v>
      </c>
      <c r="W1301">
        <v>2</v>
      </c>
      <c r="X1301" t="s">
        <v>76</v>
      </c>
      <c r="Y1301">
        <v>1</v>
      </c>
      <c r="Z1301" t="s">
        <v>73</v>
      </c>
      <c r="AA1301">
        <v>1</v>
      </c>
      <c r="AB1301" s="2">
        <v>0</v>
      </c>
      <c r="AC1301" s="2">
        <v>0</v>
      </c>
      <c r="AD1301" s="2">
        <v>0</v>
      </c>
      <c r="AE1301" s="2">
        <v>0</v>
      </c>
      <c r="AF1301" s="2">
        <v>0</v>
      </c>
      <c r="AG1301" s="2">
        <v>0</v>
      </c>
      <c r="AH1301" s="2">
        <v>99</v>
      </c>
      <c r="AI1301" s="2">
        <v>0</v>
      </c>
      <c r="AJ1301" s="2">
        <v>0</v>
      </c>
      <c r="AK1301" s="2">
        <v>99</v>
      </c>
      <c r="AL1301" s="2">
        <v>0</v>
      </c>
      <c r="AM1301" s="2">
        <v>0</v>
      </c>
      <c r="AN1301" s="2">
        <v>99</v>
      </c>
      <c r="AO1301" s="2">
        <v>0</v>
      </c>
      <c r="AP1301" s="2">
        <v>0</v>
      </c>
      <c r="AQ1301" s="2" t="s">
        <v>77</v>
      </c>
      <c r="AR1301" s="2" t="s">
        <v>77</v>
      </c>
      <c r="AS1301" s="2" t="s">
        <v>77</v>
      </c>
      <c r="AT1301" s="2">
        <v>0</v>
      </c>
      <c r="AU1301" s="2">
        <v>0</v>
      </c>
      <c r="AV1301" s="2">
        <v>0</v>
      </c>
      <c r="AW1301" s="2">
        <v>0</v>
      </c>
      <c r="AX1301" s="2">
        <v>0</v>
      </c>
      <c r="AY1301" s="2">
        <v>0</v>
      </c>
      <c r="AZ1301" s="2">
        <v>7824509066</v>
      </c>
      <c r="BA1301" s="2">
        <v>0</v>
      </c>
      <c r="BB1301" s="2">
        <v>0</v>
      </c>
      <c r="BC1301" s="2">
        <v>5216339378</v>
      </c>
      <c r="BD1301" s="2">
        <v>0</v>
      </c>
      <c r="BE1301" s="2">
        <v>0</v>
      </c>
      <c r="BF1301" s="2">
        <v>2608169689</v>
      </c>
      <c r="BG1301" s="2">
        <v>0</v>
      </c>
      <c r="BH1301" s="2">
        <v>0</v>
      </c>
      <c r="BI1301" s="2">
        <v>15649018133</v>
      </c>
      <c r="BJ1301" s="2">
        <v>0</v>
      </c>
      <c r="BK1301" s="2">
        <v>0</v>
      </c>
      <c r="BM1301" s="3">
        <f t="shared" si="241"/>
        <v>0</v>
      </c>
      <c r="BN1301" s="3">
        <f t="shared" si="242"/>
        <v>0</v>
      </c>
      <c r="BO1301" s="3">
        <f t="shared" si="243"/>
        <v>0</v>
      </c>
      <c r="BP1301" s="3">
        <f t="shared" si="244"/>
        <v>0</v>
      </c>
      <c r="BQ1301" s="3">
        <f t="shared" si="245"/>
        <v>7824.5090659999996</v>
      </c>
      <c r="BR1301" s="3">
        <f t="shared" si="246"/>
        <v>0</v>
      </c>
      <c r="BS1301" s="3">
        <f t="shared" si="247"/>
        <v>5216.3393779999997</v>
      </c>
      <c r="BT1301" s="3">
        <f t="shared" si="248"/>
        <v>0</v>
      </c>
      <c r="BU1301" s="3">
        <f t="shared" si="249"/>
        <v>2608.1696889999998</v>
      </c>
      <c r="BV1301" s="3">
        <f t="shared" si="250"/>
        <v>0</v>
      </c>
      <c r="BW1301" s="3">
        <f t="shared" si="251"/>
        <v>15649.018133</v>
      </c>
      <c r="BX1301" s="3">
        <f t="shared" si="252"/>
        <v>0</v>
      </c>
    </row>
    <row r="1302" spans="1:76" x14ac:dyDescent="0.25">
      <c r="A1302">
        <v>16</v>
      </c>
      <c r="B1302" t="s">
        <v>60</v>
      </c>
      <c r="C1302" t="s">
        <v>61</v>
      </c>
      <c r="D1302">
        <v>2021</v>
      </c>
      <c r="E1302" t="s">
        <v>62</v>
      </c>
      <c r="F1302" t="s">
        <v>63</v>
      </c>
      <c r="G1302">
        <v>2</v>
      </c>
      <c r="H1302" t="s">
        <v>64</v>
      </c>
      <c r="I1302" t="s">
        <v>3611</v>
      </c>
      <c r="J1302" t="s">
        <v>2302</v>
      </c>
      <c r="K1302" t="s">
        <v>2303</v>
      </c>
      <c r="L1302" t="s">
        <v>3641</v>
      </c>
      <c r="M1302" t="s">
        <v>655</v>
      </c>
      <c r="N1302" t="s">
        <v>3652</v>
      </c>
      <c r="O1302" t="s">
        <v>68</v>
      </c>
      <c r="P1302" t="s">
        <v>3657</v>
      </c>
      <c r="Q1302" t="s">
        <v>69</v>
      </c>
      <c r="R1302" t="s">
        <v>3947</v>
      </c>
      <c r="S1302" t="s">
        <v>2387</v>
      </c>
      <c r="T1302">
        <v>21</v>
      </c>
      <c r="U1302">
        <v>17</v>
      </c>
      <c r="V1302" t="s">
        <v>2408</v>
      </c>
      <c r="W1302">
        <v>1</v>
      </c>
      <c r="X1302" t="s">
        <v>72</v>
      </c>
      <c r="Y1302">
        <v>1</v>
      </c>
      <c r="Z1302" t="s">
        <v>73</v>
      </c>
      <c r="AA1302">
        <v>1</v>
      </c>
      <c r="AB1302" s="2">
        <v>0.5</v>
      </c>
      <c r="AC1302" s="2">
        <v>0.24</v>
      </c>
      <c r="AD1302" s="2">
        <v>48</v>
      </c>
      <c r="AE1302" s="2">
        <v>0</v>
      </c>
      <c r="AF1302" s="2">
        <v>0</v>
      </c>
      <c r="AG1302" s="2">
        <v>0</v>
      </c>
      <c r="AH1302" s="2">
        <v>0.76</v>
      </c>
      <c r="AI1302" s="2">
        <v>0</v>
      </c>
      <c r="AJ1302" s="2">
        <v>0</v>
      </c>
      <c r="AK1302" s="2">
        <v>0</v>
      </c>
      <c r="AL1302" s="2">
        <v>0</v>
      </c>
      <c r="AM1302" s="2">
        <v>0</v>
      </c>
      <c r="AN1302" s="2">
        <v>0</v>
      </c>
      <c r="AO1302" s="2">
        <v>0</v>
      </c>
      <c r="AP1302" s="2">
        <v>0</v>
      </c>
      <c r="AQ1302" s="2">
        <v>1</v>
      </c>
      <c r="AR1302" s="2">
        <v>0.24</v>
      </c>
      <c r="AS1302" s="2">
        <v>24</v>
      </c>
      <c r="AT1302" s="2">
        <v>1917786221</v>
      </c>
      <c r="AU1302" s="2">
        <v>928212874</v>
      </c>
      <c r="AV1302" s="2">
        <v>48.4</v>
      </c>
      <c r="AW1302" s="2">
        <v>0</v>
      </c>
      <c r="AX1302" s="2">
        <v>0</v>
      </c>
      <c r="AY1302" s="2">
        <v>0</v>
      </c>
      <c r="AZ1302" s="2">
        <v>1</v>
      </c>
      <c r="BA1302" s="2">
        <v>0</v>
      </c>
      <c r="BB1302" s="2">
        <v>0</v>
      </c>
      <c r="BC1302" s="2">
        <v>0</v>
      </c>
      <c r="BD1302" s="2">
        <v>0</v>
      </c>
      <c r="BE1302" s="2">
        <v>0</v>
      </c>
      <c r="BF1302" s="2">
        <v>0</v>
      </c>
      <c r="BG1302" s="2">
        <v>0</v>
      </c>
      <c r="BH1302" s="2">
        <v>0</v>
      </c>
      <c r="BI1302" s="2">
        <v>1917786222</v>
      </c>
      <c r="BJ1302" s="2">
        <v>928212874</v>
      </c>
      <c r="BK1302" s="2">
        <v>48.4</v>
      </c>
      <c r="BM1302" s="3">
        <f t="shared" si="241"/>
        <v>1917.7862210000001</v>
      </c>
      <c r="BN1302" s="3">
        <f t="shared" si="242"/>
        <v>928.21287400000006</v>
      </c>
      <c r="BO1302" s="3">
        <f t="shared" si="243"/>
        <v>0</v>
      </c>
      <c r="BP1302" s="3">
        <f t="shared" si="244"/>
        <v>0</v>
      </c>
      <c r="BQ1302" s="3">
        <f t="shared" si="245"/>
        <v>9.9999999999999995E-7</v>
      </c>
      <c r="BR1302" s="3">
        <f t="shared" si="246"/>
        <v>0</v>
      </c>
      <c r="BS1302" s="3">
        <f t="shared" si="247"/>
        <v>0</v>
      </c>
      <c r="BT1302" s="3">
        <f t="shared" si="248"/>
        <v>0</v>
      </c>
      <c r="BU1302" s="3">
        <f t="shared" si="249"/>
        <v>0</v>
      </c>
      <c r="BV1302" s="3">
        <f t="shared" si="250"/>
        <v>0</v>
      </c>
      <c r="BW1302" s="3">
        <f t="shared" si="251"/>
        <v>1917.7862220000002</v>
      </c>
      <c r="BX1302" s="3">
        <f t="shared" si="252"/>
        <v>928.21287400000006</v>
      </c>
    </row>
    <row r="1303" spans="1:76" x14ac:dyDescent="0.25">
      <c r="A1303">
        <v>16</v>
      </c>
      <c r="B1303" t="s">
        <v>60</v>
      </c>
      <c r="C1303" t="s">
        <v>61</v>
      </c>
      <c r="D1303">
        <v>2021</v>
      </c>
      <c r="E1303" t="s">
        <v>62</v>
      </c>
      <c r="F1303" t="s">
        <v>63</v>
      </c>
      <c r="G1303">
        <v>2</v>
      </c>
      <c r="H1303" t="s">
        <v>64</v>
      </c>
      <c r="I1303" t="s">
        <v>3611</v>
      </c>
      <c r="J1303" t="s">
        <v>2302</v>
      </c>
      <c r="K1303" t="s">
        <v>2303</v>
      </c>
      <c r="L1303" t="s">
        <v>3641</v>
      </c>
      <c r="M1303" t="s">
        <v>655</v>
      </c>
      <c r="N1303" t="s">
        <v>3652</v>
      </c>
      <c r="O1303" t="s">
        <v>68</v>
      </c>
      <c r="P1303" t="s">
        <v>3657</v>
      </c>
      <c r="Q1303" t="s">
        <v>69</v>
      </c>
      <c r="R1303" t="s">
        <v>3947</v>
      </c>
      <c r="S1303" t="s">
        <v>2387</v>
      </c>
      <c r="T1303">
        <v>21</v>
      </c>
      <c r="U1303">
        <v>18</v>
      </c>
      <c r="V1303" t="s">
        <v>2409</v>
      </c>
      <c r="W1303">
        <v>1</v>
      </c>
      <c r="X1303" t="s">
        <v>72</v>
      </c>
      <c r="Y1303">
        <v>1</v>
      </c>
      <c r="Z1303" t="s">
        <v>73</v>
      </c>
      <c r="AA1303">
        <v>1</v>
      </c>
      <c r="AB1303" s="2">
        <v>0.5</v>
      </c>
      <c r="AC1303" s="2">
        <v>0.5</v>
      </c>
      <c r="AD1303" s="2">
        <v>100</v>
      </c>
      <c r="AE1303" s="2">
        <v>1</v>
      </c>
      <c r="AF1303" s="2">
        <v>1</v>
      </c>
      <c r="AG1303" s="2">
        <v>100</v>
      </c>
      <c r="AH1303" s="2">
        <v>0.5</v>
      </c>
      <c r="AI1303" s="2">
        <v>0</v>
      </c>
      <c r="AJ1303" s="2">
        <v>0</v>
      </c>
      <c r="AK1303" s="2">
        <v>0</v>
      </c>
      <c r="AL1303" s="2">
        <v>0</v>
      </c>
      <c r="AM1303" s="2">
        <v>0</v>
      </c>
      <c r="AN1303" s="2">
        <v>0</v>
      </c>
      <c r="AO1303" s="2">
        <v>0</v>
      </c>
      <c r="AP1303" s="2">
        <v>0</v>
      </c>
      <c r="AQ1303" s="2">
        <v>2</v>
      </c>
      <c r="AR1303" s="2">
        <v>1.5</v>
      </c>
      <c r="AS1303" s="2">
        <v>75</v>
      </c>
      <c r="AT1303" s="2">
        <v>2440000000</v>
      </c>
      <c r="AU1303" s="2">
        <v>2439676891</v>
      </c>
      <c r="AV1303" s="2">
        <v>99.99</v>
      </c>
      <c r="AW1303" s="2">
        <v>1850000000</v>
      </c>
      <c r="AX1303" s="2">
        <v>412042671</v>
      </c>
      <c r="AY1303" s="2">
        <v>22.27</v>
      </c>
      <c r="AZ1303" s="2">
        <v>3292110000</v>
      </c>
      <c r="BA1303" s="2">
        <v>0</v>
      </c>
      <c r="BB1303" s="2">
        <v>0</v>
      </c>
      <c r="BC1303" s="2">
        <v>0</v>
      </c>
      <c r="BD1303" s="2">
        <v>0</v>
      </c>
      <c r="BE1303" s="2">
        <v>0</v>
      </c>
      <c r="BF1303" s="2">
        <v>0</v>
      </c>
      <c r="BG1303" s="2">
        <v>0</v>
      </c>
      <c r="BH1303" s="2">
        <v>0</v>
      </c>
      <c r="BI1303" s="2">
        <v>7582110000</v>
      </c>
      <c r="BJ1303" s="2">
        <v>2851719562</v>
      </c>
      <c r="BK1303" s="2">
        <v>37.61</v>
      </c>
      <c r="BM1303" s="3">
        <f t="shared" si="241"/>
        <v>2440</v>
      </c>
      <c r="BN1303" s="3">
        <f t="shared" si="242"/>
        <v>2439.6768910000001</v>
      </c>
      <c r="BO1303" s="3">
        <f t="shared" si="243"/>
        <v>1850</v>
      </c>
      <c r="BP1303" s="3">
        <f t="shared" si="244"/>
        <v>412.04267099999998</v>
      </c>
      <c r="BQ1303" s="3">
        <f t="shared" si="245"/>
        <v>3292.11</v>
      </c>
      <c r="BR1303" s="3">
        <f t="shared" si="246"/>
        <v>0</v>
      </c>
      <c r="BS1303" s="3">
        <f t="shared" si="247"/>
        <v>0</v>
      </c>
      <c r="BT1303" s="3">
        <f t="shared" si="248"/>
        <v>0</v>
      </c>
      <c r="BU1303" s="3">
        <f t="shared" si="249"/>
        <v>0</v>
      </c>
      <c r="BV1303" s="3">
        <f t="shared" si="250"/>
        <v>0</v>
      </c>
      <c r="BW1303" s="3">
        <f t="shared" si="251"/>
        <v>7582.1100000000006</v>
      </c>
      <c r="BX1303" s="3">
        <f t="shared" si="252"/>
        <v>2851.7195620000002</v>
      </c>
    </row>
    <row r="1304" spans="1:76" x14ac:dyDescent="0.25">
      <c r="A1304">
        <v>16</v>
      </c>
      <c r="B1304" t="s">
        <v>60</v>
      </c>
      <c r="C1304" t="s">
        <v>61</v>
      </c>
      <c r="D1304">
        <v>2021</v>
      </c>
      <c r="E1304" t="s">
        <v>62</v>
      </c>
      <c r="F1304" t="s">
        <v>63</v>
      </c>
      <c r="G1304">
        <v>2</v>
      </c>
      <c r="H1304" t="s">
        <v>64</v>
      </c>
      <c r="I1304" t="s">
        <v>3611</v>
      </c>
      <c r="J1304" t="s">
        <v>2302</v>
      </c>
      <c r="K1304" t="s">
        <v>2303</v>
      </c>
      <c r="L1304" t="s">
        <v>3641</v>
      </c>
      <c r="M1304" t="s">
        <v>655</v>
      </c>
      <c r="N1304" t="s">
        <v>3652</v>
      </c>
      <c r="O1304" t="s">
        <v>68</v>
      </c>
      <c r="P1304" t="s">
        <v>3657</v>
      </c>
      <c r="Q1304" t="s">
        <v>69</v>
      </c>
      <c r="R1304" t="s">
        <v>3947</v>
      </c>
      <c r="S1304" t="s">
        <v>2387</v>
      </c>
      <c r="T1304">
        <v>21</v>
      </c>
      <c r="U1304">
        <v>19</v>
      </c>
      <c r="V1304" t="s">
        <v>2315</v>
      </c>
      <c r="W1304">
        <v>2</v>
      </c>
      <c r="X1304" t="s">
        <v>76</v>
      </c>
      <c r="Y1304">
        <v>1</v>
      </c>
      <c r="Z1304" t="s">
        <v>73</v>
      </c>
      <c r="AA1304">
        <v>1</v>
      </c>
      <c r="AB1304" s="2">
        <v>0</v>
      </c>
      <c r="AC1304" s="2">
        <v>0</v>
      </c>
      <c r="AD1304" s="2">
        <v>0</v>
      </c>
      <c r="AE1304" s="2">
        <v>100</v>
      </c>
      <c r="AF1304" s="2">
        <v>0</v>
      </c>
      <c r="AG1304" s="2">
        <v>0</v>
      </c>
      <c r="AH1304" s="2">
        <v>100</v>
      </c>
      <c r="AI1304" s="2">
        <v>0</v>
      </c>
      <c r="AJ1304" s="2">
        <v>0</v>
      </c>
      <c r="AK1304" s="2">
        <v>0</v>
      </c>
      <c r="AL1304" s="2">
        <v>0</v>
      </c>
      <c r="AM1304" s="2">
        <v>0</v>
      </c>
      <c r="AN1304" s="2">
        <v>0</v>
      </c>
      <c r="AO1304" s="2">
        <v>0</v>
      </c>
      <c r="AP1304" s="2">
        <v>0</v>
      </c>
      <c r="AQ1304" s="2" t="s">
        <v>77</v>
      </c>
      <c r="AR1304" s="2" t="s">
        <v>77</v>
      </c>
      <c r="AS1304" s="2" t="s">
        <v>77</v>
      </c>
      <c r="AT1304" s="2">
        <v>0</v>
      </c>
      <c r="AU1304" s="2">
        <v>0</v>
      </c>
      <c r="AV1304" s="2">
        <v>0</v>
      </c>
      <c r="AW1304" s="2">
        <v>4199052323</v>
      </c>
      <c r="AX1304" s="2">
        <v>2706144192</v>
      </c>
      <c r="AY1304" s="2">
        <v>64.45</v>
      </c>
      <c r="AZ1304" s="2">
        <v>1</v>
      </c>
      <c r="BA1304" s="2">
        <v>0</v>
      </c>
      <c r="BB1304" s="2">
        <v>0</v>
      </c>
      <c r="BC1304" s="2">
        <v>0</v>
      </c>
      <c r="BD1304" s="2">
        <v>0</v>
      </c>
      <c r="BE1304" s="2">
        <v>0</v>
      </c>
      <c r="BF1304" s="2">
        <v>0</v>
      </c>
      <c r="BG1304" s="2">
        <v>0</v>
      </c>
      <c r="BH1304" s="2">
        <v>0</v>
      </c>
      <c r="BI1304" s="2">
        <v>4199052324</v>
      </c>
      <c r="BJ1304" s="2">
        <v>2706144192</v>
      </c>
      <c r="BK1304" s="2">
        <v>64.45</v>
      </c>
      <c r="BM1304" s="3">
        <f t="shared" si="241"/>
        <v>0</v>
      </c>
      <c r="BN1304" s="3">
        <f t="shared" si="242"/>
        <v>0</v>
      </c>
      <c r="BO1304" s="3">
        <f t="shared" si="243"/>
        <v>4199.0523229999999</v>
      </c>
      <c r="BP1304" s="3">
        <f t="shared" si="244"/>
        <v>2706.1441920000002</v>
      </c>
      <c r="BQ1304" s="3">
        <f t="shared" si="245"/>
        <v>9.9999999999999995E-7</v>
      </c>
      <c r="BR1304" s="3">
        <f t="shared" si="246"/>
        <v>0</v>
      </c>
      <c r="BS1304" s="3">
        <f t="shared" si="247"/>
        <v>0</v>
      </c>
      <c r="BT1304" s="3">
        <f t="shared" si="248"/>
        <v>0</v>
      </c>
      <c r="BU1304" s="3">
        <f t="shared" si="249"/>
        <v>0</v>
      </c>
      <c r="BV1304" s="3">
        <f t="shared" si="250"/>
        <v>0</v>
      </c>
      <c r="BW1304" s="3">
        <f t="shared" si="251"/>
        <v>4199.0523240000002</v>
      </c>
      <c r="BX1304" s="3">
        <f t="shared" si="252"/>
        <v>2706.1441920000002</v>
      </c>
    </row>
    <row r="1305" spans="1:76" x14ac:dyDescent="0.25">
      <c r="A1305">
        <v>16</v>
      </c>
      <c r="B1305" t="s">
        <v>60</v>
      </c>
      <c r="C1305" t="s">
        <v>61</v>
      </c>
      <c r="D1305">
        <v>2021</v>
      </c>
      <c r="E1305" t="s">
        <v>62</v>
      </c>
      <c r="F1305" t="s">
        <v>63</v>
      </c>
      <c r="G1305">
        <v>2</v>
      </c>
      <c r="H1305" t="s">
        <v>64</v>
      </c>
      <c r="I1305" t="s">
        <v>3612</v>
      </c>
      <c r="J1305" t="s">
        <v>2410</v>
      </c>
      <c r="K1305" t="s">
        <v>2411</v>
      </c>
      <c r="L1305" t="s">
        <v>3639</v>
      </c>
      <c r="M1305" t="s">
        <v>399</v>
      </c>
      <c r="N1305" t="s">
        <v>3652</v>
      </c>
      <c r="O1305" t="s">
        <v>68</v>
      </c>
      <c r="P1305" t="s">
        <v>3657</v>
      </c>
      <c r="Q1305" t="s">
        <v>69</v>
      </c>
      <c r="R1305" t="s">
        <v>3948</v>
      </c>
      <c r="S1305" t="s">
        <v>2412</v>
      </c>
      <c r="T1305">
        <v>26</v>
      </c>
      <c r="U1305">
        <v>2</v>
      </c>
      <c r="V1305" t="s">
        <v>2413</v>
      </c>
      <c r="W1305">
        <v>2</v>
      </c>
      <c r="X1305" t="s">
        <v>76</v>
      </c>
      <c r="Y1305">
        <v>1</v>
      </c>
      <c r="Z1305" t="s">
        <v>73</v>
      </c>
      <c r="AA1305">
        <v>1</v>
      </c>
      <c r="AB1305" s="2">
        <v>0</v>
      </c>
      <c r="AC1305" s="2">
        <v>0</v>
      </c>
      <c r="AD1305" s="2">
        <v>0</v>
      </c>
      <c r="AE1305" s="2">
        <v>100</v>
      </c>
      <c r="AF1305" s="2">
        <v>22.22</v>
      </c>
      <c r="AG1305" s="2">
        <v>22.22</v>
      </c>
      <c r="AH1305" s="2">
        <v>100</v>
      </c>
      <c r="AI1305" s="2">
        <v>0</v>
      </c>
      <c r="AJ1305" s="2">
        <v>0</v>
      </c>
      <c r="AK1305" s="2">
        <v>100</v>
      </c>
      <c r="AL1305" s="2">
        <v>0</v>
      </c>
      <c r="AM1305" s="2">
        <v>0</v>
      </c>
      <c r="AN1305" s="2">
        <v>100</v>
      </c>
      <c r="AO1305" s="2">
        <v>0</v>
      </c>
      <c r="AP1305" s="2">
        <v>0</v>
      </c>
      <c r="AQ1305" s="2" t="s">
        <v>77</v>
      </c>
      <c r="AR1305" s="2" t="s">
        <v>77</v>
      </c>
      <c r="AS1305" s="2" t="s">
        <v>77</v>
      </c>
      <c r="AT1305" s="2">
        <v>0</v>
      </c>
      <c r="AU1305" s="2">
        <v>0</v>
      </c>
      <c r="AV1305" s="2">
        <v>0</v>
      </c>
      <c r="AW1305" s="2">
        <v>327378438</v>
      </c>
      <c r="AX1305" s="2">
        <v>134640000</v>
      </c>
      <c r="AY1305" s="2">
        <v>41.13</v>
      </c>
      <c r="AZ1305" s="2">
        <v>400000000</v>
      </c>
      <c r="BA1305" s="2">
        <v>0</v>
      </c>
      <c r="BB1305" s="2">
        <v>0</v>
      </c>
      <c r="BC1305" s="2">
        <v>600000000</v>
      </c>
      <c r="BD1305" s="2">
        <v>0</v>
      </c>
      <c r="BE1305" s="2">
        <v>0</v>
      </c>
      <c r="BF1305" s="2">
        <v>600000000</v>
      </c>
      <c r="BG1305" s="2">
        <v>0</v>
      </c>
      <c r="BH1305" s="2">
        <v>0</v>
      </c>
      <c r="BI1305" s="2">
        <v>1927378438</v>
      </c>
      <c r="BJ1305" s="2">
        <v>134640000</v>
      </c>
      <c r="BK1305" s="2">
        <v>6.99</v>
      </c>
      <c r="BL1305" t="s">
        <v>2414</v>
      </c>
      <c r="BM1305" s="3">
        <f t="shared" si="241"/>
        <v>0</v>
      </c>
      <c r="BN1305" s="3">
        <f t="shared" si="242"/>
        <v>0</v>
      </c>
      <c r="BO1305" s="3">
        <f t="shared" si="243"/>
        <v>327.37843800000002</v>
      </c>
      <c r="BP1305" s="3">
        <f t="shared" si="244"/>
        <v>134.63999999999999</v>
      </c>
      <c r="BQ1305" s="3">
        <f t="shared" si="245"/>
        <v>400</v>
      </c>
      <c r="BR1305" s="3">
        <f t="shared" si="246"/>
        <v>0</v>
      </c>
      <c r="BS1305" s="3">
        <f t="shared" si="247"/>
        <v>600</v>
      </c>
      <c r="BT1305" s="3">
        <f t="shared" si="248"/>
        <v>0</v>
      </c>
      <c r="BU1305" s="3">
        <f t="shared" si="249"/>
        <v>600</v>
      </c>
      <c r="BV1305" s="3">
        <f t="shared" si="250"/>
        <v>0</v>
      </c>
      <c r="BW1305" s="3">
        <f t="shared" si="251"/>
        <v>1927.378438</v>
      </c>
      <c r="BX1305" s="3">
        <f t="shared" si="252"/>
        <v>134.63999999999999</v>
      </c>
    </row>
    <row r="1306" spans="1:76" x14ac:dyDescent="0.25">
      <c r="A1306">
        <v>16</v>
      </c>
      <c r="B1306" t="s">
        <v>60</v>
      </c>
      <c r="C1306" t="s">
        <v>61</v>
      </c>
      <c r="D1306">
        <v>2021</v>
      </c>
      <c r="E1306" t="s">
        <v>62</v>
      </c>
      <c r="F1306" t="s">
        <v>63</v>
      </c>
      <c r="G1306">
        <v>2</v>
      </c>
      <c r="H1306" t="s">
        <v>64</v>
      </c>
      <c r="I1306" t="s">
        <v>3612</v>
      </c>
      <c r="J1306" t="s">
        <v>2410</v>
      </c>
      <c r="K1306" t="s">
        <v>2411</v>
      </c>
      <c r="L1306" t="s">
        <v>3639</v>
      </c>
      <c r="M1306" t="s">
        <v>399</v>
      </c>
      <c r="N1306" t="s">
        <v>3652</v>
      </c>
      <c r="O1306" t="s">
        <v>68</v>
      </c>
      <c r="P1306" t="s">
        <v>3657</v>
      </c>
      <c r="Q1306" t="s">
        <v>69</v>
      </c>
      <c r="R1306" t="s">
        <v>3948</v>
      </c>
      <c r="S1306" t="s">
        <v>2412</v>
      </c>
      <c r="T1306">
        <v>26</v>
      </c>
      <c r="U1306">
        <v>3</v>
      </c>
      <c r="V1306" t="s">
        <v>2415</v>
      </c>
      <c r="W1306">
        <v>2</v>
      </c>
      <c r="X1306" t="s">
        <v>76</v>
      </c>
      <c r="Y1306">
        <v>1</v>
      </c>
      <c r="Z1306" t="s">
        <v>73</v>
      </c>
      <c r="AA1306">
        <v>1</v>
      </c>
      <c r="AB1306" s="2">
        <v>0</v>
      </c>
      <c r="AC1306" s="2">
        <v>0</v>
      </c>
      <c r="AD1306" s="2">
        <v>0</v>
      </c>
      <c r="AE1306" s="2">
        <v>100</v>
      </c>
      <c r="AF1306" s="2">
        <v>22.22</v>
      </c>
      <c r="AG1306" s="2">
        <v>22.22</v>
      </c>
      <c r="AH1306" s="2">
        <v>100</v>
      </c>
      <c r="AI1306" s="2">
        <v>0</v>
      </c>
      <c r="AJ1306" s="2">
        <v>0</v>
      </c>
      <c r="AK1306" s="2">
        <v>100</v>
      </c>
      <c r="AL1306" s="2">
        <v>0</v>
      </c>
      <c r="AM1306" s="2">
        <v>0</v>
      </c>
      <c r="AN1306" s="2">
        <v>100</v>
      </c>
      <c r="AO1306" s="2">
        <v>0</v>
      </c>
      <c r="AP1306" s="2">
        <v>0</v>
      </c>
      <c r="AQ1306" s="2" t="s">
        <v>77</v>
      </c>
      <c r="AR1306" s="2" t="s">
        <v>77</v>
      </c>
      <c r="AS1306" s="2" t="s">
        <v>77</v>
      </c>
      <c r="AT1306" s="2">
        <v>0</v>
      </c>
      <c r="AU1306" s="2">
        <v>0</v>
      </c>
      <c r="AV1306" s="2">
        <v>0</v>
      </c>
      <c r="AW1306" s="2">
        <v>1701851562</v>
      </c>
      <c r="AX1306" s="2">
        <v>735100767</v>
      </c>
      <c r="AY1306" s="2">
        <v>43.19</v>
      </c>
      <c r="AZ1306" s="2">
        <v>669618128</v>
      </c>
      <c r="BA1306" s="2">
        <v>0</v>
      </c>
      <c r="BB1306" s="2">
        <v>0</v>
      </c>
      <c r="BC1306" s="2">
        <v>663839218</v>
      </c>
      <c r="BD1306" s="2">
        <v>0</v>
      </c>
      <c r="BE1306" s="2">
        <v>0</v>
      </c>
      <c r="BF1306" s="2">
        <v>666392787</v>
      </c>
      <c r="BG1306" s="2">
        <v>0</v>
      </c>
      <c r="BH1306" s="2">
        <v>0</v>
      </c>
      <c r="BI1306" s="2">
        <v>3701701695</v>
      </c>
      <c r="BJ1306" s="2">
        <v>735100767</v>
      </c>
      <c r="BK1306" s="2">
        <v>19.86</v>
      </c>
      <c r="BL1306" t="s">
        <v>2416</v>
      </c>
      <c r="BM1306" s="3">
        <f t="shared" si="241"/>
        <v>0</v>
      </c>
      <c r="BN1306" s="3">
        <f t="shared" si="242"/>
        <v>0</v>
      </c>
      <c r="BO1306" s="3">
        <f t="shared" si="243"/>
        <v>1701.8515620000001</v>
      </c>
      <c r="BP1306" s="3">
        <f t="shared" si="244"/>
        <v>735.10076700000002</v>
      </c>
      <c r="BQ1306" s="3">
        <f t="shared" si="245"/>
        <v>669.61812799999996</v>
      </c>
      <c r="BR1306" s="3">
        <f t="shared" si="246"/>
        <v>0</v>
      </c>
      <c r="BS1306" s="3">
        <f t="shared" si="247"/>
        <v>663.83921799999996</v>
      </c>
      <c r="BT1306" s="3">
        <f t="shared" si="248"/>
        <v>0</v>
      </c>
      <c r="BU1306" s="3">
        <f t="shared" si="249"/>
        <v>666.392787</v>
      </c>
      <c r="BV1306" s="3">
        <f t="shared" si="250"/>
        <v>0</v>
      </c>
      <c r="BW1306" s="3">
        <f t="shared" si="251"/>
        <v>3701.7016949999997</v>
      </c>
      <c r="BX1306" s="3">
        <f t="shared" si="252"/>
        <v>735.10076700000002</v>
      </c>
    </row>
    <row r="1307" spans="1:76" x14ac:dyDescent="0.25">
      <c r="A1307">
        <v>16</v>
      </c>
      <c r="B1307" t="s">
        <v>60</v>
      </c>
      <c r="C1307" t="s">
        <v>61</v>
      </c>
      <c r="D1307">
        <v>2021</v>
      </c>
      <c r="E1307" t="s">
        <v>62</v>
      </c>
      <c r="F1307" t="s">
        <v>63</v>
      </c>
      <c r="G1307">
        <v>2</v>
      </c>
      <c r="H1307" t="s">
        <v>64</v>
      </c>
      <c r="I1307" t="s">
        <v>3612</v>
      </c>
      <c r="J1307" t="s">
        <v>2410</v>
      </c>
      <c r="K1307" t="s">
        <v>2411</v>
      </c>
      <c r="L1307" t="s">
        <v>3639</v>
      </c>
      <c r="M1307" t="s">
        <v>399</v>
      </c>
      <c r="N1307" t="s">
        <v>3652</v>
      </c>
      <c r="O1307" t="s">
        <v>68</v>
      </c>
      <c r="P1307" t="s">
        <v>3657</v>
      </c>
      <c r="Q1307" t="s">
        <v>69</v>
      </c>
      <c r="R1307" t="s">
        <v>3948</v>
      </c>
      <c r="S1307" t="s">
        <v>2412</v>
      </c>
      <c r="T1307">
        <v>26</v>
      </c>
      <c r="U1307">
        <v>4</v>
      </c>
      <c r="V1307" t="s">
        <v>2417</v>
      </c>
      <c r="W1307">
        <v>2</v>
      </c>
      <c r="X1307" t="s">
        <v>76</v>
      </c>
      <c r="Y1307">
        <v>1</v>
      </c>
      <c r="Z1307" t="s">
        <v>73</v>
      </c>
      <c r="AA1307">
        <v>1</v>
      </c>
      <c r="AB1307" s="2">
        <v>100</v>
      </c>
      <c r="AC1307" s="2">
        <v>67</v>
      </c>
      <c r="AD1307" s="2">
        <v>67</v>
      </c>
      <c r="AE1307" s="2">
        <v>0</v>
      </c>
      <c r="AF1307" s="2">
        <v>0</v>
      </c>
      <c r="AG1307" s="2">
        <v>0</v>
      </c>
      <c r="AH1307" s="2">
        <v>100</v>
      </c>
      <c r="AI1307" s="2">
        <v>0</v>
      </c>
      <c r="AJ1307" s="2">
        <v>0</v>
      </c>
      <c r="AK1307" s="2">
        <v>100</v>
      </c>
      <c r="AL1307" s="2">
        <v>0</v>
      </c>
      <c r="AM1307" s="2">
        <v>0</v>
      </c>
      <c r="AN1307" s="2">
        <v>100</v>
      </c>
      <c r="AO1307" s="2">
        <v>0</v>
      </c>
      <c r="AP1307" s="2">
        <v>0</v>
      </c>
      <c r="AQ1307" s="2" t="s">
        <v>77</v>
      </c>
      <c r="AR1307" s="2" t="s">
        <v>77</v>
      </c>
      <c r="AS1307" s="2" t="s">
        <v>77</v>
      </c>
      <c r="AT1307" s="2">
        <v>567890582</v>
      </c>
      <c r="AU1307" s="2">
        <v>339482981</v>
      </c>
      <c r="AV1307" s="2">
        <v>59.78</v>
      </c>
      <c r="AW1307" s="2">
        <v>0</v>
      </c>
      <c r="AX1307" s="2">
        <v>0</v>
      </c>
      <c r="AY1307" s="2">
        <v>0</v>
      </c>
      <c r="AZ1307" s="2">
        <v>564247040</v>
      </c>
      <c r="BA1307" s="2">
        <v>0</v>
      </c>
      <c r="BB1307" s="2">
        <v>0</v>
      </c>
      <c r="BC1307" s="2">
        <v>566816923</v>
      </c>
      <c r="BD1307" s="2">
        <v>0</v>
      </c>
      <c r="BE1307" s="2">
        <v>0</v>
      </c>
      <c r="BF1307" s="2">
        <v>614766925</v>
      </c>
      <c r="BG1307" s="2">
        <v>0</v>
      </c>
      <c r="BH1307" s="2">
        <v>0</v>
      </c>
      <c r="BI1307" s="2">
        <v>2313721470</v>
      </c>
      <c r="BJ1307" s="2">
        <v>339482981</v>
      </c>
      <c r="BK1307" s="2">
        <v>14.67</v>
      </c>
      <c r="BM1307" s="3">
        <f t="shared" si="241"/>
        <v>567.89058199999999</v>
      </c>
      <c r="BN1307" s="3">
        <f t="shared" si="242"/>
        <v>339.482981</v>
      </c>
      <c r="BO1307" s="3">
        <f t="shared" si="243"/>
        <v>0</v>
      </c>
      <c r="BP1307" s="3">
        <f t="shared" si="244"/>
        <v>0</v>
      </c>
      <c r="BQ1307" s="3">
        <f t="shared" si="245"/>
        <v>564.24703999999997</v>
      </c>
      <c r="BR1307" s="3">
        <f t="shared" si="246"/>
        <v>0</v>
      </c>
      <c r="BS1307" s="3">
        <f t="shared" si="247"/>
        <v>566.81692299999997</v>
      </c>
      <c r="BT1307" s="3">
        <f t="shared" si="248"/>
        <v>0</v>
      </c>
      <c r="BU1307" s="3">
        <f t="shared" si="249"/>
        <v>614.76692500000001</v>
      </c>
      <c r="BV1307" s="3">
        <f t="shared" si="250"/>
        <v>0</v>
      </c>
      <c r="BW1307" s="3">
        <f t="shared" si="251"/>
        <v>2313.72147</v>
      </c>
      <c r="BX1307" s="3">
        <f t="shared" si="252"/>
        <v>339.482981</v>
      </c>
    </row>
    <row r="1308" spans="1:76" x14ac:dyDescent="0.25">
      <c r="A1308">
        <v>16</v>
      </c>
      <c r="B1308" t="s">
        <v>60</v>
      </c>
      <c r="C1308" t="s">
        <v>61</v>
      </c>
      <c r="D1308">
        <v>2021</v>
      </c>
      <c r="E1308" t="s">
        <v>62</v>
      </c>
      <c r="F1308" t="s">
        <v>63</v>
      </c>
      <c r="G1308">
        <v>2</v>
      </c>
      <c r="H1308" t="s">
        <v>64</v>
      </c>
      <c r="I1308" t="s">
        <v>3612</v>
      </c>
      <c r="J1308" t="s">
        <v>2410</v>
      </c>
      <c r="K1308" t="s">
        <v>2411</v>
      </c>
      <c r="L1308" t="s">
        <v>3639</v>
      </c>
      <c r="M1308" t="s">
        <v>399</v>
      </c>
      <c r="N1308" t="s">
        <v>3652</v>
      </c>
      <c r="O1308" t="s">
        <v>68</v>
      </c>
      <c r="P1308" t="s">
        <v>3657</v>
      </c>
      <c r="Q1308" t="s">
        <v>69</v>
      </c>
      <c r="R1308" t="s">
        <v>3948</v>
      </c>
      <c r="S1308" t="s">
        <v>2412</v>
      </c>
      <c r="T1308">
        <v>26</v>
      </c>
      <c r="U1308">
        <v>6</v>
      </c>
      <c r="V1308" t="s">
        <v>2418</v>
      </c>
      <c r="W1308">
        <v>2</v>
      </c>
      <c r="X1308" t="s">
        <v>76</v>
      </c>
      <c r="Y1308">
        <v>1</v>
      </c>
      <c r="Z1308" t="s">
        <v>73</v>
      </c>
      <c r="AA1308">
        <v>1</v>
      </c>
      <c r="AB1308" s="2">
        <v>100</v>
      </c>
      <c r="AC1308" s="2">
        <v>100</v>
      </c>
      <c r="AD1308" s="2">
        <v>100</v>
      </c>
      <c r="AE1308" s="2">
        <v>100</v>
      </c>
      <c r="AF1308" s="2">
        <v>33.33</v>
      </c>
      <c r="AG1308" s="2">
        <v>33.33</v>
      </c>
      <c r="AH1308" s="2">
        <v>100</v>
      </c>
      <c r="AI1308" s="2">
        <v>0</v>
      </c>
      <c r="AJ1308" s="2">
        <v>0</v>
      </c>
      <c r="AK1308" s="2">
        <v>100</v>
      </c>
      <c r="AL1308" s="2">
        <v>0</v>
      </c>
      <c r="AM1308" s="2">
        <v>0</v>
      </c>
      <c r="AN1308" s="2">
        <v>100</v>
      </c>
      <c r="AO1308" s="2">
        <v>0</v>
      </c>
      <c r="AP1308" s="2">
        <v>0</v>
      </c>
      <c r="AQ1308" s="2" t="s">
        <v>77</v>
      </c>
      <c r="AR1308" s="2" t="s">
        <v>77</v>
      </c>
      <c r="AS1308" s="2" t="s">
        <v>77</v>
      </c>
      <c r="AT1308" s="2">
        <v>721875239</v>
      </c>
      <c r="AU1308" s="2">
        <v>27150000</v>
      </c>
      <c r="AV1308" s="2">
        <v>3.76</v>
      </c>
      <c r="AW1308" s="2">
        <v>508179415</v>
      </c>
      <c r="AX1308" s="2">
        <v>1260376</v>
      </c>
      <c r="AY1308" s="2">
        <v>0.25</v>
      </c>
      <c r="AZ1308" s="2">
        <v>400000000</v>
      </c>
      <c r="BA1308" s="2">
        <v>0</v>
      </c>
      <c r="BB1308" s="2">
        <v>0</v>
      </c>
      <c r="BC1308" s="2">
        <v>400000000</v>
      </c>
      <c r="BD1308" s="2">
        <v>0</v>
      </c>
      <c r="BE1308" s="2">
        <v>0</v>
      </c>
      <c r="BF1308" s="2">
        <v>400000000</v>
      </c>
      <c r="BG1308" s="2">
        <v>0</v>
      </c>
      <c r="BH1308" s="2">
        <v>0</v>
      </c>
      <c r="BI1308" s="2">
        <v>2430054654</v>
      </c>
      <c r="BJ1308" s="2">
        <v>28410376</v>
      </c>
      <c r="BK1308" s="2">
        <v>1.17</v>
      </c>
      <c r="BL1308" t="s">
        <v>2419</v>
      </c>
      <c r="BM1308" s="3">
        <f t="shared" si="241"/>
        <v>721.87523899999997</v>
      </c>
      <c r="BN1308" s="3">
        <f t="shared" si="242"/>
        <v>27.15</v>
      </c>
      <c r="BO1308" s="3">
        <f t="shared" si="243"/>
        <v>508.17941500000001</v>
      </c>
      <c r="BP1308" s="3">
        <f t="shared" si="244"/>
        <v>1.2603759999999999</v>
      </c>
      <c r="BQ1308" s="3">
        <f t="shared" si="245"/>
        <v>400</v>
      </c>
      <c r="BR1308" s="3">
        <f t="shared" si="246"/>
        <v>0</v>
      </c>
      <c r="BS1308" s="3">
        <f t="shared" si="247"/>
        <v>400</v>
      </c>
      <c r="BT1308" s="3">
        <f t="shared" si="248"/>
        <v>0</v>
      </c>
      <c r="BU1308" s="3">
        <f t="shared" si="249"/>
        <v>400</v>
      </c>
      <c r="BV1308" s="3">
        <f t="shared" si="250"/>
        <v>0</v>
      </c>
      <c r="BW1308" s="3">
        <f t="shared" si="251"/>
        <v>2430.054654</v>
      </c>
      <c r="BX1308" s="3">
        <f t="shared" si="252"/>
        <v>28.410375999999999</v>
      </c>
    </row>
    <row r="1309" spans="1:76" x14ac:dyDescent="0.25">
      <c r="A1309">
        <v>16</v>
      </c>
      <c r="B1309" t="s">
        <v>60</v>
      </c>
      <c r="C1309" t="s">
        <v>61</v>
      </c>
      <c r="D1309">
        <v>2021</v>
      </c>
      <c r="E1309" t="s">
        <v>62</v>
      </c>
      <c r="F1309" t="s">
        <v>63</v>
      </c>
      <c r="G1309">
        <v>2</v>
      </c>
      <c r="H1309" t="s">
        <v>64</v>
      </c>
      <c r="I1309" t="s">
        <v>3612</v>
      </c>
      <c r="J1309" t="s">
        <v>2410</v>
      </c>
      <c r="K1309" t="s">
        <v>2411</v>
      </c>
      <c r="L1309" t="s">
        <v>3639</v>
      </c>
      <c r="M1309" t="s">
        <v>399</v>
      </c>
      <c r="N1309" t="s">
        <v>3652</v>
      </c>
      <c r="O1309" t="s">
        <v>68</v>
      </c>
      <c r="P1309" t="s">
        <v>3657</v>
      </c>
      <c r="Q1309" t="s">
        <v>69</v>
      </c>
      <c r="R1309" t="s">
        <v>3948</v>
      </c>
      <c r="S1309" t="s">
        <v>2412</v>
      </c>
      <c r="T1309">
        <v>26</v>
      </c>
      <c r="U1309">
        <v>7</v>
      </c>
      <c r="V1309" t="s">
        <v>2420</v>
      </c>
      <c r="W1309">
        <v>2</v>
      </c>
      <c r="X1309" t="s">
        <v>76</v>
      </c>
      <c r="Y1309">
        <v>1</v>
      </c>
      <c r="Z1309" t="s">
        <v>73</v>
      </c>
      <c r="AA1309">
        <v>1</v>
      </c>
      <c r="AB1309" s="2">
        <v>0</v>
      </c>
      <c r="AC1309" s="2">
        <v>0</v>
      </c>
      <c r="AD1309" s="2">
        <v>0</v>
      </c>
      <c r="AE1309" s="2">
        <v>100</v>
      </c>
      <c r="AF1309" s="2">
        <v>0</v>
      </c>
      <c r="AG1309" s="2">
        <v>0</v>
      </c>
      <c r="AH1309" s="2">
        <v>100</v>
      </c>
      <c r="AI1309" s="2">
        <v>0</v>
      </c>
      <c r="AJ1309" s="2">
        <v>0</v>
      </c>
      <c r="AK1309" s="2">
        <v>100</v>
      </c>
      <c r="AL1309" s="2">
        <v>0</v>
      </c>
      <c r="AM1309" s="2">
        <v>0</v>
      </c>
      <c r="AN1309" s="2">
        <v>100</v>
      </c>
      <c r="AO1309" s="2">
        <v>0</v>
      </c>
      <c r="AP1309" s="2">
        <v>0</v>
      </c>
      <c r="AQ1309" s="2" t="s">
        <v>77</v>
      </c>
      <c r="AR1309" s="2" t="s">
        <v>77</v>
      </c>
      <c r="AS1309" s="2" t="s">
        <v>77</v>
      </c>
      <c r="AT1309" s="2">
        <v>0</v>
      </c>
      <c r="AU1309" s="2">
        <v>0</v>
      </c>
      <c r="AV1309" s="2">
        <v>0</v>
      </c>
      <c r="AW1309" s="2">
        <v>828000000</v>
      </c>
      <c r="AX1309" s="2">
        <v>49000000</v>
      </c>
      <c r="AY1309" s="2">
        <v>5.92</v>
      </c>
      <c r="AZ1309" s="2">
        <v>464247040</v>
      </c>
      <c r="BA1309" s="2">
        <v>0</v>
      </c>
      <c r="BB1309" s="2">
        <v>0</v>
      </c>
      <c r="BC1309" s="2">
        <v>566816922</v>
      </c>
      <c r="BD1309" s="2">
        <v>0</v>
      </c>
      <c r="BE1309" s="2">
        <v>0</v>
      </c>
      <c r="BF1309" s="2">
        <v>569489599</v>
      </c>
      <c r="BG1309" s="2">
        <v>0</v>
      </c>
      <c r="BH1309" s="2">
        <v>0</v>
      </c>
      <c r="BI1309" s="2">
        <v>2428553561</v>
      </c>
      <c r="BJ1309" s="2">
        <v>49000000</v>
      </c>
      <c r="BK1309" s="2">
        <v>2.02</v>
      </c>
      <c r="BM1309" s="3">
        <f t="shared" si="241"/>
        <v>0</v>
      </c>
      <c r="BN1309" s="3">
        <f t="shared" si="242"/>
        <v>0</v>
      </c>
      <c r="BO1309" s="3">
        <f t="shared" si="243"/>
        <v>828</v>
      </c>
      <c r="BP1309" s="3">
        <f t="shared" si="244"/>
        <v>49</v>
      </c>
      <c r="BQ1309" s="3">
        <f t="shared" si="245"/>
        <v>464.24704000000003</v>
      </c>
      <c r="BR1309" s="3">
        <f t="shared" si="246"/>
        <v>0</v>
      </c>
      <c r="BS1309" s="3">
        <f t="shared" si="247"/>
        <v>566.81692199999998</v>
      </c>
      <c r="BT1309" s="3">
        <f t="shared" si="248"/>
        <v>0</v>
      </c>
      <c r="BU1309" s="3">
        <f t="shared" si="249"/>
        <v>569.489599</v>
      </c>
      <c r="BV1309" s="3">
        <f t="shared" si="250"/>
        <v>0</v>
      </c>
      <c r="BW1309" s="3">
        <f t="shared" si="251"/>
        <v>2428.5535609999997</v>
      </c>
      <c r="BX1309" s="3">
        <f t="shared" si="252"/>
        <v>49</v>
      </c>
    </row>
    <row r="1310" spans="1:76" x14ac:dyDescent="0.25">
      <c r="A1310">
        <v>16</v>
      </c>
      <c r="B1310" t="s">
        <v>60</v>
      </c>
      <c r="C1310" t="s">
        <v>61</v>
      </c>
      <c r="D1310">
        <v>2021</v>
      </c>
      <c r="E1310" t="s">
        <v>62</v>
      </c>
      <c r="F1310" t="s">
        <v>63</v>
      </c>
      <c r="G1310">
        <v>2</v>
      </c>
      <c r="H1310" t="s">
        <v>64</v>
      </c>
      <c r="I1310" t="s">
        <v>3612</v>
      </c>
      <c r="J1310" t="s">
        <v>2410</v>
      </c>
      <c r="K1310" t="s">
        <v>2411</v>
      </c>
      <c r="L1310" t="s">
        <v>3639</v>
      </c>
      <c r="M1310" t="s">
        <v>399</v>
      </c>
      <c r="N1310" t="s">
        <v>3652</v>
      </c>
      <c r="O1310" t="s">
        <v>68</v>
      </c>
      <c r="P1310" t="s">
        <v>3657</v>
      </c>
      <c r="Q1310" t="s">
        <v>69</v>
      </c>
      <c r="R1310" t="s">
        <v>3948</v>
      </c>
      <c r="S1310" t="s">
        <v>2412</v>
      </c>
      <c r="T1310">
        <v>26</v>
      </c>
      <c r="U1310">
        <v>8</v>
      </c>
      <c r="V1310" t="s">
        <v>2421</v>
      </c>
      <c r="W1310">
        <v>2</v>
      </c>
      <c r="X1310" t="s">
        <v>76</v>
      </c>
      <c r="Y1310">
        <v>1</v>
      </c>
      <c r="Z1310" t="s">
        <v>73</v>
      </c>
      <c r="AA1310">
        <v>1</v>
      </c>
      <c r="AB1310" s="2">
        <v>0</v>
      </c>
      <c r="AC1310" s="2">
        <v>0</v>
      </c>
      <c r="AD1310" s="2">
        <v>0</v>
      </c>
      <c r="AE1310" s="2">
        <v>0</v>
      </c>
      <c r="AF1310" s="2">
        <v>0</v>
      </c>
      <c r="AG1310" s="2">
        <v>0</v>
      </c>
      <c r="AH1310" s="2">
        <v>100</v>
      </c>
      <c r="AI1310" s="2">
        <v>0</v>
      </c>
      <c r="AJ1310" s="2">
        <v>0</v>
      </c>
      <c r="AK1310" s="2">
        <v>100</v>
      </c>
      <c r="AL1310" s="2">
        <v>0</v>
      </c>
      <c r="AM1310" s="2">
        <v>0</v>
      </c>
      <c r="AN1310" s="2">
        <v>100</v>
      </c>
      <c r="AO1310" s="2">
        <v>0</v>
      </c>
      <c r="AP1310" s="2">
        <v>0</v>
      </c>
      <c r="AQ1310" s="2" t="s">
        <v>77</v>
      </c>
      <c r="AR1310" s="2" t="s">
        <v>77</v>
      </c>
      <c r="AS1310" s="2" t="s">
        <v>77</v>
      </c>
      <c r="AT1310" s="2">
        <v>0</v>
      </c>
      <c r="AU1310" s="2">
        <v>0</v>
      </c>
      <c r="AV1310" s="2">
        <v>0</v>
      </c>
      <c r="AW1310" s="2">
        <v>0</v>
      </c>
      <c r="AX1310" s="2">
        <v>0</v>
      </c>
      <c r="AY1310" s="2">
        <v>0</v>
      </c>
      <c r="AZ1310" s="2">
        <v>464247040</v>
      </c>
      <c r="BA1310" s="2">
        <v>0</v>
      </c>
      <c r="BB1310" s="2">
        <v>0</v>
      </c>
      <c r="BC1310" s="2">
        <v>566816921</v>
      </c>
      <c r="BD1310" s="2">
        <v>0</v>
      </c>
      <c r="BE1310" s="2">
        <v>0</v>
      </c>
      <c r="BF1310" s="2">
        <v>569489598</v>
      </c>
      <c r="BG1310" s="2">
        <v>0</v>
      </c>
      <c r="BH1310" s="2">
        <v>0</v>
      </c>
      <c r="BI1310" s="2">
        <v>1600553559</v>
      </c>
      <c r="BJ1310" s="2">
        <v>0</v>
      </c>
      <c r="BK1310" s="2">
        <v>0</v>
      </c>
      <c r="BM1310" s="3">
        <f t="shared" si="241"/>
        <v>0</v>
      </c>
      <c r="BN1310" s="3">
        <f t="shared" si="242"/>
        <v>0</v>
      </c>
      <c r="BO1310" s="3">
        <f t="shared" si="243"/>
        <v>0</v>
      </c>
      <c r="BP1310" s="3">
        <f t="shared" si="244"/>
        <v>0</v>
      </c>
      <c r="BQ1310" s="3">
        <f t="shared" si="245"/>
        <v>464.24704000000003</v>
      </c>
      <c r="BR1310" s="3">
        <f t="shared" si="246"/>
        <v>0</v>
      </c>
      <c r="BS1310" s="3">
        <f t="shared" si="247"/>
        <v>566.81692099999998</v>
      </c>
      <c r="BT1310" s="3">
        <f t="shared" si="248"/>
        <v>0</v>
      </c>
      <c r="BU1310" s="3">
        <f t="shared" si="249"/>
        <v>569.489598</v>
      </c>
      <c r="BV1310" s="3">
        <f t="shared" si="250"/>
        <v>0</v>
      </c>
      <c r="BW1310" s="3">
        <f t="shared" si="251"/>
        <v>1600.553559</v>
      </c>
      <c r="BX1310" s="3">
        <f t="shared" si="252"/>
        <v>0</v>
      </c>
    </row>
    <row r="1311" spans="1:76" x14ac:dyDescent="0.25">
      <c r="A1311">
        <v>16</v>
      </c>
      <c r="B1311" t="s">
        <v>60</v>
      </c>
      <c r="C1311" t="s">
        <v>61</v>
      </c>
      <c r="D1311">
        <v>2021</v>
      </c>
      <c r="E1311" t="s">
        <v>62</v>
      </c>
      <c r="F1311" t="s">
        <v>63</v>
      </c>
      <c r="G1311">
        <v>2</v>
      </c>
      <c r="H1311" t="s">
        <v>64</v>
      </c>
      <c r="I1311" t="s">
        <v>3612</v>
      </c>
      <c r="J1311" t="s">
        <v>2410</v>
      </c>
      <c r="K1311" t="s">
        <v>2411</v>
      </c>
      <c r="L1311" t="s">
        <v>3639</v>
      </c>
      <c r="M1311" t="s">
        <v>399</v>
      </c>
      <c r="N1311" t="s">
        <v>3652</v>
      </c>
      <c r="O1311" t="s">
        <v>68</v>
      </c>
      <c r="P1311" t="s">
        <v>3657</v>
      </c>
      <c r="Q1311" t="s">
        <v>69</v>
      </c>
      <c r="R1311" t="s">
        <v>3948</v>
      </c>
      <c r="S1311" t="s">
        <v>2412</v>
      </c>
      <c r="T1311">
        <v>26</v>
      </c>
      <c r="U1311">
        <v>9</v>
      </c>
      <c r="V1311" t="s">
        <v>2422</v>
      </c>
      <c r="W1311">
        <v>3</v>
      </c>
      <c r="X1311" t="s">
        <v>138</v>
      </c>
      <c r="Y1311">
        <v>1</v>
      </c>
      <c r="Z1311" t="s">
        <v>73</v>
      </c>
      <c r="AA1311">
        <v>1</v>
      </c>
      <c r="AB1311" s="2">
        <v>10</v>
      </c>
      <c r="AC1311" s="2">
        <v>10</v>
      </c>
      <c r="AD1311" s="2">
        <v>100</v>
      </c>
      <c r="AE1311" s="2">
        <v>40</v>
      </c>
      <c r="AF1311" s="2">
        <v>17.5</v>
      </c>
      <c r="AG1311" s="2">
        <v>43.75</v>
      </c>
      <c r="AH1311" s="2">
        <v>60</v>
      </c>
      <c r="AI1311" s="2">
        <v>0</v>
      </c>
      <c r="AJ1311" s="2">
        <v>0</v>
      </c>
      <c r="AK1311" s="2">
        <v>80</v>
      </c>
      <c r="AL1311" s="2">
        <v>0</v>
      </c>
      <c r="AM1311" s="2">
        <v>0</v>
      </c>
      <c r="AN1311" s="2">
        <v>100</v>
      </c>
      <c r="AO1311" s="2">
        <v>0</v>
      </c>
      <c r="AP1311" s="2">
        <v>0</v>
      </c>
      <c r="AQ1311" s="2" t="s">
        <v>77</v>
      </c>
      <c r="AR1311" s="2" t="s">
        <v>77</v>
      </c>
      <c r="AS1311" s="2" t="s">
        <v>77</v>
      </c>
      <c r="AT1311" s="2">
        <v>49000000</v>
      </c>
      <c r="AU1311" s="2">
        <v>49000000</v>
      </c>
      <c r="AV1311" s="2">
        <v>100</v>
      </c>
      <c r="AW1311" s="2">
        <v>164812600</v>
      </c>
      <c r="AX1311" s="2">
        <v>163679267</v>
      </c>
      <c r="AY1311" s="2">
        <v>99.31</v>
      </c>
      <c r="AZ1311" s="2">
        <v>250179115</v>
      </c>
      <c r="BA1311" s="2">
        <v>0</v>
      </c>
      <c r="BB1311" s="2">
        <v>0</v>
      </c>
      <c r="BC1311" s="2">
        <v>259186280</v>
      </c>
      <c r="BD1311" s="2">
        <v>0</v>
      </c>
      <c r="BE1311" s="2">
        <v>0</v>
      </c>
      <c r="BF1311" s="2">
        <v>273553731</v>
      </c>
      <c r="BG1311" s="2">
        <v>0</v>
      </c>
      <c r="BH1311" s="2">
        <v>0</v>
      </c>
      <c r="BI1311" s="2">
        <v>996731726</v>
      </c>
      <c r="BJ1311" s="2">
        <v>212679267</v>
      </c>
      <c r="BK1311" s="2">
        <v>21.34</v>
      </c>
      <c r="BL1311" t="s">
        <v>2423</v>
      </c>
      <c r="BM1311" s="3">
        <f t="shared" si="241"/>
        <v>49</v>
      </c>
      <c r="BN1311" s="3">
        <f t="shared" si="242"/>
        <v>49</v>
      </c>
      <c r="BO1311" s="3">
        <f t="shared" si="243"/>
        <v>164.8126</v>
      </c>
      <c r="BP1311" s="3">
        <f t="shared" si="244"/>
        <v>163.67926700000001</v>
      </c>
      <c r="BQ1311" s="3">
        <f t="shared" si="245"/>
        <v>250.179115</v>
      </c>
      <c r="BR1311" s="3">
        <f t="shared" si="246"/>
        <v>0</v>
      </c>
      <c r="BS1311" s="3">
        <f t="shared" si="247"/>
        <v>259.18628000000001</v>
      </c>
      <c r="BT1311" s="3">
        <f t="shared" si="248"/>
        <v>0</v>
      </c>
      <c r="BU1311" s="3">
        <f t="shared" si="249"/>
        <v>273.55373100000003</v>
      </c>
      <c r="BV1311" s="3">
        <f t="shared" si="250"/>
        <v>0</v>
      </c>
      <c r="BW1311" s="3">
        <f t="shared" si="251"/>
        <v>996.73172599999998</v>
      </c>
      <c r="BX1311" s="3">
        <f t="shared" si="252"/>
        <v>212.67926700000001</v>
      </c>
    </row>
    <row r="1312" spans="1:76" x14ac:dyDescent="0.25">
      <c r="A1312">
        <v>16</v>
      </c>
      <c r="B1312" t="s">
        <v>60</v>
      </c>
      <c r="C1312" t="s">
        <v>61</v>
      </c>
      <c r="D1312">
        <v>2021</v>
      </c>
      <c r="E1312" t="s">
        <v>62</v>
      </c>
      <c r="F1312" t="s">
        <v>63</v>
      </c>
      <c r="G1312">
        <v>2</v>
      </c>
      <c r="H1312" t="s">
        <v>64</v>
      </c>
      <c r="I1312" t="s">
        <v>3612</v>
      </c>
      <c r="J1312" t="s">
        <v>2410</v>
      </c>
      <c r="K1312" t="s">
        <v>2411</v>
      </c>
      <c r="L1312" t="s">
        <v>3639</v>
      </c>
      <c r="M1312" t="s">
        <v>399</v>
      </c>
      <c r="N1312" t="s">
        <v>3652</v>
      </c>
      <c r="O1312" t="s">
        <v>68</v>
      </c>
      <c r="P1312" t="s">
        <v>3657</v>
      </c>
      <c r="Q1312" t="s">
        <v>69</v>
      </c>
      <c r="R1312" t="s">
        <v>3948</v>
      </c>
      <c r="S1312" t="s">
        <v>2412</v>
      </c>
      <c r="T1312">
        <v>26</v>
      </c>
      <c r="U1312">
        <v>10</v>
      </c>
      <c r="V1312" t="s">
        <v>2424</v>
      </c>
      <c r="W1312">
        <v>2</v>
      </c>
      <c r="X1312" t="s">
        <v>76</v>
      </c>
      <c r="Y1312">
        <v>1</v>
      </c>
      <c r="Z1312" t="s">
        <v>73</v>
      </c>
      <c r="AA1312">
        <v>1</v>
      </c>
      <c r="AB1312" s="2">
        <v>100</v>
      </c>
      <c r="AC1312" s="2">
        <v>100</v>
      </c>
      <c r="AD1312" s="2">
        <v>100</v>
      </c>
      <c r="AE1312" s="2">
        <v>100</v>
      </c>
      <c r="AF1312" s="2">
        <v>28.57</v>
      </c>
      <c r="AG1312" s="2">
        <v>28.57</v>
      </c>
      <c r="AH1312" s="2">
        <v>100</v>
      </c>
      <c r="AI1312" s="2">
        <v>0</v>
      </c>
      <c r="AJ1312" s="2">
        <v>0</v>
      </c>
      <c r="AK1312" s="2">
        <v>100</v>
      </c>
      <c r="AL1312" s="2">
        <v>0</v>
      </c>
      <c r="AM1312" s="2">
        <v>0</v>
      </c>
      <c r="AN1312" s="2">
        <v>100</v>
      </c>
      <c r="AO1312" s="2">
        <v>0</v>
      </c>
      <c r="AP1312" s="2">
        <v>0</v>
      </c>
      <c r="AQ1312" s="2" t="s">
        <v>77</v>
      </c>
      <c r="AR1312" s="2" t="s">
        <v>77</v>
      </c>
      <c r="AS1312" s="2" t="s">
        <v>77</v>
      </c>
      <c r="AT1312" s="2">
        <v>48257989</v>
      </c>
      <c r="AU1312" s="2">
        <v>46883333</v>
      </c>
      <c r="AV1312" s="2">
        <v>97.14</v>
      </c>
      <c r="AW1312" s="2">
        <v>242420000</v>
      </c>
      <c r="AX1312" s="2">
        <v>150634666</v>
      </c>
      <c r="AY1312" s="2">
        <v>62.14</v>
      </c>
      <c r="AZ1312" s="2">
        <v>129283648</v>
      </c>
      <c r="BA1312" s="2">
        <v>0</v>
      </c>
      <c r="BB1312" s="2">
        <v>0</v>
      </c>
      <c r="BC1312" s="2">
        <v>134454994</v>
      </c>
      <c r="BD1312" s="2">
        <v>0</v>
      </c>
      <c r="BE1312" s="2">
        <v>0</v>
      </c>
      <c r="BF1312" s="2">
        <v>139833194</v>
      </c>
      <c r="BG1312" s="2">
        <v>0</v>
      </c>
      <c r="BH1312" s="2">
        <v>0</v>
      </c>
      <c r="BI1312" s="2">
        <v>694249825</v>
      </c>
      <c r="BJ1312" s="2">
        <v>197517999</v>
      </c>
      <c r="BK1312" s="2">
        <v>28.45</v>
      </c>
      <c r="BL1312" t="s">
        <v>2425</v>
      </c>
      <c r="BM1312" s="3">
        <f t="shared" si="241"/>
        <v>48.257989000000002</v>
      </c>
      <c r="BN1312" s="3">
        <f t="shared" si="242"/>
        <v>46.883333</v>
      </c>
      <c r="BO1312" s="3">
        <f t="shared" si="243"/>
        <v>242.42</v>
      </c>
      <c r="BP1312" s="3">
        <f t="shared" si="244"/>
        <v>150.63466600000001</v>
      </c>
      <c r="BQ1312" s="3">
        <f t="shared" si="245"/>
        <v>129.283648</v>
      </c>
      <c r="BR1312" s="3">
        <f t="shared" si="246"/>
        <v>0</v>
      </c>
      <c r="BS1312" s="3">
        <f t="shared" si="247"/>
        <v>134.454994</v>
      </c>
      <c r="BT1312" s="3">
        <f t="shared" si="248"/>
        <v>0</v>
      </c>
      <c r="BU1312" s="3">
        <f t="shared" si="249"/>
        <v>139.83319399999999</v>
      </c>
      <c r="BV1312" s="3">
        <f t="shared" si="250"/>
        <v>0</v>
      </c>
      <c r="BW1312" s="3">
        <f t="shared" si="251"/>
        <v>694.2498250000001</v>
      </c>
      <c r="BX1312" s="3">
        <f t="shared" si="252"/>
        <v>197.517999</v>
      </c>
    </row>
    <row r="1313" spans="1:76" x14ac:dyDescent="0.25">
      <c r="A1313">
        <v>16</v>
      </c>
      <c r="B1313" t="s">
        <v>60</v>
      </c>
      <c r="C1313" t="s">
        <v>61</v>
      </c>
      <c r="D1313">
        <v>2021</v>
      </c>
      <c r="E1313" t="s">
        <v>62</v>
      </c>
      <c r="F1313" t="s">
        <v>63</v>
      </c>
      <c r="G1313">
        <v>2</v>
      </c>
      <c r="H1313" t="s">
        <v>64</v>
      </c>
      <c r="I1313" t="s">
        <v>3612</v>
      </c>
      <c r="J1313" t="s">
        <v>2410</v>
      </c>
      <c r="K1313" t="s">
        <v>2411</v>
      </c>
      <c r="L1313" t="s">
        <v>3639</v>
      </c>
      <c r="M1313" t="s">
        <v>399</v>
      </c>
      <c r="N1313" t="s">
        <v>3652</v>
      </c>
      <c r="O1313" t="s">
        <v>68</v>
      </c>
      <c r="P1313" t="s">
        <v>3657</v>
      </c>
      <c r="Q1313" t="s">
        <v>69</v>
      </c>
      <c r="R1313" t="s">
        <v>3948</v>
      </c>
      <c r="S1313" t="s">
        <v>2412</v>
      </c>
      <c r="T1313">
        <v>26</v>
      </c>
      <c r="U1313">
        <v>11</v>
      </c>
      <c r="V1313" t="s">
        <v>2426</v>
      </c>
      <c r="W1313">
        <v>2</v>
      </c>
      <c r="X1313" t="s">
        <v>76</v>
      </c>
      <c r="Y1313">
        <v>1</v>
      </c>
      <c r="Z1313" t="s">
        <v>73</v>
      </c>
      <c r="AA1313">
        <v>1</v>
      </c>
      <c r="AB1313" s="2">
        <v>0</v>
      </c>
      <c r="AC1313" s="2">
        <v>0</v>
      </c>
      <c r="AD1313" s="2">
        <v>0</v>
      </c>
      <c r="AE1313" s="2">
        <v>0</v>
      </c>
      <c r="AF1313" s="2">
        <v>0</v>
      </c>
      <c r="AG1313" s="2">
        <v>0</v>
      </c>
      <c r="AH1313" s="2">
        <v>100</v>
      </c>
      <c r="AI1313" s="2">
        <v>0</v>
      </c>
      <c r="AJ1313" s="2">
        <v>0</v>
      </c>
      <c r="AK1313" s="2">
        <v>100</v>
      </c>
      <c r="AL1313" s="2">
        <v>0</v>
      </c>
      <c r="AM1313" s="2">
        <v>0</v>
      </c>
      <c r="AN1313" s="2">
        <v>100</v>
      </c>
      <c r="AO1313" s="2">
        <v>0</v>
      </c>
      <c r="AP1313" s="2">
        <v>0</v>
      </c>
      <c r="AQ1313" s="2" t="s">
        <v>77</v>
      </c>
      <c r="AR1313" s="2" t="s">
        <v>77</v>
      </c>
      <c r="AS1313" s="2" t="s">
        <v>77</v>
      </c>
      <c r="AT1313" s="2">
        <v>0</v>
      </c>
      <c r="AU1313" s="2">
        <v>0</v>
      </c>
      <c r="AV1313" s="2">
        <v>0</v>
      </c>
      <c r="AW1313" s="2">
        <v>0</v>
      </c>
      <c r="AX1313" s="2">
        <v>0</v>
      </c>
      <c r="AY1313" s="2">
        <v>0</v>
      </c>
      <c r="AZ1313" s="2">
        <v>200000000</v>
      </c>
      <c r="BA1313" s="2">
        <v>0</v>
      </c>
      <c r="BB1313" s="2">
        <v>0</v>
      </c>
      <c r="BC1313" s="2">
        <v>200000000</v>
      </c>
      <c r="BD1313" s="2">
        <v>0</v>
      </c>
      <c r="BE1313" s="2">
        <v>0</v>
      </c>
      <c r="BF1313" s="2">
        <v>150000000</v>
      </c>
      <c r="BG1313" s="2">
        <v>0</v>
      </c>
      <c r="BH1313" s="2">
        <v>0</v>
      </c>
      <c r="BI1313" s="2">
        <v>550000000</v>
      </c>
      <c r="BJ1313" s="2">
        <v>0</v>
      </c>
      <c r="BK1313" s="2">
        <v>0</v>
      </c>
      <c r="BM1313" s="3">
        <f t="shared" si="241"/>
        <v>0</v>
      </c>
      <c r="BN1313" s="3">
        <f t="shared" si="242"/>
        <v>0</v>
      </c>
      <c r="BO1313" s="3">
        <f t="shared" si="243"/>
        <v>0</v>
      </c>
      <c r="BP1313" s="3">
        <f t="shared" si="244"/>
        <v>0</v>
      </c>
      <c r="BQ1313" s="3">
        <f t="shared" si="245"/>
        <v>200</v>
      </c>
      <c r="BR1313" s="3">
        <f t="shared" si="246"/>
        <v>0</v>
      </c>
      <c r="BS1313" s="3">
        <f t="shared" si="247"/>
        <v>200</v>
      </c>
      <c r="BT1313" s="3">
        <f t="shared" si="248"/>
        <v>0</v>
      </c>
      <c r="BU1313" s="3">
        <f t="shared" si="249"/>
        <v>150</v>
      </c>
      <c r="BV1313" s="3">
        <f t="shared" si="250"/>
        <v>0</v>
      </c>
      <c r="BW1313" s="3">
        <f t="shared" si="251"/>
        <v>550</v>
      </c>
      <c r="BX1313" s="3">
        <f t="shared" si="252"/>
        <v>0</v>
      </c>
    </row>
    <row r="1314" spans="1:76" x14ac:dyDescent="0.25">
      <c r="A1314">
        <v>16</v>
      </c>
      <c r="B1314" t="s">
        <v>60</v>
      </c>
      <c r="C1314" t="s">
        <v>61</v>
      </c>
      <c r="D1314">
        <v>2021</v>
      </c>
      <c r="E1314" t="s">
        <v>62</v>
      </c>
      <c r="F1314" t="s">
        <v>63</v>
      </c>
      <c r="G1314">
        <v>2</v>
      </c>
      <c r="H1314" t="s">
        <v>64</v>
      </c>
      <c r="I1314" t="s">
        <v>3612</v>
      </c>
      <c r="J1314" t="s">
        <v>2410</v>
      </c>
      <c r="K1314" t="s">
        <v>2411</v>
      </c>
      <c r="L1314" t="s">
        <v>3639</v>
      </c>
      <c r="M1314" t="s">
        <v>399</v>
      </c>
      <c r="N1314" t="s">
        <v>3652</v>
      </c>
      <c r="O1314" t="s">
        <v>68</v>
      </c>
      <c r="P1314" t="s">
        <v>3657</v>
      </c>
      <c r="Q1314" t="s">
        <v>69</v>
      </c>
      <c r="R1314" t="s">
        <v>3948</v>
      </c>
      <c r="S1314" t="s">
        <v>2412</v>
      </c>
      <c r="T1314">
        <v>26</v>
      </c>
      <c r="U1314">
        <v>12</v>
      </c>
      <c r="V1314" t="s">
        <v>2427</v>
      </c>
      <c r="W1314">
        <v>3</v>
      </c>
      <c r="X1314" t="s">
        <v>138</v>
      </c>
      <c r="Y1314">
        <v>1</v>
      </c>
      <c r="Z1314" t="s">
        <v>73</v>
      </c>
      <c r="AA1314">
        <v>1</v>
      </c>
      <c r="AB1314" s="2">
        <v>0</v>
      </c>
      <c r="AC1314" s="2">
        <v>0</v>
      </c>
      <c r="AD1314" s="2">
        <v>0</v>
      </c>
      <c r="AE1314" s="2">
        <v>50</v>
      </c>
      <c r="AF1314" s="2">
        <v>0</v>
      </c>
      <c r="AG1314" s="2">
        <v>0</v>
      </c>
      <c r="AH1314" s="2">
        <v>100</v>
      </c>
      <c r="AI1314" s="2">
        <v>0</v>
      </c>
      <c r="AJ1314" s="2">
        <v>0</v>
      </c>
      <c r="AK1314" s="2">
        <v>0</v>
      </c>
      <c r="AL1314" s="2">
        <v>0</v>
      </c>
      <c r="AM1314" s="2">
        <v>0</v>
      </c>
      <c r="AN1314" s="2">
        <v>0</v>
      </c>
      <c r="AO1314" s="2">
        <v>0</v>
      </c>
      <c r="AP1314" s="2">
        <v>0</v>
      </c>
      <c r="AQ1314" s="2" t="s">
        <v>77</v>
      </c>
      <c r="AR1314" s="2" t="s">
        <v>77</v>
      </c>
      <c r="AS1314" s="2" t="s">
        <v>77</v>
      </c>
      <c r="AT1314" s="2">
        <v>0</v>
      </c>
      <c r="AU1314" s="2">
        <v>0</v>
      </c>
      <c r="AV1314" s="2">
        <v>0</v>
      </c>
      <c r="AW1314" s="2">
        <v>377368170</v>
      </c>
      <c r="AX1314" s="2">
        <v>64283333</v>
      </c>
      <c r="AY1314" s="2">
        <v>17.03</v>
      </c>
      <c r="AZ1314" s="2">
        <v>300000000</v>
      </c>
      <c r="BA1314" s="2">
        <v>0</v>
      </c>
      <c r="BB1314" s="2">
        <v>0</v>
      </c>
      <c r="BC1314" s="2">
        <v>0</v>
      </c>
      <c r="BD1314" s="2">
        <v>0</v>
      </c>
      <c r="BE1314" s="2">
        <v>0</v>
      </c>
      <c r="BF1314" s="2">
        <v>0</v>
      </c>
      <c r="BG1314" s="2">
        <v>0</v>
      </c>
      <c r="BH1314" s="2">
        <v>0</v>
      </c>
      <c r="BI1314" s="2">
        <v>677368170</v>
      </c>
      <c r="BJ1314" s="2">
        <v>64283333</v>
      </c>
      <c r="BK1314" s="2">
        <v>9.49</v>
      </c>
      <c r="BL1314" t="s">
        <v>2428</v>
      </c>
      <c r="BM1314" s="3">
        <f t="shared" si="241"/>
        <v>0</v>
      </c>
      <c r="BN1314" s="3">
        <f t="shared" si="242"/>
        <v>0</v>
      </c>
      <c r="BO1314" s="3">
        <f t="shared" si="243"/>
        <v>377.36817000000002</v>
      </c>
      <c r="BP1314" s="3">
        <f t="shared" si="244"/>
        <v>64.283332999999999</v>
      </c>
      <c r="BQ1314" s="3">
        <f t="shared" si="245"/>
        <v>300</v>
      </c>
      <c r="BR1314" s="3">
        <f t="shared" si="246"/>
        <v>0</v>
      </c>
      <c r="BS1314" s="3">
        <f t="shared" si="247"/>
        <v>0</v>
      </c>
      <c r="BT1314" s="3">
        <f t="shared" si="248"/>
        <v>0</v>
      </c>
      <c r="BU1314" s="3">
        <f t="shared" si="249"/>
        <v>0</v>
      </c>
      <c r="BV1314" s="3">
        <f t="shared" si="250"/>
        <v>0</v>
      </c>
      <c r="BW1314" s="3">
        <f t="shared" si="251"/>
        <v>677.36816999999996</v>
      </c>
      <c r="BX1314" s="3">
        <f t="shared" si="252"/>
        <v>64.283332999999999</v>
      </c>
    </row>
    <row r="1315" spans="1:76" x14ac:dyDescent="0.25">
      <c r="A1315">
        <v>16</v>
      </c>
      <c r="B1315" t="s">
        <v>60</v>
      </c>
      <c r="C1315" t="s">
        <v>61</v>
      </c>
      <c r="D1315">
        <v>2021</v>
      </c>
      <c r="E1315" t="s">
        <v>62</v>
      </c>
      <c r="F1315" t="s">
        <v>63</v>
      </c>
      <c r="G1315">
        <v>2</v>
      </c>
      <c r="H1315" t="s">
        <v>64</v>
      </c>
      <c r="I1315" t="s">
        <v>3612</v>
      </c>
      <c r="J1315" t="s">
        <v>2410</v>
      </c>
      <c r="K1315" t="s">
        <v>2411</v>
      </c>
      <c r="L1315" t="s">
        <v>3639</v>
      </c>
      <c r="M1315" t="s">
        <v>399</v>
      </c>
      <c r="N1315" t="s">
        <v>3652</v>
      </c>
      <c r="O1315" t="s">
        <v>68</v>
      </c>
      <c r="P1315" t="s">
        <v>3657</v>
      </c>
      <c r="Q1315" t="s">
        <v>69</v>
      </c>
      <c r="R1315" t="s">
        <v>3948</v>
      </c>
      <c r="S1315" t="s">
        <v>2412</v>
      </c>
      <c r="T1315">
        <v>26</v>
      </c>
      <c r="U1315">
        <v>13</v>
      </c>
      <c r="V1315" t="s">
        <v>2429</v>
      </c>
      <c r="W1315">
        <v>3</v>
      </c>
      <c r="X1315" t="s">
        <v>138</v>
      </c>
      <c r="Y1315">
        <v>1</v>
      </c>
      <c r="Z1315" t="s">
        <v>73</v>
      </c>
      <c r="AA1315">
        <v>1</v>
      </c>
      <c r="AB1315" s="2">
        <v>10</v>
      </c>
      <c r="AC1315" s="2">
        <v>8</v>
      </c>
      <c r="AD1315" s="2">
        <v>80</v>
      </c>
      <c r="AE1315" s="2">
        <v>30</v>
      </c>
      <c r="AF1315" s="2">
        <v>23.44</v>
      </c>
      <c r="AG1315" s="2">
        <v>78.13</v>
      </c>
      <c r="AH1315" s="2">
        <v>50</v>
      </c>
      <c r="AI1315" s="2">
        <v>0</v>
      </c>
      <c r="AJ1315" s="2">
        <v>0</v>
      </c>
      <c r="AK1315" s="2">
        <v>75</v>
      </c>
      <c r="AL1315" s="2">
        <v>0</v>
      </c>
      <c r="AM1315" s="2">
        <v>0</v>
      </c>
      <c r="AN1315" s="2">
        <v>100</v>
      </c>
      <c r="AO1315" s="2">
        <v>0</v>
      </c>
      <c r="AP1315" s="2">
        <v>0</v>
      </c>
      <c r="AQ1315" s="2" t="s">
        <v>77</v>
      </c>
      <c r="AR1315" s="2" t="s">
        <v>77</v>
      </c>
      <c r="AS1315" s="2" t="s">
        <v>77</v>
      </c>
      <c r="AT1315" s="2">
        <v>136400568</v>
      </c>
      <c r="AU1315" s="2">
        <v>136400568</v>
      </c>
      <c r="AV1315" s="2">
        <v>100</v>
      </c>
      <c r="AW1315" s="2">
        <v>471731097</v>
      </c>
      <c r="AX1315" s="2">
        <v>458246572</v>
      </c>
      <c r="AY1315" s="2">
        <v>97.14</v>
      </c>
      <c r="AZ1315" s="2">
        <v>391613361</v>
      </c>
      <c r="BA1315" s="2">
        <v>0</v>
      </c>
      <c r="BB1315" s="2">
        <v>0</v>
      </c>
      <c r="BC1315" s="2">
        <v>407277896</v>
      </c>
      <c r="BD1315" s="2">
        <v>0</v>
      </c>
      <c r="BE1315" s="2">
        <v>0</v>
      </c>
      <c r="BF1315" s="2">
        <v>423569012</v>
      </c>
      <c r="BG1315" s="2">
        <v>0</v>
      </c>
      <c r="BH1315" s="2">
        <v>0</v>
      </c>
      <c r="BI1315" s="2">
        <v>1830591934</v>
      </c>
      <c r="BJ1315" s="2">
        <v>594647140</v>
      </c>
      <c r="BK1315" s="2">
        <v>32.479999999999997</v>
      </c>
      <c r="BL1315" t="s">
        <v>2430</v>
      </c>
      <c r="BM1315" s="3">
        <f t="shared" si="241"/>
        <v>136.40056799999999</v>
      </c>
      <c r="BN1315" s="3">
        <f t="shared" si="242"/>
        <v>136.40056799999999</v>
      </c>
      <c r="BO1315" s="3">
        <f t="shared" si="243"/>
        <v>471.73109699999998</v>
      </c>
      <c r="BP1315" s="3">
        <f t="shared" si="244"/>
        <v>458.24657200000001</v>
      </c>
      <c r="BQ1315" s="3">
        <f t="shared" si="245"/>
        <v>391.613361</v>
      </c>
      <c r="BR1315" s="3">
        <f t="shared" si="246"/>
        <v>0</v>
      </c>
      <c r="BS1315" s="3">
        <f t="shared" si="247"/>
        <v>407.277896</v>
      </c>
      <c r="BT1315" s="3">
        <f t="shared" si="248"/>
        <v>0</v>
      </c>
      <c r="BU1315" s="3">
        <f t="shared" si="249"/>
        <v>423.56901199999999</v>
      </c>
      <c r="BV1315" s="3">
        <f t="shared" si="250"/>
        <v>0</v>
      </c>
      <c r="BW1315" s="3">
        <f t="shared" si="251"/>
        <v>1830.591934</v>
      </c>
      <c r="BX1315" s="3">
        <f t="shared" si="252"/>
        <v>594.64714000000004</v>
      </c>
    </row>
    <row r="1316" spans="1:76" x14ac:dyDescent="0.25">
      <c r="A1316">
        <v>16</v>
      </c>
      <c r="B1316" t="s">
        <v>60</v>
      </c>
      <c r="C1316" t="s">
        <v>61</v>
      </c>
      <c r="D1316">
        <v>2021</v>
      </c>
      <c r="E1316" t="s">
        <v>62</v>
      </c>
      <c r="F1316" t="s">
        <v>63</v>
      </c>
      <c r="G1316">
        <v>2</v>
      </c>
      <c r="H1316" t="s">
        <v>64</v>
      </c>
      <c r="I1316" t="s">
        <v>3612</v>
      </c>
      <c r="J1316" t="s">
        <v>2410</v>
      </c>
      <c r="K1316" t="s">
        <v>2411</v>
      </c>
      <c r="L1316" t="s">
        <v>3639</v>
      </c>
      <c r="M1316" t="s">
        <v>399</v>
      </c>
      <c r="N1316" t="s">
        <v>3652</v>
      </c>
      <c r="O1316" t="s">
        <v>68</v>
      </c>
      <c r="P1316" t="s">
        <v>3657</v>
      </c>
      <c r="Q1316" t="s">
        <v>69</v>
      </c>
      <c r="R1316" t="s">
        <v>3948</v>
      </c>
      <c r="S1316" t="s">
        <v>2412</v>
      </c>
      <c r="T1316">
        <v>26</v>
      </c>
      <c r="U1316">
        <v>14</v>
      </c>
      <c r="V1316" t="s">
        <v>2431</v>
      </c>
      <c r="W1316">
        <v>2</v>
      </c>
      <c r="X1316" t="s">
        <v>76</v>
      </c>
      <c r="Y1316">
        <v>1</v>
      </c>
      <c r="Z1316" t="s">
        <v>73</v>
      </c>
      <c r="AA1316">
        <v>1</v>
      </c>
      <c r="AB1316" s="2">
        <v>100</v>
      </c>
      <c r="AC1316" s="2">
        <v>100</v>
      </c>
      <c r="AD1316" s="2">
        <v>100</v>
      </c>
      <c r="AE1316" s="2">
        <v>100</v>
      </c>
      <c r="AF1316" s="2">
        <v>28.57</v>
      </c>
      <c r="AG1316" s="2">
        <v>28.57</v>
      </c>
      <c r="AH1316" s="2">
        <v>100</v>
      </c>
      <c r="AI1316" s="2">
        <v>0</v>
      </c>
      <c r="AJ1316" s="2">
        <v>0</v>
      </c>
      <c r="AK1316" s="2">
        <v>100</v>
      </c>
      <c r="AL1316" s="2">
        <v>0</v>
      </c>
      <c r="AM1316" s="2">
        <v>0</v>
      </c>
      <c r="AN1316" s="2">
        <v>100</v>
      </c>
      <c r="AO1316" s="2">
        <v>0</v>
      </c>
      <c r="AP1316" s="2">
        <v>0</v>
      </c>
      <c r="AQ1316" s="2" t="s">
        <v>77</v>
      </c>
      <c r="AR1316" s="2" t="s">
        <v>77</v>
      </c>
      <c r="AS1316" s="2" t="s">
        <v>77</v>
      </c>
      <c r="AT1316" s="2">
        <v>21540000</v>
      </c>
      <c r="AU1316" s="2">
        <v>13881333</v>
      </c>
      <c r="AV1316" s="2">
        <v>64.44</v>
      </c>
      <c r="AW1316" s="2">
        <v>296000000</v>
      </c>
      <c r="AX1316" s="2">
        <v>78750000</v>
      </c>
      <c r="AY1316" s="2">
        <v>26.6</v>
      </c>
      <c r="AZ1316" s="2">
        <v>280936807</v>
      </c>
      <c r="BA1316" s="2">
        <v>0</v>
      </c>
      <c r="BB1316" s="2">
        <v>0</v>
      </c>
      <c r="BC1316" s="2">
        <v>200000000</v>
      </c>
      <c r="BD1316" s="2">
        <v>0</v>
      </c>
      <c r="BE1316" s="2">
        <v>0</v>
      </c>
      <c r="BF1316" s="2">
        <v>300000000</v>
      </c>
      <c r="BG1316" s="2">
        <v>0</v>
      </c>
      <c r="BH1316" s="2">
        <v>0</v>
      </c>
      <c r="BI1316" s="2">
        <v>1098476807</v>
      </c>
      <c r="BJ1316" s="2">
        <v>92631333</v>
      </c>
      <c r="BK1316" s="2">
        <v>8.43</v>
      </c>
      <c r="BL1316" t="s">
        <v>2432</v>
      </c>
      <c r="BM1316" s="3">
        <f t="shared" si="241"/>
        <v>21.54</v>
      </c>
      <c r="BN1316" s="3">
        <f t="shared" si="242"/>
        <v>13.881333</v>
      </c>
      <c r="BO1316" s="3">
        <f t="shared" si="243"/>
        <v>296</v>
      </c>
      <c r="BP1316" s="3">
        <f t="shared" si="244"/>
        <v>78.75</v>
      </c>
      <c r="BQ1316" s="3">
        <f t="shared" si="245"/>
        <v>280.93680699999999</v>
      </c>
      <c r="BR1316" s="3">
        <f t="shared" si="246"/>
        <v>0</v>
      </c>
      <c r="BS1316" s="3">
        <f t="shared" si="247"/>
        <v>200</v>
      </c>
      <c r="BT1316" s="3">
        <f t="shared" si="248"/>
        <v>0</v>
      </c>
      <c r="BU1316" s="3">
        <f t="shared" si="249"/>
        <v>300</v>
      </c>
      <c r="BV1316" s="3">
        <f t="shared" si="250"/>
        <v>0</v>
      </c>
      <c r="BW1316" s="3">
        <f t="shared" si="251"/>
        <v>1098.476807</v>
      </c>
      <c r="BX1316" s="3">
        <f t="shared" si="252"/>
        <v>92.631332999999998</v>
      </c>
    </row>
    <row r="1317" spans="1:76" x14ac:dyDescent="0.25">
      <c r="A1317">
        <v>16</v>
      </c>
      <c r="B1317" t="s">
        <v>60</v>
      </c>
      <c r="C1317" t="s">
        <v>61</v>
      </c>
      <c r="D1317">
        <v>2021</v>
      </c>
      <c r="E1317" t="s">
        <v>62</v>
      </c>
      <c r="F1317" t="s">
        <v>63</v>
      </c>
      <c r="G1317">
        <v>2</v>
      </c>
      <c r="H1317" t="s">
        <v>64</v>
      </c>
      <c r="I1317" t="s">
        <v>3612</v>
      </c>
      <c r="J1317" t="s">
        <v>2410</v>
      </c>
      <c r="K1317" t="s">
        <v>2411</v>
      </c>
      <c r="L1317" t="s">
        <v>3639</v>
      </c>
      <c r="M1317" t="s">
        <v>399</v>
      </c>
      <c r="N1317" t="s">
        <v>3652</v>
      </c>
      <c r="O1317" t="s">
        <v>68</v>
      </c>
      <c r="P1317" t="s">
        <v>3657</v>
      </c>
      <c r="Q1317" t="s">
        <v>69</v>
      </c>
      <c r="R1317" t="s">
        <v>3948</v>
      </c>
      <c r="S1317" t="s">
        <v>2412</v>
      </c>
      <c r="T1317">
        <v>26</v>
      </c>
      <c r="U1317">
        <v>15</v>
      </c>
      <c r="V1317" t="s">
        <v>2433</v>
      </c>
      <c r="W1317">
        <v>2</v>
      </c>
      <c r="X1317" t="s">
        <v>76</v>
      </c>
      <c r="Y1317">
        <v>1</v>
      </c>
      <c r="Z1317" t="s">
        <v>73</v>
      </c>
      <c r="AA1317">
        <v>1</v>
      </c>
      <c r="AB1317" s="2">
        <v>0</v>
      </c>
      <c r="AC1317" s="2">
        <v>0</v>
      </c>
      <c r="AD1317" s="2">
        <v>0</v>
      </c>
      <c r="AE1317" s="2">
        <v>100</v>
      </c>
      <c r="AF1317" s="2">
        <v>0</v>
      </c>
      <c r="AG1317" s="2">
        <v>0</v>
      </c>
      <c r="AH1317" s="2">
        <v>100</v>
      </c>
      <c r="AI1317" s="2">
        <v>0</v>
      </c>
      <c r="AJ1317" s="2">
        <v>0</v>
      </c>
      <c r="AK1317" s="2">
        <v>100</v>
      </c>
      <c r="AL1317" s="2">
        <v>0</v>
      </c>
      <c r="AM1317" s="2">
        <v>0</v>
      </c>
      <c r="AN1317" s="2">
        <v>100</v>
      </c>
      <c r="AO1317" s="2">
        <v>0</v>
      </c>
      <c r="AP1317" s="2">
        <v>0</v>
      </c>
      <c r="AQ1317" s="2" t="s">
        <v>77</v>
      </c>
      <c r="AR1317" s="2" t="s">
        <v>77</v>
      </c>
      <c r="AS1317" s="2" t="s">
        <v>77</v>
      </c>
      <c r="AT1317" s="2">
        <v>0</v>
      </c>
      <c r="AU1317" s="2">
        <v>0</v>
      </c>
      <c r="AV1317" s="2">
        <v>0</v>
      </c>
      <c r="AW1317" s="2">
        <v>269000000</v>
      </c>
      <c r="AX1317" s="2">
        <v>69000000</v>
      </c>
      <c r="AY1317" s="2">
        <v>25.65</v>
      </c>
      <c r="AZ1317" s="2">
        <v>300000000</v>
      </c>
      <c r="BA1317" s="2">
        <v>0</v>
      </c>
      <c r="BB1317" s="2">
        <v>0</v>
      </c>
      <c r="BC1317" s="2">
        <v>300000000</v>
      </c>
      <c r="BD1317" s="2">
        <v>0</v>
      </c>
      <c r="BE1317" s="2">
        <v>0</v>
      </c>
      <c r="BF1317" s="2">
        <v>400000000</v>
      </c>
      <c r="BG1317" s="2">
        <v>0</v>
      </c>
      <c r="BH1317" s="2">
        <v>0</v>
      </c>
      <c r="BI1317" s="2">
        <v>1269000000</v>
      </c>
      <c r="BJ1317" s="2">
        <v>69000000</v>
      </c>
      <c r="BK1317" s="2">
        <v>5.44</v>
      </c>
      <c r="BL1317" t="s">
        <v>2434</v>
      </c>
      <c r="BM1317" s="3">
        <f t="shared" si="241"/>
        <v>0</v>
      </c>
      <c r="BN1317" s="3">
        <f t="shared" si="242"/>
        <v>0</v>
      </c>
      <c r="BO1317" s="3">
        <f t="shared" si="243"/>
        <v>269</v>
      </c>
      <c r="BP1317" s="3">
        <f t="shared" si="244"/>
        <v>69</v>
      </c>
      <c r="BQ1317" s="3">
        <f t="shared" si="245"/>
        <v>300</v>
      </c>
      <c r="BR1317" s="3">
        <f t="shared" si="246"/>
        <v>0</v>
      </c>
      <c r="BS1317" s="3">
        <f t="shared" si="247"/>
        <v>300</v>
      </c>
      <c r="BT1317" s="3">
        <f t="shared" si="248"/>
        <v>0</v>
      </c>
      <c r="BU1317" s="3">
        <f t="shared" si="249"/>
        <v>400</v>
      </c>
      <c r="BV1317" s="3">
        <f t="shared" si="250"/>
        <v>0</v>
      </c>
      <c r="BW1317" s="3">
        <f t="shared" si="251"/>
        <v>1269</v>
      </c>
      <c r="BX1317" s="3">
        <f t="shared" si="252"/>
        <v>69</v>
      </c>
    </row>
    <row r="1318" spans="1:76" x14ac:dyDescent="0.25">
      <c r="A1318">
        <v>16</v>
      </c>
      <c r="B1318" t="s">
        <v>60</v>
      </c>
      <c r="C1318" t="s">
        <v>61</v>
      </c>
      <c r="D1318">
        <v>2021</v>
      </c>
      <c r="E1318" t="s">
        <v>62</v>
      </c>
      <c r="F1318" t="s">
        <v>63</v>
      </c>
      <c r="G1318">
        <v>2</v>
      </c>
      <c r="H1318" t="s">
        <v>64</v>
      </c>
      <c r="I1318" t="s">
        <v>3612</v>
      </c>
      <c r="J1318" t="s">
        <v>2410</v>
      </c>
      <c r="K1318" t="s">
        <v>2411</v>
      </c>
      <c r="L1318" t="s">
        <v>3639</v>
      </c>
      <c r="M1318" t="s">
        <v>399</v>
      </c>
      <c r="N1318" t="s">
        <v>3652</v>
      </c>
      <c r="O1318" t="s">
        <v>68</v>
      </c>
      <c r="P1318" t="s">
        <v>3657</v>
      </c>
      <c r="Q1318" t="s">
        <v>69</v>
      </c>
      <c r="R1318" t="s">
        <v>3948</v>
      </c>
      <c r="S1318" t="s">
        <v>2412</v>
      </c>
      <c r="T1318">
        <v>26</v>
      </c>
      <c r="U1318">
        <v>16</v>
      </c>
      <c r="V1318" t="s">
        <v>2435</v>
      </c>
      <c r="W1318">
        <v>3</v>
      </c>
      <c r="X1318" t="s">
        <v>138</v>
      </c>
      <c r="Y1318">
        <v>1</v>
      </c>
      <c r="Z1318" t="s">
        <v>73</v>
      </c>
      <c r="AA1318">
        <v>1</v>
      </c>
      <c r="AB1318" s="2">
        <v>0</v>
      </c>
      <c r="AC1318" s="2">
        <v>0</v>
      </c>
      <c r="AD1318" s="2">
        <v>0</v>
      </c>
      <c r="AE1318" s="2">
        <v>0</v>
      </c>
      <c r="AF1318" s="2">
        <v>0</v>
      </c>
      <c r="AG1318" s="2">
        <v>0</v>
      </c>
      <c r="AH1318" s="2">
        <v>50</v>
      </c>
      <c r="AI1318" s="2">
        <v>0</v>
      </c>
      <c r="AJ1318" s="2">
        <v>0</v>
      </c>
      <c r="AK1318" s="2">
        <v>75</v>
      </c>
      <c r="AL1318" s="2">
        <v>0</v>
      </c>
      <c r="AM1318" s="2">
        <v>0</v>
      </c>
      <c r="AN1318" s="2">
        <v>100</v>
      </c>
      <c r="AO1318" s="2">
        <v>0</v>
      </c>
      <c r="AP1318" s="2">
        <v>0</v>
      </c>
      <c r="AQ1318" s="2" t="s">
        <v>77</v>
      </c>
      <c r="AR1318" s="2" t="s">
        <v>77</v>
      </c>
      <c r="AS1318" s="2" t="s">
        <v>77</v>
      </c>
      <c r="AT1318" s="2">
        <v>0</v>
      </c>
      <c r="AU1318" s="2">
        <v>0</v>
      </c>
      <c r="AV1318" s="2">
        <v>0</v>
      </c>
      <c r="AW1318" s="2">
        <v>0</v>
      </c>
      <c r="AX1318" s="2">
        <v>0</v>
      </c>
      <c r="AY1318" s="2">
        <v>0</v>
      </c>
      <c r="AZ1318" s="2">
        <v>200000000</v>
      </c>
      <c r="BA1318" s="2">
        <v>0</v>
      </c>
      <c r="BB1318" s="2">
        <v>0</v>
      </c>
      <c r="BC1318" s="2">
        <v>200000000</v>
      </c>
      <c r="BD1318" s="2">
        <v>0</v>
      </c>
      <c r="BE1318" s="2">
        <v>0</v>
      </c>
      <c r="BF1318" s="2">
        <v>300000000</v>
      </c>
      <c r="BG1318" s="2">
        <v>0</v>
      </c>
      <c r="BH1318" s="2">
        <v>0</v>
      </c>
      <c r="BI1318" s="2">
        <v>700000000</v>
      </c>
      <c r="BJ1318" s="2">
        <v>0</v>
      </c>
      <c r="BK1318" s="2">
        <v>0</v>
      </c>
      <c r="BM1318" s="3">
        <f t="shared" si="241"/>
        <v>0</v>
      </c>
      <c r="BN1318" s="3">
        <f t="shared" si="242"/>
        <v>0</v>
      </c>
      <c r="BO1318" s="3">
        <f t="shared" si="243"/>
        <v>0</v>
      </c>
      <c r="BP1318" s="3">
        <f t="shared" si="244"/>
        <v>0</v>
      </c>
      <c r="BQ1318" s="3">
        <f t="shared" si="245"/>
        <v>200</v>
      </c>
      <c r="BR1318" s="3">
        <f t="shared" si="246"/>
        <v>0</v>
      </c>
      <c r="BS1318" s="3">
        <f t="shared" si="247"/>
        <v>200</v>
      </c>
      <c r="BT1318" s="3">
        <f t="shared" si="248"/>
        <v>0</v>
      </c>
      <c r="BU1318" s="3">
        <f t="shared" si="249"/>
        <v>300</v>
      </c>
      <c r="BV1318" s="3">
        <f t="shared" si="250"/>
        <v>0</v>
      </c>
      <c r="BW1318" s="3">
        <f t="shared" si="251"/>
        <v>700</v>
      </c>
      <c r="BX1318" s="3">
        <f t="shared" si="252"/>
        <v>0</v>
      </c>
    </row>
    <row r="1319" spans="1:76" x14ac:dyDescent="0.25">
      <c r="A1319">
        <v>16</v>
      </c>
      <c r="B1319" t="s">
        <v>60</v>
      </c>
      <c r="C1319" t="s">
        <v>61</v>
      </c>
      <c r="D1319">
        <v>2021</v>
      </c>
      <c r="E1319" t="s">
        <v>62</v>
      </c>
      <c r="F1319" t="s">
        <v>63</v>
      </c>
      <c r="G1319">
        <v>2</v>
      </c>
      <c r="H1319" t="s">
        <v>64</v>
      </c>
      <c r="I1319" t="s">
        <v>3612</v>
      </c>
      <c r="J1319" t="s">
        <v>2410</v>
      </c>
      <c r="K1319" t="s">
        <v>2411</v>
      </c>
      <c r="L1319" t="s">
        <v>3639</v>
      </c>
      <c r="M1319" t="s">
        <v>399</v>
      </c>
      <c r="N1319" t="s">
        <v>3652</v>
      </c>
      <c r="O1319" t="s">
        <v>68</v>
      </c>
      <c r="P1319" t="s">
        <v>3657</v>
      </c>
      <c r="Q1319" t="s">
        <v>69</v>
      </c>
      <c r="R1319" t="s">
        <v>3948</v>
      </c>
      <c r="S1319" t="s">
        <v>2412</v>
      </c>
      <c r="T1319">
        <v>26</v>
      </c>
      <c r="U1319">
        <v>18</v>
      </c>
      <c r="V1319" t="s">
        <v>2436</v>
      </c>
      <c r="W1319">
        <v>2</v>
      </c>
      <c r="X1319" t="s">
        <v>76</v>
      </c>
      <c r="Y1319">
        <v>1</v>
      </c>
      <c r="Z1319" t="s">
        <v>73</v>
      </c>
      <c r="AA1319">
        <v>1</v>
      </c>
      <c r="AB1319" s="2">
        <v>100</v>
      </c>
      <c r="AC1319" s="2">
        <v>100</v>
      </c>
      <c r="AD1319" s="2">
        <v>100</v>
      </c>
      <c r="AE1319" s="2">
        <v>100</v>
      </c>
      <c r="AF1319" s="2">
        <v>40</v>
      </c>
      <c r="AG1319" s="2">
        <v>40</v>
      </c>
      <c r="AH1319" s="2">
        <v>100</v>
      </c>
      <c r="AI1319" s="2">
        <v>0</v>
      </c>
      <c r="AJ1319" s="2">
        <v>0</v>
      </c>
      <c r="AK1319" s="2">
        <v>100</v>
      </c>
      <c r="AL1319" s="2">
        <v>0</v>
      </c>
      <c r="AM1319" s="2">
        <v>0</v>
      </c>
      <c r="AN1319" s="2">
        <v>100</v>
      </c>
      <c r="AO1319" s="2">
        <v>0</v>
      </c>
      <c r="AP1319" s="2">
        <v>0</v>
      </c>
      <c r="AQ1319" s="2" t="s">
        <v>77</v>
      </c>
      <c r="AR1319" s="2" t="s">
        <v>77</v>
      </c>
      <c r="AS1319" s="2" t="s">
        <v>77</v>
      </c>
      <c r="AT1319" s="2">
        <v>98950000</v>
      </c>
      <c r="AU1319" s="2">
        <v>98950000</v>
      </c>
      <c r="AV1319" s="2">
        <v>100</v>
      </c>
      <c r="AW1319" s="2">
        <v>144261718</v>
      </c>
      <c r="AX1319" s="2">
        <v>100066667</v>
      </c>
      <c r="AY1319" s="2">
        <v>69.37</v>
      </c>
      <c r="AZ1319" s="2">
        <v>153925200</v>
      </c>
      <c r="BA1319" s="2">
        <v>0</v>
      </c>
      <c r="BB1319" s="2">
        <v>0</v>
      </c>
      <c r="BC1319" s="2">
        <v>160082208</v>
      </c>
      <c r="BD1319" s="2">
        <v>0</v>
      </c>
      <c r="BE1319" s="2">
        <v>0</v>
      </c>
      <c r="BF1319" s="2">
        <v>166485496</v>
      </c>
      <c r="BG1319" s="2">
        <v>0</v>
      </c>
      <c r="BH1319" s="2">
        <v>0</v>
      </c>
      <c r="BI1319" s="2">
        <v>723704622</v>
      </c>
      <c r="BJ1319" s="2">
        <v>199016667</v>
      </c>
      <c r="BK1319" s="2">
        <v>27.5</v>
      </c>
      <c r="BL1319" t="s">
        <v>2437</v>
      </c>
      <c r="BM1319" s="3">
        <f t="shared" si="241"/>
        <v>98.95</v>
      </c>
      <c r="BN1319" s="3">
        <f t="shared" si="242"/>
        <v>98.95</v>
      </c>
      <c r="BO1319" s="3">
        <f t="shared" si="243"/>
        <v>144.261718</v>
      </c>
      <c r="BP1319" s="3">
        <f t="shared" si="244"/>
        <v>100.066667</v>
      </c>
      <c r="BQ1319" s="3">
        <f t="shared" si="245"/>
        <v>153.92519999999999</v>
      </c>
      <c r="BR1319" s="3">
        <f t="shared" si="246"/>
        <v>0</v>
      </c>
      <c r="BS1319" s="3">
        <f t="shared" si="247"/>
        <v>160.08220800000001</v>
      </c>
      <c r="BT1319" s="3">
        <f t="shared" si="248"/>
        <v>0</v>
      </c>
      <c r="BU1319" s="3">
        <f t="shared" si="249"/>
        <v>166.48549600000001</v>
      </c>
      <c r="BV1319" s="3">
        <f t="shared" si="250"/>
        <v>0</v>
      </c>
      <c r="BW1319" s="3">
        <f t="shared" si="251"/>
        <v>723.70462200000009</v>
      </c>
      <c r="BX1319" s="3">
        <f t="shared" si="252"/>
        <v>199.01666699999998</v>
      </c>
    </row>
    <row r="1320" spans="1:76" x14ac:dyDescent="0.25">
      <c r="A1320">
        <v>16</v>
      </c>
      <c r="B1320" t="s">
        <v>60</v>
      </c>
      <c r="C1320" t="s">
        <v>61</v>
      </c>
      <c r="D1320">
        <v>2021</v>
      </c>
      <c r="E1320" t="s">
        <v>62</v>
      </c>
      <c r="F1320" t="s">
        <v>63</v>
      </c>
      <c r="G1320">
        <v>2</v>
      </c>
      <c r="H1320" t="s">
        <v>64</v>
      </c>
      <c r="I1320" t="s">
        <v>3612</v>
      </c>
      <c r="J1320" t="s">
        <v>2410</v>
      </c>
      <c r="K1320" t="s">
        <v>2411</v>
      </c>
      <c r="L1320" t="s">
        <v>3639</v>
      </c>
      <c r="M1320" t="s">
        <v>399</v>
      </c>
      <c r="N1320" t="s">
        <v>3652</v>
      </c>
      <c r="O1320" t="s">
        <v>68</v>
      </c>
      <c r="P1320" t="s">
        <v>3657</v>
      </c>
      <c r="Q1320" t="s">
        <v>69</v>
      </c>
      <c r="R1320" t="s">
        <v>3948</v>
      </c>
      <c r="S1320" t="s">
        <v>2412</v>
      </c>
      <c r="T1320">
        <v>26</v>
      </c>
      <c r="U1320">
        <v>19</v>
      </c>
      <c r="V1320" t="s">
        <v>2438</v>
      </c>
      <c r="W1320">
        <v>3</v>
      </c>
      <c r="X1320" t="s">
        <v>138</v>
      </c>
      <c r="Y1320">
        <v>1</v>
      </c>
      <c r="Z1320" t="s">
        <v>73</v>
      </c>
      <c r="AA1320">
        <v>1</v>
      </c>
      <c r="AB1320" s="2">
        <v>0</v>
      </c>
      <c r="AC1320" s="2">
        <v>0</v>
      </c>
      <c r="AD1320" s="2">
        <v>0</v>
      </c>
      <c r="AE1320" s="2">
        <v>0</v>
      </c>
      <c r="AF1320" s="2">
        <v>0</v>
      </c>
      <c r="AG1320" s="2">
        <v>0</v>
      </c>
      <c r="AH1320" s="2">
        <v>90</v>
      </c>
      <c r="AI1320" s="2">
        <v>0</v>
      </c>
      <c r="AJ1320" s="2">
        <v>0</v>
      </c>
      <c r="AK1320" s="2">
        <v>90</v>
      </c>
      <c r="AL1320" s="2">
        <v>0</v>
      </c>
      <c r="AM1320" s="2">
        <v>0</v>
      </c>
      <c r="AN1320" s="2">
        <v>100</v>
      </c>
      <c r="AO1320" s="2">
        <v>0</v>
      </c>
      <c r="AP1320" s="2">
        <v>0</v>
      </c>
      <c r="AQ1320" s="2" t="s">
        <v>77</v>
      </c>
      <c r="AR1320" s="2" t="s">
        <v>77</v>
      </c>
      <c r="AS1320" s="2" t="s">
        <v>77</v>
      </c>
      <c r="AT1320" s="2">
        <v>0</v>
      </c>
      <c r="AU1320" s="2">
        <v>0</v>
      </c>
      <c r="AV1320" s="2">
        <v>0</v>
      </c>
      <c r="AW1320" s="2">
        <v>0</v>
      </c>
      <c r="AX1320" s="2">
        <v>0</v>
      </c>
      <c r="AY1320" s="2">
        <v>0</v>
      </c>
      <c r="AZ1320" s="2">
        <v>80080000</v>
      </c>
      <c r="BA1320" s="2">
        <v>0</v>
      </c>
      <c r="BB1320" s="2">
        <v>0</v>
      </c>
      <c r="BC1320" s="2">
        <v>83283200</v>
      </c>
      <c r="BD1320" s="2">
        <v>0</v>
      </c>
      <c r="BE1320" s="2">
        <v>0</v>
      </c>
      <c r="BF1320" s="2">
        <v>86614528</v>
      </c>
      <c r="BG1320" s="2">
        <v>0</v>
      </c>
      <c r="BH1320" s="2">
        <v>0</v>
      </c>
      <c r="BI1320" s="2">
        <v>249977728</v>
      </c>
      <c r="BJ1320" s="2">
        <v>0</v>
      </c>
      <c r="BK1320" s="2">
        <v>0</v>
      </c>
      <c r="BM1320" s="3">
        <f t="shared" si="241"/>
        <v>0</v>
      </c>
      <c r="BN1320" s="3">
        <f t="shared" si="242"/>
        <v>0</v>
      </c>
      <c r="BO1320" s="3">
        <f t="shared" si="243"/>
        <v>0</v>
      </c>
      <c r="BP1320" s="3">
        <f t="shared" si="244"/>
        <v>0</v>
      </c>
      <c r="BQ1320" s="3">
        <f t="shared" si="245"/>
        <v>80.08</v>
      </c>
      <c r="BR1320" s="3">
        <f t="shared" si="246"/>
        <v>0</v>
      </c>
      <c r="BS1320" s="3">
        <f t="shared" si="247"/>
        <v>83.283199999999994</v>
      </c>
      <c r="BT1320" s="3">
        <f t="shared" si="248"/>
        <v>0</v>
      </c>
      <c r="BU1320" s="3">
        <f t="shared" si="249"/>
        <v>86.614528000000007</v>
      </c>
      <c r="BV1320" s="3">
        <f t="shared" si="250"/>
        <v>0</v>
      </c>
      <c r="BW1320" s="3">
        <f t="shared" si="251"/>
        <v>249.97772800000001</v>
      </c>
      <c r="BX1320" s="3">
        <f t="shared" si="252"/>
        <v>0</v>
      </c>
    </row>
    <row r="1321" spans="1:76" x14ac:dyDescent="0.25">
      <c r="A1321">
        <v>16</v>
      </c>
      <c r="B1321" t="s">
        <v>60</v>
      </c>
      <c r="C1321" t="s">
        <v>61</v>
      </c>
      <c r="D1321">
        <v>2021</v>
      </c>
      <c r="E1321" t="s">
        <v>62</v>
      </c>
      <c r="F1321" t="s">
        <v>63</v>
      </c>
      <c r="G1321">
        <v>2</v>
      </c>
      <c r="H1321" t="s">
        <v>64</v>
      </c>
      <c r="I1321" t="s">
        <v>3612</v>
      </c>
      <c r="J1321" t="s">
        <v>2410</v>
      </c>
      <c r="K1321" t="s">
        <v>2411</v>
      </c>
      <c r="L1321" t="s">
        <v>3639</v>
      </c>
      <c r="M1321" t="s">
        <v>399</v>
      </c>
      <c r="N1321" t="s">
        <v>3652</v>
      </c>
      <c r="O1321" t="s">
        <v>68</v>
      </c>
      <c r="P1321" t="s">
        <v>3657</v>
      </c>
      <c r="Q1321" t="s">
        <v>69</v>
      </c>
      <c r="R1321" t="s">
        <v>3948</v>
      </c>
      <c r="S1321" t="s">
        <v>2412</v>
      </c>
      <c r="T1321">
        <v>26</v>
      </c>
      <c r="U1321">
        <v>22</v>
      </c>
      <c r="V1321" t="s">
        <v>2439</v>
      </c>
      <c r="W1321">
        <v>3</v>
      </c>
      <c r="X1321" t="s">
        <v>138</v>
      </c>
      <c r="Y1321">
        <v>1</v>
      </c>
      <c r="Z1321" t="s">
        <v>73</v>
      </c>
      <c r="AA1321">
        <v>1</v>
      </c>
      <c r="AB1321" s="2">
        <v>10</v>
      </c>
      <c r="AC1321" s="2">
        <v>10</v>
      </c>
      <c r="AD1321" s="2">
        <v>100</v>
      </c>
      <c r="AE1321" s="2">
        <v>25</v>
      </c>
      <c r="AF1321" s="2">
        <v>15</v>
      </c>
      <c r="AG1321" s="2">
        <v>60</v>
      </c>
      <c r="AH1321" s="2">
        <v>50</v>
      </c>
      <c r="AI1321" s="2">
        <v>0</v>
      </c>
      <c r="AJ1321" s="2">
        <v>0</v>
      </c>
      <c r="AK1321" s="2">
        <v>100</v>
      </c>
      <c r="AL1321" s="2">
        <v>0</v>
      </c>
      <c r="AM1321" s="2">
        <v>0</v>
      </c>
      <c r="AN1321" s="2">
        <v>0</v>
      </c>
      <c r="AO1321" s="2">
        <v>0</v>
      </c>
      <c r="AP1321" s="2">
        <v>0</v>
      </c>
      <c r="AQ1321" s="2" t="s">
        <v>77</v>
      </c>
      <c r="AR1321" s="2" t="s">
        <v>77</v>
      </c>
      <c r="AS1321" s="2" t="s">
        <v>77</v>
      </c>
      <c r="AT1321" s="2">
        <v>13000000</v>
      </c>
      <c r="AU1321" s="2">
        <v>13000000</v>
      </c>
      <c r="AV1321" s="2">
        <v>100</v>
      </c>
      <c r="AW1321" s="2">
        <v>84975000</v>
      </c>
      <c r="AX1321" s="2">
        <v>50750000</v>
      </c>
      <c r="AY1321" s="2">
        <v>59.72</v>
      </c>
      <c r="AZ1321" s="2">
        <v>540000000</v>
      </c>
      <c r="BA1321" s="2">
        <v>0</v>
      </c>
      <c r="BB1321" s="2">
        <v>0</v>
      </c>
      <c r="BC1321" s="2">
        <v>360000000</v>
      </c>
      <c r="BD1321" s="2">
        <v>0</v>
      </c>
      <c r="BE1321" s="2">
        <v>0</v>
      </c>
      <c r="BF1321" s="2">
        <v>0</v>
      </c>
      <c r="BG1321" s="2">
        <v>0</v>
      </c>
      <c r="BH1321" s="2">
        <v>0</v>
      </c>
      <c r="BI1321" s="2">
        <v>997975000</v>
      </c>
      <c r="BJ1321" s="2">
        <v>63750000</v>
      </c>
      <c r="BK1321" s="2">
        <v>6.39</v>
      </c>
      <c r="BL1321" t="s">
        <v>2440</v>
      </c>
      <c r="BM1321" s="3">
        <f t="shared" si="241"/>
        <v>13</v>
      </c>
      <c r="BN1321" s="3">
        <f t="shared" si="242"/>
        <v>13</v>
      </c>
      <c r="BO1321" s="3">
        <f t="shared" si="243"/>
        <v>84.974999999999994</v>
      </c>
      <c r="BP1321" s="3">
        <f t="shared" si="244"/>
        <v>50.75</v>
      </c>
      <c r="BQ1321" s="3">
        <f t="shared" si="245"/>
        <v>540</v>
      </c>
      <c r="BR1321" s="3">
        <f t="shared" si="246"/>
        <v>0</v>
      </c>
      <c r="BS1321" s="3">
        <f t="shared" si="247"/>
        <v>360</v>
      </c>
      <c r="BT1321" s="3">
        <f t="shared" si="248"/>
        <v>0</v>
      </c>
      <c r="BU1321" s="3">
        <f t="shared" si="249"/>
        <v>0</v>
      </c>
      <c r="BV1321" s="3">
        <f t="shared" si="250"/>
        <v>0</v>
      </c>
      <c r="BW1321" s="3">
        <f t="shared" si="251"/>
        <v>997.97500000000002</v>
      </c>
      <c r="BX1321" s="3">
        <f t="shared" si="252"/>
        <v>63.75</v>
      </c>
    </row>
    <row r="1322" spans="1:76" x14ac:dyDescent="0.25">
      <c r="A1322">
        <v>16</v>
      </c>
      <c r="B1322" t="s">
        <v>60</v>
      </c>
      <c r="C1322" t="s">
        <v>61</v>
      </c>
      <c r="D1322">
        <v>2021</v>
      </c>
      <c r="E1322" t="s">
        <v>62</v>
      </c>
      <c r="F1322" t="s">
        <v>63</v>
      </c>
      <c r="G1322">
        <v>2</v>
      </c>
      <c r="H1322" t="s">
        <v>64</v>
      </c>
      <c r="I1322" t="s">
        <v>3612</v>
      </c>
      <c r="J1322" t="s">
        <v>2410</v>
      </c>
      <c r="K1322" t="s">
        <v>2411</v>
      </c>
      <c r="L1322" t="s">
        <v>3639</v>
      </c>
      <c r="M1322" t="s">
        <v>399</v>
      </c>
      <c r="N1322" t="s">
        <v>3652</v>
      </c>
      <c r="O1322" t="s">
        <v>68</v>
      </c>
      <c r="P1322" t="s">
        <v>3657</v>
      </c>
      <c r="Q1322" t="s">
        <v>69</v>
      </c>
      <c r="R1322" t="s">
        <v>3948</v>
      </c>
      <c r="S1322" t="s">
        <v>2412</v>
      </c>
      <c r="T1322">
        <v>26</v>
      </c>
      <c r="U1322">
        <v>23</v>
      </c>
      <c r="V1322" t="s">
        <v>2441</v>
      </c>
      <c r="W1322">
        <v>2</v>
      </c>
      <c r="X1322" t="s">
        <v>76</v>
      </c>
      <c r="Y1322">
        <v>1</v>
      </c>
      <c r="Z1322" t="s">
        <v>73</v>
      </c>
      <c r="AA1322">
        <v>1</v>
      </c>
      <c r="AB1322" s="2">
        <v>0</v>
      </c>
      <c r="AC1322" s="2">
        <v>0</v>
      </c>
      <c r="AD1322" s="2">
        <v>0</v>
      </c>
      <c r="AE1322" s="2">
        <v>0</v>
      </c>
      <c r="AF1322" s="2">
        <v>0</v>
      </c>
      <c r="AG1322" s="2">
        <v>0</v>
      </c>
      <c r="AH1322" s="2">
        <v>0</v>
      </c>
      <c r="AI1322" s="2">
        <v>0</v>
      </c>
      <c r="AJ1322" s="2">
        <v>0</v>
      </c>
      <c r="AK1322" s="2">
        <v>100</v>
      </c>
      <c r="AL1322" s="2">
        <v>0</v>
      </c>
      <c r="AM1322" s="2">
        <v>0</v>
      </c>
      <c r="AN1322" s="2">
        <v>100</v>
      </c>
      <c r="AO1322" s="2">
        <v>0</v>
      </c>
      <c r="AP1322" s="2">
        <v>0</v>
      </c>
      <c r="AQ1322" s="2" t="s">
        <v>77</v>
      </c>
      <c r="AR1322" s="2" t="s">
        <v>77</v>
      </c>
      <c r="AS1322" s="2" t="s">
        <v>77</v>
      </c>
      <c r="AT1322" s="2">
        <v>0</v>
      </c>
      <c r="AU1322" s="2">
        <v>0</v>
      </c>
      <c r="AV1322" s="2">
        <v>0</v>
      </c>
      <c r="AW1322" s="2">
        <v>0</v>
      </c>
      <c r="AX1322" s="2">
        <v>0</v>
      </c>
      <c r="AY1322" s="2">
        <v>0</v>
      </c>
      <c r="AZ1322" s="2">
        <v>0</v>
      </c>
      <c r="BA1322" s="2">
        <v>0</v>
      </c>
      <c r="BB1322" s="2">
        <v>0</v>
      </c>
      <c r="BC1322" s="2">
        <v>180000000</v>
      </c>
      <c r="BD1322" s="2">
        <v>0</v>
      </c>
      <c r="BE1322" s="2">
        <v>0</v>
      </c>
      <c r="BF1322" s="2">
        <v>180000000</v>
      </c>
      <c r="BG1322" s="2">
        <v>0</v>
      </c>
      <c r="BH1322" s="2">
        <v>0</v>
      </c>
      <c r="BI1322" s="2">
        <v>360000000</v>
      </c>
      <c r="BJ1322" s="2">
        <v>0</v>
      </c>
      <c r="BK1322" s="2">
        <v>0</v>
      </c>
      <c r="BM1322" s="3">
        <f t="shared" si="241"/>
        <v>0</v>
      </c>
      <c r="BN1322" s="3">
        <f t="shared" si="242"/>
        <v>0</v>
      </c>
      <c r="BO1322" s="3">
        <f t="shared" si="243"/>
        <v>0</v>
      </c>
      <c r="BP1322" s="3">
        <f t="shared" si="244"/>
        <v>0</v>
      </c>
      <c r="BQ1322" s="3">
        <f t="shared" si="245"/>
        <v>0</v>
      </c>
      <c r="BR1322" s="3">
        <f t="shared" si="246"/>
        <v>0</v>
      </c>
      <c r="BS1322" s="3">
        <f t="shared" si="247"/>
        <v>180</v>
      </c>
      <c r="BT1322" s="3">
        <f t="shared" si="248"/>
        <v>0</v>
      </c>
      <c r="BU1322" s="3">
        <f t="shared" si="249"/>
        <v>180</v>
      </c>
      <c r="BV1322" s="3">
        <f t="shared" si="250"/>
        <v>0</v>
      </c>
      <c r="BW1322" s="3">
        <f t="shared" si="251"/>
        <v>360</v>
      </c>
      <c r="BX1322" s="3">
        <f t="shared" si="252"/>
        <v>0</v>
      </c>
    </row>
    <row r="1323" spans="1:76" x14ac:dyDescent="0.25">
      <c r="A1323">
        <v>16</v>
      </c>
      <c r="B1323" t="s">
        <v>60</v>
      </c>
      <c r="C1323" t="s">
        <v>61</v>
      </c>
      <c r="D1323">
        <v>2021</v>
      </c>
      <c r="E1323" t="s">
        <v>62</v>
      </c>
      <c r="F1323" t="s">
        <v>63</v>
      </c>
      <c r="G1323">
        <v>2</v>
      </c>
      <c r="H1323" t="s">
        <v>64</v>
      </c>
      <c r="I1323" t="s">
        <v>3612</v>
      </c>
      <c r="J1323" t="s">
        <v>2410</v>
      </c>
      <c r="K1323" t="s">
        <v>2411</v>
      </c>
      <c r="L1323" t="s">
        <v>3639</v>
      </c>
      <c r="M1323" t="s">
        <v>399</v>
      </c>
      <c r="N1323" t="s">
        <v>3652</v>
      </c>
      <c r="O1323" t="s">
        <v>68</v>
      </c>
      <c r="P1323" t="s">
        <v>3657</v>
      </c>
      <c r="Q1323" t="s">
        <v>69</v>
      </c>
      <c r="R1323" t="s">
        <v>3948</v>
      </c>
      <c r="S1323" t="s">
        <v>2412</v>
      </c>
      <c r="T1323">
        <v>26</v>
      </c>
      <c r="U1323">
        <v>24</v>
      </c>
      <c r="V1323" t="s">
        <v>2442</v>
      </c>
      <c r="W1323">
        <v>1</v>
      </c>
      <c r="X1323" t="s">
        <v>72</v>
      </c>
      <c r="Y1323">
        <v>1</v>
      </c>
      <c r="Z1323" t="s">
        <v>73</v>
      </c>
      <c r="AA1323">
        <v>1</v>
      </c>
      <c r="AB1323" s="2">
        <v>0</v>
      </c>
      <c r="AC1323" s="2">
        <v>0</v>
      </c>
      <c r="AD1323" s="2">
        <v>0</v>
      </c>
      <c r="AE1323" s="2">
        <v>0.1</v>
      </c>
      <c r="AF1323" s="2">
        <v>0</v>
      </c>
      <c r="AG1323" s="2">
        <v>0</v>
      </c>
      <c r="AH1323" s="2">
        <v>0.9</v>
      </c>
      <c r="AI1323" s="2">
        <v>0</v>
      </c>
      <c r="AJ1323" s="2">
        <v>0</v>
      </c>
      <c r="AK1323" s="2">
        <v>0</v>
      </c>
      <c r="AL1323" s="2">
        <v>0</v>
      </c>
      <c r="AM1323" s="2">
        <v>0</v>
      </c>
      <c r="AN1323" s="2">
        <v>0</v>
      </c>
      <c r="AO1323" s="2">
        <v>0</v>
      </c>
      <c r="AP1323" s="2">
        <v>0</v>
      </c>
      <c r="AQ1323" s="2">
        <v>1</v>
      </c>
      <c r="AR1323" s="2">
        <v>0</v>
      </c>
      <c r="AS1323" s="2">
        <v>0</v>
      </c>
      <c r="AT1323" s="2">
        <v>0</v>
      </c>
      <c r="AU1323" s="2">
        <v>0</v>
      </c>
      <c r="AV1323" s="2">
        <v>0</v>
      </c>
      <c r="AW1323" s="2">
        <v>51000000</v>
      </c>
      <c r="AX1323" s="2">
        <v>0</v>
      </c>
      <c r="AY1323" s="2">
        <v>0</v>
      </c>
      <c r="AZ1323" s="2">
        <v>63960000</v>
      </c>
      <c r="BA1323" s="2">
        <v>0</v>
      </c>
      <c r="BB1323" s="2">
        <v>0</v>
      </c>
      <c r="BC1323" s="2">
        <v>0</v>
      </c>
      <c r="BD1323" s="2">
        <v>0</v>
      </c>
      <c r="BE1323" s="2">
        <v>0</v>
      </c>
      <c r="BF1323" s="2">
        <v>0</v>
      </c>
      <c r="BG1323" s="2">
        <v>0</v>
      </c>
      <c r="BH1323" s="2">
        <v>0</v>
      </c>
      <c r="BI1323" s="2">
        <v>114960000</v>
      </c>
      <c r="BJ1323" s="2">
        <v>0</v>
      </c>
      <c r="BK1323" s="2">
        <v>0</v>
      </c>
      <c r="BM1323" s="3">
        <f t="shared" si="241"/>
        <v>0</v>
      </c>
      <c r="BN1323" s="3">
        <f t="shared" si="242"/>
        <v>0</v>
      </c>
      <c r="BO1323" s="3">
        <f t="shared" si="243"/>
        <v>51</v>
      </c>
      <c r="BP1323" s="3">
        <f t="shared" si="244"/>
        <v>0</v>
      </c>
      <c r="BQ1323" s="3">
        <f t="shared" si="245"/>
        <v>63.96</v>
      </c>
      <c r="BR1323" s="3">
        <f t="shared" si="246"/>
        <v>0</v>
      </c>
      <c r="BS1323" s="3">
        <f t="shared" si="247"/>
        <v>0</v>
      </c>
      <c r="BT1323" s="3">
        <f t="shared" si="248"/>
        <v>0</v>
      </c>
      <c r="BU1323" s="3">
        <f t="shared" si="249"/>
        <v>0</v>
      </c>
      <c r="BV1323" s="3">
        <f t="shared" si="250"/>
        <v>0</v>
      </c>
      <c r="BW1323" s="3">
        <f t="shared" si="251"/>
        <v>114.96000000000001</v>
      </c>
      <c r="BX1323" s="3">
        <f t="shared" si="252"/>
        <v>0</v>
      </c>
    </row>
    <row r="1324" spans="1:76" x14ac:dyDescent="0.25">
      <c r="A1324">
        <v>16</v>
      </c>
      <c r="B1324" t="s">
        <v>60</v>
      </c>
      <c r="C1324" t="s">
        <v>61</v>
      </c>
      <c r="D1324">
        <v>2021</v>
      </c>
      <c r="E1324" t="s">
        <v>62</v>
      </c>
      <c r="F1324" t="s">
        <v>63</v>
      </c>
      <c r="G1324">
        <v>2</v>
      </c>
      <c r="H1324" t="s">
        <v>64</v>
      </c>
      <c r="I1324" t="s">
        <v>3612</v>
      </c>
      <c r="J1324" t="s">
        <v>2410</v>
      </c>
      <c r="K1324" t="s">
        <v>2411</v>
      </c>
      <c r="L1324" t="s">
        <v>3639</v>
      </c>
      <c r="M1324" t="s">
        <v>399</v>
      </c>
      <c r="N1324" t="s">
        <v>3652</v>
      </c>
      <c r="O1324" t="s">
        <v>68</v>
      </c>
      <c r="P1324" t="s">
        <v>3657</v>
      </c>
      <c r="Q1324" t="s">
        <v>69</v>
      </c>
      <c r="R1324" t="s">
        <v>3948</v>
      </c>
      <c r="S1324" t="s">
        <v>2412</v>
      </c>
      <c r="T1324">
        <v>26</v>
      </c>
      <c r="U1324">
        <v>25</v>
      </c>
      <c r="V1324" t="s">
        <v>2443</v>
      </c>
      <c r="W1324">
        <v>2</v>
      </c>
      <c r="X1324" t="s">
        <v>76</v>
      </c>
      <c r="Y1324">
        <v>1</v>
      </c>
      <c r="Z1324" t="s">
        <v>73</v>
      </c>
      <c r="AA1324">
        <v>1</v>
      </c>
      <c r="AB1324" s="2">
        <v>0</v>
      </c>
      <c r="AC1324" s="2">
        <v>0</v>
      </c>
      <c r="AD1324" s="2">
        <v>0</v>
      </c>
      <c r="AE1324" s="2">
        <v>0</v>
      </c>
      <c r="AF1324" s="2">
        <v>0</v>
      </c>
      <c r="AG1324" s="2">
        <v>0</v>
      </c>
      <c r="AH1324" s="2">
        <v>100</v>
      </c>
      <c r="AI1324" s="2">
        <v>0</v>
      </c>
      <c r="AJ1324" s="2">
        <v>0</v>
      </c>
      <c r="AK1324" s="2">
        <v>100</v>
      </c>
      <c r="AL1324" s="2">
        <v>0</v>
      </c>
      <c r="AM1324" s="2">
        <v>0</v>
      </c>
      <c r="AN1324" s="2">
        <v>100</v>
      </c>
      <c r="AO1324" s="2">
        <v>0</v>
      </c>
      <c r="AP1324" s="2">
        <v>0</v>
      </c>
      <c r="AQ1324" s="2" t="s">
        <v>77</v>
      </c>
      <c r="AR1324" s="2" t="s">
        <v>77</v>
      </c>
      <c r="AS1324" s="2" t="s">
        <v>77</v>
      </c>
      <c r="AT1324" s="2">
        <v>0</v>
      </c>
      <c r="AU1324" s="2">
        <v>0</v>
      </c>
      <c r="AV1324" s="2">
        <v>0</v>
      </c>
      <c r="AW1324" s="2">
        <v>0</v>
      </c>
      <c r="AX1324" s="2">
        <v>0</v>
      </c>
      <c r="AY1324" s="2">
        <v>0</v>
      </c>
      <c r="AZ1324" s="2">
        <v>460680000</v>
      </c>
      <c r="BA1324" s="2">
        <v>0</v>
      </c>
      <c r="BB1324" s="2">
        <v>0</v>
      </c>
      <c r="BC1324" s="2">
        <v>460680000</v>
      </c>
      <c r="BD1324" s="2">
        <v>0</v>
      </c>
      <c r="BE1324" s="2">
        <v>0</v>
      </c>
      <c r="BF1324" s="2">
        <v>460680000</v>
      </c>
      <c r="BG1324" s="2">
        <v>0</v>
      </c>
      <c r="BH1324" s="2">
        <v>0</v>
      </c>
      <c r="BI1324" s="2">
        <v>1382040000</v>
      </c>
      <c r="BJ1324" s="2">
        <v>0</v>
      </c>
      <c r="BK1324" s="2">
        <v>0</v>
      </c>
      <c r="BM1324" s="3">
        <f t="shared" si="241"/>
        <v>0</v>
      </c>
      <c r="BN1324" s="3">
        <f t="shared" si="242"/>
        <v>0</v>
      </c>
      <c r="BO1324" s="3">
        <f t="shared" si="243"/>
        <v>0</v>
      </c>
      <c r="BP1324" s="3">
        <f t="shared" si="244"/>
        <v>0</v>
      </c>
      <c r="BQ1324" s="3">
        <f t="shared" si="245"/>
        <v>460.68</v>
      </c>
      <c r="BR1324" s="3">
        <f t="shared" si="246"/>
        <v>0</v>
      </c>
      <c r="BS1324" s="3">
        <f t="shared" si="247"/>
        <v>460.68</v>
      </c>
      <c r="BT1324" s="3">
        <f t="shared" si="248"/>
        <v>0</v>
      </c>
      <c r="BU1324" s="3">
        <f t="shared" si="249"/>
        <v>460.68</v>
      </c>
      <c r="BV1324" s="3">
        <f t="shared" si="250"/>
        <v>0</v>
      </c>
      <c r="BW1324" s="3">
        <f t="shared" si="251"/>
        <v>1382.04</v>
      </c>
      <c r="BX1324" s="3">
        <f t="shared" si="252"/>
        <v>0</v>
      </c>
    </row>
    <row r="1325" spans="1:76" x14ac:dyDescent="0.25">
      <c r="A1325">
        <v>16</v>
      </c>
      <c r="B1325" t="s">
        <v>60</v>
      </c>
      <c r="C1325" t="s">
        <v>61</v>
      </c>
      <c r="D1325">
        <v>2021</v>
      </c>
      <c r="E1325" t="s">
        <v>62</v>
      </c>
      <c r="F1325" t="s">
        <v>63</v>
      </c>
      <c r="G1325">
        <v>2</v>
      </c>
      <c r="H1325" t="s">
        <v>64</v>
      </c>
      <c r="I1325" t="s">
        <v>3613</v>
      </c>
      <c r="J1325" t="s">
        <v>2444</v>
      </c>
      <c r="K1325" t="s">
        <v>2445</v>
      </c>
      <c r="L1325" t="s">
        <v>3643</v>
      </c>
      <c r="M1325" t="s">
        <v>886</v>
      </c>
      <c r="N1325" t="s">
        <v>3654</v>
      </c>
      <c r="O1325" t="s">
        <v>258</v>
      </c>
      <c r="P1325" t="s">
        <v>3679</v>
      </c>
      <c r="Q1325" t="s">
        <v>900</v>
      </c>
      <c r="R1325" t="s">
        <v>3949</v>
      </c>
      <c r="S1325" t="s">
        <v>2446</v>
      </c>
      <c r="T1325">
        <v>16</v>
      </c>
      <c r="U1325">
        <v>1</v>
      </c>
      <c r="V1325" t="s">
        <v>2447</v>
      </c>
      <c r="W1325">
        <v>1</v>
      </c>
      <c r="X1325" t="s">
        <v>72</v>
      </c>
      <c r="Y1325">
        <v>1</v>
      </c>
      <c r="Z1325" t="s">
        <v>73</v>
      </c>
      <c r="AA1325">
        <v>1</v>
      </c>
      <c r="AB1325" s="2">
        <v>20</v>
      </c>
      <c r="AC1325" s="2">
        <v>20</v>
      </c>
      <c r="AD1325" s="2">
        <v>100</v>
      </c>
      <c r="AE1325" s="2">
        <v>380</v>
      </c>
      <c r="AF1325" s="2">
        <v>28</v>
      </c>
      <c r="AG1325" s="2">
        <v>7.37</v>
      </c>
      <c r="AH1325" s="2">
        <v>400</v>
      </c>
      <c r="AI1325" s="2">
        <v>0</v>
      </c>
      <c r="AJ1325" s="2">
        <v>0</v>
      </c>
      <c r="AK1325" s="2">
        <v>400</v>
      </c>
      <c r="AL1325" s="2">
        <v>0</v>
      </c>
      <c r="AM1325" s="2">
        <v>0</v>
      </c>
      <c r="AN1325" s="2">
        <v>50</v>
      </c>
      <c r="AO1325" s="2">
        <v>0</v>
      </c>
      <c r="AP1325" s="2">
        <v>0</v>
      </c>
      <c r="AQ1325" s="2">
        <v>1250</v>
      </c>
      <c r="AR1325" s="2">
        <v>48</v>
      </c>
      <c r="AS1325" s="2">
        <v>3.84</v>
      </c>
      <c r="AT1325" s="2">
        <v>1562152103</v>
      </c>
      <c r="AU1325" s="2">
        <v>1072739481</v>
      </c>
      <c r="AV1325" s="2">
        <v>68.67</v>
      </c>
      <c r="AW1325" s="2">
        <v>4689333026</v>
      </c>
      <c r="AX1325" s="2">
        <v>2599993819</v>
      </c>
      <c r="AY1325" s="2">
        <v>55.44</v>
      </c>
      <c r="AZ1325" s="2">
        <v>4805412622</v>
      </c>
      <c r="BA1325" s="2">
        <v>0</v>
      </c>
      <c r="BB1325" s="2">
        <v>0</v>
      </c>
      <c r="BC1325" s="2">
        <v>3937000000</v>
      </c>
      <c r="BD1325" s="2">
        <v>0</v>
      </c>
      <c r="BE1325" s="2">
        <v>0</v>
      </c>
      <c r="BF1325" s="2">
        <v>324000000</v>
      </c>
      <c r="BG1325" s="2">
        <v>0</v>
      </c>
      <c r="BH1325" s="2">
        <v>0</v>
      </c>
      <c r="BI1325" s="2">
        <v>15317897751</v>
      </c>
      <c r="BJ1325" s="2">
        <v>3672733300</v>
      </c>
      <c r="BK1325" s="2">
        <v>23.98</v>
      </c>
      <c r="BL1325" t="s">
        <v>2448</v>
      </c>
      <c r="BM1325" s="3">
        <f t="shared" si="241"/>
        <v>1562.1521029999999</v>
      </c>
      <c r="BN1325" s="3">
        <f t="shared" si="242"/>
        <v>1072.7394810000001</v>
      </c>
      <c r="BO1325" s="3">
        <f t="shared" si="243"/>
        <v>4689.3330260000002</v>
      </c>
      <c r="BP1325" s="3">
        <f t="shared" si="244"/>
        <v>2599.9938189999998</v>
      </c>
      <c r="BQ1325" s="3">
        <f t="shared" si="245"/>
        <v>4805.4126219999998</v>
      </c>
      <c r="BR1325" s="3">
        <f t="shared" si="246"/>
        <v>0</v>
      </c>
      <c r="BS1325" s="3">
        <f t="shared" si="247"/>
        <v>3937</v>
      </c>
      <c r="BT1325" s="3">
        <f t="shared" si="248"/>
        <v>0</v>
      </c>
      <c r="BU1325" s="3">
        <f t="shared" si="249"/>
        <v>324</v>
      </c>
      <c r="BV1325" s="3">
        <f t="shared" si="250"/>
        <v>0</v>
      </c>
      <c r="BW1325" s="3">
        <f t="shared" si="251"/>
        <v>15317.897751</v>
      </c>
      <c r="BX1325" s="3">
        <f t="shared" si="252"/>
        <v>3672.7332999999999</v>
      </c>
    </row>
    <row r="1326" spans="1:76" x14ac:dyDescent="0.25">
      <c r="A1326">
        <v>16</v>
      </c>
      <c r="B1326" t="s">
        <v>60</v>
      </c>
      <c r="C1326" t="s">
        <v>61</v>
      </c>
      <c r="D1326">
        <v>2021</v>
      </c>
      <c r="E1326" t="s">
        <v>62</v>
      </c>
      <c r="F1326" t="s">
        <v>63</v>
      </c>
      <c r="G1326">
        <v>2</v>
      </c>
      <c r="H1326" t="s">
        <v>64</v>
      </c>
      <c r="I1326" t="s">
        <v>3613</v>
      </c>
      <c r="J1326" t="s">
        <v>2444</v>
      </c>
      <c r="K1326" t="s">
        <v>2445</v>
      </c>
      <c r="L1326" t="s">
        <v>3643</v>
      </c>
      <c r="M1326" t="s">
        <v>886</v>
      </c>
      <c r="N1326" t="s">
        <v>3654</v>
      </c>
      <c r="O1326" t="s">
        <v>258</v>
      </c>
      <c r="P1326" t="s">
        <v>3679</v>
      </c>
      <c r="Q1326" t="s">
        <v>900</v>
      </c>
      <c r="R1326" t="s">
        <v>3949</v>
      </c>
      <c r="S1326" t="s">
        <v>2446</v>
      </c>
      <c r="T1326">
        <v>16</v>
      </c>
      <c r="U1326">
        <v>2</v>
      </c>
      <c r="V1326" t="s">
        <v>2449</v>
      </c>
      <c r="W1326">
        <v>1</v>
      </c>
      <c r="X1326" t="s">
        <v>72</v>
      </c>
      <c r="Y1326">
        <v>1</v>
      </c>
      <c r="Z1326" t="s">
        <v>73</v>
      </c>
      <c r="AA1326">
        <v>1</v>
      </c>
      <c r="AB1326" s="2">
        <v>0</v>
      </c>
      <c r="AC1326" s="2">
        <v>0</v>
      </c>
      <c r="AD1326" s="2">
        <v>0</v>
      </c>
      <c r="AE1326" s="2">
        <v>240</v>
      </c>
      <c r="AF1326" s="2">
        <v>0</v>
      </c>
      <c r="AG1326" s="2">
        <v>0</v>
      </c>
      <c r="AH1326" s="2">
        <v>500</v>
      </c>
      <c r="AI1326" s="2">
        <v>0</v>
      </c>
      <c r="AJ1326" s="2">
        <v>0</v>
      </c>
      <c r="AK1326" s="2">
        <v>460</v>
      </c>
      <c r="AL1326" s="2">
        <v>0</v>
      </c>
      <c r="AM1326" s="2">
        <v>0</v>
      </c>
      <c r="AN1326" s="2">
        <v>50</v>
      </c>
      <c r="AO1326" s="2">
        <v>0</v>
      </c>
      <c r="AP1326" s="2">
        <v>0</v>
      </c>
      <c r="AQ1326" s="2">
        <v>1250</v>
      </c>
      <c r="AR1326" s="2">
        <v>0</v>
      </c>
      <c r="AS1326" s="2">
        <v>0</v>
      </c>
      <c r="AT1326" s="2">
        <v>0</v>
      </c>
      <c r="AU1326" s="2">
        <v>0</v>
      </c>
      <c r="AV1326" s="2">
        <v>0</v>
      </c>
      <c r="AW1326" s="2">
        <v>1088000000</v>
      </c>
      <c r="AX1326" s="2">
        <v>1050000000</v>
      </c>
      <c r="AY1326" s="2">
        <v>96.51</v>
      </c>
      <c r="AZ1326" s="2">
        <v>1550000000</v>
      </c>
      <c r="BA1326" s="2">
        <v>0</v>
      </c>
      <c r="BB1326" s="2">
        <v>0</v>
      </c>
      <c r="BC1326" s="2">
        <v>1550000000</v>
      </c>
      <c r="BD1326" s="2">
        <v>0</v>
      </c>
      <c r="BE1326" s="2">
        <v>0</v>
      </c>
      <c r="BF1326" s="2">
        <v>400000000</v>
      </c>
      <c r="BG1326" s="2">
        <v>0</v>
      </c>
      <c r="BH1326" s="2">
        <v>0</v>
      </c>
      <c r="BI1326" s="2">
        <v>4588000000</v>
      </c>
      <c r="BJ1326" s="2">
        <v>1050000000</v>
      </c>
      <c r="BK1326" s="2">
        <v>22.89</v>
      </c>
      <c r="BL1326" t="s">
        <v>2450</v>
      </c>
      <c r="BM1326" s="3">
        <f t="shared" si="241"/>
        <v>0</v>
      </c>
      <c r="BN1326" s="3">
        <f t="shared" si="242"/>
        <v>0</v>
      </c>
      <c r="BO1326" s="3">
        <f t="shared" si="243"/>
        <v>1088</v>
      </c>
      <c r="BP1326" s="3">
        <f t="shared" si="244"/>
        <v>1050</v>
      </c>
      <c r="BQ1326" s="3">
        <f t="shared" si="245"/>
        <v>1550</v>
      </c>
      <c r="BR1326" s="3">
        <f t="shared" si="246"/>
        <v>0</v>
      </c>
      <c r="BS1326" s="3">
        <f t="shared" si="247"/>
        <v>1550</v>
      </c>
      <c r="BT1326" s="3">
        <f t="shared" si="248"/>
        <v>0</v>
      </c>
      <c r="BU1326" s="3">
        <f t="shared" si="249"/>
        <v>400</v>
      </c>
      <c r="BV1326" s="3">
        <f t="shared" si="250"/>
        <v>0</v>
      </c>
      <c r="BW1326" s="3">
        <f t="shared" si="251"/>
        <v>4588</v>
      </c>
      <c r="BX1326" s="3">
        <f t="shared" si="252"/>
        <v>1050</v>
      </c>
    </row>
    <row r="1327" spans="1:76" x14ac:dyDescent="0.25">
      <c r="A1327">
        <v>16</v>
      </c>
      <c r="B1327" t="s">
        <v>60</v>
      </c>
      <c r="C1327" t="s">
        <v>61</v>
      </c>
      <c r="D1327">
        <v>2021</v>
      </c>
      <c r="E1327" t="s">
        <v>62</v>
      </c>
      <c r="F1327" t="s">
        <v>63</v>
      </c>
      <c r="G1327">
        <v>2</v>
      </c>
      <c r="H1327" t="s">
        <v>64</v>
      </c>
      <c r="I1327" t="s">
        <v>3613</v>
      </c>
      <c r="J1327" t="s">
        <v>2444</v>
      </c>
      <c r="K1327" t="s">
        <v>2445</v>
      </c>
      <c r="L1327" t="s">
        <v>3643</v>
      </c>
      <c r="M1327" t="s">
        <v>886</v>
      </c>
      <c r="N1327" t="s">
        <v>3654</v>
      </c>
      <c r="O1327" t="s">
        <v>258</v>
      </c>
      <c r="P1327" t="s">
        <v>3679</v>
      </c>
      <c r="Q1327" t="s">
        <v>900</v>
      </c>
      <c r="R1327" t="s">
        <v>3949</v>
      </c>
      <c r="S1327" t="s">
        <v>2446</v>
      </c>
      <c r="T1327">
        <v>16</v>
      </c>
      <c r="U1327">
        <v>3</v>
      </c>
      <c r="V1327" t="s">
        <v>2451</v>
      </c>
      <c r="W1327">
        <v>1</v>
      </c>
      <c r="X1327" t="s">
        <v>72</v>
      </c>
      <c r="Y1327">
        <v>1</v>
      </c>
      <c r="Z1327" t="s">
        <v>73</v>
      </c>
      <c r="AA1327">
        <v>1</v>
      </c>
      <c r="AB1327" s="2">
        <v>50</v>
      </c>
      <c r="AC1327" s="2">
        <v>50</v>
      </c>
      <c r="AD1327" s="2">
        <v>100</v>
      </c>
      <c r="AE1327" s="2">
        <v>500</v>
      </c>
      <c r="AF1327" s="2">
        <v>28</v>
      </c>
      <c r="AG1327" s="2">
        <v>5.6</v>
      </c>
      <c r="AH1327" s="2">
        <v>500</v>
      </c>
      <c r="AI1327" s="2">
        <v>0</v>
      </c>
      <c r="AJ1327" s="2">
        <v>0</v>
      </c>
      <c r="AK1327" s="2">
        <v>400</v>
      </c>
      <c r="AL1327" s="2">
        <v>0</v>
      </c>
      <c r="AM1327" s="2">
        <v>0</v>
      </c>
      <c r="AN1327" s="2">
        <v>50</v>
      </c>
      <c r="AO1327" s="2">
        <v>0</v>
      </c>
      <c r="AP1327" s="2">
        <v>0</v>
      </c>
      <c r="AQ1327" s="2">
        <v>1500</v>
      </c>
      <c r="AR1327" s="2">
        <v>78</v>
      </c>
      <c r="AS1327" s="2">
        <v>5.2</v>
      </c>
      <c r="AT1327" s="2">
        <v>3103269606</v>
      </c>
      <c r="AU1327" s="2">
        <v>2913947372</v>
      </c>
      <c r="AV1327" s="2">
        <v>93.9</v>
      </c>
      <c r="AW1327" s="2">
        <v>5500000000</v>
      </c>
      <c r="AX1327" s="2">
        <v>1882110527</v>
      </c>
      <c r="AY1327" s="2">
        <v>34.22</v>
      </c>
      <c r="AZ1327" s="2">
        <v>5689322234</v>
      </c>
      <c r="BA1327" s="2">
        <v>0</v>
      </c>
      <c r="BB1327" s="2">
        <v>0</v>
      </c>
      <c r="BC1327" s="2">
        <v>4000000000</v>
      </c>
      <c r="BD1327" s="2">
        <v>0</v>
      </c>
      <c r="BE1327" s="2">
        <v>0</v>
      </c>
      <c r="BF1327" s="2">
        <v>500000000</v>
      </c>
      <c r="BG1327" s="2">
        <v>0</v>
      </c>
      <c r="BH1327" s="2">
        <v>0</v>
      </c>
      <c r="BI1327" s="2">
        <v>18792591840</v>
      </c>
      <c r="BJ1327" s="2">
        <v>4796057899</v>
      </c>
      <c r="BK1327" s="2">
        <v>25.52</v>
      </c>
      <c r="BL1327" t="s">
        <v>2452</v>
      </c>
      <c r="BM1327" s="3">
        <f t="shared" si="241"/>
        <v>3103.2696059999998</v>
      </c>
      <c r="BN1327" s="3">
        <f t="shared" si="242"/>
        <v>2913.9473720000001</v>
      </c>
      <c r="BO1327" s="3">
        <f t="shared" si="243"/>
        <v>5500</v>
      </c>
      <c r="BP1327" s="3">
        <f t="shared" si="244"/>
        <v>1882.110527</v>
      </c>
      <c r="BQ1327" s="3">
        <f t="shared" si="245"/>
        <v>5689.3222340000002</v>
      </c>
      <c r="BR1327" s="3">
        <f t="shared" si="246"/>
        <v>0</v>
      </c>
      <c r="BS1327" s="3">
        <f t="shared" si="247"/>
        <v>4000</v>
      </c>
      <c r="BT1327" s="3">
        <f t="shared" si="248"/>
        <v>0</v>
      </c>
      <c r="BU1327" s="3">
        <f t="shared" si="249"/>
        <v>500</v>
      </c>
      <c r="BV1327" s="3">
        <f t="shared" si="250"/>
        <v>0</v>
      </c>
      <c r="BW1327" s="3">
        <f t="shared" si="251"/>
        <v>18792.591840000001</v>
      </c>
      <c r="BX1327" s="3">
        <f t="shared" si="252"/>
        <v>4796.0578990000004</v>
      </c>
    </row>
    <row r="1328" spans="1:76" x14ac:dyDescent="0.25">
      <c r="A1328">
        <v>16</v>
      </c>
      <c r="B1328" t="s">
        <v>60</v>
      </c>
      <c r="C1328" t="s">
        <v>61</v>
      </c>
      <c r="D1328">
        <v>2021</v>
      </c>
      <c r="E1328" t="s">
        <v>62</v>
      </c>
      <c r="F1328" t="s">
        <v>63</v>
      </c>
      <c r="G1328">
        <v>2</v>
      </c>
      <c r="H1328" t="s">
        <v>64</v>
      </c>
      <c r="I1328" t="s">
        <v>3613</v>
      </c>
      <c r="J1328" t="s">
        <v>2444</v>
      </c>
      <c r="K1328" t="s">
        <v>2445</v>
      </c>
      <c r="L1328" t="s">
        <v>3643</v>
      </c>
      <c r="M1328" t="s">
        <v>886</v>
      </c>
      <c r="N1328" t="s">
        <v>3654</v>
      </c>
      <c r="O1328" t="s">
        <v>258</v>
      </c>
      <c r="P1328" t="s">
        <v>3679</v>
      </c>
      <c r="Q1328" t="s">
        <v>900</v>
      </c>
      <c r="R1328" t="s">
        <v>3949</v>
      </c>
      <c r="S1328" t="s">
        <v>2446</v>
      </c>
      <c r="T1328">
        <v>16</v>
      </c>
      <c r="U1328">
        <v>4</v>
      </c>
      <c r="V1328" t="s">
        <v>2453</v>
      </c>
      <c r="W1328">
        <v>3</v>
      </c>
      <c r="X1328" t="s">
        <v>138</v>
      </c>
      <c r="Y1328">
        <v>1</v>
      </c>
      <c r="Z1328" t="s">
        <v>73</v>
      </c>
      <c r="AA1328">
        <v>1</v>
      </c>
      <c r="AB1328" s="2">
        <v>20</v>
      </c>
      <c r="AC1328" s="2">
        <v>20</v>
      </c>
      <c r="AD1328" s="2">
        <v>100</v>
      </c>
      <c r="AE1328" s="2">
        <v>60</v>
      </c>
      <c r="AF1328" s="2">
        <v>35.200000000000003</v>
      </c>
      <c r="AG1328" s="2">
        <v>58.67</v>
      </c>
      <c r="AH1328" s="2">
        <v>80</v>
      </c>
      <c r="AI1328" s="2">
        <v>0</v>
      </c>
      <c r="AJ1328" s="2">
        <v>0</v>
      </c>
      <c r="AK1328" s="2">
        <v>100</v>
      </c>
      <c r="AL1328" s="2">
        <v>0</v>
      </c>
      <c r="AM1328" s="2">
        <v>0</v>
      </c>
      <c r="AN1328" s="2">
        <v>100</v>
      </c>
      <c r="AO1328" s="2">
        <v>0</v>
      </c>
      <c r="AP1328" s="2">
        <v>0</v>
      </c>
      <c r="AQ1328" s="2" t="s">
        <v>77</v>
      </c>
      <c r="AR1328" s="2" t="s">
        <v>77</v>
      </c>
      <c r="AS1328" s="2" t="s">
        <v>77</v>
      </c>
      <c r="AT1328" s="2">
        <v>80000000</v>
      </c>
      <c r="AU1328" s="2">
        <v>37800000</v>
      </c>
      <c r="AV1328" s="2">
        <v>47.25</v>
      </c>
      <c r="AW1328" s="2">
        <v>3002000000</v>
      </c>
      <c r="AX1328" s="2">
        <v>2932000000</v>
      </c>
      <c r="AY1328" s="2">
        <v>97.67</v>
      </c>
      <c r="AZ1328" s="2">
        <v>4692200000</v>
      </c>
      <c r="BA1328" s="2">
        <v>0</v>
      </c>
      <c r="BB1328" s="2">
        <v>0</v>
      </c>
      <c r="BC1328" s="2">
        <v>5550000000</v>
      </c>
      <c r="BD1328" s="2">
        <v>0</v>
      </c>
      <c r="BE1328" s="2">
        <v>0</v>
      </c>
      <c r="BF1328" s="2">
        <v>70000000</v>
      </c>
      <c r="BG1328" s="2">
        <v>0</v>
      </c>
      <c r="BH1328" s="2">
        <v>0</v>
      </c>
      <c r="BI1328" s="2">
        <v>13394200000</v>
      </c>
      <c r="BJ1328" s="2">
        <v>2969800000</v>
      </c>
      <c r="BK1328" s="2">
        <v>22.17</v>
      </c>
      <c r="BL1328" t="s">
        <v>2454</v>
      </c>
      <c r="BM1328" s="3">
        <f t="shared" si="241"/>
        <v>80</v>
      </c>
      <c r="BN1328" s="3">
        <f t="shared" si="242"/>
        <v>37.799999999999997</v>
      </c>
      <c r="BO1328" s="3">
        <f t="shared" si="243"/>
        <v>3002</v>
      </c>
      <c r="BP1328" s="3">
        <f t="shared" si="244"/>
        <v>2932</v>
      </c>
      <c r="BQ1328" s="3">
        <f t="shared" si="245"/>
        <v>4692.2</v>
      </c>
      <c r="BR1328" s="3">
        <f t="shared" si="246"/>
        <v>0</v>
      </c>
      <c r="BS1328" s="3">
        <f t="shared" si="247"/>
        <v>5550</v>
      </c>
      <c r="BT1328" s="3">
        <f t="shared" si="248"/>
        <v>0</v>
      </c>
      <c r="BU1328" s="3">
        <f t="shared" si="249"/>
        <v>70</v>
      </c>
      <c r="BV1328" s="3">
        <f t="shared" si="250"/>
        <v>0</v>
      </c>
      <c r="BW1328" s="3">
        <f t="shared" si="251"/>
        <v>13394.2</v>
      </c>
      <c r="BX1328" s="3">
        <f t="shared" si="252"/>
        <v>2969.8</v>
      </c>
    </row>
    <row r="1329" spans="1:76" x14ac:dyDescent="0.25">
      <c r="A1329">
        <v>16</v>
      </c>
      <c r="B1329" t="s">
        <v>60</v>
      </c>
      <c r="C1329" t="s">
        <v>61</v>
      </c>
      <c r="D1329">
        <v>2021</v>
      </c>
      <c r="E1329" t="s">
        <v>62</v>
      </c>
      <c r="F1329" t="s">
        <v>63</v>
      </c>
      <c r="G1329">
        <v>2</v>
      </c>
      <c r="H1329" t="s">
        <v>64</v>
      </c>
      <c r="I1329" t="s">
        <v>3613</v>
      </c>
      <c r="J1329" t="s">
        <v>2444</v>
      </c>
      <c r="K1329" t="s">
        <v>2445</v>
      </c>
      <c r="L1329" t="s">
        <v>3643</v>
      </c>
      <c r="M1329" t="s">
        <v>886</v>
      </c>
      <c r="N1329" t="s">
        <v>3654</v>
      </c>
      <c r="O1329" t="s">
        <v>258</v>
      </c>
      <c r="P1329" t="s">
        <v>3679</v>
      </c>
      <c r="Q1329" t="s">
        <v>900</v>
      </c>
      <c r="R1329" t="s">
        <v>3950</v>
      </c>
      <c r="S1329" t="s">
        <v>2455</v>
      </c>
      <c r="T1329">
        <v>19</v>
      </c>
      <c r="U1329">
        <v>1</v>
      </c>
      <c r="V1329" t="s">
        <v>2456</v>
      </c>
      <c r="W1329">
        <v>1</v>
      </c>
      <c r="X1329" t="s">
        <v>72</v>
      </c>
      <c r="Y1329">
        <v>1</v>
      </c>
      <c r="Z1329" t="s">
        <v>73</v>
      </c>
      <c r="AA1329">
        <v>1</v>
      </c>
      <c r="AB1329" s="2">
        <v>300</v>
      </c>
      <c r="AC1329" s="2">
        <v>433</v>
      </c>
      <c r="AD1329" s="2">
        <v>144.33000000000001</v>
      </c>
      <c r="AE1329" s="2">
        <v>600</v>
      </c>
      <c r="AF1329" s="2">
        <v>418</v>
      </c>
      <c r="AG1329" s="2">
        <v>69.67</v>
      </c>
      <c r="AH1329" s="2">
        <v>600</v>
      </c>
      <c r="AI1329" s="2">
        <v>0</v>
      </c>
      <c r="AJ1329" s="2">
        <v>0</v>
      </c>
      <c r="AK1329" s="2">
        <v>600</v>
      </c>
      <c r="AL1329" s="2">
        <v>0</v>
      </c>
      <c r="AM1329" s="2">
        <v>0</v>
      </c>
      <c r="AN1329" s="2">
        <v>300</v>
      </c>
      <c r="AO1329" s="2">
        <v>0</v>
      </c>
      <c r="AP1329" s="2">
        <v>0</v>
      </c>
      <c r="AQ1329" s="2">
        <v>2400</v>
      </c>
      <c r="AR1329" s="2">
        <v>851</v>
      </c>
      <c r="AS1329" s="2">
        <v>35.46</v>
      </c>
      <c r="AT1329" s="2">
        <v>2485910486</v>
      </c>
      <c r="AU1329" s="2">
        <v>2462637504</v>
      </c>
      <c r="AV1329" s="2">
        <v>99.06</v>
      </c>
      <c r="AW1329" s="2">
        <v>3173592417</v>
      </c>
      <c r="AX1329" s="2">
        <v>1150444526</v>
      </c>
      <c r="AY1329" s="2">
        <v>36.25</v>
      </c>
      <c r="AZ1329" s="2">
        <v>3811970808</v>
      </c>
      <c r="BA1329" s="2">
        <v>0</v>
      </c>
      <c r="BB1329" s="2">
        <v>0</v>
      </c>
      <c r="BC1329" s="2">
        <v>3775257731</v>
      </c>
      <c r="BD1329" s="2">
        <v>0</v>
      </c>
      <c r="BE1329" s="2">
        <v>0</v>
      </c>
      <c r="BF1329" s="2">
        <v>1887428865</v>
      </c>
      <c r="BG1329" s="2">
        <v>0</v>
      </c>
      <c r="BH1329" s="2">
        <v>0</v>
      </c>
      <c r="BI1329" s="2">
        <v>15134160307</v>
      </c>
      <c r="BJ1329" s="2">
        <v>3613082030</v>
      </c>
      <c r="BK1329" s="2">
        <v>23.87</v>
      </c>
      <c r="BL1329" t="s">
        <v>2457</v>
      </c>
      <c r="BM1329" s="3">
        <f t="shared" si="241"/>
        <v>2485.9104860000002</v>
      </c>
      <c r="BN1329" s="3">
        <f t="shared" si="242"/>
        <v>2462.6375039999998</v>
      </c>
      <c r="BO1329" s="3">
        <f t="shared" si="243"/>
        <v>3173.5924169999998</v>
      </c>
      <c r="BP1329" s="3">
        <f t="shared" si="244"/>
        <v>1150.444526</v>
      </c>
      <c r="BQ1329" s="3">
        <f t="shared" si="245"/>
        <v>3811.970808</v>
      </c>
      <c r="BR1329" s="3">
        <f t="shared" si="246"/>
        <v>0</v>
      </c>
      <c r="BS1329" s="3">
        <f t="shared" si="247"/>
        <v>3775.2577310000001</v>
      </c>
      <c r="BT1329" s="3">
        <f t="shared" si="248"/>
        <v>0</v>
      </c>
      <c r="BU1329" s="3">
        <f t="shared" si="249"/>
        <v>1887.4288650000001</v>
      </c>
      <c r="BV1329" s="3">
        <f t="shared" si="250"/>
        <v>0</v>
      </c>
      <c r="BW1329" s="3">
        <f t="shared" si="251"/>
        <v>15134.160307</v>
      </c>
      <c r="BX1329" s="3">
        <f t="shared" si="252"/>
        <v>3613.0820299999996</v>
      </c>
    </row>
    <row r="1330" spans="1:76" x14ac:dyDescent="0.25">
      <c r="A1330">
        <v>16</v>
      </c>
      <c r="B1330" t="s">
        <v>60</v>
      </c>
      <c r="C1330" t="s">
        <v>61</v>
      </c>
      <c r="D1330">
        <v>2021</v>
      </c>
      <c r="E1330" t="s">
        <v>62</v>
      </c>
      <c r="F1330" t="s">
        <v>63</v>
      </c>
      <c r="G1330">
        <v>2</v>
      </c>
      <c r="H1330" t="s">
        <v>64</v>
      </c>
      <c r="I1330" t="s">
        <v>3613</v>
      </c>
      <c r="J1330" t="s">
        <v>2444</v>
      </c>
      <c r="K1330" t="s">
        <v>2445</v>
      </c>
      <c r="L1330" t="s">
        <v>3643</v>
      </c>
      <c r="M1330" t="s">
        <v>886</v>
      </c>
      <c r="N1330" t="s">
        <v>3654</v>
      </c>
      <c r="O1330" t="s">
        <v>258</v>
      </c>
      <c r="P1330" t="s">
        <v>3679</v>
      </c>
      <c r="Q1330" t="s">
        <v>900</v>
      </c>
      <c r="R1330" t="s">
        <v>3950</v>
      </c>
      <c r="S1330" t="s">
        <v>2455</v>
      </c>
      <c r="T1330">
        <v>19</v>
      </c>
      <c r="U1330">
        <v>2</v>
      </c>
      <c r="V1330" t="s">
        <v>2458</v>
      </c>
      <c r="W1330">
        <v>1</v>
      </c>
      <c r="X1330" t="s">
        <v>72</v>
      </c>
      <c r="Y1330">
        <v>1</v>
      </c>
      <c r="Z1330" t="s">
        <v>73</v>
      </c>
      <c r="AA1330">
        <v>1</v>
      </c>
      <c r="AB1330" s="2">
        <v>1</v>
      </c>
      <c r="AC1330" s="2">
        <v>1</v>
      </c>
      <c r="AD1330" s="2">
        <v>100</v>
      </c>
      <c r="AE1330" s="2">
        <v>1</v>
      </c>
      <c r="AF1330" s="2">
        <v>0</v>
      </c>
      <c r="AG1330" s="2">
        <v>0</v>
      </c>
      <c r="AH1330" s="2">
        <v>0</v>
      </c>
      <c r="AI1330" s="2">
        <v>0</v>
      </c>
      <c r="AJ1330" s="2">
        <v>0</v>
      </c>
      <c r="AK1330" s="2">
        <v>0</v>
      </c>
      <c r="AL1330" s="2">
        <v>0</v>
      </c>
      <c r="AM1330" s="2">
        <v>0</v>
      </c>
      <c r="AN1330" s="2">
        <v>0</v>
      </c>
      <c r="AO1330" s="2">
        <v>0</v>
      </c>
      <c r="AP1330" s="2">
        <v>0</v>
      </c>
      <c r="AQ1330" s="2">
        <v>2</v>
      </c>
      <c r="AR1330" s="2">
        <v>1</v>
      </c>
      <c r="AS1330" s="2">
        <v>50</v>
      </c>
      <c r="AT1330" s="2">
        <v>3933263526</v>
      </c>
      <c r="AU1330" s="2">
        <v>3919824286</v>
      </c>
      <c r="AV1330" s="2">
        <v>99.66</v>
      </c>
      <c r="AW1330" s="2">
        <v>790884672</v>
      </c>
      <c r="AX1330" s="2">
        <v>362253520</v>
      </c>
      <c r="AY1330" s="2">
        <v>45.8</v>
      </c>
      <c r="AZ1330" s="2">
        <v>0</v>
      </c>
      <c r="BA1330" s="2">
        <v>0</v>
      </c>
      <c r="BB1330" s="2">
        <v>0</v>
      </c>
      <c r="BC1330" s="2">
        <v>0</v>
      </c>
      <c r="BD1330" s="2">
        <v>0</v>
      </c>
      <c r="BE1330" s="2">
        <v>0</v>
      </c>
      <c r="BF1330" s="2">
        <v>0</v>
      </c>
      <c r="BG1330" s="2">
        <v>0</v>
      </c>
      <c r="BH1330" s="2">
        <v>0</v>
      </c>
      <c r="BI1330" s="2">
        <v>4724148198</v>
      </c>
      <c r="BJ1330" s="2">
        <v>4282077806</v>
      </c>
      <c r="BK1330" s="2">
        <v>90.64</v>
      </c>
      <c r="BL1330" t="s">
        <v>2459</v>
      </c>
      <c r="BM1330" s="3">
        <f t="shared" si="241"/>
        <v>3933.2635260000002</v>
      </c>
      <c r="BN1330" s="3">
        <f t="shared" si="242"/>
        <v>3919.824286</v>
      </c>
      <c r="BO1330" s="3">
        <f t="shared" si="243"/>
        <v>790.88467200000002</v>
      </c>
      <c r="BP1330" s="3">
        <f t="shared" si="244"/>
        <v>362.25351999999998</v>
      </c>
      <c r="BQ1330" s="3">
        <f t="shared" si="245"/>
        <v>0</v>
      </c>
      <c r="BR1330" s="3">
        <f t="shared" si="246"/>
        <v>0</v>
      </c>
      <c r="BS1330" s="3">
        <f t="shared" si="247"/>
        <v>0</v>
      </c>
      <c r="BT1330" s="3">
        <f t="shared" si="248"/>
        <v>0</v>
      </c>
      <c r="BU1330" s="3">
        <f t="shared" si="249"/>
        <v>0</v>
      </c>
      <c r="BV1330" s="3">
        <f t="shared" si="250"/>
        <v>0</v>
      </c>
      <c r="BW1330" s="3">
        <f t="shared" si="251"/>
        <v>4724.1481979999999</v>
      </c>
      <c r="BX1330" s="3">
        <f t="shared" si="252"/>
        <v>4282.0778060000002</v>
      </c>
    </row>
    <row r="1331" spans="1:76" x14ac:dyDescent="0.25">
      <c r="A1331">
        <v>16</v>
      </c>
      <c r="B1331" t="s">
        <v>60</v>
      </c>
      <c r="C1331" t="s">
        <v>61</v>
      </c>
      <c r="D1331">
        <v>2021</v>
      </c>
      <c r="E1331" t="s">
        <v>62</v>
      </c>
      <c r="F1331" t="s">
        <v>63</v>
      </c>
      <c r="G1331">
        <v>2</v>
      </c>
      <c r="H1331" t="s">
        <v>64</v>
      </c>
      <c r="I1331" t="s">
        <v>3613</v>
      </c>
      <c r="J1331" t="s">
        <v>2444</v>
      </c>
      <c r="K1331" t="s">
        <v>2445</v>
      </c>
      <c r="L1331" t="s">
        <v>3643</v>
      </c>
      <c r="M1331" t="s">
        <v>886</v>
      </c>
      <c r="N1331" t="s">
        <v>3654</v>
      </c>
      <c r="O1331" t="s">
        <v>258</v>
      </c>
      <c r="P1331" t="s">
        <v>3679</v>
      </c>
      <c r="Q1331" t="s">
        <v>900</v>
      </c>
      <c r="R1331" t="s">
        <v>3950</v>
      </c>
      <c r="S1331" t="s">
        <v>2455</v>
      </c>
      <c r="T1331">
        <v>19</v>
      </c>
      <c r="U1331">
        <v>3</v>
      </c>
      <c r="V1331" t="s">
        <v>2460</v>
      </c>
      <c r="W1331">
        <v>1</v>
      </c>
      <c r="X1331" t="s">
        <v>72</v>
      </c>
      <c r="Y1331">
        <v>1</v>
      </c>
      <c r="Z1331" t="s">
        <v>73</v>
      </c>
      <c r="AA1331">
        <v>1</v>
      </c>
      <c r="AB1331" s="2">
        <v>1</v>
      </c>
      <c r="AC1331" s="2">
        <v>1</v>
      </c>
      <c r="AD1331" s="2">
        <v>100</v>
      </c>
      <c r="AE1331" s="2">
        <v>1</v>
      </c>
      <c r="AF1331" s="2">
        <v>0</v>
      </c>
      <c r="AG1331" s="2">
        <v>0</v>
      </c>
      <c r="AH1331" s="2">
        <v>1</v>
      </c>
      <c r="AI1331" s="2">
        <v>0</v>
      </c>
      <c r="AJ1331" s="2">
        <v>0</v>
      </c>
      <c r="AK1331" s="2">
        <v>1</v>
      </c>
      <c r="AL1331" s="2">
        <v>0</v>
      </c>
      <c r="AM1331" s="2">
        <v>0</v>
      </c>
      <c r="AN1331" s="2">
        <v>0</v>
      </c>
      <c r="AO1331" s="2">
        <v>0</v>
      </c>
      <c r="AP1331" s="2">
        <v>0</v>
      </c>
      <c r="AQ1331" s="2">
        <v>4</v>
      </c>
      <c r="AR1331" s="2">
        <v>1</v>
      </c>
      <c r="AS1331" s="2">
        <v>25</v>
      </c>
      <c r="AT1331" s="2">
        <v>1148195</v>
      </c>
      <c r="AU1331" s="2">
        <v>1148195</v>
      </c>
      <c r="AV1331" s="2">
        <v>100</v>
      </c>
      <c r="AW1331" s="2">
        <v>674307911</v>
      </c>
      <c r="AX1331" s="2">
        <v>400863291</v>
      </c>
      <c r="AY1331" s="2">
        <v>59.45</v>
      </c>
      <c r="AZ1331" s="2">
        <v>711330148</v>
      </c>
      <c r="BA1331" s="2">
        <v>0</v>
      </c>
      <c r="BB1331" s="2">
        <v>0</v>
      </c>
      <c r="BC1331" s="2">
        <v>1067195111</v>
      </c>
      <c r="BD1331" s="2">
        <v>0</v>
      </c>
      <c r="BE1331" s="2">
        <v>0</v>
      </c>
      <c r="BF1331" s="2">
        <v>0</v>
      </c>
      <c r="BG1331" s="2">
        <v>0</v>
      </c>
      <c r="BH1331" s="2">
        <v>0</v>
      </c>
      <c r="BI1331" s="2">
        <v>2453981365</v>
      </c>
      <c r="BJ1331" s="2">
        <v>402011486</v>
      </c>
      <c r="BK1331" s="2">
        <v>16.38</v>
      </c>
      <c r="BL1331" t="s">
        <v>2461</v>
      </c>
      <c r="BM1331" s="3">
        <f t="shared" si="241"/>
        <v>1.1481950000000001</v>
      </c>
      <c r="BN1331" s="3">
        <f t="shared" si="242"/>
        <v>1.1481950000000001</v>
      </c>
      <c r="BO1331" s="3">
        <f t="shared" si="243"/>
        <v>674.30791099999999</v>
      </c>
      <c r="BP1331" s="3">
        <f t="shared" si="244"/>
        <v>400.863291</v>
      </c>
      <c r="BQ1331" s="3">
        <f t="shared" si="245"/>
        <v>711.33014800000001</v>
      </c>
      <c r="BR1331" s="3">
        <f t="shared" si="246"/>
        <v>0</v>
      </c>
      <c r="BS1331" s="3">
        <f t="shared" si="247"/>
        <v>1067.195111</v>
      </c>
      <c r="BT1331" s="3">
        <f t="shared" si="248"/>
        <v>0</v>
      </c>
      <c r="BU1331" s="3">
        <f t="shared" si="249"/>
        <v>0</v>
      </c>
      <c r="BV1331" s="3">
        <f t="shared" si="250"/>
        <v>0</v>
      </c>
      <c r="BW1331" s="3">
        <f t="shared" si="251"/>
        <v>2453.9813650000001</v>
      </c>
      <c r="BX1331" s="3">
        <f t="shared" si="252"/>
        <v>402.01148599999999</v>
      </c>
    </row>
    <row r="1332" spans="1:76" x14ac:dyDescent="0.25">
      <c r="A1332">
        <v>16</v>
      </c>
      <c r="B1332" t="s">
        <v>60</v>
      </c>
      <c r="C1332" t="s">
        <v>61</v>
      </c>
      <c r="D1332">
        <v>2021</v>
      </c>
      <c r="E1332" t="s">
        <v>62</v>
      </c>
      <c r="F1332" t="s">
        <v>63</v>
      </c>
      <c r="G1332">
        <v>2</v>
      </c>
      <c r="H1332" t="s">
        <v>64</v>
      </c>
      <c r="I1332" t="s">
        <v>3613</v>
      </c>
      <c r="J1332" t="s">
        <v>2444</v>
      </c>
      <c r="K1332" t="s">
        <v>2445</v>
      </c>
      <c r="L1332" t="s">
        <v>3643</v>
      </c>
      <c r="M1332" t="s">
        <v>886</v>
      </c>
      <c r="N1332" t="s">
        <v>3654</v>
      </c>
      <c r="O1332" t="s">
        <v>258</v>
      </c>
      <c r="P1332" t="s">
        <v>3679</v>
      </c>
      <c r="Q1332" t="s">
        <v>900</v>
      </c>
      <c r="R1332" t="s">
        <v>3951</v>
      </c>
      <c r="S1332" t="s">
        <v>2462</v>
      </c>
      <c r="T1332">
        <v>21</v>
      </c>
      <c r="U1332">
        <v>1</v>
      </c>
      <c r="V1332" t="s">
        <v>2463</v>
      </c>
      <c r="W1332">
        <v>1</v>
      </c>
      <c r="X1332" t="s">
        <v>72</v>
      </c>
      <c r="Y1332">
        <v>1</v>
      </c>
      <c r="Z1332" t="s">
        <v>73</v>
      </c>
      <c r="AA1332">
        <v>1</v>
      </c>
      <c r="AB1332" s="2">
        <v>17305.599999999999</v>
      </c>
      <c r="AC1332" s="2">
        <v>17000</v>
      </c>
      <c r="AD1332" s="2">
        <v>98.23</v>
      </c>
      <c r="AE1332" s="2">
        <v>20000</v>
      </c>
      <c r="AF1332" s="2">
        <v>305.60000000000002</v>
      </c>
      <c r="AG1332" s="2">
        <v>1.53</v>
      </c>
      <c r="AH1332" s="2">
        <v>22500</v>
      </c>
      <c r="AI1332" s="2">
        <v>0</v>
      </c>
      <c r="AJ1332" s="2">
        <v>0</v>
      </c>
      <c r="AK1332" s="2">
        <v>23750</v>
      </c>
      <c r="AL1332" s="2">
        <v>0</v>
      </c>
      <c r="AM1332" s="2">
        <v>0</v>
      </c>
      <c r="AN1332" s="2">
        <v>23750</v>
      </c>
      <c r="AO1332" s="2">
        <v>0</v>
      </c>
      <c r="AP1332" s="2">
        <v>0</v>
      </c>
      <c r="AQ1332" s="2">
        <v>107000</v>
      </c>
      <c r="AR1332" s="2">
        <v>17305.599999999999</v>
      </c>
      <c r="AS1332" s="2">
        <v>16.170000000000002</v>
      </c>
      <c r="AT1332" s="2">
        <v>3602795429</v>
      </c>
      <c r="AU1332" s="2">
        <v>3501527996</v>
      </c>
      <c r="AV1332" s="2">
        <v>97.19</v>
      </c>
      <c r="AW1332" s="2">
        <v>62736309000</v>
      </c>
      <c r="AX1332" s="2">
        <v>15097191695</v>
      </c>
      <c r="AY1332" s="2">
        <v>24.06</v>
      </c>
      <c r="AZ1332" s="2">
        <v>18865306983</v>
      </c>
      <c r="BA1332" s="2">
        <v>0</v>
      </c>
      <c r="BB1332" s="2">
        <v>0</v>
      </c>
      <c r="BC1332" s="2">
        <v>11175354970</v>
      </c>
      <c r="BD1332" s="2">
        <v>0</v>
      </c>
      <c r="BE1332" s="2">
        <v>0</v>
      </c>
      <c r="BF1332" s="2">
        <v>2304686480</v>
      </c>
      <c r="BG1332" s="2">
        <v>0</v>
      </c>
      <c r="BH1332" s="2">
        <v>0</v>
      </c>
      <c r="BI1332" s="2">
        <v>98684452862</v>
      </c>
      <c r="BJ1332" s="2">
        <v>18598719691</v>
      </c>
      <c r="BK1332" s="2">
        <v>18.850000000000001</v>
      </c>
      <c r="BL1332" t="s">
        <v>2464</v>
      </c>
      <c r="BM1332" s="3">
        <f t="shared" si="241"/>
        <v>3602.7954289999998</v>
      </c>
      <c r="BN1332" s="3">
        <f t="shared" si="242"/>
        <v>3501.5279959999998</v>
      </c>
      <c r="BO1332" s="3">
        <f t="shared" si="243"/>
        <v>62736.309000000001</v>
      </c>
      <c r="BP1332" s="3">
        <f t="shared" si="244"/>
        <v>15097.191695</v>
      </c>
      <c r="BQ1332" s="3">
        <f t="shared" si="245"/>
        <v>18865.306982999999</v>
      </c>
      <c r="BR1332" s="3">
        <f t="shared" si="246"/>
        <v>0</v>
      </c>
      <c r="BS1332" s="3">
        <f t="shared" si="247"/>
        <v>11175.35497</v>
      </c>
      <c r="BT1332" s="3">
        <f t="shared" si="248"/>
        <v>0</v>
      </c>
      <c r="BU1332" s="3">
        <f t="shared" si="249"/>
        <v>2304.6864799999998</v>
      </c>
      <c r="BV1332" s="3">
        <f t="shared" si="250"/>
        <v>0</v>
      </c>
      <c r="BW1332" s="3">
        <f t="shared" si="251"/>
        <v>98684.452862000006</v>
      </c>
      <c r="BX1332" s="3">
        <f t="shared" si="252"/>
        <v>18598.719690999998</v>
      </c>
    </row>
    <row r="1333" spans="1:76" x14ac:dyDescent="0.25">
      <c r="A1333">
        <v>16</v>
      </c>
      <c r="B1333" t="s">
        <v>60</v>
      </c>
      <c r="C1333" t="s">
        <v>61</v>
      </c>
      <c r="D1333">
        <v>2021</v>
      </c>
      <c r="E1333" t="s">
        <v>62</v>
      </c>
      <c r="F1333" t="s">
        <v>63</v>
      </c>
      <c r="G1333">
        <v>2</v>
      </c>
      <c r="H1333" t="s">
        <v>64</v>
      </c>
      <c r="I1333" t="s">
        <v>3613</v>
      </c>
      <c r="J1333" t="s">
        <v>2444</v>
      </c>
      <c r="K1333" t="s">
        <v>2445</v>
      </c>
      <c r="L1333" t="s">
        <v>3643</v>
      </c>
      <c r="M1333" t="s">
        <v>886</v>
      </c>
      <c r="N1333" t="s">
        <v>3654</v>
      </c>
      <c r="O1333" t="s">
        <v>258</v>
      </c>
      <c r="P1333" t="s">
        <v>3679</v>
      </c>
      <c r="Q1333" t="s">
        <v>900</v>
      </c>
      <c r="R1333" t="s">
        <v>3951</v>
      </c>
      <c r="S1333" t="s">
        <v>2462</v>
      </c>
      <c r="T1333">
        <v>21</v>
      </c>
      <c r="U1333">
        <v>2</v>
      </c>
      <c r="V1333" t="s">
        <v>2465</v>
      </c>
      <c r="W1333">
        <v>2</v>
      </c>
      <c r="X1333" t="s">
        <v>76</v>
      </c>
      <c r="Y1333">
        <v>1</v>
      </c>
      <c r="Z1333" t="s">
        <v>73</v>
      </c>
      <c r="AA1333">
        <v>1</v>
      </c>
      <c r="AB1333" s="2">
        <v>100</v>
      </c>
      <c r="AC1333" s="2">
        <v>97</v>
      </c>
      <c r="AD1333" s="2">
        <v>97</v>
      </c>
      <c r="AE1333" s="2">
        <v>100</v>
      </c>
      <c r="AF1333" s="2">
        <v>37</v>
      </c>
      <c r="AG1333" s="2">
        <v>37</v>
      </c>
      <c r="AH1333" s="2">
        <v>100</v>
      </c>
      <c r="AI1333" s="2">
        <v>0</v>
      </c>
      <c r="AJ1333" s="2">
        <v>0</v>
      </c>
      <c r="AK1333" s="2">
        <v>100</v>
      </c>
      <c r="AL1333" s="2">
        <v>0</v>
      </c>
      <c r="AM1333" s="2">
        <v>0</v>
      </c>
      <c r="AN1333" s="2">
        <v>100</v>
      </c>
      <c r="AO1333" s="2">
        <v>0</v>
      </c>
      <c r="AP1333" s="2">
        <v>0</v>
      </c>
      <c r="AQ1333" s="2" t="s">
        <v>77</v>
      </c>
      <c r="AR1333" s="2" t="s">
        <v>77</v>
      </c>
      <c r="AS1333" s="2" t="s">
        <v>77</v>
      </c>
      <c r="AT1333" s="2">
        <v>1600000000</v>
      </c>
      <c r="AU1333" s="2">
        <v>1435632384</v>
      </c>
      <c r="AV1333" s="2">
        <v>89.73</v>
      </c>
      <c r="AW1333" s="2">
        <v>4000000000</v>
      </c>
      <c r="AX1333" s="2">
        <v>1747766720</v>
      </c>
      <c r="AY1333" s="2">
        <v>43.69</v>
      </c>
      <c r="AZ1333" s="2">
        <v>4164367616</v>
      </c>
      <c r="BA1333" s="2">
        <v>0</v>
      </c>
      <c r="BB1333" s="2">
        <v>0</v>
      </c>
      <c r="BC1333" s="2">
        <v>3000000000</v>
      </c>
      <c r="BD1333" s="2">
        <v>0</v>
      </c>
      <c r="BE1333" s="2">
        <v>0</v>
      </c>
      <c r="BF1333" s="2">
        <v>1500000000</v>
      </c>
      <c r="BG1333" s="2">
        <v>0</v>
      </c>
      <c r="BH1333" s="2">
        <v>0</v>
      </c>
      <c r="BI1333" s="2">
        <v>14264367616</v>
      </c>
      <c r="BJ1333" s="2">
        <v>3183399104</v>
      </c>
      <c r="BK1333" s="2">
        <v>22.32</v>
      </c>
      <c r="BL1333" t="s">
        <v>2466</v>
      </c>
      <c r="BM1333" s="3">
        <f t="shared" si="241"/>
        <v>1600</v>
      </c>
      <c r="BN1333" s="3">
        <f t="shared" si="242"/>
        <v>1435.632384</v>
      </c>
      <c r="BO1333" s="3">
        <f t="shared" si="243"/>
        <v>4000</v>
      </c>
      <c r="BP1333" s="3">
        <f t="shared" si="244"/>
        <v>1747.7667200000001</v>
      </c>
      <c r="BQ1333" s="3">
        <f t="shared" si="245"/>
        <v>4164.3676160000005</v>
      </c>
      <c r="BR1333" s="3">
        <f t="shared" si="246"/>
        <v>0</v>
      </c>
      <c r="BS1333" s="3">
        <f t="shared" si="247"/>
        <v>3000</v>
      </c>
      <c r="BT1333" s="3">
        <f t="shared" si="248"/>
        <v>0</v>
      </c>
      <c r="BU1333" s="3">
        <f t="shared" si="249"/>
        <v>1500</v>
      </c>
      <c r="BV1333" s="3">
        <f t="shared" si="250"/>
        <v>0</v>
      </c>
      <c r="BW1333" s="3">
        <f t="shared" si="251"/>
        <v>14264.367616</v>
      </c>
      <c r="BX1333" s="3">
        <f t="shared" si="252"/>
        <v>3183.3991040000001</v>
      </c>
    </row>
    <row r="1334" spans="1:76" x14ac:dyDescent="0.25">
      <c r="A1334">
        <v>16</v>
      </c>
      <c r="B1334" t="s">
        <v>60</v>
      </c>
      <c r="C1334" t="s">
        <v>61</v>
      </c>
      <c r="D1334">
        <v>2021</v>
      </c>
      <c r="E1334" t="s">
        <v>62</v>
      </c>
      <c r="F1334" t="s">
        <v>63</v>
      </c>
      <c r="G1334">
        <v>2</v>
      </c>
      <c r="H1334" t="s">
        <v>64</v>
      </c>
      <c r="I1334" t="s">
        <v>3613</v>
      </c>
      <c r="J1334" t="s">
        <v>2444</v>
      </c>
      <c r="K1334" t="s">
        <v>2445</v>
      </c>
      <c r="L1334" t="s">
        <v>3643</v>
      </c>
      <c r="M1334" t="s">
        <v>886</v>
      </c>
      <c r="N1334" t="s">
        <v>3655</v>
      </c>
      <c r="O1334" t="s">
        <v>620</v>
      </c>
      <c r="P1334" t="s">
        <v>3692</v>
      </c>
      <c r="Q1334" t="s">
        <v>1685</v>
      </c>
      <c r="R1334" t="s">
        <v>3952</v>
      </c>
      <c r="S1334" t="s">
        <v>2467</v>
      </c>
      <c r="T1334">
        <v>23</v>
      </c>
      <c r="U1334">
        <v>1</v>
      </c>
      <c r="V1334" t="s">
        <v>2468</v>
      </c>
      <c r="W1334">
        <v>1</v>
      </c>
      <c r="X1334" t="s">
        <v>72</v>
      </c>
      <c r="Y1334">
        <v>1</v>
      </c>
      <c r="Z1334" t="s">
        <v>73</v>
      </c>
      <c r="AA1334">
        <v>1</v>
      </c>
      <c r="AB1334" s="2">
        <v>54</v>
      </c>
      <c r="AC1334" s="2">
        <v>55</v>
      </c>
      <c r="AD1334" s="2">
        <v>101.85</v>
      </c>
      <c r="AE1334" s="2">
        <v>230</v>
      </c>
      <c r="AF1334" s="2">
        <v>53</v>
      </c>
      <c r="AG1334" s="2">
        <v>23.04</v>
      </c>
      <c r="AH1334" s="2">
        <v>640</v>
      </c>
      <c r="AI1334" s="2">
        <v>0</v>
      </c>
      <c r="AJ1334" s="2">
        <v>0</v>
      </c>
      <c r="AK1334" s="2">
        <v>212</v>
      </c>
      <c r="AL1334" s="2">
        <v>0</v>
      </c>
      <c r="AM1334" s="2">
        <v>0</v>
      </c>
      <c r="AN1334" s="2">
        <v>87</v>
      </c>
      <c r="AO1334" s="2">
        <v>0</v>
      </c>
      <c r="AP1334" s="2">
        <v>0</v>
      </c>
      <c r="AQ1334" s="2">
        <v>1223</v>
      </c>
      <c r="AR1334" s="2">
        <v>108</v>
      </c>
      <c r="AS1334" s="2">
        <v>8.83</v>
      </c>
      <c r="AT1334" s="2">
        <v>5071647396</v>
      </c>
      <c r="AU1334" s="2">
        <v>4319897886</v>
      </c>
      <c r="AV1334" s="2">
        <v>85.18</v>
      </c>
      <c r="AW1334" s="2">
        <v>10188014000</v>
      </c>
      <c r="AX1334" s="2">
        <v>2825221953</v>
      </c>
      <c r="AY1334" s="2">
        <v>27.73</v>
      </c>
      <c r="AZ1334" s="2">
        <v>31894606024</v>
      </c>
      <c r="BA1334" s="2">
        <v>0</v>
      </c>
      <c r="BB1334" s="2">
        <v>0</v>
      </c>
      <c r="BC1334" s="2">
        <v>13933138837</v>
      </c>
      <c r="BD1334" s="2">
        <v>0</v>
      </c>
      <c r="BE1334" s="2">
        <v>0</v>
      </c>
      <c r="BF1334" s="2">
        <v>5923087231</v>
      </c>
      <c r="BG1334" s="2">
        <v>0</v>
      </c>
      <c r="BH1334" s="2">
        <v>0</v>
      </c>
      <c r="BI1334" s="2">
        <v>67010493488</v>
      </c>
      <c r="BJ1334" s="2">
        <v>7145119839</v>
      </c>
      <c r="BK1334" s="2">
        <v>10.66</v>
      </c>
      <c r="BL1334" t="s">
        <v>2469</v>
      </c>
      <c r="BM1334" s="3">
        <f t="shared" si="241"/>
        <v>5071.6473960000003</v>
      </c>
      <c r="BN1334" s="3">
        <f t="shared" si="242"/>
        <v>4319.8978859999997</v>
      </c>
      <c r="BO1334" s="3">
        <f t="shared" si="243"/>
        <v>10188.013999999999</v>
      </c>
      <c r="BP1334" s="3">
        <f t="shared" si="244"/>
        <v>2825.2219530000002</v>
      </c>
      <c r="BQ1334" s="3">
        <f t="shared" si="245"/>
        <v>31894.606024000001</v>
      </c>
      <c r="BR1334" s="3">
        <f t="shared" si="246"/>
        <v>0</v>
      </c>
      <c r="BS1334" s="3">
        <f t="shared" si="247"/>
        <v>13933.138837</v>
      </c>
      <c r="BT1334" s="3">
        <f t="shared" si="248"/>
        <v>0</v>
      </c>
      <c r="BU1334" s="3">
        <f t="shared" si="249"/>
        <v>5923.0872310000004</v>
      </c>
      <c r="BV1334" s="3">
        <f t="shared" si="250"/>
        <v>0</v>
      </c>
      <c r="BW1334" s="3">
        <f t="shared" si="251"/>
        <v>67010.493488000007</v>
      </c>
      <c r="BX1334" s="3">
        <f t="shared" si="252"/>
        <v>7145.119839</v>
      </c>
    </row>
    <row r="1335" spans="1:76" x14ac:dyDescent="0.25">
      <c r="A1335">
        <v>16</v>
      </c>
      <c r="B1335" t="s">
        <v>60</v>
      </c>
      <c r="C1335" t="s">
        <v>61</v>
      </c>
      <c r="D1335">
        <v>2021</v>
      </c>
      <c r="E1335" t="s">
        <v>62</v>
      </c>
      <c r="F1335" t="s">
        <v>63</v>
      </c>
      <c r="G1335">
        <v>2</v>
      </c>
      <c r="H1335" t="s">
        <v>64</v>
      </c>
      <c r="I1335" t="s">
        <v>3613</v>
      </c>
      <c r="J1335" t="s">
        <v>2444</v>
      </c>
      <c r="K1335" t="s">
        <v>2445</v>
      </c>
      <c r="L1335" t="s">
        <v>3643</v>
      </c>
      <c r="M1335" t="s">
        <v>886</v>
      </c>
      <c r="N1335" t="s">
        <v>3655</v>
      </c>
      <c r="O1335" t="s">
        <v>620</v>
      </c>
      <c r="P1335" t="s">
        <v>3692</v>
      </c>
      <c r="Q1335" t="s">
        <v>1685</v>
      </c>
      <c r="R1335" t="s">
        <v>3952</v>
      </c>
      <c r="S1335" t="s">
        <v>2467</v>
      </c>
      <c r="T1335">
        <v>23</v>
      </c>
      <c r="U1335">
        <v>2</v>
      </c>
      <c r="V1335" t="s">
        <v>2470</v>
      </c>
      <c r="W1335">
        <v>1</v>
      </c>
      <c r="X1335" t="s">
        <v>72</v>
      </c>
      <c r="Y1335">
        <v>1</v>
      </c>
      <c r="Z1335" t="s">
        <v>73</v>
      </c>
      <c r="AA1335">
        <v>1</v>
      </c>
      <c r="AB1335" s="2">
        <v>28</v>
      </c>
      <c r="AC1335" s="2">
        <v>27</v>
      </c>
      <c r="AD1335" s="2">
        <v>96.43</v>
      </c>
      <c r="AE1335" s="2">
        <v>30</v>
      </c>
      <c r="AF1335" s="2">
        <v>17</v>
      </c>
      <c r="AG1335" s="2">
        <v>56.67</v>
      </c>
      <c r="AH1335" s="2">
        <v>16</v>
      </c>
      <c r="AI1335" s="2">
        <v>0</v>
      </c>
      <c r="AJ1335" s="2">
        <v>0</v>
      </c>
      <c r="AK1335" s="2">
        <v>30</v>
      </c>
      <c r="AL1335" s="2">
        <v>0</v>
      </c>
      <c r="AM1335" s="2">
        <v>0</v>
      </c>
      <c r="AN1335" s="2">
        <v>13</v>
      </c>
      <c r="AO1335" s="2">
        <v>0</v>
      </c>
      <c r="AP1335" s="2">
        <v>0</v>
      </c>
      <c r="AQ1335" s="2">
        <v>116</v>
      </c>
      <c r="AR1335" s="2">
        <v>44</v>
      </c>
      <c r="AS1335" s="2">
        <v>37.93</v>
      </c>
      <c r="AT1335" s="2">
        <v>2969328761</v>
      </c>
      <c r="AU1335" s="2">
        <v>2928997383</v>
      </c>
      <c r="AV1335" s="2">
        <v>98.64</v>
      </c>
      <c r="AW1335" s="2">
        <v>1704543506</v>
      </c>
      <c r="AX1335" s="2">
        <v>880876303</v>
      </c>
      <c r="AY1335" s="2">
        <v>51.68</v>
      </c>
      <c r="AZ1335" s="2">
        <v>767037976</v>
      </c>
      <c r="BA1335" s="2">
        <v>0</v>
      </c>
      <c r="BB1335" s="2">
        <v>0</v>
      </c>
      <c r="BC1335" s="2">
        <v>1755581302</v>
      </c>
      <c r="BD1335" s="2">
        <v>0</v>
      </c>
      <c r="BE1335" s="2">
        <v>0</v>
      </c>
      <c r="BF1335" s="2">
        <v>788069527</v>
      </c>
      <c r="BG1335" s="2">
        <v>0</v>
      </c>
      <c r="BH1335" s="2">
        <v>0</v>
      </c>
      <c r="BI1335" s="2">
        <v>7984561072</v>
      </c>
      <c r="BJ1335" s="2">
        <v>3809873686</v>
      </c>
      <c r="BK1335" s="2">
        <v>47.72</v>
      </c>
      <c r="BL1335" t="s">
        <v>2471</v>
      </c>
      <c r="BM1335" s="3">
        <f t="shared" si="241"/>
        <v>2969.3287610000002</v>
      </c>
      <c r="BN1335" s="3">
        <f t="shared" si="242"/>
        <v>2928.9973829999999</v>
      </c>
      <c r="BO1335" s="3">
        <f t="shared" si="243"/>
        <v>1704.543506</v>
      </c>
      <c r="BP1335" s="3">
        <f t="shared" si="244"/>
        <v>880.87630300000001</v>
      </c>
      <c r="BQ1335" s="3">
        <f t="shared" si="245"/>
        <v>767.03797599999996</v>
      </c>
      <c r="BR1335" s="3">
        <f t="shared" si="246"/>
        <v>0</v>
      </c>
      <c r="BS1335" s="3">
        <f t="shared" si="247"/>
        <v>1755.5813020000001</v>
      </c>
      <c r="BT1335" s="3">
        <f t="shared" si="248"/>
        <v>0</v>
      </c>
      <c r="BU1335" s="3">
        <f t="shared" si="249"/>
        <v>788.06952699999999</v>
      </c>
      <c r="BV1335" s="3">
        <f t="shared" si="250"/>
        <v>0</v>
      </c>
      <c r="BW1335" s="3">
        <f t="shared" si="251"/>
        <v>7984.5610720000004</v>
      </c>
      <c r="BX1335" s="3">
        <f t="shared" si="252"/>
        <v>3809.8736859999999</v>
      </c>
    </row>
    <row r="1336" spans="1:76" x14ac:dyDescent="0.25">
      <c r="A1336">
        <v>16</v>
      </c>
      <c r="B1336" t="s">
        <v>60</v>
      </c>
      <c r="C1336" t="s">
        <v>61</v>
      </c>
      <c r="D1336">
        <v>2021</v>
      </c>
      <c r="E1336" t="s">
        <v>62</v>
      </c>
      <c r="F1336" t="s">
        <v>63</v>
      </c>
      <c r="G1336">
        <v>2</v>
      </c>
      <c r="H1336" t="s">
        <v>64</v>
      </c>
      <c r="I1336" t="s">
        <v>3613</v>
      </c>
      <c r="J1336" t="s">
        <v>2444</v>
      </c>
      <c r="K1336" t="s">
        <v>2445</v>
      </c>
      <c r="L1336" t="s">
        <v>3643</v>
      </c>
      <c r="M1336" t="s">
        <v>886</v>
      </c>
      <c r="N1336" t="s">
        <v>3655</v>
      </c>
      <c r="O1336" t="s">
        <v>620</v>
      </c>
      <c r="P1336" t="s">
        <v>3692</v>
      </c>
      <c r="Q1336" t="s">
        <v>1685</v>
      </c>
      <c r="R1336" t="s">
        <v>3952</v>
      </c>
      <c r="S1336" t="s">
        <v>2467</v>
      </c>
      <c r="T1336">
        <v>23</v>
      </c>
      <c r="U1336">
        <v>3</v>
      </c>
      <c r="V1336" t="s">
        <v>2472</v>
      </c>
      <c r="W1336">
        <v>3</v>
      </c>
      <c r="X1336" t="s">
        <v>138</v>
      </c>
      <c r="Y1336">
        <v>1</v>
      </c>
      <c r="Z1336" t="s">
        <v>73</v>
      </c>
      <c r="AA1336">
        <v>1</v>
      </c>
      <c r="AB1336" s="2">
        <v>1497</v>
      </c>
      <c r="AC1336" s="2">
        <v>1484</v>
      </c>
      <c r="AD1336" s="2">
        <v>99.13</v>
      </c>
      <c r="AE1336" s="2">
        <v>1704</v>
      </c>
      <c r="AF1336" s="2">
        <v>1563</v>
      </c>
      <c r="AG1336" s="2">
        <v>91.73</v>
      </c>
      <c r="AH1336" s="2">
        <v>2280</v>
      </c>
      <c r="AI1336" s="2">
        <v>0</v>
      </c>
      <c r="AJ1336" s="2">
        <v>0</v>
      </c>
      <c r="AK1336" s="2">
        <v>2471</v>
      </c>
      <c r="AL1336" s="2">
        <v>0</v>
      </c>
      <c r="AM1336" s="2">
        <v>0</v>
      </c>
      <c r="AN1336" s="2">
        <v>2550</v>
      </c>
      <c r="AO1336" s="2">
        <v>0</v>
      </c>
      <c r="AP1336" s="2">
        <v>0</v>
      </c>
      <c r="AQ1336" s="2" t="s">
        <v>77</v>
      </c>
      <c r="AR1336" s="2" t="s">
        <v>77</v>
      </c>
      <c r="AS1336" s="2" t="s">
        <v>77</v>
      </c>
      <c r="AT1336" s="2">
        <v>3667618450</v>
      </c>
      <c r="AU1336" s="2">
        <v>3203038370</v>
      </c>
      <c r="AV1336" s="2">
        <v>87.33</v>
      </c>
      <c r="AW1336" s="2">
        <v>5364959000</v>
      </c>
      <c r="AX1336" s="2">
        <v>4181151095</v>
      </c>
      <c r="AY1336" s="2">
        <v>77.930000000000007</v>
      </c>
      <c r="AZ1336" s="2">
        <v>6007921875</v>
      </c>
      <c r="BA1336" s="2">
        <v>0</v>
      </c>
      <c r="BB1336" s="2">
        <v>0</v>
      </c>
      <c r="BC1336" s="2">
        <v>3501781135</v>
      </c>
      <c r="BD1336" s="2">
        <v>0</v>
      </c>
      <c r="BE1336" s="2">
        <v>0</v>
      </c>
      <c r="BF1336" s="2">
        <v>651883685</v>
      </c>
      <c r="BG1336" s="2">
        <v>0</v>
      </c>
      <c r="BH1336" s="2">
        <v>0</v>
      </c>
      <c r="BI1336" s="2">
        <v>19194164145</v>
      </c>
      <c r="BJ1336" s="2">
        <v>7384189465</v>
      </c>
      <c r="BK1336" s="2">
        <v>38.47</v>
      </c>
      <c r="BL1336" t="s">
        <v>2473</v>
      </c>
      <c r="BM1336" s="3">
        <f t="shared" si="241"/>
        <v>3667.6184499999999</v>
      </c>
      <c r="BN1336" s="3">
        <f t="shared" si="242"/>
        <v>3203.0383700000002</v>
      </c>
      <c r="BO1336" s="3">
        <f t="shared" si="243"/>
        <v>5364.9589999999998</v>
      </c>
      <c r="BP1336" s="3">
        <f t="shared" si="244"/>
        <v>4181.1510950000002</v>
      </c>
      <c r="BQ1336" s="3">
        <f t="shared" si="245"/>
        <v>6007.921875</v>
      </c>
      <c r="BR1336" s="3">
        <f t="shared" si="246"/>
        <v>0</v>
      </c>
      <c r="BS1336" s="3">
        <f t="shared" si="247"/>
        <v>3501.7811350000002</v>
      </c>
      <c r="BT1336" s="3">
        <f t="shared" si="248"/>
        <v>0</v>
      </c>
      <c r="BU1336" s="3">
        <f t="shared" si="249"/>
        <v>651.88368500000001</v>
      </c>
      <c r="BV1336" s="3">
        <f t="shared" si="250"/>
        <v>0</v>
      </c>
      <c r="BW1336" s="3">
        <f t="shared" si="251"/>
        <v>19194.164145000002</v>
      </c>
      <c r="BX1336" s="3">
        <f t="shared" si="252"/>
        <v>7384.1894650000004</v>
      </c>
    </row>
    <row r="1337" spans="1:76" x14ac:dyDescent="0.25">
      <c r="A1337">
        <v>16</v>
      </c>
      <c r="B1337" t="s">
        <v>60</v>
      </c>
      <c r="C1337" t="s">
        <v>61</v>
      </c>
      <c r="D1337">
        <v>2021</v>
      </c>
      <c r="E1337" t="s">
        <v>62</v>
      </c>
      <c r="F1337" t="s">
        <v>63</v>
      </c>
      <c r="G1337">
        <v>2</v>
      </c>
      <c r="H1337" t="s">
        <v>64</v>
      </c>
      <c r="I1337" t="s">
        <v>3613</v>
      </c>
      <c r="J1337" t="s">
        <v>2444</v>
      </c>
      <c r="K1337" t="s">
        <v>2445</v>
      </c>
      <c r="L1337" t="s">
        <v>3643</v>
      </c>
      <c r="M1337" t="s">
        <v>886</v>
      </c>
      <c r="N1337" t="s">
        <v>3655</v>
      </c>
      <c r="O1337" t="s">
        <v>620</v>
      </c>
      <c r="P1337" t="s">
        <v>3692</v>
      </c>
      <c r="Q1337" t="s">
        <v>1685</v>
      </c>
      <c r="R1337" t="s">
        <v>3952</v>
      </c>
      <c r="S1337" t="s">
        <v>2467</v>
      </c>
      <c r="T1337">
        <v>23</v>
      </c>
      <c r="U1337">
        <v>4</v>
      </c>
      <c r="V1337" t="s">
        <v>2474</v>
      </c>
      <c r="W1337">
        <v>1</v>
      </c>
      <c r="X1337" t="s">
        <v>72</v>
      </c>
      <c r="Y1337">
        <v>1</v>
      </c>
      <c r="Z1337" t="s">
        <v>73</v>
      </c>
      <c r="AA1337">
        <v>1</v>
      </c>
      <c r="AB1337" s="2">
        <v>0</v>
      </c>
      <c r="AC1337" s="2">
        <v>0</v>
      </c>
      <c r="AD1337" s="2">
        <v>0</v>
      </c>
      <c r="AE1337" s="2">
        <v>224</v>
      </c>
      <c r="AF1337" s="2">
        <v>125</v>
      </c>
      <c r="AG1337" s="2">
        <v>55.8</v>
      </c>
      <c r="AH1337" s="2">
        <v>188</v>
      </c>
      <c r="AI1337" s="2">
        <v>0</v>
      </c>
      <c r="AJ1337" s="2">
        <v>0</v>
      </c>
      <c r="AK1337" s="2">
        <v>255</v>
      </c>
      <c r="AL1337" s="2">
        <v>0</v>
      </c>
      <c r="AM1337" s="2">
        <v>0</v>
      </c>
      <c r="AN1337" s="2">
        <v>256</v>
      </c>
      <c r="AO1337" s="2">
        <v>0</v>
      </c>
      <c r="AP1337" s="2">
        <v>0</v>
      </c>
      <c r="AQ1337" s="2">
        <v>923</v>
      </c>
      <c r="AR1337" s="2">
        <v>125</v>
      </c>
      <c r="AS1337" s="2">
        <v>13.54</v>
      </c>
      <c r="AT1337" s="2">
        <v>0</v>
      </c>
      <c r="AU1337" s="2">
        <v>0</v>
      </c>
      <c r="AV1337" s="2">
        <v>0</v>
      </c>
      <c r="AW1337" s="2">
        <v>630898440</v>
      </c>
      <c r="AX1337" s="2">
        <v>29401350</v>
      </c>
      <c r="AY1337" s="2">
        <v>4.66</v>
      </c>
      <c r="AZ1337" s="2">
        <v>611761679</v>
      </c>
      <c r="BA1337" s="2">
        <v>0</v>
      </c>
      <c r="BB1337" s="2">
        <v>0</v>
      </c>
      <c r="BC1337" s="2">
        <v>500071597</v>
      </c>
      <c r="BD1337" s="2">
        <v>0</v>
      </c>
      <c r="BE1337" s="2">
        <v>0</v>
      </c>
      <c r="BF1337" s="2">
        <v>486008247</v>
      </c>
      <c r="BG1337" s="2">
        <v>0</v>
      </c>
      <c r="BH1337" s="2">
        <v>0</v>
      </c>
      <c r="BI1337" s="2">
        <v>2228739963</v>
      </c>
      <c r="BJ1337" s="2">
        <v>29401350</v>
      </c>
      <c r="BK1337" s="2">
        <v>1.32</v>
      </c>
      <c r="BL1337" t="s">
        <v>2475</v>
      </c>
      <c r="BM1337" s="3">
        <f t="shared" si="241"/>
        <v>0</v>
      </c>
      <c r="BN1337" s="3">
        <f t="shared" si="242"/>
        <v>0</v>
      </c>
      <c r="BO1337" s="3">
        <f t="shared" si="243"/>
        <v>630.89844000000005</v>
      </c>
      <c r="BP1337" s="3">
        <f t="shared" si="244"/>
        <v>29.401350000000001</v>
      </c>
      <c r="BQ1337" s="3">
        <f t="shared" si="245"/>
        <v>611.76167899999996</v>
      </c>
      <c r="BR1337" s="3">
        <f t="shared" si="246"/>
        <v>0</v>
      </c>
      <c r="BS1337" s="3">
        <f t="shared" si="247"/>
        <v>500.071597</v>
      </c>
      <c r="BT1337" s="3">
        <f t="shared" si="248"/>
        <v>0</v>
      </c>
      <c r="BU1337" s="3">
        <f t="shared" si="249"/>
        <v>486.00824699999998</v>
      </c>
      <c r="BV1337" s="3">
        <f t="shared" si="250"/>
        <v>0</v>
      </c>
      <c r="BW1337" s="3">
        <f t="shared" si="251"/>
        <v>2228.739963</v>
      </c>
      <c r="BX1337" s="3">
        <f t="shared" si="252"/>
        <v>29.401350000000001</v>
      </c>
    </row>
    <row r="1338" spans="1:76" x14ac:dyDescent="0.25">
      <c r="A1338">
        <v>16</v>
      </c>
      <c r="B1338" t="s">
        <v>60</v>
      </c>
      <c r="C1338" t="s">
        <v>61</v>
      </c>
      <c r="D1338">
        <v>2021</v>
      </c>
      <c r="E1338" t="s">
        <v>62</v>
      </c>
      <c r="F1338" t="s">
        <v>63</v>
      </c>
      <c r="G1338">
        <v>2</v>
      </c>
      <c r="H1338" t="s">
        <v>64</v>
      </c>
      <c r="I1338" t="s">
        <v>3613</v>
      </c>
      <c r="J1338" t="s">
        <v>2444</v>
      </c>
      <c r="K1338" t="s">
        <v>2445</v>
      </c>
      <c r="L1338" t="s">
        <v>3643</v>
      </c>
      <c r="M1338" t="s">
        <v>886</v>
      </c>
      <c r="N1338" t="s">
        <v>3655</v>
      </c>
      <c r="O1338" t="s">
        <v>620</v>
      </c>
      <c r="P1338" t="s">
        <v>3692</v>
      </c>
      <c r="Q1338" t="s">
        <v>1685</v>
      </c>
      <c r="R1338" t="s">
        <v>3952</v>
      </c>
      <c r="S1338" t="s">
        <v>2467</v>
      </c>
      <c r="T1338">
        <v>23</v>
      </c>
      <c r="U1338">
        <v>5</v>
      </c>
      <c r="V1338" t="s">
        <v>2476</v>
      </c>
      <c r="W1338">
        <v>2</v>
      </c>
      <c r="X1338" t="s">
        <v>76</v>
      </c>
      <c r="Y1338">
        <v>1</v>
      </c>
      <c r="Z1338" t="s">
        <v>73</v>
      </c>
      <c r="AA1338">
        <v>1</v>
      </c>
      <c r="AB1338" s="2">
        <v>0</v>
      </c>
      <c r="AC1338" s="2">
        <v>0</v>
      </c>
      <c r="AD1338" s="2">
        <v>0</v>
      </c>
      <c r="AE1338" s="2">
        <v>100</v>
      </c>
      <c r="AF1338" s="2">
        <v>100</v>
      </c>
      <c r="AG1338" s="2">
        <v>100</v>
      </c>
      <c r="AH1338" s="2">
        <v>100</v>
      </c>
      <c r="AI1338" s="2">
        <v>0</v>
      </c>
      <c r="AJ1338" s="2">
        <v>0</v>
      </c>
      <c r="AK1338" s="2">
        <v>100</v>
      </c>
      <c r="AL1338" s="2">
        <v>0</v>
      </c>
      <c r="AM1338" s="2">
        <v>0</v>
      </c>
      <c r="AN1338" s="2">
        <v>100</v>
      </c>
      <c r="AO1338" s="2">
        <v>0</v>
      </c>
      <c r="AP1338" s="2">
        <v>0</v>
      </c>
      <c r="AQ1338" s="2" t="s">
        <v>77</v>
      </c>
      <c r="AR1338" s="2" t="s">
        <v>77</v>
      </c>
      <c r="AS1338" s="2" t="s">
        <v>77</v>
      </c>
      <c r="AT1338" s="2">
        <v>0</v>
      </c>
      <c r="AU1338" s="2">
        <v>0</v>
      </c>
      <c r="AV1338" s="2">
        <v>0</v>
      </c>
      <c r="AW1338" s="2">
        <v>6075680054</v>
      </c>
      <c r="AX1338" s="2">
        <v>2655421260</v>
      </c>
      <c r="AY1338" s="2">
        <v>43.71</v>
      </c>
      <c r="AZ1338" s="2">
        <v>5892852876</v>
      </c>
      <c r="BA1338" s="2">
        <v>0</v>
      </c>
      <c r="BB1338" s="2">
        <v>0</v>
      </c>
      <c r="BC1338" s="2">
        <v>4816987486</v>
      </c>
      <c r="BD1338" s="2">
        <v>0</v>
      </c>
      <c r="BE1338" s="2">
        <v>0</v>
      </c>
      <c r="BF1338" s="2">
        <v>4681520916</v>
      </c>
      <c r="BG1338" s="2">
        <v>0</v>
      </c>
      <c r="BH1338" s="2">
        <v>0</v>
      </c>
      <c r="BI1338" s="2">
        <v>21467041332</v>
      </c>
      <c r="BJ1338" s="2">
        <v>2655421260</v>
      </c>
      <c r="BK1338" s="2">
        <v>12.37</v>
      </c>
      <c r="BL1338" t="s">
        <v>2477</v>
      </c>
      <c r="BM1338" s="3">
        <f t="shared" si="241"/>
        <v>0</v>
      </c>
      <c r="BN1338" s="3">
        <f t="shared" si="242"/>
        <v>0</v>
      </c>
      <c r="BO1338" s="3">
        <f t="shared" si="243"/>
        <v>6075.6800540000004</v>
      </c>
      <c r="BP1338" s="3">
        <f t="shared" si="244"/>
        <v>2655.4212600000001</v>
      </c>
      <c r="BQ1338" s="3">
        <f t="shared" si="245"/>
        <v>5892.8528759999999</v>
      </c>
      <c r="BR1338" s="3">
        <f t="shared" si="246"/>
        <v>0</v>
      </c>
      <c r="BS1338" s="3">
        <f t="shared" si="247"/>
        <v>4816.987486</v>
      </c>
      <c r="BT1338" s="3">
        <f t="shared" si="248"/>
        <v>0</v>
      </c>
      <c r="BU1338" s="3">
        <f t="shared" si="249"/>
        <v>4681.5209160000004</v>
      </c>
      <c r="BV1338" s="3">
        <f t="shared" si="250"/>
        <v>0</v>
      </c>
      <c r="BW1338" s="3">
        <f t="shared" si="251"/>
        <v>21467.041332000001</v>
      </c>
      <c r="BX1338" s="3">
        <f t="shared" si="252"/>
        <v>2655.4212600000001</v>
      </c>
    </row>
    <row r="1339" spans="1:76" x14ac:dyDescent="0.25">
      <c r="A1339">
        <v>16</v>
      </c>
      <c r="B1339" t="s">
        <v>60</v>
      </c>
      <c r="C1339" t="s">
        <v>61</v>
      </c>
      <c r="D1339">
        <v>2021</v>
      </c>
      <c r="E1339" t="s">
        <v>62</v>
      </c>
      <c r="F1339" t="s">
        <v>63</v>
      </c>
      <c r="G1339">
        <v>2</v>
      </c>
      <c r="H1339" t="s">
        <v>64</v>
      </c>
      <c r="I1339" t="s">
        <v>3613</v>
      </c>
      <c r="J1339" t="s">
        <v>2444</v>
      </c>
      <c r="K1339" t="s">
        <v>2445</v>
      </c>
      <c r="L1339" t="s">
        <v>3643</v>
      </c>
      <c r="M1339" t="s">
        <v>886</v>
      </c>
      <c r="N1339" t="s">
        <v>3652</v>
      </c>
      <c r="O1339" t="s">
        <v>68</v>
      </c>
      <c r="P1339" t="s">
        <v>3657</v>
      </c>
      <c r="Q1339" t="s">
        <v>69</v>
      </c>
      <c r="R1339" t="s">
        <v>3953</v>
      </c>
      <c r="S1339" t="s">
        <v>2478</v>
      </c>
      <c r="T1339">
        <v>11</v>
      </c>
      <c r="U1339">
        <v>1</v>
      </c>
      <c r="V1339" t="s">
        <v>2479</v>
      </c>
      <c r="W1339">
        <v>1</v>
      </c>
      <c r="X1339" t="s">
        <v>72</v>
      </c>
      <c r="Y1339">
        <v>1</v>
      </c>
      <c r="Z1339" t="s">
        <v>73</v>
      </c>
      <c r="AA1339">
        <v>1</v>
      </c>
      <c r="AB1339" s="2">
        <v>10</v>
      </c>
      <c r="AC1339" s="2">
        <v>10</v>
      </c>
      <c r="AD1339" s="2">
        <v>100</v>
      </c>
      <c r="AE1339" s="2">
        <v>25</v>
      </c>
      <c r="AF1339" s="2">
        <v>12.2</v>
      </c>
      <c r="AG1339" s="2">
        <v>48.8</v>
      </c>
      <c r="AH1339" s="2">
        <v>30</v>
      </c>
      <c r="AI1339" s="2">
        <v>0</v>
      </c>
      <c r="AJ1339" s="2">
        <v>0</v>
      </c>
      <c r="AK1339" s="2">
        <v>25</v>
      </c>
      <c r="AL1339" s="2">
        <v>0</v>
      </c>
      <c r="AM1339" s="2">
        <v>0</v>
      </c>
      <c r="AN1339" s="2">
        <v>10</v>
      </c>
      <c r="AO1339" s="2">
        <v>0</v>
      </c>
      <c r="AP1339" s="2">
        <v>0</v>
      </c>
      <c r="AQ1339" s="2">
        <v>100</v>
      </c>
      <c r="AR1339" s="2">
        <v>22.2</v>
      </c>
      <c r="AS1339" s="2">
        <v>22.2</v>
      </c>
      <c r="AT1339" s="2">
        <v>3048153773</v>
      </c>
      <c r="AU1339" s="2">
        <v>2948422376</v>
      </c>
      <c r="AV1339" s="2">
        <v>96.73</v>
      </c>
      <c r="AW1339" s="2">
        <v>2882065756</v>
      </c>
      <c r="AX1339" s="2">
        <v>1188311138</v>
      </c>
      <c r="AY1339" s="2">
        <v>41.23</v>
      </c>
      <c r="AZ1339" s="2">
        <v>7905446781</v>
      </c>
      <c r="BA1339" s="2">
        <v>0</v>
      </c>
      <c r="BB1339" s="2">
        <v>0</v>
      </c>
      <c r="BC1339" s="2">
        <v>7805715000</v>
      </c>
      <c r="BD1339" s="2">
        <v>0</v>
      </c>
      <c r="BE1339" s="2">
        <v>0</v>
      </c>
      <c r="BF1339" s="2">
        <v>4037465000</v>
      </c>
      <c r="BG1339" s="2">
        <v>0</v>
      </c>
      <c r="BH1339" s="2">
        <v>0</v>
      </c>
      <c r="BI1339" s="2">
        <v>25678846310</v>
      </c>
      <c r="BJ1339" s="2">
        <v>4136733514</v>
      </c>
      <c r="BK1339" s="2">
        <v>16.11</v>
      </c>
      <c r="BL1339" t="s">
        <v>2480</v>
      </c>
      <c r="BM1339" s="3">
        <f t="shared" si="241"/>
        <v>3048.153773</v>
      </c>
      <c r="BN1339" s="3">
        <f t="shared" si="242"/>
        <v>2948.422376</v>
      </c>
      <c r="BO1339" s="3">
        <f t="shared" si="243"/>
        <v>2882.065756</v>
      </c>
      <c r="BP1339" s="3">
        <f t="shared" si="244"/>
        <v>1188.311138</v>
      </c>
      <c r="BQ1339" s="3">
        <f t="shared" si="245"/>
        <v>7905.4467809999996</v>
      </c>
      <c r="BR1339" s="3">
        <f t="shared" si="246"/>
        <v>0</v>
      </c>
      <c r="BS1339" s="3">
        <f t="shared" si="247"/>
        <v>7805.7150000000001</v>
      </c>
      <c r="BT1339" s="3">
        <f t="shared" si="248"/>
        <v>0</v>
      </c>
      <c r="BU1339" s="3">
        <f t="shared" si="249"/>
        <v>4037.4650000000001</v>
      </c>
      <c r="BV1339" s="3">
        <f t="shared" si="250"/>
        <v>0</v>
      </c>
      <c r="BW1339" s="3">
        <f t="shared" si="251"/>
        <v>25678.846310000001</v>
      </c>
      <c r="BX1339" s="3">
        <f t="shared" si="252"/>
        <v>4136.7335139999996</v>
      </c>
    </row>
    <row r="1340" spans="1:76" x14ac:dyDescent="0.25">
      <c r="A1340">
        <v>16</v>
      </c>
      <c r="B1340" t="s">
        <v>60</v>
      </c>
      <c r="C1340" t="s">
        <v>61</v>
      </c>
      <c r="D1340">
        <v>2021</v>
      </c>
      <c r="E1340" t="s">
        <v>62</v>
      </c>
      <c r="F1340" t="s">
        <v>63</v>
      </c>
      <c r="G1340">
        <v>2</v>
      </c>
      <c r="H1340" t="s">
        <v>64</v>
      </c>
      <c r="I1340" t="s">
        <v>3613</v>
      </c>
      <c r="J1340" t="s">
        <v>2444</v>
      </c>
      <c r="K1340" t="s">
        <v>2445</v>
      </c>
      <c r="L1340" t="s">
        <v>3643</v>
      </c>
      <c r="M1340" t="s">
        <v>886</v>
      </c>
      <c r="N1340" t="s">
        <v>3652</v>
      </c>
      <c r="O1340" t="s">
        <v>68</v>
      </c>
      <c r="P1340" t="s">
        <v>3657</v>
      </c>
      <c r="Q1340" t="s">
        <v>69</v>
      </c>
      <c r="R1340" t="s">
        <v>3953</v>
      </c>
      <c r="S1340" t="s">
        <v>2478</v>
      </c>
      <c r="T1340">
        <v>11</v>
      </c>
      <c r="U1340">
        <v>2</v>
      </c>
      <c r="V1340" t="s">
        <v>2481</v>
      </c>
      <c r="W1340">
        <v>1</v>
      </c>
      <c r="X1340" t="s">
        <v>72</v>
      </c>
      <c r="Y1340">
        <v>1</v>
      </c>
      <c r="Z1340" t="s">
        <v>73</v>
      </c>
      <c r="AA1340">
        <v>1</v>
      </c>
      <c r="AB1340" s="2">
        <v>10</v>
      </c>
      <c r="AC1340" s="2">
        <v>10</v>
      </c>
      <c r="AD1340" s="2">
        <v>100</v>
      </c>
      <c r="AE1340" s="2">
        <v>25</v>
      </c>
      <c r="AF1340" s="2">
        <v>9.3000000000000007</v>
      </c>
      <c r="AG1340" s="2">
        <v>37.200000000000003</v>
      </c>
      <c r="AH1340" s="2">
        <v>30</v>
      </c>
      <c r="AI1340" s="2">
        <v>0</v>
      </c>
      <c r="AJ1340" s="2">
        <v>0</v>
      </c>
      <c r="AK1340" s="2">
        <v>25</v>
      </c>
      <c r="AL1340" s="2">
        <v>0</v>
      </c>
      <c r="AM1340" s="2">
        <v>0</v>
      </c>
      <c r="AN1340" s="2">
        <v>10</v>
      </c>
      <c r="AO1340" s="2">
        <v>0</v>
      </c>
      <c r="AP1340" s="2">
        <v>0</v>
      </c>
      <c r="AQ1340" s="2">
        <v>100</v>
      </c>
      <c r="AR1340" s="2">
        <v>19.3</v>
      </c>
      <c r="AS1340" s="2">
        <v>19.3</v>
      </c>
      <c r="AT1340" s="2">
        <v>1331746357</v>
      </c>
      <c r="AU1340" s="2">
        <v>1314039006</v>
      </c>
      <c r="AV1340" s="2">
        <v>98.67</v>
      </c>
      <c r="AW1340" s="2">
        <v>2718151000</v>
      </c>
      <c r="AX1340" s="2">
        <v>2288347887</v>
      </c>
      <c r="AY1340" s="2">
        <v>84.19</v>
      </c>
      <c r="AZ1340" s="2">
        <v>3394850351</v>
      </c>
      <c r="BA1340" s="2">
        <v>0</v>
      </c>
      <c r="BB1340" s="2">
        <v>0</v>
      </c>
      <c r="BC1340" s="2">
        <v>3377143000</v>
      </c>
      <c r="BD1340" s="2">
        <v>0</v>
      </c>
      <c r="BE1340" s="2">
        <v>0</v>
      </c>
      <c r="BF1340" s="2">
        <v>1970000000</v>
      </c>
      <c r="BG1340" s="2">
        <v>0</v>
      </c>
      <c r="BH1340" s="2">
        <v>0</v>
      </c>
      <c r="BI1340" s="2">
        <v>12791890708</v>
      </c>
      <c r="BJ1340" s="2">
        <v>3602386893</v>
      </c>
      <c r="BK1340" s="2">
        <v>28.16</v>
      </c>
      <c r="BL1340" t="s">
        <v>2482</v>
      </c>
      <c r="BM1340" s="3">
        <f t="shared" si="241"/>
        <v>1331.746357</v>
      </c>
      <c r="BN1340" s="3">
        <f t="shared" si="242"/>
        <v>1314.039006</v>
      </c>
      <c r="BO1340" s="3">
        <f t="shared" si="243"/>
        <v>2718.1509999999998</v>
      </c>
      <c r="BP1340" s="3">
        <f t="shared" si="244"/>
        <v>2288.3478869999999</v>
      </c>
      <c r="BQ1340" s="3">
        <f t="shared" si="245"/>
        <v>3394.850351</v>
      </c>
      <c r="BR1340" s="3">
        <f t="shared" si="246"/>
        <v>0</v>
      </c>
      <c r="BS1340" s="3">
        <f t="shared" si="247"/>
        <v>3377.143</v>
      </c>
      <c r="BT1340" s="3">
        <f t="shared" si="248"/>
        <v>0</v>
      </c>
      <c r="BU1340" s="3">
        <f t="shared" si="249"/>
        <v>1970</v>
      </c>
      <c r="BV1340" s="3">
        <f t="shared" si="250"/>
        <v>0</v>
      </c>
      <c r="BW1340" s="3">
        <f t="shared" si="251"/>
        <v>12791.890707999999</v>
      </c>
      <c r="BX1340" s="3">
        <f t="shared" si="252"/>
        <v>3602.3868929999999</v>
      </c>
    </row>
    <row r="1341" spans="1:76" x14ac:dyDescent="0.25">
      <c r="A1341">
        <v>16</v>
      </c>
      <c r="B1341" t="s">
        <v>60</v>
      </c>
      <c r="C1341" t="s">
        <v>61</v>
      </c>
      <c r="D1341">
        <v>2021</v>
      </c>
      <c r="E1341" t="s">
        <v>62</v>
      </c>
      <c r="F1341" t="s">
        <v>63</v>
      </c>
      <c r="G1341">
        <v>2</v>
      </c>
      <c r="H1341" t="s">
        <v>64</v>
      </c>
      <c r="I1341" t="s">
        <v>3613</v>
      </c>
      <c r="J1341" t="s">
        <v>2444</v>
      </c>
      <c r="K1341" t="s">
        <v>2445</v>
      </c>
      <c r="L1341" t="s">
        <v>3643</v>
      </c>
      <c r="M1341" t="s">
        <v>886</v>
      </c>
      <c r="N1341" t="s">
        <v>3652</v>
      </c>
      <c r="O1341" t="s">
        <v>68</v>
      </c>
      <c r="P1341" t="s">
        <v>3657</v>
      </c>
      <c r="Q1341" t="s">
        <v>69</v>
      </c>
      <c r="R1341" t="s">
        <v>3953</v>
      </c>
      <c r="S1341" t="s">
        <v>2478</v>
      </c>
      <c r="T1341">
        <v>11</v>
      </c>
      <c r="U1341">
        <v>3</v>
      </c>
      <c r="V1341" t="s">
        <v>2483</v>
      </c>
      <c r="W1341">
        <v>1</v>
      </c>
      <c r="X1341" t="s">
        <v>72</v>
      </c>
      <c r="Y1341">
        <v>1</v>
      </c>
      <c r="Z1341" t="s">
        <v>73</v>
      </c>
      <c r="AA1341">
        <v>1</v>
      </c>
      <c r="AB1341" s="2">
        <v>1.5</v>
      </c>
      <c r="AC1341" s="2">
        <v>1.5</v>
      </c>
      <c r="AD1341" s="2">
        <v>100</v>
      </c>
      <c r="AE1341" s="2">
        <v>3.75</v>
      </c>
      <c r="AF1341" s="2">
        <v>1.87</v>
      </c>
      <c r="AG1341" s="2">
        <v>49.87</v>
      </c>
      <c r="AH1341" s="2">
        <v>4.5</v>
      </c>
      <c r="AI1341" s="2">
        <v>0</v>
      </c>
      <c r="AJ1341" s="2">
        <v>0</v>
      </c>
      <c r="AK1341" s="2">
        <v>3.75</v>
      </c>
      <c r="AL1341" s="2">
        <v>0</v>
      </c>
      <c r="AM1341" s="2">
        <v>0</v>
      </c>
      <c r="AN1341" s="2">
        <v>1.5</v>
      </c>
      <c r="AO1341" s="2">
        <v>0</v>
      </c>
      <c r="AP1341" s="2">
        <v>0</v>
      </c>
      <c r="AQ1341" s="2">
        <v>15</v>
      </c>
      <c r="AR1341" s="2">
        <v>3.37</v>
      </c>
      <c r="AS1341" s="2">
        <v>22.47</v>
      </c>
      <c r="AT1341" s="2">
        <v>147968978</v>
      </c>
      <c r="AU1341" s="2">
        <v>147968978</v>
      </c>
      <c r="AV1341" s="2">
        <v>100</v>
      </c>
      <c r="AW1341" s="2">
        <v>229306000</v>
      </c>
      <c r="AX1341" s="2">
        <v>163284405</v>
      </c>
      <c r="AY1341" s="2">
        <v>71.2</v>
      </c>
      <c r="AZ1341" s="2">
        <v>342857000</v>
      </c>
      <c r="BA1341" s="2">
        <v>0</v>
      </c>
      <c r="BB1341" s="2">
        <v>0</v>
      </c>
      <c r="BC1341" s="2">
        <v>342857000</v>
      </c>
      <c r="BD1341" s="2">
        <v>0</v>
      </c>
      <c r="BE1341" s="2">
        <v>0</v>
      </c>
      <c r="BF1341" s="2">
        <v>200000000</v>
      </c>
      <c r="BG1341" s="2">
        <v>0</v>
      </c>
      <c r="BH1341" s="2">
        <v>0</v>
      </c>
      <c r="BI1341" s="2">
        <v>1262988978</v>
      </c>
      <c r="BJ1341" s="2">
        <v>311253383</v>
      </c>
      <c r="BK1341" s="2">
        <v>24.64</v>
      </c>
      <c r="BL1341" t="s">
        <v>2484</v>
      </c>
      <c r="BM1341" s="3">
        <f t="shared" si="241"/>
        <v>147.96897799999999</v>
      </c>
      <c r="BN1341" s="3">
        <f t="shared" si="242"/>
        <v>147.96897799999999</v>
      </c>
      <c r="BO1341" s="3">
        <f t="shared" si="243"/>
        <v>229.30600000000001</v>
      </c>
      <c r="BP1341" s="3">
        <f t="shared" si="244"/>
        <v>163.28440499999999</v>
      </c>
      <c r="BQ1341" s="3">
        <f t="shared" si="245"/>
        <v>342.85700000000003</v>
      </c>
      <c r="BR1341" s="3">
        <f t="shared" si="246"/>
        <v>0</v>
      </c>
      <c r="BS1341" s="3">
        <f t="shared" si="247"/>
        <v>342.85700000000003</v>
      </c>
      <c r="BT1341" s="3">
        <f t="shared" si="248"/>
        <v>0</v>
      </c>
      <c r="BU1341" s="3">
        <f t="shared" si="249"/>
        <v>200</v>
      </c>
      <c r="BV1341" s="3">
        <f t="shared" si="250"/>
        <v>0</v>
      </c>
      <c r="BW1341" s="3">
        <f t="shared" si="251"/>
        <v>1262.9889780000001</v>
      </c>
      <c r="BX1341" s="3">
        <f t="shared" si="252"/>
        <v>311.25338299999999</v>
      </c>
    </row>
    <row r="1342" spans="1:76" x14ac:dyDescent="0.25">
      <c r="A1342">
        <v>16</v>
      </c>
      <c r="B1342" t="s">
        <v>60</v>
      </c>
      <c r="C1342" t="s">
        <v>61</v>
      </c>
      <c r="D1342">
        <v>2021</v>
      </c>
      <c r="E1342" t="s">
        <v>62</v>
      </c>
      <c r="F1342" t="s">
        <v>63</v>
      </c>
      <c r="G1342">
        <v>2</v>
      </c>
      <c r="H1342" t="s">
        <v>64</v>
      </c>
      <c r="I1342" t="s">
        <v>3613</v>
      </c>
      <c r="J1342" t="s">
        <v>2444</v>
      </c>
      <c r="K1342" t="s">
        <v>2445</v>
      </c>
      <c r="L1342" t="s">
        <v>3643</v>
      </c>
      <c r="M1342" t="s">
        <v>886</v>
      </c>
      <c r="N1342" t="s">
        <v>3652</v>
      </c>
      <c r="O1342" t="s">
        <v>68</v>
      </c>
      <c r="P1342" t="s">
        <v>3657</v>
      </c>
      <c r="Q1342" t="s">
        <v>69</v>
      </c>
      <c r="R1342" t="s">
        <v>3953</v>
      </c>
      <c r="S1342" t="s">
        <v>2478</v>
      </c>
      <c r="T1342">
        <v>11</v>
      </c>
      <c r="U1342">
        <v>4</v>
      </c>
      <c r="V1342" t="s">
        <v>2485</v>
      </c>
      <c r="W1342">
        <v>1</v>
      </c>
      <c r="X1342" t="s">
        <v>72</v>
      </c>
      <c r="Y1342">
        <v>1</v>
      </c>
      <c r="Z1342" t="s">
        <v>73</v>
      </c>
      <c r="AA1342">
        <v>1</v>
      </c>
      <c r="AB1342" s="2">
        <v>0</v>
      </c>
      <c r="AC1342" s="2">
        <v>0</v>
      </c>
      <c r="AD1342" s="2">
        <v>0</v>
      </c>
      <c r="AE1342" s="2">
        <v>35</v>
      </c>
      <c r="AF1342" s="2">
        <v>11.2</v>
      </c>
      <c r="AG1342" s="2">
        <v>32</v>
      </c>
      <c r="AH1342" s="2">
        <v>30</v>
      </c>
      <c r="AI1342" s="2">
        <v>0</v>
      </c>
      <c r="AJ1342" s="2">
        <v>0</v>
      </c>
      <c r="AK1342" s="2">
        <v>25</v>
      </c>
      <c r="AL1342" s="2">
        <v>0</v>
      </c>
      <c r="AM1342" s="2">
        <v>0</v>
      </c>
      <c r="AN1342" s="2">
        <v>10</v>
      </c>
      <c r="AO1342" s="2">
        <v>0</v>
      </c>
      <c r="AP1342" s="2">
        <v>0</v>
      </c>
      <c r="AQ1342" s="2">
        <v>100</v>
      </c>
      <c r="AR1342" s="2">
        <v>11.2</v>
      </c>
      <c r="AS1342" s="2">
        <v>11.2</v>
      </c>
      <c r="AT1342" s="2">
        <v>0</v>
      </c>
      <c r="AU1342" s="2">
        <v>0</v>
      </c>
      <c r="AV1342" s="2">
        <v>0</v>
      </c>
      <c r="AW1342" s="2">
        <v>316208040</v>
      </c>
      <c r="AX1342" s="2">
        <v>210672920</v>
      </c>
      <c r="AY1342" s="2">
        <v>66.62</v>
      </c>
      <c r="AZ1342" s="2">
        <v>1005714000</v>
      </c>
      <c r="BA1342" s="2">
        <v>0</v>
      </c>
      <c r="BB1342" s="2">
        <v>0</v>
      </c>
      <c r="BC1342" s="2">
        <v>1005714000</v>
      </c>
      <c r="BD1342" s="2">
        <v>0</v>
      </c>
      <c r="BE1342" s="2">
        <v>0</v>
      </c>
      <c r="BF1342" s="2">
        <v>320000000</v>
      </c>
      <c r="BG1342" s="2">
        <v>0</v>
      </c>
      <c r="BH1342" s="2">
        <v>0</v>
      </c>
      <c r="BI1342" s="2">
        <v>2647636040</v>
      </c>
      <c r="BJ1342" s="2">
        <v>210672920</v>
      </c>
      <c r="BK1342" s="2">
        <v>7.96</v>
      </c>
      <c r="BL1342" t="s">
        <v>2486</v>
      </c>
      <c r="BM1342" s="3">
        <f t="shared" si="241"/>
        <v>0</v>
      </c>
      <c r="BN1342" s="3">
        <f t="shared" si="242"/>
        <v>0</v>
      </c>
      <c r="BO1342" s="3">
        <f t="shared" si="243"/>
        <v>316.20803999999998</v>
      </c>
      <c r="BP1342" s="3">
        <f t="shared" si="244"/>
        <v>210.67292</v>
      </c>
      <c r="BQ1342" s="3">
        <f t="shared" si="245"/>
        <v>1005.7140000000001</v>
      </c>
      <c r="BR1342" s="3">
        <f t="shared" si="246"/>
        <v>0</v>
      </c>
      <c r="BS1342" s="3">
        <f t="shared" si="247"/>
        <v>1005.7140000000001</v>
      </c>
      <c r="BT1342" s="3">
        <f t="shared" si="248"/>
        <v>0</v>
      </c>
      <c r="BU1342" s="3">
        <f t="shared" si="249"/>
        <v>320</v>
      </c>
      <c r="BV1342" s="3">
        <f t="shared" si="250"/>
        <v>0</v>
      </c>
      <c r="BW1342" s="3">
        <f t="shared" si="251"/>
        <v>2647.6360399999999</v>
      </c>
      <c r="BX1342" s="3">
        <f t="shared" si="252"/>
        <v>210.67292</v>
      </c>
    </row>
    <row r="1343" spans="1:76" x14ac:dyDescent="0.25">
      <c r="A1343">
        <v>16</v>
      </c>
      <c r="B1343" t="s">
        <v>60</v>
      </c>
      <c r="C1343" t="s">
        <v>61</v>
      </c>
      <c r="D1343">
        <v>2021</v>
      </c>
      <c r="E1343" t="s">
        <v>62</v>
      </c>
      <c r="F1343" t="s">
        <v>63</v>
      </c>
      <c r="G1343">
        <v>2</v>
      </c>
      <c r="H1343" t="s">
        <v>64</v>
      </c>
      <c r="I1343" t="s">
        <v>3613</v>
      </c>
      <c r="J1343" t="s">
        <v>2444</v>
      </c>
      <c r="K1343" t="s">
        <v>2445</v>
      </c>
      <c r="L1343" t="s">
        <v>3643</v>
      </c>
      <c r="M1343" t="s">
        <v>886</v>
      </c>
      <c r="N1343" t="s">
        <v>3652</v>
      </c>
      <c r="O1343" t="s">
        <v>68</v>
      </c>
      <c r="P1343" t="s">
        <v>3657</v>
      </c>
      <c r="Q1343" t="s">
        <v>69</v>
      </c>
      <c r="R1343" t="s">
        <v>3953</v>
      </c>
      <c r="S1343" t="s">
        <v>2478</v>
      </c>
      <c r="T1343">
        <v>11</v>
      </c>
      <c r="U1343">
        <v>5</v>
      </c>
      <c r="V1343" t="s">
        <v>2487</v>
      </c>
      <c r="W1343">
        <v>1</v>
      </c>
      <c r="X1343" t="s">
        <v>72</v>
      </c>
      <c r="Y1343">
        <v>1</v>
      </c>
      <c r="Z1343" t="s">
        <v>73</v>
      </c>
      <c r="AA1343">
        <v>1</v>
      </c>
      <c r="AB1343" s="2">
        <v>5</v>
      </c>
      <c r="AC1343" s="2">
        <v>5</v>
      </c>
      <c r="AD1343" s="2">
        <v>100</v>
      </c>
      <c r="AE1343" s="2">
        <v>12.5</v>
      </c>
      <c r="AF1343" s="2">
        <v>6.25</v>
      </c>
      <c r="AG1343" s="2">
        <v>50</v>
      </c>
      <c r="AH1343" s="2">
        <v>15</v>
      </c>
      <c r="AI1343" s="2">
        <v>0</v>
      </c>
      <c r="AJ1343" s="2">
        <v>0</v>
      </c>
      <c r="AK1343" s="2">
        <v>12.5</v>
      </c>
      <c r="AL1343" s="2">
        <v>0</v>
      </c>
      <c r="AM1343" s="2">
        <v>0</v>
      </c>
      <c r="AN1343" s="2">
        <v>5</v>
      </c>
      <c r="AO1343" s="2">
        <v>0</v>
      </c>
      <c r="AP1343" s="2">
        <v>0</v>
      </c>
      <c r="AQ1343" s="2">
        <v>50</v>
      </c>
      <c r="AR1343" s="2">
        <v>11.25</v>
      </c>
      <c r="AS1343" s="2">
        <v>22.5</v>
      </c>
      <c r="AT1343" s="2">
        <v>2200357508</v>
      </c>
      <c r="AU1343" s="2">
        <v>1998231702</v>
      </c>
      <c r="AV1343" s="2">
        <v>90.81</v>
      </c>
      <c r="AW1343" s="2">
        <v>2426042204</v>
      </c>
      <c r="AX1343" s="2">
        <v>819044996</v>
      </c>
      <c r="AY1343" s="2">
        <v>33.76</v>
      </c>
      <c r="AZ1343" s="2">
        <v>3670696806</v>
      </c>
      <c r="BA1343" s="2">
        <v>0</v>
      </c>
      <c r="BB1343" s="2">
        <v>0</v>
      </c>
      <c r="BC1343" s="2">
        <v>3468571000</v>
      </c>
      <c r="BD1343" s="2">
        <v>0</v>
      </c>
      <c r="BE1343" s="2">
        <v>0</v>
      </c>
      <c r="BF1343" s="2">
        <v>1472535000</v>
      </c>
      <c r="BG1343" s="2">
        <v>0</v>
      </c>
      <c r="BH1343" s="2">
        <v>0</v>
      </c>
      <c r="BI1343" s="2">
        <v>13238202518</v>
      </c>
      <c r="BJ1343" s="2">
        <v>2817276698</v>
      </c>
      <c r="BK1343" s="2">
        <v>21.28</v>
      </c>
      <c r="BL1343" t="s">
        <v>2488</v>
      </c>
      <c r="BM1343" s="3">
        <f t="shared" si="241"/>
        <v>2200.3575080000001</v>
      </c>
      <c r="BN1343" s="3">
        <f t="shared" si="242"/>
        <v>1998.231702</v>
      </c>
      <c r="BO1343" s="3">
        <f t="shared" si="243"/>
        <v>2426.0422039999999</v>
      </c>
      <c r="BP1343" s="3">
        <f t="shared" si="244"/>
        <v>819.04499599999997</v>
      </c>
      <c r="BQ1343" s="3">
        <f t="shared" si="245"/>
        <v>3670.6968059999999</v>
      </c>
      <c r="BR1343" s="3">
        <f t="shared" si="246"/>
        <v>0</v>
      </c>
      <c r="BS1343" s="3">
        <f t="shared" si="247"/>
        <v>3468.5709999999999</v>
      </c>
      <c r="BT1343" s="3">
        <f t="shared" si="248"/>
        <v>0</v>
      </c>
      <c r="BU1343" s="3">
        <f t="shared" si="249"/>
        <v>1472.5350000000001</v>
      </c>
      <c r="BV1343" s="3">
        <f t="shared" si="250"/>
        <v>0</v>
      </c>
      <c r="BW1343" s="3">
        <f t="shared" si="251"/>
        <v>13238.202518</v>
      </c>
      <c r="BX1343" s="3">
        <f t="shared" si="252"/>
        <v>2817.2766980000001</v>
      </c>
    </row>
    <row r="1344" spans="1:76" x14ac:dyDescent="0.25">
      <c r="A1344">
        <v>16</v>
      </c>
      <c r="B1344" t="s">
        <v>60</v>
      </c>
      <c r="C1344" t="s">
        <v>61</v>
      </c>
      <c r="D1344">
        <v>2021</v>
      </c>
      <c r="E1344" t="s">
        <v>62</v>
      </c>
      <c r="F1344" t="s">
        <v>63</v>
      </c>
      <c r="G1344">
        <v>2</v>
      </c>
      <c r="H1344" t="s">
        <v>64</v>
      </c>
      <c r="I1344" t="s">
        <v>3614</v>
      </c>
      <c r="J1344" t="s">
        <v>2489</v>
      </c>
      <c r="K1344" t="s">
        <v>2490</v>
      </c>
      <c r="L1344" t="s">
        <v>3644</v>
      </c>
      <c r="M1344" t="s">
        <v>1043</v>
      </c>
      <c r="N1344" t="s">
        <v>3654</v>
      </c>
      <c r="O1344" t="s">
        <v>258</v>
      </c>
      <c r="P1344" t="s">
        <v>3684</v>
      </c>
      <c r="Q1344" t="s">
        <v>1055</v>
      </c>
      <c r="R1344" t="s">
        <v>3954</v>
      </c>
      <c r="S1344" t="s">
        <v>2491</v>
      </c>
      <c r="T1344">
        <v>38</v>
      </c>
      <c r="U1344">
        <v>1</v>
      </c>
      <c r="V1344" t="s">
        <v>2492</v>
      </c>
      <c r="W1344">
        <v>1</v>
      </c>
      <c r="X1344" t="s">
        <v>72</v>
      </c>
      <c r="Y1344">
        <v>1</v>
      </c>
      <c r="Z1344" t="s">
        <v>73</v>
      </c>
      <c r="AA1344">
        <v>1</v>
      </c>
      <c r="AB1344" s="2">
        <v>2000</v>
      </c>
      <c r="AC1344" s="2">
        <v>1988</v>
      </c>
      <c r="AD1344" s="2">
        <v>99.4</v>
      </c>
      <c r="AE1344" s="2">
        <v>7002</v>
      </c>
      <c r="AF1344" s="2">
        <v>3726</v>
      </c>
      <c r="AG1344" s="2">
        <v>53.21</v>
      </c>
      <c r="AH1344" s="2">
        <v>10004</v>
      </c>
      <c r="AI1344" s="2">
        <v>0</v>
      </c>
      <c r="AJ1344" s="2">
        <v>0</v>
      </c>
      <c r="AK1344" s="2">
        <v>9004</v>
      </c>
      <c r="AL1344" s="2">
        <v>0</v>
      </c>
      <c r="AM1344" s="2">
        <v>0</v>
      </c>
      <c r="AN1344" s="2">
        <v>2002</v>
      </c>
      <c r="AO1344" s="2">
        <v>0</v>
      </c>
      <c r="AP1344" s="2">
        <v>0</v>
      </c>
      <c r="AQ1344" s="2">
        <v>30000</v>
      </c>
      <c r="AR1344" s="2">
        <v>5714</v>
      </c>
      <c r="AS1344" s="2">
        <v>19.05</v>
      </c>
      <c r="AT1344" s="2">
        <v>1830039635</v>
      </c>
      <c r="AU1344" s="2">
        <v>1769490186</v>
      </c>
      <c r="AV1344" s="2">
        <v>96.69</v>
      </c>
      <c r="AW1344" s="2">
        <v>5466756431</v>
      </c>
      <c r="AX1344" s="2">
        <v>4594320845</v>
      </c>
      <c r="AY1344" s="2">
        <v>84.04</v>
      </c>
      <c r="AZ1344" s="2">
        <v>7544462708</v>
      </c>
      <c r="BA1344" s="2">
        <v>0</v>
      </c>
      <c r="BB1344" s="2">
        <v>0</v>
      </c>
      <c r="BC1344" s="2">
        <v>8306161627</v>
      </c>
      <c r="BD1344" s="2">
        <v>0</v>
      </c>
      <c r="BE1344" s="2">
        <v>0</v>
      </c>
      <c r="BF1344" s="2">
        <v>3193807520</v>
      </c>
      <c r="BG1344" s="2">
        <v>0</v>
      </c>
      <c r="BH1344" s="2">
        <v>0</v>
      </c>
      <c r="BI1344" s="2">
        <v>26341227921</v>
      </c>
      <c r="BJ1344" s="2">
        <v>6363811031</v>
      </c>
      <c r="BK1344" s="2">
        <v>24.16</v>
      </c>
      <c r="BM1344" s="3">
        <f t="shared" si="241"/>
        <v>1830.0396350000001</v>
      </c>
      <c r="BN1344" s="3">
        <f t="shared" si="242"/>
        <v>1769.490186</v>
      </c>
      <c r="BO1344" s="3">
        <f t="shared" si="243"/>
        <v>5466.7564309999998</v>
      </c>
      <c r="BP1344" s="3">
        <f t="shared" si="244"/>
        <v>4594.3208450000002</v>
      </c>
      <c r="BQ1344" s="3">
        <f t="shared" si="245"/>
        <v>7544.462708</v>
      </c>
      <c r="BR1344" s="3">
        <f t="shared" si="246"/>
        <v>0</v>
      </c>
      <c r="BS1344" s="3">
        <f t="shared" si="247"/>
        <v>8306.1616269999995</v>
      </c>
      <c r="BT1344" s="3">
        <f t="shared" si="248"/>
        <v>0</v>
      </c>
      <c r="BU1344" s="3">
        <f t="shared" si="249"/>
        <v>3193.8075199999998</v>
      </c>
      <c r="BV1344" s="3">
        <f t="shared" si="250"/>
        <v>0</v>
      </c>
      <c r="BW1344" s="3">
        <f t="shared" si="251"/>
        <v>26341.227920999998</v>
      </c>
      <c r="BX1344" s="3">
        <f t="shared" si="252"/>
        <v>6363.8110310000002</v>
      </c>
    </row>
    <row r="1345" spans="1:76" x14ac:dyDescent="0.25">
      <c r="A1345">
        <v>16</v>
      </c>
      <c r="B1345" t="s">
        <v>60</v>
      </c>
      <c r="C1345" t="s">
        <v>61</v>
      </c>
      <c r="D1345">
        <v>2021</v>
      </c>
      <c r="E1345" t="s">
        <v>62</v>
      </c>
      <c r="F1345" t="s">
        <v>63</v>
      </c>
      <c r="G1345">
        <v>2</v>
      </c>
      <c r="H1345" t="s">
        <v>64</v>
      </c>
      <c r="I1345" t="s">
        <v>3614</v>
      </c>
      <c r="J1345" t="s">
        <v>2489</v>
      </c>
      <c r="K1345" t="s">
        <v>2490</v>
      </c>
      <c r="L1345" t="s">
        <v>3644</v>
      </c>
      <c r="M1345" t="s">
        <v>1043</v>
      </c>
      <c r="N1345" t="s">
        <v>3654</v>
      </c>
      <c r="O1345" t="s">
        <v>258</v>
      </c>
      <c r="P1345" t="s">
        <v>3684</v>
      </c>
      <c r="Q1345" t="s">
        <v>1055</v>
      </c>
      <c r="R1345" t="s">
        <v>3954</v>
      </c>
      <c r="S1345" t="s">
        <v>2491</v>
      </c>
      <c r="T1345">
        <v>38</v>
      </c>
      <c r="U1345">
        <v>2</v>
      </c>
      <c r="V1345" t="s">
        <v>2493</v>
      </c>
      <c r="W1345">
        <v>1</v>
      </c>
      <c r="X1345" t="s">
        <v>72</v>
      </c>
      <c r="Y1345">
        <v>1</v>
      </c>
      <c r="Z1345" t="s">
        <v>73</v>
      </c>
      <c r="AA1345">
        <v>1</v>
      </c>
      <c r="AB1345" s="2">
        <v>0</v>
      </c>
      <c r="AC1345" s="2">
        <v>0</v>
      </c>
      <c r="AD1345" s="2">
        <v>0</v>
      </c>
      <c r="AE1345" s="2">
        <v>50</v>
      </c>
      <c r="AF1345" s="2">
        <v>0</v>
      </c>
      <c r="AG1345" s="2">
        <v>0</v>
      </c>
      <c r="AH1345" s="2">
        <v>100</v>
      </c>
      <c r="AI1345" s="2">
        <v>0</v>
      </c>
      <c r="AJ1345" s="2">
        <v>0</v>
      </c>
      <c r="AK1345" s="2">
        <v>100</v>
      </c>
      <c r="AL1345" s="2">
        <v>0</v>
      </c>
      <c r="AM1345" s="2">
        <v>0</v>
      </c>
      <c r="AN1345" s="2">
        <v>50</v>
      </c>
      <c r="AO1345" s="2">
        <v>0</v>
      </c>
      <c r="AP1345" s="2">
        <v>0</v>
      </c>
      <c r="AQ1345" s="2">
        <v>300</v>
      </c>
      <c r="AR1345" s="2">
        <v>0</v>
      </c>
      <c r="AS1345" s="2">
        <v>0</v>
      </c>
      <c r="AT1345" s="2">
        <v>0</v>
      </c>
      <c r="AU1345" s="2">
        <v>0</v>
      </c>
      <c r="AV1345" s="2">
        <v>0</v>
      </c>
      <c r="AW1345" s="2">
        <v>558849234</v>
      </c>
      <c r="AX1345" s="2">
        <v>440064289</v>
      </c>
      <c r="AY1345" s="2">
        <v>78.739999999999995</v>
      </c>
      <c r="AZ1345" s="2">
        <v>3588406074</v>
      </c>
      <c r="BA1345" s="2">
        <v>0</v>
      </c>
      <c r="BB1345" s="2">
        <v>0</v>
      </c>
      <c r="BC1345" s="2">
        <v>3689343603</v>
      </c>
      <c r="BD1345" s="2">
        <v>0</v>
      </c>
      <c r="BE1345" s="2">
        <v>0</v>
      </c>
      <c r="BF1345" s="2">
        <v>1730364471</v>
      </c>
      <c r="BG1345" s="2">
        <v>0</v>
      </c>
      <c r="BH1345" s="2">
        <v>0</v>
      </c>
      <c r="BI1345" s="2">
        <v>9566963382</v>
      </c>
      <c r="BJ1345" s="2">
        <v>440064289</v>
      </c>
      <c r="BK1345" s="2">
        <v>4.5999999999999996</v>
      </c>
      <c r="BL1345" t="s">
        <v>2494</v>
      </c>
      <c r="BM1345" s="3">
        <f t="shared" si="241"/>
        <v>0</v>
      </c>
      <c r="BN1345" s="3">
        <f t="shared" si="242"/>
        <v>0</v>
      </c>
      <c r="BO1345" s="3">
        <f t="shared" si="243"/>
        <v>558.84923400000002</v>
      </c>
      <c r="BP1345" s="3">
        <f t="shared" si="244"/>
        <v>440.06428899999997</v>
      </c>
      <c r="BQ1345" s="3">
        <f t="shared" si="245"/>
        <v>3588.406074</v>
      </c>
      <c r="BR1345" s="3">
        <f t="shared" si="246"/>
        <v>0</v>
      </c>
      <c r="BS1345" s="3">
        <f t="shared" si="247"/>
        <v>3689.3436029999998</v>
      </c>
      <c r="BT1345" s="3">
        <f t="shared" si="248"/>
        <v>0</v>
      </c>
      <c r="BU1345" s="3">
        <f t="shared" si="249"/>
        <v>1730.3644710000001</v>
      </c>
      <c r="BV1345" s="3">
        <f t="shared" si="250"/>
        <v>0</v>
      </c>
      <c r="BW1345" s="3">
        <f t="shared" si="251"/>
        <v>9566.9633819999999</v>
      </c>
      <c r="BX1345" s="3">
        <f t="shared" si="252"/>
        <v>440.06428899999997</v>
      </c>
    </row>
    <row r="1346" spans="1:76" x14ac:dyDescent="0.25">
      <c r="A1346">
        <v>16</v>
      </c>
      <c r="B1346" t="s">
        <v>60</v>
      </c>
      <c r="C1346" t="s">
        <v>61</v>
      </c>
      <c r="D1346">
        <v>2021</v>
      </c>
      <c r="E1346" t="s">
        <v>62</v>
      </c>
      <c r="F1346" t="s">
        <v>63</v>
      </c>
      <c r="G1346">
        <v>2</v>
      </c>
      <c r="H1346" t="s">
        <v>64</v>
      </c>
      <c r="I1346" t="s">
        <v>3614</v>
      </c>
      <c r="J1346" t="s">
        <v>2489</v>
      </c>
      <c r="K1346" t="s">
        <v>2490</v>
      </c>
      <c r="L1346" t="s">
        <v>3644</v>
      </c>
      <c r="M1346" t="s">
        <v>1043</v>
      </c>
      <c r="N1346" t="s">
        <v>3654</v>
      </c>
      <c r="O1346" t="s">
        <v>258</v>
      </c>
      <c r="P1346" t="s">
        <v>3684</v>
      </c>
      <c r="Q1346" t="s">
        <v>1055</v>
      </c>
      <c r="R1346" t="s">
        <v>3954</v>
      </c>
      <c r="S1346" t="s">
        <v>2491</v>
      </c>
      <c r="T1346">
        <v>38</v>
      </c>
      <c r="U1346">
        <v>3</v>
      </c>
      <c r="V1346" t="s">
        <v>2495</v>
      </c>
      <c r="W1346">
        <v>2</v>
      </c>
      <c r="X1346" t="s">
        <v>76</v>
      </c>
      <c r="Y1346">
        <v>1</v>
      </c>
      <c r="Z1346" t="s">
        <v>73</v>
      </c>
      <c r="AA1346">
        <v>1</v>
      </c>
      <c r="AB1346" s="2">
        <v>2000</v>
      </c>
      <c r="AC1346" s="2">
        <v>1954</v>
      </c>
      <c r="AD1346" s="2">
        <v>97.7</v>
      </c>
      <c r="AE1346" s="2">
        <v>2000</v>
      </c>
      <c r="AF1346" s="2">
        <v>1549</v>
      </c>
      <c r="AG1346" s="2">
        <v>77.45</v>
      </c>
      <c r="AH1346" s="2">
        <v>2000</v>
      </c>
      <c r="AI1346" s="2">
        <v>0</v>
      </c>
      <c r="AJ1346" s="2">
        <v>0</v>
      </c>
      <c r="AK1346" s="2">
        <v>2000</v>
      </c>
      <c r="AL1346" s="2">
        <v>0</v>
      </c>
      <c r="AM1346" s="2">
        <v>0</v>
      </c>
      <c r="AN1346" s="2">
        <v>2000</v>
      </c>
      <c r="AO1346" s="2">
        <v>0</v>
      </c>
      <c r="AP1346" s="2">
        <v>0</v>
      </c>
      <c r="AQ1346" s="2" t="s">
        <v>77</v>
      </c>
      <c r="AR1346" s="2" t="s">
        <v>77</v>
      </c>
      <c r="AS1346" s="2" t="s">
        <v>77</v>
      </c>
      <c r="AT1346" s="2">
        <v>6187636450</v>
      </c>
      <c r="AU1346" s="2">
        <v>5963663286</v>
      </c>
      <c r="AV1346" s="2">
        <v>96.38</v>
      </c>
      <c r="AW1346" s="2">
        <v>25647426126</v>
      </c>
      <c r="AX1346" s="2">
        <v>13654913506</v>
      </c>
      <c r="AY1346" s="2">
        <v>53.24</v>
      </c>
      <c r="AZ1346" s="2">
        <v>33116813966</v>
      </c>
      <c r="BA1346" s="2">
        <v>0</v>
      </c>
      <c r="BB1346" s="2">
        <v>0</v>
      </c>
      <c r="BC1346" s="2">
        <v>33689726059</v>
      </c>
      <c r="BD1346" s="2">
        <v>0</v>
      </c>
      <c r="BE1346" s="2">
        <v>0</v>
      </c>
      <c r="BF1346" s="2">
        <v>16093976166</v>
      </c>
      <c r="BG1346" s="2">
        <v>0</v>
      </c>
      <c r="BH1346" s="2">
        <v>0</v>
      </c>
      <c r="BI1346" s="2">
        <v>114735578767</v>
      </c>
      <c r="BJ1346" s="2">
        <v>19618576792</v>
      </c>
      <c r="BK1346" s="2">
        <v>17.100000000000001</v>
      </c>
      <c r="BM1346" s="3">
        <f t="shared" si="241"/>
        <v>6187.63645</v>
      </c>
      <c r="BN1346" s="3">
        <f t="shared" si="242"/>
        <v>5963.663286</v>
      </c>
      <c r="BO1346" s="3">
        <f t="shared" si="243"/>
        <v>25647.426125999998</v>
      </c>
      <c r="BP1346" s="3">
        <f t="shared" si="244"/>
        <v>13654.913506000001</v>
      </c>
      <c r="BQ1346" s="3">
        <f t="shared" si="245"/>
        <v>33116.813966000002</v>
      </c>
      <c r="BR1346" s="3">
        <f t="shared" si="246"/>
        <v>0</v>
      </c>
      <c r="BS1346" s="3">
        <f t="shared" si="247"/>
        <v>33689.726059000001</v>
      </c>
      <c r="BT1346" s="3">
        <f t="shared" si="248"/>
        <v>0</v>
      </c>
      <c r="BU1346" s="3">
        <f t="shared" si="249"/>
        <v>16093.976166</v>
      </c>
      <c r="BV1346" s="3">
        <f t="shared" si="250"/>
        <v>0</v>
      </c>
      <c r="BW1346" s="3">
        <f t="shared" si="251"/>
        <v>114735.578767</v>
      </c>
      <c r="BX1346" s="3">
        <f t="shared" si="252"/>
        <v>19618.576792</v>
      </c>
    </row>
    <row r="1347" spans="1:76" x14ac:dyDescent="0.25">
      <c r="A1347">
        <v>16</v>
      </c>
      <c r="B1347" t="s">
        <v>60</v>
      </c>
      <c r="C1347" t="s">
        <v>61</v>
      </c>
      <c r="D1347">
        <v>2021</v>
      </c>
      <c r="E1347" t="s">
        <v>62</v>
      </c>
      <c r="F1347" t="s">
        <v>63</v>
      </c>
      <c r="G1347">
        <v>2</v>
      </c>
      <c r="H1347" t="s">
        <v>64</v>
      </c>
      <c r="I1347" t="s">
        <v>3614</v>
      </c>
      <c r="J1347" t="s">
        <v>2489</v>
      </c>
      <c r="K1347" t="s">
        <v>2490</v>
      </c>
      <c r="L1347" t="s">
        <v>3644</v>
      </c>
      <c r="M1347" t="s">
        <v>1043</v>
      </c>
      <c r="N1347" t="s">
        <v>3654</v>
      </c>
      <c r="O1347" t="s">
        <v>258</v>
      </c>
      <c r="P1347" t="s">
        <v>3684</v>
      </c>
      <c r="Q1347" t="s">
        <v>1055</v>
      </c>
      <c r="R1347" t="s">
        <v>3954</v>
      </c>
      <c r="S1347" t="s">
        <v>2491</v>
      </c>
      <c r="T1347">
        <v>38</v>
      </c>
      <c r="U1347">
        <v>4</v>
      </c>
      <c r="V1347" t="s">
        <v>2496</v>
      </c>
      <c r="W1347">
        <v>1</v>
      </c>
      <c r="X1347" t="s">
        <v>72</v>
      </c>
      <c r="Y1347">
        <v>1</v>
      </c>
      <c r="Z1347" t="s">
        <v>73</v>
      </c>
      <c r="AA1347">
        <v>1</v>
      </c>
      <c r="AB1347" s="2">
        <v>0</v>
      </c>
      <c r="AC1347" s="2">
        <v>0</v>
      </c>
      <c r="AD1347" s="2">
        <v>0</v>
      </c>
      <c r="AE1347" s="2">
        <v>1</v>
      </c>
      <c r="AF1347" s="2">
        <v>0</v>
      </c>
      <c r="AG1347" s="2">
        <v>0</v>
      </c>
      <c r="AH1347" s="2">
        <v>1.5</v>
      </c>
      <c r="AI1347" s="2">
        <v>0</v>
      </c>
      <c r="AJ1347" s="2">
        <v>0</v>
      </c>
      <c r="AK1347" s="2">
        <v>1.5</v>
      </c>
      <c r="AL1347" s="2">
        <v>0</v>
      </c>
      <c r="AM1347" s="2">
        <v>0</v>
      </c>
      <c r="AN1347" s="2">
        <v>1</v>
      </c>
      <c r="AO1347" s="2">
        <v>0</v>
      </c>
      <c r="AP1347" s="2">
        <v>0</v>
      </c>
      <c r="AQ1347" s="2">
        <v>5</v>
      </c>
      <c r="AR1347" s="2">
        <v>0</v>
      </c>
      <c r="AS1347" s="2">
        <v>0</v>
      </c>
      <c r="AT1347" s="2">
        <v>0</v>
      </c>
      <c r="AU1347" s="2">
        <v>0</v>
      </c>
      <c r="AV1347" s="2">
        <v>0</v>
      </c>
      <c r="AW1347" s="2">
        <v>560756024</v>
      </c>
      <c r="AX1347" s="2">
        <v>311967086</v>
      </c>
      <c r="AY1347" s="2">
        <v>55.63</v>
      </c>
      <c r="AZ1347" s="2">
        <v>340271755</v>
      </c>
      <c r="BA1347" s="2">
        <v>0</v>
      </c>
      <c r="BB1347" s="2">
        <v>0</v>
      </c>
      <c r="BC1347" s="2">
        <v>352302283</v>
      </c>
      <c r="BD1347" s="2">
        <v>0</v>
      </c>
      <c r="BE1347" s="2">
        <v>0</v>
      </c>
      <c r="BF1347" s="2">
        <v>113372045</v>
      </c>
      <c r="BG1347" s="2">
        <v>0</v>
      </c>
      <c r="BH1347" s="2">
        <v>0</v>
      </c>
      <c r="BI1347" s="2">
        <v>1366702107</v>
      </c>
      <c r="BJ1347" s="2">
        <v>311967086</v>
      </c>
      <c r="BK1347" s="2">
        <v>22.83</v>
      </c>
      <c r="BL1347" t="s">
        <v>2494</v>
      </c>
      <c r="BM1347" s="3">
        <f t="shared" ref="BM1347:BM1410" si="253">AT1347 / 1000000</f>
        <v>0</v>
      </c>
      <c r="BN1347" s="3">
        <f t="shared" ref="BN1347:BN1410" si="254">AU1347 / 1000000</f>
        <v>0</v>
      </c>
      <c r="BO1347" s="3">
        <f t="shared" ref="BO1347:BO1410" si="255">AW1347 / 1000000</f>
        <v>560.75602400000002</v>
      </c>
      <c r="BP1347" s="3">
        <f t="shared" ref="BP1347:BP1410" si="256">AX1347 / 1000000</f>
        <v>311.96708599999999</v>
      </c>
      <c r="BQ1347" s="3">
        <f t="shared" ref="BQ1347:BQ1410" si="257">AZ1347 / 1000000</f>
        <v>340.27175499999998</v>
      </c>
      <c r="BR1347" s="3">
        <f t="shared" ref="BR1347:BR1410" si="258">BA1347 / 1000000</f>
        <v>0</v>
      </c>
      <c r="BS1347" s="3">
        <f t="shared" ref="BS1347:BS1410" si="259">BC1347 / 1000000</f>
        <v>352.30228299999999</v>
      </c>
      <c r="BT1347" s="3">
        <f t="shared" ref="BT1347:BT1410" si="260">BD1347 / 1000000</f>
        <v>0</v>
      </c>
      <c r="BU1347" s="3">
        <f t="shared" ref="BU1347:BU1410" si="261">BF1347 / 1000000</f>
        <v>113.372045</v>
      </c>
      <c r="BV1347" s="3">
        <f t="shared" ref="BV1347:BV1410" si="262">BG1347 / 1000000</f>
        <v>0</v>
      </c>
      <c r="BW1347" s="3">
        <f t="shared" ref="BW1347:BW1410" si="263">BM1347+BO1347+BQ1347+BS1347+BU1347</f>
        <v>1366.7021070000001</v>
      </c>
      <c r="BX1347" s="3">
        <f t="shared" ref="BX1347:BX1410" si="264">BN1347+BP1347+BR1347+BT1347+BV1347</f>
        <v>311.96708599999999</v>
      </c>
    </row>
    <row r="1348" spans="1:76" x14ac:dyDescent="0.25">
      <c r="A1348">
        <v>16</v>
      </c>
      <c r="B1348" t="s">
        <v>60</v>
      </c>
      <c r="C1348" t="s">
        <v>61</v>
      </c>
      <c r="D1348">
        <v>2021</v>
      </c>
      <c r="E1348" t="s">
        <v>62</v>
      </c>
      <c r="F1348" t="s">
        <v>63</v>
      </c>
      <c r="G1348">
        <v>2</v>
      </c>
      <c r="H1348" t="s">
        <v>64</v>
      </c>
      <c r="I1348" t="s">
        <v>3614</v>
      </c>
      <c r="J1348" t="s">
        <v>2489</v>
      </c>
      <c r="K1348" t="s">
        <v>2490</v>
      </c>
      <c r="L1348" t="s">
        <v>3644</v>
      </c>
      <c r="M1348" t="s">
        <v>1043</v>
      </c>
      <c r="N1348" t="s">
        <v>3654</v>
      </c>
      <c r="O1348" t="s">
        <v>258</v>
      </c>
      <c r="P1348" t="s">
        <v>3684</v>
      </c>
      <c r="Q1348" t="s">
        <v>1055</v>
      </c>
      <c r="R1348" t="s">
        <v>3954</v>
      </c>
      <c r="S1348" t="s">
        <v>2491</v>
      </c>
      <c r="T1348">
        <v>38</v>
      </c>
      <c r="U1348">
        <v>5</v>
      </c>
      <c r="V1348" t="s">
        <v>2497</v>
      </c>
      <c r="W1348">
        <v>1</v>
      </c>
      <c r="X1348" t="s">
        <v>72</v>
      </c>
      <c r="Y1348">
        <v>1</v>
      </c>
      <c r="Z1348" t="s">
        <v>73</v>
      </c>
      <c r="AA1348">
        <v>1</v>
      </c>
      <c r="AB1348" s="2">
        <v>0</v>
      </c>
      <c r="AC1348" s="2">
        <v>0</v>
      </c>
      <c r="AD1348" s="2">
        <v>0</v>
      </c>
      <c r="AE1348" s="2">
        <v>3</v>
      </c>
      <c r="AF1348" s="2">
        <v>1.5</v>
      </c>
      <c r="AG1348" s="2">
        <v>50</v>
      </c>
      <c r="AH1348" s="2">
        <v>4</v>
      </c>
      <c r="AI1348" s="2">
        <v>0</v>
      </c>
      <c r="AJ1348" s="2">
        <v>0</v>
      </c>
      <c r="AK1348" s="2">
        <v>2</v>
      </c>
      <c r="AL1348" s="2">
        <v>0</v>
      </c>
      <c r="AM1348" s="2">
        <v>0</v>
      </c>
      <c r="AN1348" s="2">
        <v>2</v>
      </c>
      <c r="AO1348" s="2">
        <v>0</v>
      </c>
      <c r="AP1348" s="2">
        <v>0</v>
      </c>
      <c r="AQ1348" s="2">
        <v>11</v>
      </c>
      <c r="AR1348" s="2">
        <v>1.5</v>
      </c>
      <c r="AS1348" s="2">
        <v>13.64</v>
      </c>
      <c r="AT1348" s="2">
        <v>0</v>
      </c>
      <c r="AU1348" s="2">
        <v>0</v>
      </c>
      <c r="AV1348" s="2">
        <v>0</v>
      </c>
      <c r="AW1348" s="2">
        <v>2906204084</v>
      </c>
      <c r="AX1348" s="2">
        <v>1186926344</v>
      </c>
      <c r="AY1348" s="2">
        <v>40.840000000000003</v>
      </c>
      <c r="AZ1348" s="2">
        <v>5468117488</v>
      </c>
      <c r="BA1348" s="2">
        <v>0</v>
      </c>
      <c r="BB1348" s="2">
        <v>0</v>
      </c>
      <c r="BC1348" s="2">
        <v>1997172200</v>
      </c>
      <c r="BD1348" s="2">
        <v>0</v>
      </c>
      <c r="BE1348" s="2">
        <v>0</v>
      </c>
      <c r="BF1348" s="2">
        <v>449643693</v>
      </c>
      <c r="BG1348" s="2">
        <v>0</v>
      </c>
      <c r="BH1348" s="2">
        <v>0</v>
      </c>
      <c r="BI1348" s="2">
        <v>10821137465</v>
      </c>
      <c r="BJ1348" s="2">
        <v>1186926344</v>
      </c>
      <c r="BK1348" s="2">
        <v>10.97</v>
      </c>
      <c r="BM1348" s="3">
        <f t="shared" si="253"/>
        <v>0</v>
      </c>
      <c r="BN1348" s="3">
        <f t="shared" si="254"/>
        <v>0</v>
      </c>
      <c r="BO1348" s="3">
        <f t="shared" si="255"/>
        <v>2906.204084</v>
      </c>
      <c r="BP1348" s="3">
        <f t="shared" si="256"/>
        <v>1186.926344</v>
      </c>
      <c r="BQ1348" s="3">
        <f t="shared" si="257"/>
        <v>5468.1174879999999</v>
      </c>
      <c r="BR1348" s="3">
        <f t="shared" si="258"/>
        <v>0</v>
      </c>
      <c r="BS1348" s="3">
        <f t="shared" si="259"/>
        <v>1997.1722</v>
      </c>
      <c r="BT1348" s="3">
        <f t="shared" si="260"/>
        <v>0</v>
      </c>
      <c r="BU1348" s="3">
        <f t="shared" si="261"/>
        <v>449.64369299999998</v>
      </c>
      <c r="BV1348" s="3">
        <f t="shared" si="262"/>
        <v>0</v>
      </c>
      <c r="BW1348" s="3">
        <f t="shared" si="263"/>
        <v>10821.137465000002</v>
      </c>
      <c r="BX1348" s="3">
        <f t="shared" si="264"/>
        <v>1186.926344</v>
      </c>
    </row>
    <row r="1349" spans="1:76" x14ac:dyDescent="0.25">
      <c r="A1349">
        <v>16</v>
      </c>
      <c r="B1349" t="s">
        <v>60</v>
      </c>
      <c r="C1349" t="s">
        <v>61</v>
      </c>
      <c r="D1349">
        <v>2021</v>
      </c>
      <c r="E1349" t="s">
        <v>62</v>
      </c>
      <c r="F1349" t="s">
        <v>63</v>
      </c>
      <c r="G1349">
        <v>2</v>
      </c>
      <c r="H1349" t="s">
        <v>64</v>
      </c>
      <c r="I1349" t="s">
        <v>3614</v>
      </c>
      <c r="J1349" t="s">
        <v>2489</v>
      </c>
      <c r="K1349" t="s">
        <v>2490</v>
      </c>
      <c r="L1349" t="s">
        <v>3644</v>
      </c>
      <c r="M1349" t="s">
        <v>1043</v>
      </c>
      <c r="N1349" t="s">
        <v>3654</v>
      </c>
      <c r="O1349" t="s">
        <v>258</v>
      </c>
      <c r="P1349" t="s">
        <v>3684</v>
      </c>
      <c r="Q1349" t="s">
        <v>1055</v>
      </c>
      <c r="R1349" t="s">
        <v>3954</v>
      </c>
      <c r="S1349" t="s">
        <v>2491</v>
      </c>
      <c r="T1349">
        <v>38</v>
      </c>
      <c r="U1349">
        <v>6</v>
      </c>
      <c r="V1349" t="s">
        <v>2498</v>
      </c>
      <c r="W1349">
        <v>1</v>
      </c>
      <c r="X1349" t="s">
        <v>72</v>
      </c>
      <c r="Y1349">
        <v>1</v>
      </c>
      <c r="Z1349" t="s">
        <v>73</v>
      </c>
      <c r="AA1349">
        <v>1</v>
      </c>
      <c r="AB1349" s="2">
        <v>2.5</v>
      </c>
      <c r="AC1349" s="2">
        <v>2.5</v>
      </c>
      <c r="AD1349" s="2">
        <v>100</v>
      </c>
      <c r="AE1349" s="2">
        <v>7.5</v>
      </c>
      <c r="AF1349" s="2">
        <v>3.5</v>
      </c>
      <c r="AG1349" s="2">
        <v>46.67</v>
      </c>
      <c r="AH1349" s="2">
        <v>1</v>
      </c>
      <c r="AI1349" s="2">
        <v>0</v>
      </c>
      <c r="AJ1349" s="2">
        <v>0</v>
      </c>
      <c r="AK1349" s="2">
        <v>1</v>
      </c>
      <c r="AL1349" s="2">
        <v>0</v>
      </c>
      <c r="AM1349" s="2">
        <v>0</v>
      </c>
      <c r="AN1349" s="2">
        <v>1</v>
      </c>
      <c r="AO1349" s="2">
        <v>0</v>
      </c>
      <c r="AP1349" s="2">
        <v>0</v>
      </c>
      <c r="AQ1349" s="2">
        <v>13</v>
      </c>
      <c r="AR1349" s="2">
        <v>6</v>
      </c>
      <c r="AS1349" s="2">
        <v>46.15</v>
      </c>
      <c r="AT1349" s="2">
        <v>425991887</v>
      </c>
      <c r="AU1349" s="2">
        <v>415860690</v>
      </c>
      <c r="AV1349" s="2">
        <v>97.62</v>
      </c>
      <c r="AW1349" s="2">
        <v>525693101</v>
      </c>
      <c r="AX1349" s="2">
        <v>475696809</v>
      </c>
      <c r="AY1349" s="2">
        <v>90.49</v>
      </c>
      <c r="AZ1349" s="2">
        <v>68107297</v>
      </c>
      <c r="BA1349" s="2">
        <v>0</v>
      </c>
      <c r="BB1349" s="2">
        <v>0</v>
      </c>
      <c r="BC1349" s="2">
        <v>70287195</v>
      </c>
      <c r="BD1349" s="2">
        <v>0</v>
      </c>
      <c r="BE1349" s="2">
        <v>0</v>
      </c>
      <c r="BF1349" s="2">
        <v>32793239</v>
      </c>
      <c r="BG1349" s="2">
        <v>0</v>
      </c>
      <c r="BH1349" s="2">
        <v>0</v>
      </c>
      <c r="BI1349" s="2">
        <v>1122872719</v>
      </c>
      <c r="BJ1349" s="2">
        <v>891557499</v>
      </c>
      <c r="BK1349" s="2">
        <v>79.400000000000006</v>
      </c>
      <c r="BM1349" s="3">
        <f t="shared" si="253"/>
        <v>425.99188700000002</v>
      </c>
      <c r="BN1349" s="3">
        <f t="shared" si="254"/>
        <v>415.86068999999998</v>
      </c>
      <c r="BO1349" s="3">
        <f t="shared" si="255"/>
        <v>525.69310099999996</v>
      </c>
      <c r="BP1349" s="3">
        <f t="shared" si="256"/>
        <v>475.69680899999997</v>
      </c>
      <c r="BQ1349" s="3">
        <f t="shared" si="257"/>
        <v>68.107297000000003</v>
      </c>
      <c r="BR1349" s="3">
        <f t="shared" si="258"/>
        <v>0</v>
      </c>
      <c r="BS1349" s="3">
        <f t="shared" si="259"/>
        <v>70.287194999999997</v>
      </c>
      <c r="BT1349" s="3">
        <f t="shared" si="260"/>
        <v>0</v>
      </c>
      <c r="BU1349" s="3">
        <f t="shared" si="261"/>
        <v>32.793239</v>
      </c>
      <c r="BV1349" s="3">
        <f t="shared" si="262"/>
        <v>0</v>
      </c>
      <c r="BW1349" s="3">
        <f t="shared" si="263"/>
        <v>1122.872719</v>
      </c>
      <c r="BX1349" s="3">
        <f t="shared" si="264"/>
        <v>891.55749900000001</v>
      </c>
    </row>
    <row r="1350" spans="1:76" x14ac:dyDescent="0.25">
      <c r="A1350">
        <v>16</v>
      </c>
      <c r="B1350" t="s">
        <v>60</v>
      </c>
      <c r="C1350" t="s">
        <v>61</v>
      </c>
      <c r="D1350">
        <v>2021</v>
      </c>
      <c r="E1350" t="s">
        <v>62</v>
      </c>
      <c r="F1350" t="s">
        <v>63</v>
      </c>
      <c r="G1350">
        <v>2</v>
      </c>
      <c r="H1350" t="s">
        <v>64</v>
      </c>
      <c r="I1350" t="s">
        <v>3614</v>
      </c>
      <c r="J1350" t="s">
        <v>2489</v>
      </c>
      <c r="K1350" t="s">
        <v>2490</v>
      </c>
      <c r="L1350" t="s">
        <v>3644</v>
      </c>
      <c r="M1350" t="s">
        <v>1043</v>
      </c>
      <c r="N1350" t="s">
        <v>3654</v>
      </c>
      <c r="O1350" t="s">
        <v>258</v>
      </c>
      <c r="P1350" t="s">
        <v>3684</v>
      </c>
      <c r="Q1350" t="s">
        <v>1055</v>
      </c>
      <c r="R1350" t="s">
        <v>3954</v>
      </c>
      <c r="S1350" t="s">
        <v>2491</v>
      </c>
      <c r="T1350">
        <v>38</v>
      </c>
      <c r="U1350">
        <v>7</v>
      </c>
      <c r="V1350" t="s">
        <v>2499</v>
      </c>
      <c r="W1350">
        <v>2</v>
      </c>
      <c r="X1350" t="s">
        <v>76</v>
      </c>
      <c r="Y1350">
        <v>1</v>
      </c>
      <c r="Z1350" t="s">
        <v>73</v>
      </c>
      <c r="AA1350">
        <v>1</v>
      </c>
      <c r="AB1350" s="2">
        <v>0</v>
      </c>
      <c r="AC1350" s="2">
        <v>0</v>
      </c>
      <c r="AD1350" s="2">
        <v>0</v>
      </c>
      <c r="AE1350" s="2">
        <v>100</v>
      </c>
      <c r="AF1350" s="2">
        <v>0</v>
      </c>
      <c r="AG1350" s="2">
        <v>0</v>
      </c>
      <c r="AH1350" s="2">
        <v>0</v>
      </c>
      <c r="AI1350" s="2">
        <v>0</v>
      </c>
      <c r="AJ1350" s="2">
        <v>0</v>
      </c>
      <c r="AK1350" s="2">
        <v>0</v>
      </c>
      <c r="AL1350" s="2">
        <v>0</v>
      </c>
      <c r="AM1350" s="2">
        <v>0</v>
      </c>
      <c r="AN1350" s="2">
        <v>0</v>
      </c>
      <c r="AO1350" s="2">
        <v>0</v>
      </c>
      <c r="AP1350" s="2">
        <v>0</v>
      </c>
      <c r="AQ1350" s="2" t="s">
        <v>77</v>
      </c>
      <c r="AR1350" s="2" t="s">
        <v>77</v>
      </c>
      <c r="AS1350" s="2" t="s">
        <v>77</v>
      </c>
      <c r="AT1350" s="2">
        <v>0</v>
      </c>
      <c r="AU1350" s="2">
        <v>0</v>
      </c>
      <c r="AV1350" s="2">
        <v>0</v>
      </c>
      <c r="AW1350" s="2">
        <v>4120175000</v>
      </c>
      <c r="AX1350" s="2">
        <v>1090661250</v>
      </c>
      <c r="AY1350" s="2">
        <v>26.47</v>
      </c>
      <c r="AZ1350" s="2">
        <v>0</v>
      </c>
      <c r="BA1350" s="2">
        <v>0</v>
      </c>
      <c r="BB1350" s="2">
        <v>0</v>
      </c>
      <c r="BC1350" s="2">
        <v>0</v>
      </c>
      <c r="BD1350" s="2">
        <v>0</v>
      </c>
      <c r="BE1350" s="2">
        <v>0</v>
      </c>
      <c r="BF1350" s="2">
        <v>0</v>
      </c>
      <c r="BG1350" s="2">
        <v>0</v>
      </c>
      <c r="BH1350" s="2">
        <v>0</v>
      </c>
      <c r="BI1350" s="2">
        <v>4120175000</v>
      </c>
      <c r="BJ1350" s="2">
        <v>1090661250</v>
      </c>
      <c r="BK1350" s="2">
        <v>26.47</v>
      </c>
      <c r="BL1350" t="s">
        <v>2494</v>
      </c>
      <c r="BM1350" s="3">
        <f t="shared" si="253"/>
        <v>0</v>
      </c>
      <c r="BN1350" s="3">
        <f t="shared" si="254"/>
        <v>0</v>
      </c>
      <c r="BO1350" s="3">
        <f t="shared" si="255"/>
        <v>4120.1750000000002</v>
      </c>
      <c r="BP1350" s="3">
        <f t="shared" si="256"/>
        <v>1090.6612500000001</v>
      </c>
      <c r="BQ1350" s="3">
        <f t="shared" si="257"/>
        <v>0</v>
      </c>
      <c r="BR1350" s="3">
        <f t="shared" si="258"/>
        <v>0</v>
      </c>
      <c r="BS1350" s="3">
        <f t="shared" si="259"/>
        <v>0</v>
      </c>
      <c r="BT1350" s="3">
        <f t="shared" si="260"/>
        <v>0</v>
      </c>
      <c r="BU1350" s="3">
        <f t="shared" si="261"/>
        <v>0</v>
      </c>
      <c r="BV1350" s="3">
        <f t="shared" si="262"/>
        <v>0</v>
      </c>
      <c r="BW1350" s="3">
        <f t="shared" si="263"/>
        <v>4120.1750000000002</v>
      </c>
      <c r="BX1350" s="3">
        <f t="shared" si="264"/>
        <v>1090.6612500000001</v>
      </c>
    </row>
    <row r="1351" spans="1:76" x14ac:dyDescent="0.25">
      <c r="A1351">
        <v>16</v>
      </c>
      <c r="B1351" t="s">
        <v>60</v>
      </c>
      <c r="C1351" t="s">
        <v>61</v>
      </c>
      <c r="D1351">
        <v>2021</v>
      </c>
      <c r="E1351" t="s">
        <v>62</v>
      </c>
      <c r="F1351" t="s">
        <v>63</v>
      </c>
      <c r="G1351">
        <v>2</v>
      </c>
      <c r="H1351" t="s">
        <v>64</v>
      </c>
      <c r="I1351" t="s">
        <v>3614</v>
      </c>
      <c r="J1351" t="s">
        <v>2489</v>
      </c>
      <c r="K1351" t="s">
        <v>2490</v>
      </c>
      <c r="L1351" t="s">
        <v>3644</v>
      </c>
      <c r="M1351" t="s">
        <v>1043</v>
      </c>
      <c r="N1351" t="s">
        <v>3654</v>
      </c>
      <c r="O1351" t="s">
        <v>258</v>
      </c>
      <c r="P1351" t="s">
        <v>3684</v>
      </c>
      <c r="Q1351" t="s">
        <v>1055</v>
      </c>
      <c r="R1351" t="s">
        <v>3955</v>
      </c>
      <c r="S1351" t="s">
        <v>2500</v>
      </c>
      <c r="T1351">
        <v>30</v>
      </c>
      <c r="U1351">
        <v>1</v>
      </c>
      <c r="V1351" t="s">
        <v>2501</v>
      </c>
      <c r="W1351">
        <v>1</v>
      </c>
      <c r="X1351" t="s">
        <v>72</v>
      </c>
      <c r="Y1351">
        <v>1</v>
      </c>
      <c r="Z1351" t="s">
        <v>73</v>
      </c>
      <c r="AA1351">
        <v>1</v>
      </c>
      <c r="AB1351" s="2">
        <v>7500</v>
      </c>
      <c r="AC1351" s="2">
        <v>9873</v>
      </c>
      <c r="AD1351" s="2">
        <v>131.63999999999999</v>
      </c>
      <c r="AE1351" s="2">
        <v>20925</v>
      </c>
      <c r="AF1351" s="2">
        <v>8925</v>
      </c>
      <c r="AG1351" s="2">
        <v>42.65</v>
      </c>
      <c r="AH1351" s="2">
        <v>20925</v>
      </c>
      <c r="AI1351" s="2">
        <v>0</v>
      </c>
      <c r="AJ1351" s="2">
        <v>0</v>
      </c>
      <c r="AK1351" s="2">
        <v>20925</v>
      </c>
      <c r="AL1351" s="2">
        <v>0</v>
      </c>
      <c r="AM1351" s="2">
        <v>0</v>
      </c>
      <c r="AN1351" s="2">
        <v>7405</v>
      </c>
      <c r="AO1351" s="2">
        <v>0</v>
      </c>
      <c r="AP1351" s="2">
        <v>0</v>
      </c>
      <c r="AQ1351" s="2">
        <v>80053</v>
      </c>
      <c r="AR1351" s="2">
        <v>18798</v>
      </c>
      <c r="AS1351" s="2">
        <v>23.48</v>
      </c>
      <c r="AT1351" s="2">
        <v>1567956359</v>
      </c>
      <c r="AU1351" s="2">
        <v>1554690500</v>
      </c>
      <c r="AV1351" s="2">
        <v>99.15</v>
      </c>
      <c r="AW1351" s="2">
        <v>6456921000</v>
      </c>
      <c r="AX1351" s="2">
        <v>4739233784</v>
      </c>
      <c r="AY1351" s="2">
        <v>73.400000000000006</v>
      </c>
      <c r="AZ1351" s="2">
        <v>6350439150</v>
      </c>
      <c r="BA1351" s="2">
        <v>0</v>
      </c>
      <c r="BB1351" s="2">
        <v>0</v>
      </c>
      <c r="BC1351" s="2">
        <v>6559455090</v>
      </c>
      <c r="BD1351" s="2">
        <v>0</v>
      </c>
      <c r="BE1351" s="2">
        <v>0</v>
      </c>
      <c r="BF1351" s="2">
        <v>4030458612</v>
      </c>
      <c r="BG1351" s="2">
        <v>0</v>
      </c>
      <c r="BH1351" s="2">
        <v>0</v>
      </c>
      <c r="BI1351" s="2">
        <v>24965230211</v>
      </c>
      <c r="BJ1351" s="2">
        <v>6293924284</v>
      </c>
      <c r="BK1351" s="2">
        <v>25.21</v>
      </c>
      <c r="BM1351" s="3">
        <f t="shared" si="253"/>
        <v>1567.956359</v>
      </c>
      <c r="BN1351" s="3">
        <f t="shared" si="254"/>
        <v>1554.6904999999999</v>
      </c>
      <c r="BO1351" s="3">
        <f t="shared" si="255"/>
        <v>6456.9210000000003</v>
      </c>
      <c r="BP1351" s="3">
        <f t="shared" si="256"/>
        <v>4739.233784</v>
      </c>
      <c r="BQ1351" s="3">
        <f t="shared" si="257"/>
        <v>6350.4391500000002</v>
      </c>
      <c r="BR1351" s="3">
        <f t="shared" si="258"/>
        <v>0</v>
      </c>
      <c r="BS1351" s="3">
        <f t="shared" si="259"/>
        <v>6559.4550900000004</v>
      </c>
      <c r="BT1351" s="3">
        <f t="shared" si="260"/>
        <v>0</v>
      </c>
      <c r="BU1351" s="3">
        <f t="shared" si="261"/>
        <v>4030.4586119999999</v>
      </c>
      <c r="BV1351" s="3">
        <f t="shared" si="262"/>
        <v>0</v>
      </c>
      <c r="BW1351" s="3">
        <f t="shared" si="263"/>
        <v>24965.230210999998</v>
      </c>
      <c r="BX1351" s="3">
        <f t="shared" si="264"/>
        <v>6293.9242839999997</v>
      </c>
    </row>
    <row r="1352" spans="1:76" x14ac:dyDescent="0.25">
      <c r="A1352">
        <v>16</v>
      </c>
      <c r="B1352" t="s">
        <v>60</v>
      </c>
      <c r="C1352" t="s">
        <v>61</v>
      </c>
      <c r="D1352">
        <v>2021</v>
      </c>
      <c r="E1352" t="s">
        <v>62</v>
      </c>
      <c r="F1352" t="s">
        <v>63</v>
      </c>
      <c r="G1352">
        <v>2</v>
      </c>
      <c r="H1352" t="s">
        <v>64</v>
      </c>
      <c r="I1352" t="s">
        <v>3614</v>
      </c>
      <c r="J1352" t="s">
        <v>2489</v>
      </c>
      <c r="K1352" t="s">
        <v>2490</v>
      </c>
      <c r="L1352" t="s">
        <v>3644</v>
      </c>
      <c r="M1352" t="s">
        <v>1043</v>
      </c>
      <c r="N1352" t="s">
        <v>3654</v>
      </c>
      <c r="O1352" t="s">
        <v>258</v>
      </c>
      <c r="P1352" t="s">
        <v>3684</v>
      </c>
      <c r="Q1352" t="s">
        <v>1055</v>
      </c>
      <c r="R1352" t="s">
        <v>3955</v>
      </c>
      <c r="S1352" t="s">
        <v>2500</v>
      </c>
      <c r="T1352">
        <v>30</v>
      </c>
      <c r="U1352">
        <v>2</v>
      </c>
      <c r="V1352" t="s">
        <v>2502</v>
      </c>
      <c r="W1352">
        <v>1</v>
      </c>
      <c r="X1352" t="s">
        <v>72</v>
      </c>
      <c r="Y1352">
        <v>1</v>
      </c>
      <c r="Z1352" t="s">
        <v>73</v>
      </c>
      <c r="AA1352">
        <v>1</v>
      </c>
      <c r="AB1352" s="2">
        <v>6</v>
      </c>
      <c r="AC1352" s="2">
        <v>6</v>
      </c>
      <c r="AD1352" s="2">
        <v>100</v>
      </c>
      <c r="AE1352" s="2">
        <v>64</v>
      </c>
      <c r="AF1352" s="2">
        <v>21</v>
      </c>
      <c r="AG1352" s="2">
        <v>32.81</v>
      </c>
      <c r="AH1352" s="2">
        <v>64</v>
      </c>
      <c r="AI1352" s="2">
        <v>0</v>
      </c>
      <c r="AJ1352" s="2">
        <v>0</v>
      </c>
      <c r="AK1352" s="2">
        <v>64</v>
      </c>
      <c r="AL1352" s="2">
        <v>0</v>
      </c>
      <c r="AM1352" s="2">
        <v>0</v>
      </c>
      <c r="AN1352" s="2">
        <v>19</v>
      </c>
      <c r="AO1352" s="2">
        <v>0</v>
      </c>
      <c r="AP1352" s="2">
        <v>0</v>
      </c>
      <c r="AQ1352" s="2">
        <v>217</v>
      </c>
      <c r="AR1352" s="2">
        <v>27</v>
      </c>
      <c r="AS1352" s="2">
        <v>12.44</v>
      </c>
      <c r="AT1352" s="2">
        <v>2857433527</v>
      </c>
      <c r="AU1352" s="2">
        <v>2852184280</v>
      </c>
      <c r="AV1352" s="2">
        <v>99.82</v>
      </c>
      <c r="AW1352" s="2">
        <v>4337392000</v>
      </c>
      <c r="AX1352" s="2">
        <v>3981373141</v>
      </c>
      <c r="AY1352" s="2">
        <v>91.79</v>
      </c>
      <c r="AZ1352" s="2">
        <v>9031840500</v>
      </c>
      <c r="BA1352" s="2">
        <v>0</v>
      </c>
      <c r="BB1352" s="2">
        <v>0</v>
      </c>
      <c r="BC1352" s="2">
        <v>9330136560</v>
      </c>
      <c r="BD1352" s="2">
        <v>0</v>
      </c>
      <c r="BE1352" s="2">
        <v>0</v>
      </c>
      <c r="BF1352" s="2">
        <v>6865925324</v>
      </c>
      <c r="BG1352" s="2">
        <v>0</v>
      </c>
      <c r="BH1352" s="2">
        <v>0</v>
      </c>
      <c r="BI1352" s="2">
        <v>32422727911</v>
      </c>
      <c r="BJ1352" s="2">
        <v>6833557421</v>
      </c>
      <c r="BK1352" s="2">
        <v>21.08</v>
      </c>
      <c r="BM1352" s="3">
        <f t="shared" si="253"/>
        <v>2857.4335270000001</v>
      </c>
      <c r="BN1352" s="3">
        <f t="shared" si="254"/>
        <v>2852.1842799999999</v>
      </c>
      <c r="BO1352" s="3">
        <f t="shared" si="255"/>
        <v>4337.3919999999998</v>
      </c>
      <c r="BP1352" s="3">
        <f t="shared" si="256"/>
        <v>3981.373141</v>
      </c>
      <c r="BQ1352" s="3">
        <f t="shared" si="257"/>
        <v>9031.8405000000002</v>
      </c>
      <c r="BR1352" s="3">
        <f t="shared" si="258"/>
        <v>0</v>
      </c>
      <c r="BS1352" s="3">
        <f t="shared" si="259"/>
        <v>9330.1365600000008</v>
      </c>
      <c r="BT1352" s="3">
        <f t="shared" si="260"/>
        <v>0</v>
      </c>
      <c r="BU1352" s="3">
        <f t="shared" si="261"/>
        <v>6865.9253239999998</v>
      </c>
      <c r="BV1352" s="3">
        <f t="shared" si="262"/>
        <v>0</v>
      </c>
      <c r="BW1352" s="3">
        <f t="shared" si="263"/>
        <v>32422.727910999998</v>
      </c>
      <c r="BX1352" s="3">
        <f t="shared" si="264"/>
        <v>6833.5574209999995</v>
      </c>
    </row>
    <row r="1353" spans="1:76" x14ac:dyDescent="0.25">
      <c r="A1353">
        <v>16</v>
      </c>
      <c r="B1353" t="s">
        <v>60</v>
      </c>
      <c r="C1353" t="s">
        <v>61</v>
      </c>
      <c r="D1353">
        <v>2021</v>
      </c>
      <c r="E1353" t="s">
        <v>62</v>
      </c>
      <c r="F1353" t="s">
        <v>63</v>
      </c>
      <c r="G1353">
        <v>2</v>
      </c>
      <c r="H1353" t="s">
        <v>64</v>
      </c>
      <c r="I1353" t="s">
        <v>3614</v>
      </c>
      <c r="J1353" t="s">
        <v>2489</v>
      </c>
      <c r="K1353" t="s">
        <v>2490</v>
      </c>
      <c r="L1353" t="s">
        <v>3644</v>
      </c>
      <c r="M1353" t="s">
        <v>1043</v>
      </c>
      <c r="N1353" t="s">
        <v>3654</v>
      </c>
      <c r="O1353" t="s">
        <v>258</v>
      </c>
      <c r="P1353" t="s">
        <v>3684</v>
      </c>
      <c r="Q1353" t="s">
        <v>1055</v>
      </c>
      <c r="R1353" t="s">
        <v>3955</v>
      </c>
      <c r="S1353" t="s">
        <v>2500</v>
      </c>
      <c r="T1353">
        <v>30</v>
      </c>
      <c r="U1353">
        <v>3</v>
      </c>
      <c r="V1353" t="s">
        <v>2503</v>
      </c>
      <c r="W1353">
        <v>2</v>
      </c>
      <c r="X1353" t="s">
        <v>76</v>
      </c>
      <c r="Y1353">
        <v>1</v>
      </c>
      <c r="Z1353" t="s">
        <v>73</v>
      </c>
      <c r="AA1353">
        <v>1</v>
      </c>
      <c r="AB1353" s="2">
        <v>0</v>
      </c>
      <c r="AC1353" s="2">
        <v>0</v>
      </c>
      <c r="AD1353" s="2">
        <v>0</v>
      </c>
      <c r="AE1353" s="2">
        <v>1</v>
      </c>
      <c r="AF1353" s="2">
        <v>0</v>
      </c>
      <c r="AG1353" s="2">
        <v>0</v>
      </c>
      <c r="AH1353" s="2">
        <v>1</v>
      </c>
      <c r="AI1353" s="2">
        <v>0</v>
      </c>
      <c r="AJ1353" s="2">
        <v>0</v>
      </c>
      <c r="AK1353" s="2">
        <v>1</v>
      </c>
      <c r="AL1353" s="2">
        <v>0</v>
      </c>
      <c r="AM1353" s="2">
        <v>0</v>
      </c>
      <c r="AN1353" s="2">
        <v>1</v>
      </c>
      <c r="AO1353" s="2">
        <v>0</v>
      </c>
      <c r="AP1353" s="2">
        <v>0</v>
      </c>
      <c r="AQ1353" s="2" t="s">
        <v>77</v>
      </c>
      <c r="AR1353" s="2" t="s">
        <v>77</v>
      </c>
      <c r="AS1353" s="2" t="s">
        <v>77</v>
      </c>
      <c r="AT1353" s="2">
        <v>0</v>
      </c>
      <c r="AU1353" s="2">
        <v>0</v>
      </c>
      <c r="AV1353" s="2">
        <v>0</v>
      </c>
      <c r="AW1353" s="2">
        <v>136990000</v>
      </c>
      <c r="AX1353" s="2">
        <v>35365875</v>
      </c>
      <c r="AY1353" s="2">
        <v>25.82</v>
      </c>
      <c r="AZ1353" s="2">
        <v>158705000</v>
      </c>
      <c r="BA1353" s="2">
        <v>0</v>
      </c>
      <c r="BB1353" s="2">
        <v>0</v>
      </c>
      <c r="BC1353" s="2">
        <v>163441000</v>
      </c>
      <c r="BD1353" s="2">
        <v>0</v>
      </c>
      <c r="BE1353" s="2">
        <v>0</v>
      </c>
      <c r="BF1353" s="2">
        <v>112328000</v>
      </c>
      <c r="BG1353" s="2">
        <v>0</v>
      </c>
      <c r="BH1353" s="2">
        <v>0</v>
      </c>
      <c r="BI1353" s="2">
        <v>571464000</v>
      </c>
      <c r="BJ1353" s="2">
        <v>35365875</v>
      </c>
      <c r="BK1353" s="2">
        <v>6.19</v>
      </c>
      <c r="BL1353" t="s">
        <v>2494</v>
      </c>
      <c r="BM1353" s="3">
        <f t="shared" si="253"/>
        <v>0</v>
      </c>
      <c r="BN1353" s="3">
        <f t="shared" si="254"/>
        <v>0</v>
      </c>
      <c r="BO1353" s="3">
        <f t="shared" si="255"/>
        <v>136.99</v>
      </c>
      <c r="BP1353" s="3">
        <f t="shared" si="256"/>
        <v>35.365875000000003</v>
      </c>
      <c r="BQ1353" s="3">
        <f t="shared" si="257"/>
        <v>158.70500000000001</v>
      </c>
      <c r="BR1353" s="3">
        <f t="shared" si="258"/>
        <v>0</v>
      </c>
      <c r="BS1353" s="3">
        <f t="shared" si="259"/>
        <v>163.441</v>
      </c>
      <c r="BT1353" s="3">
        <f t="shared" si="260"/>
        <v>0</v>
      </c>
      <c r="BU1353" s="3">
        <f t="shared" si="261"/>
        <v>112.328</v>
      </c>
      <c r="BV1353" s="3">
        <f t="shared" si="262"/>
        <v>0</v>
      </c>
      <c r="BW1353" s="3">
        <f t="shared" si="263"/>
        <v>571.46400000000006</v>
      </c>
      <c r="BX1353" s="3">
        <f t="shared" si="264"/>
        <v>35.365875000000003</v>
      </c>
    </row>
    <row r="1354" spans="1:76" x14ac:dyDescent="0.25">
      <c r="A1354">
        <v>16</v>
      </c>
      <c r="B1354" t="s">
        <v>60</v>
      </c>
      <c r="C1354" t="s">
        <v>61</v>
      </c>
      <c r="D1354">
        <v>2021</v>
      </c>
      <c r="E1354" t="s">
        <v>62</v>
      </c>
      <c r="F1354" t="s">
        <v>63</v>
      </c>
      <c r="G1354">
        <v>2</v>
      </c>
      <c r="H1354" t="s">
        <v>64</v>
      </c>
      <c r="I1354" t="s">
        <v>3614</v>
      </c>
      <c r="J1354" t="s">
        <v>2489</v>
      </c>
      <c r="K1354" t="s">
        <v>2490</v>
      </c>
      <c r="L1354" t="s">
        <v>3644</v>
      </c>
      <c r="M1354" t="s">
        <v>1043</v>
      </c>
      <c r="N1354" t="s">
        <v>3654</v>
      </c>
      <c r="O1354" t="s">
        <v>258</v>
      </c>
      <c r="P1354" t="s">
        <v>3684</v>
      </c>
      <c r="Q1354" t="s">
        <v>1055</v>
      </c>
      <c r="R1354" t="s">
        <v>3955</v>
      </c>
      <c r="S1354" t="s">
        <v>2500</v>
      </c>
      <c r="T1354">
        <v>30</v>
      </c>
      <c r="U1354">
        <v>4</v>
      </c>
      <c r="V1354" t="s">
        <v>2504</v>
      </c>
      <c r="W1354">
        <v>1</v>
      </c>
      <c r="X1354" t="s">
        <v>72</v>
      </c>
      <c r="Y1354">
        <v>1</v>
      </c>
      <c r="Z1354" t="s">
        <v>73</v>
      </c>
      <c r="AA1354">
        <v>1</v>
      </c>
      <c r="AB1354" s="2">
        <v>2</v>
      </c>
      <c r="AC1354" s="2">
        <v>2</v>
      </c>
      <c r="AD1354" s="2">
        <v>100</v>
      </c>
      <c r="AE1354" s="2">
        <v>4</v>
      </c>
      <c r="AF1354" s="2">
        <v>0</v>
      </c>
      <c r="AG1354" s="2">
        <v>0</v>
      </c>
      <c r="AH1354" s="2">
        <v>4</v>
      </c>
      <c r="AI1354" s="2">
        <v>0</v>
      </c>
      <c r="AJ1354" s="2">
        <v>0</v>
      </c>
      <c r="AK1354" s="2">
        <v>4</v>
      </c>
      <c r="AL1354" s="2">
        <v>0</v>
      </c>
      <c r="AM1354" s="2">
        <v>0</v>
      </c>
      <c r="AN1354" s="2">
        <v>2</v>
      </c>
      <c r="AO1354" s="2">
        <v>0</v>
      </c>
      <c r="AP1354" s="2">
        <v>0</v>
      </c>
      <c r="AQ1354" s="2">
        <v>16</v>
      </c>
      <c r="AR1354" s="2">
        <v>2</v>
      </c>
      <c r="AS1354" s="2">
        <v>12.5</v>
      </c>
      <c r="AT1354" s="2">
        <v>882967178</v>
      </c>
      <c r="AU1354" s="2">
        <v>882967178</v>
      </c>
      <c r="AV1354" s="2">
        <v>100</v>
      </c>
      <c r="AW1354" s="2">
        <v>13493000</v>
      </c>
      <c r="AX1354" s="2">
        <v>13485828</v>
      </c>
      <c r="AY1354" s="2">
        <v>100</v>
      </c>
      <c r="AZ1354" s="2">
        <v>224613216</v>
      </c>
      <c r="BA1354" s="2">
        <v>0</v>
      </c>
      <c r="BB1354" s="2">
        <v>0</v>
      </c>
      <c r="BC1354" s="2">
        <v>195765721</v>
      </c>
      <c r="BD1354" s="2">
        <v>0</v>
      </c>
      <c r="BE1354" s="2">
        <v>0</v>
      </c>
      <c r="BF1354" s="2">
        <v>7372000</v>
      </c>
      <c r="BG1354" s="2">
        <v>0</v>
      </c>
      <c r="BH1354" s="2">
        <v>0</v>
      </c>
      <c r="BI1354" s="2">
        <v>1324211115</v>
      </c>
      <c r="BJ1354" s="2">
        <v>896453006</v>
      </c>
      <c r="BK1354" s="2">
        <v>67.7</v>
      </c>
      <c r="BL1354" t="s">
        <v>2505</v>
      </c>
      <c r="BM1354" s="3">
        <f t="shared" si="253"/>
        <v>882.96717799999999</v>
      </c>
      <c r="BN1354" s="3">
        <f t="shared" si="254"/>
        <v>882.96717799999999</v>
      </c>
      <c r="BO1354" s="3">
        <f t="shared" si="255"/>
        <v>13.493</v>
      </c>
      <c r="BP1354" s="3">
        <f t="shared" si="256"/>
        <v>13.485828</v>
      </c>
      <c r="BQ1354" s="3">
        <f t="shared" si="257"/>
        <v>224.61321599999999</v>
      </c>
      <c r="BR1354" s="3">
        <f t="shared" si="258"/>
        <v>0</v>
      </c>
      <c r="BS1354" s="3">
        <f t="shared" si="259"/>
        <v>195.76572100000001</v>
      </c>
      <c r="BT1354" s="3">
        <f t="shared" si="260"/>
        <v>0</v>
      </c>
      <c r="BU1354" s="3">
        <f t="shared" si="261"/>
        <v>7.3719999999999999</v>
      </c>
      <c r="BV1354" s="3">
        <f t="shared" si="262"/>
        <v>0</v>
      </c>
      <c r="BW1354" s="3">
        <f t="shared" si="263"/>
        <v>1324.2111150000001</v>
      </c>
      <c r="BX1354" s="3">
        <f t="shared" si="264"/>
        <v>896.45300599999996</v>
      </c>
    </row>
    <row r="1355" spans="1:76" x14ac:dyDescent="0.25">
      <c r="A1355">
        <v>16</v>
      </c>
      <c r="B1355" t="s">
        <v>60</v>
      </c>
      <c r="C1355" t="s">
        <v>61</v>
      </c>
      <c r="D1355">
        <v>2021</v>
      </c>
      <c r="E1355" t="s">
        <v>62</v>
      </c>
      <c r="F1355" t="s">
        <v>63</v>
      </c>
      <c r="G1355">
        <v>2</v>
      </c>
      <c r="H1355" t="s">
        <v>64</v>
      </c>
      <c r="I1355" t="s">
        <v>3614</v>
      </c>
      <c r="J1355" t="s">
        <v>2489</v>
      </c>
      <c r="K1355" t="s">
        <v>2490</v>
      </c>
      <c r="L1355" t="s">
        <v>3644</v>
      </c>
      <c r="M1355" t="s">
        <v>1043</v>
      </c>
      <c r="N1355" t="s">
        <v>3654</v>
      </c>
      <c r="O1355" t="s">
        <v>258</v>
      </c>
      <c r="P1355" t="s">
        <v>3684</v>
      </c>
      <c r="Q1355" t="s">
        <v>1055</v>
      </c>
      <c r="R1355" t="s">
        <v>3955</v>
      </c>
      <c r="S1355" t="s">
        <v>2500</v>
      </c>
      <c r="T1355">
        <v>30</v>
      </c>
      <c r="U1355">
        <v>5</v>
      </c>
      <c r="V1355" t="s">
        <v>2506</v>
      </c>
      <c r="W1355">
        <v>1</v>
      </c>
      <c r="X1355" t="s">
        <v>72</v>
      </c>
      <c r="Y1355">
        <v>1</v>
      </c>
      <c r="Z1355" t="s">
        <v>73</v>
      </c>
      <c r="AA1355">
        <v>1</v>
      </c>
      <c r="AB1355" s="2">
        <v>0</v>
      </c>
      <c r="AC1355" s="2">
        <v>0</v>
      </c>
      <c r="AD1355" s="2">
        <v>0</v>
      </c>
      <c r="AE1355" s="2">
        <v>4</v>
      </c>
      <c r="AF1355" s="2">
        <v>2</v>
      </c>
      <c r="AG1355" s="2">
        <v>50</v>
      </c>
      <c r="AH1355" s="2">
        <v>4</v>
      </c>
      <c r="AI1355" s="2">
        <v>0</v>
      </c>
      <c r="AJ1355" s="2">
        <v>0</v>
      </c>
      <c r="AK1355" s="2">
        <v>4</v>
      </c>
      <c r="AL1355" s="2">
        <v>0</v>
      </c>
      <c r="AM1355" s="2">
        <v>0</v>
      </c>
      <c r="AN1355" s="2">
        <v>4</v>
      </c>
      <c r="AO1355" s="2">
        <v>0</v>
      </c>
      <c r="AP1355" s="2">
        <v>0</v>
      </c>
      <c r="AQ1355" s="2">
        <v>16</v>
      </c>
      <c r="AR1355" s="2">
        <v>2</v>
      </c>
      <c r="AS1355" s="2">
        <v>12.5</v>
      </c>
      <c r="AT1355" s="2">
        <v>0</v>
      </c>
      <c r="AU1355" s="2">
        <v>0</v>
      </c>
      <c r="AV1355" s="2">
        <v>0</v>
      </c>
      <c r="AW1355" s="2">
        <v>287400000</v>
      </c>
      <c r="AX1355" s="2">
        <v>287340000</v>
      </c>
      <c r="AY1355" s="2">
        <v>99.98</v>
      </c>
      <c r="AZ1355" s="2">
        <v>355176000</v>
      </c>
      <c r="BA1355" s="2">
        <v>0</v>
      </c>
      <c r="BB1355" s="2">
        <v>0</v>
      </c>
      <c r="BC1355" s="2">
        <v>365845032</v>
      </c>
      <c r="BD1355" s="2">
        <v>0</v>
      </c>
      <c r="BE1355" s="2">
        <v>0</v>
      </c>
      <c r="BF1355" s="2">
        <v>188424000</v>
      </c>
      <c r="BG1355" s="2">
        <v>0</v>
      </c>
      <c r="BH1355" s="2">
        <v>0</v>
      </c>
      <c r="BI1355" s="2">
        <v>1196845032</v>
      </c>
      <c r="BJ1355" s="2">
        <v>287340000</v>
      </c>
      <c r="BK1355" s="2">
        <v>24.01</v>
      </c>
      <c r="BM1355" s="3">
        <f t="shared" si="253"/>
        <v>0</v>
      </c>
      <c r="BN1355" s="3">
        <f t="shared" si="254"/>
        <v>0</v>
      </c>
      <c r="BO1355" s="3">
        <f t="shared" si="255"/>
        <v>287.39999999999998</v>
      </c>
      <c r="BP1355" s="3">
        <f t="shared" si="256"/>
        <v>287.33999999999997</v>
      </c>
      <c r="BQ1355" s="3">
        <f t="shared" si="257"/>
        <v>355.17599999999999</v>
      </c>
      <c r="BR1355" s="3">
        <f t="shared" si="258"/>
        <v>0</v>
      </c>
      <c r="BS1355" s="3">
        <f t="shared" si="259"/>
        <v>365.845032</v>
      </c>
      <c r="BT1355" s="3">
        <f t="shared" si="260"/>
        <v>0</v>
      </c>
      <c r="BU1355" s="3">
        <f t="shared" si="261"/>
        <v>188.42400000000001</v>
      </c>
      <c r="BV1355" s="3">
        <f t="shared" si="262"/>
        <v>0</v>
      </c>
      <c r="BW1355" s="3">
        <f t="shared" si="263"/>
        <v>1196.8450319999999</v>
      </c>
      <c r="BX1355" s="3">
        <f t="shared" si="264"/>
        <v>287.33999999999997</v>
      </c>
    </row>
    <row r="1356" spans="1:76" x14ac:dyDescent="0.25">
      <c r="A1356">
        <v>16</v>
      </c>
      <c r="B1356" t="s">
        <v>60</v>
      </c>
      <c r="C1356" t="s">
        <v>61</v>
      </c>
      <c r="D1356">
        <v>2021</v>
      </c>
      <c r="E1356" t="s">
        <v>62</v>
      </c>
      <c r="F1356" t="s">
        <v>63</v>
      </c>
      <c r="G1356">
        <v>2</v>
      </c>
      <c r="H1356" t="s">
        <v>64</v>
      </c>
      <c r="I1356" t="s">
        <v>3614</v>
      </c>
      <c r="J1356" t="s">
        <v>2489</v>
      </c>
      <c r="K1356" t="s">
        <v>2490</v>
      </c>
      <c r="L1356" t="s">
        <v>3644</v>
      </c>
      <c r="M1356" t="s">
        <v>1043</v>
      </c>
      <c r="N1356" t="s">
        <v>3654</v>
      </c>
      <c r="O1356" t="s">
        <v>258</v>
      </c>
      <c r="P1356" t="s">
        <v>3684</v>
      </c>
      <c r="Q1356" t="s">
        <v>1055</v>
      </c>
      <c r="R1356" t="s">
        <v>3955</v>
      </c>
      <c r="S1356" t="s">
        <v>2500</v>
      </c>
      <c r="T1356">
        <v>30</v>
      </c>
      <c r="U1356">
        <v>6</v>
      </c>
      <c r="V1356" t="s">
        <v>2507</v>
      </c>
      <c r="W1356">
        <v>1</v>
      </c>
      <c r="X1356" t="s">
        <v>72</v>
      </c>
      <c r="Y1356">
        <v>1</v>
      </c>
      <c r="Z1356" t="s">
        <v>73</v>
      </c>
      <c r="AA1356">
        <v>1</v>
      </c>
      <c r="AB1356" s="2">
        <v>1</v>
      </c>
      <c r="AC1356" s="2">
        <v>1</v>
      </c>
      <c r="AD1356" s="2">
        <v>100</v>
      </c>
      <c r="AE1356" s="2">
        <v>1</v>
      </c>
      <c r="AF1356" s="2">
        <v>1</v>
      </c>
      <c r="AG1356" s="2">
        <v>100</v>
      </c>
      <c r="AH1356" s="2">
        <v>1</v>
      </c>
      <c r="AI1356" s="2">
        <v>0</v>
      </c>
      <c r="AJ1356" s="2">
        <v>0</v>
      </c>
      <c r="AK1356" s="2">
        <v>1</v>
      </c>
      <c r="AL1356" s="2">
        <v>0</v>
      </c>
      <c r="AM1356" s="2">
        <v>0</v>
      </c>
      <c r="AN1356" s="2">
        <v>1</v>
      </c>
      <c r="AO1356" s="2">
        <v>0</v>
      </c>
      <c r="AP1356" s="2">
        <v>0</v>
      </c>
      <c r="AQ1356" s="2">
        <v>5</v>
      </c>
      <c r="AR1356" s="2">
        <v>2</v>
      </c>
      <c r="AS1356" s="2">
        <v>40</v>
      </c>
      <c r="AT1356" s="2">
        <v>778286449</v>
      </c>
      <c r="AU1356" s="2">
        <v>767566168</v>
      </c>
      <c r="AV1356" s="2">
        <v>98.62</v>
      </c>
      <c r="AW1356" s="2">
        <v>2986384000</v>
      </c>
      <c r="AX1356" s="2">
        <v>2789533196</v>
      </c>
      <c r="AY1356" s="2">
        <v>93.41</v>
      </c>
      <c r="AZ1356" s="2">
        <v>3028122250</v>
      </c>
      <c r="BA1356" s="2">
        <v>0</v>
      </c>
      <c r="BB1356" s="2">
        <v>0</v>
      </c>
      <c r="BC1356" s="2">
        <v>3118469250</v>
      </c>
      <c r="BD1356" s="2">
        <v>0</v>
      </c>
      <c r="BE1356" s="2">
        <v>0</v>
      </c>
      <c r="BF1356" s="2">
        <v>1814978921</v>
      </c>
      <c r="BG1356" s="2">
        <v>0</v>
      </c>
      <c r="BH1356" s="2">
        <v>0</v>
      </c>
      <c r="BI1356" s="2">
        <v>11726240870</v>
      </c>
      <c r="BJ1356" s="2">
        <v>3557099364</v>
      </c>
      <c r="BK1356" s="2">
        <v>30.33</v>
      </c>
      <c r="BM1356" s="3">
        <f t="shared" si="253"/>
        <v>778.28644899999995</v>
      </c>
      <c r="BN1356" s="3">
        <f t="shared" si="254"/>
        <v>767.56616799999995</v>
      </c>
      <c r="BO1356" s="3">
        <f t="shared" si="255"/>
        <v>2986.384</v>
      </c>
      <c r="BP1356" s="3">
        <f t="shared" si="256"/>
        <v>2789.5331959999999</v>
      </c>
      <c r="BQ1356" s="3">
        <f t="shared" si="257"/>
        <v>3028.1222499999999</v>
      </c>
      <c r="BR1356" s="3">
        <f t="shared" si="258"/>
        <v>0</v>
      </c>
      <c r="BS1356" s="3">
        <f t="shared" si="259"/>
        <v>3118.4692500000001</v>
      </c>
      <c r="BT1356" s="3">
        <f t="shared" si="260"/>
        <v>0</v>
      </c>
      <c r="BU1356" s="3">
        <f t="shared" si="261"/>
        <v>1814.9789209999999</v>
      </c>
      <c r="BV1356" s="3">
        <f t="shared" si="262"/>
        <v>0</v>
      </c>
      <c r="BW1356" s="3">
        <f t="shared" si="263"/>
        <v>11726.24087</v>
      </c>
      <c r="BX1356" s="3">
        <f t="shared" si="264"/>
        <v>3557.0993639999997</v>
      </c>
    </row>
    <row r="1357" spans="1:76" x14ac:dyDescent="0.25">
      <c r="A1357">
        <v>16</v>
      </c>
      <c r="B1357" t="s">
        <v>60</v>
      </c>
      <c r="C1357" t="s">
        <v>61</v>
      </c>
      <c r="D1357">
        <v>2021</v>
      </c>
      <c r="E1357" t="s">
        <v>62</v>
      </c>
      <c r="F1357" t="s">
        <v>63</v>
      </c>
      <c r="G1357">
        <v>2</v>
      </c>
      <c r="H1357" t="s">
        <v>64</v>
      </c>
      <c r="I1357" t="s">
        <v>3614</v>
      </c>
      <c r="J1357" t="s">
        <v>2489</v>
      </c>
      <c r="K1357" t="s">
        <v>2490</v>
      </c>
      <c r="L1357" t="s">
        <v>3644</v>
      </c>
      <c r="M1357" t="s">
        <v>1043</v>
      </c>
      <c r="N1357" t="s">
        <v>3654</v>
      </c>
      <c r="O1357" t="s">
        <v>258</v>
      </c>
      <c r="P1357" t="s">
        <v>3684</v>
      </c>
      <c r="Q1357" t="s">
        <v>1055</v>
      </c>
      <c r="R1357" t="s">
        <v>3955</v>
      </c>
      <c r="S1357" t="s">
        <v>2500</v>
      </c>
      <c r="T1357">
        <v>30</v>
      </c>
      <c r="U1357">
        <v>7</v>
      </c>
      <c r="V1357" t="s">
        <v>2508</v>
      </c>
      <c r="W1357">
        <v>2</v>
      </c>
      <c r="X1357" t="s">
        <v>76</v>
      </c>
      <c r="Y1357">
        <v>1</v>
      </c>
      <c r="Z1357" t="s">
        <v>73</v>
      </c>
      <c r="AA1357">
        <v>1</v>
      </c>
      <c r="AB1357" s="2">
        <v>20</v>
      </c>
      <c r="AC1357" s="2">
        <v>20</v>
      </c>
      <c r="AD1357" s="2">
        <v>100</v>
      </c>
      <c r="AE1357" s="2">
        <v>20</v>
      </c>
      <c r="AF1357" s="2">
        <v>0</v>
      </c>
      <c r="AG1357" s="2">
        <v>0</v>
      </c>
      <c r="AH1357" s="2">
        <v>20</v>
      </c>
      <c r="AI1357" s="2">
        <v>0</v>
      </c>
      <c r="AJ1357" s="2">
        <v>0</v>
      </c>
      <c r="AK1357" s="2">
        <v>20</v>
      </c>
      <c r="AL1357" s="2">
        <v>0</v>
      </c>
      <c r="AM1357" s="2">
        <v>0</v>
      </c>
      <c r="AN1357" s="2">
        <v>20</v>
      </c>
      <c r="AO1357" s="2">
        <v>0</v>
      </c>
      <c r="AP1357" s="2">
        <v>0</v>
      </c>
      <c r="AQ1357" s="2" t="s">
        <v>77</v>
      </c>
      <c r="AR1357" s="2" t="s">
        <v>77</v>
      </c>
      <c r="AS1357" s="2" t="s">
        <v>77</v>
      </c>
      <c r="AT1357" s="2">
        <v>18900000</v>
      </c>
      <c r="AU1357" s="2">
        <v>18900000</v>
      </c>
      <c r="AV1357" s="2">
        <v>100</v>
      </c>
      <c r="AW1357" s="2">
        <v>60000000</v>
      </c>
      <c r="AX1357" s="2">
        <v>4997343</v>
      </c>
      <c r="AY1357" s="2">
        <v>8.33</v>
      </c>
      <c r="AZ1357" s="2">
        <v>60000000</v>
      </c>
      <c r="BA1357" s="2">
        <v>0</v>
      </c>
      <c r="BB1357" s="2">
        <v>0</v>
      </c>
      <c r="BC1357" s="2">
        <v>60000000</v>
      </c>
      <c r="BD1357" s="2">
        <v>0</v>
      </c>
      <c r="BE1357" s="2">
        <v>0</v>
      </c>
      <c r="BF1357" s="2">
        <v>25000000</v>
      </c>
      <c r="BG1357" s="2">
        <v>0</v>
      </c>
      <c r="BH1357" s="2">
        <v>0</v>
      </c>
      <c r="BI1357" s="2">
        <v>223900000</v>
      </c>
      <c r="BJ1357" s="2">
        <v>23897343</v>
      </c>
      <c r="BK1357" s="2">
        <v>10.67</v>
      </c>
      <c r="BL1357" t="s">
        <v>2494</v>
      </c>
      <c r="BM1357" s="3">
        <f t="shared" si="253"/>
        <v>18.899999999999999</v>
      </c>
      <c r="BN1357" s="3">
        <f t="shared" si="254"/>
        <v>18.899999999999999</v>
      </c>
      <c r="BO1357" s="3">
        <f t="shared" si="255"/>
        <v>60</v>
      </c>
      <c r="BP1357" s="3">
        <f t="shared" si="256"/>
        <v>4.9973429999999999</v>
      </c>
      <c r="BQ1357" s="3">
        <f t="shared" si="257"/>
        <v>60</v>
      </c>
      <c r="BR1357" s="3">
        <f t="shared" si="258"/>
        <v>0</v>
      </c>
      <c r="BS1357" s="3">
        <f t="shared" si="259"/>
        <v>60</v>
      </c>
      <c r="BT1357" s="3">
        <f t="shared" si="260"/>
        <v>0</v>
      </c>
      <c r="BU1357" s="3">
        <f t="shared" si="261"/>
        <v>25</v>
      </c>
      <c r="BV1357" s="3">
        <f t="shared" si="262"/>
        <v>0</v>
      </c>
      <c r="BW1357" s="3">
        <f t="shared" si="263"/>
        <v>223.9</v>
      </c>
      <c r="BX1357" s="3">
        <f t="shared" si="264"/>
        <v>23.897342999999999</v>
      </c>
    </row>
    <row r="1358" spans="1:76" x14ac:dyDescent="0.25">
      <c r="A1358">
        <v>16</v>
      </c>
      <c r="B1358" t="s">
        <v>60</v>
      </c>
      <c r="C1358" t="s">
        <v>61</v>
      </c>
      <c r="D1358">
        <v>2021</v>
      </c>
      <c r="E1358" t="s">
        <v>62</v>
      </c>
      <c r="F1358" t="s">
        <v>63</v>
      </c>
      <c r="G1358">
        <v>2</v>
      </c>
      <c r="H1358" t="s">
        <v>64</v>
      </c>
      <c r="I1358" t="s">
        <v>3614</v>
      </c>
      <c r="J1358" t="s">
        <v>2489</v>
      </c>
      <c r="K1358" t="s">
        <v>2490</v>
      </c>
      <c r="L1358" t="s">
        <v>3644</v>
      </c>
      <c r="M1358" t="s">
        <v>1043</v>
      </c>
      <c r="N1358" t="s">
        <v>3654</v>
      </c>
      <c r="O1358" t="s">
        <v>258</v>
      </c>
      <c r="P1358" t="s">
        <v>3684</v>
      </c>
      <c r="Q1358" t="s">
        <v>1055</v>
      </c>
      <c r="R1358" t="s">
        <v>3956</v>
      </c>
      <c r="S1358" t="s">
        <v>2509</v>
      </c>
      <c r="T1358">
        <v>17</v>
      </c>
      <c r="U1358">
        <v>1</v>
      </c>
      <c r="V1358" t="s">
        <v>2510</v>
      </c>
      <c r="W1358">
        <v>1</v>
      </c>
      <c r="X1358" t="s">
        <v>72</v>
      </c>
      <c r="Y1358">
        <v>1</v>
      </c>
      <c r="Z1358" t="s">
        <v>73</v>
      </c>
      <c r="AA1358">
        <v>1</v>
      </c>
      <c r="AB1358" s="2">
        <v>8741</v>
      </c>
      <c r="AC1358" s="2">
        <v>8647</v>
      </c>
      <c r="AD1358" s="2">
        <v>98.92</v>
      </c>
      <c r="AE1358" s="2">
        <v>71139</v>
      </c>
      <c r="AF1358" s="2">
        <v>22370</v>
      </c>
      <c r="AG1358" s="2">
        <v>31.45</v>
      </c>
      <c r="AH1358" s="2">
        <v>113137</v>
      </c>
      <c r="AI1358" s="2">
        <v>0</v>
      </c>
      <c r="AJ1358" s="2">
        <v>0</v>
      </c>
      <c r="AK1358" s="2">
        <v>109099</v>
      </c>
      <c r="AL1358" s="2">
        <v>0</v>
      </c>
      <c r="AM1358" s="2">
        <v>0</v>
      </c>
      <c r="AN1358" s="2">
        <v>60608</v>
      </c>
      <c r="AO1358" s="2">
        <v>0</v>
      </c>
      <c r="AP1358" s="2">
        <v>0</v>
      </c>
      <c r="AQ1358" s="2">
        <v>362630</v>
      </c>
      <c r="AR1358" s="2">
        <v>31017</v>
      </c>
      <c r="AS1358" s="2">
        <v>8.5500000000000007</v>
      </c>
      <c r="AT1358" s="2">
        <v>2840091114</v>
      </c>
      <c r="AU1358" s="2">
        <v>2727384434</v>
      </c>
      <c r="AV1358" s="2">
        <v>96.03</v>
      </c>
      <c r="AW1358" s="2">
        <v>8440879435</v>
      </c>
      <c r="AX1358" s="2">
        <v>7432671926</v>
      </c>
      <c r="AY1358" s="2">
        <v>88.06</v>
      </c>
      <c r="AZ1358" s="2">
        <v>14201588513</v>
      </c>
      <c r="BA1358" s="2">
        <v>0</v>
      </c>
      <c r="BB1358" s="2">
        <v>0</v>
      </c>
      <c r="BC1358" s="2">
        <v>14359360096</v>
      </c>
      <c r="BD1358" s="2">
        <v>0</v>
      </c>
      <c r="BE1358" s="2">
        <v>0</v>
      </c>
      <c r="BF1358" s="2">
        <v>14192731729</v>
      </c>
      <c r="BG1358" s="2">
        <v>0</v>
      </c>
      <c r="BH1358" s="2">
        <v>0</v>
      </c>
      <c r="BI1358" s="2">
        <v>54034650887</v>
      </c>
      <c r="BJ1358" s="2">
        <v>10160056360</v>
      </c>
      <c r="BK1358" s="2">
        <v>18.8</v>
      </c>
      <c r="BM1358" s="3">
        <f t="shared" si="253"/>
        <v>2840.0911139999998</v>
      </c>
      <c r="BN1358" s="3">
        <f t="shared" si="254"/>
        <v>2727.3844340000001</v>
      </c>
      <c r="BO1358" s="3">
        <f t="shared" si="255"/>
        <v>8440.8794350000007</v>
      </c>
      <c r="BP1358" s="3">
        <f t="shared" si="256"/>
        <v>7432.671926</v>
      </c>
      <c r="BQ1358" s="3">
        <f t="shared" si="257"/>
        <v>14201.588513000001</v>
      </c>
      <c r="BR1358" s="3">
        <f t="shared" si="258"/>
        <v>0</v>
      </c>
      <c r="BS1358" s="3">
        <f t="shared" si="259"/>
        <v>14359.360096</v>
      </c>
      <c r="BT1358" s="3">
        <f t="shared" si="260"/>
        <v>0</v>
      </c>
      <c r="BU1358" s="3">
        <f t="shared" si="261"/>
        <v>14192.731728999999</v>
      </c>
      <c r="BV1358" s="3">
        <f t="shared" si="262"/>
        <v>0</v>
      </c>
      <c r="BW1358" s="3">
        <f t="shared" si="263"/>
        <v>54034.650887000003</v>
      </c>
      <c r="BX1358" s="3">
        <f t="shared" si="264"/>
        <v>10160.05636</v>
      </c>
    </row>
    <row r="1359" spans="1:76" x14ac:dyDescent="0.25">
      <c r="A1359">
        <v>16</v>
      </c>
      <c r="B1359" t="s">
        <v>60</v>
      </c>
      <c r="C1359" t="s">
        <v>61</v>
      </c>
      <c r="D1359">
        <v>2021</v>
      </c>
      <c r="E1359" t="s">
        <v>62</v>
      </c>
      <c r="F1359" t="s">
        <v>63</v>
      </c>
      <c r="G1359">
        <v>2</v>
      </c>
      <c r="H1359" t="s">
        <v>64</v>
      </c>
      <c r="I1359" t="s">
        <v>3614</v>
      </c>
      <c r="J1359" t="s">
        <v>2489</v>
      </c>
      <c r="K1359" t="s">
        <v>2490</v>
      </c>
      <c r="L1359" t="s">
        <v>3644</v>
      </c>
      <c r="M1359" t="s">
        <v>1043</v>
      </c>
      <c r="N1359" t="s">
        <v>3654</v>
      </c>
      <c r="O1359" t="s">
        <v>258</v>
      </c>
      <c r="P1359" t="s">
        <v>3684</v>
      </c>
      <c r="Q1359" t="s">
        <v>1055</v>
      </c>
      <c r="R1359" t="s">
        <v>3956</v>
      </c>
      <c r="S1359" t="s">
        <v>2509</v>
      </c>
      <c r="T1359">
        <v>17</v>
      </c>
      <c r="U1359">
        <v>2</v>
      </c>
      <c r="V1359" t="s">
        <v>2511</v>
      </c>
      <c r="W1359">
        <v>1</v>
      </c>
      <c r="X1359" t="s">
        <v>72</v>
      </c>
      <c r="Y1359">
        <v>1</v>
      </c>
      <c r="Z1359" t="s">
        <v>73</v>
      </c>
      <c r="AA1359">
        <v>1</v>
      </c>
      <c r="AB1359" s="2">
        <v>845</v>
      </c>
      <c r="AC1359" s="2">
        <v>928</v>
      </c>
      <c r="AD1359" s="2">
        <v>109.82</v>
      </c>
      <c r="AE1359" s="2">
        <v>2793</v>
      </c>
      <c r="AF1359" s="2">
        <v>407</v>
      </c>
      <c r="AG1359" s="2">
        <v>14.57</v>
      </c>
      <c r="AH1359" s="2">
        <v>4324</v>
      </c>
      <c r="AI1359" s="2">
        <v>0</v>
      </c>
      <c r="AJ1359" s="2">
        <v>0</v>
      </c>
      <c r="AK1359" s="2">
        <v>4831</v>
      </c>
      <c r="AL1359" s="2">
        <v>0</v>
      </c>
      <c r="AM1359" s="2">
        <v>0</v>
      </c>
      <c r="AN1359" s="2">
        <v>4498</v>
      </c>
      <c r="AO1359" s="2">
        <v>0</v>
      </c>
      <c r="AP1359" s="2">
        <v>0</v>
      </c>
      <c r="AQ1359" s="2">
        <v>17374</v>
      </c>
      <c r="AR1359" s="2">
        <v>1335</v>
      </c>
      <c r="AS1359" s="2">
        <v>7.68</v>
      </c>
      <c r="AT1359" s="2">
        <v>3559296324</v>
      </c>
      <c r="AU1359" s="2">
        <v>3483572057</v>
      </c>
      <c r="AV1359" s="2">
        <v>97.87</v>
      </c>
      <c r="AW1359" s="2">
        <v>12645454039</v>
      </c>
      <c r="AX1359" s="2">
        <v>5833102015</v>
      </c>
      <c r="AY1359" s="2">
        <v>46.13</v>
      </c>
      <c r="AZ1359" s="2">
        <v>15447363983</v>
      </c>
      <c r="BA1359" s="2">
        <v>0</v>
      </c>
      <c r="BB1359" s="2">
        <v>0</v>
      </c>
      <c r="BC1359" s="2">
        <v>15619010944</v>
      </c>
      <c r="BD1359" s="2">
        <v>0</v>
      </c>
      <c r="BE1359" s="2">
        <v>0</v>
      </c>
      <c r="BF1359" s="2">
        <v>15868025514</v>
      </c>
      <c r="BG1359" s="2">
        <v>0</v>
      </c>
      <c r="BH1359" s="2">
        <v>0</v>
      </c>
      <c r="BI1359" s="2">
        <v>63139150804</v>
      </c>
      <c r="BJ1359" s="2">
        <v>9316674072</v>
      </c>
      <c r="BK1359" s="2">
        <v>14.76</v>
      </c>
      <c r="BM1359" s="3">
        <f t="shared" si="253"/>
        <v>3559.2963239999999</v>
      </c>
      <c r="BN1359" s="3">
        <f t="shared" si="254"/>
        <v>3483.5720569999999</v>
      </c>
      <c r="BO1359" s="3">
        <f t="shared" si="255"/>
        <v>12645.454039</v>
      </c>
      <c r="BP1359" s="3">
        <f t="shared" si="256"/>
        <v>5833.1020150000004</v>
      </c>
      <c r="BQ1359" s="3">
        <f t="shared" si="257"/>
        <v>15447.363982999999</v>
      </c>
      <c r="BR1359" s="3">
        <f t="shared" si="258"/>
        <v>0</v>
      </c>
      <c r="BS1359" s="3">
        <f t="shared" si="259"/>
        <v>15619.010944</v>
      </c>
      <c r="BT1359" s="3">
        <f t="shared" si="260"/>
        <v>0</v>
      </c>
      <c r="BU1359" s="3">
        <f t="shared" si="261"/>
        <v>15868.025514000001</v>
      </c>
      <c r="BV1359" s="3">
        <f t="shared" si="262"/>
        <v>0</v>
      </c>
      <c r="BW1359" s="3">
        <f t="shared" si="263"/>
        <v>63139.150803999997</v>
      </c>
      <c r="BX1359" s="3">
        <f t="shared" si="264"/>
        <v>9316.6740719999998</v>
      </c>
    </row>
    <row r="1360" spans="1:76" x14ac:dyDescent="0.25">
      <c r="A1360">
        <v>16</v>
      </c>
      <c r="B1360" t="s">
        <v>60</v>
      </c>
      <c r="C1360" t="s">
        <v>61</v>
      </c>
      <c r="D1360">
        <v>2021</v>
      </c>
      <c r="E1360" t="s">
        <v>62</v>
      </c>
      <c r="F1360" t="s">
        <v>63</v>
      </c>
      <c r="G1360">
        <v>2</v>
      </c>
      <c r="H1360" t="s">
        <v>64</v>
      </c>
      <c r="I1360" t="s">
        <v>3614</v>
      </c>
      <c r="J1360" t="s">
        <v>2489</v>
      </c>
      <c r="K1360" t="s">
        <v>2490</v>
      </c>
      <c r="L1360" t="s">
        <v>3644</v>
      </c>
      <c r="M1360" t="s">
        <v>1043</v>
      </c>
      <c r="N1360" t="s">
        <v>3654</v>
      </c>
      <c r="O1360" t="s">
        <v>258</v>
      </c>
      <c r="P1360" t="s">
        <v>3684</v>
      </c>
      <c r="Q1360" t="s">
        <v>1055</v>
      </c>
      <c r="R1360" t="s">
        <v>3956</v>
      </c>
      <c r="S1360" t="s">
        <v>2509</v>
      </c>
      <c r="T1360">
        <v>17</v>
      </c>
      <c r="U1360">
        <v>3</v>
      </c>
      <c r="V1360" t="s">
        <v>2512</v>
      </c>
      <c r="W1360">
        <v>1</v>
      </c>
      <c r="X1360" t="s">
        <v>72</v>
      </c>
      <c r="Y1360">
        <v>1</v>
      </c>
      <c r="Z1360" t="s">
        <v>73</v>
      </c>
      <c r="AA1360">
        <v>1</v>
      </c>
      <c r="AB1360" s="2">
        <v>27000</v>
      </c>
      <c r="AC1360" s="2">
        <v>29671</v>
      </c>
      <c r="AD1360" s="2">
        <v>109.89</v>
      </c>
      <c r="AE1360" s="2">
        <v>38770</v>
      </c>
      <c r="AF1360" s="2">
        <v>15836</v>
      </c>
      <c r="AG1360" s="2">
        <v>40.85</v>
      </c>
      <c r="AH1360" s="2">
        <v>98986</v>
      </c>
      <c r="AI1360" s="2">
        <v>0</v>
      </c>
      <c r="AJ1360" s="2">
        <v>0</v>
      </c>
      <c r="AK1360" s="2">
        <v>89000</v>
      </c>
      <c r="AL1360" s="2">
        <v>0</v>
      </c>
      <c r="AM1360" s="2">
        <v>0</v>
      </c>
      <c r="AN1360" s="2">
        <v>22800</v>
      </c>
      <c r="AO1360" s="2">
        <v>0</v>
      </c>
      <c r="AP1360" s="2">
        <v>0</v>
      </c>
      <c r="AQ1360" s="2">
        <v>279227</v>
      </c>
      <c r="AR1360" s="2">
        <v>45507</v>
      </c>
      <c r="AS1360" s="2">
        <v>16.3</v>
      </c>
      <c r="AT1360" s="2">
        <v>455042808</v>
      </c>
      <c r="AU1360" s="2">
        <v>405767800</v>
      </c>
      <c r="AV1360" s="2">
        <v>89.17</v>
      </c>
      <c r="AW1360" s="2">
        <v>1153975689</v>
      </c>
      <c r="AX1360" s="2">
        <v>1076291367</v>
      </c>
      <c r="AY1360" s="2">
        <v>93.27</v>
      </c>
      <c r="AZ1360" s="2">
        <v>2542095474</v>
      </c>
      <c r="BA1360" s="2">
        <v>0</v>
      </c>
      <c r="BB1360" s="2">
        <v>0</v>
      </c>
      <c r="BC1360" s="2">
        <v>2587511264</v>
      </c>
      <c r="BD1360" s="2">
        <v>0</v>
      </c>
      <c r="BE1360" s="2">
        <v>0</v>
      </c>
      <c r="BF1360" s="2">
        <v>2282940513</v>
      </c>
      <c r="BG1360" s="2">
        <v>0</v>
      </c>
      <c r="BH1360" s="2">
        <v>0</v>
      </c>
      <c r="BI1360" s="2">
        <v>9021565748</v>
      </c>
      <c r="BJ1360" s="2">
        <v>1482059167</v>
      </c>
      <c r="BK1360" s="2">
        <v>16.43</v>
      </c>
      <c r="BM1360" s="3">
        <f t="shared" si="253"/>
        <v>455.04280799999998</v>
      </c>
      <c r="BN1360" s="3">
        <f t="shared" si="254"/>
        <v>405.76780000000002</v>
      </c>
      <c r="BO1360" s="3">
        <f t="shared" si="255"/>
        <v>1153.9756890000001</v>
      </c>
      <c r="BP1360" s="3">
        <f t="shared" si="256"/>
        <v>1076.291367</v>
      </c>
      <c r="BQ1360" s="3">
        <f t="shared" si="257"/>
        <v>2542.0954740000002</v>
      </c>
      <c r="BR1360" s="3">
        <f t="shared" si="258"/>
        <v>0</v>
      </c>
      <c r="BS1360" s="3">
        <f t="shared" si="259"/>
        <v>2587.5112640000002</v>
      </c>
      <c r="BT1360" s="3">
        <f t="shared" si="260"/>
        <v>0</v>
      </c>
      <c r="BU1360" s="3">
        <f t="shared" si="261"/>
        <v>2282.940513</v>
      </c>
      <c r="BV1360" s="3">
        <f t="shared" si="262"/>
        <v>0</v>
      </c>
      <c r="BW1360" s="3">
        <f t="shared" si="263"/>
        <v>9021.5657480000009</v>
      </c>
      <c r="BX1360" s="3">
        <f t="shared" si="264"/>
        <v>1482.0591670000001</v>
      </c>
    </row>
    <row r="1361" spans="1:76" x14ac:dyDescent="0.25">
      <c r="A1361">
        <v>16</v>
      </c>
      <c r="B1361" t="s">
        <v>60</v>
      </c>
      <c r="C1361" t="s">
        <v>61</v>
      </c>
      <c r="D1361">
        <v>2021</v>
      </c>
      <c r="E1361" t="s">
        <v>62</v>
      </c>
      <c r="F1361" t="s">
        <v>63</v>
      </c>
      <c r="G1361">
        <v>2</v>
      </c>
      <c r="H1361" t="s">
        <v>64</v>
      </c>
      <c r="I1361" t="s">
        <v>3614</v>
      </c>
      <c r="J1361" t="s">
        <v>2489</v>
      </c>
      <c r="K1361" t="s">
        <v>2490</v>
      </c>
      <c r="L1361" t="s">
        <v>3644</v>
      </c>
      <c r="M1361" t="s">
        <v>1043</v>
      </c>
      <c r="N1361" t="s">
        <v>3654</v>
      </c>
      <c r="O1361" t="s">
        <v>258</v>
      </c>
      <c r="P1361" t="s">
        <v>3684</v>
      </c>
      <c r="Q1361" t="s">
        <v>1055</v>
      </c>
      <c r="R1361" t="s">
        <v>3956</v>
      </c>
      <c r="S1361" t="s">
        <v>2509</v>
      </c>
      <c r="T1361">
        <v>17</v>
      </c>
      <c r="U1361">
        <v>4</v>
      </c>
      <c r="V1361" t="s">
        <v>2513</v>
      </c>
      <c r="W1361">
        <v>2</v>
      </c>
      <c r="X1361" t="s">
        <v>76</v>
      </c>
      <c r="Y1361">
        <v>1</v>
      </c>
      <c r="Z1361" t="s">
        <v>73</v>
      </c>
      <c r="AA1361">
        <v>1</v>
      </c>
      <c r="AB1361" s="2">
        <v>0</v>
      </c>
      <c r="AC1361" s="2">
        <v>0</v>
      </c>
      <c r="AD1361" s="2">
        <v>0</v>
      </c>
      <c r="AE1361" s="2">
        <v>1</v>
      </c>
      <c r="AF1361" s="2">
        <v>0.32</v>
      </c>
      <c r="AG1361" s="2">
        <v>32</v>
      </c>
      <c r="AH1361" s="2">
        <v>1</v>
      </c>
      <c r="AI1361" s="2">
        <v>0</v>
      </c>
      <c r="AJ1361" s="2">
        <v>0</v>
      </c>
      <c r="AK1361" s="2">
        <v>1</v>
      </c>
      <c r="AL1361" s="2">
        <v>0</v>
      </c>
      <c r="AM1361" s="2">
        <v>0</v>
      </c>
      <c r="AN1361" s="2">
        <v>1</v>
      </c>
      <c r="AO1361" s="2">
        <v>0</v>
      </c>
      <c r="AP1361" s="2">
        <v>0</v>
      </c>
      <c r="AQ1361" s="2" t="s">
        <v>77</v>
      </c>
      <c r="AR1361" s="2" t="s">
        <v>77</v>
      </c>
      <c r="AS1361" s="2" t="s">
        <v>77</v>
      </c>
      <c r="AT1361" s="2">
        <v>0</v>
      </c>
      <c r="AU1361" s="2">
        <v>0</v>
      </c>
      <c r="AV1361" s="2">
        <v>0</v>
      </c>
      <c r="AW1361" s="2">
        <v>460424837</v>
      </c>
      <c r="AX1361" s="2">
        <v>415731791</v>
      </c>
      <c r="AY1361" s="2">
        <v>90.29</v>
      </c>
      <c r="AZ1361" s="2">
        <v>1361437797</v>
      </c>
      <c r="BA1361" s="2">
        <v>0</v>
      </c>
      <c r="BB1361" s="2">
        <v>0</v>
      </c>
      <c r="BC1361" s="2">
        <v>1377506042</v>
      </c>
      <c r="BD1361" s="2">
        <v>0</v>
      </c>
      <c r="BE1361" s="2">
        <v>0</v>
      </c>
      <c r="BF1361" s="2">
        <v>641879197</v>
      </c>
      <c r="BG1361" s="2">
        <v>0</v>
      </c>
      <c r="BH1361" s="2">
        <v>0</v>
      </c>
      <c r="BI1361" s="2">
        <v>3841247873</v>
      </c>
      <c r="BJ1361" s="2">
        <v>415731791</v>
      </c>
      <c r="BK1361" s="2">
        <v>10.82</v>
      </c>
      <c r="BM1361" s="3">
        <f t="shared" si="253"/>
        <v>0</v>
      </c>
      <c r="BN1361" s="3">
        <f t="shared" si="254"/>
        <v>0</v>
      </c>
      <c r="BO1361" s="3">
        <f t="shared" si="255"/>
        <v>460.42483700000003</v>
      </c>
      <c r="BP1361" s="3">
        <f t="shared" si="256"/>
        <v>415.73179099999999</v>
      </c>
      <c r="BQ1361" s="3">
        <f t="shared" si="257"/>
        <v>1361.437797</v>
      </c>
      <c r="BR1361" s="3">
        <f t="shared" si="258"/>
        <v>0</v>
      </c>
      <c r="BS1361" s="3">
        <f t="shared" si="259"/>
        <v>1377.506042</v>
      </c>
      <c r="BT1361" s="3">
        <f t="shared" si="260"/>
        <v>0</v>
      </c>
      <c r="BU1361" s="3">
        <f t="shared" si="261"/>
        <v>641.87919699999998</v>
      </c>
      <c r="BV1361" s="3">
        <f t="shared" si="262"/>
        <v>0</v>
      </c>
      <c r="BW1361" s="3">
        <f t="shared" si="263"/>
        <v>3841.2478730000003</v>
      </c>
      <c r="BX1361" s="3">
        <f t="shared" si="264"/>
        <v>415.73179099999999</v>
      </c>
    </row>
    <row r="1362" spans="1:76" x14ac:dyDescent="0.25">
      <c r="A1362">
        <v>16</v>
      </c>
      <c r="B1362" t="s">
        <v>60</v>
      </c>
      <c r="C1362" t="s">
        <v>61</v>
      </c>
      <c r="D1362">
        <v>2021</v>
      </c>
      <c r="E1362" t="s">
        <v>62</v>
      </c>
      <c r="F1362" t="s">
        <v>63</v>
      </c>
      <c r="G1362">
        <v>2</v>
      </c>
      <c r="H1362" t="s">
        <v>64</v>
      </c>
      <c r="I1362" t="s">
        <v>3614</v>
      </c>
      <c r="J1362" t="s">
        <v>2489</v>
      </c>
      <c r="K1362" t="s">
        <v>2490</v>
      </c>
      <c r="L1362" t="s">
        <v>3644</v>
      </c>
      <c r="M1362" t="s">
        <v>1043</v>
      </c>
      <c r="N1362" t="s">
        <v>3654</v>
      </c>
      <c r="O1362" t="s">
        <v>258</v>
      </c>
      <c r="P1362" t="s">
        <v>3684</v>
      </c>
      <c r="Q1362" t="s">
        <v>1055</v>
      </c>
      <c r="R1362" t="s">
        <v>3956</v>
      </c>
      <c r="S1362" t="s">
        <v>2509</v>
      </c>
      <c r="T1362">
        <v>17</v>
      </c>
      <c r="U1362">
        <v>5</v>
      </c>
      <c r="V1362" t="s">
        <v>2499</v>
      </c>
      <c r="W1362">
        <v>2</v>
      </c>
      <c r="X1362" t="s">
        <v>76</v>
      </c>
      <c r="Y1362">
        <v>1</v>
      </c>
      <c r="Z1362" t="s">
        <v>73</v>
      </c>
      <c r="AA1362">
        <v>1</v>
      </c>
      <c r="AB1362" s="2">
        <v>0</v>
      </c>
      <c r="AC1362" s="2">
        <v>0</v>
      </c>
      <c r="AD1362" s="2">
        <v>0</v>
      </c>
      <c r="AE1362" s="2">
        <v>100</v>
      </c>
      <c r="AF1362" s="2">
        <v>0</v>
      </c>
      <c r="AG1362" s="2">
        <v>0</v>
      </c>
      <c r="AH1362" s="2">
        <v>0</v>
      </c>
      <c r="AI1362" s="2">
        <v>0</v>
      </c>
      <c r="AJ1362" s="2">
        <v>0</v>
      </c>
      <c r="AK1362" s="2">
        <v>0</v>
      </c>
      <c r="AL1362" s="2">
        <v>0</v>
      </c>
      <c r="AM1362" s="2">
        <v>0</v>
      </c>
      <c r="AN1362" s="2">
        <v>0</v>
      </c>
      <c r="AO1362" s="2">
        <v>0</v>
      </c>
      <c r="AP1362" s="2">
        <v>0</v>
      </c>
      <c r="AQ1362" s="2" t="s">
        <v>77</v>
      </c>
      <c r="AR1362" s="2" t="s">
        <v>77</v>
      </c>
      <c r="AS1362" s="2" t="s">
        <v>77</v>
      </c>
      <c r="AT1362" s="2">
        <v>0</v>
      </c>
      <c r="AU1362" s="2">
        <v>0</v>
      </c>
      <c r="AV1362" s="2">
        <v>0</v>
      </c>
      <c r="AW1362" s="2">
        <v>884000000</v>
      </c>
      <c r="AX1362" s="2">
        <v>135326561</v>
      </c>
      <c r="AY1362" s="2">
        <v>15.31</v>
      </c>
      <c r="AZ1362" s="2">
        <v>0</v>
      </c>
      <c r="BA1362" s="2">
        <v>0</v>
      </c>
      <c r="BB1362" s="2">
        <v>0</v>
      </c>
      <c r="BC1362" s="2">
        <v>0</v>
      </c>
      <c r="BD1362" s="2">
        <v>0</v>
      </c>
      <c r="BE1362" s="2">
        <v>0</v>
      </c>
      <c r="BF1362" s="2">
        <v>0</v>
      </c>
      <c r="BG1362" s="2">
        <v>0</v>
      </c>
      <c r="BH1362" s="2">
        <v>0</v>
      </c>
      <c r="BI1362" s="2">
        <v>884000000</v>
      </c>
      <c r="BJ1362" s="2">
        <v>135326561</v>
      </c>
      <c r="BK1362" s="2">
        <v>15.31</v>
      </c>
      <c r="BL1362" t="s">
        <v>2505</v>
      </c>
      <c r="BM1362" s="3">
        <f t="shared" si="253"/>
        <v>0</v>
      </c>
      <c r="BN1362" s="3">
        <f t="shared" si="254"/>
        <v>0</v>
      </c>
      <c r="BO1362" s="3">
        <f t="shared" si="255"/>
        <v>884</v>
      </c>
      <c r="BP1362" s="3">
        <f t="shared" si="256"/>
        <v>135.326561</v>
      </c>
      <c r="BQ1362" s="3">
        <f t="shared" si="257"/>
        <v>0</v>
      </c>
      <c r="BR1362" s="3">
        <f t="shared" si="258"/>
        <v>0</v>
      </c>
      <c r="BS1362" s="3">
        <f t="shared" si="259"/>
        <v>0</v>
      </c>
      <c r="BT1362" s="3">
        <f t="shared" si="260"/>
        <v>0</v>
      </c>
      <c r="BU1362" s="3">
        <f t="shared" si="261"/>
        <v>0</v>
      </c>
      <c r="BV1362" s="3">
        <f t="shared" si="262"/>
        <v>0</v>
      </c>
      <c r="BW1362" s="3">
        <f t="shared" si="263"/>
        <v>884</v>
      </c>
      <c r="BX1362" s="3">
        <f t="shared" si="264"/>
        <v>135.326561</v>
      </c>
    </row>
    <row r="1363" spans="1:76" x14ac:dyDescent="0.25">
      <c r="A1363">
        <v>16</v>
      </c>
      <c r="B1363" t="s">
        <v>60</v>
      </c>
      <c r="C1363" t="s">
        <v>61</v>
      </c>
      <c r="D1363">
        <v>2021</v>
      </c>
      <c r="E1363" t="s">
        <v>62</v>
      </c>
      <c r="F1363" t="s">
        <v>63</v>
      </c>
      <c r="G1363">
        <v>2</v>
      </c>
      <c r="H1363" t="s">
        <v>64</v>
      </c>
      <c r="I1363" t="s">
        <v>3614</v>
      </c>
      <c r="J1363" t="s">
        <v>2489</v>
      </c>
      <c r="K1363" t="s">
        <v>2490</v>
      </c>
      <c r="L1363" t="s">
        <v>3644</v>
      </c>
      <c r="M1363" t="s">
        <v>1043</v>
      </c>
      <c r="N1363" t="s">
        <v>3654</v>
      </c>
      <c r="O1363" t="s">
        <v>258</v>
      </c>
      <c r="P1363" t="s">
        <v>3684</v>
      </c>
      <c r="Q1363" t="s">
        <v>1055</v>
      </c>
      <c r="R1363" t="s">
        <v>3957</v>
      </c>
      <c r="S1363" t="s">
        <v>2514</v>
      </c>
      <c r="T1363">
        <v>17</v>
      </c>
      <c r="U1363">
        <v>1</v>
      </c>
      <c r="V1363" t="s">
        <v>2515</v>
      </c>
      <c r="W1363">
        <v>3</v>
      </c>
      <c r="X1363" t="s">
        <v>138</v>
      </c>
      <c r="Y1363">
        <v>1</v>
      </c>
      <c r="Z1363" t="s">
        <v>73</v>
      </c>
      <c r="AA1363">
        <v>1</v>
      </c>
      <c r="AB1363" s="2">
        <v>12</v>
      </c>
      <c r="AC1363" s="2">
        <v>12</v>
      </c>
      <c r="AD1363" s="2">
        <v>100</v>
      </c>
      <c r="AE1363" s="2">
        <v>25</v>
      </c>
      <c r="AF1363" s="2">
        <v>20</v>
      </c>
      <c r="AG1363" s="2">
        <v>80</v>
      </c>
      <c r="AH1363" s="2">
        <v>35</v>
      </c>
      <c r="AI1363" s="2">
        <v>0</v>
      </c>
      <c r="AJ1363" s="2">
        <v>0</v>
      </c>
      <c r="AK1363" s="2">
        <v>35</v>
      </c>
      <c r="AL1363" s="2">
        <v>0</v>
      </c>
      <c r="AM1363" s="2">
        <v>0</v>
      </c>
      <c r="AN1363" s="2">
        <v>35</v>
      </c>
      <c r="AO1363" s="2">
        <v>0</v>
      </c>
      <c r="AP1363" s="2">
        <v>0</v>
      </c>
      <c r="AQ1363" s="2" t="s">
        <v>77</v>
      </c>
      <c r="AR1363" s="2" t="s">
        <v>77</v>
      </c>
      <c r="AS1363" s="2" t="s">
        <v>77</v>
      </c>
      <c r="AT1363" s="2">
        <v>1492271212</v>
      </c>
      <c r="AU1363" s="2">
        <v>1418877562</v>
      </c>
      <c r="AV1363" s="2">
        <v>95.08</v>
      </c>
      <c r="AW1363" s="2">
        <v>2751031000</v>
      </c>
      <c r="AX1363" s="2">
        <v>1566834000</v>
      </c>
      <c r="AY1363" s="2">
        <v>56.95</v>
      </c>
      <c r="AZ1363" s="2">
        <v>3648255500</v>
      </c>
      <c r="BA1363" s="2">
        <v>0</v>
      </c>
      <c r="BB1363" s="2">
        <v>0</v>
      </c>
      <c r="BC1363" s="2">
        <v>3746930000</v>
      </c>
      <c r="BD1363" s="2">
        <v>0</v>
      </c>
      <c r="BE1363" s="2">
        <v>0</v>
      </c>
      <c r="BF1363" s="2">
        <v>3848347000</v>
      </c>
      <c r="BG1363" s="2">
        <v>0</v>
      </c>
      <c r="BH1363" s="2">
        <v>0</v>
      </c>
      <c r="BI1363" s="2">
        <v>15486834712</v>
      </c>
      <c r="BJ1363" s="2">
        <v>2985711562</v>
      </c>
      <c r="BK1363" s="2">
        <v>19.28</v>
      </c>
      <c r="BM1363" s="3">
        <f t="shared" si="253"/>
        <v>1492.2712120000001</v>
      </c>
      <c r="BN1363" s="3">
        <f t="shared" si="254"/>
        <v>1418.8775619999999</v>
      </c>
      <c r="BO1363" s="3">
        <f t="shared" si="255"/>
        <v>2751.0309999999999</v>
      </c>
      <c r="BP1363" s="3">
        <f t="shared" si="256"/>
        <v>1566.8340000000001</v>
      </c>
      <c r="BQ1363" s="3">
        <f t="shared" si="257"/>
        <v>3648.2555000000002</v>
      </c>
      <c r="BR1363" s="3">
        <f t="shared" si="258"/>
        <v>0</v>
      </c>
      <c r="BS1363" s="3">
        <f t="shared" si="259"/>
        <v>3746.93</v>
      </c>
      <c r="BT1363" s="3">
        <f t="shared" si="260"/>
        <v>0</v>
      </c>
      <c r="BU1363" s="3">
        <f t="shared" si="261"/>
        <v>3848.3470000000002</v>
      </c>
      <c r="BV1363" s="3">
        <f t="shared" si="262"/>
        <v>0</v>
      </c>
      <c r="BW1363" s="3">
        <f t="shared" si="263"/>
        <v>15486.834712</v>
      </c>
      <c r="BX1363" s="3">
        <f t="shared" si="264"/>
        <v>2985.711562</v>
      </c>
    </row>
    <row r="1364" spans="1:76" x14ac:dyDescent="0.25">
      <c r="A1364">
        <v>16</v>
      </c>
      <c r="B1364" t="s">
        <v>60</v>
      </c>
      <c r="C1364" t="s">
        <v>61</v>
      </c>
      <c r="D1364">
        <v>2021</v>
      </c>
      <c r="E1364" t="s">
        <v>62</v>
      </c>
      <c r="F1364" t="s">
        <v>63</v>
      </c>
      <c r="G1364">
        <v>2</v>
      </c>
      <c r="H1364" t="s">
        <v>64</v>
      </c>
      <c r="I1364" t="s">
        <v>3614</v>
      </c>
      <c r="J1364" t="s">
        <v>2489</v>
      </c>
      <c r="K1364" t="s">
        <v>2490</v>
      </c>
      <c r="L1364" t="s">
        <v>3644</v>
      </c>
      <c r="M1364" t="s">
        <v>1043</v>
      </c>
      <c r="N1364" t="s">
        <v>3654</v>
      </c>
      <c r="O1364" t="s">
        <v>258</v>
      </c>
      <c r="P1364" t="s">
        <v>3684</v>
      </c>
      <c r="Q1364" t="s">
        <v>1055</v>
      </c>
      <c r="R1364" t="s">
        <v>3957</v>
      </c>
      <c r="S1364" t="s">
        <v>2514</v>
      </c>
      <c r="T1364">
        <v>17</v>
      </c>
      <c r="U1364">
        <v>2</v>
      </c>
      <c r="V1364" t="s">
        <v>2516</v>
      </c>
      <c r="W1364">
        <v>3</v>
      </c>
      <c r="X1364" t="s">
        <v>138</v>
      </c>
      <c r="Y1364">
        <v>1</v>
      </c>
      <c r="Z1364" t="s">
        <v>73</v>
      </c>
      <c r="AA1364">
        <v>1</v>
      </c>
      <c r="AB1364" s="2">
        <v>4</v>
      </c>
      <c r="AC1364" s="2">
        <v>4</v>
      </c>
      <c r="AD1364" s="2">
        <v>100</v>
      </c>
      <c r="AE1364" s="2">
        <v>12</v>
      </c>
      <c r="AF1364" s="2">
        <v>4</v>
      </c>
      <c r="AG1364" s="2">
        <v>33.33</v>
      </c>
      <c r="AH1364" s="2">
        <v>24</v>
      </c>
      <c r="AI1364" s="2">
        <v>0</v>
      </c>
      <c r="AJ1364" s="2">
        <v>0</v>
      </c>
      <c r="AK1364" s="2">
        <v>28</v>
      </c>
      <c r="AL1364" s="2">
        <v>0</v>
      </c>
      <c r="AM1364" s="2">
        <v>0</v>
      </c>
      <c r="AN1364" s="2">
        <v>30</v>
      </c>
      <c r="AO1364" s="2">
        <v>0</v>
      </c>
      <c r="AP1364" s="2">
        <v>0</v>
      </c>
      <c r="AQ1364" s="2" t="s">
        <v>77</v>
      </c>
      <c r="AR1364" s="2" t="s">
        <v>77</v>
      </c>
      <c r="AS1364" s="2" t="s">
        <v>77</v>
      </c>
      <c r="AT1364" s="2">
        <v>370912147</v>
      </c>
      <c r="AU1364" s="2">
        <v>370365952</v>
      </c>
      <c r="AV1364" s="2">
        <v>99.85</v>
      </c>
      <c r="AW1364" s="2">
        <v>639408000</v>
      </c>
      <c r="AX1364" s="2">
        <v>28734000</v>
      </c>
      <c r="AY1364" s="2">
        <v>4.49</v>
      </c>
      <c r="AZ1364" s="2">
        <v>1493807000</v>
      </c>
      <c r="BA1364" s="2">
        <v>0</v>
      </c>
      <c r="BB1364" s="2">
        <v>0</v>
      </c>
      <c r="BC1364" s="2">
        <v>1523682500</v>
      </c>
      <c r="BD1364" s="2">
        <v>0</v>
      </c>
      <c r="BE1364" s="2">
        <v>0</v>
      </c>
      <c r="BF1364" s="2">
        <v>1555157000</v>
      </c>
      <c r="BG1364" s="2">
        <v>0</v>
      </c>
      <c r="BH1364" s="2">
        <v>0</v>
      </c>
      <c r="BI1364" s="2">
        <v>5582966647</v>
      </c>
      <c r="BJ1364" s="2">
        <v>399099952</v>
      </c>
      <c r="BK1364" s="2">
        <v>7.15</v>
      </c>
      <c r="BM1364" s="3">
        <f t="shared" si="253"/>
        <v>370.912147</v>
      </c>
      <c r="BN1364" s="3">
        <f t="shared" si="254"/>
        <v>370.36595199999999</v>
      </c>
      <c r="BO1364" s="3">
        <f t="shared" si="255"/>
        <v>639.40800000000002</v>
      </c>
      <c r="BP1364" s="3">
        <f t="shared" si="256"/>
        <v>28.734000000000002</v>
      </c>
      <c r="BQ1364" s="3">
        <f t="shared" si="257"/>
        <v>1493.807</v>
      </c>
      <c r="BR1364" s="3">
        <f t="shared" si="258"/>
        <v>0</v>
      </c>
      <c r="BS1364" s="3">
        <f t="shared" si="259"/>
        <v>1523.6824999999999</v>
      </c>
      <c r="BT1364" s="3">
        <f t="shared" si="260"/>
        <v>0</v>
      </c>
      <c r="BU1364" s="3">
        <f t="shared" si="261"/>
        <v>1555.1569999999999</v>
      </c>
      <c r="BV1364" s="3">
        <f t="shared" si="262"/>
        <v>0</v>
      </c>
      <c r="BW1364" s="3">
        <f t="shared" si="263"/>
        <v>5582.9666470000002</v>
      </c>
      <c r="BX1364" s="3">
        <f t="shared" si="264"/>
        <v>399.09995199999997</v>
      </c>
    </row>
    <row r="1365" spans="1:76" x14ac:dyDescent="0.25">
      <c r="A1365">
        <v>16</v>
      </c>
      <c r="B1365" t="s">
        <v>60</v>
      </c>
      <c r="C1365" t="s">
        <v>61</v>
      </c>
      <c r="D1365">
        <v>2021</v>
      </c>
      <c r="E1365" t="s">
        <v>62</v>
      </c>
      <c r="F1365" t="s">
        <v>63</v>
      </c>
      <c r="G1365">
        <v>2</v>
      </c>
      <c r="H1365" t="s">
        <v>64</v>
      </c>
      <c r="I1365" t="s">
        <v>3614</v>
      </c>
      <c r="J1365" t="s">
        <v>2489</v>
      </c>
      <c r="K1365" t="s">
        <v>2490</v>
      </c>
      <c r="L1365" t="s">
        <v>3644</v>
      </c>
      <c r="M1365" t="s">
        <v>1043</v>
      </c>
      <c r="N1365" t="s">
        <v>3654</v>
      </c>
      <c r="O1365" t="s">
        <v>258</v>
      </c>
      <c r="P1365" t="s">
        <v>3684</v>
      </c>
      <c r="Q1365" t="s">
        <v>1055</v>
      </c>
      <c r="R1365" t="s">
        <v>3957</v>
      </c>
      <c r="S1365" t="s">
        <v>2514</v>
      </c>
      <c r="T1365">
        <v>17</v>
      </c>
      <c r="U1365">
        <v>3</v>
      </c>
      <c r="V1365" t="s">
        <v>2517</v>
      </c>
      <c r="W1365">
        <v>3</v>
      </c>
      <c r="X1365" t="s">
        <v>138</v>
      </c>
      <c r="Y1365">
        <v>1</v>
      </c>
      <c r="Z1365" t="s">
        <v>73</v>
      </c>
      <c r="AA1365">
        <v>1</v>
      </c>
      <c r="AB1365" s="2">
        <v>0</v>
      </c>
      <c r="AC1365" s="2">
        <v>0</v>
      </c>
      <c r="AD1365" s="2">
        <v>0</v>
      </c>
      <c r="AE1365" s="2">
        <v>2</v>
      </c>
      <c r="AF1365" s="2">
        <v>0</v>
      </c>
      <c r="AG1365" s="2">
        <v>0</v>
      </c>
      <c r="AH1365" s="2">
        <v>11</v>
      </c>
      <c r="AI1365" s="2">
        <v>0</v>
      </c>
      <c r="AJ1365" s="2">
        <v>0</v>
      </c>
      <c r="AK1365" s="2">
        <v>16</v>
      </c>
      <c r="AL1365" s="2">
        <v>0</v>
      </c>
      <c r="AM1365" s="2">
        <v>0</v>
      </c>
      <c r="AN1365" s="2">
        <v>18</v>
      </c>
      <c r="AO1365" s="2">
        <v>0</v>
      </c>
      <c r="AP1365" s="2">
        <v>0</v>
      </c>
      <c r="AQ1365" s="2" t="s">
        <v>77</v>
      </c>
      <c r="AR1365" s="2" t="s">
        <v>77</v>
      </c>
      <c r="AS1365" s="2" t="s">
        <v>77</v>
      </c>
      <c r="AT1365" s="2">
        <v>0</v>
      </c>
      <c r="AU1365" s="2">
        <v>0</v>
      </c>
      <c r="AV1365" s="2">
        <v>0</v>
      </c>
      <c r="AW1365" s="2">
        <v>3300000000</v>
      </c>
      <c r="AX1365" s="2">
        <v>180000000</v>
      </c>
      <c r="AY1365" s="2">
        <v>5.45</v>
      </c>
      <c r="AZ1365" s="2">
        <v>5280000000</v>
      </c>
      <c r="BA1365" s="2">
        <v>0</v>
      </c>
      <c r="BB1365" s="2">
        <v>0</v>
      </c>
      <c r="BC1365" s="2">
        <v>5539144500</v>
      </c>
      <c r="BD1365" s="2">
        <v>0</v>
      </c>
      <c r="BE1365" s="2">
        <v>0</v>
      </c>
      <c r="BF1365" s="2">
        <v>3498702000</v>
      </c>
      <c r="BG1365" s="2">
        <v>0</v>
      </c>
      <c r="BH1365" s="2">
        <v>0</v>
      </c>
      <c r="BI1365" s="2">
        <v>17617846500</v>
      </c>
      <c r="BJ1365" s="2">
        <v>180000000</v>
      </c>
      <c r="BK1365" s="2">
        <v>1.02</v>
      </c>
      <c r="BL1365" t="s">
        <v>2518</v>
      </c>
      <c r="BM1365" s="3">
        <f t="shared" si="253"/>
        <v>0</v>
      </c>
      <c r="BN1365" s="3">
        <f t="shared" si="254"/>
        <v>0</v>
      </c>
      <c r="BO1365" s="3">
        <f t="shared" si="255"/>
        <v>3300</v>
      </c>
      <c r="BP1365" s="3">
        <f t="shared" si="256"/>
        <v>180</v>
      </c>
      <c r="BQ1365" s="3">
        <f t="shared" si="257"/>
        <v>5280</v>
      </c>
      <c r="BR1365" s="3">
        <f t="shared" si="258"/>
        <v>0</v>
      </c>
      <c r="BS1365" s="3">
        <f t="shared" si="259"/>
        <v>5539.1445000000003</v>
      </c>
      <c r="BT1365" s="3">
        <f t="shared" si="260"/>
        <v>0</v>
      </c>
      <c r="BU1365" s="3">
        <f t="shared" si="261"/>
        <v>3498.7020000000002</v>
      </c>
      <c r="BV1365" s="3">
        <f t="shared" si="262"/>
        <v>0</v>
      </c>
      <c r="BW1365" s="3">
        <f t="shared" si="263"/>
        <v>17617.8465</v>
      </c>
      <c r="BX1365" s="3">
        <f t="shared" si="264"/>
        <v>180</v>
      </c>
    </row>
    <row r="1366" spans="1:76" x14ac:dyDescent="0.25">
      <c r="A1366">
        <v>16</v>
      </c>
      <c r="B1366" t="s">
        <v>60</v>
      </c>
      <c r="C1366" t="s">
        <v>61</v>
      </c>
      <c r="D1366">
        <v>2021</v>
      </c>
      <c r="E1366" t="s">
        <v>62</v>
      </c>
      <c r="F1366" t="s">
        <v>63</v>
      </c>
      <c r="G1366">
        <v>2</v>
      </c>
      <c r="H1366" t="s">
        <v>64</v>
      </c>
      <c r="I1366" t="s">
        <v>3614</v>
      </c>
      <c r="J1366" t="s">
        <v>2489</v>
      </c>
      <c r="K1366" t="s">
        <v>2490</v>
      </c>
      <c r="L1366" t="s">
        <v>3644</v>
      </c>
      <c r="M1366" t="s">
        <v>1043</v>
      </c>
      <c r="N1366" t="s">
        <v>3654</v>
      </c>
      <c r="O1366" t="s">
        <v>258</v>
      </c>
      <c r="P1366" t="s">
        <v>3684</v>
      </c>
      <c r="Q1366" t="s">
        <v>1055</v>
      </c>
      <c r="R1366" t="s">
        <v>3957</v>
      </c>
      <c r="S1366" t="s">
        <v>2514</v>
      </c>
      <c r="T1366">
        <v>17</v>
      </c>
      <c r="U1366">
        <v>4</v>
      </c>
      <c r="V1366" t="s">
        <v>2519</v>
      </c>
      <c r="W1366">
        <v>3</v>
      </c>
      <c r="X1366" t="s">
        <v>138</v>
      </c>
      <c r="Y1366">
        <v>1</v>
      </c>
      <c r="Z1366" t="s">
        <v>73</v>
      </c>
      <c r="AA1366">
        <v>1</v>
      </c>
      <c r="AB1366" s="2">
        <v>117</v>
      </c>
      <c r="AC1366" s="2">
        <v>117</v>
      </c>
      <c r="AD1366" s="2">
        <v>100</v>
      </c>
      <c r="AE1366" s="2">
        <v>119</v>
      </c>
      <c r="AF1366" s="2">
        <v>118</v>
      </c>
      <c r="AG1366" s="2">
        <v>99.16</v>
      </c>
      <c r="AH1366" s="2">
        <v>119</v>
      </c>
      <c r="AI1366" s="2">
        <v>0</v>
      </c>
      <c r="AJ1366" s="2">
        <v>0</v>
      </c>
      <c r="AK1366" s="2">
        <v>119</v>
      </c>
      <c r="AL1366" s="2">
        <v>0</v>
      </c>
      <c r="AM1366" s="2">
        <v>0</v>
      </c>
      <c r="AN1366" s="2">
        <v>119</v>
      </c>
      <c r="AO1366" s="2">
        <v>0</v>
      </c>
      <c r="AP1366" s="2">
        <v>0</v>
      </c>
      <c r="AQ1366" s="2" t="s">
        <v>77</v>
      </c>
      <c r="AR1366" s="2" t="s">
        <v>77</v>
      </c>
      <c r="AS1366" s="2" t="s">
        <v>77</v>
      </c>
      <c r="AT1366" s="2">
        <v>35871340364</v>
      </c>
      <c r="AU1366" s="2">
        <v>33611193869</v>
      </c>
      <c r="AV1366" s="2">
        <v>93.7</v>
      </c>
      <c r="AW1366" s="2">
        <v>52441819597</v>
      </c>
      <c r="AX1366" s="2">
        <v>34676611418</v>
      </c>
      <c r="AY1366" s="2">
        <v>66.12</v>
      </c>
      <c r="AZ1366" s="2">
        <v>59653987000</v>
      </c>
      <c r="BA1366" s="2">
        <v>0</v>
      </c>
      <c r="BB1366" s="2">
        <v>0</v>
      </c>
      <c r="BC1366" s="2">
        <v>56867947500</v>
      </c>
      <c r="BD1366" s="2">
        <v>0</v>
      </c>
      <c r="BE1366" s="2">
        <v>0</v>
      </c>
      <c r="BF1366" s="2">
        <v>52436284500</v>
      </c>
      <c r="BG1366" s="2">
        <v>0</v>
      </c>
      <c r="BH1366" s="2">
        <v>0</v>
      </c>
      <c r="BI1366" s="2">
        <v>257271378961</v>
      </c>
      <c r="BJ1366" s="2">
        <v>68287805287</v>
      </c>
      <c r="BK1366" s="2">
        <v>26.54</v>
      </c>
      <c r="BM1366" s="3">
        <f t="shared" si="253"/>
        <v>35871.340364000003</v>
      </c>
      <c r="BN1366" s="3">
        <f t="shared" si="254"/>
        <v>33611.193869000002</v>
      </c>
      <c r="BO1366" s="3">
        <f t="shared" si="255"/>
        <v>52441.819597000002</v>
      </c>
      <c r="BP1366" s="3">
        <f t="shared" si="256"/>
        <v>34676.611418</v>
      </c>
      <c r="BQ1366" s="3">
        <f t="shared" si="257"/>
        <v>59653.987000000001</v>
      </c>
      <c r="BR1366" s="3">
        <f t="shared" si="258"/>
        <v>0</v>
      </c>
      <c r="BS1366" s="3">
        <f t="shared" si="259"/>
        <v>56867.947500000002</v>
      </c>
      <c r="BT1366" s="3">
        <f t="shared" si="260"/>
        <v>0</v>
      </c>
      <c r="BU1366" s="3">
        <f t="shared" si="261"/>
        <v>52436.284500000002</v>
      </c>
      <c r="BV1366" s="3">
        <f t="shared" si="262"/>
        <v>0</v>
      </c>
      <c r="BW1366" s="3">
        <f t="shared" si="263"/>
        <v>257271.37896100001</v>
      </c>
      <c r="BX1366" s="3">
        <f t="shared" si="264"/>
        <v>68287.805286999996</v>
      </c>
    </row>
    <row r="1367" spans="1:76" x14ac:dyDescent="0.25">
      <c r="A1367">
        <v>16</v>
      </c>
      <c r="B1367" t="s">
        <v>60</v>
      </c>
      <c r="C1367" t="s">
        <v>61</v>
      </c>
      <c r="D1367">
        <v>2021</v>
      </c>
      <c r="E1367" t="s">
        <v>62</v>
      </c>
      <c r="F1367" t="s">
        <v>63</v>
      </c>
      <c r="G1367">
        <v>2</v>
      </c>
      <c r="H1367" t="s">
        <v>64</v>
      </c>
      <c r="I1367" t="s">
        <v>3614</v>
      </c>
      <c r="J1367" t="s">
        <v>2489</v>
      </c>
      <c r="K1367" t="s">
        <v>2490</v>
      </c>
      <c r="L1367" t="s">
        <v>3644</v>
      </c>
      <c r="M1367" t="s">
        <v>1043</v>
      </c>
      <c r="N1367" t="s">
        <v>3654</v>
      </c>
      <c r="O1367" t="s">
        <v>258</v>
      </c>
      <c r="P1367" t="s">
        <v>3684</v>
      </c>
      <c r="Q1367" t="s">
        <v>1055</v>
      </c>
      <c r="R1367" t="s">
        <v>3957</v>
      </c>
      <c r="S1367" t="s">
        <v>2514</v>
      </c>
      <c r="T1367">
        <v>17</v>
      </c>
      <c r="U1367">
        <v>5</v>
      </c>
      <c r="V1367" t="s">
        <v>2520</v>
      </c>
      <c r="W1367">
        <v>2</v>
      </c>
      <c r="X1367" t="s">
        <v>76</v>
      </c>
      <c r="Y1367">
        <v>1</v>
      </c>
      <c r="Z1367" t="s">
        <v>73</v>
      </c>
      <c r="AA1367">
        <v>1</v>
      </c>
      <c r="AB1367" s="2">
        <v>100</v>
      </c>
      <c r="AC1367" s="2">
        <v>100</v>
      </c>
      <c r="AD1367" s="2">
        <v>100</v>
      </c>
      <c r="AE1367" s="2">
        <v>100</v>
      </c>
      <c r="AF1367" s="2">
        <v>25</v>
      </c>
      <c r="AG1367" s="2">
        <v>25</v>
      </c>
      <c r="AH1367" s="2">
        <v>100</v>
      </c>
      <c r="AI1367" s="2">
        <v>0</v>
      </c>
      <c r="AJ1367" s="2">
        <v>0</v>
      </c>
      <c r="AK1367" s="2">
        <v>100</v>
      </c>
      <c r="AL1367" s="2">
        <v>0</v>
      </c>
      <c r="AM1367" s="2">
        <v>0</v>
      </c>
      <c r="AN1367" s="2">
        <v>100</v>
      </c>
      <c r="AO1367" s="2">
        <v>0</v>
      </c>
      <c r="AP1367" s="2">
        <v>0</v>
      </c>
      <c r="AQ1367" s="2" t="s">
        <v>77</v>
      </c>
      <c r="AR1367" s="2" t="s">
        <v>77</v>
      </c>
      <c r="AS1367" s="2" t="s">
        <v>77</v>
      </c>
      <c r="AT1367" s="2">
        <v>31303986777</v>
      </c>
      <c r="AU1367" s="2">
        <v>21370131055</v>
      </c>
      <c r="AV1367" s="2">
        <v>68.27</v>
      </c>
      <c r="AW1367" s="2">
        <v>25155803394</v>
      </c>
      <c r="AX1367" s="2">
        <v>10304432378</v>
      </c>
      <c r="AY1367" s="2">
        <v>40.96</v>
      </c>
      <c r="AZ1367" s="2">
        <v>32327892500</v>
      </c>
      <c r="BA1367" s="2">
        <v>0</v>
      </c>
      <c r="BB1367" s="2">
        <v>0</v>
      </c>
      <c r="BC1367" s="2">
        <v>32688985000</v>
      </c>
      <c r="BD1367" s="2">
        <v>0</v>
      </c>
      <c r="BE1367" s="2">
        <v>0</v>
      </c>
      <c r="BF1367" s="2">
        <v>30715415500</v>
      </c>
      <c r="BG1367" s="2">
        <v>0</v>
      </c>
      <c r="BH1367" s="2">
        <v>0</v>
      </c>
      <c r="BI1367" s="2">
        <v>152192083171</v>
      </c>
      <c r="BJ1367" s="2">
        <v>31674563433</v>
      </c>
      <c r="BK1367" s="2">
        <v>20.81</v>
      </c>
      <c r="BM1367" s="3">
        <f t="shared" si="253"/>
        <v>31303.986776999998</v>
      </c>
      <c r="BN1367" s="3">
        <f t="shared" si="254"/>
        <v>21370.131055000002</v>
      </c>
      <c r="BO1367" s="3">
        <f t="shared" si="255"/>
        <v>25155.803393999999</v>
      </c>
      <c r="BP1367" s="3">
        <f t="shared" si="256"/>
        <v>10304.432378</v>
      </c>
      <c r="BQ1367" s="3">
        <f t="shared" si="257"/>
        <v>32327.892500000002</v>
      </c>
      <c r="BR1367" s="3">
        <f t="shared" si="258"/>
        <v>0</v>
      </c>
      <c r="BS1367" s="3">
        <f t="shared" si="259"/>
        <v>32688.985000000001</v>
      </c>
      <c r="BT1367" s="3">
        <f t="shared" si="260"/>
        <v>0</v>
      </c>
      <c r="BU1367" s="3">
        <f t="shared" si="261"/>
        <v>30715.415499999999</v>
      </c>
      <c r="BV1367" s="3">
        <f t="shared" si="262"/>
        <v>0</v>
      </c>
      <c r="BW1367" s="3">
        <f t="shared" si="263"/>
        <v>152192.08317100001</v>
      </c>
      <c r="BX1367" s="3">
        <f t="shared" si="264"/>
        <v>31674.563433000003</v>
      </c>
    </row>
    <row r="1368" spans="1:76" x14ac:dyDescent="0.25">
      <c r="A1368">
        <v>16</v>
      </c>
      <c r="B1368" t="s">
        <v>60</v>
      </c>
      <c r="C1368" t="s">
        <v>61</v>
      </c>
      <c r="D1368">
        <v>2021</v>
      </c>
      <c r="E1368" t="s">
        <v>62</v>
      </c>
      <c r="F1368" t="s">
        <v>63</v>
      </c>
      <c r="G1368">
        <v>2</v>
      </c>
      <c r="H1368" t="s">
        <v>64</v>
      </c>
      <c r="I1368" t="s">
        <v>3614</v>
      </c>
      <c r="J1368" t="s">
        <v>2489</v>
      </c>
      <c r="K1368" t="s">
        <v>2490</v>
      </c>
      <c r="L1368" t="s">
        <v>3644</v>
      </c>
      <c r="M1368" t="s">
        <v>1043</v>
      </c>
      <c r="N1368" t="s">
        <v>3654</v>
      </c>
      <c r="O1368" t="s">
        <v>258</v>
      </c>
      <c r="P1368" t="s">
        <v>3684</v>
      </c>
      <c r="Q1368" t="s">
        <v>1055</v>
      </c>
      <c r="R1368" t="s">
        <v>3957</v>
      </c>
      <c r="S1368" t="s">
        <v>2514</v>
      </c>
      <c r="T1368">
        <v>17</v>
      </c>
      <c r="U1368">
        <v>6</v>
      </c>
      <c r="V1368" t="s">
        <v>2521</v>
      </c>
      <c r="W1368">
        <v>3</v>
      </c>
      <c r="X1368" t="s">
        <v>138</v>
      </c>
      <c r="Y1368">
        <v>1</v>
      </c>
      <c r="Z1368" t="s">
        <v>73</v>
      </c>
      <c r="AA1368">
        <v>1</v>
      </c>
      <c r="AB1368" s="2">
        <v>10</v>
      </c>
      <c r="AC1368" s="2">
        <v>10</v>
      </c>
      <c r="AD1368" s="2">
        <v>100</v>
      </c>
      <c r="AE1368" s="2">
        <v>100</v>
      </c>
      <c r="AF1368" s="2">
        <v>60</v>
      </c>
      <c r="AG1368" s="2">
        <v>60</v>
      </c>
      <c r="AH1368" s="2">
        <v>0</v>
      </c>
      <c r="AI1368" s="2">
        <v>0</v>
      </c>
      <c r="AJ1368" s="2">
        <v>0</v>
      </c>
      <c r="AK1368" s="2">
        <v>0</v>
      </c>
      <c r="AL1368" s="2">
        <v>0</v>
      </c>
      <c r="AM1368" s="2">
        <v>0</v>
      </c>
      <c r="AN1368" s="2">
        <v>0</v>
      </c>
      <c r="AO1368" s="2">
        <v>0</v>
      </c>
      <c r="AP1368" s="2">
        <v>0</v>
      </c>
      <c r="AQ1368" s="2" t="s">
        <v>77</v>
      </c>
      <c r="AR1368" s="2" t="s">
        <v>77</v>
      </c>
      <c r="AS1368" s="2" t="s">
        <v>77</v>
      </c>
      <c r="AT1368" s="2">
        <v>72000000</v>
      </c>
      <c r="AU1368" s="2">
        <v>72000000</v>
      </c>
      <c r="AV1368" s="2">
        <v>100</v>
      </c>
      <c r="AW1368" s="2">
        <v>82800000</v>
      </c>
      <c r="AX1368" s="2">
        <v>26020518</v>
      </c>
      <c r="AY1368" s="2">
        <v>31.43</v>
      </c>
      <c r="AZ1368" s="2">
        <v>0</v>
      </c>
      <c r="BA1368" s="2">
        <v>0</v>
      </c>
      <c r="BB1368" s="2">
        <v>0</v>
      </c>
      <c r="BC1368" s="2">
        <v>0</v>
      </c>
      <c r="BD1368" s="2">
        <v>0</v>
      </c>
      <c r="BE1368" s="2">
        <v>0</v>
      </c>
      <c r="BF1368" s="2">
        <v>0</v>
      </c>
      <c r="BG1368" s="2">
        <v>0</v>
      </c>
      <c r="BH1368" s="2">
        <v>0</v>
      </c>
      <c r="BI1368" s="2">
        <v>154800000</v>
      </c>
      <c r="BJ1368" s="2">
        <v>98020518</v>
      </c>
      <c r="BK1368" s="2">
        <v>63.32</v>
      </c>
      <c r="BM1368" s="3">
        <f t="shared" si="253"/>
        <v>72</v>
      </c>
      <c r="BN1368" s="3">
        <f t="shared" si="254"/>
        <v>72</v>
      </c>
      <c r="BO1368" s="3">
        <f t="shared" si="255"/>
        <v>82.8</v>
      </c>
      <c r="BP1368" s="3">
        <f t="shared" si="256"/>
        <v>26.020517999999999</v>
      </c>
      <c r="BQ1368" s="3">
        <f t="shared" si="257"/>
        <v>0</v>
      </c>
      <c r="BR1368" s="3">
        <f t="shared" si="258"/>
        <v>0</v>
      </c>
      <c r="BS1368" s="3">
        <f t="shared" si="259"/>
        <v>0</v>
      </c>
      <c r="BT1368" s="3">
        <f t="shared" si="260"/>
        <v>0</v>
      </c>
      <c r="BU1368" s="3">
        <f t="shared" si="261"/>
        <v>0</v>
      </c>
      <c r="BV1368" s="3">
        <f t="shared" si="262"/>
        <v>0</v>
      </c>
      <c r="BW1368" s="3">
        <f t="shared" si="263"/>
        <v>154.80000000000001</v>
      </c>
      <c r="BX1368" s="3">
        <f t="shared" si="264"/>
        <v>98.020517999999996</v>
      </c>
    </row>
    <row r="1369" spans="1:76" x14ac:dyDescent="0.25">
      <c r="A1369">
        <v>16</v>
      </c>
      <c r="B1369" t="s">
        <v>60</v>
      </c>
      <c r="C1369" t="s">
        <v>61</v>
      </c>
      <c r="D1369">
        <v>2021</v>
      </c>
      <c r="E1369" t="s">
        <v>62</v>
      </c>
      <c r="F1369" t="s">
        <v>63</v>
      </c>
      <c r="G1369">
        <v>2</v>
      </c>
      <c r="H1369" t="s">
        <v>64</v>
      </c>
      <c r="I1369" t="s">
        <v>3614</v>
      </c>
      <c r="J1369" t="s">
        <v>2489</v>
      </c>
      <c r="K1369" t="s">
        <v>2490</v>
      </c>
      <c r="L1369" t="s">
        <v>3644</v>
      </c>
      <c r="M1369" t="s">
        <v>1043</v>
      </c>
      <c r="N1369" t="s">
        <v>3654</v>
      </c>
      <c r="O1369" t="s">
        <v>258</v>
      </c>
      <c r="P1369" t="s">
        <v>3684</v>
      </c>
      <c r="Q1369" t="s">
        <v>1055</v>
      </c>
      <c r="R1369" t="s">
        <v>3957</v>
      </c>
      <c r="S1369" t="s">
        <v>2514</v>
      </c>
      <c r="T1369">
        <v>17</v>
      </c>
      <c r="U1369">
        <v>7</v>
      </c>
      <c r="V1369" t="s">
        <v>2499</v>
      </c>
      <c r="W1369">
        <v>2</v>
      </c>
      <c r="X1369" t="s">
        <v>76</v>
      </c>
      <c r="Y1369">
        <v>1</v>
      </c>
      <c r="Z1369" t="s">
        <v>73</v>
      </c>
      <c r="AA1369">
        <v>1</v>
      </c>
      <c r="AB1369" s="2">
        <v>0</v>
      </c>
      <c r="AC1369" s="2">
        <v>0</v>
      </c>
      <c r="AD1369" s="2">
        <v>0</v>
      </c>
      <c r="AE1369" s="2">
        <v>100</v>
      </c>
      <c r="AF1369" s="2">
        <v>60</v>
      </c>
      <c r="AG1369" s="2">
        <v>60</v>
      </c>
      <c r="AH1369" s="2">
        <v>0</v>
      </c>
      <c r="AI1369" s="2">
        <v>0</v>
      </c>
      <c r="AJ1369" s="2">
        <v>0</v>
      </c>
      <c r="AK1369" s="2">
        <v>0</v>
      </c>
      <c r="AL1369" s="2">
        <v>0</v>
      </c>
      <c r="AM1369" s="2">
        <v>0</v>
      </c>
      <c r="AN1369" s="2">
        <v>0</v>
      </c>
      <c r="AO1369" s="2">
        <v>0</v>
      </c>
      <c r="AP1369" s="2">
        <v>0</v>
      </c>
      <c r="AQ1369" s="2" t="s">
        <v>77</v>
      </c>
      <c r="AR1369" s="2" t="s">
        <v>77</v>
      </c>
      <c r="AS1369" s="2" t="s">
        <v>77</v>
      </c>
      <c r="AT1369" s="2">
        <v>0</v>
      </c>
      <c r="AU1369" s="2">
        <v>0</v>
      </c>
      <c r="AV1369" s="2">
        <v>0</v>
      </c>
      <c r="AW1369" s="2">
        <v>4196244697</v>
      </c>
      <c r="AX1369" s="2">
        <v>1470259983</v>
      </c>
      <c r="AY1369" s="2">
        <v>35.04</v>
      </c>
      <c r="AZ1369" s="2">
        <v>0</v>
      </c>
      <c r="BA1369" s="2">
        <v>0</v>
      </c>
      <c r="BB1369" s="2">
        <v>0</v>
      </c>
      <c r="BC1369" s="2">
        <v>0</v>
      </c>
      <c r="BD1369" s="2">
        <v>0</v>
      </c>
      <c r="BE1369" s="2">
        <v>0</v>
      </c>
      <c r="BF1369" s="2">
        <v>0</v>
      </c>
      <c r="BG1369" s="2">
        <v>0</v>
      </c>
      <c r="BH1369" s="2">
        <v>0</v>
      </c>
      <c r="BI1369" s="2">
        <v>4196244697</v>
      </c>
      <c r="BJ1369" s="2">
        <v>1470259983</v>
      </c>
      <c r="BK1369" s="2">
        <v>35.04</v>
      </c>
      <c r="BM1369" s="3">
        <f t="shared" si="253"/>
        <v>0</v>
      </c>
      <c r="BN1369" s="3">
        <f t="shared" si="254"/>
        <v>0</v>
      </c>
      <c r="BO1369" s="3">
        <f t="shared" si="255"/>
        <v>4196.2446970000001</v>
      </c>
      <c r="BP1369" s="3">
        <f t="shared" si="256"/>
        <v>1470.2599829999999</v>
      </c>
      <c r="BQ1369" s="3">
        <f t="shared" si="257"/>
        <v>0</v>
      </c>
      <c r="BR1369" s="3">
        <f t="shared" si="258"/>
        <v>0</v>
      </c>
      <c r="BS1369" s="3">
        <f t="shared" si="259"/>
        <v>0</v>
      </c>
      <c r="BT1369" s="3">
        <f t="shared" si="260"/>
        <v>0</v>
      </c>
      <c r="BU1369" s="3">
        <f t="shared" si="261"/>
        <v>0</v>
      </c>
      <c r="BV1369" s="3">
        <f t="shared" si="262"/>
        <v>0</v>
      </c>
      <c r="BW1369" s="3">
        <f t="shared" si="263"/>
        <v>4196.2446970000001</v>
      </c>
      <c r="BX1369" s="3">
        <f t="shared" si="264"/>
        <v>1470.2599829999999</v>
      </c>
    </row>
    <row r="1370" spans="1:76" x14ac:dyDescent="0.25">
      <c r="A1370">
        <v>16</v>
      </c>
      <c r="B1370" t="s">
        <v>60</v>
      </c>
      <c r="C1370" t="s">
        <v>61</v>
      </c>
      <c r="D1370">
        <v>2021</v>
      </c>
      <c r="E1370" t="s">
        <v>62</v>
      </c>
      <c r="F1370" t="s">
        <v>63</v>
      </c>
      <c r="G1370">
        <v>2</v>
      </c>
      <c r="H1370" t="s">
        <v>64</v>
      </c>
      <c r="I1370" t="s">
        <v>3614</v>
      </c>
      <c r="J1370" t="s">
        <v>2489</v>
      </c>
      <c r="K1370" t="s">
        <v>2490</v>
      </c>
      <c r="L1370" t="s">
        <v>3644</v>
      </c>
      <c r="M1370" t="s">
        <v>1043</v>
      </c>
      <c r="N1370" t="s">
        <v>3654</v>
      </c>
      <c r="O1370" t="s">
        <v>258</v>
      </c>
      <c r="P1370" t="s">
        <v>3684</v>
      </c>
      <c r="Q1370" t="s">
        <v>1055</v>
      </c>
      <c r="R1370" t="s">
        <v>3958</v>
      </c>
      <c r="S1370" t="s">
        <v>2522</v>
      </c>
      <c r="T1370">
        <v>29</v>
      </c>
      <c r="U1370">
        <v>1</v>
      </c>
      <c r="V1370" t="s">
        <v>2523</v>
      </c>
      <c r="W1370">
        <v>2</v>
      </c>
      <c r="X1370" t="s">
        <v>76</v>
      </c>
      <c r="Y1370">
        <v>1</v>
      </c>
      <c r="Z1370" t="s">
        <v>73</v>
      </c>
      <c r="AA1370">
        <v>1</v>
      </c>
      <c r="AB1370" s="2">
        <v>40000</v>
      </c>
      <c r="AC1370" s="2">
        <v>42173</v>
      </c>
      <c r="AD1370" s="2">
        <v>105.43</v>
      </c>
      <c r="AE1370" s="2">
        <v>40000</v>
      </c>
      <c r="AF1370" s="2">
        <v>38011</v>
      </c>
      <c r="AG1370" s="2">
        <v>95.03</v>
      </c>
      <c r="AH1370" s="2">
        <v>40000</v>
      </c>
      <c r="AI1370" s="2">
        <v>0</v>
      </c>
      <c r="AJ1370" s="2">
        <v>0</v>
      </c>
      <c r="AK1370" s="2">
        <v>40000</v>
      </c>
      <c r="AL1370" s="2">
        <v>0</v>
      </c>
      <c r="AM1370" s="2">
        <v>0</v>
      </c>
      <c r="AN1370" s="2">
        <v>40000</v>
      </c>
      <c r="AO1370" s="2">
        <v>0</v>
      </c>
      <c r="AP1370" s="2">
        <v>0</v>
      </c>
      <c r="AQ1370" s="2" t="s">
        <v>77</v>
      </c>
      <c r="AR1370" s="2" t="s">
        <v>77</v>
      </c>
      <c r="AS1370" s="2" t="s">
        <v>77</v>
      </c>
      <c r="AT1370" s="2">
        <v>8024366500</v>
      </c>
      <c r="AU1370" s="2">
        <v>7951596168</v>
      </c>
      <c r="AV1370" s="2">
        <v>99.09</v>
      </c>
      <c r="AW1370" s="2">
        <v>13950294000</v>
      </c>
      <c r="AX1370" s="2">
        <v>11925005953</v>
      </c>
      <c r="AY1370" s="2">
        <v>85.48</v>
      </c>
      <c r="AZ1370" s="2">
        <v>13981163200</v>
      </c>
      <c r="BA1370" s="2">
        <v>0</v>
      </c>
      <c r="BB1370" s="2">
        <v>0</v>
      </c>
      <c r="BC1370" s="2">
        <v>19488595000</v>
      </c>
      <c r="BD1370" s="2">
        <v>0</v>
      </c>
      <c r="BE1370" s="2">
        <v>0</v>
      </c>
      <c r="BF1370" s="2">
        <v>3484470900</v>
      </c>
      <c r="BG1370" s="2">
        <v>0</v>
      </c>
      <c r="BH1370" s="2">
        <v>0</v>
      </c>
      <c r="BI1370" s="2">
        <v>58928889600</v>
      </c>
      <c r="BJ1370" s="2">
        <v>19876602121</v>
      </c>
      <c r="BK1370" s="2">
        <v>33.729999999999997</v>
      </c>
      <c r="BM1370" s="3">
        <f t="shared" si="253"/>
        <v>8024.3665000000001</v>
      </c>
      <c r="BN1370" s="3">
        <f t="shared" si="254"/>
        <v>7951.596168</v>
      </c>
      <c r="BO1370" s="3">
        <f t="shared" si="255"/>
        <v>13950.294</v>
      </c>
      <c r="BP1370" s="3">
        <f t="shared" si="256"/>
        <v>11925.005953</v>
      </c>
      <c r="BQ1370" s="3">
        <f t="shared" si="257"/>
        <v>13981.163200000001</v>
      </c>
      <c r="BR1370" s="3">
        <f t="shared" si="258"/>
        <v>0</v>
      </c>
      <c r="BS1370" s="3">
        <f t="shared" si="259"/>
        <v>19488.595000000001</v>
      </c>
      <c r="BT1370" s="3">
        <f t="shared" si="260"/>
        <v>0</v>
      </c>
      <c r="BU1370" s="3">
        <f t="shared" si="261"/>
        <v>3484.4708999999998</v>
      </c>
      <c r="BV1370" s="3">
        <f t="shared" si="262"/>
        <v>0</v>
      </c>
      <c r="BW1370" s="3">
        <f t="shared" si="263"/>
        <v>58928.889600000002</v>
      </c>
      <c r="BX1370" s="3">
        <f t="shared" si="264"/>
        <v>19876.602121</v>
      </c>
    </row>
    <row r="1371" spans="1:76" x14ac:dyDescent="0.25">
      <c r="A1371">
        <v>16</v>
      </c>
      <c r="B1371" t="s">
        <v>60</v>
      </c>
      <c r="C1371" t="s">
        <v>61</v>
      </c>
      <c r="D1371">
        <v>2021</v>
      </c>
      <c r="E1371" t="s">
        <v>62</v>
      </c>
      <c r="F1371" t="s">
        <v>63</v>
      </c>
      <c r="G1371">
        <v>2</v>
      </c>
      <c r="H1371" t="s">
        <v>64</v>
      </c>
      <c r="I1371" t="s">
        <v>3614</v>
      </c>
      <c r="J1371" t="s">
        <v>2489</v>
      </c>
      <c r="K1371" t="s">
        <v>2490</v>
      </c>
      <c r="L1371" t="s">
        <v>3644</v>
      </c>
      <c r="M1371" t="s">
        <v>1043</v>
      </c>
      <c r="N1371" t="s">
        <v>3654</v>
      </c>
      <c r="O1371" t="s">
        <v>258</v>
      </c>
      <c r="P1371" t="s">
        <v>3684</v>
      </c>
      <c r="Q1371" t="s">
        <v>1055</v>
      </c>
      <c r="R1371" t="s">
        <v>3958</v>
      </c>
      <c r="S1371" t="s">
        <v>2522</v>
      </c>
      <c r="T1371">
        <v>29</v>
      </c>
      <c r="U1371">
        <v>2</v>
      </c>
      <c r="V1371" t="s">
        <v>2524</v>
      </c>
      <c r="W1371">
        <v>3</v>
      </c>
      <c r="X1371" t="s">
        <v>138</v>
      </c>
      <c r="Y1371">
        <v>1</v>
      </c>
      <c r="Z1371" t="s">
        <v>73</v>
      </c>
      <c r="AA1371">
        <v>1</v>
      </c>
      <c r="AB1371" s="2">
        <v>10</v>
      </c>
      <c r="AC1371" s="2">
        <v>10</v>
      </c>
      <c r="AD1371" s="2">
        <v>100</v>
      </c>
      <c r="AE1371" s="2">
        <v>20</v>
      </c>
      <c r="AF1371" s="2">
        <v>10</v>
      </c>
      <c r="AG1371" s="2">
        <v>50</v>
      </c>
      <c r="AH1371" s="2">
        <v>20</v>
      </c>
      <c r="AI1371" s="2">
        <v>0</v>
      </c>
      <c r="AJ1371" s="2">
        <v>0</v>
      </c>
      <c r="AK1371" s="2">
        <v>30</v>
      </c>
      <c r="AL1371" s="2">
        <v>0</v>
      </c>
      <c r="AM1371" s="2">
        <v>0</v>
      </c>
      <c r="AN1371" s="2">
        <v>30</v>
      </c>
      <c r="AO1371" s="2">
        <v>0</v>
      </c>
      <c r="AP1371" s="2">
        <v>0</v>
      </c>
      <c r="AQ1371" s="2" t="s">
        <v>77</v>
      </c>
      <c r="AR1371" s="2" t="s">
        <v>77</v>
      </c>
      <c r="AS1371" s="2" t="s">
        <v>77</v>
      </c>
      <c r="AT1371" s="2">
        <v>270140000</v>
      </c>
      <c r="AU1371" s="2">
        <v>270140000</v>
      </c>
      <c r="AV1371" s="2">
        <v>100</v>
      </c>
      <c r="AW1371" s="2">
        <v>1295082000</v>
      </c>
      <c r="AX1371" s="2">
        <v>1226106000</v>
      </c>
      <c r="AY1371" s="2">
        <v>94.67</v>
      </c>
      <c r="AZ1371" s="2">
        <v>2328320200</v>
      </c>
      <c r="BA1371" s="2">
        <v>0</v>
      </c>
      <c r="BB1371" s="2">
        <v>0</v>
      </c>
      <c r="BC1371" s="2">
        <v>2398170250</v>
      </c>
      <c r="BD1371" s="2">
        <v>0</v>
      </c>
      <c r="BE1371" s="2">
        <v>0</v>
      </c>
      <c r="BF1371" s="2">
        <v>1470115500</v>
      </c>
      <c r="BG1371" s="2">
        <v>0</v>
      </c>
      <c r="BH1371" s="2">
        <v>0</v>
      </c>
      <c r="BI1371" s="2">
        <v>7761827950</v>
      </c>
      <c r="BJ1371" s="2">
        <v>1496246000</v>
      </c>
      <c r="BK1371" s="2">
        <v>19.28</v>
      </c>
      <c r="BM1371" s="3">
        <f t="shared" si="253"/>
        <v>270.14</v>
      </c>
      <c r="BN1371" s="3">
        <f t="shared" si="254"/>
        <v>270.14</v>
      </c>
      <c r="BO1371" s="3">
        <f t="shared" si="255"/>
        <v>1295.0820000000001</v>
      </c>
      <c r="BP1371" s="3">
        <f t="shared" si="256"/>
        <v>1226.106</v>
      </c>
      <c r="BQ1371" s="3">
        <f t="shared" si="257"/>
        <v>2328.3202000000001</v>
      </c>
      <c r="BR1371" s="3">
        <f t="shared" si="258"/>
        <v>0</v>
      </c>
      <c r="BS1371" s="3">
        <f t="shared" si="259"/>
        <v>2398.1702500000001</v>
      </c>
      <c r="BT1371" s="3">
        <f t="shared" si="260"/>
        <v>0</v>
      </c>
      <c r="BU1371" s="3">
        <f t="shared" si="261"/>
        <v>1470.1155000000001</v>
      </c>
      <c r="BV1371" s="3">
        <f t="shared" si="262"/>
        <v>0</v>
      </c>
      <c r="BW1371" s="3">
        <f t="shared" si="263"/>
        <v>7761.8279500000008</v>
      </c>
      <c r="BX1371" s="3">
        <f t="shared" si="264"/>
        <v>1496.2460000000001</v>
      </c>
    </row>
    <row r="1372" spans="1:76" x14ac:dyDescent="0.25">
      <c r="A1372">
        <v>16</v>
      </c>
      <c r="B1372" t="s">
        <v>60</v>
      </c>
      <c r="C1372" t="s">
        <v>61</v>
      </c>
      <c r="D1372">
        <v>2021</v>
      </c>
      <c r="E1372" t="s">
        <v>62</v>
      </c>
      <c r="F1372" t="s">
        <v>63</v>
      </c>
      <c r="G1372">
        <v>2</v>
      </c>
      <c r="H1372" t="s">
        <v>64</v>
      </c>
      <c r="I1372" t="s">
        <v>3614</v>
      </c>
      <c r="J1372" t="s">
        <v>2489</v>
      </c>
      <c r="K1372" t="s">
        <v>2490</v>
      </c>
      <c r="L1372" t="s">
        <v>3644</v>
      </c>
      <c r="M1372" t="s">
        <v>1043</v>
      </c>
      <c r="N1372" t="s">
        <v>3654</v>
      </c>
      <c r="O1372" t="s">
        <v>258</v>
      </c>
      <c r="P1372" t="s">
        <v>3684</v>
      </c>
      <c r="Q1372" t="s">
        <v>1055</v>
      </c>
      <c r="R1372" t="s">
        <v>3958</v>
      </c>
      <c r="S1372" t="s">
        <v>2522</v>
      </c>
      <c r="T1372">
        <v>29</v>
      </c>
      <c r="U1372">
        <v>3</v>
      </c>
      <c r="V1372" t="s">
        <v>2525</v>
      </c>
      <c r="W1372">
        <v>1</v>
      </c>
      <c r="X1372" t="s">
        <v>72</v>
      </c>
      <c r="Y1372">
        <v>1</v>
      </c>
      <c r="Z1372" t="s">
        <v>73</v>
      </c>
      <c r="AA1372">
        <v>1</v>
      </c>
      <c r="AB1372" s="2">
        <v>30</v>
      </c>
      <c r="AC1372" s="2">
        <v>30</v>
      </c>
      <c r="AD1372" s="2">
        <v>100</v>
      </c>
      <c r="AE1372" s="2">
        <v>80</v>
      </c>
      <c r="AF1372" s="2">
        <v>0</v>
      </c>
      <c r="AG1372" s="2">
        <v>0</v>
      </c>
      <c r="AH1372" s="2">
        <v>80</v>
      </c>
      <c r="AI1372" s="2">
        <v>0</v>
      </c>
      <c r="AJ1372" s="2">
        <v>0</v>
      </c>
      <c r="AK1372" s="2">
        <v>80</v>
      </c>
      <c r="AL1372" s="2">
        <v>0</v>
      </c>
      <c r="AM1372" s="2">
        <v>0</v>
      </c>
      <c r="AN1372" s="2">
        <v>30</v>
      </c>
      <c r="AO1372" s="2">
        <v>0</v>
      </c>
      <c r="AP1372" s="2">
        <v>0</v>
      </c>
      <c r="AQ1372" s="2">
        <v>300</v>
      </c>
      <c r="AR1372" s="2">
        <v>30</v>
      </c>
      <c r="AS1372" s="2">
        <v>10</v>
      </c>
      <c r="AT1372" s="2">
        <v>226107000</v>
      </c>
      <c r="AU1372" s="2">
        <v>226107000</v>
      </c>
      <c r="AV1372" s="2">
        <v>100</v>
      </c>
      <c r="AW1372" s="2">
        <v>531579000</v>
      </c>
      <c r="AX1372" s="2">
        <v>531579000</v>
      </c>
      <c r="AY1372" s="2">
        <v>100</v>
      </c>
      <c r="AZ1372" s="2">
        <v>611560200</v>
      </c>
      <c r="BA1372" s="2">
        <v>0</v>
      </c>
      <c r="BB1372" s="2">
        <v>0</v>
      </c>
      <c r="BC1372" s="2">
        <v>1265907500</v>
      </c>
      <c r="BD1372" s="2">
        <v>0</v>
      </c>
      <c r="BE1372" s="2">
        <v>0</v>
      </c>
      <c r="BF1372" s="2">
        <v>648804200</v>
      </c>
      <c r="BG1372" s="2">
        <v>0</v>
      </c>
      <c r="BH1372" s="2">
        <v>0</v>
      </c>
      <c r="BI1372" s="2">
        <v>3283957900</v>
      </c>
      <c r="BJ1372" s="2">
        <v>757686000</v>
      </c>
      <c r="BK1372" s="2">
        <v>23.07</v>
      </c>
      <c r="BL1372" t="s">
        <v>2526</v>
      </c>
      <c r="BM1372" s="3">
        <f t="shared" si="253"/>
        <v>226.107</v>
      </c>
      <c r="BN1372" s="3">
        <f t="shared" si="254"/>
        <v>226.107</v>
      </c>
      <c r="BO1372" s="3">
        <f t="shared" si="255"/>
        <v>531.57899999999995</v>
      </c>
      <c r="BP1372" s="3">
        <f t="shared" si="256"/>
        <v>531.57899999999995</v>
      </c>
      <c r="BQ1372" s="3">
        <f t="shared" si="257"/>
        <v>611.56020000000001</v>
      </c>
      <c r="BR1372" s="3">
        <f t="shared" si="258"/>
        <v>0</v>
      </c>
      <c r="BS1372" s="3">
        <f t="shared" si="259"/>
        <v>1265.9075</v>
      </c>
      <c r="BT1372" s="3">
        <f t="shared" si="260"/>
        <v>0</v>
      </c>
      <c r="BU1372" s="3">
        <f t="shared" si="261"/>
        <v>648.80420000000004</v>
      </c>
      <c r="BV1372" s="3">
        <f t="shared" si="262"/>
        <v>0</v>
      </c>
      <c r="BW1372" s="3">
        <f t="shared" si="263"/>
        <v>3283.9578999999999</v>
      </c>
      <c r="BX1372" s="3">
        <f t="shared" si="264"/>
        <v>757.68599999999992</v>
      </c>
    </row>
    <row r="1373" spans="1:76" x14ac:dyDescent="0.25">
      <c r="A1373">
        <v>16</v>
      </c>
      <c r="B1373" t="s">
        <v>60</v>
      </c>
      <c r="C1373" t="s">
        <v>61</v>
      </c>
      <c r="D1373">
        <v>2021</v>
      </c>
      <c r="E1373" t="s">
        <v>62</v>
      </c>
      <c r="F1373" t="s">
        <v>63</v>
      </c>
      <c r="G1373">
        <v>2</v>
      </c>
      <c r="H1373" t="s">
        <v>64</v>
      </c>
      <c r="I1373" t="s">
        <v>3614</v>
      </c>
      <c r="J1373" t="s">
        <v>2489</v>
      </c>
      <c r="K1373" t="s">
        <v>2490</v>
      </c>
      <c r="L1373" t="s">
        <v>3644</v>
      </c>
      <c r="M1373" t="s">
        <v>1043</v>
      </c>
      <c r="N1373" t="s">
        <v>3654</v>
      </c>
      <c r="O1373" t="s">
        <v>258</v>
      </c>
      <c r="P1373" t="s">
        <v>3684</v>
      </c>
      <c r="Q1373" t="s">
        <v>1055</v>
      </c>
      <c r="R1373" t="s">
        <v>3958</v>
      </c>
      <c r="S1373" t="s">
        <v>2522</v>
      </c>
      <c r="T1373">
        <v>29</v>
      </c>
      <c r="U1373">
        <v>4</v>
      </c>
      <c r="V1373" t="s">
        <v>2527</v>
      </c>
      <c r="W1373">
        <v>1</v>
      </c>
      <c r="X1373" t="s">
        <v>72</v>
      </c>
      <c r="Y1373">
        <v>1</v>
      </c>
      <c r="Z1373" t="s">
        <v>73</v>
      </c>
      <c r="AA1373">
        <v>1</v>
      </c>
      <c r="AB1373" s="2">
        <v>0</v>
      </c>
      <c r="AC1373" s="2">
        <v>0</v>
      </c>
      <c r="AD1373" s="2">
        <v>0</v>
      </c>
      <c r="AE1373" s="2">
        <v>1</v>
      </c>
      <c r="AF1373" s="2">
        <v>0</v>
      </c>
      <c r="AG1373" s="2">
        <v>0</v>
      </c>
      <c r="AH1373" s="2">
        <v>1</v>
      </c>
      <c r="AI1373" s="2">
        <v>0</v>
      </c>
      <c r="AJ1373" s="2">
        <v>0</v>
      </c>
      <c r="AK1373" s="2">
        <v>1</v>
      </c>
      <c r="AL1373" s="2">
        <v>0</v>
      </c>
      <c r="AM1373" s="2">
        <v>0</v>
      </c>
      <c r="AN1373" s="2">
        <v>0</v>
      </c>
      <c r="AO1373" s="2">
        <v>0</v>
      </c>
      <c r="AP1373" s="2">
        <v>0</v>
      </c>
      <c r="AQ1373" s="2">
        <v>3</v>
      </c>
      <c r="AR1373" s="2">
        <v>0</v>
      </c>
      <c r="AS1373" s="2">
        <v>0</v>
      </c>
      <c r="AT1373" s="2">
        <v>0</v>
      </c>
      <c r="AU1373" s="2">
        <v>0</v>
      </c>
      <c r="AV1373" s="2">
        <v>0</v>
      </c>
      <c r="AW1373" s="2">
        <v>185655000</v>
      </c>
      <c r="AX1373" s="2">
        <v>85655000</v>
      </c>
      <c r="AY1373" s="2">
        <v>46.14</v>
      </c>
      <c r="AZ1373" s="2">
        <v>321116000</v>
      </c>
      <c r="BA1373" s="2">
        <v>0</v>
      </c>
      <c r="BB1373" s="2">
        <v>0</v>
      </c>
      <c r="BC1373" s="2">
        <v>330749000</v>
      </c>
      <c r="BD1373" s="2">
        <v>0</v>
      </c>
      <c r="BE1373" s="2">
        <v>0</v>
      </c>
      <c r="BF1373" s="2">
        <v>0</v>
      </c>
      <c r="BG1373" s="2">
        <v>0</v>
      </c>
      <c r="BH1373" s="2">
        <v>0</v>
      </c>
      <c r="BI1373" s="2">
        <v>837520000</v>
      </c>
      <c r="BJ1373" s="2">
        <v>85655000</v>
      </c>
      <c r="BK1373" s="2">
        <v>10.23</v>
      </c>
      <c r="BL1373" t="s">
        <v>2526</v>
      </c>
      <c r="BM1373" s="3">
        <f t="shared" si="253"/>
        <v>0</v>
      </c>
      <c r="BN1373" s="3">
        <f t="shared" si="254"/>
        <v>0</v>
      </c>
      <c r="BO1373" s="3">
        <f t="shared" si="255"/>
        <v>185.655</v>
      </c>
      <c r="BP1373" s="3">
        <f t="shared" si="256"/>
        <v>85.655000000000001</v>
      </c>
      <c r="BQ1373" s="3">
        <f t="shared" si="257"/>
        <v>321.11599999999999</v>
      </c>
      <c r="BR1373" s="3">
        <f t="shared" si="258"/>
        <v>0</v>
      </c>
      <c r="BS1373" s="3">
        <f t="shared" si="259"/>
        <v>330.74900000000002</v>
      </c>
      <c r="BT1373" s="3">
        <f t="shared" si="260"/>
        <v>0</v>
      </c>
      <c r="BU1373" s="3">
        <f t="shared" si="261"/>
        <v>0</v>
      </c>
      <c r="BV1373" s="3">
        <f t="shared" si="262"/>
        <v>0</v>
      </c>
      <c r="BW1373" s="3">
        <f t="shared" si="263"/>
        <v>837.52</v>
      </c>
      <c r="BX1373" s="3">
        <f t="shared" si="264"/>
        <v>85.655000000000001</v>
      </c>
    </row>
    <row r="1374" spans="1:76" x14ac:dyDescent="0.25">
      <c r="A1374">
        <v>16</v>
      </c>
      <c r="B1374" t="s">
        <v>60</v>
      </c>
      <c r="C1374" t="s">
        <v>61</v>
      </c>
      <c r="D1374">
        <v>2021</v>
      </c>
      <c r="E1374" t="s">
        <v>62</v>
      </c>
      <c r="F1374" t="s">
        <v>63</v>
      </c>
      <c r="G1374">
        <v>2</v>
      </c>
      <c r="H1374" t="s">
        <v>64</v>
      </c>
      <c r="I1374" t="s">
        <v>3614</v>
      </c>
      <c r="J1374" t="s">
        <v>2489</v>
      </c>
      <c r="K1374" t="s">
        <v>2490</v>
      </c>
      <c r="L1374" t="s">
        <v>3644</v>
      </c>
      <c r="M1374" t="s">
        <v>1043</v>
      </c>
      <c r="N1374" t="s">
        <v>3654</v>
      </c>
      <c r="O1374" t="s">
        <v>258</v>
      </c>
      <c r="P1374" t="s">
        <v>3684</v>
      </c>
      <c r="Q1374" t="s">
        <v>1055</v>
      </c>
      <c r="R1374" t="s">
        <v>3958</v>
      </c>
      <c r="S1374" t="s">
        <v>2522</v>
      </c>
      <c r="T1374">
        <v>29</v>
      </c>
      <c r="U1374">
        <v>5</v>
      </c>
      <c r="V1374" t="s">
        <v>2528</v>
      </c>
      <c r="W1374">
        <v>1</v>
      </c>
      <c r="X1374" t="s">
        <v>72</v>
      </c>
      <c r="Y1374">
        <v>1</v>
      </c>
      <c r="Z1374" t="s">
        <v>73</v>
      </c>
      <c r="AA1374">
        <v>1</v>
      </c>
      <c r="AB1374" s="2">
        <v>0</v>
      </c>
      <c r="AC1374" s="2">
        <v>0</v>
      </c>
      <c r="AD1374" s="2">
        <v>0</v>
      </c>
      <c r="AE1374" s="2">
        <v>35</v>
      </c>
      <c r="AF1374" s="2">
        <v>0</v>
      </c>
      <c r="AG1374" s="2">
        <v>0</v>
      </c>
      <c r="AH1374" s="2">
        <v>0</v>
      </c>
      <c r="AI1374" s="2">
        <v>0</v>
      </c>
      <c r="AJ1374" s="2">
        <v>0</v>
      </c>
      <c r="AK1374" s="2">
        <v>0</v>
      </c>
      <c r="AL1374" s="2">
        <v>0</v>
      </c>
      <c r="AM1374" s="2">
        <v>0</v>
      </c>
      <c r="AN1374" s="2">
        <v>0</v>
      </c>
      <c r="AO1374" s="2">
        <v>0</v>
      </c>
      <c r="AP1374" s="2">
        <v>0</v>
      </c>
      <c r="AQ1374" s="2">
        <v>35</v>
      </c>
      <c r="AR1374" s="2">
        <v>0</v>
      </c>
      <c r="AS1374" s="2">
        <v>0</v>
      </c>
      <c r="AT1374" s="2">
        <v>0</v>
      </c>
      <c r="AU1374" s="2">
        <v>0</v>
      </c>
      <c r="AV1374" s="2">
        <v>0</v>
      </c>
      <c r="AW1374" s="2">
        <v>621873000</v>
      </c>
      <c r="AX1374" s="2">
        <v>500412628</v>
      </c>
      <c r="AY1374" s="2">
        <v>80.47</v>
      </c>
      <c r="AZ1374" s="2">
        <v>0</v>
      </c>
      <c r="BA1374" s="2">
        <v>0</v>
      </c>
      <c r="BB1374" s="2">
        <v>0</v>
      </c>
      <c r="BC1374" s="2">
        <v>0</v>
      </c>
      <c r="BD1374" s="2">
        <v>0</v>
      </c>
      <c r="BE1374" s="2">
        <v>0</v>
      </c>
      <c r="BF1374" s="2">
        <v>0</v>
      </c>
      <c r="BG1374" s="2">
        <v>0</v>
      </c>
      <c r="BH1374" s="2">
        <v>0</v>
      </c>
      <c r="BI1374" s="2">
        <v>621873000</v>
      </c>
      <c r="BJ1374" s="2">
        <v>500412628</v>
      </c>
      <c r="BK1374" s="2">
        <v>80.47</v>
      </c>
      <c r="BL1374" t="s">
        <v>2526</v>
      </c>
      <c r="BM1374" s="3">
        <f t="shared" si="253"/>
        <v>0</v>
      </c>
      <c r="BN1374" s="3">
        <f t="shared" si="254"/>
        <v>0</v>
      </c>
      <c r="BO1374" s="3">
        <f t="shared" si="255"/>
        <v>621.87300000000005</v>
      </c>
      <c r="BP1374" s="3">
        <f t="shared" si="256"/>
        <v>500.41262799999998</v>
      </c>
      <c r="BQ1374" s="3">
        <f t="shared" si="257"/>
        <v>0</v>
      </c>
      <c r="BR1374" s="3">
        <f t="shared" si="258"/>
        <v>0</v>
      </c>
      <c r="BS1374" s="3">
        <f t="shared" si="259"/>
        <v>0</v>
      </c>
      <c r="BT1374" s="3">
        <f t="shared" si="260"/>
        <v>0</v>
      </c>
      <c r="BU1374" s="3">
        <f t="shared" si="261"/>
        <v>0</v>
      </c>
      <c r="BV1374" s="3">
        <f t="shared" si="262"/>
        <v>0</v>
      </c>
      <c r="BW1374" s="3">
        <f t="shared" si="263"/>
        <v>621.87300000000005</v>
      </c>
      <c r="BX1374" s="3">
        <f t="shared" si="264"/>
        <v>500.41262799999998</v>
      </c>
    </row>
    <row r="1375" spans="1:76" x14ac:dyDescent="0.25">
      <c r="A1375">
        <v>16</v>
      </c>
      <c r="B1375" t="s">
        <v>60</v>
      </c>
      <c r="C1375" t="s">
        <v>61</v>
      </c>
      <c r="D1375">
        <v>2021</v>
      </c>
      <c r="E1375" t="s">
        <v>62</v>
      </c>
      <c r="F1375" t="s">
        <v>63</v>
      </c>
      <c r="G1375">
        <v>2</v>
      </c>
      <c r="H1375" t="s">
        <v>64</v>
      </c>
      <c r="I1375" t="s">
        <v>3614</v>
      </c>
      <c r="J1375" t="s">
        <v>2489</v>
      </c>
      <c r="K1375" t="s">
        <v>2490</v>
      </c>
      <c r="L1375" t="s">
        <v>3644</v>
      </c>
      <c r="M1375" t="s">
        <v>1043</v>
      </c>
      <c r="N1375" t="s">
        <v>3654</v>
      </c>
      <c r="O1375" t="s">
        <v>258</v>
      </c>
      <c r="P1375" t="s">
        <v>3684</v>
      </c>
      <c r="Q1375" t="s">
        <v>1055</v>
      </c>
      <c r="R1375" t="s">
        <v>3958</v>
      </c>
      <c r="S1375" t="s">
        <v>2522</v>
      </c>
      <c r="T1375">
        <v>29</v>
      </c>
      <c r="U1375">
        <v>6</v>
      </c>
      <c r="V1375" t="s">
        <v>2529</v>
      </c>
      <c r="W1375">
        <v>1</v>
      </c>
      <c r="X1375" t="s">
        <v>72</v>
      </c>
      <c r="Y1375">
        <v>1</v>
      </c>
      <c r="Z1375" t="s">
        <v>73</v>
      </c>
      <c r="AA1375">
        <v>1</v>
      </c>
      <c r="AB1375" s="2">
        <v>1</v>
      </c>
      <c r="AC1375" s="2">
        <v>1</v>
      </c>
      <c r="AD1375" s="2">
        <v>100</v>
      </c>
      <c r="AE1375" s="2">
        <v>2</v>
      </c>
      <c r="AF1375" s="2">
        <v>0</v>
      </c>
      <c r="AG1375" s="2">
        <v>0</v>
      </c>
      <c r="AH1375" s="2">
        <v>2</v>
      </c>
      <c r="AI1375" s="2">
        <v>0</v>
      </c>
      <c r="AJ1375" s="2">
        <v>0</v>
      </c>
      <c r="AK1375" s="2">
        <v>2</v>
      </c>
      <c r="AL1375" s="2">
        <v>0</v>
      </c>
      <c r="AM1375" s="2">
        <v>0</v>
      </c>
      <c r="AN1375" s="2">
        <v>1</v>
      </c>
      <c r="AO1375" s="2">
        <v>0</v>
      </c>
      <c r="AP1375" s="2">
        <v>0</v>
      </c>
      <c r="AQ1375" s="2">
        <v>8</v>
      </c>
      <c r="AR1375" s="2">
        <v>1</v>
      </c>
      <c r="AS1375" s="2">
        <v>12.5</v>
      </c>
      <c r="AT1375" s="2">
        <v>57065000</v>
      </c>
      <c r="AU1375" s="2">
        <v>57065000</v>
      </c>
      <c r="AV1375" s="2">
        <v>100</v>
      </c>
      <c r="AW1375" s="2">
        <v>85655000</v>
      </c>
      <c r="AX1375" s="2">
        <v>85655000</v>
      </c>
      <c r="AY1375" s="2">
        <v>100</v>
      </c>
      <c r="AZ1375" s="2">
        <v>446944800</v>
      </c>
      <c r="BA1375" s="2">
        <v>0</v>
      </c>
      <c r="BB1375" s="2">
        <v>0</v>
      </c>
      <c r="BC1375" s="2">
        <v>460353750</v>
      </c>
      <c r="BD1375" s="2">
        <v>0</v>
      </c>
      <c r="BE1375" s="2">
        <v>0</v>
      </c>
      <c r="BF1375" s="2">
        <v>596290500</v>
      </c>
      <c r="BG1375" s="2">
        <v>0</v>
      </c>
      <c r="BH1375" s="2">
        <v>0</v>
      </c>
      <c r="BI1375" s="2">
        <v>1646309050</v>
      </c>
      <c r="BJ1375" s="2">
        <v>142720000</v>
      </c>
      <c r="BK1375" s="2">
        <v>8.67</v>
      </c>
      <c r="BL1375" t="s">
        <v>2526</v>
      </c>
      <c r="BM1375" s="3">
        <f t="shared" si="253"/>
        <v>57.064999999999998</v>
      </c>
      <c r="BN1375" s="3">
        <f t="shared" si="254"/>
        <v>57.064999999999998</v>
      </c>
      <c r="BO1375" s="3">
        <f t="shared" si="255"/>
        <v>85.655000000000001</v>
      </c>
      <c r="BP1375" s="3">
        <f t="shared" si="256"/>
        <v>85.655000000000001</v>
      </c>
      <c r="BQ1375" s="3">
        <f t="shared" si="257"/>
        <v>446.94479999999999</v>
      </c>
      <c r="BR1375" s="3">
        <f t="shared" si="258"/>
        <v>0</v>
      </c>
      <c r="BS1375" s="3">
        <f t="shared" si="259"/>
        <v>460.35374999999999</v>
      </c>
      <c r="BT1375" s="3">
        <f t="shared" si="260"/>
        <v>0</v>
      </c>
      <c r="BU1375" s="3">
        <f t="shared" si="261"/>
        <v>596.29049999999995</v>
      </c>
      <c r="BV1375" s="3">
        <f t="shared" si="262"/>
        <v>0</v>
      </c>
      <c r="BW1375" s="3">
        <f t="shared" si="263"/>
        <v>1646.3090499999998</v>
      </c>
      <c r="BX1375" s="3">
        <f t="shared" si="264"/>
        <v>142.72</v>
      </c>
    </row>
    <row r="1376" spans="1:76" x14ac:dyDescent="0.25">
      <c r="A1376">
        <v>16</v>
      </c>
      <c r="B1376" t="s">
        <v>60</v>
      </c>
      <c r="C1376" t="s">
        <v>61</v>
      </c>
      <c r="D1376">
        <v>2021</v>
      </c>
      <c r="E1376" t="s">
        <v>62</v>
      </c>
      <c r="F1376" t="s">
        <v>63</v>
      </c>
      <c r="G1376">
        <v>2</v>
      </c>
      <c r="H1376" t="s">
        <v>64</v>
      </c>
      <c r="I1376" t="s">
        <v>3614</v>
      </c>
      <c r="J1376" t="s">
        <v>2489</v>
      </c>
      <c r="K1376" t="s">
        <v>2490</v>
      </c>
      <c r="L1376" t="s">
        <v>3644</v>
      </c>
      <c r="M1376" t="s">
        <v>1043</v>
      </c>
      <c r="N1376" t="s">
        <v>3654</v>
      </c>
      <c r="O1376" t="s">
        <v>258</v>
      </c>
      <c r="P1376" t="s">
        <v>3684</v>
      </c>
      <c r="Q1376" t="s">
        <v>1055</v>
      </c>
      <c r="R1376" t="s">
        <v>3959</v>
      </c>
      <c r="S1376" t="s">
        <v>2530</v>
      </c>
      <c r="T1376">
        <v>19</v>
      </c>
      <c r="U1376">
        <v>1</v>
      </c>
      <c r="V1376" t="s">
        <v>2531</v>
      </c>
      <c r="W1376">
        <v>3</v>
      </c>
      <c r="X1376" t="s">
        <v>138</v>
      </c>
      <c r="Y1376">
        <v>1</v>
      </c>
      <c r="Z1376" t="s">
        <v>73</v>
      </c>
      <c r="AA1376">
        <v>1</v>
      </c>
      <c r="AB1376" s="2">
        <v>0.1</v>
      </c>
      <c r="AC1376" s="2">
        <v>0.1</v>
      </c>
      <c r="AD1376" s="2">
        <v>100</v>
      </c>
      <c r="AE1376" s="2">
        <v>0.4</v>
      </c>
      <c r="AF1376" s="2">
        <v>0.22</v>
      </c>
      <c r="AG1376" s="2">
        <v>55</v>
      </c>
      <c r="AH1376" s="2">
        <v>0.7</v>
      </c>
      <c r="AI1376" s="2">
        <v>0</v>
      </c>
      <c r="AJ1376" s="2">
        <v>0</v>
      </c>
      <c r="AK1376" s="2">
        <v>0.9</v>
      </c>
      <c r="AL1376" s="2">
        <v>0</v>
      </c>
      <c r="AM1376" s="2">
        <v>0</v>
      </c>
      <c r="AN1376" s="2">
        <v>1</v>
      </c>
      <c r="AO1376" s="2">
        <v>0</v>
      </c>
      <c r="AP1376" s="2">
        <v>0</v>
      </c>
      <c r="AQ1376" s="2" t="s">
        <v>77</v>
      </c>
      <c r="AR1376" s="2" t="s">
        <v>77</v>
      </c>
      <c r="AS1376" s="2" t="s">
        <v>77</v>
      </c>
      <c r="AT1376" s="2">
        <v>51150000</v>
      </c>
      <c r="AU1376" s="2">
        <v>41850000</v>
      </c>
      <c r="AV1376" s="2">
        <v>81.819999999999993</v>
      </c>
      <c r="AW1376" s="2">
        <v>257298200</v>
      </c>
      <c r="AX1376" s="2">
        <v>253219174</v>
      </c>
      <c r="AY1376" s="2">
        <v>98.41</v>
      </c>
      <c r="AZ1376" s="2">
        <v>355419043</v>
      </c>
      <c r="BA1376" s="2">
        <v>0</v>
      </c>
      <c r="BB1376" s="2">
        <v>0</v>
      </c>
      <c r="BC1376" s="2">
        <v>182922500</v>
      </c>
      <c r="BD1376" s="2">
        <v>0</v>
      </c>
      <c r="BE1376" s="2">
        <v>0</v>
      </c>
      <c r="BF1376" s="2">
        <v>62803392</v>
      </c>
      <c r="BG1376" s="2">
        <v>0</v>
      </c>
      <c r="BH1376" s="2">
        <v>0</v>
      </c>
      <c r="BI1376" s="2">
        <v>909593135</v>
      </c>
      <c r="BJ1376" s="2">
        <v>295069174</v>
      </c>
      <c r="BK1376" s="2">
        <v>32.44</v>
      </c>
      <c r="BM1376" s="3">
        <f t="shared" si="253"/>
        <v>51.15</v>
      </c>
      <c r="BN1376" s="3">
        <f t="shared" si="254"/>
        <v>41.85</v>
      </c>
      <c r="BO1376" s="3">
        <f t="shared" si="255"/>
        <v>257.29820000000001</v>
      </c>
      <c r="BP1376" s="3">
        <f t="shared" si="256"/>
        <v>253.21917400000001</v>
      </c>
      <c r="BQ1376" s="3">
        <f t="shared" si="257"/>
        <v>355.41904299999999</v>
      </c>
      <c r="BR1376" s="3">
        <f t="shared" si="258"/>
        <v>0</v>
      </c>
      <c r="BS1376" s="3">
        <f t="shared" si="259"/>
        <v>182.92250000000001</v>
      </c>
      <c r="BT1376" s="3">
        <f t="shared" si="260"/>
        <v>0</v>
      </c>
      <c r="BU1376" s="3">
        <f t="shared" si="261"/>
        <v>62.803392000000002</v>
      </c>
      <c r="BV1376" s="3">
        <f t="shared" si="262"/>
        <v>0</v>
      </c>
      <c r="BW1376" s="3">
        <f t="shared" si="263"/>
        <v>909.59313499999996</v>
      </c>
      <c r="BX1376" s="3">
        <f t="shared" si="264"/>
        <v>295.06917400000003</v>
      </c>
    </row>
    <row r="1377" spans="1:76" x14ac:dyDescent="0.25">
      <c r="A1377">
        <v>16</v>
      </c>
      <c r="B1377" t="s">
        <v>60</v>
      </c>
      <c r="C1377" t="s">
        <v>61</v>
      </c>
      <c r="D1377">
        <v>2021</v>
      </c>
      <c r="E1377" t="s">
        <v>62</v>
      </c>
      <c r="F1377" t="s">
        <v>63</v>
      </c>
      <c r="G1377">
        <v>2</v>
      </c>
      <c r="H1377" t="s">
        <v>64</v>
      </c>
      <c r="I1377" t="s">
        <v>3614</v>
      </c>
      <c r="J1377" t="s">
        <v>2489</v>
      </c>
      <c r="K1377" t="s">
        <v>2490</v>
      </c>
      <c r="L1377" t="s">
        <v>3644</v>
      </c>
      <c r="M1377" t="s">
        <v>1043</v>
      </c>
      <c r="N1377" t="s">
        <v>3654</v>
      </c>
      <c r="O1377" t="s">
        <v>258</v>
      </c>
      <c r="P1377" t="s">
        <v>3684</v>
      </c>
      <c r="Q1377" t="s">
        <v>1055</v>
      </c>
      <c r="R1377" t="s">
        <v>3959</v>
      </c>
      <c r="S1377" t="s">
        <v>2530</v>
      </c>
      <c r="T1377">
        <v>19</v>
      </c>
      <c r="U1377">
        <v>2</v>
      </c>
      <c r="V1377" t="s">
        <v>2532</v>
      </c>
      <c r="W1377">
        <v>1</v>
      </c>
      <c r="X1377" t="s">
        <v>72</v>
      </c>
      <c r="Y1377">
        <v>1</v>
      </c>
      <c r="Z1377" t="s">
        <v>73</v>
      </c>
      <c r="AA1377">
        <v>1</v>
      </c>
      <c r="AB1377" s="2">
        <v>5</v>
      </c>
      <c r="AC1377" s="2">
        <v>5</v>
      </c>
      <c r="AD1377" s="2">
        <v>100</v>
      </c>
      <c r="AE1377" s="2">
        <v>25</v>
      </c>
      <c r="AF1377" s="2">
        <v>6</v>
      </c>
      <c r="AG1377" s="2">
        <v>24</v>
      </c>
      <c r="AH1377" s="2">
        <v>25</v>
      </c>
      <c r="AI1377" s="2">
        <v>0</v>
      </c>
      <c r="AJ1377" s="2">
        <v>0</v>
      </c>
      <c r="AK1377" s="2">
        <v>25</v>
      </c>
      <c r="AL1377" s="2">
        <v>0</v>
      </c>
      <c r="AM1377" s="2">
        <v>0</v>
      </c>
      <c r="AN1377" s="2">
        <v>20</v>
      </c>
      <c r="AO1377" s="2">
        <v>0</v>
      </c>
      <c r="AP1377" s="2">
        <v>0</v>
      </c>
      <c r="AQ1377" s="2">
        <v>100</v>
      </c>
      <c r="AR1377" s="2">
        <v>11</v>
      </c>
      <c r="AS1377" s="2">
        <v>11</v>
      </c>
      <c r="AT1377" s="2">
        <v>23250000</v>
      </c>
      <c r="AU1377" s="2">
        <v>18600000</v>
      </c>
      <c r="AV1377" s="2">
        <v>80</v>
      </c>
      <c r="AW1377" s="2">
        <v>116678050</v>
      </c>
      <c r="AX1377" s="2">
        <v>47890000</v>
      </c>
      <c r="AY1377" s="2">
        <v>41.04</v>
      </c>
      <c r="AZ1377" s="2">
        <v>94462536</v>
      </c>
      <c r="BA1377" s="2">
        <v>0</v>
      </c>
      <c r="BB1377" s="2">
        <v>0</v>
      </c>
      <c r="BC1377" s="2">
        <v>97296412</v>
      </c>
      <c r="BD1377" s="2">
        <v>0</v>
      </c>
      <c r="BE1377" s="2">
        <v>0</v>
      </c>
      <c r="BF1377" s="2">
        <v>100215304</v>
      </c>
      <c r="BG1377" s="2">
        <v>0</v>
      </c>
      <c r="BH1377" s="2">
        <v>0</v>
      </c>
      <c r="BI1377" s="2">
        <v>431902302</v>
      </c>
      <c r="BJ1377" s="2">
        <v>66490000</v>
      </c>
      <c r="BK1377" s="2">
        <v>15.39</v>
      </c>
      <c r="BM1377" s="3">
        <f t="shared" si="253"/>
        <v>23.25</v>
      </c>
      <c r="BN1377" s="3">
        <f t="shared" si="254"/>
        <v>18.600000000000001</v>
      </c>
      <c r="BO1377" s="3">
        <f t="shared" si="255"/>
        <v>116.67805</v>
      </c>
      <c r="BP1377" s="3">
        <f t="shared" si="256"/>
        <v>47.89</v>
      </c>
      <c r="BQ1377" s="3">
        <f t="shared" si="257"/>
        <v>94.462536</v>
      </c>
      <c r="BR1377" s="3">
        <f t="shared" si="258"/>
        <v>0</v>
      </c>
      <c r="BS1377" s="3">
        <f t="shared" si="259"/>
        <v>97.296412000000004</v>
      </c>
      <c r="BT1377" s="3">
        <f t="shared" si="260"/>
        <v>0</v>
      </c>
      <c r="BU1377" s="3">
        <f t="shared" si="261"/>
        <v>100.215304</v>
      </c>
      <c r="BV1377" s="3">
        <f t="shared" si="262"/>
        <v>0</v>
      </c>
      <c r="BW1377" s="3">
        <f t="shared" si="263"/>
        <v>431.90230200000002</v>
      </c>
      <c r="BX1377" s="3">
        <f t="shared" si="264"/>
        <v>66.490000000000009</v>
      </c>
    </row>
    <row r="1378" spans="1:76" x14ac:dyDescent="0.25">
      <c r="A1378">
        <v>16</v>
      </c>
      <c r="B1378" t="s">
        <v>60</v>
      </c>
      <c r="C1378" t="s">
        <v>61</v>
      </c>
      <c r="D1378">
        <v>2021</v>
      </c>
      <c r="E1378" t="s">
        <v>62</v>
      </c>
      <c r="F1378" t="s">
        <v>63</v>
      </c>
      <c r="G1378">
        <v>2</v>
      </c>
      <c r="H1378" t="s">
        <v>64</v>
      </c>
      <c r="I1378" t="s">
        <v>3614</v>
      </c>
      <c r="J1378" t="s">
        <v>2489</v>
      </c>
      <c r="K1378" t="s">
        <v>2490</v>
      </c>
      <c r="L1378" t="s">
        <v>3644</v>
      </c>
      <c r="M1378" t="s">
        <v>1043</v>
      </c>
      <c r="N1378" t="s">
        <v>3654</v>
      </c>
      <c r="O1378" t="s">
        <v>258</v>
      </c>
      <c r="P1378" t="s">
        <v>3684</v>
      </c>
      <c r="Q1378" t="s">
        <v>1055</v>
      </c>
      <c r="R1378" t="s">
        <v>3959</v>
      </c>
      <c r="S1378" t="s">
        <v>2530</v>
      </c>
      <c r="T1378">
        <v>19</v>
      </c>
      <c r="U1378">
        <v>3</v>
      </c>
      <c r="V1378" t="s">
        <v>2533</v>
      </c>
      <c r="W1378">
        <v>1</v>
      </c>
      <c r="X1378" t="s">
        <v>72</v>
      </c>
      <c r="Y1378">
        <v>1</v>
      </c>
      <c r="Z1378" t="s">
        <v>73</v>
      </c>
      <c r="AA1378">
        <v>1</v>
      </c>
      <c r="AB1378" s="2">
        <v>18</v>
      </c>
      <c r="AC1378" s="2">
        <v>18</v>
      </c>
      <c r="AD1378" s="2">
        <v>100</v>
      </c>
      <c r="AE1378" s="2">
        <v>86</v>
      </c>
      <c r="AF1378" s="2">
        <v>11</v>
      </c>
      <c r="AG1378" s="2">
        <v>12.79</v>
      </c>
      <c r="AH1378" s="2">
        <v>86</v>
      </c>
      <c r="AI1378" s="2">
        <v>0</v>
      </c>
      <c r="AJ1378" s="2">
        <v>0</v>
      </c>
      <c r="AK1378" s="2">
        <v>86</v>
      </c>
      <c r="AL1378" s="2">
        <v>0</v>
      </c>
      <c r="AM1378" s="2">
        <v>0</v>
      </c>
      <c r="AN1378" s="2">
        <v>32</v>
      </c>
      <c r="AO1378" s="2">
        <v>0</v>
      </c>
      <c r="AP1378" s="2">
        <v>0</v>
      </c>
      <c r="AQ1378" s="2">
        <v>308</v>
      </c>
      <c r="AR1378" s="2">
        <v>29</v>
      </c>
      <c r="AS1378" s="2">
        <v>9.42</v>
      </c>
      <c r="AT1378" s="2">
        <v>55485000</v>
      </c>
      <c r="AU1378" s="2">
        <v>55485000</v>
      </c>
      <c r="AV1378" s="2">
        <v>100</v>
      </c>
      <c r="AW1378" s="2">
        <v>232153450</v>
      </c>
      <c r="AX1378" s="2">
        <v>232124000</v>
      </c>
      <c r="AY1378" s="2">
        <v>99.99</v>
      </c>
      <c r="AZ1378" s="2">
        <v>660602976</v>
      </c>
      <c r="BA1378" s="2">
        <v>0</v>
      </c>
      <c r="BB1378" s="2">
        <v>0</v>
      </c>
      <c r="BC1378" s="2">
        <v>625764586</v>
      </c>
      <c r="BD1378" s="2">
        <v>0</v>
      </c>
      <c r="BE1378" s="2">
        <v>0</v>
      </c>
      <c r="BF1378" s="2">
        <v>451739438</v>
      </c>
      <c r="BG1378" s="2">
        <v>0</v>
      </c>
      <c r="BH1378" s="2">
        <v>0</v>
      </c>
      <c r="BI1378" s="2">
        <v>2025745450</v>
      </c>
      <c r="BJ1378" s="2">
        <v>287609000</v>
      </c>
      <c r="BK1378" s="2">
        <v>14.2</v>
      </c>
      <c r="BM1378" s="3">
        <f t="shared" si="253"/>
        <v>55.484999999999999</v>
      </c>
      <c r="BN1378" s="3">
        <f t="shared" si="254"/>
        <v>55.484999999999999</v>
      </c>
      <c r="BO1378" s="3">
        <f t="shared" si="255"/>
        <v>232.15344999999999</v>
      </c>
      <c r="BP1378" s="3">
        <f t="shared" si="256"/>
        <v>232.124</v>
      </c>
      <c r="BQ1378" s="3">
        <f t="shared" si="257"/>
        <v>660.60297600000001</v>
      </c>
      <c r="BR1378" s="3">
        <f t="shared" si="258"/>
        <v>0</v>
      </c>
      <c r="BS1378" s="3">
        <f t="shared" si="259"/>
        <v>625.76458600000001</v>
      </c>
      <c r="BT1378" s="3">
        <f t="shared" si="260"/>
        <v>0</v>
      </c>
      <c r="BU1378" s="3">
        <f t="shared" si="261"/>
        <v>451.73943800000001</v>
      </c>
      <c r="BV1378" s="3">
        <f t="shared" si="262"/>
        <v>0</v>
      </c>
      <c r="BW1378" s="3">
        <f t="shared" si="263"/>
        <v>2025.7454500000001</v>
      </c>
      <c r="BX1378" s="3">
        <f t="shared" si="264"/>
        <v>287.60899999999998</v>
      </c>
    </row>
    <row r="1379" spans="1:76" x14ac:dyDescent="0.25">
      <c r="A1379">
        <v>16</v>
      </c>
      <c r="B1379" t="s">
        <v>60</v>
      </c>
      <c r="C1379" t="s">
        <v>61</v>
      </c>
      <c r="D1379">
        <v>2021</v>
      </c>
      <c r="E1379" t="s">
        <v>62</v>
      </c>
      <c r="F1379" t="s">
        <v>63</v>
      </c>
      <c r="G1379">
        <v>2</v>
      </c>
      <c r="H1379" t="s">
        <v>64</v>
      </c>
      <c r="I1379" t="s">
        <v>3614</v>
      </c>
      <c r="J1379" t="s">
        <v>2489</v>
      </c>
      <c r="K1379" t="s">
        <v>2490</v>
      </c>
      <c r="L1379" t="s">
        <v>3644</v>
      </c>
      <c r="M1379" t="s">
        <v>1043</v>
      </c>
      <c r="N1379" t="s">
        <v>3654</v>
      </c>
      <c r="O1379" t="s">
        <v>258</v>
      </c>
      <c r="P1379" t="s">
        <v>3684</v>
      </c>
      <c r="Q1379" t="s">
        <v>1055</v>
      </c>
      <c r="R1379" t="s">
        <v>3959</v>
      </c>
      <c r="S1379" t="s">
        <v>2530</v>
      </c>
      <c r="T1379">
        <v>19</v>
      </c>
      <c r="U1379">
        <v>4</v>
      </c>
      <c r="V1379" t="s">
        <v>2534</v>
      </c>
      <c r="W1379">
        <v>2</v>
      </c>
      <c r="X1379" t="s">
        <v>76</v>
      </c>
      <c r="Y1379">
        <v>1</v>
      </c>
      <c r="Z1379" t="s">
        <v>73</v>
      </c>
      <c r="AA1379">
        <v>1</v>
      </c>
      <c r="AB1379" s="2">
        <v>100</v>
      </c>
      <c r="AC1379" s="2">
        <v>100</v>
      </c>
      <c r="AD1379" s="2">
        <v>100</v>
      </c>
      <c r="AE1379" s="2">
        <v>100</v>
      </c>
      <c r="AF1379" s="2">
        <v>48</v>
      </c>
      <c r="AG1379" s="2">
        <v>48</v>
      </c>
      <c r="AH1379" s="2">
        <v>100</v>
      </c>
      <c r="AI1379" s="2">
        <v>0</v>
      </c>
      <c r="AJ1379" s="2">
        <v>0</v>
      </c>
      <c r="AK1379" s="2">
        <v>100</v>
      </c>
      <c r="AL1379" s="2">
        <v>0</v>
      </c>
      <c r="AM1379" s="2">
        <v>0</v>
      </c>
      <c r="AN1379" s="2">
        <v>100</v>
      </c>
      <c r="AO1379" s="2">
        <v>0</v>
      </c>
      <c r="AP1379" s="2">
        <v>0</v>
      </c>
      <c r="AQ1379" s="2" t="s">
        <v>77</v>
      </c>
      <c r="AR1379" s="2" t="s">
        <v>77</v>
      </c>
      <c r="AS1379" s="2" t="s">
        <v>77</v>
      </c>
      <c r="AT1379" s="2">
        <v>182835207</v>
      </c>
      <c r="AU1379" s="2">
        <v>163915207</v>
      </c>
      <c r="AV1379" s="2">
        <v>89.65</v>
      </c>
      <c r="AW1379" s="2">
        <v>408993300</v>
      </c>
      <c r="AX1379" s="2">
        <v>158335820</v>
      </c>
      <c r="AY1379" s="2">
        <v>38.71</v>
      </c>
      <c r="AZ1379" s="2">
        <v>147107896</v>
      </c>
      <c r="BA1379" s="2">
        <v>0</v>
      </c>
      <c r="BB1379" s="2">
        <v>0</v>
      </c>
      <c r="BC1379" s="2">
        <v>151521133</v>
      </c>
      <c r="BD1379" s="2">
        <v>0</v>
      </c>
      <c r="BE1379" s="2">
        <v>0</v>
      </c>
      <c r="BF1379" s="2">
        <v>156066766</v>
      </c>
      <c r="BG1379" s="2">
        <v>0</v>
      </c>
      <c r="BH1379" s="2">
        <v>0</v>
      </c>
      <c r="BI1379" s="2">
        <v>1046524302</v>
      </c>
      <c r="BJ1379" s="2">
        <v>322251027</v>
      </c>
      <c r="BK1379" s="2">
        <v>30.79</v>
      </c>
      <c r="BM1379" s="3">
        <f t="shared" si="253"/>
        <v>182.835207</v>
      </c>
      <c r="BN1379" s="3">
        <f t="shared" si="254"/>
        <v>163.91520700000001</v>
      </c>
      <c r="BO1379" s="3">
        <f t="shared" si="255"/>
        <v>408.99329999999998</v>
      </c>
      <c r="BP1379" s="3">
        <f t="shared" si="256"/>
        <v>158.33582000000001</v>
      </c>
      <c r="BQ1379" s="3">
        <f t="shared" si="257"/>
        <v>147.10789600000001</v>
      </c>
      <c r="BR1379" s="3">
        <f t="shared" si="258"/>
        <v>0</v>
      </c>
      <c r="BS1379" s="3">
        <f t="shared" si="259"/>
        <v>151.52113299999999</v>
      </c>
      <c r="BT1379" s="3">
        <f t="shared" si="260"/>
        <v>0</v>
      </c>
      <c r="BU1379" s="3">
        <f t="shared" si="261"/>
        <v>156.066766</v>
      </c>
      <c r="BV1379" s="3">
        <f t="shared" si="262"/>
        <v>0</v>
      </c>
      <c r="BW1379" s="3">
        <f t="shared" si="263"/>
        <v>1046.5243019999998</v>
      </c>
      <c r="BX1379" s="3">
        <f t="shared" si="264"/>
        <v>322.25102700000002</v>
      </c>
    </row>
    <row r="1380" spans="1:76" x14ac:dyDescent="0.25">
      <c r="A1380">
        <v>16</v>
      </c>
      <c r="B1380" t="s">
        <v>60</v>
      </c>
      <c r="C1380" t="s">
        <v>61</v>
      </c>
      <c r="D1380">
        <v>2021</v>
      </c>
      <c r="E1380" t="s">
        <v>62</v>
      </c>
      <c r="F1380" t="s">
        <v>63</v>
      </c>
      <c r="G1380">
        <v>2</v>
      </c>
      <c r="H1380" t="s">
        <v>64</v>
      </c>
      <c r="I1380" t="s">
        <v>3614</v>
      </c>
      <c r="J1380" t="s">
        <v>2489</v>
      </c>
      <c r="K1380" t="s">
        <v>2490</v>
      </c>
      <c r="L1380" t="s">
        <v>3644</v>
      </c>
      <c r="M1380" t="s">
        <v>1043</v>
      </c>
      <c r="N1380" t="s">
        <v>3654</v>
      </c>
      <c r="O1380" t="s">
        <v>258</v>
      </c>
      <c r="P1380" t="s">
        <v>3684</v>
      </c>
      <c r="Q1380" t="s">
        <v>1055</v>
      </c>
      <c r="R1380" t="s">
        <v>3960</v>
      </c>
      <c r="S1380" t="s">
        <v>2535</v>
      </c>
      <c r="T1380">
        <v>4</v>
      </c>
      <c r="U1380">
        <v>1</v>
      </c>
      <c r="V1380" t="s">
        <v>2536</v>
      </c>
      <c r="W1380">
        <v>2</v>
      </c>
      <c r="X1380" t="s">
        <v>76</v>
      </c>
      <c r="Y1380">
        <v>1</v>
      </c>
      <c r="Z1380" t="s">
        <v>73</v>
      </c>
      <c r="AA1380">
        <v>1</v>
      </c>
      <c r="AB1380" s="2">
        <v>0</v>
      </c>
      <c r="AC1380" s="2">
        <v>0</v>
      </c>
      <c r="AD1380" s="2">
        <v>0</v>
      </c>
      <c r="AE1380" s="2">
        <v>100</v>
      </c>
      <c r="AF1380" s="2">
        <v>0</v>
      </c>
      <c r="AG1380" s="2">
        <v>0</v>
      </c>
      <c r="AH1380" s="2">
        <v>0</v>
      </c>
      <c r="AI1380" s="2">
        <v>0</v>
      </c>
      <c r="AJ1380" s="2">
        <v>0</v>
      </c>
      <c r="AK1380" s="2">
        <v>0</v>
      </c>
      <c r="AL1380" s="2">
        <v>0</v>
      </c>
      <c r="AM1380" s="2">
        <v>0</v>
      </c>
      <c r="AN1380" s="2">
        <v>0</v>
      </c>
      <c r="AO1380" s="2">
        <v>0</v>
      </c>
      <c r="AP1380" s="2">
        <v>0</v>
      </c>
      <c r="AQ1380" s="2" t="s">
        <v>77</v>
      </c>
      <c r="AR1380" s="2" t="s">
        <v>77</v>
      </c>
      <c r="AS1380" s="2" t="s">
        <v>77</v>
      </c>
      <c r="AT1380" s="2">
        <v>0</v>
      </c>
      <c r="AU1380" s="2">
        <v>0</v>
      </c>
      <c r="AV1380" s="2">
        <v>0</v>
      </c>
      <c r="AW1380" s="2">
        <v>2298860750</v>
      </c>
      <c r="AX1380" s="2">
        <v>2298860750</v>
      </c>
      <c r="AY1380" s="2">
        <v>100</v>
      </c>
      <c r="AZ1380" s="2">
        <v>0</v>
      </c>
      <c r="BA1380" s="2">
        <v>0</v>
      </c>
      <c r="BB1380" s="2">
        <v>0</v>
      </c>
      <c r="BC1380" s="2">
        <v>0</v>
      </c>
      <c r="BD1380" s="2">
        <v>0</v>
      </c>
      <c r="BE1380" s="2">
        <v>0</v>
      </c>
      <c r="BF1380" s="2">
        <v>0</v>
      </c>
      <c r="BG1380" s="2">
        <v>0</v>
      </c>
      <c r="BH1380" s="2">
        <v>0</v>
      </c>
      <c r="BI1380" s="2">
        <v>2298860750</v>
      </c>
      <c r="BJ1380" s="2">
        <v>2298860750</v>
      </c>
      <c r="BK1380" s="2">
        <v>100</v>
      </c>
      <c r="BL1380" t="s">
        <v>2537</v>
      </c>
      <c r="BM1380" s="3">
        <f t="shared" si="253"/>
        <v>0</v>
      </c>
      <c r="BN1380" s="3">
        <f t="shared" si="254"/>
        <v>0</v>
      </c>
      <c r="BO1380" s="3">
        <f t="shared" si="255"/>
        <v>2298.8607499999998</v>
      </c>
      <c r="BP1380" s="3">
        <f t="shared" si="256"/>
        <v>2298.8607499999998</v>
      </c>
      <c r="BQ1380" s="3">
        <f t="shared" si="257"/>
        <v>0</v>
      </c>
      <c r="BR1380" s="3">
        <f t="shared" si="258"/>
        <v>0</v>
      </c>
      <c r="BS1380" s="3">
        <f t="shared" si="259"/>
        <v>0</v>
      </c>
      <c r="BT1380" s="3">
        <f t="shared" si="260"/>
        <v>0</v>
      </c>
      <c r="BU1380" s="3">
        <f t="shared" si="261"/>
        <v>0</v>
      </c>
      <c r="BV1380" s="3">
        <f t="shared" si="262"/>
        <v>0</v>
      </c>
      <c r="BW1380" s="3">
        <f t="shared" si="263"/>
        <v>2298.8607499999998</v>
      </c>
      <c r="BX1380" s="3">
        <f t="shared" si="264"/>
        <v>2298.8607499999998</v>
      </c>
    </row>
    <row r="1381" spans="1:76" x14ac:dyDescent="0.25">
      <c r="A1381">
        <v>16</v>
      </c>
      <c r="B1381" t="s">
        <v>60</v>
      </c>
      <c r="C1381" t="s">
        <v>61</v>
      </c>
      <c r="D1381">
        <v>2021</v>
      </c>
      <c r="E1381" t="s">
        <v>62</v>
      </c>
      <c r="F1381" t="s">
        <v>63</v>
      </c>
      <c r="G1381">
        <v>2</v>
      </c>
      <c r="H1381" t="s">
        <v>64</v>
      </c>
      <c r="I1381" t="s">
        <v>3614</v>
      </c>
      <c r="J1381" t="s">
        <v>2489</v>
      </c>
      <c r="K1381" t="s">
        <v>2490</v>
      </c>
      <c r="L1381" t="s">
        <v>3644</v>
      </c>
      <c r="M1381" t="s">
        <v>1043</v>
      </c>
      <c r="N1381" t="s">
        <v>3655</v>
      </c>
      <c r="O1381" t="s">
        <v>620</v>
      </c>
      <c r="P1381" t="s">
        <v>3681</v>
      </c>
      <c r="Q1381" t="s">
        <v>968</v>
      </c>
      <c r="R1381" t="s">
        <v>3961</v>
      </c>
      <c r="S1381" t="s">
        <v>2538</v>
      </c>
      <c r="T1381">
        <v>18</v>
      </c>
      <c r="U1381">
        <v>1</v>
      </c>
      <c r="V1381" t="s">
        <v>2539</v>
      </c>
      <c r="W1381">
        <v>2</v>
      </c>
      <c r="X1381" t="s">
        <v>76</v>
      </c>
      <c r="Y1381">
        <v>1</v>
      </c>
      <c r="Z1381" t="s">
        <v>73</v>
      </c>
      <c r="AA1381">
        <v>1</v>
      </c>
      <c r="AB1381" s="2">
        <v>100</v>
      </c>
      <c r="AC1381" s="2">
        <v>62</v>
      </c>
      <c r="AD1381" s="2">
        <v>62</v>
      </c>
      <c r="AE1381" s="2">
        <v>100</v>
      </c>
      <c r="AF1381" s="2">
        <v>15</v>
      </c>
      <c r="AG1381" s="2">
        <v>15</v>
      </c>
      <c r="AH1381" s="2">
        <v>100</v>
      </c>
      <c r="AI1381" s="2">
        <v>0</v>
      </c>
      <c r="AJ1381" s="2">
        <v>0</v>
      </c>
      <c r="AK1381" s="2">
        <v>100</v>
      </c>
      <c r="AL1381" s="2">
        <v>0</v>
      </c>
      <c r="AM1381" s="2">
        <v>0</v>
      </c>
      <c r="AN1381" s="2">
        <v>100</v>
      </c>
      <c r="AO1381" s="2">
        <v>0</v>
      </c>
      <c r="AP1381" s="2">
        <v>0</v>
      </c>
      <c r="AQ1381" s="2" t="s">
        <v>77</v>
      </c>
      <c r="AR1381" s="2" t="s">
        <v>77</v>
      </c>
      <c r="AS1381" s="2" t="s">
        <v>77</v>
      </c>
      <c r="AT1381" s="2">
        <v>1868648248</v>
      </c>
      <c r="AU1381" s="2">
        <v>1832940287</v>
      </c>
      <c r="AV1381" s="2">
        <v>98.09</v>
      </c>
      <c r="AW1381" s="2">
        <v>9190042386</v>
      </c>
      <c r="AX1381" s="2">
        <v>823696000</v>
      </c>
      <c r="AY1381" s="2">
        <v>8.9600000000000009</v>
      </c>
      <c r="AZ1381" s="2">
        <v>1000000000</v>
      </c>
      <c r="BA1381" s="2">
        <v>0</v>
      </c>
      <c r="BB1381" s="2">
        <v>0</v>
      </c>
      <c r="BC1381" s="2">
        <v>100000000</v>
      </c>
      <c r="BD1381" s="2">
        <v>0</v>
      </c>
      <c r="BE1381" s="2">
        <v>0</v>
      </c>
      <c r="BF1381" s="2">
        <v>50000000</v>
      </c>
      <c r="BG1381" s="2">
        <v>0</v>
      </c>
      <c r="BH1381" s="2">
        <v>0</v>
      </c>
      <c r="BI1381" s="2">
        <v>12208690634</v>
      </c>
      <c r="BJ1381" s="2">
        <v>2656636287</v>
      </c>
      <c r="BK1381" s="2">
        <v>21.76</v>
      </c>
      <c r="BM1381" s="3">
        <f t="shared" si="253"/>
        <v>1868.648248</v>
      </c>
      <c r="BN1381" s="3">
        <f t="shared" si="254"/>
        <v>1832.9402869999999</v>
      </c>
      <c r="BO1381" s="3">
        <f t="shared" si="255"/>
        <v>9190.0423859999992</v>
      </c>
      <c r="BP1381" s="3">
        <f t="shared" si="256"/>
        <v>823.69600000000003</v>
      </c>
      <c r="BQ1381" s="3">
        <f t="shared" si="257"/>
        <v>1000</v>
      </c>
      <c r="BR1381" s="3">
        <f t="shared" si="258"/>
        <v>0</v>
      </c>
      <c r="BS1381" s="3">
        <f t="shared" si="259"/>
        <v>100</v>
      </c>
      <c r="BT1381" s="3">
        <f t="shared" si="260"/>
        <v>0</v>
      </c>
      <c r="BU1381" s="3">
        <f t="shared" si="261"/>
        <v>50</v>
      </c>
      <c r="BV1381" s="3">
        <f t="shared" si="262"/>
        <v>0</v>
      </c>
      <c r="BW1381" s="3">
        <f t="shared" si="263"/>
        <v>12208.690633999999</v>
      </c>
      <c r="BX1381" s="3">
        <f t="shared" si="264"/>
        <v>2656.6362869999998</v>
      </c>
    </row>
    <row r="1382" spans="1:76" x14ac:dyDescent="0.25">
      <c r="A1382">
        <v>16</v>
      </c>
      <c r="B1382" t="s">
        <v>60</v>
      </c>
      <c r="C1382" t="s">
        <v>61</v>
      </c>
      <c r="D1382">
        <v>2021</v>
      </c>
      <c r="E1382" t="s">
        <v>62</v>
      </c>
      <c r="F1382" t="s">
        <v>63</v>
      </c>
      <c r="G1382">
        <v>2</v>
      </c>
      <c r="H1382" t="s">
        <v>64</v>
      </c>
      <c r="I1382" t="s">
        <v>3614</v>
      </c>
      <c r="J1382" t="s">
        <v>2489</v>
      </c>
      <c r="K1382" t="s">
        <v>2490</v>
      </c>
      <c r="L1382" t="s">
        <v>3644</v>
      </c>
      <c r="M1382" t="s">
        <v>1043</v>
      </c>
      <c r="N1382" t="s">
        <v>3655</v>
      </c>
      <c r="O1382" t="s">
        <v>620</v>
      </c>
      <c r="P1382" t="s">
        <v>3681</v>
      </c>
      <c r="Q1382" t="s">
        <v>968</v>
      </c>
      <c r="R1382" t="s">
        <v>3961</v>
      </c>
      <c r="S1382" t="s">
        <v>2538</v>
      </c>
      <c r="T1382">
        <v>18</v>
      </c>
      <c r="U1382">
        <v>2</v>
      </c>
      <c r="V1382" t="s">
        <v>2540</v>
      </c>
      <c r="W1382">
        <v>1</v>
      </c>
      <c r="X1382" t="s">
        <v>72</v>
      </c>
      <c r="Y1382">
        <v>1</v>
      </c>
      <c r="Z1382" t="s">
        <v>73</v>
      </c>
      <c r="AA1382">
        <v>1</v>
      </c>
      <c r="AB1382" s="2">
        <v>0</v>
      </c>
      <c r="AC1382" s="2">
        <v>0</v>
      </c>
      <c r="AD1382" s="2">
        <v>0</v>
      </c>
      <c r="AE1382" s="2">
        <v>2.2999999999999998</v>
      </c>
      <c r="AF1382" s="2">
        <v>1.1499999999999999</v>
      </c>
      <c r="AG1382" s="2">
        <v>50</v>
      </c>
      <c r="AH1382" s="2">
        <v>0.7</v>
      </c>
      <c r="AI1382" s="2">
        <v>0</v>
      </c>
      <c r="AJ1382" s="2">
        <v>0</v>
      </c>
      <c r="AK1382" s="2">
        <v>0</v>
      </c>
      <c r="AL1382" s="2">
        <v>0</v>
      </c>
      <c r="AM1382" s="2">
        <v>0</v>
      </c>
      <c r="AN1382" s="2">
        <v>0</v>
      </c>
      <c r="AO1382" s="2">
        <v>0</v>
      </c>
      <c r="AP1382" s="2">
        <v>0</v>
      </c>
      <c r="AQ1382" s="2">
        <v>3</v>
      </c>
      <c r="AR1382" s="2">
        <v>1.1499999999999999</v>
      </c>
      <c r="AS1382" s="2">
        <v>38.33</v>
      </c>
      <c r="AT1382" s="2">
        <v>0</v>
      </c>
      <c r="AU1382" s="2">
        <v>0</v>
      </c>
      <c r="AV1382" s="2">
        <v>0</v>
      </c>
      <c r="AW1382" s="2">
        <v>39150558614</v>
      </c>
      <c r="AX1382" s="2">
        <v>1484120000</v>
      </c>
      <c r="AY1382" s="2">
        <v>3.79</v>
      </c>
      <c r="AZ1382" s="2">
        <v>21413000000</v>
      </c>
      <c r="BA1382" s="2">
        <v>0</v>
      </c>
      <c r="BB1382" s="2">
        <v>0</v>
      </c>
      <c r="BC1382" s="2">
        <v>0</v>
      </c>
      <c r="BD1382" s="2">
        <v>0</v>
      </c>
      <c r="BE1382" s="2">
        <v>0</v>
      </c>
      <c r="BF1382" s="2">
        <v>0</v>
      </c>
      <c r="BG1382" s="2">
        <v>0</v>
      </c>
      <c r="BH1382" s="2">
        <v>0</v>
      </c>
      <c r="BI1382" s="2">
        <v>60563558614</v>
      </c>
      <c r="BJ1382" s="2">
        <v>1484120000</v>
      </c>
      <c r="BK1382" s="2">
        <v>2.4500000000000002</v>
      </c>
      <c r="BM1382" s="3">
        <f t="shared" si="253"/>
        <v>0</v>
      </c>
      <c r="BN1382" s="3">
        <f t="shared" si="254"/>
        <v>0</v>
      </c>
      <c r="BO1382" s="3">
        <f t="shared" si="255"/>
        <v>39150.558614000001</v>
      </c>
      <c r="BP1382" s="3">
        <f t="shared" si="256"/>
        <v>1484.12</v>
      </c>
      <c r="BQ1382" s="3">
        <f t="shared" si="257"/>
        <v>21413</v>
      </c>
      <c r="BR1382" s="3">
        <f t="shared" si="258"/>
        <v>0</v>
      </c>
      <c r="BS1382" s="3">
        <f t="shared" si="259"/>
        <v>0</v>
      </c>
      <c r="BT1382" s="3">
        <f t="shared" si="260"/>
        <v>0</v>
      </c>
      <c r="BU1382" s="3">
        <f t="shared" si="261"/>
        <v>0</v>
      </c>
      <c r="BV1382" s="3">
        <f t="shared" si="262"/>
        <v>0</v>
      </c>
      <c r="BW1382" s="3">
        <f t="shared" si="263"/>
        <v>60563.558614000001</v>
      </c>
      <c r="BX1382" s="3">
        <f t="shared" si="264"/>
        <v>1484.12</v>
      </c>
    </row>
    <row r="1383" spans="1:76" x14ac:dyDescent="0.25">
      <c r="A1383">
        <v>16</v>
      </c>
      <c r="B1383" t="s">
        <v>60</v>
      </c>
      <c r="C1383" t="s">
        <v>61</v>
      </c>
      <c r="D1383">
        <v>2021</v>
      </c>
      <c r="E1383" t="s">
        <v>62</v>
      </c>
      <c r="F1383" t="s">
        <v>63</v>
      </c>
      <c r="G1383">
        <v>2</v>
      </c>
      <c r="H1383" t="s">
        <v>64</v>
      </c>
      <c r="I1383" t="s">
        <v>3614</v>
      </c>
      <c r="J1383" t="s">
        <v>2489</v>
      </c>
      <c r="K1383" t="s">
        <v>2490</v>
      </c>
      <c r="L1383" t="s">
        <v>3644</v>
      </c>
      <c r="M1383" t="s">
        <v>1043</v>
      </c>
      <c r="N1383" t="s">
        <v>3655</v>
      </c>
      <c r="O1383" t="s">
        <v>620</v>
      </c>
      <c r="P1383" t="s">
        <v>3681</v>
      </c>
      <c r="Q1383" t="s">
        <v>968</v>
      </c>
      <c r="R1383" t="s">
        <v>3961</v>
      </c>
      <c r="S1383" t="s">
        <v>2538</v>
      </c>
      <c r="T1383">
        <v>18</v>
      </c>
      <c r="U1383">
        <v>3</v>
      </c>
      <c r="V1383" t="s">
        <v>2541</v>
      </c>
      <c r="W1383">
        <v>1</v>
      </c>
      <c r="X1383" t="s">
        <v>72</v>
      </c>
      <c r="Y1383">
        <v>4</v>
      </c>
      <c r="Z1383" t="s">
        <v>348</v>
      </c>
      <c r="AA1383">
        <v>1</v>
      </c>
      <c r="AB1383" s="2">
        <v>0</v>
      </c>
      <c r="AC1383" s="2">
        <v>0</v>
      </c>
      <c r="AD1383" s="2">
        <v>0</v>
      </c>
      <c r="AE1383" s="2">
        <v>0</v>
      </c>
      <c r="AF1383" s="2">
        <v>0</v>
      </c>
      <c r="AG1383" s="2">
        <v>0</v>
      </c>
      <c r="AH1383" s="2">
        <v>0</v>
      </c>
      <c r="AI1383" s="2">
        <v>0</v>
      </c>
      <c r="AJ1383" s="2">
        <v>0</v>
      </c>
      <c r="AK1383" s="2">
        <v>0</v>
      </c>
      <c r="AL1383" s="2">
        <v>0</v>
      </c>
      <c r="AM1383" s="2">
        <v>0</v>
      </c>
      <c r="AN1383" s="2">
        <v>0</v>
      </c>
      <c r="AO1383" s="2">
        <v>0</v>
      </c>
      <c r="AP1383" s="2">
        <v>0</v>
      </c>
      <c r="AQ1383" s="2">
        <v>1</v>
      </c>
      <c r="AR1383" s="2">
        <v>0</v>
      </c>
      <c r="AS1383" s="2">
        <v>0</v>
      </c>
      <c r="AT1383" s="2">
        <v>0</v>
      </c>
      <c r="AU1383" s="2">
        <v>0</v>
      </c>
      <c r="AV1383" s="2">
        <v>0</v>
      </c>
      <c r="AW1383" s="2">
        <v>0</v>
      </c>
      <c r="AX1383" s="2">
        <v>0</v>
      </c>
      <c r="AY1383" s="2">
        <v>0</v>
      </c>
      <c r="AZ1383" s="2">
        <v>0</v>
      </c>
      <c r="BA1383" s="2">
        <v>0</v>
      </c>
      <c r="BB1383" s="2">
        <v>0</v>
      </c>
      <c r="BC1383" s="2">
        <v>0</v>
      </c>
      <c r="BD1383" s="2">
        <v>0</v>
      </c>
      <c r="BE1383" s="2">
        <v>0</v>
      </c>
      <c r="BF1383" s="2">
        <v>0</v>
      </c>
      <c r="BG1383" s="2">
        <v>0</v>
      </c>
      <c r="BH1383" s="2">
        <v>0</v>
      </c>
      <c r="BI1383" s="2">
        <v>0</v>
      </c>
      <c r="BJ1383" s="2">
        <v>0</v>
      </c>
      <c r="BK1383" s="2">
        <v>0</v>
      </c>
      <c r="BM1383" s="3">
        <f t="shared" si="253"/>
        <v>0</v>
      </c>
      <c r="BN1383" s="3">
        <f t="shared" si="254"/>
        <v>0</v>
      </c>
      <c r="BO1383" s="3">
        <f t="shared" si="255"/>
        <v>0</v>
      </c>
      <c r="BP1383" s="3">
        <f t="shared" si="256"/>
        <v>0</v>
      </c>
      <c r="BQ1383" s="3">
        <f t="shared" si="257"/>
        <v>0</v>
      </c>
      <c r="BR1383" s="3">
        <f t="shared" si="258"/>
        <v>0</v>
      </c>
      <c r="BS1383" s="3">
        <f t="shared" si="259"/>
        <v>0</v>
      </c>
      <c r="BT1383" s="3">
        <f t="shared" si="260"/>
        <v>0</v>
      </c>
      <c r="BU1383" s="3">
        <f t="shared" si="261"/>
        <v>0</v>
      </c>
      <c r="BV1383" s="3">
        <f t="shared" si="262"/>
        <v>0</v>
      </c>
      <c r="BW1383" s="3">
        <f t="shared" si="263"/>
        <v>0</v>
      </c>
      <c r="BX1383" s="3">
        <f t="shared" si="264"/>
        <v>0</v>
      </c>
    </row>
    <row r="1384" spans="1:76" x14ac:dyDescent="0.25">
      <c r="A1384">
        <v>16</v>
      </c>
      <c r="B1384" t="s">
        <v>60</v>
      </c>
      <c r="C1384" t="s">
        <v>61</v>
      </c>
      <c r="D1384">
        <v>2021</v>
      </c>
      <c r="E1384" t="s">
        <v>62</v>
      </c>
      <c r="F1384" t="s">
        <v>63</v>
      </c>
      <c r="G1384">
        <v>2</v>
      </c>
      <c r="H1384" t="s">
        <v>64</v>
      </c>
      <c r="I1384" t="s">
        <v>3614</v>
      </c>
      <c r="J1384" t="s">
        <v>2489</v>
      </c>
      <c r="K1384" t="s">
        <v>2490</v>
      </c>
      <c r="L1384" t="s">
        <v>3644</v>
      </c>
      <c r="M1384" t="s">
        <v>1043</v>
      </c>
      <c r="N1384" t="s">
        <v>3655</v>
      </c>
      <c r="O1384" t="s">
        <v>620</v>
      </c>
      <c r="P1384" t="s">
        <v>3681</v>
      </c>
      <c r="Q1384" t="s">
        <v>968</v>
      </c>
      <c r="R1384" t="s">
        <v>3961</v>
      </c>
      <c r="S1384" t="s">
        <v>2538</v>
      </c>
      <c r="T1384">
        <v>18</v>
      </c>
      <c r="U1384">
        <v>4</v>
      </c>
      <c r="V1384" t="s">
        <v>2542</v>
      </c>
      <c r="W1384">
        <v>2</v>
      </c>
      <c r="X1384" t="s">
        <v>76</v>
      </c>
      <c r="Y1384">
        <v>1</v>
      </c>
      <c r="Z1384" t="s">
        <v>73</v>
      </c>
      <c r="AA1384">
        <v>1</v>
      </c>
      <c r="AB1384" s="2">
        <v>100</v>
      </c>
      <c r="AC1384" s="2">
        <v>85.04</v>
      </c>
      <c r="AD1384" s="2">
        <v>85.04</v>
      </c>
      <c r="AE1384" s="2">
        <v>100</v>
      </c>
      <c r="AF1384" s="2">
        <v>36</v>
      </c>
      <c r="AG1384" s="2">
        <v>36</v>
      </c>
      <c r="AH1384" s="2">
        <v>100</v>
      </c>
      <c r="AI1384" s="2">
        <v>0</v>
      </c>
      <c r="AJ1384" s="2">
        <v>0</v>
      </c>
      <c r="AK1384" s="2">
        <v>100</v>
      </c>
      <c r="AL1384" s="2">
        <v>0</v>
      </c>
      <c r="AM1384" s="2">
        <v>0</v>
      </c>
      <c r="AN1384" s="2">
        <v>100</v>
      </c>
      <c r="AO1384" s="2">
        <v>0</v>
      </c>
      <c r="AP1384" s="2">
        <v>0</v>
      </c>
      <c r="AQ1384" s="2" t="s">
        <v>77</v>
      </c>
      <c r="AR1384" s="2" t="s">
        <v>77</v>
      </c>
      <c r="AS1384" s="2" t="s">
        <v>77</v>
      </c>
      <c r="AT1384" s="2">
        <v>18334333067</v>
      </c>
      <c r="AU1384" s="2">
        <v>14187295491</v>
      </c>
      <c r="AV1384" s="2">
        <v>77.38</v>
      </c>
      <c r="AW1384" s="2">
        <v>86317349312</v>
      </c>
      <c r="AX1384" s="2">
        <v>32780557455</v>
      </c>
      <c r="AY1384" s="2">
        <v>37.979999999999997</v>
      </c>
      <c r="AZ1384" s="2">
        <v>385000000</v>
      </c>
      <c r="BA1384" s="2">
        <v>0</v>
      </c>
      <c r="BB1384" s="2">
        <v>0</v>
      </c>
      <c r="BC1384" s="2">
        <v>3551832685</v>
      </c>
      <c r="BD1384" s="2">
        <v>0</v>
      </c>
      <c r="BE1384" s="2">
        <v>0</v>
      </c>
      <c r="BF1384" s="2">
        <v>1710000000</v>
      </c>
      <c r="BG1384" s="2">
        <v>0</v>
      </c>
      <c r="BH1384" s="2">
        <v>0</v>
      </c>
      <c r="BI1384" s="2">
        <v>110298515064</v>
      </c>
      <c r="BJ1384" s="2">
        <v>46967852946</v>
      </c>
      <c r="BK1384" s="2">
        <v>42.58</v>
      </c>
      <c r="BM1384" s="3">
        <f t="shared" si="253"/>
        <v>18334.333067</v>
      </c>
      <c r="BN1384" s="3">
        <f t="shared" si="254"/>
        <v>14187.295491000001</v>
      </c>
      <c r="BO1384" s="3">
        <f t="shared" si="255"/>
        <v>86317.349312000006</v>
      </c>
      <c r="BP1384" s="3">
        <f t="shared" si="256"/>
        <v>32780.557455000002</v>
      </c>
      <c r="BQ1384" s="3">
        <f t="shared" si="257"/>
        <v>385</v>
      </c>
      <c r="BR1384" s="3">
        <f t="shared" si="258"/>
        <v>0</v>
      </c>
      <c r="BS1384" s="3">
        <f t="shared" si="259"/>
        <v>3551.8326849999999</v>
      </c>
      <c r="BT1384" s="3">
        <f t="shared" si="260"/>
        <v>0</v>
      </c>
      <c r="BU1384" s="3">
        <f t="shared" si="261"/>
        <v>1710</v>
      </c>
      <c r="BV1384" s="3">
        <f t="shared" si="262"/>
        <v>0</v>
      </c>
      <c r="BW1384" s="3">
        <f t="shared" si="263"/>
        <v>110298.51506400001</v>
      </c>
      <c r="BX1384" s="3">
        <f t="shared" si="264"/>
        <v>46967.852945999999</v>
      </c>
    </row>
    <row r="1385" spans="1:76" x14ac:dyDescent="0.25">
      <c r="A1385">
        <v>16</v>
      </c>
      <c r="B1385" t="s">
        <v>60</v>
      </c>
      <c r="C1385" t="s">
        <v>61</v>
      </c>
      <c r="D1385">
        <v>2021</v>
      </c>
      <c r="E1385" t="s">
        <v>62</v>
      </c>
      <c r="F1385" t="s">
        <v>63</v>
      </c>
      <c r="G1385">
        <v>2</v>
      </c>
      <c r="H1385" t="s">
        <v>64</v>
      </c>
      <c r="I1385" t="s">
        <v>3614</v>
      </c>
      <c r="J1385" t="s">
        <v>2489</v>
      </c>
      <c r="K1385" t="s">
        <v>2490</v>
      </c>
      <c r="L1385" t="s">
        <v>3644</v>
      </c>
      <c r="M1385" t="s">
        <v>1043</v>
      </c>
      <c r="N1385" t="s">
        <v>3652</v>
      </c>
      <c r="O1385" t="s">
        <v>68</v>
      </c>
      <c r="P1385" t="s">
        <v>3657</v>
      </c>
      <c r="Q1385" t="s">
        <v>69</v>
      </c>
      <c r="R1385" t="s">
        <v>3962</v>
      </c>
      <c r="S1385" t="s">
        <v>2543</v>
      </c>
      <c r="T1385">
        <v>15</v>
      </c>
      <c r="U1385">
        <v>1</v>
      </c>
      <c r="V1385" t="s">
        <v>2544</v>
      </c>
      <c r="W1385">
        <v>3</v>
      </c>
      <c r="X1385" t="s">
        <v>138</v>
      </c>
      <c r="Y1385">
        <v>1</v>
      </c>
      <c r="Z1385" t="s">
        <v>73</v>
      </c>
      <c r="AA1385">
        <v>1</v>
      </c>
      <c r="AB1385" s="2">
        <v>82</v>
      </c>
      <c r="AC1385" s="2">
        <v>82</v>
      </c>
      <c r="AD1385" s="2">
        <v>100</v>
      </c>
      <c r="AE1385" s="2">
        <v>84</v>
      </c>
      <c r="AF1385" s="2">
        <v>82</v>
      </c>
      <c r="AG1385" s="2">
        <v>97.62</v>
      </c>
      <c r="AH1385" s="2">
        <v>86</v>
      </c>
      <c r="AI1385" s="2">
        <v>0</v>
      </c>
      <c r="AJ1385" s="2">
        <v>0</v>
      </c>
      <c r="AK1385" s="2">
        <v>88</v>
      </c>
      <c r="AL1385" s="2">
        <v>0</v>
      </c>
      <c r="AM1385" s="2">
        <v>0</v>
      </c>
      <c r="AN1385" s="2">
        <v>90</v>
      </c>
      <c r="AO1385" s="2">
        <v>0</v>
      </c>
      <c r="AP1385" s="2">
        <v>0</v>
      </c>
      <c r="AQ1385" s="2" t="s">
        <v>77</v>
      </c>
      <c r="AR1385" s="2" t="s">
        <v>77</v>
      </c>
      <c r="AS1385" s="2" t="s">
        <v>77</v>
      </c>
      <c r="AT1385" s="2">
        <v>3492480916</v>
      </c>
      <c r="AU1385" s="2">
        <v>2793294540</v>
      </c>
      <c r="AV1385" s="2">
        <v>79.98</v>
      </c>
      <c r="AW1385" s="2">
        <v>6819962525</v>
      </c>
      <c r="AX1385" s="2">
        <v>6438190846</v>
      </c>
      <c r="AY1385" s="2">
        <v>94.4</v>
      </c>
      <c r="AZ1385" s="2">
        <v>7975832940</v>
      </c>
      <c r="BA1385" s="2">
        <v>0</v>
      </c>
      <c r="BB1385" s="2">
        <v>0</v>
      </c>
      <c r="BC1385" s="2">
        <v>8189807928</v>
      </c>
      <c r="BD1385" s="2">
        <v>0</v>
      </c>
      <c r="BE1385" s="2">
        <v>0</v>
      </c>
      <c r="BF1385" s="2">
        <v>5280837868</v>
      </c>
      <c r="BG1385" s="2">
        <v>0</v>
      </c>
      <c r="BH1385" s="2">
        <v>0</v>
      </c>
      <c r="BI1385" s="2">
        <v>31758922177</v>
      </c>
      <c r="BJ1385" s="2">
        <v>9231485386</v>
      </c>
      <c r="BK1385" s="2">
        <v>29.07</v>
      </c>
      <c r="BM1385" s="3">
        <f t="shared" si="253"/>
        <v>3492.480916</v>
      </c>
      <c r="BN1385" s="3">
        <f t="shared" si="254"/>
        <v>2793.2945399999999</v>
      </c>
      <c r="BO1385" s="3">
        <f t="shared" si="255"/>
        <v>6819.9625249999999</v>
      </c>
      <c r="BP1385" s="3">
        <f t="shared" si="256"/>
        <v>6438.1908460000004</v>
      </c>
      <c r="BQ1385" s="3">
        <f t="shared" si="257"/>
        <v>7975.8329400000002</v>
      </c>
      <c r="BR1385" s="3">
        <f t="shared" si="258"/>
        <v>0</v>
      </c>
      <c r="BS1385" s="3">
        <f t="shared" si="259"/>
        <v>8189.8079280000002</v>
      </c>
      <c r="BT1385" s="3">
        <f t="shared" si="260"/>
        <v>0</v>
      </c>
      <c r="BU1385" s="3">
        <f t="shared" si="261"/>
        <v>5280.8378679999996</v>
      </c>
      <c r="BV1385" s="3">
        <f t="shared" si="262"/>
        <v>0</v>
      </c>
      <c r="BW1385" s="3">
        <f t="shared" si="263"/>
        <v>31758.922176999997</v>
      </c>
      <c r="BX1385" s="3">
        <f t="shared" si="264"/>
        <v>9231.4853860000003</v>
      </c>
    </row>
    <row r="1386" spans="1:76" x14ac:dyDescent="0.25">
      <c r="A1386">
        <v>16</v>
      </c>
      <c r="B1386" t="s">
        <v>60</v>
      </c>
      <c r="C1386" t="s">
        <v>61</v>
      </c>
      <c r="D1386">
        <v>2021</v>
      </c>
      <c r="E1386" t="s">
        <v>62</v>
      </c>
      <c r="F1386" t="s">
        <v>63</v>
      </c>
      <c r="G1386">
        <v>2</v>
      </c>
      <c r="H1386" t="s">
        <v>64</v>
      </c>
      <c r="I1386" t="s">
        <v>3614</v>
      </c>
      <c r="J1386" t="s">
        <v>2489</v>
      </c>
      <c r="K1386" t="s">
        <v>2490</v>
      </c>
      <c r="L1386" t="s">
        <v>3644</v>
      </c>
      <c r="M1386" t="s">
        <v>1043</v>
      </c>
      <c r="N1386" t="s">
        <v>3652</v>
      </c>
      <c r="O1386" t="s">
        <v>68</v>
      </c>
      <c r="P1386" t="s">
        <v>3657</v>
      </c>
      <c r="Q1386" t="s">
        <v>69</v>
      </c>
      <c r="R1386" t="s">
        <v>3962</v>
      </c>
      <c r="S1386" t="s">
        <v>2543</v>
      </c>
      <c r="T1386">
        <v>15</v>
      </c>
      <c r="U1386">
        <v>2</v>
      </c>
      <c r="V1386" t="s">
        <v>2545</v>
      </c>
      <c r="W1386">
        <v>2</v>
      </c>
      <c r="X1386" t="s">
        <v>76</v>
      </c>
      <c r="Y1386">
        <v>1</v>
      </c>
      <c r="Z1386" t="s">
        <v>73</v>
      </c>
      <c r="AA1386">
        <v>1</v>
      </c>
      <c r="AB1386" s="2">
        <v>100</v>
      </c>
      <c r="AC1386" s="2">
        <v>100</v>
      </c>
      <c r="AD1386" s="2">
        <v>100</v>
      </c>
      <c r="AE1386" s="2">
        <v>100</v>
      </c>
      <c r="AF1386" s="2">
        <v>50</v>
      </c>
      <c r="AG1386" s="2">
        <v>50</v>
      </c>
      <c r="AH1386" s="2">
        <v>100</v>
      </c>
      <c r="AI1386" s="2">
        <v>0</v>
      </c>
      <c r="AJ1386" s="2">
        <v>0</v>
      </c>
      <c r="AK1386" s="2">
        <v>100</v>
      </c>
      <c r="AL1386" s="2">
        <v>0</v>
      </c>
      <c r="AM1386" s="2">
        <v>0</v>
      </c>
      <c r="AN1386" s="2">
        <v>100</v>
      </c>
      <c r="AO1386" s="2">
        <v>0</v>
      </c>
      <c r="AP1386" s="2">
        <v>0</v>
      </c>
      <c r="AQ1386" s="2" t="s">
        <v>77</v>
      </c>
      <c r="AR1386" s="2" t="s">
        <v>77</v>
      </c>
      <c r="AS1386" s="2" t="s">
        <v>77</v>
      </c>
      <c r="AT1386" s="2">
        <v>700317800</v>
      </c>
      <c r="AU1386" s="2">
        <v>699181788</v>
      </c>
      <c r="AV1386" s="2">
        <v>99.84</v>
      </c>
      <c r="AW1386" s="2">
        <v>2254399476</v>
      </c>
      <c r="AX1386" s="2">
        <v>966045402</v>
      </c>
      <c r="AY1386" s="2">
        <v>42.85</v>
      </c>
      <c r="AZ1386" s="2">
        <v>5000116400</v>
      </c>
      <c r="BA1386" s="2">
        <v>0</v>
      </c>
      <c r="BB1386" s="2">
        <v>0</v>
      </c>
      <c r="BC1386" s="2">
        <v>3013619892</v>
      </c>
      <c r="BD1386" s="2">
        <v>0</v>
      </c>
      <c r="BE1386" s="2">
        <v>0</v>
      </c>
      <c r="BF1386" s="2">
        <v>1681724761</v>
      </c>
      <c r="BG1386" s="2">
        <v>0</v>
      </c>
      <c r="BH1386" s="2">
        <v>0</v>
      </c>
      <c r="BI1386" s="2">
        <v>12650178329</v>
      </c>
      <c r="BJ1386" s="2">
        <v>1665227190</v>
      </c>
      <c r="BK1386" s="2">
        <v>13.16</v>
      </c>
      <c r="BM1386" s="3">
        <f t="shared" si="253"/>
        <v>700.31780000000003</v>
      </c>
      <c r="BN1386" s="3">
        <f t="shared" si="254"/>
        <v>699.18178799999998</v>
      </c>
      <c r="BO1386" s="3">
        <f t="shared" si="255"/>
        <v>2254.399476</v>
      </c>
      <c r="BP1386" s="3">
        <f t="shared" si="256"/>
        <v>966.04540199999997</v>
      </c>
      <c r="BQ1386" s="3">
        <f t="shared" si="257"/>
        <v>5000.1163999999999</v>
      </c>
      <c r="BR1386" s="3">
        <f t="shared" si="258"/>
        <v>0</v>
      </c>
      <c r="BS1386" s="3">
        <f t="shared" si="259"/>
        <v>3013.6198920000002</v>
      </c>
      <c r="BT1386" s="3">
        <f t="shared" si="260"/>
        <v>0</v>
      </c>
      <c r="BU1386" s="3">
        <f t="shared" si="261"/>
        <v>1681.7247609999999</v>
      </c>
      <c r="BV1386" s="3">
        <f t="shared" si="262"/>
        <v>0</v>
      </c>
      <c r="BW1386" s="3">
        <f t="shared" si="263"/>
        <v>12650.178329</v>
      </c>
      <c r="BX1386" s="3">
        <f t="shared" si="264"/>
        <v>1665.2271900000001</v>
      </c>
    </row>
    <row r="1387" spans="1:76" x14ac:dyDescent="0.25">
      <c r="A1387">
        <v>16</v>
      </c>
      <c r="B1387" t="s">
        <v>60</v>
      </c>
      <c r="C1387" t="s">
        <v>61</v>
      </c>
      <c r="D1387">
        <v>2021</v>
      </c>
      <c r="E1387" t="s">
        <v>62</v>
      </c>
      <c r="F1387" t="s">
        <v>63</v>
      </c>
      <c r="G1387">
        <v>2</v>
      </c>
      <c r="H1387" t="s">
        <v>64</v>
      </c>
      <c r="I1387" t="s">
        <v>3614</v>
      </c>
      <c r="J1387" t="s">
        <v>2489</v>
      </c>
      <c r="K1387" t="s">
        <v>2490</v>
      </c>
      <c r="L1387" t="s">
        <v>3644</v>
      </c>
      <c r="M1387" t="s">
        <v>1043</v>
      </c>
      <c r="N1387" t="s">
        <v>3652</v>
      </c>
      <c r="O1387" t="s">
        <v>68</v>
      </c>
      <c r="P1387" t="s">
        <v>3657</v>
      </c>
      <c r="Q1387" t="s">
        <v>69</v>
      </c>
      <c r="R1387" t="s">
        <v>3962</v>
      </c>
      <c r="S1387" t="s">
        <v>2543</v>
      </c>
      <c r="T1387">
        <v>15</v>
      </c>
      <c r="U1387">
        <v>3</v>
      </c>
      <c r="V1387" t="s">
        <v>2499</v>
      </c>
      <c r="W1387">
        <v>2</v>
      </c>
      <c r="X1387" t="s">
        <v>76</v>
      </c>
      <c r="Y1387">
        <v>1</v>
      </c>
      <c r="Z1387" t="s">
        <v>73</v>
      </c>
      <c r="AA1387">
        <v>1</v>
      </c>
      <c r="AB1387" s="2">
        <v>0</v>
      </c>
      <c r="AC1387" s="2">
        <v>0</v>
      </c>
      <c r="AD1387" s="2">
        <v>0</v>
      </c>
      <c r="AE1387" s="2">
        <v>100</v>
      </c>
      <c r="AF1387" s="2">
        <v>0</v>
      </c>
      <c r="AG1387" s="2">
        <v>0</v>
      </c>
      <c r="AH1387" s="2">
        <v>0</v>
      </c>
      <c r="AI1387" s="2">
        <v>0</v>
      </c>
      <c r="AJ1387" s="2">
        <v>0</v>
      </c>
      <c r="AK1387" s="2">
        <v>0</v>
      </c>
      <c r="AL1387" s="2">
        <v>0</v>
      </c>
      <c r="AM1387" s="2">
        <v>0</v>
      </c>
      <c r="AN1387" s="2">
        <v>0</v>
      </c>
      <c r="AO1387" s="2">
        <v>0</v>
      </c>
      <c r="AP1387" s="2">
        <v>0</v>
      </c>
      <c r="AQ1387" s="2" t="s">
        <v>77</v>
      </c>
      <c r="AR1387" s="2" t="s">
        <v>77</v>
      </c>
      <c r="AS1387" s="2" t="s">
        <v>77</v>
      </c>
      <c r="AT1387" s="2">
        <v>0</v>
      </c>
      <c r="AU1387" s="2">
        <v>0</v>
      </c>
      <c r="AV1387" s="2">
        <v>0</v>
      </c>
      <c r="AW1387" s="2">
        <v>18099999</v>
      </c>
      <c r="AX1387" s="2">
        <v>0</v>
      </c>
      <c r="AY1387" s="2">
        <v>0</v>
      </c>
      <c r="AZ1387" s="2">
        <v>0</v>
      </c>
      <c r="BA1387" s="2">
        <v>0</v>
      </c>
      <c r="BB1387" s="2">
        <v>0</v>
      </c>
      <c r="BC1387" s="2">
        <v>0</v>
      </c>
      <c r="BD1387" s="2">
        <v>0</v>
      </c>
      <c r="BE1387" s="2">
        <v>0</v>
      </c>
      <c r="BF1387" s="2">
        <v>0</v>
      </c>
      <c r="BG1387" s="2">
        <v>0</v>
      </c>
      <c r="BH1387" s="2">
        <v>0</v>
      </c>
      <c r="BI1387" s="2">
        <v>18099999</v>
      </c>
      <c r="BJ1387" s="2">
        <v>0</v>
      </c>
      <c r="BK1387" s="2">
        <v>0</v>
      </c>
      <c r="BL1387" t="s">
        <v>2546</v>
      </c>
      <c r="BM1387" s="3">
        <f t="shared" si="253"/>
        <v>0</v>
      </c>
      <c r="BN1387" s="3">
        <f t="shared" si="254"/>
        <v>0</v>
      </c>
      <c r="BO1387" s="3">
        <f t="shared" si="255"/>
        <v>18.099999</v>
      </c>
      <c r="BP1387" s="3">
        <f t="shared" si="256"/>
        <v>0</v>
      </c>
      <c r="BQ1387" s="3">
        <f t="shared" si="257"/>
        <v>0</v>
      </c>
      <c r="BR1387" s="3">
        <f t="shared" si="258"/>
        <v>0</v>
      </c>
      <c r="BS1387" s="3">
        <f t="shared" si="259"/>
        <v>0</v>
      </c>
      <c r="BT1387" s="3">
        <f t="shared" si="260"/>
        <v>0</v>
      </c>
      <c r="BU1387" s="3">
        <f t="shared" si="261"/>
        <v>0</v>
      </c>
      <c r="BV1387" s="3">
        <f t="shared" si="262"/>
        <v>0</v>
      </c>
      <c r="BW1387" s="3">
        <f t="shared" si="263"/>
        <v>18.099999</v>
      </c>
      <c r="BX1387" s="3">
        <f t="shared" si="264"/>
        <v>0</v>
      </c>
    </row>
    <row r="1388" spans="1:76" x14ac:dyDescent="0.25">
      <c r="A1388">
        <v>16</v>
      </c>
      <c r="B1388" t="s">
        <v>60</v>
      </c>
      <c r="C1388" t="s">
        <v>61</v>
      </c>
      <c r="D1388">
        <v>2021</v>
      </c>
      <c r="E1388" t="s">
        <v>62</v>
      </c>
      <c r="F1388" t="s">
        <v>63</v>
      </c>
      <c r="G1388">
        <v>2</v>
      </c>
      <c r="H1388" t="s">
        <v>64</v>
      </c>
      <c r="I1388" t="s">
        <v>3615</v>
      </c>
      <c r="J1388" t="s">
        <v>2547</v>
      </c>
      <c r="K1388" t="s">
        <v>2548</v>
      </c>
      <c r="L1388" t="s">
        <v>3644</v>
      </c>
      <c r="M1388" t="s">
        <v>1043</v>
      </c>
      <c r="N1388" t="s">
        <v>3654</v>
      </c>
      <c r="O1388" t="s">
        <v>258</v>
      </c>
      <c r="P1388" t="s">
        <v>3669</v>
      </c>
      <c r="Q1388" t="s">
        <v>541</v>
      </c>
      <c r="R1388" t="s">
        <v>3963</v>
      </c>
      <c r="S1388" t="s">
        <v>2549</v>
      </c>
      <c r="T1388">
        <v>20</v>
      </c>
      <c r="U1388">
        <v>1</v>
      </c>
      <c r="V1388" t="s">
        <v>2550</v>
      </c>
      <c r="W1388">
        <v>1</v>
      </c>
      <c r="X1388" t="s">
        <v>72</v>
      </c>
      <c r="Y1388">
        <v>1</v>
      </c>
      <c r="Z1388" t="s">
        <v>73</v>
      </c>
      <c r="AA1388">
        <v>1</v>
      </c>
      <c r="AB1388" s="2">
        <v>1088</v>
      </c>
      <c r="AC1388" s="2">
        <v>1088</v>
      </c>
      <c r="AD1388" s="2">
        <v>100</v>
      </c>
      <c r="AE1388" s="2">
        <v>800</v>
      </c>
      <c r="AF1388" s="2">
        <v>442</v>
      </c>
      <c r="AG1388" s="2">
        <v>55.25</v>
      </c>
      <c r="AH1388" s="2">
        <v>1750</v>
      </c>
      <c r="AI1388" s="2">
        <v>0</v>
      </c>
      <c r="AJ1388" s="2">
        <v>0</v>
      </c>
      <c r="AK1388" s="2">
        <v>1750</v>
      </c>
      <c r="AL1388" s="2">
        <v>0</v>
      </c>
      <c r="AM1388" s="2">
        <v>0</v>
      </c>
      <c r="AN1388" s="2">
        <v>1412</v>
      </c>
      <c r="AO1388" s="2">
        <v>0</v>
      </c>
      <c r="AP1388" s="2">
        <v>0</v>
      </c>
      <c r="AQ1388" s="2">
        <v>6800</v>
      </c>
      <c r="AR1388" s="2">
        <v>1530</v>
      </c>
      <c r="AS1388" s="2">
        <v>22.5</v>
      </c>
      <c r="AT1388" s="2">
        <v>558729200</v>
      </c>
      <c r="AU1388" s="2">
        <v>537551100</v>
      </c>
      <c r="AV1388" s="2">
        <v>96.21</v>
      </c>
      <c r="AW1388" s="2">
        <v>572000000</v>
      </c>
      <c r="AX1388" s="2">
        <v>488162900</v>
      </c>
      <c r="AY1388" s="2">
        <v>85.34</v>
      </c>
      <c r="AZ1388" s="2">
        <v>680587468</v>
      </c>
      <c r="BA1388" s="2">
        <v>0</v>
      </c>
      <c r="BB1388" s="2">
        <v>0</v>
      </c>
      <c r="BC1388" s="2">
        <v>723947381</v>
      </c>
      <c r="BD1388" s="2">
        <v>0</v>
      </c>
      <c r="BE1388" s="2">
        <v>0</v>
      </c>
      <c r="BF1388" s="2">
        <v>711857693</v>
      </c>
      <c r="BG1388" s="2">
        <v>0</v>
      </c>
      <c r="BH1388" s="2">
        <v>0</v>
      </c>
      <c r="BI1388" s="2">
        <v>3247121742</v>
      </c>
      <c r="BJ1388" s="2">
        <v>1025714000</v>
      </c>
      <c r="BK1388" s="2">
        <v>31.59</v>
      </c>
      <c r="BL1388" t="s">
        <v>2551</v>
      </c>
      <c r="BM1388" s="3">
        <f t="shared" si="253"/>
        <v>558.72919999999999</v>
      </c>
      <c r="BN1388" s="3">
        <f t="shared" si="254"/>
        <v>537.55110000000002</v>
      </c>
      <c r="BO1388" s="3">
        <f t="shared" si="255"/>
        <v>572</v>
      </c>
      <c r="BP1388" s="3">
        <f t="shared" si="256"/>
        <v>488.16289999999998</v>
      </c>
      <c r="BQ1388" s="3">
        <f t="shared" si="257"/>
        <v>680.58746799999994</v>
      </c>
      <c r="BR1388" s="3">
        <f t="shared" si="258"/>
        <v>0</v>
      </c>
      <c r="BS1388" s="3">
        <f t="shared" si="259"/>
        <v>723.94738099999995</v>
      </c>
      <c r="BT1388" s="3">
        <f t="shared" si="260"/>
        <v>0</v>
      </c>
      <c r="BU1388" s="3">
        <f t="shared" si="261"/>
        <v>711.85769300000004</v>
      </c>
      <c r="BV1388" s="3">
        <f t="shared" si="262"/>
        <v>0</v>
      </c>
      <c r="BW1388" s="3">
        <f t="shared" si="263"/>
        <v>3247.1217419999998</v>
      </c>
      <c r="BX1388" s="3">
        <f t="shared" si="264"/>
        <v>1025.7139999999999</v>
      </c>
    </row>
    <row r="1389" spans="1:76" x14ac:dyDescent="0.25">
      <c r="A1389">
        <v>16</v>
      </c>
      <c r="B1389" t="s">
        <v>60</v>
      </c>
      <c r="C1389" t="s">
        <v>61</v>
      </c>
      <c r="D1389">
        <v>2021</v>
      </c>
      <c r="E1389" t="s">
        <v>62</v>
      </c>
      <c r="F1389" t="s">
        <v>63</v>
      </c>
      <c r="G1389">
        <v>2</v>
      </c>
      <c r="H1389" t="s">
        <v>64</v>
      </c>
      <c r="I1389" t="s">
        <v>3615</v>
      </c>
      <c r="J1389" t="s">
        <v>2547</v>
      </c>
      <c r="K1389" t="s">
        <v>2548</v>
      </c>
      <c r="L1389" t="s">
        <v>3644</v>
      </c>
      <c r="M1389" t="s">
        <v>1043</v>
      </c>
      <c r="N1389" t="s">
        <v>3654</v>
      </c>
      <c r="O1389" t="s">
        <v>258</v>
      </c>
      <c r="P1389" t="s">
        <v>3669</v>
      </c>
      <c r="Q1389" t="s">
        <v>541</v>
      </c>
      <c r="R1389" t="s">
        <v>3963</v>
      </c>
      <c r="S1389" t="s">
        <v>2549</v>
      </c>
      <c r="T1389">
        <v>20</v>
      </c>
      <c r="U1389">
        <v>2</v>
      </c>
      <c r="V1389" t="s">
        <v>2552</v>
      </c>
      <c r="W1389">
        <v>1</v>
      </c>
      <c r="X1389" t="s">
        <v>72</v>
      </c>
      <c r="Y1389">
        <v>1</v>
      </c>
      <c r="Z1389" t="s">
        <v>73</v>
      </c>
      <c r="AA1389">
        <v>1</v>
      </c>
      <c r="AB1389" s="2">
        <v>34</v>
      </c>
      <c r="AC1389" s="2">
        <v>34</v>
      </c>
      <c r="AD1389" s="2">
        <v>100</v>
      </c>
      <c r="AE1389" s="2">
        <v>30</v>
      </c>
      <c r="AF1389" s="2">
        <v>0</v>
      </c>
      <c r="AG1389" s="2">
        <v>0</v>
      </c>
      <c r="AH1389" s="2">
        <v>50</v>
      </c>
      <c r="AI1389" s="2">
        <v>0</v>
      </c>
      <c r="AJ1389" s="2">
        <v>0</v>
      </c>
      <c r="AK1389" s="2">
        <v>50</v>
      </c>
      <c r="AL1389" s="2">
        <v>0</v>
      </c>
      <c r="AM1389" s="2">
        <v>0</v>
      </c>
      <c r="AN1389" s="2">
        <v>36</v>
      </c>
      <c r="AO1389" s="2">
        <v>0</v>
      </c>
      <c r="AP1389" s="2">
        <v>0</v>
      </c>
      <c r="AQ1389" s="2">
        <v>200</v>
      </c>
      <c r="AR1389" s="2">
        <v>34</v>
      </c>
      <c r="AS1389" s="2">
        <v>17</v>
      </c>
      <c r="AT1389" s="2">
        <v>46270800</v>
      </c>
      <c r="AU1389" s="2">
        <v>45596000</v>
      </c>
      <c r="AV1389" s="2">
        <v>98.55</v>
      </c>
      <c r="AW1389" s="2">
        <v>63000000</v>
      </c>
      <c r="AX1389" s="2">
        <v>54000000</v>
      </c>
      <c r="AY1389" s="2">
        <v>85.71</v>
      </c>
      <c r="AZ1389" s="2">
        <v>100546560</v>
      </c>
      <c r="BA1389" s="2">
        <v>0</v>
      </c>
      <c r="BB1389" s="2">
        <v>0</v>
      </c>
      <c r="BC1389" s="2">
        <v>106952334</v>
      </c>
      <c r="BD1389" s="2">
        <v>0</v>
      </c>
      <c r="BE1389" s="2">
        <v>0</v>
      </c>
      <c r="BF1389" s="2">
        <v>105166265</v>
      </c>
      <c r="BG1389" s="2">
        <v>0</v>
      </c>
      <c r="BH1389" s="2">
        <v>0</v>
      </c>
      <c r="BI1389" s="2">
        <v>421935959</v>
      </c>
      <c r="BJ1389" s="2">
        <v>99596000</v>
      </c>
      <c r="BK1389" s="2">
        <v>23.6</v>
      </c>
      <c r="BL1389" t="s">
        <v>2553</v>
      </c>
      <c r="BM1389" s="3">
        <f t="shared" si="253"/>
        <v>46.270800000000001</v>
      </c>
      <c r="BN1389" s="3">
        <f t="shared" si="254"/>
        <v>45.595999999999997</v>
      </c>
      <c r="BO1389" s="3">
        <f t="shared" si="255"/>
        <v>63</v>
      </c>
      <c r="BP1389" s="3">
        <f t="shared" si="256"/>
        <v>54</v>
      </c>
      <c r="BQ1389" s="3">
        <f t="shared" si="257"/>
        <v>100.54656</v>
      </c>
      <c r="BR1389" s="3">
        <f t="shared" si="258"/>
        <v>0</v>
      </c>
      <c r="BS1389" s="3">
        <f t="shared" si="259"/>
        <v>106.95233399999999</v>
      </c>
      <c r="BT1389" s="3">
        <f t="shared" si="260"/>
        <v>0</v>
      </c>
      <c r="BU1389" s="3">
        <f t="shared" si="261"/>
        <v>105.166265</v>
      </c>
      <c r="BV1389" s="3">
        <f t="shared" si="262"/>
        <v>0</v>
      </c>
      <c r="BW1389" s="3">
        <f t="shared" si="263"/>
        <v>421.93595900000003</v>
      </c>
      <c r="BX1389" s="3">
        <f t="shared" si="264"/>
        <v>99.596000000000004</v>
      </c>
    </row>
    <row r="1390" spans="1:76" x14ac:dyDescent="0.25">
      <c r="A1390">
        <v>16</v>
      </c>
      <c r="B1390" t="s">
        <v>60</v>
      </c>
      <c r="C1390" t="s">
        <v>61</v>
      </c>
      <c r="D1390">
        <v>2021</v>
      </c>
      <c r="E1390" t="s">
        <v>62</v>
      </c>
      <c r="F1390" t="s">
        <v>63</v>
      </c>
      <c r="G1390">
        <v>2</v>
      </c>
      <c r="H1390" t="s">
        <v>64</v>
      </c>
      <c r="I1390" t="s">
        <v>3615</v>
      </c>
      <c r="J1390" t="s">
        <v>2547</v>
      </c>
      <c r="K1390" t="s">
        <v>2548</v>
      </c>
      <c r="L1390" t="s">
        <v>3644</v>
      </c>
      <c r="M1390" t="s">
        <v>1043</v>
      </c>
      <c r="N1390" t="s">
        <v>3654</v>
      </c>
      <c r="O1390" t="s">
        <v>258</v>
      </c>
      <c r="P1390" t="s">
        <v>3680</v>
      </c>
      <c r="Q1390" t="s">
        <v>956</v>
      </c>
      <c r="R1390" t="s">
        <v>3964</v>
      </c>
      <c r="S1390" t="s">
        <v>2554</v>
      </c>
      <c r="T1390">
        <v>18</v>
      </c>
      <c r="U1390">
        <v>1</v>
      </c>
      <c r="V1390" t="s">
        <v>2555</v>
      </c>
      <c r="W1390">
        <v>1</v>
      </c>
      <c r="X1390" t="s">
        <v>72</v>
      </c>
      <c r="Y1390">
        <v>1</v>
      </c>
      <c r="Z1390" t="s">
        <v>73</v>
      </c>
      <c r="AA1390">
        <v>1</v>
      </c>
      <c r="AB1390" s="2">
        <v>149</v>
      </c>
      <c r="AC1390" s="2">
        <v>151.88</v>
      </c>
      <c r="AD1390" s="2">
        <v>101.93</v>
      </c>
      <c r="AE1390" s="2">
        <v>270</v>
      </c>
      <c r="AF1390" s="2">
        <v>132</v>
      </c>
      <c r="AG1390" s="2">
        <v>48.89</v>
      </c>
      <c r="AH1390" s="2">
        <v>160</v>
      </c>
      <c r="AI1390" s="2">
        <v>0</v>
      </c>
      <c r="AJ1390" s="2">
        <v>0</v>
      </c>
      <c r="AK1390" s="2">
        <v>108</v>
      </c>
      <c r="AL1390" s="2">
        <v>0</v>
      </c>
      <c r="AM1390" s="2">
        <v>0</v>
      </c>
      <c r="AN1390" s="2">
        <v>13</v>
      </c>
      <c r="AO1390" s="2">
        <v>0</v>
      </c>
      <c r="AP1390" s="2">
        <v>0</v>
      </c>
      <c r="AQ1390" s="2">
        <v>700</v>
      </c>
      <c r="AR1390" s="2">
        <v>283.88</v>
      </c>
      <c r="AS1390" s="2">
        <v>40.549999999999997</v>
      </c>
      <c r="AT1390" s="2">
        <v>2750647774</v>
      </c>
      <c r="AU1390" s="2">
        <v>2435967113</v>
      </c>
      <c r="AV1390" s="2">
        <v>88.56</v>
      </c>
      <c r="AW1390" s="2">
        <v>3088622032</v>
      </c>
      <c r="AX1390" s="2">
        <v>2692572071</v>
      </c>
      <c r="AY1390" s="2">
        <v>87.18</v>
      </c>
      <c r="AZ1390" s="2">
        <v>4820687759</v>
      </c>
      <c r="BA1390" s="2">
        <v>0</v>
      </c>
      <c r="BB1390" s="2">
        <v>0</v>
      </c>
      <c r="BC1390" s="2">
        <v>5127811548</v>
      </c>
      <c r="BD1390" s="2">
        <v>0</v>
      </c>
      <c r="BE1390" s="2">
        <v>0</v>
      </c>
      <c r="BF1390" s="2">
        <v>5042178749</v>
      </c>
      <c r="BG1390" s="2">
        <v>0</v>
      </c>
      <c r="BH1390" s="2">
        <v>0</v>
      </c>
      <c r="BI1390" s="2">
        <v>20829947862</v>
      </c>
      <c r="BJ1390" s="2">
        <v>5128539184</v>
      </c>
      <c r="BK1390" s="2">
        <v>24.62</v>
      </c>
      <c r="BL1390" t="s">
        <v>2556</v>
      </c>
      <c r="BM1390" s="3">
        <f t="shared" si="253"/>
        <v>2750.647774</v>
      </c>
      <c r="BN1390" s="3">
        <f t="shared" si="254"/>
        <v>2435.9671130000002</v>
      </c>
      <c r="BO1390" s="3">
        <f t="shared" si="255"/>
        <v>3088.6220320000002</v>
      </c>
      <c r="BP1390" s="3">
        <f t="shared" si="256"/>
        <v>2692.5720710000001</v>
      </c>
      <c r="BQ1390" s="3">
        <f t="shared" si="257"/>
        <v>4820.6877590000004</v>
      </c>
      <c r="BR1390" s="3">
        <f t="shared" si="258"/>
        <v>0</v>
      </c>
      <c r="BS1390" s="3">
        <f t="shared" si="259"/>
        <v>5127.8115479999997</v>
      </c>
      <c r="BT1390" s="3">
        <f t="shared" si="260"/>
        <v>0</v>
      </c>
      <c r="BU1390" s="3">
        <f t="shared" si="261"/>
        <v>5042.1787489999997</v>
      </c>
      <c r="BV1390" s="3">
        <f t="shared" si="262"/>
        <v>0</v>
      </c>
      <c r="BW1390" s="3">
        <f t="shared" si="263"/>
        <v>20829.947862000001</v>
      </c>
      <c r="BX1390" s="3">
        <f t="shared" si="264"/>
        <v>5128.5391840000002</v>
      </c>
    </row>
    <row r="1391" spans="1:76" x14ac:dyDescent="0.25">
      <c r="A1391">
        <v>16</v>
      </c>
      <c r="B1391" t="s">
        <v>60</v>
      </c>
      <c r="C1391" t="s">
        <v>61</v>
      </c>
      <c r="D1391">
        <v>2021</v>
      </c>
      <c r="E1391" t="s">
        <v>62</v>
      </c>
      <c r="F1391" t="s">
        <v>63</v>
      </c>
      <c r="G1391">
        <v>2</v>
      </c>
      <c r="H1391" t="s">
        <v>64</v>
      </c>
      <c r="I1391" t="s">
        <v>3615</v>
      </c>
      <c r="J1391" t="s">
        <v>2547</v>
      </c>
      <c r="K1391" t="s">
        <v>2548</v>
      </c>
      <c r="L1391" t="s">
        <v>3644</v>
      </c>
      <c r="M1391" t="s">
        <v>1043</v>
      </c>
      <c r="N1391" t="s">
        <v>3654</v>
      </c>
      <c r="O1391" t="s">
        <v>258</v>
      </c>
      <c r="P1391" t="s">
        <v>3680</v>
      </c>
      <c r="Q1391" t="s">
        <v>956</v>
      </c>
      <c r="R1391" t="s">
        <v>3964</v>
      </c>
      <c r="S1391" t="s">
        <v>2554</v>
      </c>
      <c r="T1391">
        <v>18</v>
      </c>
      <c r="U1391">
        <v>2</v>
      </c>
      <c r="V1391" t="s">
        <v>2557</v>
      </c>
      <c r="W1391">
        <v>1</v>
      </c>
      <c r="X1391" t="s">
        <v>72</v>
      </c>
      <c r="Y1391">
        <v>1</v>
      </c>
      <c r="Z1391" t="s">
        <v>73</v>
      </c>
      <c r="AA1391">
        <v>1</v>
      </c>
      <c r="AB1391" s="2">
        <v>0.1</v>
      </c>
      <c r="AC1391" s="2">
        <v>0.1</v>
      </c>
      <c r="AD1391" s="2">
        <v>100</v>
      </c>
      <c r="AE1391" s="2">
        <v>0.1</v>
      </c>
      <c r="AF1391" s="2">
        <v>0.06</v>
      </c>
      <c r="AG1391" s="2">
        <v>60</v>
      </c>
      <c r="AH1391" s="2">
        <v>0.25</v>
      </c>
      <c r="AI1391" s="2">
        <v>0</v>
      </c>
      <c r="AJ1391" s="2">
        <v>0</v>
      </c>
      <c r="AK1391" s="2">
        <v>0.25</v>
      </c>
      <c r="AL1391" s="2">
        <v>0</v>
      </c>
      <c r="AM1391" s="2">
        <v>0</v>
      </c>
      <c r="AN1391" s="2">
        <v>0.3</v>
      </c>
      <c r="AO1391" s="2">
        <v>0</v>
      </c>
      <c r="AP1391" s="2">
        <v>0</v>
      </c>
      <c r="AQ1391" s="2">
        <v>1</v>
      </c>
      <c r="AR1391" s="2">
        <v>0.16</v>
      </c>
      <c r="AS1391" s="2">
        <v>16</v>
      </c>
      <c r="AT1391" s="2">
        <v>300000000</v>
      </c>
      <c r="AU1391" s="2">
        <v>249177718</v>
      </c>
      <c r="AV1391" s="2">
        <v>83.06</v>
      </c>
      <c r="AW1391" s="2">
        <v>599610868</v>
      </c>
      <c r="AX1391" s="2">
        <v>337326000</v>
      </c>
      <c r="AY1391" s="2">
        <v>56.26</v>
      </c>
      <c r="AZ1391" s="2">
        <v>379937078</v>
      </c>
      <c r="BA1391" s="2">
        <v>0</v>
      </c>
      <c r="BB1391" s="2">
        <v>0</v>
      </c>
      <c r="BC1391" s="2">
        <v>404142693</v>
      </c>
      <c r="BD1391" s="2">
        <v>0</v>
      </c>
      <c r="BE1391" s="2">
        <v>0</v>
      </c>
      <c r="BF1391" s="2">
        <v>397393641</v>
      </c>
      <c r="BG1391" s="2">
        <v>0</v>
      </c>
      <c r="BH1391" s="2">
        <v>0</v>
      </c>
      <c r="BI1391" s="2">
        <v>2081084280</v>
      </c>
      <c r="BJ1391" s="2">
        <v>586503718</v>
      </c>
      <c r="BK1391" s="2">
        <v>28.18</v>
      </c>
      <c r="BL1391" t="s">
        <v>2558</v>
      </c>
      <c r="BM1391" s="3">
        <f t="shared" si="253"/>
        <v>300</v>
      </c>
      <c r="BN1391" s="3">
        <f t="shared" si="254"/>
        <v>249.177718</v>
      </c>
      <c r="BO1391" s="3">
        <f t="shared" si="255"/>
        <v>599.61086799999998</v>
      </c>
      <c r="BP1391" s="3">
        <f t="shared" si="256"/>
        <v>337.32600000000002</v>
      </c>
      <c r="BQ1391" s="3">
        <f t="shared" si="257"/>
        <v>379.93707799999999</v>
      </c>
      <c r="BR1391" s="3">
        <f t="shared" si="258"/>
        <v>0</v>
      </c>
      <c r="BS1391" s="3">
        <f t="shared" si="259"/>
        <v>404.14269300000001</v>
      </c>
      <c r="BT1391" s="3">
        <f t="shared" si="260"/>
        <v>0</v>
      </c>
      <c r="BU1391" s="3">
        <f t="shared" si="261"/>
        <v>397.393641</v>
      </c>
      <c r="BV1391" s="3">
        <f t="shared" si="262"/>
        <v>0</v>
      </c>
      <c r="BW1391" s="3">
        <f t="shared" si="263"/>
        <v>2081.08428</v>
      </c>
      <c r="BX1391" s="3">
        <f t="shared" si="264"/>
        <v>586.50371800000005</v>
      </c>
    </row>
    <row r="1392" spans="1:76" x14ac:dyDescent="0.25">
      <c r="A1392">
        <v>16</v>
      </c>
      <c r="B1392" t="s">
        <v>60</v>
      </c>
      <c r="C1392" t="s">
        <v>61</v>
      </c>
      <c r="D1392">
        <v>2021</v>
      </c>
      <c r="E1392" t="s">
        <v>62</v>
      </c>
      <c r="F1392" t="s">
        <v>63</v>
      </c>
      <c r="G1392">
        <v>2</v>
      </c>
      <c r="H1392" t="s">
        <v>64</v>
      </c>
      <c r="I1392" t="s">
        <v>3615</v>
      </c>
      <c r="J1392" t="s">
        <v>2547</v>
      </c>
      <c r="K1392" t="s">
        <v>2548</v>
      </c>
      <c r="L1392" t="s">
        <v>3644</v>
      </c>
      <c r="M1392" t="s">
        <v>1043</v>
      </c>
      <c r="N1392" t="s">
        <v>3654</v>
      </c>
      <c r="O1392" t="s">
        <v>258</v>
      </c>
      <c r="P1392" t="s">
        <v>3680</v>
      </c>
      <c r="Q1392" t="s">
        <v>956</v>
      </c>
      <c r="R1392" t="s">
        <v>3964</v>
      </c>
      <c r="S1392" t="s">
        <v>2554</v>
      </c>
      <c r="T1392">
        <v>18</v>
      </c>
      <c r="U1392">
        <v>3</v>
      </c>
      <c r="V1392" t="s">
        <v>2559</v>
      </c>
      <c r="W1392">
        <v>2</v>
      </c>
      <c r="X1392" t="s">
        <v>76</v>
      </c>
      <c r="Y1392">
        <v>1</v>
      </c>
      <c r="Z1392" t="s">
        <v>73</v>
      </c>
      <c r="AA1392">
        <v>1</v>
      </c>
      <c r="AB1392" s="2">
        <v>100</v>
      </c>
      <c r="AC1392" s="2">
        <v>93</v>
      </c>
      <c r="AD1392" s="2">
        <v>93</v>
      </c>
      <c r="AE1392" s="2">
        <v>100</v>
      </c>
      <c r="AF1392" s="2">
        <v>99</v>
      </c>
      <c r="AG1392" s="2">
        <v>99</v>
      </c>
      <c r="AH1392" s="2">
        <v>100</v>
      </c>
      <c r="AI1392" s="2">
        <v>0</v>
      </c>
      <c r="AJ1392" s="2">
        <v>0</v>
      </c>
      <c r="AK1392" s="2">
        <v>100</v>
      </c>
      <c r="AL1392" s="2">
        <v>0</v>
      </c>
      <c r="AM1392" s="2">
        <v>0</v>
      </c>
      <c r="AN1392" s="2">
        <v>100</v>
      </c>
      <c r="AO1392" s="2">
        <v>0</v>
      </c>
      <c r="AP1392" s="2">
        <v>0</v>
      </c>
      <c r="AQ1392" s="2" t="s">
        <v>77</v>
      </c>
      <c r="AR1392" s="2" t="s">
        <v>77</v>
      </c>
      <c r="AS1392" s="2" t="s">
        <v>77</v>
      </c>
      <c r="AT1392" s="2">
        <v>1456461294</v>
      </c>
      <c r="AU1392" s="2">
        <v>1432779790</v>
      </c>
      <c r="AV1392" s="2">
        <v>98.37</v>
      </c>
      <c r="AW1392" s="2">
        <v>1669767100</v>
      </c>
      <c r="AX1392" s="2">
        <v>1669767100</v>
      </c>
      <c r="AY1392" s="2">
        <v>100</v>
      </c>
      <c r="AZ1392" s="2">
        <v>1574002321</v>
      </c>
      <c r="BA1392" s="2">
        <v>0</v>
      </c>
      <c r="BB1392" s="2">
        <v>0</v>
      </c>
      <c r="BC1392" s="2">
        <v>1674281282</v>
      </c>
      <c r="BD1392" s="2">
        <v>0</v>
      </c>
      <c r="BE1392" s="2">
        <v>0</v>
      </c>
      <c r="BF1392" s="2">
        <v>1646321323</v>
      </c>
      <c r="BG1392" s="2">
        <v>0</v>
      </c>
      <c r="BH1392" s="2">
        <v>0</v>
      </c>
      <c r="BI1392" s="2">
        <v>8020833320</v>
      </c>
      <c r="BJ1392" s="2">
        <v>3102546890</v>
      </c>
      <c r="BK1392" s="2">
        <v>38.68</v>
      </c>
      <c r="BL1392" t="s">
        <v>2560</v>
      </c>
      <c r="BM1392" s="3">
        <f t="shared" si="253"/>
        <v>1456.461294</v>
      </c>
      <c r="BN1392" s="3">
        <f t="shared" si="254"/>
        <v>1432.77979</v>
      </c>
      <c r="BO1392" s="3">
        <f t="shared" si="255"/>
        <v>1669.7671</v>
      </c>
      <c r="BP1392" s="3">
        <f t="shared" si="256"/>
        <v>1669.7671</v>
      </c>
      <c r="BQ1392" s="3">
        <f t="shared" si="257"/>
        <v>1574.0023209999999</v>
      </c>
      <c r="BR1392" s="3">
        <f t="shared" si="258"/>
        <v>0</v>
      </c>
      <c r="BS1392" s="3">
        <f t="shared" si="259"/>
        <v>1674.2812819999999</v>
      </c>
      <c r="BT1392" s="3">
        <f t="shared" si="260"/>
        <v>0</v>
      </c>
      <c r="BU1392" s="3">
        <f t="shared" si="261"/>
        <v>1646.3213229999999</v>
      </c>
      <c r="BV1392" s="3">
        <f t="shared" si="262"/>
        <v>0</v>
      </c>
      <c r="BW1392" s="3">
        <f t="shared" si="263"/>
        <v>8020.8333199999997</v>
      </c>
      <c r="BX1392" s="3">
        <f t="shared" si="264"/>
        <v>3102.5468900000001</v>
      </c>
    </row>
    <row r="1393" spans="1:76" x14ac:dyDescent="0.25">
      <c r="A1393">
        <v>16</v>
      </c>
      <c r="B1393" t="s">
        <v>60</v>
      </c>
      <c r="C1393" t="s">
        <v>61</v>
      </c>
      <c r="D1393">
        <v>2021</v>
      </c>
      <c r="E1393" t="s">
        <v>62</v>
      </c>
      <c r="F1393" t="s">
        <v>63</v>
      </c>
      <c r="G1393">
        <v>2</v>
      </c>
      <c r="H1393" t="s">
        <v>64</v>
      </c>
      <c r="I1393" t="s">
        <v>3615</v>
      </c>
      <c r="J1393" t="s">
        <v>2547</v>
      </c>
      <c r="K1393" t="s">
        <v>2548</v>
      </c>
      <c r="L1393" t="s">
        <v>3644</v>
      </c>
      <c r="M1393" t="s">
        <v>1043</v>
      </c>
      <c r="N1393" t="s">
        <v>3654</v>
      </c>
      <c r="O1393" t="s">
        <v>258</v>
      </c>
      <c r="P1393" t="s">
        <v>3680</v>
      </c>
      <c r="Q1393" t="s">
        <v>956</v>
      </c>
      <c r="R1393" t="s">
        <v>3965</v>
      </c>
      <c r="S1393" t="s">
        <v>2561</v>
      </c>
      <c r="T1393">
        <v>11</v>
      </c>
      <c r="U1393">
        <v>1</v>
      </c>
      <c r="V1393" t="s">
        <v>2562</v>
      </c>
      <c r="W1393">
        <v>1</v>
      </c>
      <c r="X1393" t="s">
        <v>72</v>
      </c>
      <c r="Y1393">
        <v>1</v>
      </c>
      <c r="Z1393" t="s">
        <v>73</v>
      </c>
      <c r="AA1393">
        <v>1</v>
      </c>
      <c r="AB1393" s="2">
        <v>0.15</v>
      </c>
      <c r="AC1393" s="2">
        <v>0.15</v>
      </c>
      <c r="AD1393" s="2">
        <v>100</v>
      </c>
      <c r="AE1393" s="2">
        <v>0.2</v>
      </c>
      <c r="AF1393" s="2">
        <v>0.06</v>
      </c>
      <c r="AG1393" s="2">
        <v>30</v>
      </c>
      <c r="AH1393" s="2">
        <v>0.25</v>
      </c>
      <c r="AI1393" s="2">
        <v>0</v>
      </c>
      <c r="AJ1393" s="2">
        <v>0</v>
      </c>
      <c r="AK1393" s="2">
        <v>0.2</v>
      </c>
      <c r="AL1393" s="2">
        <v>0</v>
      </c>
      <c r="AM1393" s="2">
        <v>0</v>
      </c>
      <c r="AN1393" s="2">
        <v>0.2</v>
      </c>
      <c r="AO1393" s="2">
        <v>0</v>
      </c>
      <c r="AP1393" s="2">
        <v>0</v>
      </c>
      <c r="AQ1393" s="2">
        <v>1</v>
      </c>
      <c r="AR1393" s="2">
        <v>0.21</v>
      </c>
      <c r="AS1393" s="2">
        <v>21</v>
      </c>
      <c r="AT1393" s="2">
        <v>3570429500</v>
      </c>
      <c r="AU1393" s="2">
        <v>3507751385</v>
      </c>
      <c r="AV1393" s="2">
        <v>98.24</v>
      </c>
      <c r="AW1393" s="2">
        <v>3853000000</v>
      </c>
      <c r="AX1393" s="2">
        <v>3120847159</v>
      </c>
      <c r="AY1393" s="2">
        <v>81</v>
      </c>
      <c r="AZ1393" s="2">
        <v>4739953489</v>
      </c>
      <c r="BA1393" s="2">
        <v>0</v>
      </c>
      <c r="BB1393" s="2">
        <v>0</v>
      </c>
      <c r="BC1393" s="2">
        <v>5041933735</v>
      </c>
      <c r="BD1393" s="2">
        <v>0</v>
      </c>
      <c r="BE1393" s="2">
        <v>0</v>
      </c>
      <c r="BF1393" s="2">
        <v>4957735067</v>
      </c>
      <c r="BG1393" s="2">
        <v>0</v>
      </c>
      <c r="BH1393" s="2">
        <v>0</v>
      </c>
      <c r="BI1393" s="2">
        <v>22163051791</v>
      </c>
      <c r="BJ1393" s="2">
        <v>6628598544</v>
      </c>
      <c r="BK1393" s="2">
        <v>29.91</v>
      </c>
      <c r="BL1393" t="s">
        <v>2563</v>
      </c>
      <c r="BM1393" s="3">
        <f t="shared" si="253"/>
        <v>3570.4295000000002</v>
      </c>
      <c r="BN1393" s="3">
        <f t="shared" si="254"/>
        <v>3507.751385</v>
      </c>
      <c r="BO1393" s="3">
        <f t="shared" si="255"/>
        <v>3853</v>
      </c>
      <c r="BP1393" s="3">
        <f t="shared" si="256"/>
        <v>3120.8471589999999</v>
      </c>
      <c r="BQ1393" s="3">
        <f t="shared" si="257"/>
        <v>4739.9534890000004</v>
      </c>
      <c r="BR1393" s="3">
        <f t="shared" si="258"/>
        <v>0</v>
      </c>
      <c r="BS1393" s="3">
        <f t="shared" si="259"/>
        <v>5041.9337349999996</v>
      </c>
      <c r="BT1393" s="3">
        <f t="shared" si="260"/>
        <v>0</v>
      </c>
      <c r="BU1393" s="3">
        <f t="shared" si="261"/>
        <v>4957.7350669999996</v>
      </c>
      <c r="BV1393" s="3">
        <f t="shared" si="262"/>
        <v>0</v>
      </c>
      <c r="BW1393" s="3">
        <f t="shared" si="263"/>
        <v>22163.051790999998</v>
      </c>
      <c r="BX1393" s="3">
        <f t="shared" si="264"/>
        <v>6628.5985440000004</v>
      </c>
    </row>
    <row r="1394" spans="1:76" x14ac:dyDescent="0.25">
      <c r="A1394">
        <v>16</v>
      </c>
      <c r="B1394" t="s">
        <v>60</v>
      </c>
      <c r="C1394" t="s">
        <v>61</v>
      </c>
      <c r="D1394">
        <v>2021</v>
      </c>
      <c r="E1394" t="s">
        <v>62</v>
      </c>
      <c r="F1394" t="s">
        <v>63</v>
      </c>
      <c r="G1394">
        <v>2</v>
      </c>
      <c r="H1394" t="s">
        <v>64</v>
      </c>
      <c r="I1394" t="s">
        <v>3615</v>
      </c>
      <c r="J1394" t="s">
        <v>2547</v>
      </c>
      <c r="K1394" t="s">
        <v>2548</v>
      </c>
      <c r="L1394" t="s">
        <v>3644</v>
      </c>
      <c r="M1394" t="s">
        <v>1043</v>
      </c>
      <c r="N1394" t="s">
        <v>3654</v>
      </c>
      <c r="O1394" t="s">
        <v>258</v>
      </c>
      <c r="P1394" t="s">
        <v>3680</v>
      </c>
      <c r="Q1394" t="s">
        <v>956</v>
      </c>
      <c r="R1394" t="s">
        <v>3965</v>
      </c>
      <c r="S1394" t="s">
        <v>2561</v>
      </c>
      <c r="T1394">
        <v>11</v>
      </c>
      <c r="U1394">
        <v>2</v>
      </c>
      <c r="V1394" t="s">
        <v>2564</v>
      </c>
      <c r="W1394">
        <v>1</v>
      </c>
      <c r="X1394" t="s">
        <v>72</v>
      </c>
      <c r="Y1394">
        <v>1</v>
      </c>
      <c r="Z1394" t="s">
        <v>73</v>
      </c>
      <c r="AA1394">
        <v>1</v>
      </c>
      <c r="AB1394" s="2">
        <v>56</v>
      </c>
      <c r="AC1394" s="2">
        <v>56</v>
      </c>
      <c r="AD1394" s="2">
        <v>100</v>
      </c>
      <c r="AE1394" s="2">
        <v>27</v>
      </c>
      <c r="AF1394" s="2">
        <v>16</v>
      </c>
      <c r="AG1394" s="2">
        <v>59.26</v>
      </c>
      <c r="AH1394" s="2">
        <v>58</v>
      </c>
      <c r="AI1394" s="2">
        <v>0</v>
      </c>
      <c r="AJ1394" s="2">
        <v>0</v>
      </c>
      <c r="AK1394" s="2">
        <v>60</v>
      </c>
      <c r="AL1394" s="2">
        <v>0</v>
      </c>
      <c r="AM1394" s="2">
        <v>0</v>
      </c>
      <c r="AN1394" s="2">
        <v>49</v>
      </c>
      <c r="AO1394" s="2">
        <v>0</v>
      </c>
      <c r="AP1394" s="2">
        <v>0</v>
      </c>
      <c r="AQ1394" s="2">
        <v>250</v>
      </c>
      <c r="AR1394" s="2">
        <v>72</v>
      </c>
      <c r="AS1394" s="2">
        <v>28.8</v>
      </c>
      <c r="AT1394" s="2">
        <v>1333470500</v>
      </c>
      <c r="AU1394" s="2">
        <v>1326470500</v>
      </c>
      <c r="AV1394" s="2">
        <v>99.48</v>
      </c>
      <c r="AW1394" s="2">
        <v>838000000</v>
      </c>
      <c r="AX1394" s="2">
        <v>707007875</v>
      </c>
      <c r="AY1394" s="2">
        <v>84.37</v>
      </c>
      <c r="AZ1394" s="2">
        <v>1030774798</v>
      </c>
      <c r="BA1394" s="2">
        <v>0</v>
      </c>
      <c r="BB1394" s="2">
        <v>0</v>
      </c>
      <c r="BC1394" s="2">
        <v>1096444984</v>
      </c>
      <c r="BD1394" s="2">
        <v>0</v>
      </c>
      <c r="BE1394" s="2">
        <v>0</v>
      </c>
      <c r="BF1394" s="2">
        <v>1078134708</v>
      </c>
      <c r="BG1394" s="2">
        <v>0</v>
      </c>
      <c r="BH1394" s="2">
        <v>0</v>
      </c>
      <c r="BI1394" s="2">
        <v>5376824990</v>
      </c>
      <c r="BJ1394" s="2">
        <v>2033478375</v>
      </c>
      <c r="BK1394" s="2">
        <v>37.82</v>
      </c>
      <c r="BL1394" t="s">
        <v>2565</v>
      </c>
      <c r="BM1394" s="3">
        <f t="shared" si="253"/>
        <v>1333.4704999999999</v>
      </c>
      <c r="BN1394" s="3">
        <f t="shared" si="254"/>
        <v>1326.4704999999999</v>
      </c>
      <c r="BO1394" s="3">
        <f t="shared" si="255"/>
        <v>838</v>
      </c>
      <c r="BP1394" s="3">
        <f t="shared" si="256"/>
        <v>707.00787500000001</v>
      </c>
      <c r="BQ1394" s="3">
        <f t="shared" si="257"/>
        <v>1030.7747979999999</v>
      </c>
      <c r="BR1394" s="3">
        <f t="shared" si="258"/>
        <v>0</v>
      </c>
      <c r="BS1394" s="3">
        <f t="shared" si="259"/>
        <v>1096.444984</v>
      </c>
      <c r="BT1394" s="3">
        <f t="shared" si="260"/>
        <v>0</v>
      </c>
      <c r="BU1394" s="3">
        <f t="shared" si="261"/>
        <v>1078.134708</v>
      </c>
      <c r="BV1394" s="3">
        <f t="shared" si="262"/>
        <v>0</v>
      </c>
      <c r="BW1394" s="3">
        <f t="shared" si="263"/>
        <v>5376.8249899999992</v>
      </c>
      <c r="BX1394" s="3">
        <f t="shared" si="264"/>
        <v>2033.4783749999999</v>
      </c>
    </row>
    <row r="1395" spans="1:76" x14ac:dyDescent="0.25">
      <c r="A1395">
        <v>16</v>
      </c>
      <c r="B1395" t="s">
        <v>60</v>
      </c>
      <c r="C1395" t="s">
        <v>61</v>
      </c>
      <c r="D1395">
        <v>2021</v>
      </c>
      <c r="E1395" t="s">
        <v>62</v>
      </c>
      <c r="F1395" t="s">
        <v>63</v>
      </c>
      <c r="G1395">
        <v>2</v>
      </c>
      <c r="H1395" t="s">
        <v>64</v>
      </c>
      <c r="I1395" t="s">
        <v>3615</v>
      </c>
      <c r="J1395" t="s">
        <v>2547</v>
      </c>
      <c r="K1395" t="s">
        <v>2548</v>
      </c>
      <c r="L1395" t="s">
        <v>3644</v>
      </c>
      <c r="M1395" t="s">
        <v>1043</v>
      </c>
      <c r="N1395" t="s">
        <v>3654</v>
      </c>
      <c r="O1395" t="s">
        <v>258</v>
      </c>
      <c r="P1395" t="s">
        <v>3680</v>
      </c>
      <c r="Q1395" t="s">
        <v>956</v>
      </c>
      <c r="R1395" t="s">
        <v>3965</v>
      </c>
      <c r="S1395" t="s">
        <v>2561</v>
      </c>
      <c r="T1395">
        <v>11</v>
      </c>
      <c r="U1395">
        <v>3</v>
      </c>
      <c r="V1395" t="s">
        <v>2566</v>
      </c>
      <c r="W1395">
        <v>1</v>
      </c>
      <c r="X1395" t="s">
        <v>72</v>
      </c>
      <c r="Y1395">
        <v>1</v>
      </c>
      <c r="Z1395" t="s">
        <v>73</v>
      </c>
      <c r="AA1395">
        <v>1</v>
      </c>
      <c r="AB1395" s="2">
        <v>0.5</v>
      </c>
      <c r="AC1395" s="2">
        <v>0.5</v>
      </c>
      <c r="AD1395" s="2">
        <v>100</v>
      </c>
      <c r="AE1395" s="2">
        <v>0.6</v>
      </c>
      <c r="AF1395" s="2">
        <v>0.21</v>
      </c>
      <c r="AG1395" s="2">
        <v>35</v>
      </c>
      <c r="AH1395" s="2">
        <v>0.6</v>
      </c>
      <c r="AI1395" s="2">
        <v>0</v>
      </c>
      <c r="AJ1395" s="2">
        <v>0</v>
      </c>
      <c r="AK1395" s="2">
        <v>0.7</v>
      </c>
      <c r="AL1395" s="2">
        <v>0</v>
      </c>
      <c r="AM1395" s="2">
        <v>0</v>
      </c>
      <c r="AN1395" s="2">
        <v>0.6</v>
      </c>
      <c r="AO1395" s="2">
        <v>0</v>
      </c>
      <c r="AP1395" s="2">
        <v>0</v>
      </c>
      <c r="AQ1395" s="2">
        <v>3</v>
      </c>
      <c r="AR1395" s="2">
        <v>0.71</v>
      </c>
      <c r="AS1395" s="2">
        <v>23.67</v>
      </c>
      <c r="AT1395" s="2">
        <v>610000000</v>
      </c>
      <c r="AU1395" s="2">
        <v>605583861</v>
      </c>
      <c r="AV1395" s="2">
        <v>99.28</v>
      </c>
      <c r="AW1395" s="2">
        <v>260000000</v>
      </c>
      <c r="AX1395" s="2">
        <v>250250000</v>
      </c>
      <c r="AY1395" s="2">
        <v>96.25</v>
      </c>
      <c r="AZ1395" s="2">
        <v>319816288</v>
      </c>
      <c r="BA1395" s="2">
        <v>0</v>
      </c>
      <c r="BB1395" s="2">
        <v>0</v>
      </c>
      <c r="BC1395" s="2">
        <v>340191636</v>
      </c>
      <c r="BD1395" s="2">
        <v>0</v>
      </c>
      <c r="BE1395" s="2">
        <v>0</v>
      </c>
      <c r="BF1395" s="2">
        <v>334510545</v>
      </c>
      <c r="BG1395" s="2">
        <v>0</v>
      </c>
      <c r="BH1395" s="2">
        <v>0</v>
      </c>
      <c r="BI1395" s="2">
        <v>1864518469</v>
      </c>
      <c r="BJ1395" s="2">
        <v>855833861</v>
      </c>
      <c r="BK1395" s="2">
        <v>45.9</v>
      </c>
      <c r="BL1395" t="s">
        <v>2567</v>
      </c>
      <c r="BM1395" s="3">
        <f t="shared" si="253"/>
        <v>610</v>
      </c>
      <c r="BN1395" s="3">
        <f t="shared" si="254"/>
        <v>605.58386099999996</v>
      </c>
      <c r="BO1395" s="3">
        <f t="shared" si="255"/>
        <v>260</v>
      </c>
      <c r="BP1395" s="3">
        <f t="shared" si="256"/>
        <v>250.25</v>
      </c>
      <c r="BQ1395" s="3">
        <f t="shared" si="257"/>
        <v>319.81628799999999</v>
      </c>
      <c r="BR1395" s="3">
        <f t="shared" si="258"/>
        <v>0</v>
      </c>
      <c r="BS1395" s="3">
        <f t="shared" si="259"/>
        <v>340.19163600000002</v>
      </c>
      <c r="BT1395" s="3">
        <f t="shared" si="260"/>
        <v>0</v>
      </c>
      <c r="BU1395" s="3">
        <f t="shared" si="261"/>
        <v>334.51054499999998</v>
      </c>
      <c r="BV1395" s="3">
        <f t="shared" si="262"/>
        <v>0</v>
      </c>
      <c r="BW1395" s="3">
        <f t="shared" si="263"/>
        <v>1864.5184690000001</v>
      </c>
      <c r="BX1395" s="3">
        <f t="shared" si="264"/>
        <v>855.83386099999996</v>
      </c>
    </row>
    <row r="1396" spans="1:76" x14ac:dyDescent="0.25">
      <c r="A1396">
        <v>16</v>
      </c>
      <c r="B1396" t="s">
        <v>60</v>
      </c>
      <c r="C1396" t="s">
        <v>61</v>
      </c>
      <c r="D1396">
        <v>2021</v>
      </c>
      <c r="E1396" t="s">
        <v>62</v>
      </c>
      <c r="F1396" t="s">
        <v>63</v>
      </c>
      <c r="G1396">
        <v>2</v>
      </c>
      <c r="H1396" t="s">
        <v>64</v>
      </c>
      <c r="I1396" t="s">
        <v>3615</v>
      </c>
      <c r="J1396" t="s">
        <v>2547</v>
      </c>
      <c r="K1396" t="s">
        <v>2548</v>
      </c>
      <c r="L1396" t="s">
        <v>3644</v>
      </c>
      <c r="M1396" t="s">
        <v>1043</v>
      </c>
      <c r="N1396" t="s">
        <v>3654</v>
      </c>
      <c r="O1396" t="s">
        <v>258</v>
      </c>
      <c r="P1396" t="s">
        <v>3680</v>
      </c>
      <c r="Q1396" t="s">
        <v>956</v>
      </c>
      <c r="R1396" t="s">
        <v>3965</v>
      </c>
      <c r="S1396" t="s">
        <v>2561</v>
      </c>
      <c r="T1396">
        <v>11</v>
      </c>
      <c r="U1396">
        <v>4</v>
      </c>
      <c r="V1396" t="s">
        <v>2568</v>
      </c>
      <c r="W1396">
        <v>1</v>
      </c>
      <c r="X1396" t="s">
        <v>72</v>
      </c>
      <c r="Y1396">
        <v>1</v>
      </c>
      <c r="Z1396" t="s">
        <v>73</v>
      </c>
      <c r="AA1396">
        <v>1</v>
      </c>
      <c r="AB1396" s="2">
        <v>0.1</v>
      </c>
      <c r="AC1396" s="2">
        <v>0.1</v>
      </c>
      <c r="AD1396" s="2">
        <v>100</v>
      </c>
      <c r="AE1396" s="2">
        <v>0.2</v>
      </c>
      <c r="AF1396" s="2">
        <v>0.06</v>
      </c>
      <c r="AG1396" s="2">
        <v>30</v>
      </c>
      <c r="AH1396" s="2">
        <v>0.25</v>
      </c>
      <c r="AI1396" s="2">
        <v>0</v>
      </c>
      <c r="AJ1396" s="2">
        <v>0</v>
      </c>
      <c r="AK1396" s="2">
        <v>0.25</v>
      </c>
      <c r="AL1396" s="2">
        <v>0</v>
      </c>
      <c r="AM1396" s="2">
        <v>0</v>
      </c>
      <c r="AN1396" s="2">
        <v>0.2</v>
      </c>
      <c r="AO1396" s="2">
        <v>0</v>
      </c>
      <c r="AP1396" s="2">
        <v>0</v>
      </c>
      <c r="AQ1396" s="2">
        <v>1</v>
      </c>
      <c r="AR1396" s="2">
        <v>0.16</v>
      </c>
      <c r="AS1396" s="2">
        <v>16</v>
      </c>
      <c r="AT1396" s="2">
        <v>200100000</v>
      </c>
      <c r="AU1396" s="2">
        <v>200100000</v>
      </c>
      <c r="AV1396" s="2">
        <v>100</v>
      </c>
      <c r="AW1396" s="2">
        <v>255000000</v>
      </c>
      <c r="AX1396" s="2">
        <v>152100000</v>
      </c>
      <c r="AY1396" s="2">
        <v>59.65</v>
      </c>
      <c r="AZ1396" s="2">
        <v>312453611</v>
      </c>
      <c r="BA1396" s="2">
        <v>0</v>
      </c>
      <c r="BB1396" s="2">
        <v>0</v>
      </c>
      <c r="BC1396" s="2">
        <v>332359886</v>
      </c>
      <c r="BD1396" s="2">
        <v>0</v>
      </c>
      <c r="BE1396" s="2">
        <v>0</v>
      </c>
      <c r="BF1396" s="2">
        <v>326809583</v>
      </c>
      <c r="BG1396" s="2">
        <v>0</v>
      </c>
      <c r="BH1396" s="2">
        <v>0</v>
      </c>
      <c r="BI1396" s="2">
        <v>1426723080</v>
      </c>
      <c r="BJ1396" s="2">
        <v>352200000</v>
      </c>
      <c r="BK1396" s="2">
        <v>24.69</v>
      </c>
      <c r="BL1396" t="s">
        <v>2569</v>
      </c>
      <c r="BM1396" s="3">
        <f t="shared" si="253"/>
        <v>200.1</v>
      </c>
      <c r="BN1396" s="3">
        <f t="shared" si="254"/>
        <v>200.1</v>
      </c>
      <c r="BO1396" s="3">
        <f t="shared" si="255"/>
        <v>255</v>
      </c>
      <c r="BP1396" s="3">
        <f t="shared" si="256"/>
        <v>152.1</v>
      </c>
      <c r="BQ1396" s="3">
        <f t="shared" si="257"/>
        <v>312.45361100000002</v>
      </c>
      <c r="BR1396" s="3">
        <f t="shared" si="258"/>
        <v>0</v>
      </c>
      <c r="BS1396" s="3">
        <f t="shared" si="259"/>
        <v>332.35988600000002</v>
      </c>
      <c r="BT1396" s="3">
        <f t="shared" si="260"/>
        <v>0</v>
      </c>
      <c r="BU1396" s="3">
        <f t="shared" si="261"/>
        <v>326.80958299999998</v>
      </c>
      <c r="BV1396" s="3">
        <f t="shared" si="262"/>
        <v>0</v>
      </c>
      <c r="BW1396" s="3">
        <f t="shared" si="263"/>
        <v>1426.72308</v>
      </c>
      <c r="BX1396" s="3">
        <f t="shared" si="264"/>
        <v>352.2</v>
      </c>
    </row>
    <row r="1397" spans="1:76" x14ac:dyDescent="0.25">
      <c r="A1397">
        <v>16</v>
      </c>
      <c r="B1397" t="s">
        <v>60</v>
      </c>
      <c r="C1397" t="s">
        <v>61</v>
      </c>
      <c r="D1397">
        <v>2021</v>
      </c>
      <c r="E1397" t="s">
        <v>62</v>
      </c>
      <c r="F1397" t="s">
        <v>63</v>
      </c>
      <c r="G1397">
        <v>2</v>
      </c>
      <c r="H1397" t="s">
        <v>64</v>
      </c>
      <c r="I1397" t="s">
        <v>3615</v>
      </c>
      <c r="J1397" t="s">
        <v>2547</v>
      </c>
      <c r="K1397" t="s">
        <v>2548</v>
      </c>
      <c r="L1397" t="s">
        <v>3644</v>
      </c>
      <c r="M1397" t="s">
        <v>1043</v>
      </c>
      <c r="N1397" t="s">
        <v>3655</v>
      </c>
      <c r="O1397" t="s">
        <v>620</v>
      </c>
      <c r="P1397" t="s">
        <v>3707</v>
      </c>
      <c r="Q1397" t="s">
        <v>2570</v>
      </c>
      <c r="R1397" t="s">
        <v>3966</v>
      </c>
      <c r="S1397" t="s">
        <v>2571</v>
      </c>
      <c r="T1397">
        <v>23</v>
      </c>
      <c r="U1397">
        <v>1</v>
      </c>
      <c r="V1397" t="s">
        <v>2572</v>
      </c>
      <c r="W1397">
        <v>1</v>
      </c>
      <c r="X1397" t="s">
        <v>72</v>
      </c>
      <c r="Y1397">
        <v>1</v>
      </c>
      <c r="Z1397" t="s">
        <v>73</v>
      </c>
      <c r="AA1397">
        <v>1</v>
      </c>
      <c r="AB1397" s="2">
        <v>0.1</v>
      </c>
      <c r="AC1397" s="2">
        <v>0.09</v>
      </c>
      <c r="AD1397" s="2">
        <v>90</v>
      </c>
      <c r="AE1397" s="2">
        <v>0.21</v>
      </c>
      <c r="AF1397" s="2">
        <v>0.08</v>
      </c>
      <c r="AG1397" s="2">
        <v>38.1</v>
      </c>
      <c r="AH1397" s="2">
        <v>0.25</v>
      </c>
      <c r="AI1397" s="2">
        <v>0</v>
      </c>
      <c r="AJ1397" s="2">
        <v>0</v>
      </c>
      <c r="AK1397" s="2">
        <v>0.25</v>
      </c>
      <c r="AL1397" s="2">
        <v>0</v>
      </c>
      <c r="AM1397" s="2">
        <v>0</v>
      </c>
      <c r="AN1397" s="2">
        <v>0.2</v>
      </c>
      <c r="AO1397" s="2">
        <v>0</v>
      </c>
      <c r="AP1397" s="2">
        <v>0</v>
      </c>
      <c r="AQ1397" s="2">
        <v>1</v>
      </c>
      <c r="AR1397" s="2">
        <v>0.17</v>
      </c>
      <c r="AS1397" s="2">
        <v>17</v>
      </c>
      <c r="AT1397" s="2">
        <v>393000000</v>
      </c>
      <c r="AU1397" s="2">
        <v>79000000</v>
      </c>
      <c r="AV1397" s="2">
        <v>20.100000000000001</v>
      </c>
      <c r="AW1397" s="2">
        <v>516900000</v>
      </c>
      <c r="AX1397" s="2">
        <v>513230785</v>
      </c>
      <c r="AY1397" s="2">
        <v>99.29</v>
      </c>
      <c r="AZ1397" s="2">
        <v>480874851</v>
      </c>
      <c r="BA1397" s="2">
        <v>0</v>
      </c>
      <c r="BB1397" s="2">
        <v>0</v>
      </c>
      <c r="BC1397" s="2">
        <v>511511165</v>
      </c>
      <c r="BD1397" s="2">
        <v>0</v>
      </c>
      <c r="BE1397" s="2">
        <v>0</v>
      </c>
      <c r="BF1397" s="2">
        <v>502969093</v>
      </c>
      <c r="BG1397" s="2">
        <v>0</v>
      </c>
      <c r="BH1397" s="2">
        <v>0</v>
      </c>
      <c r="BI1397" s="2">
        <v>2405255109</v>
      </c>
      <c r="BJ1397" s="2">
        <v>592230785</v>
      </c>
      <c r="BK1397" s="2">
        <v>24.62</v>
      </c>
      <c r="BL1397" t="s">
        <v>2573</v>
      </c>
      <c r="BM1397" s="3">
        <f t="shared" si="253"/>
        <v>393</v>
      </c>
      <c r="BN1397" s="3">
        <f t="shared" si="254"/>
        <v>79</v>
      </c>
      <c r="BO1397" s="3">
        <f t="shared" si="255"/>
        <v>516.9</v>
      </c>
      <c r="BP1397" s="3">
        <f t="shared" si="256"/>
        <v>513.23078499999997</v>
      </c>
      <c r="BQ1397" s="3">
        <f t="shared" si="257"/>
        <v>480.87485099999998</v>
      </c>
      <c r="BR1397" s="3">
        <f t="shared" si="258"/>
        <v>0</v>
      </c>
      <c r="BS1397" s="3">
        <f t="shared" si="259"/>
        <v>511.51116500000001</v>
      </c>
      <c r="BT1397" s="3">
        <f t="shared" si="260"/>
        <v>0</v>
      </c>
      <c r="BU1397" s="3">
        <f t="shared" si="261"/>
        <v>502.96909299999999</v>
      </c>
      <c r="BV1397" s="3">
        <f t="shared" si="262"/>
        <v>0</v>
      </c>
      <c r="BW1397" s="3">
        <f t="shared" si="263"/>
        <v>2405.2551090000002</v>
      </c>
      <c r="BX1397" s="3">
        <f t="shared" si="264"/>
        <v>592.23078499999997</v>
      </c>
    </row>
    <row r="1398" spans="1:76" x14ac:dyDescent="0.25">
      <c r="A1398">
        <v>16</v>
      </c>
      <c r="B1398" t="s">
        <v>60</v>
      </c>
      <c r="C1398" t="s">
        <v>61</v>
      </c>
      <c r="D1398">
        <v>2021</v>
      </c>
      <c r="E1398" t="s">
        <v>62</v>
      </c>
      <c r="F1398" t="s">
        <v>63</v>
      </c>
      <c r="G1398">
        <v>2</v>
      </c>
      <c r="H1398" t="s">
        <v>64</v>
      </c>
      <c r="I1398" t="s">
        <v>3615</v>
      </c>
      <c r="J1398" t="s">
        <v>2547</v>
      </c>
      <c r="K1398" t="s">
        <v>2548</v>
      </c>
      <c r="L1398" t="s">
        <v>3644</v>
      </c>
      <c r="M1398" t="s">
        <v>1043</v>
      </c>
      <c r="N1398" t="s">
        <v>3655</v>
      </c>
      <c r="O1398" t="s">
        <v>620</v>
      </c>
      <c r="P1398" t="s">
        <v>3707</v>
      </c>
      <c r="Q1398" t="s">
        <v>2570</v>
      </c>
      <c r="R1398" t="s">
        <v>3966</v>
      </c>
      <c r="S1398" t="s">
        <v>2571</v>
      </c>
      <c r="T1398">
        <v>23</v>
      </c>
      <c r="U1398">
        <v>2</v>
      </c>
      <c r="V1398" t="s">
        <v>2574</v>
      </c>
      <c r="W1398">
        <v>1</v>
      </c>
      <c r="X1398" t="s">
        <v>72</v>
      </c>
      <c r="Y1398">
        <v>1</v>
      </c>
      <c r="Z1398" t="s">
        <v>73</v>
      </c>
      <c r="AA1398">
        <v>1</v>
      </c>
      <c r="AB1398" s="2">
        <v>1.4</v>
      </c>
      <c r="AC1398" s="2">
        <v>1.4</v>
      </c>
      <c r="AD1398" s="2">
        <v>100</v>
      </c>
      <c r="AE1398" s="2">
        <v>0.65</v>
      </c>
      <c r="AF1398" s="2">
        <v>0.21</v>
      </c>
      <c r="AG1398" s="2">
        <v>32.31</v>
      </c>
      <c r="AH1398" s="2">
        <v>0.65</v>
      </c>
      <c r="AI1398" s="2">
        <v>0</v>
      </c>
      <c r="AJ1398" s="2">
        <v>0</v>
      </c>
      <c r="AK1398" s="2">
        <v>0.65</v>
      </c>
      <c r="AL1398" s="2">
        <v>0</v>
      </c>
      <c r="AM1398" s="2">
        <v>0</v>
      </c>
      <c r="AN1398" s="2">
        <v>0.65</v>
      </c>
      <c r="AO1398" s="2">
        <v>0</v>
      </c>
      <c r="AP1398" s="2">
        <v>0</v>
      </c>
      <c r="AQ1398" s="2">
        <v>4</v>
      </c>
      <c r="AR1398" s="2">
        <v>1.61</v>
      </c>
      <c r="AS1398" s="2">
        <v>40.25</v>
      </c>
      <c r="AT1398" s="2">
        <v>915000000</v>
      </c>
      <c r="AU1398" s="2">
        <v>914812166</v>
      </c>
      <c r="AV1398" s="2">
        <v>99.98</v>
      </c>
      <c r="AW1398" s="2">
        <v>1167000000</v>
      </c>
      <c r="AX1398" s="2">
        <v>925160900</v>
      </c>
      <c r="AY1398" s="2">
        <v>79.28</v>
      </c>
      <c r="AZ1398" s="2">
        <v>738798634</v>
      </c>
      <c r="BA1398" s="2">
        <v>0</v>
      </c>
      <c r="BB1398" s="2">
        <v>0</v>
      </c>
      <c r="BC1398" s="2">
        <v>785867154</v>
      </c>
      <c r="BD1398" s="2">
        <v>0</v>
      </c>
      <c r="BE1398" s="2">
        <v>0</v>
      </c>
      <c r="BF1398" s="2">
        <v>772743425</v>
      </c>
      <c r="BG1398" s="2">
        <v>0</v>
      </c>
      <c r="BH1398" s="2">
        <v>0</v>
      </c>
      <c r="BI1398" s="2">
        <v>4379409213</v>
      </c>
      <c r="BJ1398" s="2">
        <v>1839973066</v>
      </c>
      <c r="BK1398" s="2">
        <v>42.01</v>
      </c>
      <c r="BL1398" t="s">
        <v>2575</v>
      </c>
      <c r="BM1398" s="3">
        <f t="shared" si="253"/>
        <v>915</v>
      </c>
      <c r="BN1398" s="3">
        <f t="shared" si="254"/>
        <v>914.81216600000005</v>
      </c>
      <c r="BO1398" s="3">
        <f t="shared" si="255"/>
        <v>1167</v>
      </c>
      <c r="BP1398" s="3">
        <f t="shared" si="256"/>
        <v>925.16089999999997</v>
      </c>
      <c r="BQ1398" s="3">
        <f t="shared" si="257"/>
        <v>738.79863399999999</v>
      </c>
      <c r="BR1398" s="3">
        <f t="shared" si="258"/>
        <v>0</v>
      </c>
      <c r="BS1398" s="3">
        <f t="shared" si="259"/>
        <v>785.86715400000003</v>
      </c>
      <c r="BT1398" s="3">
        <f t="shared" si="260"/>
        <v>0</v>
      </c>
      <c r="BU1398" s="3">
        <f t="shared" si="261"/>
        <v>772.743425</v>
      </c>
      <c r="BV1398" s="3">
        <f t="shared" si="262"/>
        <v>0</v>
      </c>
      <c r="BW1398" s="3">
        <f t="shared" si="263"/>
        <v>4379.4092129999999</v>
      </c>
      <c r="BX1398" s="3">
        <f t="shared" si="264"/>
        <v>1839.973066</v>
      </c>
    </row>
    <row r="1399" spans="1:76" x14ac:dyDescent="0.25">
      <c r="A1399">
        <v>16</v>
      </c>
      <c r="B1399" t="s">
        <v>60</v>
      </c>
      <c r="C1399" t="s">
        <v>61</v>
      </c>
      <c r="D1399">
        <v>2021</v>
      </c>
      <c r="E1399" t="s">
        <v>62</v>
      </c>
      <c r="F1399" t="s">
        <v>63</v>
      </c>
      <c r="G1399">
        <v>2</v>
      </c>
      <c r="H1399" t="s">
        <v>64</v>
      </c>
      <c r="I1399" t="s">
        <v>3615</v>
      </c>
      <c r="J1399" t="s">
        <v>2547</v>
      </c>
      <c r="K1399" t="s">
        <v>2548</v>
      </c>
      <c r="L1399" t="s">
        <v>3644</v>
      </c>
      <c r="M1399" t="s">
        <v>1043</v>
      </c>
      <c r="N1399" t="s">
        <v>3655</v>
      </c>
      <c r="O1399" t="s">
        <v>620</v>
      </c>
      <c r="P1399" t="s">
        <v>3707</v>
      </c>
      <c r="Q1399" t="s">
        <v>2570</v>
      </c>
      <c r="R1399" t="s">
        <v>3966</v>
      </c>
      <c r="S1399" t="s">
        <v>2571</v>
      </c>
      <c r="T1399">
        <v>23</v>
      </c>
      <c r="U1399">
        <v>3</v>
      </c>
      <c r="V1399" t="s">
        <v>2576</v>
      </c>
      <c r="W1399">
        <v>1</v>
      </c>
      <c r="X1399" t="s">
        <v>72</v>
      </c>
      <c r="Y1399">
        <v>1</v>
      </c>
      <c r="Z1399" t="s">
        <v>73</v>
      </c>
      <c r="AA1399">
        <v>1</v>
      </c>
      <c r="AB1399" s="2">
        <v>0.1</v>
      </c>
      <c r="AC1399" s="2">
        <v>0.1</v>
      </c>
      <c r="AD1399" s="2">
        <v>100</v>
      </c>
      <c r="AE1399" s="2">
        <v>0.2</v>
      </c>
      <c r="AF1399" s="2">
        <v>0.09</v>
      </c>
      <c r="AG1399" s="2">
        <v>45</v>
      </c>
      <c r="AH1399" s="2">
        <v>0.25</v>
      </c>
      <c r="AI1399" s="2">
        <v>0</v>
      </c>
      <c r="AJ1399" s="2">
        <v>0</v>
      </c>
      <c r="AK1399" s="2">
        <v>0.3</v>
      </c>
      <c r="AL1399" s="2">
        <v>0</v>
      </c>
      <c r="AM1399" s="2">
        <v>0</v>
      </c>
      <c r="AN1399" s="2">
        <v>0.15</v>
      </c>
      <c r="AO1399" s="2">
        <v>0</v>
      </c>
      <c r="AP1399" s="2">
        <v>0</v>
      </c>
      <c r="AQ1399" s="2">
        <v>1</v>
      </c>
      <c r="AR1399" s="2">
        <v>0.19</v>
      </c>
      <c r="AS1399" s="2">
        <v>19</v>
      </c>
      <c r="AT1399" s="2">
        <v>377000000</v>
      </c>
      <c r="AU1399" s="2">
        <v>376949999</v>
      </c>
      <c r="AV1399" s="2">
        <v>99.99</v>
      </c>
      <c r="AW1399" s="2">
        <v>496498000</v>
      </c>
      <c r="AX1399" s="2">
        <v>417498000</v>
      </c>
      <c r="AY1399" s="2">
        <v>84.09</v>
      </c>
      <c r="AZ1399" s="2">
        <v>489387946</v>
      </c>
      <c r="BA1399" s="2">
        <v>0</v>
      </c>
      <c r="BB1399" s="2">
        <v>0</v>
      </c>
      <c r="BC1399" s="2">
        <v>520566626</v>
      </c>
      <c r="BD1399" s="2">
        <v>0</v>
      </c>
      <c r="BE1399" s="2">
        <v>0</v>
      </c>
      <c r="BF1399" s="2">
        <v>511873331</v>
      </c>
      <c r="BG1399" s="2">
        <v>0</v>
      </c>
      <c r="BH1399" s="2">
        <v>0</v>
      </c>
      <c r="BI1399" s="2">
        <v>2395325903</v>
      </c>
      <c r="BJ1399" s="2">
        <v>794447999</v>
      </c>
      <c r="BK1399" s="2">
        <v>33.17</v>
      </c>
      <c r="BL1399" t="s">
        <v>2577</v>
      </c>
      <c r="BM1399" s="3">
        <f t="shared" si="253"/>
        <v>377</v>
      </c>
      <c r="BN1399" s="3">
        <f t="shared" si="254"/>
        <v>376.94999899999999</v>
      </c>
      <c r="BO1399" s="3">
        <f t="shared" si="255"/>
        <v>496.49799999999999</v>
      </c>
      <c r="BP1399" s="3">
        <f t="shared" si="256"/>
        <v>417.49799999999999</v>
      </c>
      <c r="BQ1399" s="3">
        <f t="shared" si="257"/>
        <v>489.387946</v>
      </c>
      <c r="BR1399" s="3">
        <f t="shared" si="258"/>
        <v>0</v>
      </c>
      <c r="BS1399" s="3">
        <f t="shared" si="259"/>
        <v>520.56662600000004</v>
      </c>
      <c r="BT1399" s="3">
        <f t="shared" si="260"/>
        <v>0</v>
      </c>
      <c r="BU1399" s="3">
        <f t="shared" si="261"/>
        <v>511.87333100000001</v>
      </c>
      <c r="BV1399" s="3">
        <f t="shared" si="262"/>
        <v>0</v>
      </c>
      <c r="BW1399" s="3">
        <f t="shared" si="263"/>
        <v>2395.3259029999999</v>
      </c>
      <c r="BX1399" s="3">
        <f t="shared" si="264"/>
        <v>794.44799899999998</v>
      </c>
    </row>
    <row r="1400" spans="1:76" x14ac:dyDescent="0.25">
      <c r="A1400">
        <v>16</v>
      </c>
      <c r="B1400" t="s">
        <v>60</v>
      </c>
      <c r="C1400" t="s">
        <v>61</v>
      </c>
      <c r="D1400">
        <v>2021</v>
      </c>
      <c r="E1400" t="s">
        <v>62</v>
      </c>
      <c r="F1400" t="s">
        <v>63</v>
      </c>
      <c r="G1400">
        <v>2</v>
      </c>
      <c r="H1400" t="s">
        <v>64</v>
      </c>
      <c r="I1400" t="s">
        <v>3615</v>
      </c>
      <c r="J1400" t="s">
        <v>2547</v>
      </c>
      <c r="K1400" t="s">
        <v>2548</v>
      </c>
      <c r="L1400" t="s">
        <v>3644</v>
      </c>
      <c r="M1400" t="s">
        <v>1043</v>
      </c>
      <c r="N1400" t="s">
        <v>3655</v>
      </c>
      <c r="O1400" t="s">
        <v>620</v>
      </c>
      <c r="P1400" t="s">
        <v>3707</v>
      </c>
      <c r="Q1400" t="s">
        <v>2570</v>
      </c>
      <c r="R1400" t="s">
        <v>3966</v>
      </c>
      <c r="S1400" t="s">
        <v>2571</v>
      </c>
      <c r="T1400">
        <v>23</v>
      </c>
      <c r="U1400">
        <v>4</v>
      </c>
      <c r="V1400" t="s">
        <v>2578</v>
      </c>
      <c r="W1400">
        <v>1</v>
      </c>
      <c r="X1400" t="s">
        <v>72</v>
      </c>
      <c r="Y1400">
        <v>1</v>
      </c>
      <c r="Z1400" t="s">
        <v>73</v>
      </c>
      <c r="AA1400">
        <v>1</v>
      </c>
      <c r="AB1400" s="2">
        <v>0.6</v>
      </c>
      <c r="AC1400" s="2">
        <v>0.6</v>
      </c>
      <c r="AD1400" s="2">
        <v>100</v>
      </c>
      <c r="AE1400" s="2">
        <v>1.7</v>
      </c>
      <c r="AF1400" s="2">
        <v>0.85</v>
      </c>
      <c r="AG1400" s="2">
        <v>50</v>
      </c>
      <c r="AH1400" s="2">
        <v>1.7</v>
      </c>
      <c r="AI1400" s="2">
        <v>0</v>
      </c>
      <c r="AJ1400" s="2">
        <v>0</v>
      </c>
      <c r="AK1400" s="2">
        <v>1.5</v>
      </c>
      <c r="AL1400" s="2">
        <v>0</v>
      </c>
      <c r="AM1400" s="2">
        <v>0</v>
      </c>
      <c r="AN1400" s="2">
        <v>1.5</v>
      </c>
      <c r="AO1400" s="2">
        <v>0</v>
      </c>
      <c r="AP1400" s="2">
        <v>0</v>
      </c>
      <c r="AQ1400" s="2">
        <v>7</v>
      </c>
      <c r="AR1400" s="2">
        <v>1.45</v>
      </c>
      <c r="AS1400" s="2">
        <v>20.71</v>
      </c>
      <c r="AT1400" s="2">
        <v>921998876</v>
      </c>
      <c r="AU1400" s="2">
        <v>921818001</v>
      </c>
      <c r="AV1400" s="2">
        <v>99.98</v>
      </c>
      <c r="AW1400" s="2">
        <v>2412602000</v>
      </c>
      <c r="AX1400" s="2">
        <v>1529507494</v>
      </c>
      <c r="AY1400" s="2">
        <v>63.4</v>
      </c>
      <c r="AZ1400" s="2">
        <v>3509696416</v>
      </c>
      <c r="BA1400" s="2">
        <v>0</v>
      </c>
      <c r="BB1400" s="2">
        <v>0</v>
      </c>
      <c r="BC1400" s="2">
        <v>3733297551</v>
      </c>
      <c r="BD1400" s="2">
        <v>0</v>
      </c>
      <c r="BE1400" s="2">
        <v>0</v>
      </c>
      <c r="BF1400" s="2">
        <v>3670952686</v>
      </c>
      <c r="BG1400" s="2">
        <v>0</v>
      </c>
      <c r="BH1400" s="2">
        <v>0</v>
      </c>
      <c r="BI1400" s="2">
        <v>14248547529</v>
      </c>
      <c r="BJ1400" s="2">
        <v>2451325495</v>
      </c>
      <c r="BK1400" s="2">
        <v>17.2</v>
      </c>
      <c r="BL1400" t="s">
        <v>2579</v>
      </c>
      <c r="BM1400" s="3">
        <f t="shared" si="253"/>
        <v>921.998876</v>
      </c>
      <c r="BN1400" s="3">
        <f t="shared" si="254"/>
        <v>921.81800099999998</v>
      </c>
      <c r="BO1400" s="3">
        <f t="shared" si="255"/>
        <v>2412.6019999999999</v>
      </c>
      <c r="BP1400" s="3">
        <f t="shared" si="256"/>
        <v>1529.507494</v>
      </c>
      <c r="BQ1400" s="3">
        <f t="shared" si="257"/>
        <v>3509.6964160000002</v>
      </c>
      <c r="BR1400" s="3">
        <f t="shared" si="258"/>
        <v>0</v>
      </c>
      <c r="BS1400" s="3">
        <f t="shared" si="259"/>
        <v>3733.2975510000001</v>
      </c>
      <c r="BT1400" s="3">
        <f t="shared" si="260"/>
        <v>0</v>
      </c>
      <c r="BU1400" s="3">
        <f t="shared" si="261"/>
        <v>3670.9526860000001</v>
      </c>
      <c r="BV1400" s="3">
        <f t="shared" si="262"/>
        <v>0</v>
      </c>
      <c r="BW1400" s="3">
        <f t="shared" si="263"/>
        <v>14248.547529000001</v>
      </c>
      <c r="BX1400" s="3">
        <f t="shared" si="264"/>
        <v>2451.325495</v>
      </c>
    </row>
    <row r="1401" spans="1:76" x14ac:dyDescent="0.25">
      <c r="A1401">
        <v>16</v>
      </c>
      <c r="B1401" t="s">
        <v>60</v>
      </c>
      <c r="C1401" t="s">
        <v>61</v>
      </c>
      <c r="D1401">
        <v>2021</v>
      </c>
      <c r="E1401" t="s">
        <v>62</v>
      </c>
      <c r="F1401" t="s">
        <v>63</v>
      </c>
      <c r="G1401">
        <v>2</v>
      </c>
      <c r="H1401" t="s">
        <v>64</v>
      </c>
      <c r="I1401" t="s">
        <v>3615</v>
      </c>
      <c r="J1401" t="s">
        <v>2547</v>
      </c>
      <c r="K1401" t="s">
        <v>2548</v>
      </c>
      <c r="L1401" t="s">
        <v>3644</v>
      </c>
      <c r="M1401" t="s">
        <v>1043</v>
      </c>
      <c r="N1401" t="s">
        <v>3655</v>
      </c>
      <c r="O1401" t="s">
        <v>620</v>
      </c>
      <c r="P1401" t="s">
        <v>3707</v>
      </c>
      <c r="Q1401" t="s">
        <v>2570</v>
      </c>
      <c r="R1401" t="s">
        <v>3966</v>
      </c>
      <c r="S1401" t="s">
        <v>2571</v>
      </c>
      <c r="T1401">
        <v>23</v>
      </c>
      <c r="U1401">
        <v>5</v>
      </c>
      <c r="V1401" t="s">
        <v>2580</v>
      </c>
      <c r="W1401">
        <v>1</v>
      </c>
      <c r="X1401" t="s">
        <v>72</v>
      </c>
      <c r="Y1401">
        <v>1</v>
      </c>
      <c r="Z1401" t="s">
        <v>73</v>
      </c>
      <c r="AA1401">
        <v>1</v>
      </c>
      <c r="AB1401" s="2">
        <v>0</v>
      </c>
      <c r="AC1401" s="2">
        <v>0</v>
      </c>
      <c r="AD1401" s="2">
        <v>0</v>
      </c>
      <c r="AE1401" s="2">
        <v>1</v>
      </c>
      <c r="AF1401" s="2">
        <v>0.37</v>
      </c>
      <c r="AG1401" s="2">
        <v>37</v>
      </c>
      <c r="AH1401" s="2">
        <v>0</v>
      </c>
      <c r="AI1401" s="2">
        <v>0</v>
      </c>
      <c r="AJ1401" s="2">
        <v>0</v>
      </c>
      <c r="AK1401" s="2">
        <v>0</v>
      </c>
      <c r="AL1401" s="2">
        <v>0</v>
      </c>
      <c r="AM1401" s="2">
        <v>0</v>
      </c>
      <c r="AN1401" s="2">
        <v>0</v>
      </c>
      <c r="AO1401" s="2">
        <v>0</v>
      </c>
      <c r="AP1401" s="2">
        <v>0</v>
      </c>
      <c r="AQ1401" s="2">
        <v>1</v>
      </c>
      <c r="AR1401" s="2">
        <v>0.37</v>
      </c>
      <c r="AS1401" s="2">
        <v>37</v>
      </c>
      <c r="AT1401" s="2">
        <v>0</v>
      </c>
      <c r="AU1401" s="2">
        <v>0</v>
      </c>
      <c r="AV1401" s="2">
        <v>0</v>
      </c>
      <c r="AW1401" s="2">
        <v>1500000000</v>
      </c>
      <c r="AX1401" s="2">
        <v>1223898000</v>
      </c>
      <c r="AY1401" s="2">
        <v>81.59</v>
      </c>
      <c r="AZ1401" s="2">
        <v>0</v>
      </c>
      <c r="BA1401" s="2">
        <v>0</v>
      </c>
      <c r="BB1401" s="2">
        <v>0</v>
      </c>
      <c r="BC1401" s="2">
        <v>0</v>
      </c>
      <c r="BD1401" s="2">
        <v>0</v>
      </c>
      <c r="BE1401" s="2">
        <v>0</v>
      </c>
      <c r="BF1401" s="2">
        <v>0</v>
      </c>
      <c r="BG1401" s="2">
        <v>0</v>
      </c>
      <c r="BH1401" s="2">
        <v>0</v>
      </c>
      <c r="BI1401" s="2">
        <v>1500000000</v>
      </c>
      <c r="BJ1401" s="2">
        <v>1223898000</v>
      </c>
      <c r="BK1401" s="2">
        <v>81.59</v>
      </c>
      <c r="BL1401" t="s">
        <v>2581</v>
      </c>
      <c r="BM1401" s="3">
        <f t="shared" si="253"/>
        <v>0</v>
      </c>
      <c r="BN1401" s="3">
        <f t="shared" si="254"/>
        <v>0</v>
      </c>
      <c r="BO1401" s="3">
        <f t="shared" si="255"/>
        <v>1500</v>
      </c>
      <c r="BP1401" s="3">
        <f t="shared" si="256"/>
        <v>1223.8979999999999</v>
      </c>
      <c r="BQ1401" s="3">
        <f t="shared" si="257"/>
        <v>0</v>
      </c>
      <c r="BR1401" s="3">
        <f t="shared" si="258"/>
        <v>0</v>
      </c>
      <c r="BS1401" s="3">
        <f t="shared" si="259"/>
        <v>0</v>
      </c>
      <c r="BT1401" s="3">
        <f t="shared" si="260"/>
        <v>0</v>
      </c>
      <c r="BU1401" s="3">
        <f t="shared" si="261"/>
        <v>0</v>
      </c>
      <c r="BV1401" s="3">
        <f t="shared" si="262"/>
        <v>0</v>
      </c>
      <c r="BW1401" s="3">
        <f t="shared" si="263"/>
        <v>1500</v>
      </c>
      <c r="BX1401" s="3">
        <f t="shared" si="264"/>
        <v>1223.8979999999999</v>
      </c>
    </row>
    <row r="1402" spans="1:76" x14ac:dyDescent="0.25">
      <c r="A1402">
        <v>16</v>
      </c>
      <c r="B1402" t="s">
        <v>60</v>
      </c>
      <c r="C1402" t="s">
        <v>61</v>
      </c>
      <c r="D1402">
        <v>2021</v>
      </c>
      <c r="E1402" t="s">
        <v>62</v>
      </c>
      <c r="F1402" t="s">
        <v>63</v>
      </c>
      <c r="G1402">
        <v>2</v>
      </c>
      <c r="H1402" t="s">
        <v>64</v>
      </c>
      <c r="I1402" t="s">
        <v>3615</v>
      </c>
      <c r="J1402" t="s">
        <v>2547</v>
      </c>
      <c r="K1402" t="s">
        <v>2548</v>
      </c>
      <c r="L1402" t="s">
        <v>3644</v>
      </c>
      <c r="M1402" t="s">
        <v>1043</v>
      </c>
      <c r="N1402" t="s">
        <v>3653</v>
      </c>
      <c r="O1402" t="s">
        <v>134</v>
      </c>
      <c r="P1402" t="s">
        <v>3661</v>
      </c>
      <c r="Q1402" t="s">
        <v>281</v>
      </c>
      <c r="R1402" t="s">
        <v>3967</v>
      </c>
      <c r="S1402" t="s">
        <v>2582</v>
      </c>
      <c r="T1402">
        <v>13</v>
      </c>
      <c r="U1402">
        <v>1</v>
      </c>
      <c r="V1402" t="s">
        <v>2583</v>
      </c>
      <c r="W1402">
        <v>1</v>
      </c>
      <c r="X1402" t="s">
        <v>72</v>
      </c>
      <c r="Y1402">
        <v>1</v>
      </c>
      <c r="Z1402" t="s">
        <v>73</v>
      </c>
      <c r="AA1402">
        <v>1</v>
      </c>
      <c r="AB1402" s="2">
        <v>0.1</v>
      </c>
      <c r="AC1402" s="2">
        <v>0.06</v>
      </c>
      <c r="AD1402" s="2">
        <v>60</v>
      </c>
      <c r="AE1402" s="2">
        <v>0.28999999999999998</v>
      </c>
      <c r="AF1402" s="2">
        <v>0.02</v>
      </c>
      <c r="AG1402" s="2">
        <v>6.9</v>
      </c>
      <c r="AH1402" s="2">
        <v>0.25</v>
      </c>
      <c r="AI1402" s="2">
        <v>0</v>
      </c>
      <c r="AJ1402" s="2">
        <v>0</v>
      </c>
      <c r="AK1402" s="2">
        <v>0.2</v>
      </c>
      <c r="AL1402" s="2">
        <v>0</v>
      </c>
      <c r="AM1402" s="2">
        <v>0</v>
      </c>
      <c r="AN1402" s="2">
        <v>0.2</v>
      </c>
      <c r="AO1402" s="2">
        <v>0</v>
      </c>
      <c r="AP1402" s="2">
        <v>0</v>
      </c>
      <c r="AQ1402" s="2">
        <v>1</v>
      </c>
      <c r="AR1402" s="2">
        <v>0.08</v>
      </c>
      <c r="AS1402" s="2">
        <v>8</v>
      </c>
      <c r="AT1402" s="2">
        <v>910000000</v>
      </c>
      <c r="AU1402" s="2">
        <v>839630014</v>
      </c>
      <c r="AV1402" s="2">
        <v>92.27</v>
      </c>
      <c r="AW1402" s="2">
        <v>1606000000</v>
      </c>
      <c r="AX1402" s="2">
        <v>51229600</v>
      </c>
      <c r="AY1402" s="2">
        <v>3.19</v>
      </c>
      <c r="AZ1402" s="2">
        <v>1826864265</v>
      </c>
      <c r="BA1402" s="2">
        <v>0</v>
      </c>
      <c r="BB1402" s="2">
        <v>0</v>
      </c>
      <c r="BC1402" s="2">
        <v>1943252942</v>
      </c>
      <c r="BD1402" s="2">
        <v>0</v>
      </c>
      <c r="BE1402" s="2">
        <v>0</v>
      </c>
      <c r="BF1402" s="2">
        <v>1910801244</v>
      </c>
      <c r="BG1402" s="2">
        <v>0</v>
      </c>
      <c r="BH1402" s="2">
        <v>0</v>
      </c>
      <c r="BI1402" s="2">
        <v>8196918451</v>
      </c>
      <c r="BJ1402" s="2">
        <v>890859614</v>
      </c>
      <c r="BK1402" s="2">
        <v>10.87</v>
      </c>
      <c r="BL1402" t="s">
        <v>2584</v>
      </c>
      <c r="BM1402" s="3">
        <f t="shared" si="253"/>
        <v>910</v>
      </c>
      <c r="BN1402" s="3">
        <f t="shared" si="254"/>
        <v>839.63001399999996</v>
      </c>
      <c r="BO1402" s="3">
        <f t="shared" si="255"/>
        <v>1606</v>
      </c>
      <c r="BP1402" s="3">
        <f t="shared" si="256"/>
        <v>51.229599999999998</v>
      </c>
      <c r="BQ1402" s="3">
        <f t="shared" si="257"/>
        <v>1826.8642649999999</v>
      </c>
      <c r="BR1402" s="3">
        <f t="shared" si="258"/>
        <v>0</v>
      </c>
      <c r="BS1402" s="3">
        <f t="shared" si="259"/>
        <v>1943.2529420000001</v>
      </c>
      <c r="BT1402" s="3">
        <f t="shared" si="260"/>
        <v>0</v>
      </c>
      <c r="BU1402" s="3">
        <f t="shared" si="261"/>
        <v>1910.801244</v>
      </c>
      <c r="BV1402" s="3">
        <f t="shared" si="262"/>
        <v>0</v>
      </c>
      <c r="BW1402" s="3">
        <f t="shared" si="263"/>
        <v>8196.9184509999995</v>
      </c>
      <c r="BX1402" s="3">
        <f t="shared" si="264"/>
        <v>890.85961399999997</v>
      </c>
    </row>
    <row r="1403" spans="1:76" x14ac:dyDescent="0.25">
      <c r="A1403">
        <v>16</v>
      </c>
      <c r="B1403" t="s">
        <v>60</v>
      </c>
      <c r="C1403" t="s">
        <v>61</v>
      </c>
      <c r="D1403">
        <v>2021</v>
      </c>
      <c r="E1403" t="s">
        <v>62</v>
      </c>
      <c r="F1403" t="s">
        <v>63</v>
      </c>
      <c r="G1403">
        <v>2</v>
      </c>
      <c r="H1403" t="s">
        <v>64</v>
      </c>
      <c r="I1403" t="s">
        <v>3615</v>
      </c>
      <c r="J1403" t="s">
        <v>2547</v>
      </c>
      <c r="K1403" t="s">
        <v>2548</v>
      </c>
      <c r="L1403" t="s">
        <v>3644</v>
      </c>
      <c r="M1403" t="s">
        <v>1043</v>
      </c>
      <c r="N1403" t="s">
        <v>3653</v>
      </c>
      <c r="O1403" t="s">
        <v>134</v>
      </c>
      <c r="P1403" t="s">
        <v>3661</v>
      </c>
      <c r="Q1403" t="s">
        <v>281</v>
      </c>
      <c r="R1403" t="s">
        <v>3967</v>
      </c>
      <c r="S1403" t="s">
        <v>2582</v>
      </c>
      <c r="T1403">
        <v>13</v>
      </c>
      <c r="U1403">
        <v>2</v>
      </c>
      <c r="V1403" t="s">
        <v>2585</v>
      </c>
      <c r="W1403">
        <v>1</v>
      </c>
      <c r="X1403" t="s">
        <v>72</v>
      </c>
      <c r="Y1403">
        <v>1</v>
      </c>
      <c r="Z1403" t="s">
        <v>73</v>
      </c>
      <c r="AA1403">
        <v>1</v>
      </c>
      <c r="AB1403" s="2">
        <v>5</v>
      </c>
      <c r="AC1403" s="2">
        <v>5</v>
      </c>
      <c r="AD1403" s="2">
        <v>100</v>
      </c>
      <c r="AE1403" s="2">
        <v>10</v>
      </c>
      <c r="AF1403" s="2">
        <v>0</v>
      </c>
      <c r="AG1403" s="2">
        <v>0</v>
      </c>
      <c r="AH1403" s="2">
        <v>12</v>
      </c>
      <c r="AI1403" s="2">
        <v>0</v>
      </c>
      <c r="AJ1403" s="2">
        <v>0</v>
      </c>
      <c r="AK1403" s="2">
        <v>12</v>
      </c>
      <c r="AL1403" s="2">
        <v>0</v>
      </c>
      <c r="AM1403" s="2">
        <v>0</v>
      </c>
      <c r="AN1403" s="2">
        <v>11</v>
      </c>
      <c r="AO1403" s="2">
        <v>0</v>
      </c>
      <c r="AP1403" s="2">
        <v>0</v>
      </c>
      <c r="AQ1403" s="2">
        <v>50</v>
      </c>
      <c r="AR1403" s="2">
        <v>5</v>
      </c>
      <c r="AS1403" s="2">
        <v>10</v>
      </c>
      <c r="AT1403" s="2">
        <v>10000000</v>
      </c>
      <c r="AU1403" s="2">
        <v>9924017</v>
      </c>
      <c r="AV1403" s="2">
        <v>99.2</v>
      </c>
      <c r="AW1403" s="2">
        <v>73000000</v>
      </c>
      <c r="AX1403" s="2">
        <v>60977000</v>
      </c>
      <c r="AY1403" s="2">
        <v>83.53</v>
      </c>
      <c r="AZ1403" s="2">
        <v>32211713</v>
      </c>
      <c r="BA1403" s="2">
        <v>0</v>
      </c>
      <c r="BB1403" s="2">
        <v>0</v>
      </c>
      <c r="BC1403" s="2">
        <v>34263906</v>
      </c>
      <c r="BD1403" s="2">
        <v>0</v>
      </c>
      <c r="BE1403" s="2">
        <v>0</v>
      </c>
      <c r="BF1403" s="2">
        <v>33691710</v>
      </c>
      <c r="BG1403" s="2">
        <v>0</v>
      </c>
      <c r="BH1403" s="2">
        <v>0</v>
      </c>
      <c r="BI1403" s="2">
        <v>183167329</v>
      </c>
      <c r="BJ1403" s="2">
        <v>70901017</v>
      </c>
      <c r="BK1403" s="2">
        <v>38.71</v>
      </c>
      <c r="BL1403" t="s">
        <v>2586</v>
      </c>
      <c r="BM1403" s="3">
        <f t="shared" si="253"/>
        <v>10</v>
      </c>
      <c r="BN1403" s="3">
        <f t="shared" si="254"/>
        <v>9.9240169999999992</v>
      </c>
      <c r="BO1403" s="3">
        <f t="shared" si="255"/>
        <v>73</v>
      </c>
      <c r="BP1403" s="3">
        <f t="shared" si="256"/>
        <v>60.976999999999997</v>
      </c>
      <c r="BQ1403" s="3">
        <f t="shared" si="257"/>
        <v>32.211713000000003</v>
      </c>
      <c r="BR1403" s="3">
        <f t="shared" si="258"/>
        <v>0</v>
      </c>
      <c r="BS1403" s="3">
        <f t="shared" si="259"/>
        <v>34.263905999999999</v>
      </c>
      <c r="BT1403" s="3">
        <f t="shared" si="260"/>
        <v>0</v>
      </c>
      <c r="BU1403" s="3">
        <f t="shared" si="261"/>
        <v>33.69171</v>
      </c>
      <c r="BV1403" s="3">
        <f t="shared" si="262"/>
        <v>0</v>
      </c>
      <c r="BW1403" s="3">
        <f t="shared" si="263"/>
        <v>183.167329</v>
      </c>
      <c r="BX1403" s="3">
        <f t="shared" si="264"/>
        <v>70.901016999999996</v>
      </c>
    </row>
    <row r="1404" spans="1:76" x14ac:dyDescent="0.25">
      <c r="A1404">
        <v>16</v>
      </c>
      <c r="B1404" t="s">
        <v>60</v>
      </c>
      <c r="C1404" t="s">
        <v>61</v>
      </c>
      <c r="D1404">
        <v>2021</v>
      </c>
      <c r="E1404" t="s">
        <v>62</v>
      </c>
      <c r="F1404" t="s">
        <v>63</v>
      </c>
      <c r="G1404">
        <v>2</v>
      </c>
      <c r="H1404" t="s">
        <v>64</v>
      </c>
      <c r="I1404" t="s">
        <v>3615</v>
      </c>
      <c r="J1404" t="s">
        <v>2547</v>
      </c>
      <c r="K1404" t="s">
        <v>2548</v>
      </c>
      <c r="L1404" t="s">
        <v>3644</v>
      </c>
      <c r="M1404" t="s">
        <v>1043</v>
      </c>
      <c r="N1404" t="s">
        <v>3652</v>
      </c>
      <c r="O1404" t="s">
        <v>68</v>
      </c>
      <c r="P1404" t="s">
        <v>3657</v>
      </c>
      <c r="Q1404" t="s">
        <v>69</v>
      </c>
      <c r="R1404" t="s">
        <v>3968</v>
      </c>
      <c r="S1404" t="s">
        <v>2587</v>
      </c>
      <c r="T1404">
        <v>24</v>
      </c>
      <c r="U1404">
        <v>1</v>
      </c>
      <c r="V1404" t="s">
        <v>2588</v>
      </c>
      <c r="W1404">
        <v>1</v>
      </c>
      <c r="X1404" t="s">
        <v>72</v>
      </c>
      <c r="Y1404">
        <v>1</v>
      </c>
      <c r="Z1404" t="s">
        <v>73</v>
      </c>
      <c r="AA1404">
        <v>1</v>
      </c>
      <c r="AB1404" s="2">
        <v>2</v>
      </c>
      <c r="AC1404" s="2">
        <v>1.97</v>
      </c>
      <c r="AD1404" s="2">
        <v>98.5</v>
      </c>
      <c r="AE1404" s="2">
        <v>3.03</v>
      </c>
      <c r="AF1404" s="2">
        <v>1.48</v>
      </c>
      <c r="AG1404" s="2">
        <v>48.84</v>
      </c>
      <c r="AH1404" s="2">
        <v>3</v>
      </c>
      <c r="AI1404" s="2">
        <v>0</v>
      </c>
      <c r="AJ1404" s="2">
        <v>0</v>
      </c>
      <c r="AK1404" s="2">
        <v>1</v>
      </c>
      <c r="AL1404" s="2">
        <v>0</v>
      </c>
      <c r="AM1404" s="2">
        <v>0</v>
      </c>
      <c r="AN1404" s="2">
        <v>1</v>
      </c>
      <c r="AO1404" s="2">
        <v>0</v>
      </c>
      <c r="AP1404" s="2">
        <v>0</v>
      </c>
      <c r="AQ1404" s="2">
        <v>10</v>
      </c>
      <c r="AR1404" s="2">
        <v>3.45</v>
      </c>
      <c r="AS1404" s="2">
        <v>34.5</v>
      </c>
      <c r="AT1404" s="2">
        <v>1950458252</v>
      </c>
      <c r="AU1404" s="2">
        <v>1950306003</v>
      </c>
      <c r="AV1404" s="2">
        <v>99.99</v>
      </c>
      <c r="AW1404" s="2">
        <v>3837341310</v>
      </c>
      <c r="AX1404" s="2">
        <v>3635657670</v>
      </c>
      <c r="AY1404" s="2">
        <v>94.74</v>
      </c>
      <c r="AZ1404" s="2">
        <v>2494106880</v>
      </c>
      <c r="BA1404" s="2">
        <v>0</v>
      </c>
      <c r="BB1404" s="2">
        <v>0</v>
      </c>
      <c r="BC1404" s="2">
        <v>2653005275</v>
      </c>
      <c r="BD1404" s="2">
        <v>0</v>
      </c>
      <c r="BE1404" s="2">
        <v>0</v>
      </c>
      <c r="BF1404" s="2">
        <v>2608700943</v>
      </c>
      <c r="BG1404" s="2">
        <v>0</v>
      </c>
      <c r="BH1404" s="2">
        <v>0</v>
      </c>
      <c r="BI1404" s="2">
        <v>13543612660</v>
      </c>
      <c r="BJ1404" s="2">
        <v>5585963673</v>
      </c>
      <c r="BK1404" s="2">
        <v>41.24</v>
      </c>
      <c r="BL1404" t="s">
        <v>2589</v>
      </c>
      <c r="BM1404" s="3">
        <f t="shared" si="253"/>
        <v>1950.4582519999999</v>
      </c>
      <c r="BN1404" s="3">
        <f t="shared" si="254"/>
        <v>1950.3060029999999</v>
      </c>
      <c r="BO1404" s="3">
        <f t="shared" si="255"/>
        <v>3837.3413099999998</v>
      </c>
      <c r="BP1404" s="3">
        <f t="shared" si="256"/>
        <v>3635.6576700000001</v>
      </c>
      <c r="BQ1404" s="3">
        <f t="shared" si="257"/>
        <v>2494.1068799999998</v>
      </c>
      <c r="BR1404" s="3">
        <f t="shared" si="258"/>
        <v>0</v>
      </c>
      <c r="BS1404" s="3">
        <f t="shared" si="259"/>
        <v>2653.005275</v>
      </c>
      <c r="BT1404" s="3">
        <f t="shared" si="260"/>
        <v>0</v>
      </c>
      <c r="BU1404" s="3">
        <f t="shared" si="261"/>
        <v>2608.7009429999998</v>
      </c>
      <c r="BV1404" s="3">
        <f t="shared" si="262"/>
        <v>0</v>
      </c>
      <c r="BW1404" s="3">
        <f t="shared" si="263"/>
        <v>13543.612659999999</v>
      </c>
      <c r="BX1404" s="3">
        <f t="shared" si="264"/>
        <v>5585.9636730000002</v>
      </c>
    </row>
    <row r="1405" spans="1:76" x14ac:dyDescent="0.25">
      <c r="A1405">
        <v>16</v>
      </c>
      <c r="B1405" t="s">
        <v>60</v>
      </c>
      <c r="C1405" t="s">
        <v>61</v>
      </c>
      <c r="D1405">
        <v>2021</v>
      </c>
      <c r="E1405" t="s">
        <v>62</v>
      </c>
      <c r="F1405" t="s">
        <v>63</v>
      </c>
      <c r="G1405">
        <v>2</v>
      </c>
      <c r="H1405" t="s">
        <v>64</v>
      </c>
      <c r="I1405" t="s">
        <v>3615</v>
      </c>
      <c r="J1405" t="s">
        <v>2547</v>
      </c>
      <c r="K1405" t="s">
        <v>2548</v>
      </c>
      <c r="L1405" t="s">
        <v>3644</v>
      </c>
      <c r="M1405" t="s">
        <v>1043</v>
      </c>
      <c r="N1405" t="s">
        <v>3652</v>
      </c>
      <c r="O1405" t="s">
        <v>68</v>
      </c>
      <c r="P1405" t="s">
        <v>3657</v>
      </c>
      <c r="Q1405" t="s">
        <v>69</v>
      </c>
      <c r="R1405" t="s">
        <v>3968</v>
      </c>
      <c r="S1405" t="s">
        <v>2587</v>
      </c>
      <c r="T1405">
        <v>24</v>
      </c>
      <c r="U1405">
        <v>2</v>
      </c>
      <c r="V1405" t="s">
        <v>2590</v>
      </c>
      <c r="W1405">
        <v>2</v>
      </c>
      <c r="X1405" t="s">
        <v>76</v>
      </c>
      <c r="Y1405">
        <v>1</v>
      </c>
      <c r="Z1405" t="s">
        <v>73</v>
      </c>
      <c r="AA1405">
        <v>1</v>
      </c>
      <c r="AB1405" s="2">
        <v>100</v>
      </c>
      <c r="AC1405" s="2">
        <v>100</v>
      </c>
      <c r="AD1405" s="2">
        <v>100</v>
      </c>
      <c r="AE1405" s="2">
        <v>100</v>
      </c>
      <c r="AF1405" s="2">
        <v>62</v>
      </c>
      <c r="AG1405" s="2">
        <v>62</v>
      </c>
      <c r="AH1405" s="2">
        <v>100</v>
      </c>
      <c r="AI1405" s="2">
        <v>0</v>
      </c>
      <c r="AJ1405" s="2">
        <v>0</v>
      </c>
      <c r="AK1405" s="2">
        <v>100</v>
      </c>
      <c r="AL1405" s="2">
        <v>0</v>
      </c>
      <c r="AM1405" s="2">
        <v>0</v>
      </c>
      <c r="AN1405" s="2">
        <v>100</v>
      </c>
      <c r="AO1405" s="2">
        <v>0</v>
      </c>
      <c r="AP1405" s="2">
        <v>0</v>
      </c>
      <c r="AQ1405" s="2" t="s">
        <v>77</v>
      </c>
      <c r="AR1405" s="2" t="s">
        <v>77</v>
      </c>
      <c r="AS1405" s="2" t="s">
        <v>77</v>
      </c>
      <c r="AT1405" s="2">
        <v>3464865842</v>
      </c>
      <c r="AU1405" s="2">
        <v>3420567754</v>
      </c>
      <c r="AV1405" s="2">
        <v>98.72</v>
      </c>
      <c r="AW1405" s="2">
        <v>1287448484</v>
      </c>
      <c r="AX1405" s="2">
        <v>857837391</v>
      </c>
      <c r="AY1405" s="2">
        <v>66.63</v>
      </c>
      <c r="AZ1405" s="2">
        <v>861588738</v>
      </c>
      <c r="BA1405" s="2">
        <v>0</v>
      </c>
      <c r="BB1405" s="2">
        <v>0</v>
      </c>
      <c r="BC1405" s="2">
        <v>916480158</v>
      </c>
      <c r="BD1405" s="2">
        <v>0</v>
      </c>
      <c r="BE1405" s="2">
        <v>0</v>
      </c>
      <c r="BF1405" s="2">
        <v>901175234</v>
      </c>
      <c r="BG1405" s="2">
        <v>0</v>
      </c>
      <c r="BH1405" s="2">
        <v>0</v>
      </c>
      <c r="BI1405" s="2">
        <v>7431558456</v>
      </c>
      <c r="BJ1405" s="2">
        <v>4278405145</v>
      </c>
      <c r="BK1405" s="2">
        <v>57.57</v>
      </c>
      <c r="BL1405" t="s">
        <v>2591</v>
      </c>
      <c r="BM1405" s="3">
        <f t="shared" si="253"/>
        <v>3464.8658420000002</v>
      </c>
      <c r="BN1405" s="3">
        <f t="shared" si="254"/>
        <v>3420.5677540000001</v>
      </c>
      <c r="BO1405" s="3">
        <f t="shared" si="255"/>
        <v>1287.448484</v>
      </c>
      <c r="BP1405" s="3">
        <f t="shared" si="256"/>
        <v>857.83739100000003</v>
      </c>
      <c r="BQ1405" s="3">
        <f t="shared" si="257"/>
        <v>861.58873800000003</v>
      </c>
      <c r="BR1405" s="3">
        <f t="shared" si="258"/>
        <v>0</v>
      </c>
      <c r="BS1405" s="3">
        <f t="shared" si="259"/>
        <v>916.48015799999996</v>
      </c>
      <c r="BT1405" s="3">
        <f t="shared" si="260"/>
        <v>0</v>
      </c>
      <c r="BU1405" s="3">
        <f t="shared" si="261"/>
        <v>901.17523400000005</v>
      </c>
      <c r="BV1405" s="3">
        <f t="shared" si="262"/>
        <v>0</v>
      </c>
      <c r="BW1405" s="3">
        <f t="shared" si="263"/>
        <v>7431.5584560000007</v>
      </c>
      <c r="BX1405" s="3">
        <f t="shared" si="264"/>
        <v>4278.4051450000006</v>
      </c>
    </row>
    <row r="1406" spans="1:76" x14ac:dyDescent="0.25">
      <c r="A1406">
        <v>16</v>
      </c>
      <c r="B1406" t="s">
        <v>60</v>
      </c>
      <c r="C1406" t="s">
        <v>61</v>
      </c>
      <c r="D1406">
        <v>2021</v>
      </c>
      <c r="E1406" t="s">
        <v>62</v>
      </c>
      <c r="F1406" t="s">
        <v>63</v>
      </c>
      <c r="G1406">
        <v>2</v>
      </c>
      <c r="H1406" t="s">
        <v>64</v>
      </c>
      <c r="I1406" t="s">
        <v>3615</v>
      </c>
      <c r="J1406" t="s">
        <v>2547</v>
      </c>
      <c r="K1406" t="s">
        <v>2548</v>
      </c>
      <c r="L1406" t="s">
        <v>3644</v>
      </c>
      <c r="M1406" t="s">
        <v>1043</v>
      </c>
      <c r="N1406" t="s">
        <v>3652</v>
      </c>
      <c r="O1406" t="s">
        <v>68</v>
      </c>
      <c r="P1406" t="s">
        <v>3657</v>
      </c>
      <c r="Q1406" t="s">
        <v>69</v>
      </c>
      <c r="R1406" t="s">
        <v>3968</v>
      </c>
      <c r="S1406" t="s">
        <v>2587</v>
      </c>
      <c r="T1406">
        <v>24</v>
      </c>
      <c r="U1406">
        <v>3</v>
      </c>
      <c r="V1406" t="s">
        <v>2592</v>
      </c>
      <c r="W1406">
        <v>2</v>
      </c>
      <c r="X1406" t="s">
        <v>76</v>
      </c>
      <c r="Y1406">
        <v>1</v>
      </c>
      <c r="Z1406" t="s">
        <v>73</v>
      </c>
      <c r="AA1406">
        <v>1</v>
      </c>
      <c r="AB1406" s="2">
        <v>100</v>
      </c>
      <c r="AC1406" s="2">
        <v>100</v>
      </c>
      <c r="AD1406" s="2">
        <v>100</v>
      </c>
      <c r="AE1406" s="2">
        <v>100</v>
      </c>
      <c r="AF1406" s="2">
        <v>20</v>
      </c>
      <c r="AG1406" s="2">
        <v>20</v>
      </c>
      <c r="AH1406" s="2">
        <v>100</v>
      </c>
      <c r="AI1406" s="2">
        <v>0</v>
      </c>
      <c r="AJ1406" s="2">
        <v>0</v>
      </c>
      <c r="AK1406" s="2">
        <v>100</v>
      </c>
      <c r="AL1406" s="2">
        <v>0</v>
      </c>
      <c r="AM1406" s="2">
        <v>0</v>
      </c>
      <c r="AN1406" s="2">
        <v>100</v>
      </c>
      <c r="AO1406" s="2">
        <v>0</v>
      </c>
      <c r="AP1406" s="2">
        <v>0</v>
      </c>
      <c r="AQ1406" s="2" t="s">
        <v>77</v>
      </c>
      <c r="AR1406" s="2" t="s">
        <v>77</v>
      </c>
      <c r="AS1406" s="2" t="s">
        <v>77</v>
      </c>
      <c r="AT1406" s="2">
        <v>200000000</v>
      </c>
      <c r="AU1406" s="2">
        <v>182901719</v>
      </c>
      <c r="AV1406" s="2">
        <v>91.45</v>
      </c>
      <c r="AW1406" s="2">
        <v>208210206</v>
      </c>
      <c r="AX1406" s="2">
        <v>119300000</v>
      </c>
      <c r="AY1406" s="2">
        <v>57.3</v>
      </c>
      <c r="AZ1406" s="2">
        <v>299108759</v>
      </c>
      <c r="BA1406" s="2">
        <v>0</v>
      </c>
      <c r="BB1406" s="2">
        <v>0</v>
      </c>
      <c r="BC1406" s="2">
        <v>318164839</v>
      </c>
      <c r="BD1406" s="2">
        <v>0</v>
      </c>
      <c r="BE1406" s="2">
        <v>0</v>
      </c>
      <c r="BF1406" s="2">
        <v>312851589</v>
      </c>
      <c r="BG1406" s="2">
        <v>0</v>
      </c>
      <c r="BH1406" s="2">
        <v>0</v>
      </c>
      <c r="BI1406" s="2">
        <v>1338335393</v>
      </c>
      <c r="BJ1406" s="2">
        <v>302201719</v>
      </c>
      <c r="BK1406" s="2">
        <v>22.58</v>
      </c>
      <c r="BL1406" t="s">
        <v>2593</v>
      </c>
      <c r="BM1406" s="3">
        <f t="shared" si="253"/>
        <v>200</v>
      </c>
      <c r="BN1406" s="3">
        <f t="shared" si="254"/>
        <v>182.90171900000001</v>
      </c>
      <c r="BO1406" s="3">
        <f t="shared" si="255"/>
        <v>208.210206</v>
      </c>
      <c r="BP1406" s="3">
        <f t="shared" si="256"/>
        <v>119.3</v>
      </c>
      <c r="BQ1406" s="3">
        <f t="shared" si="257"/>
        <v>299.10875900000002</v>
      </c>
      <c r="BR1406" s="3">
        <f t="shared" si="258"/>
        <v>0</v>
      </c>
      <c r="BS1406" s="3">
        <f t="shared" si="259"/>
        <v>318.16483899999997</v>
      </c>
      <c r="BT1406" s="3">
        <f t="shared" si="260"/>
        <v>0</v>
      </c>
      <c r="BU1406" s="3">
        <f t="shared" si="261"/>
        <v>312.85158899999999</v>
      </c>
      <c r="BV1406" s="3">
        <f t="shared" si="262"/>
        <v>0</v>
      </c>
      <c r="BW1406" s="3">
        <f t="shared" si="263"/>
        <v>1338.3353929999998</v>
      </c>
      <c r="BX1406" s="3">
        <f t="shared" si="264"/>
        <v>302.20171900000003</v>
      </c>
    </row>
    <row r="1407" spans="1:76" x14ac:dyDescent="0.25">
      <c r="A1407">
        <v>16</v>
      </c>
      <c r="B1407" t="s">
        <v>60</v>
      </c>
      <c r="C1407" t="s">
        <v>61</v>
      </c>
      <c r="D1407">
        <v>2021</v>
      </c>
      <c r="E1407" t="s">
        <v>62</v>
      </c>
      <c r="F1407" t="s">
        <v>63</v>
      </c>
      <c r="G1407">
        <v>2</v>
      </c>
      <c r="H1407" t="s">
        <v>64</v>
      </c>
      <c r="I1407" t="s">
        <v>3616</v>
      </c>
      <c r="J1407" t="s">
        <v>2594</v>
      </c>
      <c r="K1407" t="s">
        <v>2595</v>
      </c>
      <c r="L1407" t="s">
        <v>3647</v>
      </c>
      <c r="M1407" t="s">
        <v>1437</v>
      </c>
      <c r="N1407" t="s">
        <v>3654</v>
      </c>
      <c r="O1407" t="s">
        <v>258</v>
      </c>
      <c r="P1407" t="s">
        <v>3653</v>
      </c>
      <c r="Q1407" t="s">
        <v>1438</v>
      </c>
      <c r="R1407" t="s">
        <v>3969</v>
      </c>
      <c r="S1407" t="s">
        <v>2596</v>
      </c>
      <c r="T1407">
        <v>10</v>
      </c>
      <c r="U1407">
        <v>1</v>
      </c>
      <c r="V1407" t="s">
        <v>2597</v>
      </c>
      <c r="W1407">
        <v>2</v>
      </c>
      <c r="X1407" t="s">
        <v>76</v>
      </c>
      <c r="Y1407">
        <v>1</v>
      </c>
      <c r="Z1407" t="s">
        <v>73</v>
      </c>
      <c r="AA1407">
        <v>1</v>
      </c>
      <c r="AB1407" s="2">
        <v>100</v>
      </c>
      <c r="AC1407" s="2">
        <v>100</v>
      </c>
      <c r="AD1407" s="2">
        <v>100</v>
      </c>
      <c r="AE1407" s="2">
        <v>100</v>
      </c>
      <c r="AF1407" s="2">
        <v>100</v>
      </c>
      <c r="AG1407" s="2">
        <v>100</v>
      </c>
      <c r="AH1407" s="2">
        <v>100</v>
      </c>
      <c r="AI1407" s="2">
        <v>0</v>
      </c>
      <c r="AJ1407" s="2">
        <v>0</v>
      </c>
      <c r="AK1407" s="2">
        <v>100</v>
      </c>
      <c r="AL1407" s="2">
        <v>0</v>
      </c>
      <c r="AM1407" s="2">
        <v>0</v>
      </c>
      <c r="AN1407" s="2">
        <v>100</v>
      </c>
      <c r="AO1407" s="2">
        <v>0</v>
      </c>
      <c r="AP1407" s="2">
        <v>0</v>
      </c>
      <c r="AQ1407" s="2" t="s">
        <v>77</v>
      </c>
      <c r="AR1407" s="2" t="s">
        <v>77</v>
      </c>
      <c r="AS1407" s="2" t="s">
        <v>77</v>
      </c>
      <c r="AT1407" s="2">
        <v>13851373841</v>
      </c>
      <c r="AU1407" s="2">
        <v>13734914719</v>
      </c>
      <c r="AV1407" s="2">
        <v>99.16</v>
      </c>
      <c r="AW1407" s="2">
        <v>26983610000</v>
      </c>
      <c r="AX1407" s="2">
        <v>14639883523</v>
      </c>
      <c r="AY1407" s="2">
        <v>54.25</v>
      </c>
      <c r="AZ1407" s="2">
        <v>41298164000</v>
      </c>
      <c r="BA1407" s="2">
        <v>0</v>
      </c>
      <c r="BB1407" s="2">
        <v>0</v>
      </c>
      <c r="BC1407" s="2">
        <v>45649262000</v>
      </c>
      <c r="BD1407" s="2">
        <v>0</v>
      </c>
      <c r="BE1407" s="2">
        <v>0</v>
      </c>
      <c r="BF1407" s="2">
        <v>47602150000</v>
      </c>
      <c r="BG1407" s="2">
        <v>0</v>
      </c>
      <c r="BH1407" s="2">
        <v>0</v>
      </c>
      <c r="BI1407" s="2">
        <v>175384559841</v>
      </c>
      <c r="BJ1407" s="2">
        <v>28374798242</v>
      </c>
      <c r="BK1407" s="2">
        <v>16.18</v>
      </c>
      <c r="BM1407" s="3">
        <f t="shared" si="253"/>
        <v>13851.373841000001</v>
      </c>
      <c r="BN1407" s="3">
        <f t="shared" si="254"/>
        <v>13734.914719</v>
      </c>
      <c r="BO1407" s="3">
        <f t="shared" si="255"/>
        <v>26983.61</v>
      </c>
      <c r="BP1407" s="3">
        <f t="shared" si="256"/>
        <v>14639.883523</v>
      </c>
      <c r="BQ1407" s="3">
        <f t="shared" si="257"/>
        <v>41298.163999999997</v>
      </c>
      <c r="BR1407" s="3">
        <f t="shared" si="258"/>
        <v>0</v>
      </c>
      <c r="BS1407" s="3">
        <f t="shared" si="259"/>
        <v>45649.262000000002</v>
      </c>
      <c r="BT1407" s="3">
        <f t="shared" si="260"/>
        <v>0</v>
      </c>
      <c r="BU1407" s="3">
        <f t="shared" si="261"/>
        <v>47602.15</v>
      </c>
      <c r="BV1407" s="3">
        <f t="shared" si="262"/>
        <v>0</v>
      </c>
      <c r="BW1407" s="3">
        <f t="shared" si="263"/>
        <v>175384.55984100001</v>
      </c>
      <c r="BX1407" s="3">
        <f t="shared" si="264"/>
        <v>28374.798242000001</v>
      </c>
    </row>
    <row r="1408" spans="1:76" x14ac:dyDescent="0.25">
      <c r="A1408">
        <v>16</v>
      </c>
      <c r="B1408" t="s">
        <v>60</v>
      </c>
      <c r="C1408" t="s">
        <v>61</v>
      </c>
      <c r="D1408">
        <v>2021</v>
      </c>
      <c r="E1408" t="s">
        <v>62</v>
      </c>
      <c r="F1408" t="s">
        <v>63</v>
      </c>
      <c r="G1408">
        <v>2</v>
      </c>
      <c r="H1408" t="s">
        <v>64</v>
      </c>
      <c r="I1408" t="s">
        <v>3616</v>
      </c>
      <c r="J1408" t="s">
        <v>2594</v>
      </c>
      <c r="K1408" t="s">
        <v>2595</v>
      </c>
      <c r="L1408" t="s">
        <v>3647</v>
      </c>
      <c r="M1408" t="s">
        <v>1437</v>
      </c>
      <c r="N1408" t="s">
        <v>3654</v>
      </c>
      <c r="O1408" t="s">
        <v>258</v>
      </c>
      <c r="P1408" t="s">
        <v>3653</v>
      </c>
      <c r="Q1408" t="s">
        <v>1438</v>
      </c>
      <c r="R1408" t="s">
        <v>3969</v>
      </c>
      <c r="S1408" t="s">
        <v>2596</v>
      </c>
      <c r="T1408">
        <v>10</v>
      </c>
      <c r="U1408">
        <v>2</v>
      </c>
      <c r="V1408" t="s">
        <v>2598</v>
      </c>
      <c r="W1408">
        <v>2</v>
      </c>
      <c r="X1408" t="s">
        <v>76</v>
      </c>
      <c r="Y1408">
        <v>1</v>
      </c>
      <c r="Z1408" t="s">
        <v>73</v>
      </c>
      <c r="AA1408">
        <v>1</v>
      </c>
      <c r="AB1408" s="2">
        <v>100</v>
      </c>
      <c r="AC1408" s="2">
        <v>100</v>
      </c>
      <c r="AD1408" s="2">
        <v>100</v>
      </c>
      <c r="AE1408" s="2">
        <v>100</v>
      </c>
      <c r="AF1408" s="2">
        <v>100</v>
      </c>
      <c r="AG1408" s="2">
        <v>100</v>
      </c>
      <c r="AH1408" s="2">
        <v>100</v>
      </c>
      <c r="AI1408" s="2">
        <v>0</v>
      </c>
      <c r="AJ1408" s="2">
        <v>0</v>
      </c>
      <c r="AK1408" s="2">
        <v>100</v>
      </c>
      <c r="AL1408" s="2">
        <v>0</v>
      </c>
      <c r="AM1408" s="2">
        <v>0</v>
      </c>
      <c r="AN1408" s="2">
        <v>100</v>
      </c>
      <c r="AO1408" s="2">
        <v>0</v>
      </c>
      <c r="AP1408" s="2">
        <v>0</v>
      </c>
      <c r="AQ1408" s="2" t="s">
        <v>77</v>
      </c>
      <c r="AR1408" s="2" t="s">
        <v>77</v>
      </c>
      <c r="AS1408" s="2" t="s">
        <v>77</v>
      </c>
      <c r="AT1408" s="2">
        <v>411599256</v>
      </c>
      <c r="AU1408" s="2">
        <v>408138625</v>
      </c>
      <c r="AV1408" s="2">
        <v>99.16</v>
      </c>
      <c r="AW1408" s="2">
        <v>461087000</v>
      </c>
      <c r="AX1408" s="2">
        <v>250161457</v>
      </c>
      <c r="AY1408" s="2">
        <v>54.25</v>
      </c>
      <c r="AZ1408" s="2">
        <v>1360335000</v>
      </c>
      <c r="BA1408" s="2">
        <v>0</v>
      </c>
      <c r="BB1408" s="2">
        <v>0</v>
      </c>
      <c r="BC1408" s="2">
        <v>1360335000</v>
      </c>
      <c r="BD1408" s="2">
        <v>0</v>
      </c>
      <c r="BE1408" s="2">
        <v>0</v>
      </c>
      <c r="BF1408" s="2">
        <v>1360334000</v>
      </c>
      <c r="BG1408" s="2">
        <v>0</v>
      </c>
      <c r="BH1408" s="2">
        <v>0</v>
      </c>
      <c r="BI1408" s="2">
        <v>4953690256</v>
      </c>
      <c r="BJ1408" s="2">
        <v>658300082</v>
      </c>
      <c r="BK1408" s="2">
        <v>13.29</v>
      </c>
      <c r="BM1408" s="3">
        <f t="shared" si="253"/>
        <v>411.59925600000003</v>
      </c>
      <c r="BN1408" s="3">
        <f t="shared" si="254"/>
        <v>408.13862499999999</v>
      </c>
      <c r="BO1408" s="3">
        <f t="shared" si="255"/>
        <v>461.08699999999999</v>
      </c>
      <c r="BP1408" s="3">
        <f t="shared" si="256"/>
        <v>250.16145700000001</v>
      </c>
      <c r="BQ1408" s="3">
        <f t="shared" si="257"/>
        <v>1360.335</v>
      </c>
      <c r="BR1408" s="3">
        <f t="shared" si="258"/>
        <v>0</v>
      </c>
      <c r="BS1408" s="3">
        <f t="shared" si="259"/>
        <v>1360.335</v>
      </c>
      <c r="BT1408" s="3">
        <f t="shared" si="260"/>
        <v>0</v>
      </c>
      <c r="BU1408" s="3">
        <f t="shared" si="261"/>
        <v>1360.3340000000001</v>
      </c>
      <c r="BV1408" s="3">
        <f t="shared" si="262"/>
        <v>0</v>
      </c>
      <c r="BW1408" s="3">
        <f t="shared" si="263"/>
        <v>4953.6902559999999</v>
      </c>
      <c r="BX1408" s="3">
        <f t="shared" si="264"/>
        <v>658.30008199999997</v>
      </c>
    </row>
    <row r="1409" spans="1:76" x14ac:dyDescent="0.25">
      <c r="A1409">
        <v>16</v>
      </c>
      <c r="B1409" t="s">
        <v>60</v>
      </c>
      <c r="C1409" t="s">
        <v>61</v>
      </c>
      <c r="D1409">
        <v>2021</v>
      </c>
      <c r="E1409" t="s">
        <v>62</v>
      </c>
      <c r="F1409" t="s">
        <v>63</v>
      </c>
      <c r="G1409">
        <v>2</v>
      </c>
      <c r="H1409" t="s">
        <v>64</v>
      </c>
      <c r="I1409" t="s">
        <v>3616</v>
      </c>
      <c r="J1409" t="s">
        <v>2594</v>
      </c>
      <c r="K1409" t="s">
        <v>2595</v>
      </c>
      <c r="L1409" t="s">
        <v>3647</v>
      </c>
      <c r="M1409" t="s">
        <v>1437</v>
      </c>
      <c r="N1409" t="s">
        <v>3654</v>
      </c>
      <c r="O1409" t="s">
        <v>258</v>
      </c>
      <c r="P1409" t="s">
        <v>3653</v>
      </c>
      <c r="Q1409" t="s">
        <v>1438</v>
      </c>
      <c r="R1409" t="s">
        <v>3969</v>
      </c>
      <c r="S1409" t="s">
        <v>2596</v>
      </c>
      <c r="T1409">
        <v>10</v>
      </c>
      <c r="U1409">
        <v>3</v>
      </c>
      <c r="V1409" t="s">
        <v>2599</v>
      </c>
      <c r="W1409">
        <v>2</v>
      </c>
      <c r="X1409" t="s">
        <v>76</v>
      </c>
      <c r="Y1409">
        <v>1</v>
      </c>
      <c r="Z1409" t="s">
        <v>73</v>
      </c>
      <c r="AA1409">
        <v>1</v>
      </c>
      <c r="AB1409" s="2">
        <v>100</v>
      </c>
      <c r="AC1409" s="2">
        <v>100</v>
      </c>
      <c r="AD1409" s="2">
        <v>100</v>
      </c>
      <c r="AE1409" s="2">
        <v>100</v>
      </c>
      <c r="AF1409" s="2">
        <v>100</v>
      </c>
      <c r="AG1409" s="2">
        <v>100</v>
      </c>
      <c r="AH1409" s="2">
        <v>100</v>
      </c>
      <c r="AI1409" s="2">
        <v>0</v>
      </c>
      <c r="AJ1409" s="2">
        <v>0</v>
      </c>
      <c r="AK1409" s="2">
        <v>100</v>
      </c>
      <c r="AL1409" s="2">
        <v>0</v>
      </c>
      <c r="AM1409" s="2">
        <v>0</v>
      </c>
      <c r="AN1409" s="2">
        <v>100</v>
      </c>
      <c r="AO1409" s="2">
        <v>0</v>
      </c>
      <c r="AP1409" s="2">
        <v>0</v>
      </c>
      <c r="AQ1409" s="2" t="s">
        <v>77</v>
      </c>
      <c r="AR1409" s="2" t="s">
        <v>77</v>
      </c>
      <c r="AS1409" s="2" t="s">
        <v>77</v>
      </c>
      <c r="AT1409" s="2">
        <v>40887343</v>
      </c>
      <c r="AU1409" s="2">
        <v>40543573</v>
      </c>
      <c r="AV1409" s="2">
        <v>99.14</v>
      </c>
      <c r="AW1409" s="2">
        <v>74461000</v>
      </c>
      <c r="AX1409" s="2">
        <v>40398745</v>
      </c>
      <c r="AY1409" s="2">
        <v>54.26</v>
      </c>
      <c r="AZ1409" s="2">
        <v>447523000</v>
      </c>
      <c r="BA1409" s="2">
        <v>0</v>
      </c>
      <c r="BB1409" s="2">
        <v>0</v>
      </c>
      <c r="BC1409" s="2">
        <v>447523000</v>
      </c>
      <c r="BD1409" s="2">
        <v>0</v>
      </c>
      <c r="BE1409" s="2">
        <v>0</v>
      </c>
      <c r="BF1409" s="2">
        <v>447523000</v>
      </c>
      <c r="BG1409" s="2">
        <v>0</v>
      </c>
      <c r="BH1409" s="2">
        <v>0</v>
      </c>
      <c r="BI1409" s="2">
        <v>1457917343</v>
      </c>
      <c r="BJ1409" s="2">
        <v>80942318</v>
      </c>
      <c r="BK1409" s="2">
        <v>5.55</v>
      </c>
      <c r="BM1409" s="3">
        <f t="shared" si="253"/>
        <v>40.887343000000001</v>
      </c>
      <c r="BN1409" s="3">
        <f t="shared" si="254"/>
        <v>40.543573000000002</v>
      </c>
      <c r="BO1409" s="3">
        <f t="shared" si="255"/>
        <v>74.460999999999999</v>
      </c>
      <c r="BP1409" s="3">
        <f t="shared" si="256"/>
        <v>40.398744999999998</v>
      </c>
      <c r="BQ1409" s="3">
        <f t="shared" si="257"/>
        <v>447.52300000000002</v>
      </c>
      <c r="BR1409" s="3">
        <f t="shared" si="258"/>
        <v>0</v>
      </c>
      <c r="BS1409" s="3">
        <f t="shared" si="259"/>
        <v>447.52300000000002</v>
      </c>
      <c r="BT1409" s="3">
        <f t="shared" si="260"/>
        <v>0</v>
      </c>
      <c r="BU1409" s="3">
        <f t="shared" si="261"/>
        <v>447.52300000000002</v>
      </c>
      <c r="BV1409" s="3">
        <f t="shared" si="262"/>
        <v>0</v>
      </c>
      <c r="BW1409" s="3">
        <f t="shared" si="263"/>
        <v>1457.9173430000001</v>
      </c>
      <c r="BX1409" s="3">
        <f t="shared" si="264"/>
        <v>80.942318</v>
      </c>
    </row>
    <row r="1410" spans="1:76" x14ac:dyDescent="0.25">
      <c r="A1410">
        <v>16</v>
      </c>
      <c r="B1410" t="s">
        <v>60</v>
      </c>
      <c r="C1410" t="s">
        <v>61</v>
      </c>
      <c r="D1410">
        <v>2021</v>
      </c>
      <c r="E1410" t="s">
        <v>62</v>
      </c>
      <c r="F1410" t="s">
        <v>63</v>
      </c>
      <c r="G1410">
        <v>2</v>
      </c>
      <c r="H1410" t="s">
        <v>64</v>
      </c>
      <c r="I1410" t="s">
        <v>3616</v>
      </c>
      <c r="J1410" t="s">
        <v>2594</v>
      </c>
      <c r="K1410" t="s">
        <v>2595</v>
      </c>
      <c r="L1410" t="s">
        <v>3647</v>
      </c>
      <c r="M1410" t="s">
        <v>1437</v>
      </c>
      <c r="N1410" t="s">
        <v>3654</v>
      </c>
      <c r="O1410" t="s">
        <v>258</v>
      </c>
      <c r="P1410" t="s">
        <v>3653</v>
      </c>
      <c r="Q1410" t="s">
        <v>1438</v>
      </c>
      <c r="R1410" t="s">
        <v>3969</v>
      </c>
      <c r="S1410" t="s">
        <v>2596</v>
      </c>
      <c r="T1410">
        <v>10</v>
      </c>
      <c r="U1410">
        <v>4</v>
      </c>
      <c r="V1410" t="s">
        <v>2600</v>
      </c>
      <c r="W1410">
        <v>2</v>
      </c>
      <c r="X1410" t="s">
        <v>76</v>
      </c>
      <c r="Y1410">
        <v>1</v>
      </c>
      <c r="Z1410" t="s">
        <v>73</v>
      </c>
      <c r="AA1410">
        <v>1</v>
      </c>
      <c r="AB1410" s="2">
        <v>100</v>
      </c>
      <c r="AC1410" s="2">
        <v>100</v>
      </c>
      <c r="AD1410" s="2">
        <v>100</v>
      </c>
      <c r="AE1410" s="2">
        <v>100</v>
      </c>
      <c r="AF1410" s="2">
        <v>100</v>
      </c>
      <c r="AG1410" s="2">
        <v>100</v>
      </c>
      <c r="AH1410" s="2">
        <v>100</v>
      </c>
      <c r="AI1410" s="2">
        <v>0</v>
      </c>
      <c r="AJ1410" s="2">
        <v>0</v>
      </c>
      <c r="AK1410" s="2">
        <v>100</v>
      </c>
      <c r="AL1410" s="2">
        <v>0</v>
      </c>
      <c r="AM1410" s="2">
        <v>0</v>
      </c>
      <c r="AN1410" s="2">
        <v>100</v>
      </c>
      <c r="AO1410" s="2">
        <v>0</v>
      </c>
      <c r="AP1410" s="2">
        <v>0</v>
      </c>
      <c r="AQ1410" s="2" t="s">
        <v>77</v>
      </c>
      <c r="AR1410" s="2" t="s">
        <v>77</v>
      </c>
      <c r="AS1410" s="2" t="s">
        <v>77</v>
      </c>
      <c r="AT1410" s="2">
        <v>888618262</v>
      </c>
      <c r="AU1410" s="2">
        <v>881146965</v>
      </c>
      <c r="AV1410" s="2">
        <v>99.16</v>
      </c>
      <c r="AW1410" s="2">
        <v>472543000</v>
      </c>
      <c r="AX1410" s="2">
        <v>256376648</v>
      </c>
      <c r="AY1410" s="2">
        <v>54.26</v>
      </c>
      <c r="AZ1410" s="2">
        <v>2136530000</v>
      </c>
      <c r="BA1410" s="2">
        <v>0</v>
      </c>
      <c r="BB1410" s="2">
        <v>0</v>
      </c>
      <c r="BC1410" s="2">
        <v>2136531000</v>
      </c>
      <c r="BD1410" s="2">
        <v>0</v>
      </c>
      <c r="BE1410" s="2">
        <v>0</v>
      </c>
      <c r="BF1410" s="2">
        <v>2136530000</v>
      </c>
      <c r="BG1410" s="2">
        <v>0</v>
      </c>
      <c r="BH1410" s="2">
        <v>0</v>
      </c>
      <c r="BI1410" s="2">
        <v>7770752262</v>
      </c>
      <c r="BJ1410" s="2">
        <v>1137523613</v>
      </c>
      <c r="BK1410" s="2">
        <v>14.64</v>
      </c>
      <c r="BM1410" s="3">
        <f t="shared" si="253"/>
        <v>888.61826199999996</v>
      </c>
      <c r="BN1410" s="3">
        <f t="shared" si="254"/>
        <v>881.14696500000002</v>
      </c>
      <c r="BO1410" s="3">
        <f t="shared" si="255"/>
        <v>472.54300000000001</v>
      </c>
      <c r="BP1410" s="3">
        <f t="shared" si="256"/>
        <v>256.37664799999999</v>
      </c>
      <c r="BQ1410" s="3">
        <f t="shared" si="257"/>
        <v>2136.5300000000002</v>
      </c>
      <c r="BR1410" s="3">
        <f t="shared" si="258"/>
        <v>0</v>
      </c>
      <c r="BS1410" s="3">
        <f t="shared" si="259"/>
        <v>2136.5309999999999</v>
      </c>
      <c r="BT1410" s="3">
        <f t="shared" si="260"/>
        <v>0</v>
      </c>
      <c r="BU1410" s="3">
        <f t="shared" si="261"/>
        <v>2136.5300000000002</v>
      </c>
      <c r="BV1410" s="3">
        <f t="shared" si="262"/>
        <v>0</v>
      </c>
      <c r="BW1410" s="3">
        <f t="shared" si="263"/>
        <v>7770.752262</v>
      </c>
      <c r="BX1410" s="3">
        <f t="shared" si="264"/>
        <v>1137.5236130000001</v>
      </c>
    </row>
    <row r="1411" spans="1:76" x14ac:dyDescent="0.25">
      <c r="A1411">
        <v>16</v>
      </c>
      <c r="B1411" t="s">
        <v>60</v>
      </c>
      <c r="C1411" t="s">
        <v>61</v>
      </c>
      <c r="D1411">
        <v>2021</v>
      </c>
      <c r="E1411" t="s">
        <v>62</v>
      </c>
      <c r="F1411" t="s">
        <v>63</v>
      </c>
      <c r="G1411">
        <v>2</v>
      </c>
      <c r="H1411" t="s">
        <v>64</v>
      </c>
      <c r="I1411" t="s">
        <v>3616</v>
      </c>
      <c r="J1411" t="s">
        <v>2594</v>
      </c>
      <c r="K1411" t="s">
        <v>2595</v>
      </c>
      <c r="L1411" t="s">
        <v>3647</v>
      </c>
      <c r="M1411" t="s">
        <v>1437</v>
      </c>
      <c r="N1411" t="s">
        <v>3654</v>
      </c>
      <c r="O1411" t="s">
        <v>258</v>
      </c>
      <c r="P1411" t="s">
        <v>3653</v>
      </c>
      <c r="Q1411" t="s">
        <v>1438</v>
      </c>
      <c r="R1411" t="s">
        <v>3970</v>
      </c>
      <c r="S1411" t="s">
        <v>2601</v>
      </c>
      <c r="T1411">
        <v>9</v>
      </c>
      <c r="U1411">
        <v>1</v>
      </c>
      <c r="V1411" t="s">
        <v>2602</v>
      </c>
      <c r="W1411">
        <v>2</v>
      </c>
      <c r="X1411" t="s">
        <v>76</v>
      </c>
      <c r="Y1411">
        <v>1</v>
      </c>
      <c r="Z1411" t="s">
        <v>73</v>
      </c>
      <c r="AA1411">
        <v>1</v>
      </c>
      <c r="AB1411" s="2">
        <v>100</v>
      </c>
      <c r="AC1411" s="2">
        <v>100</v>
      </c>
      <c r="AD1411" s="2">
        <v>100</v>
      </c>
      <c r="AE1411" s="2">
        <v>100</v>
      </c>
      <c r="AF1411" s="2">
        <v>100</v>
      </c>
      <c r="AG1411" s="2">
        <v>100</v>
      </c>
      <c r="AH1411" s="2">
        <v>100</v>
      </c>
      <c r="AI1411" s="2">
        <v>0</v>
      </c>
      <c r="AJ1411" s="2">
        <v>0</v>
      </c>
      <c r="AK1411" s="2">
        <v>100</v>
      </c>
      <c r="AL1411" s="2">
        <v>0</v>
      </c>
      <c r="AM1411" s="2">
        <v>0</v>
      </c>
      <c r="AN1411" s="2">
        <v>100</v>
      </c>
      <c r="AO1411" s="2">
        <v>0</v>
      </c>
      <c r="AP1411" s="2">
        <v>0</v>
      </c>
      <c r="AQ1411" s="2" t="s">
        <v>77</v>
      </c>
      <c r="AR1411" s="2" t="s">
        <v>77</v>
      </c>
      <c r="AS1411" s="2" t="s">
        <v>77</v>
      </c>
      <c r="AT1411" s="2">
        <v>10452003387</v>
      </c>
      <c r="AU1411" s="2">
        <v>10284775877</v>
      </c>
      <c r="AV1411" s="2">
        <v>98.4</v>
      </c>
      <c r="AW1411" s="2">
        <v>11037327000</v>
      </c>
      <c r="AX1411" s="2">
        <v>7640545130</v>
      </c>
      <c r="AY1411" s="2">
        <v>69.22</v>
      </c>
      <c r="AZ1411" s="2">
        <v>10551182000</v>
      </c>
      <c r="BA1411" s="2">
        <v>0</v>
      </c>
      <c r="BB1411" s="2">
        <v>0</v>
      </c>
      <c r="BC1411" s="2">
        <v>8874553000</v>
      </c>
      <c r="BD1411" s="2">
        <v>0</v>
      </c>
      <c r="BE1411" s="2">
        <v>0</v>
      </c>
      <c r="BF1411" s="2">
        <v>8887133000</v>
      </c>
      <c r="BG1411" s="2">
        <v>0</v>
      </c>
      <c r="BH1411" s="2">
        <v>0</v>
      </c>
      <c r="BI1411" s="2">
        <v>49802198387</v>
      </c>
      <c r="BJ1411" s="2">
        <v>17925321007</v>
      </c>
      <c r="BK1411" s="2">
        <v>35.99</v>
      </c>
      <c r="BM1411" s="3">
        <f t="shared" ref="BM1411:BM1474" si="265">AT1411 / 1000000</f>
        <v>10452.003387000001</v>
      </c>
      <c r="BN1411" s="3">
        <f t="shared" ref="BN1411:BN1474" si="266">AU1411 / 1000000</f>
        <v>10284.775877</v>
      </c>
      <c r="BO1411" s="3">
        <f t="shared" ref="BO1411:BO1474" si="267">AW1411 / 1000000</f>
        <v>11037.326999999999</v>
      </c>
      <c r="BP1411" s="3">
        <f t="shared" ref="BP1411:BP1474" si="268">AX1411 / 1000000</f>
        <v>7640.5451300000004</v>
      </c>
      <c r="BQ1411" s="3">
        <f t="shared" ref="BQ1411:BQ1474" si="269">AZ1411 / 1000000</f>
        <v>10551.182000000001</v>
      </c>
      <c r="BR1411" s="3">
        <f t="shared" ref="BR1411:BR1474" si="270">BA1411 / 1000000</f>
        <v>0</v>
      </c>
      <c r="BS1411" s="3">
        <f t="shared" ref="BS1411:BS1474" si="271">BC1411 / 1000000</f>
        <v>8874.5529999999999</v>
      </c>
      <c r="BT1411" s="3">
        <f t="shared" ref="BT1411:BT1474" si="272">BD1411 / 1000000</f>
        <v>0</v>
      </c>
      <c r="BU1411" s="3">
        <f t="shared" ref="BU1411:BU1474" si="273">BF1411 / 1000000</f>
        <v>8887.1329999999998</v>
      </c>
      <c r="BV1411" s="3">
        <f t="shared" ref="BV1411:BV1474" si="274">BG1411 / 1000000</f>
        <v>0</v>
      </c>
      <c r="BW1411" s="3">
        <f t="shared" ref="BW1411:BW1474" si="275">BM1411+BO1411+BQ1411+BS1411+BU1411</f>
        <v>49802.198387000004</v>
      </c>
      <c r="BX1411" s="3">
        <f t="shared" ref="BX1411:BX1474" si="276">BN1411+BP1411+BR1411+BT1411+BV1411</f>
        <v>17925.321006999999</v>
      </c>
    </row>
    <row r="1412" spans="1:76" x14ac:dyDescent="0.25">
      <c r="A1412">
        <v>16</v>
      </c>
      <c r="B1412" t="s">
        <v>60</v>
      </c>
      <c r="C1412" t="s">
        <v>61</v>
      </c>
      <c r="D1412">
        <v>2021</v>
      </c>
      <c r="E1412" t="s">
        <v>62</v>
      </c>
      <c r="F1412" t="s">
        <v>63</v>
      </c>
      <c r="G1412">
        <v>2</v>
      </c>
      <c r="H1412" t="s">
        <v>64</v>
      </c>
      <c r="I1412" t="s">
        <v>3616</v>
      </c>
      <c r="J1412" t="s">
        <v>2594</v>
      </c>
      <c r="K1412" t="s">
        <v>2595</v>
      </c>
      <c r="L1412" t="s">
        <v>3647</v>
      </c>
      <c r="M1412" t="s">
        <v>1437</v>
      </c>
      <c r="N1412" t="s">
        <v>3654</v>
      </c>
      <c r="O1412" t="s">
        <v>258</v>
      </c>
      <c r="P1412" t="s">
        <v>3653</v>
      </c>
      <c r="Q1412" t="s">
        <v>1438</v>
      </c>
      <c r="R1412" t="s">
        <v>3970</v>
      </c>
      <c r="S1412" t="s">
        <v>2601</v>
      </c>
      <c r="T1412">
        <v>9</v>
      </c>
      <c r="U1412">
        <v>2</v>
      </c>
      <c r="V1412" t="s">
        <v>2603</v>
      </c>
      <c r="W1412">
        <v>2</v>
      </c>
      <c r="X1412" t="s">
        <v>76</v>
      </c>
      <c r="Y1412">
        <v>1</v>
      </c>
      <c r="Z1412" t="s">
        <v>73</v>
      </c>
      <c r="AA1412">
        <v>1</v>
      </c>
      <c r="AB1412" s="2">
        <v>100</v>
      </c>
      <c r="AC1412" s="2">
        <v>100</v>
      </c>
      <c r="AD1412" s="2">
        <v>100</v>
      </c>
      <c r="AE1412" s="2">
        <v>100</v>
      </c>
      <c r="AF1412" s="2">
        <v>100</v>
      </c>
      <c r="AG1412" s="2">
        <v>100</v>
      </c>
      <c r="AH1412" s="2">
        <v>100</v>
      </c>
      <c r="AI1412" s="2">
        <v>0</v>
      </c>
      <c r="AJ1412" s="2">
        <v>0</v>
      </c>
      <c r="AK1412" s="2">
        <v>100</v>
      </c>
      <c r="AL1412" s="2">
        <v>0</v>
      </c>
      <c r="AM1412" s="2">
        <v>0</v>
      </c>
      <c r="AN1412" s="2">
        <v>100</v>
      </c>
      <c r="AO1412" s="2">
        <v>0</v>
      </c>
      <c r="AP1412" s="2">
        <v>0</v>
      </c>
      <c r="AQ1412" s="2" t="s">
        <v>77</v>
      </c>
      <c r="AR1412" s="2" t="s">
        <v>77</v>
      </c>
      <c r="AS1412" s="2" t="s">
        <v>77</v>
      </c>
      <c r="AT1412" s="2">
        <v>3079339254</v>
      </c>
      <c r="AU1412" s="2">
        <v>3077153127</v>
      </c>
      <c r="AV1412" s="2">
        <v>99.93</v>
      </c>
      <c r="AW1412" s="2">
        <v>2374749000</v>
      </c>
      <c r="AX1412" s="2">
        <v>502910620</v>
      </c>
      <c r="AY1412" s="2">
        <v>21.18</v>
      </c>
      <c r="AZ1412" s="2">
        <v>7962940000</v>
      </c>
      <c r="BA1412" s="2">
        <v>0</v>
      </c>
      <c r="BB1412" s="2">
        <v>0</v>
      </c>
      <c r="BC1412" s="2">
        <v>7291683000</v>
      </c>
      <c r="BD1412" s="2">
        <v>0</v>
      </c>
      <c r="BE1412" s="2">
        <v>0</v>
      </c>
      <c r="BF1412" s="2">
        <v>7510434000</v>
      </c>
      <c r="BG1412" s="2">
        <v>0</v>
      </c>
      <c r="BH1412" s="2">
        <v>0</v>
      </c>
      <c r="BI1412" s="2">
        <v>28219145254</v>
      </c>
      <c r="BJ1412" s="2">
        <v>3580063747</v>
      </c>
      <c r="BK1412" s="2">
        <v>12.69</v>
      </c>
      <c r="BM1412" s="3">
        <f t="shared" si="265"/>
        <v>3079.339254</v>
      </c>
      <c r="BN1412" s="3">
        <f t="shared" si="266"/>
        <v>3077.153127</v>
      </c>
      <c r="BO1412" s="3">
        <f t="shared" si="267"/>
        <v>2374.7489999999998</v>
      </c>
      <c r="BP1412" s="3">
        <f t="shared" si="268"/>
        <v>502.91061999999999</v>
      </c>
      <c r="BQ1412" s="3">
        <f t="shared" si="269"/>
        <v>7962.94</v>
      </c>
      <c r="BR1412" s="3">
        <f t="shared" si="270"/>
        <v>0</v>
      </c>
      <c r="BS1412" s="3">
        <f t="shared" si="271"/>
        <v>7291.683</v>
      </c>
      <c r="BT1412" s="3">
        <f t="shared" si="272"/>
        <v>0</v>
      </c>
      <c r="BU1412" s="3">
        <f t="shared" si="273"/>
        <v>7510.4340000000002</v>
      </c>
      <c r="BV1412" s="3">
        <f t="shared" si="274"/>
        <v>0</v>
      </c>
      <c r="BW1412" s="3">
        <f t="shared" si="275"/>
        <v>28219.145254000003</v>
      </c>
      <c r="BX1412" s="3">
        <f t="shared" si="276"/>
        <v>3580.0637470000001</v>
      </c>
    </row>
    <row r="1413" spans="1:76" x14ac:dyDescent="0.25">
      <c r="A1413">
        <v>16</v>
      </c>
      <c r="B1413" t="s">
        <v>60</v>
      </c>
      <c r="C1413" t="s">
        <v>61</v>
      </c>
      <c r="D1413">
        <v>2021</v>
      </c>
      <c r="E1413" t="s">
        <v>62</v>
      </c>
      <c r="F1413" t="s">
        <v>63</v>
      </c>
      <c r="G1413">
        <v>2</v>
      </c>
      <c r="H1413" t="s">
        <v>64</v>
      </c>
      <c r="I1413" t="s">
        <v>3616</v>
      </c>
      <c r="J1413" t="s">
        <v>2594</v>
      </c>
      <c r="K1413" t="s">
        <v>2595</v>
      </c>
      <c r="L1413" t="s">
        <v>3647</v>
      </c>
      <c r="M1413" t="s">
        <v>1437</v>
      </c>
      <c r="N1413" t="s">
        <v>3654</v>
      </c>
      <c r="O1413" t="s">
        <v>258</v>
      </c>
      <c r="P1413" t="s">
        <v>3653</v>
      </c>
      <c r="Q1413" t="s">
        <v>1438</v>
      </c>
      <c r="R1413" t="s">
        <v>3970</v>
      </c>
      <c r="S1413" t="s">
        <v>2601</v>
      </c>
      <c r="T1413">
        <v>9</v>
      </c>
      <c r="U1413">
        <v>3</v>
      </c>
      <c r="V1413" t="s">
        <v>2604</v>
      </c>
      <c r="W1413">
        <v>2</v>
      </c>
      <c r="X1413" t="s">
        <v>76</v>
      </c>
      <c r="Y1413">
        <v>1</v>
      </c>
      <c r="Z1413" t="s">
        <v>73</v>
      </c>
      <c r="AA1413">
        <v>1</v>
      </c>
      <c r="AB1413" s="2">
        <v>100</v>
      </c>
      <c r="AC1413" s="2">
        <v>100</v>
      </c>
      <c r="AD1413" s="2">
        <v>100</v>
      </c>
      <c r="AE1413" s="2">
        <v>100</v>
      </c>
      <c r="AF1413" s="2">
        <v>100</v>
      </c>
      <c r="AG1413" s="2">
        <v>100</v>
      </c>
      <c r="AH1413" s="2">
        <v>100</v>
      </c>
      <c r="AI1413" s="2">
        <v>0</v>
      </c>
      <c r="AJ1413" s="2">
        <v>0</v>
      </c>
      <c r="AK1413" s="2">
        <v>100</v>
      </c>
      <c r="AL1413" s="2">
        <v>0</v>
      </c>
      <c r="AM1413" s="2">
        <v>0</v>
      </c>
      <c r="AN1413" s="2">
        <v>100</v>
      </c>
      <c r="AO1413" s="2">
        <v>0</v>
      </c>
      <c r="AP1413" s="2">
        <v>0</v>
      </c>
      <c r="AQ1413" s="2" t="s">
        <v>77</v>
      </c>
      <c r="AR1413" s="2" t="s">
        <v>77</v>
      </c>
      <c r="AS1413" s="2" t="s">
        <v>77</v>
      </c>
      <c r="AT1413" s="2">
        <v>8449534620</v>
      </c>
      <c r="AU1413" s="2">
        <v>8263752431</v>
      </c>
      <c r="AV1413" s="2">
        <v>97.8</v>
      </c>
      <c r="AW1413" s="2">
        <v>14587924000</v>
      </c>
      <c r="AX1413" s="2">
        <v>11427465271</v>
      </c>
      <c r="AY1413" s="2">
        <v>78.34</v>
      </c>
      <c r="AZ1413" s="2">
        <v>17222878000</v>
      </c>
      <c r="BA1413" s="2">
        <v>0</v>
      </c>
      <c r="BB1413" s="2">
        <v>0</v>
      </c>
      <c r="BC1413" s="2">
        <v>18570764000</v>
      </c>
      <c r="BD1413" s="2">
        <v>0</v>
      </c>
      <c r="BE1413" s="2">
        <v>0</v>
      </c>
      <c r="BF1413" s="2">
        <v>17339433000</v>
      </c>
      <c r="BG1413" s="2">
        <v>0</v>
      </c>
      <c r="BH1413" s="2">
        <v>0</v>
      </c>
      <c r="BI1413" s="2">
        <v>76170533620</v>
      </c>
      <c r="BJ1413" s="2">
        <v>19691217702</v>
      </c>
      <c r="BK1413" s="2">
        <v>25.85</v>
      </c>
      <c r="BM1413" s="3">
        <f t="shared" si="265"/>
        <v>8449.5346200000004</v>
      </c>
      <c r="BN1413" s="3">
        <f t="shared" si="266"/>
        <v>8263.7524310000008</v>
      </c>
      <c r="BO1413" s="3">
        <f t="shared" si="267"/>
        <v>14587.924000000001</v>
      </c>
      <c r="BP1413" s="3">
        <f t="shared" si="268"/>
        <v>11427.465270999999</v>
      </c>
      <c r="BQ1413" s="3">
        <f t="shared" si="269"/>
        <v>17222.878000000001</v>
      </c>
      <c r="BR1413" s="3">
        <f t="shared" si="270"/>
        <v>0</v>
      </c>
      <c r="BS1413" s="3">
        <f t="shared" si="271"/>
        <v>18570.763999999999</v>
      </c>
      <c r="BT1413" s="3">
        <f t="shared" si="272"/>
        <v>0</v>
      </c>
      <c r="BU1413" s="3">
        <f t="shared" si="273"/>
        <v>17339.433000000001</v>
      </c>
      <c r="BV1413" s="3">
        <f t="shared" si="274"/>
        <v>0</v>
      </c>
      <c r="BW1413" s="3">
        <f t="shared" si="275"/>
        <v>76170.533620000002</v>
      </c>
      <c r="BX1413" s="3">
        <f t="shared" si="276"/>
        <v>19691.217702000002</v>
      </c>
    </row>
    <row r="1414" spans="1:76" x14ac:dyDescent="0.25">
      <c r="A1414">
        <v>16</v>
      </c>
      <c r="B1414" t="s">
        <v>60</v>
      </c>
      <c r="C1414" t="s">
        <v>61</v>
      </c>
      <c r="D1414">
        <v>2021</v>
      </c>
      <c r="E1414" t="s">
        <v>62</v>
      </c>
      <c r="F1414" t="s">
        <v>63</v>
      </c>
      <c r="G1414">
        <v>2</v>
      </c>
      <c r="H1414" t="s">
        <v>64</v>
      </c>
      <c r="I1414" t="s">
        <v>3616</v>
      </c>
      <c r="J1414" t="s">
        <v>2594</v>
      </c>
      <c r="K1414" t="s">
        <v>2595</v>
      </c>
      <c r="L1414" t="s">
        <v>3647</v>
      </c>
      <c r="M1414" t="s">
        <v>1437</v>
      </c>
      <c r="N1414" t="s">
        <v>3654</v>
      </c>
      <c r="O1414" t="s">
        <v>258</v>
      </c>
      <c r="P1414" t="s">
        <v>3671</v>
      </c>
      <c r="Q1414" t="s">
        <v>597</v>
      </c>
      <c r="R1414" t="s">
        <v>3971</v>
      </c>
      <c r="S1414" t="s">
        <v>2605</v>
      </c>
      <c r="T1414">
        <v>9</v>
      </c>
      <c r="U1414">
        <v>1</v>
      </c>
      <c r="V1414" t="s">
        <v>2606</v>
      </c>
      <c r="W1414">
        <v>3</v>
      </c>
      <c r="X1414" t="s">
        <v>138</v>
      </c>
      <c r="Y1414">
        <v>1</v>
      </c>
      <c r="Z1414" t="s">
        <v>73</v>
      </c>
      <c r="AA1414">
        <v>1</v>
      </c>
      <c r="AB1414" s="2">
        <v>382</v>
      </c>
      <c r="AC1414" s="2">
        <v>385</v>
      </c>
      <c r="AD1414" s="2">
        <v>100.79</v>
      </c>
      <c r="AE1414" s="2">
        <v>1423</v>
      </c>
      <c r="AF1414" s="2">
        <v>1243</v>
      </c>
      <c r="AG1414" s="2">
        <v>87.35</v>
      </c>
      <c r="AH1414" s="2">
        <v>3900</v>
      </c>
      <c r="AI1414" s="2">
        <v>0</v>
      </c>
      <c r="AJ1414" s="2">
        <v>0</v>
      </c>
      <c r="AK1414" s="2">
        <v>6300</v>
      </c>
      <c r="AL1414" s="2">
        <v>0</v>
      </c>
      <c r="AM1414" s="2">
        <v>0</v>
      </c>
      <c r="AN1414" s="2">
        <v>7000</v>
      </c>
      <c r="AO1414" s="2">
        <v>0</v>
      </c>
      <c r="AP1414" s="2">
        <v>0</v>
      </c>
      <c r="AQ1414" s="2" t="s">
        <v>77</v>
      </c>
      <c r="AR1414" s="2" t="s">
        <v>77</v>
      </c>
      <c r="AS1414" s="2" t="s">
        <v>77</v>
      </c>
      <c r="AT1414" s="2">
        <v>11001525659</v>
      </c>
      <c r="AU1414" s="2">
        <v>9748109294</v>
      </c>
      <c r="AV1414" s="2">
        <v>88.61</v>
      </c>
      <c r="AW1414" s="2">
        <v>28178015000</v>
      </c>
      <c r="AX1414" s="2">
        <v>11366472562</v>
      </c>
      <c r="AY1414" s="2">
        <v>40.340000000000003</v>
      </c>
      <c r="AZ1414" s="2">
        <v>33042228000</v>
      </c>
      <c r="BA1414" s="2">
        <v>0</v>
      </c>
      <c r="BB1414" s="2">
        <v>0</v>
      </c>
      <c r="BC1414" s="2">
        <v>38492856000</v>
      </c>
      <c r="BD1414" s="2">
        <v>0</v>
      </c>
      <c r="BE1414" s="2">
        <v>0</v>
      </c>
      <c r="BF1414" s="2">
        <v>39758668000</v>
      </c>
      <c r="BG1414" s="2">
        <v>0</v>
      </c>
      <c r="BH1414" s="2">
        <v>0</v>
      </c>
      <c r="BI1414" s="2">
        <v>150473292659</v>
      </c>
      <c r="BJ1414" s="2">
        <v>21114581856</v>
      </c>
      <c r="BK1414" s="2">
        <v>14.03</v>
      </c>
      <c r="BM1414" s="3">
        <f t="shared" si="265"/>
        <v>11001.525659000001</v>
      </c>
      <c r="BN1414" s="3">
        <f t="shared" si="266"/>
        <v>9748.1092939999999</v>
      </c>
      <c r="BO1414" s="3">
        <f t="shared" si="267"/>
        <v>28178.014999999999</v>
      </c>
      <c r="BP1414" s="3">
        <f t="shared" si="268"/>
        <v>11366.472562000001</v>
      </c>
      <c r="BQ1414" s="3">
        <f t="shared" si="269"/>
        <v>33042.228000000003</v>
      </c>
      <c r="BR1414" s="3">
        <f t="shared" si="270"/>
        <v>0</v>
      </c>
      <c r="BS1414" s="3">
        <f t="shared" si="271"/>
        <v>38492.856</v>
      </c>
      <c r="BT1414" s="3">
        <f t="shared" si="272"/>
        <v>0</v>
      </c>
      <c r="BU1414" s="3">
        <f t="shared" si="273"/>
        <v>39758.667999999998</v>
      </c>
      <c r="BV1414" s="3">
        <f t="shared" si="274"/>
        <v>0</v>
      </c>
      <c r="BW1414" s="3">
        <f t="shared" si="275"/>
        <v>150473.292659</v>
      </c>
      <c r="BX1414" s="3">
        <f t="shared" si="276"/>
        <v>21114.581856000001</v>
      </c>
    </row>
    <row r="1415" spans="1:76" x14ac:dyDescent="0.25">
      <c r="A1415">
        <v>16</v>
      </c>
      <c r="B1415" t="s">
        <v>60</v>
      </c>
      <c r="C1415" t="s">
        <v>61</v>
      </c>
      <c r="D1415">
        <v>2021</v>
      </c>
      <c r="E1415" t="s">
        <v>62</v>
      </c>
      <c r="F1415" t="s">
        <v>63</v>
      </c>
      <c r="G1415">
        <v>2</v>
      </c>
      <c r="H1415" t="s">
        <v>64</v>
      </c>
      <c r="I1415" t="s">
        <v>3617</v>
      </c>
      <c r="J1415" t="s">
        <v>2607</v>
      </c>
      <c r="K1415" t="s">
        <v>2608</v>
      </c>
      <c r="L1415" t="s">
        <v>3644</v>
      </c>
      <c r="M1415" t="s">
        <v>1043</v>
      </c>
      <c r="N1415" t="s">
        <v>3654</v>
      </c>
      <c r="O1415" t="s">
        <v>258</v>
      </c>
      <c r="P1415" t="s">
        <v>3680</v>
      </c>
      <c r="Q1415" t="s">
        <v>956</v>
      </c>
      <c r="R1415" t="s">
        <v>3972</v>
      </c>
      <c r="S1415" t="s">
        <v>2609</v>
      </c>
      <c r="T1415">
        <v>15</v>
      </c>
      <c r="U1415">
        <v>1</v>
      </c>
      <c r="V1415" t="s">
        <v>2610</v>
      </c>
      <c r="W1415">
        <v>1</v>
      </c>
      <c r="X1415" t="s">
        <v>72</v>
      </c>
      <c r="Y1415">
        <v>1</v>
      </c>
      <c r="Z1415" t="s">
        <v>73</v>
      </c>
      <c r="AA1415">
        <v>1</v>
      </c>
      <c r="AB1415" s="2">
        <v>167</v>
      </c>
      <c r="AC1415" s="2">
        <v>167</v>
      </c>
      <c r="AD1415" s="2">
        <v>100</v>
      </c>
      <c r="AE1415" s="2">
        <v>202</v>
      </c>
      <c r="AF1415" s="2">
        <v>105</v>
      </c>
      <c r="AG1415" s="2">
        <v>51.98</v>
      </c>
      <c r="AH1415" s="2">
        <v>200</v>
      </c>
      <c r="AI1415" s="2">
        <v>0</v>
      </c>
      <c r="AJ1415" s="2">
        <v>0</v>
      </c>
      <c r="AK1415" s="2">
        <v>231</v>
      </c>
      <c r="AL1415" s="2">
        <v>0</v>
      </c>
      <c r="AM1415" s="2">
        <v>0</v>
      </c>
      <c r="AN1415" s="2">
        <v>400</v>
      </c>
      <c r="AO1415" s="2">
        <v>0</v>
      </c>
      <c r="AP1415" s="2">
        <v>0</v>
      </c>
      <c r="AQ1415" s="2">
        <v>1200</v>
      </c>
      <c r="AR1415" s="2">
        <v>272</v>
      </c>
      <c r="AS1415" s="2">
        <v>22.67</v>
      </c>
      <c r="AT1415" s="2">
        <v>743000000</v>
      </c>
      <c r="AU1415" s="2">
        <v>742999820</v>
      </c>
      <c r="AV1415" s="2">
        <v>100</v>
      </c>
      <c r="AW1415" s="2">
        <v>860000000</v>
      </c>
      <c r="AX1415" s="2">
        <v>336000000</v>
      </c>
      <c r="AY1415" s="2">
        <v>39.07</v>
      </c>
      <c r="AZ1415" s="2">
        <v>1100000000</v>
      </c>
      <c r="BA1415" s="2">
        <v>0</v>
      </c>
      <c r="BB1415" s="2">
        <v>0</v>
      </c>
      <c r="BC1415" s="2">
        <v>1100000000</v>
      </c>
      <c r="BD1415" s="2">
        <v>0</v>
      </c>
      <c r="BE1415" s="2">
        <v>0</v>
      </c>
      <c r="BF1415" s="2">
        <v>1877000000</v>
      </c>
      <c r="BG1415" s="2">
        <v>0</v>
      </c>
      <c r="BH1415" s="2">
        <v>0</v>
      </c>
      <c r="BI1415" s="2">
        <v>5680000000</v>
      </c>
      <c r="BJ1415" s="2">
        <v>1078999820</v>
      </c>
      <c r="BK1415" s="2">
        <v>19</v>
      </c>
      <c r="BL1415" t="s">
        <v>1944</v>
      </c>
      <c r="BM1415" s="3">
        <f t="shared" si="265"/>
        <v>743</v>
      </c>
      <c r="BN1415" s="3">
        <f t="shared" si="266"/>
        <v>742.99982</v>
      </c>
      <c r="BO1415" s="3">
        <f t="shared" si="267"/>
        <v>860</v>
      </c>
      <c r="BP1415" s="3">
        <f t="shared" si="268"/>
        <v>336</v>
      </c>
      <c r="BQ1415" s="3">
        <f t="shared" si="269"/>
        <v>1100</v>
      </c>
      <c r="BR1415" s="3">
        <f t="shared" si="270"/>
        <v>0</v>
      </c>
      <c r="BS1415" s="3">
        <f t="shared" si="271"/>
        <v>1100</v>
      </c>
      <c r="BT1415" s="3">
        <f t="shared" si="272"/>
        <v>0</v>
      </c>
      <c r="BU1415" s="3">
        <f t="shared" si="273"/>
        <v>1877</v>
      </c>
      <c r="BV1415" s="3">
        <f t="shared" si="274"/>
        <v>0</v>
      </c>
      <c r="BW1415" s="3">
        <f t="shared" si="275"/>
        <v>5680</v>
      </c>
      <c r="BX1415" s="3">
        <f t="shared" si="276"/>
        <v>1078.99982</v>
      </c>
    </row>
    <row r="1416" spans="1:76" x14ac:dyDescent="0.25">
      <c r="A1416">
        <v>16</v>
      </c>
      <c r="B1416" t="s">
        <v>60</v>
      </c>
      <c r="C1416" t="s">
        <v>61</v>
      </c>
      <c r="D1416">
        <v>2021</v>
      </c>
      <c r="E1416" t="s">
        <v>62</v>
      </c>
      <c r="F1416" t="s">
        <v>63</v>
      </c>
      <c r="G1416">
        <v>2</v>
      </c>
      <c r="H1416" t="s">
        <v>64</v>
      </c>
      <c r="I1416" t="s">
        <v>3617</v>
      </c>
      <c r="J1416" t="s">
        <v>2607</v>
      </c>
      <c r="K1416" t="s">
        <v>2608</v>
      </c>
      <c r="L1416" t="s">
        <v>3644</v>
      </c>
      <c r="M1416" t="s">
        <v>1043</v>
      </c>
      <c r="N1416" t="s">
        <v>3654</v>
      </c>
      <c r="O1416" t="s">
        <v>258</v>
      </c>
      <c r="P1416" t="s">
        <v>3680</v>
      </c>
      <c r="Q1416" t="s">
        <v>956</v>
      </c>
      <c r="R1416" t="s">
        <v>3972</v>
      </c>
      <c r="S1416" t="s">
        <v>2609</v>
      </c>
      <c r="T1416">
        <v>15</v>
      </c>
      <c r="U1416">
        <v>2</v>
      </c>
      <c r="V1416" t="s">
        <v>2611</v>
      </c>
      <c r="W1416">
        <v>1</v>
      </c>
      <c r="X1416" t="s">
        <v>72</v>
      </c>
      <c r="Y1416">
        <v>1</v>
      </c>
      <c r="Z1416" t="s">
        <v>73</v>
      </c>
      <c r="AA1416">
        <v>1</v>
      </c>
      <c r="AB1416" s="2">
        <v>0</v>
      </c>
      <c r="AC1416" s="2">
        <v>0</v>
      </c>
      <c r="AD1416" s="2">
        <v>0</v>
      </c>
      <c r="AE1416" s="2">
        <v>30</v>
      </c>
      <c r="AF1416" s="2">
        <v>30</v>
      </c>
      <c r="AG1416" s="2">
        <v>100</v>
      </c>
      <c r="AH1416" s="2">
        <v>30</v>
      </c>
      <c r="AI1416" s="2">
        <v>0</v>
      </c>
      <c r="AJ1416" s="2">
        <v>0</v>
      </c>
      <c r="AK1416" s="2">
        <v>30</v>
      </c>
      <c r="AL1416" s="2">
        <v>0</v>
      </c>
      <c r="AM1416" s="2">
        <v>0</v>
      </c>
      <c r="AN1416" s="2">
        <v>10</v>
      </c>
      <c r="AO1416" s="2">
        <v>0</v>
      </c>
      <c r="AP1416" s="2">
        <v>0</v>
      </c>
      <c r="AQ1416" s="2">
        <v>100</v>
      </c>
      <c r="AR1416" s="2">
        <v>30</v>
      </c>
      <c r="AS1416" s="2">
        <v>30</v>
      </c>
      <c r="AT1416" s="2">
        <v>0</v>
      </c>
      <c r="AU1416" s="2">
        <v>0</v>
      </c>
      <c r="AV1416" s="2">
        <v>0</v>
      </c>
      <c r="AW1416" s="2">
        <v>127930000</v>
      </c>
      <c r="AX1416" s="2">
        <v>127687433</v>
      </c>
      <c r="AY1416" s="2">
        <v>99.81</v>
      </c>
      <c r="AZ1416" s="2">
        <v>100000000</v>
      </c>
      <c r="BA1416" s="2">
        <v>0</v>
      </c>
      <c r="BB1416" s="2">
        <v>0</v>
      </c>
      <c r="BC1416" s="2">
        <v>100000000</v>
      </c>
      <c r="BD1416" s="2">
        <v>0</v>
      </c>
      <c r="BE1416" s="2">
        <v>0</v>
      </c>
      <c r="BF1416" s="2">
        <v>180000000</v>
      </c>
      <c r="BG1416" s="2">
        <v>0</v>
      </c>
      <c r="BH1416" s="2">
        <v>0</v>
      </c>
      <c r="BI1416" s="2">
        <v>507930000</v>
      </c>
      <c r="BJ1416" s="2">
        <v>127687433</v>
      </c>
      <c r="BK1416" s="2">
        <v>25.14</v>
      </c>
      <c r="BM1416" s="3">
        <f t="shared" si="265"/>
        <v>0</v>
      </c>
      <c r="BN1416" s="3">
        <f t="shared" si="266"/>
        <v>0</v>
      </c>
      <c r="BO1416" s="3">
        <f t="shared" si="267"/>
        <v>127.93</v>
      </c>
      <c r="BP1416" s="3">
        <f t="shared" si="268"/>
        <v>127.687433</v>
      </c>
      <c r="BQ1416" s="3">
        <f t="shared" si="269"/>
        <v>100</v>
      </c>
      <c r="BR1416" s="3">
        <f t="shared" si="270"/>
        <v>0</v>
      </c>
      <c r="BS1416" s="3">
        <f t="shared" si="271"/>
        <v>100</v>
      </c>
      <c r="BT1416" s="3">
        <f t="shared" si="272"/>
        <v>0</v>
      </c>
      <c r="BU1416" s="3">
        <f t="shared" si="273"/>
        <v>180</v>
      </c>
      <c r="BV1416" s="3">
        <f t="shared" si="274"/>
        <v>0</v>
      </c>
      <c r="BW1416" s="3">
        <f t="shared" si="275"/>
        <v>507.93</v>
      </c>
      <c r="BX1416" s="3">
        <f t="shared" si="276"/>
        <v>127.687433</v>
      </c>
    </row>
    <row r="1417" spans="1:76" x14ac:dyDescent="0.25">
      <c r="A1417">
        <v>16</v>
      </c>
      <c r="B1417" t="s">
        <v>60</v>
      </c>
      <c r="C1417" t="s">
        <v>61</v>
      </c>
      <c r="D1417">
        <v>2021</v>
      </c>
      <c r="E1417" t="s">
        <v>62</v>
      </c>
      <c r="F1417" t="s">
        <v>63</v>
      </c>
      <c r="G1417">
        <v>2</v>
      </c>
      <c r="H1417" t="s">
        <v>64</v>
      </c>
      <c r="I1417" t="s">
        <v>3617</v>
      </c>
      <c r="J1417" t="s">
        <v>2607</v>
      </c>
      <c r="K1417" t="s">
        <v>2608</v>
      </c>
      <c r="L1417" t="s">
        <v>3644</v>
      </c>
      <c r="M1417" t="s">
        <v>1043</v>
      </c>
      <c r="N1417" t="s">
        <v>3654</v>
      </c>
      <c r="O1417" t="s">
        <v>258</v>
      </c>
      <c r="P1417" t="s">
        <v>3680</v>
      </c>
      <c r="Q1417" t="s">
        <v>956</v>
      </c>
      <c r="R1417" t="s">
        <v>3972</v>
      </c>
      <c r="S1417" t="s">
        <v>2609</v>
      </c>
      <c r="T1417">
        <v>15</v>
      </c>
      <c r="U1417">
        <v>3</v>
      </c>
      <c r="V1417" t="s">
        <v>2612</v>
      </c>
      <c r="W1417">
        <v>1</v>
      </c>
      <c r="X1417" t="s">
        <v>72</v>
      </c>
      <c r="Y1417">
        <v>1</v>
      </c>
      <c r="Z1417" t="s">
        <v>73</v>
      </c>
      <c r="AA1417">
        <v>1</v>
      </c>
      <c r="AB1417" s="2">
        <v>0.5</v>
      </c>
      <c r="AC1417" s="2">
        <v>0.5</v>
      </c>
      <c r="AD1417" s="2">
        <v>100</v>
      </c>
      <c r="AE1417" s="2">
        <v>1</v>
      </c>
      <c r="AF1417" s="2">
        <v>0.2</v>
      </c>
      <c r="AG1417" s="2">
        <v>20</v>
      </c>
      <c r="AH1417" s="2">
        <v>1</v>
      </c>
      <c r="AI1417" s="2">
        <v>0</v>
      </c>
      <c r="AJ1417" s="2">
        <v>0</v>
      </c>
      <c r="AK1417" s="2">
        <v>1</v>
      </c>
      <c r="AL1417" s="2">
        <v>0</v>
      </c>
      <c r="AM1417" s="2">
        <v>0</v>
      </c>
      <c r="AN1417" s="2">
        <v>0.5</v>
      </c>
      <c r="AO1417" s="2">
        <v>0</v>
      </c>
      <c r="AP1417" s="2">
        <v>0</v>
      </c>
      <c r="AQ1417" s="2">
        <v>4</v>
      </c>
      <c r="AR1417" s="2">
        <v>0.7</v>
      </c>
      <c r="AS1417" s="2">
        <v>17.5</v>
      </c>
      <c r="AT1417" s="2">
        <v>38000000</v>
      </c>
      <c r="AU1417" s="2">
        <v>38000000</v>
      </c>
      <c r="AV1417" s="2">
        <v>100</v>
      </c>
      <c r="AW1417" s="2">
        <v>184970000</v>
      </c>
      <c r="AX1417" s="2">
        <v>160450000</v>
      </c>
      <c r="AY1417" s="2">
        <v>86.74</v>
      </c>
      <c r="AZ1417" s="2">
        <v>500000000</v>
      </c>
      <c r="BA1417" s="2">
        <v>0</v>
      </c>
      <c r="BB1417" s="2">
        <v>0</v>
      </c>
      <c r="BC1417" s="2">
        <v>473000000</v>
      </c>
      <c r="BD1417" s="2">
        <v>0</v>
      </c>
      <c r="BE1417" s="2">
        <v>0</v>
      </c>
      <c r="BF1417" s="2">
        <v>430000000</v>
      </c>
      <c r="BG1417" s="2">
        <v>0</v>
      </c>
      <c r="BH1417" s="2">
        <v>0</v>
      </c>
      <c r="BI1417" s="2">
        <v>1625970000</v>
      </c>
      <c r="BJ1417" s="2">
        <v>198450000</v>
      </c>
      <c r="BK1417" s="2">
        <v>12.21</v>
      </c>
      <c r="BM1417" s="3">
        <f t="shared" si="265"/>
        <v>38</v>
      </c>
      <c r="BN1417" s="3">
        <f t="shared" si="266"/>
        <v>38</v>
      </c>
      <c r="BO1417" s="3">
        <f t="shared" si="267"/>
        <v>184.97</v>
      </c>
      <c r="BP1417" s="3">
        <f t="shared" si="268"/>
        <v>160.44999999999999</v>
      </c>
      <c r="BQ1417" s="3">
        <f t="shared" si="269"/>
        <v>500</v>
      </c>
      <c r="BR1417" s="3">
        <f t="shared" si="270"/>
        <v>0</v>
      </c>
      <c r="BS1417" s="3">
        <f t="shared" si="271"/>
        <v>473</v>
      </c>
      <c r="BT1417" s="3">
        <f t="shared" si="272"/>
        <v>0</v>
      </c>
      <c r="BU1417" s="3">
        <f t="shared" si="273"/>
        <v>430</v>
      </c>
      <c r="BV1417" s="3">
        <f t="shared" si="274"/>
        <v>0</v>
      </c>
      <c r="BW1417" s="3">
        <f t="shared" si="275"/>
        <v>1625.97</v>
      </c>
      <c r="BX1417" s="3">
        <f t="shared" si="276"/>
        <v>198.45</v>
      </c>
    </row>
    <row r="1418" spans="1:76" x14ac:dyDescent="0.25">
      <c r="A1418">
        <v>16</v>
      </c>
      <c r="B1418" t="s">
        <v>60</v>
      </c>
      <c r="C1418" t="s">
        <v>61</v>
      </c>
      <c r="D1418">
        <v>2021</v>
      </c>
      <c r="E1418" t="s">
        <v>62</v>
      </c>
      <c r="F1418" t="s">
        <v>63</v>
      </c>
      <c r="G1418">
        <v>2</v>
      </c>
      <c r="H1418" t="s">
        <v>64</v>
      </c>
      <c r="I1418" t="s">
        <v>3617</v>
      </c>
      <c r="J1418" t="s">
        <v>2607</v>
      </c>
      <c r="K1418" t="s">
        <v>2608</v>
      </c>
      <c r="L1418" t="s">
        <v>3644</v>
      </c>
      <c r="M1418" t="s">
        <v>1043</v>
      </c>
      <c r="N1418" t="s">
        <v>3654</v>
      </c>
      <c r="O1418" t="s">
        <v>258</v>
      </c>
      <c r="P1418" t="s">
        <v>3680</v>
      </c>
      <c r="Q1418" t="s">
        <v>956</v>
      </c>
      <c r="R1418" t="s">
        <v>3972</v>
      </c>
      <c r="S1418" t="s">
        <v>2609</v>
      </c>
      <c r="T1418">
        <v>15</v>
      </c>
      <c r="U1418">
        <v>4</v>
      </c>
      <c r="V1418" t="s">
        <v>2613</v>
      </c>
      <c r="W1418">
        <v>1</v>
      </c>
      <c r="X1418" t="s">
        <v>72</v>
      </c>
      <c r="Y1418">
        <v>1</v>
      </c>
      <c r="Z1418" t="s">
        <v>73</v>
      </c>
      <c r="AA1418">
        <v>1</v>
      </c>
      <c r="AB1418" s="2">
        <v>0.5</v>
      </c>
      <c r="AC1418" s="2">
        <v>0.5</v>
      </c>
      <c r="AD1418" s="2">
        <v>100</v>
      </c>
      <c r="AE1418" s="2">
        <v>1</v>
      </c>
      <c r="AF1418" s="2">
        <v>0</v>
      </c>
      <c r="AG1418" s="2">
        <v>0</v>
      </c>
      <c r="AH1418" s="2">
        <v>1</v>
      </c>
      <c r="AI1418" s="2">
        <v>0</v>
      </c>
      <c r="AJ1418" s="2">
        <v>0</v>
      </c>
      <c r="AK1418" s="2">
        <v>1</v>
      </c>
      <c r="AL1418" s="2">
        <v>0</v>
      </c>
      <c r="AM1418" s="2">
        <v>0</v>
      </c>
      <c r="AN1418" s="2">
        <v>0.5</v>
      </c>
      <c r="AO1418" s="2">
        <v>0</v>
      </c>
      <c r="AP1418" s="2">
        <v>0</v>
      </c>
      <c r="AQ1418" s="2">
        <v>4</v>
      </c>
      <c r="AR1418" s="2">
        <v>0.5</v>
      </c>
      <c r="AS1418" s="2">
        <v>12.5</v>
      </c>
      <c r="AT1418" s="2">
        <v>70000000</v>
      </c>
      <c r="AU1418" s="2">
        <v>70000000</v>
      </c>
      <c r="AV1418" s="2">
        <v>100</v>
      </c>
      <c r="AW1418" s="2">
        <v>10000000</v>
      </c>
      <c r="AX1418" s="2">
        <v>2000000</v>
      </c>
      <c r="AY1418" s="2">
        <v>20</v>
      </c>
      <c r="AZ1418" s="2">
        <v>30000000</v>
      </c>
      <c r="BA1418" s="2">
        <v>0</v>
      </c>
      <c r="BB1418" s="2">
        <v>0</v>
      </c>
      <c r="BC1418" s="2">
        <v>30000000</v>
      </c>
      <c r="BD1418" s="2">
        <v>0</v>
      </c>
      <c r="BE1418" s="2">
        <v>0</v>
      </c>
      <c r="BF1418" s="2">
        <v>31000000</v>
      </c>
      <c r="BG1418" s="2">
        <v>0</v>
      </c>
      <c r="BH1418" s="2">
        <v>0</v>
      </c>
      <c r="BI1418" s="2">
        <v>171000000</v>
      </c>
      <c r="BJ1418" s="2">
        <v>72000000</v>
      </c>
      <c r="BK1418" s="2">
        <v>42.11</v>
      </c>
      <c r="BL1418" t="s">
        <v>2614</v>
      </c>
      <c r="BM1418" s="3">
        <f t="shared" si="265"/>
        <v>70</v>
      </c>
      <c r="BN1418" s="3">
        <f t="shared" si="266"/>
        <v>70</v>
      </c>
      <c r="BO1418" s="3">
        <f t="shared" si="267"/>
        <v>10</v>
      </c>
      <c r="BP1418" s="3">
        <f t="shared" si="268"/>
        <v>2</v>
      </c>
      <c r="BQ1418" s="3">
        <f t="shared" si="269"/>
        <v>30</v>
      </c>
      <c r="BR1418" s="3">
        <f t="shared" si="270"/>
        <v>0</v>
      </c>
      <c r="BS1418" s="3">
        <f t="shared" si="271"/>
        <v>30</v>
      </c>
      <c r="BT1418" s="3">
        <f t="shared" si="272"/>
        <v>0</v>
      </c>
      <c r="BU1418" s="3">
        <f t="shared" si="273"/>
        <v>31</v>
      </c>
      <c r="BV1418" s="3">
        <f t="shared" si="274"/>
        <v>0</v>
      </c>
      <c r="BW1418" s="3">
        <f t="shared" si="275"/>
        <v>171</v>
      </c>
      <c r="BX1418" s="3">
        <f t="shared" si="276"/>
        <v>72</v>
      </c>
    </row>
    <row r="1419" spans="1:76" x14ac:dyDescent="0.25">
      <c r="A1419">
        <v>16</v>
      </c>
      <c r="B1419" t="s">
        <v>60</v>
      </c>
      <c r="C1419" t="s">
        <v>61</v>
      </c>
      <c r="D1419">
        <v>2021</v>
      </c>
      <c r="E1419" t="s">
        <v>62</v>
      </c>
      <c r="F1419" t="s">
        <v>63</v>
      </c>
      <c r="G1419">
        <v>2</v>
      </c>
      <c r="H1419" t="s">
        <v>64</v>
      </c>
      <c r="I1419" t="s">
        <v>3617</v>
      </c>
      <c r="J1419" t="s">
        <v>2607</v>
      </c>
      <c r="K1419" t="s">
        <v>2608</v>
      </c>
      <c r="L1419" t="s">
        <v>3644</v>
      </c>
      <c r="M1419" t="s">
        <v>1043</v>
      </c>
      <c r="N1419" t="s">
        <v>3654</v>
      </c>
      <c r="O1419" t="s">
        <v>258</v>
      </c>
      <c r="P1419" t="s">
        <v>3680</v>
      </c>
      <c r="Q1419" t="s">
        <v>956</v>
      </c>
      <c r="R1419" t="s">
        <v>3972</v>
      </c>
      <c r="S1419" t="s">
        <v>2609</v>
      </c>
      <c r="T1419">
        <v>15</v>
      </c>
      <c r="U1419">
        <v>5</v>
      </c>
      <c r="V1419" t="s">
        <v>2615</v>
      </c>
      <c r="W1419">
        <v>1</v>
      </c>
      <c r="X1419" t="s">
        <v>72</v>
      </c>
      <c r="Y1419">
        <v>1</v>
      </c>
      <c r="Z1419" t="s">
        <v>73</v>
      </c>
      <c r="AA1419">
        <v>1</v>
      </c>
      <c r="AB1419" s="2">
        <v>0.5</v>
      </c>
      <c r="AC1419" s="2">
        <v>0.5</v>
      </c>
      <c r="AD1419" s="2">
        <v>100</v>
      </c>
      <c r="AE1419" s="2">
        <v>1</v>
      </c>
      <c r="AF1419" s="2">
        <v>0.55000000000000004</v>
      </c>
      <c r="AG1419" s="2">
        <v>55</v>
      </c>
      <c r="AH1419" s="2">
        <v>1</v>
      </c>
      <c r="AI1419" s="2">
        <v>0</v>
      </c>
      <c r="AJ1419" s="2">
        <v>0</v>
      </c>
      <c r="AK1419" s="2">
        <v>1</v>
      </c>
      <c r="AL1419" s="2">
        <v>0</v>
      </c>
      <c r="AM1419" s="2">
        <v>0</v>
      </c>
      <c r="AN1419" s="2">
        <v>0.5</v>
      </c>
      <c r="AO1419" s="2">
        <v>0</v>
      </c>
      <c r="AP1419" s="2">
        <v>0</v>
      </c>
      <c r="AQ1419" s="2">
        <v>4</v>
      </c>
      <c r="AR1419" s="2">
        <v>1.05</v>
      </c>
      <c r="AS1419" s="2">
        <v>26.25</v>
      </c>
      <c r="AT1419" s="2">
        <v>430000000</v>
      </c>
      <c r="AU1419" s="2">
        <v>429860837</v>
      </c>
      <c r="AV1419" s="2">
        <v>99.97</v>
      </c>
      <c r="AW1419" s="2">
        <v>300000000</v>
      </c>
      <c r="AX1419" s="2">
        <v>49743000</v>
      </c>
      <c r="AY1419" s="2">
        <v>16.579999999999998</v>
      </c>
      <c r="AZ1419" s="2">
        <v>300000000</v>
      </c>
      <c r="BA1419" s="2">
        <v>0</v>
      </c>
      <c r="BB1419" s="2">
        <v>0</v>
      </c>
      <c r="BC1419" s="2">
        <v>300000000</v>
      </c>
      <c r="BD1419" s="2">
        <v>0</v>
      </c>
      <c r="BE1419" s="2">
        <v>0</v>
      </c>
      <c r="BF1419" s="2">
        <v>570000000</v>
      </c>
      <c r="BG1419" s="2">
        <v>0</v>
      </c>
      <c r="BH1419" s="2">
        <v>0</v>
      </c>
      <c r="BI1419" s="2">
        <v>1900000000</v>
      </c>
      <c r="BJ1419" s="2">
        <v>479603837</v>
      </c>
      <c r="BK1419" s="2">
        <v>25.24</v>
      </c>
      <c r="BM1419" s="3">
        <f t="shared" si="265"/>
        <v>430</v>
      </c>
      <c r="BN1419" s="3">
        <f t="shared" si="266"/>
        <v>429.860837</v>
      </c>
      <c r="BO1419" s="3">
        <f t="shared" si="267"/>
        <v>300</v>
      </c>
      <c r="BP1419" s="3">
        <f t="shared" si="268"/>
        <v>49.743000000000002</v>
      </c>
      <c r="BQ1419" s="3">
        <f t="shared" si="269"/>
        <v>300</v>
      </c>
      <c r="BR1419" s="3">
        <f t="shared" si="270"/>
        <v>0</v>
      </c>
      <c r="BS1419" s="3">
        <f t="shared" si="271"/>
        <v>300</v>
      </c>
      <c r="BT1419" s="3">
        <f t="shared" si="272"/>
        <v>0</v>
      </c>
      <c r="BU1419" s="3">
        <f t="shared" si="273"/>
        <v>570</v>
      </c>
      <c r="BV1419" s="3">
        <f t="shared" si="274"/>
        <v>0</v>
      </c>
      <c r="BW1419" s="3">
        <f t="shared" si="275"/>
        <v>1900</v>
      </c>
      <c r="BX1419" s="3">
        <f t="shared" si="276"/>
        <v>479.603837</v>
      </c>
    </row>
    <row r="1420" spans="1:76" x14ac:dyDescent="0.25">
      <c r="A1420">
        <v>16</v>
      </c>
      <c r="B1420" t="s">
        <v>60</v>
      </c>
      <c r="C1420" t="s">
        <v>61</v>
      </c>
      <c r="D1420">
        <v>2021</v>
      </c>
      <c r="E1420" t="s">
        <v>62</v>
      </c>
      <c r="F1420" t="s">
        <v>63</v>
      </c>
      <c r="G1420">
        <v>2</v>
      </c>
      <c r="H1420" t="s">
        <v>64</v>
      </c>
      <c r="I1420" t="s">
        <v>3617</v>
      </c>
      <c r="J1420" t="s">
        <v>2607</v>
      </c>
      <c r="K1420" t="s">
        <v>2608</v>
      </c>
      <c r="L1420" t="s">
        <v>3644</v>
      </c>
      <c r="M1420" t="s">
        <v>1043</v>
      </c>
      <c r="N1420" t="s">
        <v>3654</v>
      </c>
      <c r="O1420" t="s">
        <v>258</v>
      </c>
      <c r="P1420" t="s">
        <v>3680</v>
      </c>
      <c r="Q1420" t="s">
        <v>956</v>
      </c>
      <c r="R1420" t="s">
        <v>3972</v>
      </c>
      <c r="S1420" t="s">
        <v>2609</v>
      </c>
      <c r="T1420">
        <v>15</v>
      </c>
      <c r="U1420">
        <v>6</v>
      </c>
      <c r="V1420" t="s">
        <v>2616</v>
      </c>
      <c r="W1420">
        <v>1</v>
      </c>
      <c r="X1420" t="s">
        <v>72</v>
      </c>
      <c r="Y1420">
        <v>1</v>
      </c>
      <c r="Z1420" t="s">
        <v>73</v>
      </c>
      <c r="AA1420">
        <v>1</v>
      </c>
      <c r="AB1420" s="2">
        <v>97</v>
      </c>
      <c r="AC1420" s="2">
        <v>96</v>
      </c>
      <c r="AD1420" s="2">
        <v>98.97</v>
      </c>
      <c r="AE1420" s="2">
        <v>305</v>
      </c>
      <c r="AF1420" s="2">
        <v>80</v>
      </c>
      <c r="AG1420" s="2">
        <v>26.23</v>
      </c>
      <c r="AH1420" s="2">
        <v>507</v>
      </c>
      <c r="AI1420" s="2">
        <v>0</v>
      </c>
      <c r="AJ1420" s="2">
        <v>0</v>
      </c>
      <c r="AK1420" s="2">
        <v>505</v>
      </c>
      <c r="AL1420" s="2">
        <v>0</v>
      </c>
      <c r="AM1420" s="2">
        <v>0</v>
      </c>
      <c r="AN1420" s="2">
        <v>229</v>
      </c>
      <c r="AO1420" s="2">
        <v>0</v>
      </c>
      <c r="AP1420" s="2">
        <v>0</v>
      </c>
      <c r="AQ1420" s="2">
        <v>1642</v>
      </c>
      <c r="AR1420" s="2">
        <v>176</v>
      </c>
      <c r="AS1420" s="2">
        <v>10.72</v>
      </c>
      <c r="AT1420" s="2">
        <v>478497233</v>
      </c>
      <c r="AU1420" s="2">
        <v>477866669</v>
      </c>
      <c r="AV1420" s="2">
        <v>99.87</v>
      </c>
      <c r="AW1420" s="2">
        <v>955031000</v>
      </c>
      <c r="AX1420" s="2">
        <v>740123617</v>
      </c>
      <c r="AY1420" s="2">
        <v>77.5</v>
      </c>
      <c r="AZ1420" s="2">
        <v>738000000</v>
      </c>
      <c r="BA1420" s="2">
        <v>0</v>
      </c>
      <c r="BB1420" s="2">
        <v>0</v>
      </c>
      <c r="BC1420" s="2">
        <v>668000000</v>
      </c>
      <c r="BD1420" s="2">
        <v>0</v>
      </c>
      <c r="BE1420" s="2">
        <v>0</v>
      </c>
      <c r="BF1420" s="2">
        <v>785000000</v>
      </c>
      <c r="BG1420" s="2">
        <v>0</v>
      </c>
      <c r="BH1420" s="2">
        <v>0</v>
      </c>
      <c r="BI1420" s="2">
        <v>3624528233</v>
      </c>
      <c r="BJ1420" s="2">
        <v>1217990286</v>
      </c>
      <c r="BK1420" s="2">
        <v>33.6</v>
      </c>
      <c r="BM1420" s="3">
        <f t="shared" si="265"/>
        <v>478.49723299999999</v>
      </c>
      <c r="BN1420" s="3">
        <f t="shared" si="266"/>
        <v>477.866669</v>
      </c>
      <c r="BO1420" s="3">
        <f t="shared" si="267"/>
        <v>955.03099999999995</v>
      </c>
      <c r="BP1420" s="3">
        <f t="shared" si="268"/>
        <v>740.12361699999997</v>
      </c>
      <c r="BQ1420" s="3">
        <f t="shared" si="269"/>
        <v>738</v>
      </c>
      <c r="BR1420" s="3">
        <f t="shared" si="270"/>
        <v>0</v>
      </c>
      <c r="BS1420" s="3">
        <f t="shared" si="271"/>
        <v>668</v>
      </c>
      <c r="BT1420" s="3">
        <f t="shared" si="272"/>
        <v>0</v>
      </c>
      <c r="BU1420" s="3">
        <f t="shared" si="273"/>
        <v>785</v>
      </c>
      <c r="BV1420" s="3">
        <f t="shared" si="274"/>
        <v>0</v>
      </c>
      <c r="BW1420" s="3">
        <f t="shared" si="275"/>
        <v>3624.528233</v>
      </c>
      <c r="BX1420" s="3">
        <f t="shared" si="276"/>
        <v>1217.990286</v>
      </c>
    </row>
    <row r="1421" spans="1:76" x14ac:dyDescent="0.25">
      <c r="A1421">
        <v>16</v>
      </c>
      <c r="B1421" t="s">
        <v>60</v>
      </c>
      <c r="C1421" t="s">
        <v>61</v>
      </c>
      <c r="D1421">
        <v>2021</v>
      </c>
      <c r="E1421" t="s">
        <v>62</v>
      </c>
      <c r="F1421" t="s">
        <v>63</v>
      </c>
      <c r="G1421">
        <v>2</v>
      </c>
      <c r="H1421" t="s">
        <v>64</v>
      </c>
      <c r="I1421" t="s">
        <v>3617</v>
      </c>
      <c r="J1421" t="s">
        <v>2607</v>
      </c>
      <c r="K1421" t="s">
        <v>2608</v>
      </c>
      <c r="L1421" t="s">
        <v>3644</v>
      </c>
      <c r="M1421" t="s">
        <v>1043</v>
      </c>
      <c r="N1421" t="s">
        <v>3654</v>
      </c>
      <c r="O1421" t="s">
        <v>258</v>
      </c>
      <c r="P1421" t="s">
        <v>3680</v>
      </c>
      <c r="Q1421" t="s">
        <v>956</v>
      </c>
      <c r="R1421" t="s">
        <v>3972</v>
      </c>
      <c r="S1421" t="s">
        <v>2609</v>
      </c>
      <c r="T1421">
        <v>15</v>
      </c>
      <c r="U1421">
        <v>7</v>
      </c>
      <c r="V1421" t="s">
        <v>2617</v>
      </c>
      <c r="W1421">
        <v>1</v>
      </c>
      <c r="X1421" t="s">
        <v>72</v>
      </c>
      <c r="Y1421">
        <v>1</v>
      </c>
      <c r="Z1421" t="s">
        <v>73</v>
      </c>
      <c r="AA1421">
        <v>1</v>
      </c>
      <c r="AB1421" s="2">
        <v>32</v>
      </c>
      <c r="AC1421" s="2">
        <v>31</v>
      </c>
      <c r="AD1421" s="2">
        <v>96.88</v>
      </c>
      <c r="AE1421" s="2">
        <v>25</v>
      </c>
      <c r="AF1421" s="2">
        <v>24</v>
      </c>
      <c r="AG1421" s="2">
        <v>96</v>
      </c>
      <c r="AH1421" s="2">
        <v>15</v>
      </c>
      <c r="AI1421" s="2">
        <v>0</v>
      </c>
      <c r="AJ1421" s="2">
        <v>0</v>
      </c>
      <c r="AK1421" s="2">
        <v>20</v>
      </c>
      <c r="AL1421" s="2">
        <v>0</v>
      </c>
      <c r="AM1421" s="2">
        <v>0</v>
      </c>
      <c r="AN1421" s="2">
        <v>9</v>
      </c>
      <c r="AO1421" s="2">
        <v>0</v>
      </c>
      <c r="AP1421" s="2">
        <v>0</v>
      </c>
      <c r="AQ1421" s="2">
        <v>100</v>
      </c>
      <c r="AR1421" s="2">
        <v>55</v>
      </c>
      <c r="AS1421" s="2">
        <v>55</v>
      </c>
      <c r="AT1421" s="2">
        <v>190000000</v>
      </c>
      <c r="AU1421" s="2">
        <v>190000000</v>
      </c>
      <c r="AV1421" s="2">
        <v>100</v>
      </c>
      <c r="AW1421" s="2">
        <v>47800000</v>
      </c>
      <c r="AX1421" s="2">
        <v>8995000</v>
      </c>
      <c r="AY1421" s="2">
        <v>18.829999999999998</v>
      </c>
      <c r="AZ1421" s="2">
        <v>299091000</v>
      </c>
      <c r="BA1421" s="2">
        <v>0</v>
      </c>
      <c r="BB1421" s="2">
        <v>0</v>
      </c>
      <c r="BC1421" s="2">
        <v>422000000</v>
      </c>
      <c r="BD1421" s="2">
        <v>0</v>
      </c>
      <c r="BE1421" s="2">
        <v>0</v>
      </c>
      <c r="BF1421" s="2">
        <v>397844767</v>
      </c>
      <c r="BG1421" s="2">
        <v>0</v>
      </c>
      <c r="BH1421" s="2">
        <v>0</v>
      </c>
      <c r="BI1421" s="2">
        <v>1356735767</v>
      </c>
      <c r="BJ1421" s="2">
        <v>198995000</v>
      </c>
      <c r="BK1421" s="2">
        <v>14.67</v>
      </c>
      <c r="BM1421" s="3">
        <f t="shared" si="265"/>
        <v>190</v>
      </c>
      <c r="BN1421" s="3">
        <f t="shared" si="266"/>
        <v>190</v>
      </c>
      <c r="BO1421" s="3">
        <f t="shared" si="267"/>
        <v>47.8</v>
      </c>
      <c r="BP1421" s="3">
        <f t="shared" si="268"/>
        <v>8.9949999999999992</v>
      </c>
      <c r="BQ1421" s="3">
        <f t="shared" si="269"/>
        <v>299.09100000000001</v>
      </c>
      <c r="BR1421" s="3">
        <f t="shared" si="270"/>
        <v>0</v>
      </c>
      <c r="BS1421" s="3">
        <f t="shared" si="271"/>
        <v>422</v>
      </c>
      <c r="BT1421" s="3">
        <f t="shared" si="272"/>
        <v>0</v>
      </c>
      <c r="BU1421" s="3">
        <f t="shared" si="273"/>
        <v>397.84476699999999</v>
      </c>
      <c r="BV1421" s="3">
        <f t="shared" si="274"/>
        <v>0</v>
      </c>
      <c r="BW1421" s="3">
        <f t="shared" si="275"/>
        <v>1356.7357670000001</v>
      </c>
      <c r="BX1421" s="3">
        <f t="shared" si="276"/>
        <v>198.995</v>
      </c>
    </row>
    <row r="1422" spans="1:76" x14ac:dyDescent="0.25">
      <c r="A1422">
        <v>16</v>
      </c>
      <c r="B1422" t="s">
        <v>60</v>
      </c>
      <c r="C1422" t="s">
        <v>61</v>
      </c>
      <c r="D1422">
        <v>2021</v>
      </c>
      <c r="E1422" t="s">
        <v>62</v>
      </c>
      <c r="F1422" t="s">
        <v>63</v>
      </c>
      <c r="G1422">
        <v>2</v>
      </c>
      <c r="H1422" t="s">
        <v>64</v>
      </c>
      <c r="I1422" t="s">
        <v>3617</v>
      </c>
      <c r="J1422" t="s">
        <v>2607</v>
      </c>
      <c r="K1422" t="s">
        <v>2608</v>
      </c>
      <c r="L1422" t="s">
        <v>3644</v>
      </c>
      <c r="M1422" t="s">
        <v>1043</v>
      </c>
      <c r="N1422" t="s">
        <v>3654</v>
      </c>
      <c r="O1422" t="s">
        <v>258</v>
      </c>
      <c r="P1422" t="s">
        <v>3680</v>
      </c>
      <c r="Q1422" t="s">
        <v>956</v>
      </c>
      <c r="R1422" t="s">
        <v>3972</v>
      </c>
      <c r="S1422" t="s">
        <v>2609</v>
      </c>
      <c r="T1422">
        <v>15</v>
      </c>
      <c r="U1422">
        <v>8</v>
      </c>
      <c r="V1422" t="s">
        <v>2618</v>
      </c>
      <c r="W1422">
        <v>2</v>
      </c>
      <c r="X1422" t="s">
        <v>76</v>
      </c>
      <c r="Y1422">
        <v>1</v>
      </c>
      <c r="Z1422" t="s">
        <v>73</v>
      </c>
      <c r="AA1422">
        <v>1</v>
      </c>
      <c r="AB1422" s="2">
        <v>2</v>
      </c>
      <c r="AC1422" s="2">
        <v>1.9</v>
      </c>
      <c r="AD1422" s="2">
        <v>95</v>
      </c>
      <c r="AE1422" s="2">
        <v>2</v>
      </c>
      <c r="AF1422" s="2">
        <v>0.92</v>
      </c>
      <c r="AG1422" s="2">
        <v>46</v>
      </c>
      <c r="AH1422" s="2">
        <v>2</v>
      </c>
      <c r="AI1422" s="2">
        <v>0</v>
      </c>
      <c r="AJ1422" s="2">
        <v>0</v>
      </c>
      <c r="AK1422" s="2">
        <v>2</v>
      </c>
      <c r="AL1422" s="2">
        <v>0</v>
      </c>
      <c r="AM1422" s="2">
        <v>0</v>
      </c>
      <c r="AN1422" s="2">
        <v>2</v>
      </c>
      <c r="AO1422" s="2">
        <v>0</v>
      </c>
      <c r="AP1422" s="2">
        <v>0</v>
      </c>
      <c r="AQ1422" s="2" t="s">
        <v>77</v>
      </c>
      <c r="AR1422" s="2" t="s">
        <v>77</v>
      </c>
      <c r="AS1422" s="2" t="s">
        <v>77</v>
      </c>
      <c r="AT1422" s="2">
        <v>70000000</v>
      </c>
      <c r="AU1422" s="2">
        <v>69912057</v>
      </c>
      <c r="AV1422" s="2">
        <v>99.87</v>
      </c>
      <c r="AW1422" s="2">
        <v>37180000</v>
      </c>
      <c r="AX1422" s="2">
        <v>35475000</v>
      </c>
      <c r="AY1422" s="2">
        <v>95.43</v>
      </c>
      <c r="AZ1422" s="2">
        <v>100000000</v>
      </c>
      <c r="BA1422" s="2">
        <v>0</v>
      </c>
      <c r="BB1422" s="2">
        <v>0</v>
      </c>
      <c r="BC1422" s="2">
        <v>200000000</v>
      </c>
      <c r="BD1422" s="2">
        <v>0</v>
      </c>
      <c r="BE1422" s="2">
        <v>0</v>
      </c>
      <c r="BF1422" s="2">
        <v>230000000</v>
      </c>
      <c r="BG1422" s="2">
        <v>0</v>
      </c>
      <c r="BH1422" s="2">
        <v>0</v>
      </c>
      <c r="BI1422" s="2">
        <v>637180000</v>
      </c>
      <c r="BJ1422" s="2">
        <v>105387057</v>
      </c>
      <c r="BK1422" s="2">
        <v>16.54</v>
      </c>
      <c r="BM1422" s="3">
        <f t="shared" si="265"/>
        <v>70</v>
      </c>
      <c r="BN1422" s="3">
        <f t="shared" si="266"/>
        <v>69.912057000000004</v>
      </c>
      <c r="BO1422" s="3">
        <f t="shared" si="267"/>
        <v>37.18</v>
      </c>
      <c r="BP1422" s="3">
        <f t="shared" si="268"/>
        <v>35.475000000000001</v>
      </c>
      <c r="BQ1422" s="3">
        <f t="shared" si="269"/>
        <v>100</v>
      </c>
      <c r="BR1422" s="3">
        <f t="shared" si="270"/>
        <v>0</v>
      </c>
      <c r="BS1422" s="3">
        <f t="shared" si="271"/>
        <v>200</v>
      </c>
      <c r="BT1422" s="3">
        <f t="shared" si="272"/>
        <v>0</v>
      </c>
      <c r="BU1422" s="3">
        <f t="shared" si="273"/>
        <v>230</v>
      </c>
      <c r="BV1422" s="3">
        <f t="shared" si="274"/>
        <v>0</v>
      </c>
      <c r="BW1422" s="3">
        <f t="shared" si="275"/>
        <v>637.18000000000006</v>
      </c>
      <c r="BX1422" s="3">
        <f t="shared" si="276"/>
        <v>105.387057</v>
      </c>
    </row>
    <row r="1423" spans="1:76" x14ac:dyDescent="0.25">
      <c r="A1423">
        <v>16</v>
      </c>
      <c r="B1423" t="s">
        <v>60</v>
      </c>
      <c r="C1423" t="s">
        <v>61</v>
      </c>
      <c r="D1423">
        <v>2021</v>
      </c>
      <c r="E1423" t="s">
        <v>62</v>
      </c>
      <c r="F1423" t="s">
        <v>63</v>
      </c>
      <c r="G1423">
        <v>2</v>
      </c>
      <c r="H1423" t="s">
        <v>64</v>
      </c>
      <c r="I1423" t="s">
        <v>3617</v>
      </c>
      <c r="J1423" t="s">
        <v>2607</v>
      </c>
      <c r="K1423" t="s">
        <v>2608</v>
      </c>
      <c r="L1423" t="s">
        <v>3644</v>
      </c>
      <c r="M1423" t="s">
        <v>1043</v>
      </c>
      <c r="N1423" t="s">
        <v>3654</v>
      </c>
      <c r="O1423" t="s">
        <v>258</v>
      </c>
      <c r="P1423" t="s">
        <v>3680</v>
      </c>
      <c r="Q1423" t="s">
        <v>956</v>
      </c>
      <c r="R1423" t="s">
        <v>3973</v>
      </c>
      <c r="S1423" t="s">
        <v>2619</v>
      </c>
      <c r="T1423">
        <v>9</v>
      </c>
      <c r="U1423">
        <v>1</v>
      </c>
      <c r="V1423" t="s">
        <v>2620</v>
      </c>
      <c r="W1423">
        <v>1</v>
      </c>
      <c r="X1423" t="s">
        <v>72</v>
      </c>
      <c r="Y1423">
        <v>1</v>
      </c>
      <c r="Z1423" t="s">
        <v>73</v>
      </c>
      <c r="AA1423">
        <v>1</v>
      </c>
      <c r="AB1423" s="2">
        <v>0.09</v>
      </c>
      <c r="AC1423" s="2">
        <v>0.08</v>
      </c>
      <c r="AD1423" s="2">
        <v>88.89</v>
      </c>
      <c r="AE1423" s="2">
        <v>0.1</v>
      </c>
      <c r="AF1423" s="2">
        <v>0.06</v>
      </c>
      <c r="AG1423" s="2">
        <v>60</v>
      </c>
      <c r="AH1423" s="2">
        <v>0.15</v>
      </c>
      <c r="AI1423" s="2">
        <v>0</v>
      </c>
      <c r="AJ1423" s="2">
        <v>0</v>
      </c>
      <c r="AK1423" s="2">
        <v>0.14000000000000001</v>
      </c>
      <c r="AL1423" s="2">
        <v>0</v>
      </c>
      <c r="AM1423" s="2">
        <v>0</v>
      </c>
      <c r="AN1423" s="2">
        <v>0.53</v>
      </c>
      <c r="AO1423" s="2">
        <v>0</v>
      </c>
      <c r="AP1423" s="2">
        <v>0</v>
      </c>
      <c r="AQ1423" s="2">
        <v>1</v>
      </c>
      <c r="AR1423" s="2">
        <v>0.14000000000000001</v>
      </c>
      <c r="AS1423" s="2">
        <v>14</v>
      </c>
      <c r="AT1423" s="2">
        <v>88358723</v>
      </c>
      <c r="AU1423" s="2">
        <v>88358191</v>
      </c>
      <c r="AV1423" s="2">
        <v>100</v>
      </c>
      <c r="AW1423" s="2">
        <v>216340000</v>
      </c>
      <c r="AX1423" s="2">
        <v>178073268</v>
      </c>
      <c r="AY1423" s="2">
        <v>82.31</v>
      </c>
      <c r="AZ1423" s="2">
        <v>165000000</v>
      </c>
      <c r="BA1423" s="2">
        <v>0</v>
      </c>
      <c r="BB1423" s="2">
        <v>0</v>
      </c>
      <c r="BC1423" s="2">
        <v>165000000</v>
      </c>
      <c r="BD1423" s="2">
        <v>0</v>
      </c>
      <c r="BE1423" s="2">
        <v>0</v>
      </c>
      <c r="BF1423" s="2">
        <v>650000000</v>
      </c>
      <c r="BG1423" s="2">
        <v>0</v>
      </c>
      <c r="BH1423" s="2">
        <v>0</v>
      </c>
      <c r="BI1423" s="2">
        <v>1284698723</v>
      </c>
      <c r="BJ1423" s="2">
        <v>266431459</v>
      </c>
      <c r="BK1423" s="2">
        <v>20.74</v>
      </c>
      <c r="BM1423" s="3">
        <f t="shared" si="265"/>
        <v>88.358722999999998</v>
      </c>
      <c r="BN1423" s="3">
        <f t="shared" si="266"/>
        <v>88.358191000000005</v>
      </c>
      <c r="BO1423" s="3">
        <f t="shared" si="267"/>
        <v>216.34</v>
      </c>
      <c r="BP1423" s="3">
        <f t="shared" si="268"/>
        <v>178.07326800000001</v>
      </c>
      <c r="BQ1423" s="3">
        <f t="shared" si="269"/>
        <v>165</v>
      </c>
      <c r="BR1423" s="3">
        <f t="shared" si="270"/>
        <v>0</v>
      </c>
      <c r="BS1423" s="3">
        <f t="shared" si="271"/>
        <v>165</v>
      </c>
      <c r="BT1423" s="3">
        <f t="shared" si="272"/>
        <v>0</v>
      </c>
      <c r="BU1423" s="3">
        <f t="shared" si="273"/>
        <v>650</v>
      </c>
      <c r="BV1423" s="3">
        <f t="shared" si="274"/>
        <v>0</v>
      </c>
      <c r="BW1423" s="3">
        <f t="shared" si="275"/>
        <v>1284.698723</v>
      </c>
      <c r="BX1423" s="3">
        <f t="shared" si="276"/>
        <v>266.43145900000002</v>
      </c>
    </row>
    <row r="1424" spans="1:76" x14ac:dyDescent="0.25">
      <c r="A1424">
        <v>16</v>
      </c>
      <c r="B1424" t="s">
        <v>60</v>
      </c>
      <c r="C1424" t="s">
        <v>61</v>
      </c>
      <c r="D1424">
        <v>2021</v>
      </c>
      <c r="E1424" t="s">
        <v>62</v>
      </c>
      <c r="F1424" t="s">
        <v>63</v>
      </c>
      <c r="G1424">
        <v>2</v>
      </c>
      <c r="H1424" t="s">
        <v>64</v>
      </c>
      <c r="I1424" t="s">
        <v>3617</v>
      </c>
      <c r="J1424" t="s">
        <v>2607</v>
      </c>
      <c r="K1424" t="s">
        <v>2608</v>
      </c>
      <c r="L1424" t="s">
        <v>3644</v>
      </c>
      <c r="M1424" t="s">
        <v>1043</v>
      </c>
      <c r="N1424" t="s">
        <v>3654</v>
      </c>
      <c r="O1424" t="s">
        <v>258</v>
      </c>
      <c r="P1424" t="s">
        <v>3680</v>
      </c>
      <c r="Q1424" t="s">
        <v>956</v>
      </c>
      <c r="R1424" t="s">
        <v>3973</v>
      </c>
      <c r="S1424" t="s">
        <v>2619</v>
      </c>
      <c r="T1424">
        <v>9</v>
      </c>
      <c r="U1424">
        <v>2</v>
      </c>
      <c r="V1424" t="s">
        <v>2621</v>
      </c>
      <c r="W1424">
        <v>1</v>
      </c>
      <c r="X1424" t="s">
        <v>72</v>
      </c>
      <c r="Y1424">
        <v>1</v>
      </c>
      <c r="Z1424" t="s">
        <v>73</v>
      </c>
      <c r="AA1424">
        <v>1</v>
      </c>
      <c r="AB1424" s="2">
        <v>0.15</v>
      </c>
      <c r="AC1424" s="2">
        <v>0.15</v>
      </c>
      <c r="AD1424" s="2">
        <v>100</v>
      </c>
      <c r="AE1424" s="2">
        <v>0.12</v>
      </c>
      <c r="AF1424" s="2">
        <v>0.03</v>
      </c>
      <c r="AG1424" s="2">
        <v>25</v>
      </c>
      <c r="AH1424" s="2">
        <v>0.15</v>
      </c>
      <c r="AI1424" s="2">
        <v>0</v>
      </c>
      <c r="AJ1424" s="2">
        <v>0</v>
      </c>
      <c r="AK1424" s="2">
        <v>0.15</v>
      </c>
      <c r="AL1424" s="2">
        <v>0</v>
      </c>
      <c r="AM1424" s="2">
        <v>0</v>
      </c>
      <c r="AN1424" s="2">
        <v>0.43</v>
      </c>
      <c r="AO1424" s="2">
        <v>0</v>
      </c>
      <c r="AP1424" s="2">
        <v>0</v>
      </c>
      <c r="AQ1424" s="2">
        <v>1</v>
      </c>
      <c r="AR1424" s="2">
        <v>0.18</v>
      </c>
      <c r="AS1424" s="2">
        <v>18</v>
      </c>
      <c r="AT1424" s="2">
        <v>78672365</v>
      </c>
      <c r="AU1424" s="2">
        <v>78583618</v>
      </c>
      <c r="AV1424" s="2">
        <v>99.89</v>
      </c>
      <c r="AW1424" s="2">
        <v>46472000</v>
      </c>
      <c r="AX1424" s="2">
        <v>46275367</v>
      </c>
      <c r="AY1424" s="2">
        <v>99.59</v>
      </c>
      <c r="AZ1424" s="2">
        <v>75000000</v>
      </c>
      <c r="BA1424" s="2">
        <v>0</v>
      </c>
      <c r="BB1424" s="2">
        <v>0</v>
      </c>
      <c r="BC1424" s="2">
        <v>75000000</v>
      </c>
      <c r="BD1424" s="2">
        <v>0</v>
      </c>
      <c r="BE1424" s="2">
        <v>0</v>
      </c>
      <c r="BF1424" s="2">
        <v>241654730</v>
      </c>
      <c r="BG1424" s="2">
        <v>0</v>
      </c>
      <c r="BH1424" s="2">
        <v>0</v>
      </c>
      <c r="BI1424" s="2">
        <v>516799095</v>
      </c>
      <c r="BJ1424" s="2">
        <v>124858985</v>
      </c>
      <c r="BK1424" s="2">
        <v>24.16</v>
      </c>
      <c r="BL1424" t="s">
        <v>1944</v>
      </c>
      <c r="BM1424" s="3">
        <f t="shared" si="265"/>
        <v>78.672364999999999</v>
      </c>
      <c r="BN1424" s="3">
        <f t="shared" si="266"/>
        <v>78.583618000000001</v>
      </c>
      <c r="BO1424" s="3">
        <f t="shared" si="267"/>
        <v>46.472000000000001</v>
      </c>
      <c r="BP1424" s="3">
        <f t="shared" si="268"/>
        <v>46.275367000000003</v>
      </c>
      <c r="BQ1424" s="3">
        <f t="shared" si="269"/>
        <v>75</v>
      </c>
      <c r="BR1424" s="3">
        <f t="shared" si="270"/>
        <v>0</v>
      </c>
      <c r="BS1424" s="3">
        <f t="shared" si="271"/>
        <v>75</v>
      </c>
      <c r="BT1424" s="3">
        <f t="shared" si="272"/>
        <v>0</v>
      </c>
      <c r="BU1424" s="3">
        <f t="shared" si="273"/>
        <v>241.65473</v>
      </c>
      <c r="BV1424" s="3">
        <f t="shared" si="274"/>
        <v>0</v>
      </c>
      <c r="BW1424" s="3">
        <f t="shared" si="275"/>
        <v>516.79909499999997</v>
      </c>
      <c r="BX1424" s="3">
        <f t="shared" si="276"/>
        <v>124.858985</v>
      </c>
    </row>
    <row r="1425" spans="1:76" x14ac:dyDescent="0.25">
      <c r="A1425">
        <v>16</v>
      </c>
      <c r="B1425" t="s">
        <v>60</v>
      </c>
      <c r="C1425" t="s">
        <v>61</v>
      </c>
      <c r="D1425">
        <v>2021</v>
      </c>
      <c r="E1425" t="s">
        <v>62</v>
      </c>
      <c r="F1425" t="s">
        <v>63</v>
      </c>
      <c r="G1425">
        <v>2</v>
      </c>
      <c r="H1425" t="s">
        <v>64</v>
      </c>
      <c r="I1425" t="s">
        <v>3617</v>
      </c>
      <c r="J1425" t="s">
        <v>2607</v>
      </c>
      <c r="K1425" t="s">
        <v>2608</v>
      </c>
      <c r="L1425" t="s">
        <v>3644</v>
      </c>
      <c r="M1425" t="s">
        <v>1043</v>
      </c>
      <c r="N1425" t="s">
        <v>3654</v>
      </c>
      <c r="O1425" t="s">
        <v>258</v>
      </c>
      <c r="P1425" t="s">
        <v>3680</v>
      </c>
      <c r="Q1425" t="s">
        <v>956</v>
      </c>
      <c r="R1425" t="s">
        <v>3973</v>
      </c>
      <c r="S1425" t="s">
        <v>2619</v>
      </c>
      <c r="T1425">
        <v>9</v>
      </c>
      <c r="U1425">
        <v>3</v>
      </c>
      <c r="V1425" t="s">
        <v>2622</v>
      </c>
      <c r="W1425">
        <v>1</v>
      </c>
      <c r="X1425" t="s">
        <v>72</v>
      </c>
      <c r="Y1425">
        <v>1</v>
      </c>
      <c r="Z1425" t="s">
        <v>73</v>
      </c>
      <c r="AA1425">
        <v>1</v>
      </c>
      <c r="AB1425" s="2">
        <v>17</v>
      </c>
      <c r="AC1425" s="2">
        <v>7.99</v>
      </c>
      <c r="AD1425" s="2">
        <v>47</v>
      </c>
      <c r="AE1425" s="2">
        <v>19</v>
      </c>
      <c r="AF1425" s="2">
        <v>14.98</v>
      </c>
      <c r="AG1425" s="2">
        <v>78.84</v>
      </c>
      <c r="AH1425" s="2">
        <v>24</v>
      </c>
      <c r="AI1425" s="2">
        <v>0</v>
      </c>
      <c r="AJ1425" s="2">
        <v>0</v>
      </c>
      <c r="AK1425" s="2">
        <v>25</v>
      </c>
      <c r="AL1425" s="2">
        <v>0</v>
      </c>
      <c r="AM1425" s="2">
        <v>0</v>
      </c>
      <c r="AN1425" s="2">
        <v>24.01</v>
      </c>
      <c r="AO1425" s="2">
        <v>0</v>
      </c>
      <c r="AP1425" s="2">
        <v>0</v>
      </c>
      <c r="AQ1425" s="2">
        <v>100</v>
      </c>
      <c r="AR1425" s="2">
        <v>22.97</v>
      </c>
      <c r="AS1425" s="2">
        <v>22.97</v>
      </c>
      <c r="AT1425" s="2">
        <v>161314182</v>
      </c>
      <c r="AU1425" s="2">
        <v>161300443</v>
      </c>
      <c r="AV1425" s="2">
        <v>99.99</v>
      </c>
      <c r="AW1425" s="2">
        <v>1004344000</v>
      </c>
      <c r="AX1425" s="2">
        <v>211326199</v>
      </c>
      <c r="AY1425" s="2">
        <v>21.04</v>
      </c>
      <c r="AZ1425" s="2">
        <v>160000000</v>
      </c>
      <c r="BA1425" s="2">
        <v>0</v>
      </c>
      <c r="BB1425" s="2">
        <v>0</v>
      </c>
      <c r="BC1425" s="2">
        <v>160000000</v>
      </c>
      <c r="BD1425" s="2">
        <v>0</v>
      </c>
      <c r="BE1425" s="2">
        <v>0</v>
      </c>
      <c r="BF1425" s="2">
        <v>180000000</v>
      </c>
      <c r="BG1425" s="2">
        <v>0</v>
      </c>
      <c r="BH1425" s="2">
        <v>0</v>
      </c>
      <c r="BI1425" s="2">
        <v>1665658182</v>
      </c>
      <c r="BJ1425" s="2">
        <v>372626642</v>
      </c>
      <c r="BK1425" s="2">
        <v>22.37</v>
      </c>
      <c r="BM1425" s="3">
        <f t="shared" si="265"/>
        <v>161.31418199999999</v>
      </c>
      <c r="BN1425" s="3">
        <f t="shared" si="266"/>
        <v>161.300443</v>
      </c>
      <c r="BO1425" s="3">
        <f t="shared" si="267"/>
        <v>1004.3440000000001</v>
      </c>
      <c r="BP1425" s="3">
        <f t="shared" si="268"/>
        <v>211.326199</v>
      </c>
      <c r="BQ1425" s="3">
        <f t="shared" si="269"/>
        <v>160</v>
      </c>
      <c r="BR1425" s="3">
        <f t="shared" si="270"/>
        <v>0</v>
      </c>
      <c r="BS1425" s="3">
        <f t="shared" si="271"/>
        <v>160</v>
      </c>
      <c r="BT1425" s="3">
        <f t="shared" si="272"/>
        <v>0</v>
      </c>
      <c r="BU1425" s="3">
        <f t="shared" si="273"/>
        <v>180</v>
      </c>
      <c r="BV1425" s="3">
        <f t="shared" si="274"/>
        <v>0</v>
      </c>
      <c r="BW1425" s="3">
        <f t="shared" si="275"/>
        <v>1665.6581820000001</v>
      </c>
      <c r="BX1425" s="3">
        <f t="shared" si="276"/>
        <v>372.626642</v>
      </c>
    </row>
    <row r="1426" spans="1:76" x14ac:dyDescent="0.25">
      <c r="A1426">
        <v>16</v>
      </c>
      <c r="B1426" t="s">
        <v>60</v>
      </c>
      <c r="C1426" t="s">
        <v>61</v>
      </c>
      <c r="D1426">
        <v>2021</v>
      </c>
      <c r="E1426" t="s">
        <v>62</v>
      </c>
      <c r="F1426" t="s">
        <v>63</v>
      </c>
      <c r="G1426">
        <v>2</v>
      </c>
      <c r="H1426" t="s">
        <v>64</v>
      </c>
      <c r="I1426" t="s">
        <v>3617</v>
      </c>
      <c r="J1426" t="s">
        <v>2607</v>
      </c>
      <c r="K1426" t="s">
        <v>2608</v>
      </c>
      <c r="L1426" t="s">
        <v>3644</v>
      </c>
      <c r="M1426" t="s">
        <v>1043</v>
      </c>
      <c r="N1426" t="s">
        <v>3654</v>
      </c>
      <c r="O1426" t="s">
        <v>258</v>
      </c>
      <c r="P1426" t="s">
        <v>3677</v>
      </c>
      <c r="Q1426" t="s">
        <v>785</v>
      </c>
      <c r="R1426" t="s">
        <v>3974</v>
      </c>
      <c r="S1426" t="s">
        <v>2623</v>
      </c>
      <c r="T1426">
        <v>10</v>
      </c>
      <c r="U1426">
        <v>1</v>
      </c>
      <c r="V1426" t="s">
        <v>2624</v>
      </c>
      <c r="W1426">
        <v>1</v>
      </c>
      <c r="X1426" t="s">
        <v>72</v>
      </c>
      <c r="Y1426">
        <v>1</v>
      </c>
      <c r="Z1426" t="s">
        <v>73</v>
      </c>
      <c r="AA1426">
        <v>1</v>
      </c>
      <c r="AB1426" s="2">
        <v>0.3</v>
      </c>
      <c r="AC1426" s="2">
        <v>0.3</v>
      </c>
      <c r="AD1426" s="2">
        <v>100</v>
      </c>
      <c r="AE1426" s="2">
        <v>0.7</v>
      </c>
      <c r="AF1426" s="2">
        <v>0.6</v>
      </c>
      <c r="AG1426" s="2">
        <v>85.71</v>
      </c>
      <c r="AH1426" s="2">
        <v>0</v>
      </c>
      <c r="AI1426" s="2">
        <v>0</v>
      </c>
      <c r="AJ1426" s="2">
        <v>0</v>
      </c>
      <c r="AK1426" s="2">
        <v>0</v>
      </c>
      <c r="AL1426" s="2">
        <v>0</v>
      </c>
      <c r="AM1426" s="2">
        <v>0</v>
      </c>
      <c r="AN1426" s="2">
        <v>0</v>
      </c>
      <c r="AO1426" s="2">
        <v>0</v>
      </c>
      <c r="AP1426" s="2">
        <v>0</v>
      </c>
      <c r="AQ1426" s="2">
        <v>1</v>
      </c>
      <c r="AR1426" s="2">
        <v>0.9</v>
      </c>
      <c r="AS1426" s="2">
        <v>90</v>
      </c>
      <c r="AT1426" s="2">
        <v>11000000</v>
      </c>
      <c r="AU1426" s="2">
        <v>11000000</v>
      </c>
      <c r="AV1426" s="2">
        <v>100</v>
      </c>
      <c r="AW1426" s="2">
        <v>77459582</v>
      </c>
      <c r="AX1426" s="2">
        <v>53196000</v>
      </c>
      <c r="AY1426" s="2">
        <v>68.680000000000007</v>
      </c>
      <c r="AZ1426" s="2">
        <v>0</v>
      </c>
      <c r="BA1426" s="2">
        <v>0</v>
      </c>
      <c r="BB1426" s="2">
        <v>0</v>
      </c>
      <c r="BC1426" s="2">
        <v>0</v>
      </c>
      <c r="BD1426" s="2">
        <v>0</v>
      </c>
      <c r="BE1426" s="2">
        <v>0</v>
      </c>
      <c r="BF1426" s="2">
        <v>0</v>
      </c>
      <c r="BG1426" s="2">
        <v>0</v>
      </c>
      <c r="BH1426" s="2">
        <v>0</v>
      </c>
      <c r="BI1426" s="2">
        <v>88459582</v>
      </c>
      <c r="BJ1426" s="2">
        <v>64196000</v>
      </c>
      <c r="BK1426" s="2">
        <v>72.569999999999993</v>
      </c>
      <c r="BM1426" s="3">
        <f t="shared" si="265"/>
        <v>11</v>
      </c>
      <c r="BN1426" s="3">
        <f t="shared" si="266"/>
        <v>11</v>
      </c>
      <c r="BO1426" s="3">
        <f t="shared" si="267"/>
        <v>77.459581999999997</v>
      </c>
      <c r="BP1426" s="3">
        <f t="shared" si="268"/>
        <v>53.195999999999998</v>
      </c>
      <c r="BQ1426" s="3">
        <f t="shared" si="269"/>
        <v>0</v>
      </c>
      <c r="BR1426" s="3">
        <f t="shared" si="270"/>
        <v>0</v>
      </c>
      <c r="BS1426" s="3">
        <f t="shared" si="271"/>
        <v>0</v>
      </c>
      <c r="BT1426" s="3">
        <f t="shared" si="272"/>
        <v>0</v>
      </c>
      <c r="BU1426" s="3">
        <f t="shared" si="273"/>
        <v>0</v>
      </c>
      <c r="BV1426" s="3">
        <f t="shared" si="274"/>
        <v>0</v>
      </c>
      <c r="BW1426" s="3">
        <f t="shared" si="275"/>
        <v>88.459581999999997</v>
      </c>
      <c r="BX1426" s="3">
        <f t="shared" si="276"/>
        <v>64.195999999999998</v>
      </c>
    </row>
    <row r="1427" spans="1:76" x14ac:dyDescent="0.25">
      <c r="A1427">
        <v>16</v>
      </c>
      <c r="B1427" t="s">
        <v>60</v>
      </c>
      <c r="C1427" t="s">
        <v>61</v>
      </c>
      <c r="D1427">
        <v>2021</v>
      </c>
      <c r="E1427" t="s">
        <v>62</v>
      </c>
      <c r="F1427" t="s">
        <v>63</v>
      </c>
      <c r="G1427">
        <v>2</v>
      </c>
      <c r="H1427" t="s">
        <v>64</v>
      </c>
      <c r="I1427" t="s">
        <v>3617</v>
      </c>
      <c r="J1427" t="s">
        <v>2607</v>
      </c>
      <c r="K1427" t="s">
        <v>2608</v>
      </c>
      <c r="L1427" t="s">
        <v>3644</v>
      </c>
      <c r="M1427" t="s">
        <v>1043</v>
      </c>
      <c r="N1427" t="s">
        <v>3654</v>
      </c>
      <c r="O1427" t="s">
        <v>258</v>
      </c>
      <c r="P1427" t="s">
        <v>3677</v>
      </c>
      <c r="Q1427" t="s">
        <v>785</v>
      </c>
      <c r="R1427" t="s">
        <v>3974</v>
      </c>
      <c r="S1427" t="s">
        <v>2623</v>
      </c>
      <c r="T1427">
        <v>10</v>
      </c>
      <c r="U1427">
        <v>2</v>
      </c>
      <c r="V1427" t="s">
        <v>2625</v>
      </c>
      <c r="W1427">
        <v>1</v>
      </c>
      <c r="X1427" t="s">
        <v>72</v>
      </c>
      <c r="Y1427">
        <v>1</v>
      </c>
      <c r="Z1427" t="s">
        <v>73</v>
      </c>
      <c r="AA1427">
        <v>1</v>
      </c>
      <c r="AB1427" s="2">
        <v>9</v>
      </c>
      <c r="AC1427" s="2">
        <v>9</v>
      </c>
      <c r="AD1427" s="2">
        <v>100</v>
      </c>
      <c r="AE1427" s="2">
        <v>21</v>
      </c>
      <c r="AF1427" s="2">
        <v>21</v>
      </c>
      <c r="AG1427" s="2">
        <v>100</v>
      </c>
      <c r="AH1427" s="2">
        <v>70</v>
      </c>
      <c r="AI1427" s="2">
        <v>0</v>
      </c>
      <c r="AJ1427" s="2">
        <v>0</v>
      </c>
      <c r="AK1427" s="2">
        <v>0</v>
      </c>
      <c r="AL1427" s="2">
        <v>0</v>
      </c>
      <c r="AM1427" s="2">
        <v>0</v>
      </c>
      <c r="AN1427" s="2">
        <v>0</v>
      </c>
      <c r="AO1427" s="2">
        <v>0</v>
      </c>
      <c r="AP1427" s="2">
        <v>0</v>
      </c>
      <c r="AQ1427" s="2">
        <v>100</v>
      </c>
      <c r="AR1427" s="2">
        <v>30</v>
      </c>
      <c r="AS1427" s="2">
        <v>30</v>
      </c>
      <c r="AT1427" s="2">
        <v>23000000</v>
      </c>
      <c r="AU1427" s="2">
        <v>23000000</v>
      </c>
      <c r="AV1427" s="2">
        <v>100</v>
      </c>
      <c r="AW1427" s="2">
        <v>327522417</v>
      </c>
      <c r="AX1427" s="2">
        <v>321680000</v>
      </c>
      <c r="AY1427" s="2">
        <v>98.22</v>
      </c>
      <c r="AZ1427" s="2">
        <v>192000000</v>
      </c>
      <c r="BA1427" s="2">
        <v>0</v>
      </c>
      <c r="BB1427" s="2">
        <v>0</v>
      </c>
      <c r="BC1427" s="2">
        <v>0</v>
      </c>
      <c r="BD1427" s="2">
        <v>0</v>
      </c>
      <c r="BE1427" s="2">
        <v>0</v>
      </c>
      <c r="BF1427" s="2">
        <v>0</v>
      </c>
      <c r="BG1427" s="2">
        <v>0</v>
      </c>
      <c r="BH1427" s="2">
        <v>0</v>
      </c>
      <c r="BI1427" s="2">
        <v>542522417</v>
      </c>
      <c r="BJ1427" s="2">
        <v>344680000</v>
      </c>
      <c r="BK1427" s="2">
        <v>63.53</v>
      </c>
      <c r="BM1427" s="3">
        <f t="shared" si="265"/>
        <v>23</v>
      </c>
      <c r="BN1427" s="3">
        <f t="shared" si="266"/>
        <v>23</v>
      </c>
      <c r="BO1427" s="3">
        <f t="shared" si="267"/>
        <v>327.52241700000002</v>
      </c>
      <c r="BP1427" s="3">
        <f t="shared" si="268"/>
        <v>321.68</v>
      </c>
      <c r="BQ1427" s="3">
        <f t="shared" si="269"/>
        <v>192</v>
      </c>
      <c r="BR1427" s="3">
        <f t="shared" si="270"/>
        <v>0</v>
      </c>
      <c r="BS1427" s="3">
        <f t="shared" si="271"/>
        <v>0</v>
      </c>
      <c r="BT1427" s="3">
        <f t="shared" si="272"/>
        <v>0</v>
      </c>
      <c r="BU1427" s="3">
        <f t="shared" si="273"/>
        <v>0</v>
      </c>
      <c r="BV1427" s="3">
        <f t="shared" si="274"/>
        <v>0</v>
      </c>
      <c r="BW1427" s="3">
        <f t="shared" si="275"/>
        <v>542.52241700000002</v>
      </c>
      <c r="BX1427" s="3">
        <f t="shared" si="276"/>
        <v>344.68</v>
      </c>
    </row>
    <row r="1428" spans="1:76" x14ac:dyDescent="0.25">
      <c r="A1428">
        <v>16</v>
      </c>
      <c r="B1428" t="s">
        <v>60</v>
      </c>
      <c r="C1428" t="s">
        <v>61</v>
      </c>
      <c r="D1428">
        <v>2021</v>
      </c>
      <c r="E1428" t="s">
        <v>62</v>
      </c>
      <c r="F1428" t="s">
        <v>63</v>
      </c>
      <c r="G1428">
        <v>2</v>
      </c>
      <c r="H1428" t="s">
        <v>64</v>
      </c>
      <c r="I1428" t="s">
        <v>3617</v>
      </c>
      <c r="J1428" t="s">
        <v>2607</v>
      </c>
      <c r="K1428" t="s">
        <v>2608</v>
      </c>
      <c r="L1428" t="s">
        <v>3644</v>
      </c>
      <c r="M1428" t="s">
        <v>1043</v>
      </c>
      <c r="N1428" t="s">
        <v>3654</v>
      </c>
      <c r="O1428" t="s">
        <v>258</v>
      </c>
      <c r="P1428" t="s">
        <v>3677</v>
      </c>
      <c r="Q1428" t="s">
        <v>785</v>
      </c>
      <c r="R1428" t="s">
        <v>3974</v>
      </c>
      <c r="S1428" t="s">
        <v>2623</v>
      </c>
      <c r="T1428">
        <v>10</v>
      </c>
      <c r="U1428">
        <v>3</v>
      </c>
      <c r="V1428" t="s">
        <v>2626</v>
      </c>
      <c r="W1428">
        <v>1</v>
      </c>
      <c r="X1428" t="s">
        <v>72</v>
      </c>
      <c r="Y1428">
        <v>1</v>
      </c>
      <c r="Z1428" t="s">
        <v>73</v>
      </c>
      <c r="AA1428">
        <v>1</v>
      </c>
      <c r="AB1428" s="2">
        <v>0.1</v>
      </c>
      <c r="AC1428" s="2">
        <v>0.1</v>
      </c>
      <c r="AD1428" s="2">
        <v>100</v>
      </c>
      <c r="AE1428" s="2">
        <v>0.5</v>
      </c>
      <c r="AF1428" s="2">
        <v>0</v>
      </c>
      <c r="AG1428" s="2">
        <v>0</v>
      </c>
      <c r="AH1428" s="2">
        <v>30</v>
      </c>
      <c r="AI1428" s="2">
        <v>0</v>
      </c>
      <c r="AJ1428" s="2">
        <v>0</v>
      </c>
      <c r="AK1428" s="2">
        <v>69.400000000000006</v>
      </c>
      <c r="AL1428" s="2">
        <v>0</v>
      </c>
      <c r="AM1428" s="2">
        <v>0</v>
      </c>
      <c r="AN1428" s="2">
        <v>0</v>
      </c>
      <c r="AO1428" s="2">
        <v>0</v>
      </c>
      <c r="AP1428" s="2">
        <v>0</v>
      </c>
      <c r="AQ1428" s="2">
        <v>100</v>
      </c>
      <c r="AR1428" s="2">
        <v>0.1</v>
      </c>
      <c r="AS1428" s="2">
        <v>0.1</v>
      </c>
      <c r="AT1428" s="2">
        <v>196806675</v>
      </c>
      <c r="AU1428" s="2">
        <v>195317433</v>
      </c>
      <c r="AV1428" s="2">
        <v>99.24</v>
      </c>
      <c r="AW1428" s="2">
        <v>84000000</v>
      </c>
      <c r="AX1428" s="2">
        <v>0</v>
      </c>
      <c r="AY1428" s="2">
        <v>0</v>
      </c>
      <c r="AZ1428" s="2">
        <v>192000000</v>
      </c>
      <c r="BA1428" s="2">
        <v>0</v>
      </c>
      <c r="BB1428" s="2">
        <v>0</v>
      </c>
      <c r="BC1428" s="2">
        <v>218000000</v>
      </c>
      <c r="BD1428" s="2">
        <v>0</v>
      </c>
      <c r="BE1428" s="2">
        <v>0</v>
      </c>
      <c r="BF1428" s="2">
        <v>0</v>
      </c>
      <c r="BG1428" s="2">
        <v>0</v>
      </c>
      <c r="BH1428" s="2">
        <v>0</v>
      </c>
      <c r="BI1428" s="2">
        <v>690806675</v>
      </c>
      <c r="BJ1428" s="2">
        <v>195317433</v>
      </c>
      <c r="BK1428" s="2">
        <v>28.27</v>
      </c>
      <c r="BL1428" t="s">
        <v>2627</v>
      </c>
      <c r="BM1428" s="3">
        <f t="shared" si="265"/>
        <v>196.80667500000001</v>
      </c>
      <c r="BN1428" s="3">
        <f t="shared" si="266"/>
        <v>195.31743299999999</v>
      </c>
      <c r="BO1428" s="3">
        <f t="shared" si="267"/>
        <v>84</v>
      </c>
      <c r="BP1428" s="3">
        <f t="shared" si="268"/>
        <v>0</v>
      </c>
      <c r="BQ1428" s="3">
        <f t="shared" si="269"/>
        <v>192</v>
      </c>
      <c r="BR1428" s="3">
        <f t="shared" si="270"/>
        <v>0</v>
      </c>
      <c r="BS1428" s="3">
        <f t="shared" si="271"/>
        <v>218</v>
      </c>
      <c r="BT1428" s="3">
        <f t="shared" si="272"/>
        <v>0</v>
      </c>
      <c r="BU1428" s="3">
        <f t="shared" si="273"/>
        <v>0</v>
      </c>
      <c r="BV1428" s="3">
        <f t="shared" si="274"/>
        <v>0</v>
      </c>
      <c r="BW1428" s="3">
        <f t="shared" si="275"/>
        <v>690.80667500000004</v>
      </c>
      <c r="BX1428" s="3">
        <f t="shared" si="276"/>
        <v>195.31743299999999</v>
      </c>
    </row>
    <row r="1429" spans="1:76" x14ac:dyDescent="0.25">
      <c r="A1429">
        <v>16</v>
      </c>
      <c r="B1429" t="s">
        <v>60</v>
      </c>
      <c r="C1429" t="s">
        <v>61</v>
      </c>
      <c r="D1429">
        <v>2021</v>
      </c>
      <c r="E1429" t="s">
        <v>62</v>
      </c>
      <c r="F1429" t="s">
        <v>63</v>
      </c>
      <c r="G1429">
        <v>2</v>
      </c>
      <c r="H1429" t="s">
        <v>64</v>
      </c>
      <c r="I1429" t="s">
        <v>3617</v>
      </c>
      <c r="J1429" t="s">
        <v>2607</v>
      </c>
      <c r="K1429" t="s">
        <v>2608</v>
      </c>
      <c r="L1429" t="s">
        <v>3644</v>
      </c>
      <c r="M1429" t="s">
        <v>1043</v>
      </c>
      <c r="N1429" t="s">
        <v>3654</v>
      </c>
      <c r="O1429" t="s">
        <v>258</v>
      </c>
      <c r="P1429" t="s">
        <v>3677</v>
      </c>
      <c r="Q1429" t="s">
        <v>785</v>
      </c>
      <c r="R1429" t="s">
        <v>3974</v>
      </c>
      <c r="S1429" t="s">
        <v>2623</v>
      </c>
      <c r="T1429">
        <v>10</v>
      </c>
      <c r="U1429">
        <v>4</v>
      </c>
      <c r="V1429" t="s">
        <v>2628</v>
      </c>
      <c r="W1429">
        <v>1</v>
      </c>
      <c r="X1429" t="s">
        <v>72</v>
      </c>
      <c r="Y1429">
        <v>1</v>
      </c>
      <c r="Z1429" t="s">
        <v>73</v>
      </c>
      <c r="AA1429">
        <v>1</v>
      </c>
      <c r="AB1429" s="2">
        <v>3</v>
      </c>
      <c r="AC1429" s="2">
        <v>3</v>
      </c>
      <c r="AD1429" s="2">
        <v>100</v>
      </c>
      <c r="AE1429" s="2">
        <v>7</v>
      </c>
      <c r="AF1429" s="2">
        <v>4</v>
      </c>
      <c r="AG1429" s="2">
        <v>57.14</v>
      </c>
      <c r="AH1429" s="2">
        <v>0</v>
      </c>
      <c r="AI1429" s="2">
        <v>0</v>
      </c>
      <c r="AJ1429" s="2">
        <v>0</v>
      </c>
      <c r="AK1429" s="2">
        <v>0</v>
      </c>
      <c r="AL1429" s="2">
        <v>0</v>
      </c>
      <c r="AM1429" s="2">
        <v>0</v>
      </c>
      <c r="AN1429" s="2">
        <v>0</v>
      </c>
      <c r="AO1429" s="2">
        <v>0</v>
      </c>
      <c r="AP1429" s="2">
        <v>0</v>
      </c>
      <c r="AQ1429" s="2">
        <v>10</v>
      </c>
      <c r="AR1429" s="2">
        <v>7</v>
      </c>
      <c r="AS1429" s="2">
        <v>70</v>
      </c>
      <c r="AT1429" s="2">
        <v>29946837</v>
      </c>
      <c r="AU1429" s="2">
        <v>29946837</v>
      </c>
      <c r="AV1429" s="2">
        <v>100</v>
      </c>
      <c r="AW1429" s="2">
        <v>39778333</v>
      </c>
      <c r="AX1429" s="2">
        <v>39778333</v>
      </c>
      <c r="AY1429" s="2">
        <v>100</v>
      </c>
      <c r="AZ1429" s="2">
        <v>0</v>
      </c>
      <c r="BA1429" s="2">
        <v>0</v>
      </c>
      <c r="BB1429" s="2">
        <v>0</v>
      </c>
      <c r="BC1429" s="2">
        <v>0</v>
      </c>
      <c r="BD1429" s="2">
        <v>0</v>
      </c>
      <c r="BE1429" s="2">
        <v>0</v>
      </c>
      <c r="BF1429" s="2">
        <v>0</v>
      </c>
      <c r="BG1429" s="2">
        <v>0</v>
      </c>
      <c r="BH1429" s="2">
        <v>0</v>
      </c>
      <c r="BI1429" s="2">
        <v>69725170</v>
      </c>
      <c r="BJ1429" s="2">
        <v>69725170</v>
      </c>
      <c r="BK1429" s="2">
        <v>100</v>
      </c>
      <c r="BM1429" s="3">
        <f t="shared" si="265"/>
        <v>29.946836999999999</v>
      </c>
      <c r="BN1429" s="3">
        <f t="shared" si="266"/>
        <v>29.946836999999999</v>
      </c>
      <c r="BO1429" s="3">
        <f t="shared" si="267"/>
        <v>39.778333000000003</v>
      </c>
      <c r="BP1429" s="3">
        <f t="shared" si="268"/>
        <v>39.778333000000003</v>
      </c>
      <c r="BQ1429" s="3">
        <f t="shared" si="269"/>
        <v>0</v>
      </c>
      <c r="BR1429" s="3">
        <f t="shared" si="270"/>
        <v>0</v>
      </c>
      <c r="BS1429" s="3">
        <f t="shared" si="271"/>
        <v>0</v>
      </c>
      <c r="BT1429" s="3">
        <f t="shared" si="272"/>
        <v>0</v>
      </c>
      <c r="BU1429" s="3">
        <f t="shared" si="273"/>
        <v>0</v>
      </c>
      <c r="BV1429" s="3">
        <f t="shared" si="274"/>
        <v>0</v>
      </c>
      <c r="BW1429" s="3">
        <f t="shared" si="275"/>
        <v>69.725170000000006</v>
      </c>
      <c r="BX1429" s="3">
        <f t="shared" si="276"/>
        <v>69.725170000000006</v>
      </c>
    </row>
    <row r="1430" spans="1:76" x14ac:dyDescent="0.25">
      <c r="A1430">
        <v>16</v>
      </c>
      <c r="B1430" t="s">
        <v>60</v>
      </c>
      <c r="C1430" t="s">
        <v>61</v>
      </c>
      <c r="D1430">
        <v>2021</v>
      </c>
      <c r="E1430" t="s">
        <v>62</v>
      </c>
      <c r="F1430" t="s">
        <v>63</v>
      </c>
      <c r="G1430">
        <v>2</v>
      </c>
      <c r="H1430" t="s">
        <v>64</v>
      </c>
      <c r="I1430" t="s">
        <v>3617</v>
      </c>
      <c r="J1430" t="s">
        <v>2607</v>
      </c>
      <c r="K1430" t="s">
        <v>2608</v>
      </c>
      <c r="L1430" t="s">
        <v>3644</v>
      </c>
      <c r="M1430" t="s">
        <v>1043</v>
      </c>
      <c r="N1430" t="s">
        <v>3654</v>
      </c>
      <c r="O1430" t="s">
        <v>258</v>
      </c>
      <c r="P1430" t="s">
        <v>3677</v>
      </c>
      <c r="Q1430" t="s">
        <v>785</v>
      </c>
      <c r="R1430" t="s">
        <v>3974</v>
      </c>
      <c r="S1430" t="s">
        <v>2623</v>
      </c>
      <c r="T1430">
        <v>10</v>
      </c>
      <c r="U1430">
        <v>5</v>
      </c>
      <c r="V1430" t="s">
        <v>2629</v>
      </c>
      <c r="W1430">
        <v>1</v>
      </c>
      <c r="X1430" t="s">
        <v>72</v>
      </c>
      <c r="Y1430">
        <v>1</v>
      </c>
      <c r="Z1430" t="s">
        <v>73</v>
      </c>
      <c r="AA1430">
        <v>1</v>
      </c>
      <c r="AB1430" s="2">
        <v>6</v>
      </c>
      <c r="AC1430" s="2">
        <v>6</v>
      </c>
      <c r="AD1430" s="2">
        <v>100</v>
      </c>
      <c r="AE1430" s="2">
        <v>12</v>
      </c>
      <c r="AF1430" s="2">
        <v>4</v>
      </c>
      <c r="AG1430" s="2">
        <v>33.33</v>
      </c>
      <c r="AH1430" s="2">
        <v>11</v>
      </c>
      <c r="AI1430" s="2">
        <v>0</v>
      </c>
      <c r="AJ1430" s="2">
        <v>0</v>
      </c>
      <c r="AK1430" s="2">
        <v>13</v>
      </c>
      <c r="AL1430" s="2">
        <v>0</v>
      </c>
      <c r="AM1430" s="2">
        <v>0</v>
      </c>
      <c r="AN1430" s="2">
        <v>6</v>
      </c>
      <c r="AO1430" s="2">
        <v>0</v>
      </c>
      <c r="AP1430" s="2">
        <v>0</v>
      </c>
      <c r="AQ1430" s="2">
        <v>48</v>
      </c>
      <c r="AR1430" s="2">
        <v>10</v>
      </c>
      <c r="AS1430" s="2">
        <v>20.83</v>
      </c>
      <c r="AT1430" s="2">
        <v>399296369</v>
      </c>
      <c r="AU1430" s="2">
        <v>399296369</v>
      </c>
      <c r="AV1430" s="2">
        <v>100</v>
      </c>
      <c r="AW1430" s="2">
        <v>423678668</v>
      </c>
      <c r="AX1430" s="2">
        <v>177835667</v>
      </c>
      <c r="AY1430" s="2">
        <v>41.98</v>
      </c>
      <c r="AZ1430" s="2">
        <v>461000000</v>
      </c>
      <c r="BA1430" s="2">
        <v>0</v>
      </c>
      <c r="BB1430" s="2">
        <v>0</v>
      </c>
      <c r="BC1430" s="2">
        <v>580000000</v>
      </c>
      <c r="BD1430" s="2">
        <v>0</v>
      </c>
      <c r="BE1430" s="2">
        <v>0</v>
      </c>
      <c r="BF1430" s="2">
        <v>80000000</v>
      </c>
      <c r="BG1430" s="2">
        <v>0</v>
      </c>
      <c r="BH1430" s="2">
        <v>0</v>
      </c>
      <c r="BI1430" s="2">
        <v>1943975037</v>
      </c>
      <c r="BJ1430" s="2">
        <v>577132036</v>
      </c>
      <c r="BK1430" s="2">
        <v>29.69</v>
      </c>
      <c r="BM1430" s="3">
        <f t="shared" si="265"/>
        <v>399.29636900000003</v>
      </c>
      <c r="BN1430" s="3">
        <f t="shared" si="266"/>
        <v>399.29636900000003</v>
      </c>
      <c r="BO1430" s="3">
        <f t="shared" si="267"/>
        <v>423.67866800000002</v>
      </c>
      <c r="BP1430" s="3">
        <f t="shared" si="268"/>
        <v>177.835667</v>
      </c>
      <c r="BQ1430" s="3">
        <f t="shared" si="269"/>
        <v>461</v>
      </c>
      <c r="BR1430" s="3">
        <f t="shared" si="270"/>
        <v>0</v>
      </c>
      <c r="BS1430" s="3">
        <f t="shared" si="271"/>
        <v>580</v>
      </c>
      <c r="BT1430" s="3">
        <f t="shared" si="272"/>
        <v>0</v>
      </c>
      <c r="BU1430" s="3">
        <f t="shared" si="273"/>
        <v>80</v>
      </c>
      <c r="BV1430" s="3">
        <f t="shared" si="274"/>
        <v>0</v>
      </c>
      <c r="BW1430" s="3">
        <f t="shared" si="275"/>
        <v>1943.9750370000002</v>
      </c>
      <c r="BX1430" s="3">
        <f t="shared" si="276"/>
        <v>577.13203599999997</v>
      </c>
    </row>
    <row r="1431" spans="1:76" x14ac:dyDescent="0.25">
      <c r="A1431">
        <v>16</v>
      </c>
      <c r="B1431" t="s">
        <v>60</v>
      </c>
      <c r="C1431" t="s">
        <v>61</v>
      </c>
      <c r="D1431">
        <v>2021</v>
      </c>
      <c r="E1431" t="s">
        <v>62</v>
      </c>
      <c r="F1431" t="s">
        <v>63</v>
      </c>
      <c r="G1431">
        <v>2</v>
      </c>
      <c r="H1431" t="s">
        <v>64</v>
      </c>
      <c r="I1431" t="s">
        <v>3617</v>
      </c>
      <c r="J1431" t="s">
        <v>2607</v>
      </c>
      <c r="K1431" t="s">
        <v>2608</v>
      </c>
      <c r="L1431" t="s">
        <v>3644</v>
      </c>
      <c r="M1431" t="s">
        <v>1043</v>
      </c>
      <c r="N1431" t="s">
        <v>3654</v>
      </c>
      <c r="O1431" t="s">
        <v>258</v>
      </c>
      <c r="P1431" t="s">
        <v>3677</v>
      </c>
      <c r="Q1431" t="s">
        <v>785</v>
      </c>
      <c r="R1431" t="s">
        <v>3974</v>
      </c>
      <c r="S1431" t="s">
        <v>2623</v>
      </c>
      <c r="T1431">
        <v>10</v>
      </c>
      <c r="U1431">
        <v>6</v>
      </c>
      <c r="V1431" t="s">
        <v>2630</v>
      </c>
      <c r="W1431">
        <v>1</v>
      </c>
      <c r="X1431" t="s">
        <v>72</v>
      </c>
      <c r="Y1431">
        <v>1</v>
      </c>
      <c r="Z1431" t="s">
        <v>73</v>
      </c>
      <c r="AA1431">
        <v>1</v>
      </c>
      <c r="AB1431" s="2">
        <v>0.1</v>
      </c>
      <c r="AC1431" s="2">
        <v>0.1</v>
      </c>
      <c r="AD1431" s="2">
        <v>100</v>
      </c>
      <c r="AE1431" s="2">
        <v>0.3</v>
      </c>
      <c r="AF1431" s="2">
        <v>7.0000000000000007E-2</v>
      </c>
      <c r="AG1431" s="2">
        <v>23.33</v>
      </c>
      <c r="AH1431" s="2">
        <v>0.3</v>
      </c>
      <c r="AI1431" s="2">
        <v>0</v>
      </c>
      <c r="AJ1431" s="2">
        <v>0</v>
      </c>
      <c r="AK1431" s="2">
        <v>0.25</v>
      </c>
      <c r="AL1431" s="2">
        <v>0</v>
      </c>
      <c r="AM1431" s="2">
        <v>0</v>
      </c>
      <c r="AN1431" s="2">
        <v>0.05</v>
      </c>
      <c r="AO1431" s="2">
        <v>0</v>
      </c>
      <c r="AP1431" s="2">
        <v>0</v>
      </c>
      <c r="AQ1431" s="2">
        <v>1</v>
      </c>
      <c r="AR1431" s="2">
        <v>0.17</v>
      </c>
      <c r="AS1431" s="2">
        <v>17</v>
      </c>
      <c r="AT1431" s="2">
        <v>12732551</v>
      </c>
      <c r="AU1431" s="2">
        <v>12732551</v>
      </c>
      <c r="AV1431" s="2">
        <v>100</v>
      </c>
      <c r="AW1431" s="2">
        <v>147561000</v>
      </c>
      <c r="AX1431" s="2">
        <v>147561000</v>
      </c>
      <c r="AY1431" s="2">
        <v>100</v>
      </c>
      <c r="AZ1431" s="2">
        <v>255000000</v>
      </c>
      <c r="BA1431" s="2">
        <v>0</v>
      </c>
      <c r="BB1431" s="2">
        <v>0</v>
      </c>
      <c r="BC1431" s="2">
        <v>403000000</v>
      </c>
      <c r="BD1431" s="2">
        <v>0</v>
      </c>
      <c r="BE1431" s="2">
        <v>0</v>
      </c>
      <c r="BF1431" s="2">
        <v>87000000</v>
      </c>
      <c r="BG1431" s="2">
        <v>0</v>
      </c>
      <c r="BH1431" s="2">
        <v>0</v>
      </c>
      <c r="BI1431" s="2">
        <v>905293551</v>
      </c>
      <c r="BJ1431" s="2">
        <v>160293551</v>
      </c>
      <c r="BK1431" s="2">
        <v>17.71</v>
      </c>
      <c r="BL1431" t="s">
        <v>1944</v>
      </c>
      <c r="BM1431" s="3">
        <f t="shared" si="265"/>
        <v>12.732551000000001</v>
      </c>
      <c r="BN1431" s="3">
        <f t="shared" si="266"/>
        <v>12.732551000000001</v>
      </c>
      <c r="BO1431" s="3">
        <f t="shared" si="267"/>
        <v>147.56100000000001</v>
      </c>
      <c r="BP1431" s="3">
        <f t="shared" si="268"/>
        <v>147.56100000000001</v>
      </c>
      <c r="BQ1431" s="3">
        <f t="shared" si="269"/>
        <v>255</v>
      </c>
      <c r="BR1431" s="3">
        <f t="shared" si="270"/>
        <v>0</v>
      </c>
      <c r="BS1431" s="3">
        <f t="shared" si="271"/>
        <v>403</v>
      </c>
      <c r="BT1431" s="3">
        <f t="shared" si="272"/>
        <v>0</v>
      </c>
      <c r="BU1431" s="3">
        <f t="shared" si="273"/>
        <v>87</v>
      </c>
      <c r="BV1431" s="3">
        <f t="shared" si="274"/>
        <v>0</v>
      </c>
      <c r="BW1431" s="3">
        <f t="shared" si="275"/>
        <v>905.29355099999998</v>
      </c>
      <c r="BX1431" s="3">
        <f t="shared" si="276"/>
        <v>160.29355100000001</v>
      </c>
    </row>
    <row r="1432" spans="1:76" x14ac:dyDescent="0.25">
      <c r="A1432">
        <v>16</v>
      </c>
      <c r="B1432" t="s">
        <v>60</v>
      </c>
      <c r="C1432" t="s">
        <v>61</v>
      </c>
      <c r="D1432">
        <v>2021</v>
      </c>
      <c r="E1432" t="s">
        <v>62</v>
      </c>
      <c r="F1432" t="s">
        <v>63</v>
      </c>
      <c r="G1432">
        <v>2</v>
      </c>
      <c r="H1432" t="s">
        <v>64</v>
      </c>
      <c r="I1432" t="s">
        <v>3617</v>
      </c>
      <c r="J1432" t="s">
        <v>2607</v>
      </c>
      <c r="K1432" t="s">
        <v>2608</v>
      </c>
      <c r="L1432" t="s">
        <v>3644</v>
      </c>
      <c r="M1432" t="s">
        <v>1043</v>
      </c>
      <c r="N1432" t="s">
        <v>3654</v>
      </c>
      <c r="O1432" t="s">
        <v>258</v>
      </c>
      <c r="P1432" t="s">
        <v>3677</v>
      </c>
      <c r="Q1432" t="s">
        <v>785</v>
      </c>
      <c r="R1432" t="s">
        <v>3975</v>
      </c>
      <c r="S1432" t="s">
        <v>2631</v>
      </c>
      <c r="T1432">
        <v>10</v>
      </c>
      <c r="U1432">
        <v>1</v>
      </c>
      <c r="V1432" t="s">
        <v>2632</v>
      </c>
      <c r="W1432">
        <v>1</v>
      </c>
      <c r="X1432" t="s">
        <v>72</v>
      </c>
      <c r="Y1432">
        <v>1</v>
      </c>
      <c r="Z1432" t="s">
        <v>73</v>
      </c>
      <c r="AA1432">
        <v>1</v>
      </c>
      <c r="AB1432" s="2">
        <v>0.8</v>
      </c>
      <c r="AC1432" s="2">
        <v>0.8</v>
      </c>
      <c r="AD1432" s="2">
        <v>100</v>
      </c>
      <c r="AE1432" s="2">
        <v>2</v>
      </c>
      <c r="AF1432" s="2">
        <v>0.2</v>
      </c>
      <c r="AG1432" s="2">
        <v>10</v>
      </c>
      <c r="AH1432" s="2">
        <v>0.2</v>
      </c>
      <c r="AI1432" s="2">
        <v>0</v>
      </c>
      <c r="AJ1432" s="2">
        <v>0</v>
      </c>
      <c r="AK1432" s="2">
        <v>0.8</v>
      </c>
      <c r="AL1432" s="2">
        <v>0</v>
      </c>
      <c r="AM1432" s="2">
        <v>0</v>
      </c>
      <c r="AN1432" s="2">
        <v>0.2</v>
      </c>
      <c r="AO1432" s="2">
        <v>0</v>
      </c>
      <c r="AP1432" s="2">
        <v>0</v>
      </c>
      <c r="AQ1432" s="2">
        <v>4</v>
      </c>
      <c r="AR1432" s="2">
        <v>1</v>
      </c>
      <c r="AS1432" s="2">
        <v>25</v>
      </c>
      <c r="AT1432" s="2">
        <v>130526662</v>
      </c>
      <c r="AU1432" s="2">
        <v>125708748</v>
      </c>
      <c r="AV1432" s="2">
        <v>96.31</v>
      </c>
      <c r="AW1432" s="2">
        <v>260006167</v>
      </c>
      <c r="AX1432" s="2">
        <v>82433333</v>
      </c>
      <c r="AY1432" s="2">
        <v>31.7</v>
      </c>
      <c r="AZ1432" s="2">
        <v>220000000</v>
      </c>
      <c r="BA1432" s="2">
        <v>0</v>
      </c>
      <c r="BB1432" s="2">
        <v>0</v>
      </c>
      <c r="BC1432" s="2">
        <v>220000000</v>
      </c>
      <c r="BD1432" s="2">
        <v>0</v>
      </c>
      <c r="BE1432" s="2">
        <v>0</v>
      </c>
      <c r="BF1432" s="2">
        <v>120000000</v>
      </c>
      <c r="BG1432" s="2">
        <v>0</v>
      </c>
      <c r="BH1432" s="2">
        <v>0</v>
      </c>
      <c r="BI1432" s="2">
        <v>950532829</v>
      </c>
      <c r="BJ1432" s="2">
        <v>208142081</v>
      </c>
      <c r="BK1432" s="2">
        <v>21.9</v>
      </c>
      <c r="BL1432" t="s">
        <v>2633</v>
      </c>
      <c r="BM1432" s="3">
        <f t="shared" si="265"/>
        <v>130.52666199999999</v>
      </c>
      <c r="BN1432" s="3">
        <f t="shared" si="266"/>
        <v>125.708748</v>
      </c>
      <c r="BO1432" s="3">
        <f t="shared" si="267"/>
        <v>260.006167</v>
      </c>
      <c r="BP1432" s="3">
        <f t="shared" si="268"/>
        <v>82.433333000000005</v>
      </c>
      <c r="BQ1432" s="3">
        <f t="shared" si="269"/>
        <v>220</v>
      </c>
      <c r="BR1432" s="3">
        <f t="shared" si="270"/>
        <v>0</v>
      </c>
      <c r="BS1432" s="3">
        <f t="shared" si="271"/>
        <v>220</v>
      </c>
      <c r="BT1432" s="3">
        <f t="shared" si="272"/>
        <v>0</v>
      </c>
      <c r="BU1432" s="3">
        <f t="shared" si="273"/>
        <v>120</v>
      </c>
      <c r="BV1432" s="3">
        <f t="shared" si="274"/>
        <v>0</v>
      </c>
      <c r="BW1432" s="3">
        <f t="shared" si="275"/>
        <v>950.53282899999999</v>
      </c>
      <c r="BX1432" s="3">
        <f t="shared" si="276"/>
        <v>208.14208100000002</v>
      </c>
    </row>
    <row r="1433" spans="1:76" x14ac:dyDescent="0.25">
      <c r="A1433">
        <v>16</v>
      </c>
      <c r="B1433" t="s">
        <v>60</v>
      </c>
      <c r="C1433" t="s">
        <v>61</v>
      </c>
      <c r="D1433">
        <v>2021</v>
      </c>
      <c r="E1433" t="s">
        <v>62</v>
      </c>
      <c r="F1433" t="s">
        <v>63</v>
      </c>
      <c r="G1433">
        <v>2</v>
      </c>
      <c r="H1433" t="s">
        <v>64</v>
      </c>
      <c r="I1433" t="s">
        <v>3617</v>
      </c>
      <c r="J1433" t="s">
        <v>2607</v>
      </c>
      <c r="K1433" t="s">
        <v>2608</v>
      </c>
      <c r="L1433" t="s">
        <v>3644</v>
      </c>
      <c r="M1433" t="s">
        <v>1043</v>
      </c>
      <c r="N1433" t="s">
        <v>3654</v>
      </c>
      <c r="O1433" t="s">
        <v>258</v>
      </c>
      <c r="P1433" t="s">
        <v>3677</v>
      </c>
      <c r="Q1433" t="s">
        <v>785</v>
      </c>
      <c r="R1433" t="s">
        <v>3975</v>
      </c>
      <c r="S1433" t="s">
        <v>2631</v>
      </c>
      <c r="T1433">
        <v>10</v>
      </c>
      <c r="U1433">
        <v>2</v>
      </c>
      <c r="V1433" t="s">
        <v>2634</v>
      </c>
      <c r="W1433">
        <v>1</v>
      </c>
      <c r="X1433" t="s">
        <v>72</v>
      </c>
      <c r="Y1433">
        <v>1</v>
      </c>
      <c r="Z1433" t="s">
        <v>73</v>
      </c>
      <c r="AA1433">
        <v>1</v>
      </c>
      <c r="AB1433" s="2">
        <v>0.8</v>
      </c>
      <c r="AC1433" s="2">
        <v>0.8</v>
      </c>
      <c r="AD1433" s="2">
        <v>100</v>
      </c>
      <c r="AE1433" s="2">
        <v>1</v>
      </c>
      <c r="AF1433" s="2">
        <v>0.1</v>
      </c>
      <c r="AG1433" s="2">
        <v>10</v>
      </c>
      <c r="AH1433" s="2">
        <v>1</v>
      </c>
      <c r="AI1433" s="2">
        <v>0</v>
      </c>
      <c r="AJ1433" s="2">
        <v>0</v>
      </c>
      <c r="AK1433" s="2">
        <v>1</v>
      </c>
      <c r="AL1433" s="2">
        <v>0</v>
      </c>
      <c r="AM1433" s="2">
        <v>0</v>
      </c>
      <c r="AN1433" s="2">
        <v>0.2</v>
      </c>
      <c r="AO1433" s="2">
        <v>0</v>
      </c>
      <c r="AP1433" s="2">
        <v>0</v>
      </c>
      <c r="AQ1433" s="2">
        <v>4</v>
      </c>
      <c r="AR1433" s="2">
        <v>0.9</v>
      </c>
      <c r="AS1433" s="2">
        <v>22.5</v>
      </c>
      <c r="AT1433" s="2">
        <v>24000000</v>
      </c>
      <c r="AU1433" s="2">
        <v>24000000</v>
      </c>
      <c r="AV1433" s="2">
        <v>100</v>
      </c>
      <c r="AW1433" s="2">
        <v>45500000</v>
      </c>
      <c r="AX1433" s="2">
        <v>9000000</v>
      </c>
      <c r="AY1433" s="2">
        <v>19.78</v>
      </c>
      <c r="AZ1433" s="2">
        <v>120000000</v>
      </c>
      <c r="BA1433" s="2">
        <v>0</v>
      </c>
      <c r="BB1433" s="2">
        <v>0</v>
      </c>
      <c r="BC1433" s="2">
        <v>125000000</v>
      </c>
      <c r="BD1433" s="2">
        <v>0</v>
      </c>
      <c r="BE1433" s="2">
        <v>0</v>
      </c>
      <c r="BF1433" s="2">
        <v>175000000</v>
      </c>
      <c r="BG1433" s="2">
        <v>0</v>
      </c>
      <c r="BH1433" s="2">
        <v>0</v>
      </c>
      <c r="BI1433" s="2">
        <v>489500000</v>
      </c>
      <c r="BJ1433" s="2">
        <v>33000000</v>
      </c>
      <c r="BK1433" s="2">
        <v>6.74</v>
      </c>
      <c r="BL1433" t="s">
        <v>2635</v>
      </c>
      <c r="BM1433" s="3">
        <f t="shared" si="265"/>
        <v>24</v>
      </c>
      <c r="BN1433" s="3">
        <f t="shared" si="266"/>
        <v>24</v>
      </c>
      <c r="BO1433" s="3">
        <f t="shared" si="267"/>
        <v>45.5</v>
      </c>
      <c r="BP1433" s="3">
        <f t="shared" si="268"/>
        <v>9</v>
      </c>
      <c r="BQ1433" s="3">
        <f t="shared" si="269"/>
        <v>120</v>
      </c>
      <c r="BR1433" s="3">
        <f t="shared" si="270"/>
        <v>0</v>
      </c>
      <c r="BS1433" s="3">
        <f t="shared" si="271"/>
        <v>125</v>
      </c>
      <c r="BT1433" s="3">
        <f t="shared" si="272"/>
        <v>0</v>
      </c>
      <c r="BU1433" s="3">
        <f t="shared" si="273"/>
        <v>175</v>
      </c>
      <c r="BV1433" s="3">
        <f t="shared" si="274"/>
        <v>0</v>
      </c>
      <c r="BW1433" s="3">
        <f t="shared" si="275"/>
        <v>489.5</v>
      </c>
      <c r="BX1433" s="3">
        <f t="shared" si="276"/>
        <v>33</v>
      </c>
    </row>
    <row r="1434" spans="1:76" x14ac:dyDescent="0.25">
      <c r="A1434">
        <v>16</v>
      </c>
      <c r="B1434" t="s">
        <v>60</v>
      </c>
      <c r="C1434" t="s">
        <v>61</v>
      </c>
      <c r="D1434">
        <v>2021</v>
      </c>
      <c r="E1434" t="s">
        <v>62</v>
      </c>
      <c r="F1434" t="s">
        <v>63</v>
      </c>
      <c r="G1434">
        <v>2</v>
      </c>
      <c r="H1434" t="s">
        <v>64</v>
      </c>
      <c r="I1434" t="s">
        <v>3617</v>
      </c>
      <c r="J1434" t="s">
        <v>2607</v>
      </c>
      <c r="K1434" t="s">
        <v>2608</v>
      </c>
      <c r="L1434" t="s">
        <v>3644</v>
      </c>
      <c r="M1434" t="s">
        <v>1043</v>
      </c>
      <c r="N1434" t="s">
        <v>3654</v>
      </c>
      <c r="O1434" t="s">
        <v>258</v>
      </c>
      <c r="P1434" t="s">
        <v>3677</v>
      </c>
      <c r="Q1434" t="s">
        <v>785</v>
      </c>
      <c r="R1434" t="s">
        <v>3975</v>
      </c>
      <c r="S1434" t="s">
        <v>2631</v>
      </c>
      <c r="T1434">
        <v>10</v>
      </c>
      <c r="U1434">
        <v>3</v>
      </c>
      <c r="V1434" t="s">
        <v>2636</v>
      </c>
      <c r="W1434">
        <v>1</v>
      </c>
      <c r="X1434" t="s">
        <v>72</v>
      </c>
      <c r="Y1434">
        <v>1</v>
      </c>
      <c r="Z1434" t="s">
        <v>73</v>
      </c>
      <c r="AA1434">
        <v>1</v>
      </c>
      <c r="AB1434" s="2">
        <v>113</v>
      </c>
      <c r="AC1434" s="2">
        <v>113</v>
      </c>
      <c r="AD1434" s="2">
        <v>100</v>
      </c>
      <c r="AE1434" s="2">
        <v>367</v>
      </c>
      <c r="AF1434" s="2">
        <v>36.700000000000003</v>
      </c>
      <c r="AG1434" s="2">
        <v>10</v>
      </c>
      <c r="AH1434" s="2">
        <v>400</v>
      </c>
      <c r="AI1434" s="2">
        <v>0</v>
      </c>
      <c r="AJ1434" s="2">
        <v>0</v>
      </c>
      <c r="AK1434" s="2">
        <v>400</v>
      </c>
      <c r="AL1434" s="2">
        <v>0</v>
      </c>
      <c r="AM1434" s="2">
        <v>0</v>
      </c>
      <c r="AN1434" s="2">
        <v>240</v>
      </c>
      <c r="AO1434" s="2">
        <v>0</v>
      </c>
      <c r="AP1434" s="2">
        <v>0</v>
      </c>
      <c r="AQ1434" s="2">
        <v>1520</v>
      </c>
      <c r="AR1434" s="2">
        <v>149.69999999999999</v>
      </c>
      <c r="AS1434" s="2">
        <v>9.85</v>
      </c>
      <c r="AT1434" s="2">
        <v>124473338</v>
      </c>
      <c r="AU1434" s="2">
        <v>124473338</v>
      </c>
      <c r="AV1434" s="2">
        <v>100</v>
      </c>
      <c r="AW1434" s="2">
        <v>628369667</v>
      </c>
      <c r="AX1434" s="2">
        <v>560502333</v>
      </c>
      <c r="AY1434" s="2">
        <v>89.2</v>
      </c>
      <c r="AZ1434" s="2">
        <v>210000000</v>
      </c>
      <c r="BA1434" s="2">
        <v>0</v>
      </c>
      <c r="BB1434" s="2">
        <v>0</v>
      </c>
      <c r="BC1434" s="2">
        <v>240000000</v>
      </c>
      <c r="BD1434" s="2">
        <v>0</v>
      </c>
      <c r="BE1434" s="2">
        <v>0</v>
      </c>
      <c r="BF1434" s="2">
        <v>300000000</v>
      </c>
      <c r="BG1434" s="2">
        <v>0</v>
      </c>
      <c r="BH1434" s="2">
        <v>0</v>
      </c>
      <c r="BI1434" s="2">
        <v>1502843005</v>
      </c>
      <c r="BJ1434" s="2">
        <v>684975671</v>
      </c>
      <c r="BK1434" s="2">
        <v>45.58</v>
      </c>
      <c r="BL1434" t="s">
        <v>2614</v>
      </c>
      <c r="BM1434" s="3">
        <f t="shared" si="265"/>
        <v>124.473338</v>
      </c>
      <c r="BN1434" s="3">
        <f t="shared" si="266"/>
        <v>124.473338</v>
      </c>
      <c r="BO1434" s="3">
        <f t="shared" si="267"/>
        <v>628.36966700000005</v>
      </c>
      <c r="BP1434" s="3">
        <f t="shared" si="268"/>
        <v>560.50233300000002</v>
      </c>
      <c r="BQ1434" s="3">
        <f t="shared" si="269"/>
        <v>210</v>
      </c>
      <c r="BR1434" s="3">
        <f t="shared" si="270"/>
        <v>0</v>
      </c>
      <c r="BS1434" s="3">
        <f t="shared" si="271"/>
        <v>240</v>
      </c>
      <c r="BT1434" s="3">
        <f t="shared" si="272"/>
        <v>0</v>
      </c>
      <c r="BU1434" s="3">
        <f t="shared" si="273"/>
        <v>300</v>
      </c>
      <c r="BV1434" s="3">
        <f t="shared" si="274"/>
        <v>0</v>
      </c>
      <c r="BW1434" s="3">
        <f t="shared" si="275"/>
        <v>1502.8430050000002</v>
      </c>
      <c r="BX1434" s="3">
        <f t="shared" si="276"/>
        <v>684.97567100000003</v>
      </c>
    </row>
    <row r="1435" spans="1:76" x14ac:dyDescent="0.25">
      <c r="A1435">
        <v>16</v>
      </c>
      <c r="B1435" t="s">
        <v>60</v>
      </c>
      <c r="C1435" t="s">
        <v>61</v>
      </c>
      <c r="D1435">
        <v>2021</v>
      </c>
      <c r="E1435" t="s">
        <v>62</v>
      </c>
      <c r="F1435" t="s">
        <v>63</v>
      </c>
      <c r="G1435">
        <v>2</v>
      </c>
      <c r="H1435" t="s">
        <v>64</v>
      </c>
      <c r="I1435" t="s">
        <v>3617</v>
      </c>
      <c r="J1435" t="s">
        <v>2607</v>
      </c>
      <c r="K1435" t="s">
        <v>2608</v>
      </c>
      <c r="L1435" t="s">
        <v>3644</v>
      </c>
      <c r="M1435" t="s">
        <v>1043</v>
      </c>
      <c r="N1435" t="s">
        <v>3654</v>
      </c>
      <c r="O1435" t="s">
        <v>258</v>
      </c>
      <c r="P1435" t="s">
        <v>3677</v>
      </c>
      <c r="Q1435" t="s">
        <v>785</v>
      </c>
      <c r="R1435" t="s">
        <v>3975</v>
      </c>
      <c r="S1435" t="s">
        <v>2631</v>
      </c>
      <c r="T1435">
        <v>10</v>
      </c>
      <c r="U1435">
        <v>4</v>
      </c>
      <c r="V1435" t="s">
        <v>2637</v>
      </c>
      <c r="W1435">
        <v>1</v>
      </c>
      <c r="X1435" t="s">
        <v>72</v>
      </c>
      <c r="Y1435">
        <v>1</v>
      </c>
      <c r="Z1435" t="s">
        <v>73</v>
      </c>
      <c r="AA1435">
        <v>1</v>
      </c>
      <c r="AB1435" s="2">
        <v>0</v>
      </c>
      <c r="AC1435" s="2">
        <v>0</v>
      </c>
      <c r="AD1435" s="2">
        <v>0</v>
      </c>
      <c r="AE1435" s="2">
        <v>2</v>
      </c>
      <c r="AF1435" s="2">
        <v>0</v>
      </c>
      <c r="AG1435" s="2">
        <v>0</v>
      </c>
      <c r="AH1435" s="2">
        <v>2</v>
      </c>
      <c r="AI1435" s="2">
        <v>0</v>
      </c>
      <c r="AJ1435" s="2">
        <v>0</v>
      </c>
      <c r="AK1435" s="2">
        <v>2</v>
      </c>
      <c r="AL1435" s="2">
        <v>0</v>
      </c>
      <c r="AM1435" s="2">
        <v>0</v>
      </c>
      <c r="AN1435" s="2">
        <v>1</v>
      </c>
      <c r="AO1435" s="2">
        <v>0</v>
      </c>
      <c r="AP1435" s="2">
        <v>0</v>
      </c>
      <c r="AQ1435" s="2">
        <v>7</v>
      </c>
      <c r="AR1435" s="2">
        <v>0</v>
      </c>
      <c r="AS1435" s="2">
        <v>0</v>
      </c>
      <c r="AT1435" s="2">
        <v>0</v>
      </c>
      <c r="AU1435" s="2">
        <v>0</v>
      </c>
      <c r="AV1435" s="2">
        <v>0</v>
      </c>
      <c r="AW1435" s="2">
        <v>60000000</v>
      </c>
      <c r="AX1435" s="2">
        <v>0</v>
      </c>
      <c r="AY1435" s="2">
        <v>0</v>
      </c>
      <c r="AZ1435" s="2">
        <v>200000000</v>
      </c>
      <c r="BA1435" s="2">
        <v>0</v>
      </c>
      <c r="BB1435" s="2">
        <v>0</v>
      </c>
      <c r="BC1435" s="2">
        <v>225000000</v>
      </c>
      <c r="BD1435" s="2">
        <v>0</v>
      </c>
      <c r="BE1435" s="2">
        <v>0</v>
      </c>
      <c r="BF1435" s="2">
        <v>275000000</v>
      </c>
      <c r="BG1435" s="2">
        <v>0</v>
      </c>
      <c r="BH1435" s="2">
        <v>0</v>
      </c>
      <c r="BI1435" s="2">
        <v>760000000</v>
      </c>
      <c r="BJ1435" s="2">
        <v>0</v>
      </c>
      <c r="BK1435" s="2">
        <v>0</v>
      </c>
      <c r="BL1435" t="s">
        <v>1944</v>
      </c>
      <c r="BM1435" s="3">
        <f t="shared" si="265"/>
        <v>0</v>
      </c>
      <c r="BN1435" s="3">
        <f t="shared" si="266"/>
        <v>0</v>
      </c>
      <c r="BO1435" s="3">
        <f t="shared" si="267"/>
        <v>60</v>
      </c>
      <c r="BP1435" s="3">
        <f t="shared" si="268"/>
        <v>0</v>
      </c>
      <c r="BQ1435" s="3">
        <f t="shared" si="269"/>
        <v>200</v>
      </c>
      <c r="BR1435" s="3">
        <f t="shared" si="270"/>
        <v>0</v>
      </c>
      <c r="BS1435" s="3">
        <f t="shared" si="271"/>
        <v>225</v>
      </c>
      <c r="BT1435" s="3">
        <f t="shared" si="272"/>
        <v>0</v>
      </c>
      <c r="BU1435" s="3">
        <f t="shared" si="273"/>
        <v>275</v>
      </c>
      <c r="BV1435" s="3">
        <f t="shared" si="274"/>
        <v>0</v>
      </c>
      <c r="BW1435" s="3">
        <f t="shared" si="275"/>
        <v>760</v>
      </c>
      <c r="BX1435" s="3">
        <f t="shared" si="276"/>
        <v>0</v>
      </c>
    </row>
    <row r="1436" spans="1:76" x14ac:dyDescent="0.25">
      <c r="A1436">
        <v>16</v>
      </c>
      <c r="B1436" t="s">
        <v>60</v>
      </c>
      <c r="C1436" t="s">
        <v>61</v>
      </c>
      <c r="D1436">
        <v>2021</v>
      </c>
      <c r="E1436" t="s">
        <v>62</v>
      </c>
      <c r="F1436" t="s">
        <v>63</v>
      </c>
      <c r="G1436">
        <v>2</v>
      </c>
      <c r="H1436" t="s">
        <v>64</v>
      </c>
      <c r="I1436" t="s">
        <v>3617</v>
      </c>
      <c r="J1436" t="s">
        <v>2607</v>
      </c>
      <c r="K1436" t="s">
        <v>2608</v>
      </c>
      <c r="L1436" t="s">
        <v>3644</v>
      </c>
      <c r="M1436" t="s">
        <v>1043</v>
      </c>
      <c r="N1436" t="s">
        <v>3654</v>
      </c>
      <c r="O1436" t="s">
        <v>258</v>
      </c>
      <c r="P1436" t="s">
        <v>3677</v>
      </c>
      <c r="Q1436" t="s">
        <v>785</v>
      </c>
      <c r="R1436" t="s">
        <v>3975</v>
      </c>
      <c r="S1436" t="s">
        <v>2631</v>
      </c>
      <c r="T1436">
        <v>10</v>
      </c>
      <c r="U1436">
        <v>5</v>
      </c>
      <c r="V1436" t="s">
        <v>2638</v>
      </c>
      <c r="W1436">
        <v>1</v>
      </c>
      <c r="X1436" t="s">
        <v>72</v>
      </c>
      <c r="Y1436">
        <v>1</v>
      </c>
      <c r="Z1436" t="s">
        <v>73</v>
      </c>
      <c r="AA1436">
        <v>1</v>
      </c>
      <c r="AB1436" s="2">
        <v>1</v>
      </c>
      <c r="AC1436" s="2">
        <v>1</v>
      </c>
      <c r="AD1436" s="2">
        <v>100</v>
      </c>
      <c r="AE1436" s="2">
        <v>2</v>
      </c>
      <c r="AF1436" s="2">
        <v>0</v>
      </c>
      <c r="AG1436" s="2">
        <v>0</v>
      </c>
      <c r="AH1436" s="2">
        <v>2</v>
      </c>
      <c r="AI1436" s="2">
        <v>0</v>
      </c>
      <c r="AJ1436" s="2">
        <v>0</v>
      </c>
      <c r="AK1436" s="2">
        <v>2</v>
      </c>
      <c r="AL1436" s="2">
        <v>0</v>
      </c>
      <c r="AM1436" s="2">
        <v>0</v>
      </c>
      <c r="AN1436" s="2">
        <v>1</v>
      </c>
      <c r="AO1436" s="2">
        <v>0</v>
      </c>
      <c r="AP1436" s="2">
        <v>0</v>
      </c>
      <c r="AQ1436" s="2">
        <v>8</v>
      </c>
      <c r="AR1436" s="2">
        <v>1</v>
      </c>
      <c r="AS1436" s="2">
        <v>12.5</v>
      </c>
      <c r="AT1436" s="2">
        <v>40000000</v>
      </c>
      <c r="AU1436" s="2">
        <v>40000000</v>
      </c>
      <c r="AV1436" s="2">
        <v>100</v>
      </c>
      <c r="AW1436" s="2">
        <v>75500000</v>
      </c>
      <c r="AX1436" s="2">
        <v>0</v>
      </c>
      <c r="AY1436" s="2">
        <v>0</v>
      </c>
      <c r="AZ1436" s="2">
        <v>100000000</v>
      </c>
      <c r="BA1436" s="2">
        <v>0</v>
      </c>
      <c r="BB1436" s="2">
        <v>0</v>
      </c>
      <c r="BC1436" s="2">
        <v>100000000</v>
      </c>
      <c r="BD1436" s="2">
        <v>0</v>
      </c>
      <c r="BE1436" s="2">
        <v>0</v>
      </c>
      <c r="BF1436" s="2">
        <v>100000000</v>
      </c>
      <c r="BG1436" s="2">
        <v>0</v>
      </c>
      <c r="BH1436" s="2">
        <v>0</v>
      </c>
      <c r="BI1436" s="2">
        <v>415500000</v>
      </c>
      <c r="BJ1436" s="2">
        <v>40000000</v>
      </c>
      <c r="BK1436" s="2">
        <v>9.6300000000000008</v>
      </c>
      <c r="BL1436" t="s">
        <v>1944</v>
      </c>
      <c r="BM1436" s="3">
        <f t="shared" si="265"/>
        <v>40</v>
      </c>
      <c r="BN1436" s="3">
        <f t="shared" si="266"/>
        <v>40</v>
      </c>
      <c r="BO1436" s="3">
        <f t="shared" si="267"/>
        <v>75.5</v>
      </c>
      <c r="BP1436" s="3">
        <f t="shared" si="268"/>
        <v>0</v>
      </c>
      <c r="BQ1436" s="3">
        <f t="shared" si="269"/>
        <v>100</v>
      </c>
      <c r="BR1436" s="3">
        <f t="shared" si="270"/>
        <v>0</v>
      </c>
      <c r="BS1436" s="3">
        <f t="shared" si="271"/>
        <v>100</v>
      </c>
      <c r="BT1436" s="3">
        <f t="shared" si="272"/>
        <v>0</v>
      </c>
      <c r="BU1436" s="3">
        <f t="shared" si="273"/>
        <v>100</v>
      </c>
      <c r="BV1436" s="3">
        <f t="shared" si="274"/>
        <v>0</v>
      </c>
      <c r="BW1436" s="3">
        <f t="shared" si="275"/>
        <v>415.5</v>
      </c>
      <c r="BX1436" s="3">
        <f t="shared" si="276"/>
        <v>40</v>
      </c>
    </row>
    <row r="1437" spans="1:76" x14ac:dyDescent="0.25">
      <c r="A1437">
        <v>16</v>
      </c>
      <c r="B1437" t="s">
        <v>60</v>
      </c>
      <c r="C1437" t="s">
        <v>61</v>
      </c>
      <c r="D1437">
        <v>2021</v>
      </c>
      <c r="E1437" t="s">
        <v>62</v>
      </c>
      <c r="F1437" t="s">
        <v>63</v>
      </c>
      <c r="G1437">
        <v>2</v>
      </c>
      <c r="H1437" t="s">
        <v>64</v>
      </c>
      <c r="I1437" t="s">
        <v>3617</v>
      </c>
      <c r="J1437" t="s">
        <v>2607</v>
      </c>
      <c r="K1437" t="s">
        <v>2608</v>
      </c>
      <c r="L1437" t="s">
        <v>3644</v>
      </c>
      <c r="M1437" t="s">
        <v>1043</v>
      </c>
      <c r="N1437" t="s">
        <v>3654</v>
      </c>
      <c r="O1437" t="s">
        <v>258</v>
      </c>
      <c r="P1437" t="s">
        <v>3677</v>
      </c>
      <c r="Q1437" t="s">
        <v>785</v>
      </c>
      <c r="R1437" t="s">
        <v>3975</v>
      </c>
      <c r="S1437" t="s">
        <v>2631</v>
      </c>
      <c r="T1437">
        <v>10</v>
      </c>
      <c r="U1437">
        <v>6</v>
      </c>
      <c r="V1437" t="s">
        <v>2639</v>
      </c>
      <c r="W1437">
        <v>1</v>
      </c>
      <c r="X1437" t="s">
        <v>72</v>
      </c>
      <c r="Y1437">
        <v>1</v>
      </c>
      <c r="Z1437" t="s">
        <v>73</v>
      </c>
      <c r="AA1437">
        <v>1</v>
      </c>
      <c r="AB1437" s="2">
        <v>0</v>
      </c>
      <c r="AC1437" s="2">
        <v>0</v>
      </c>
      <c r="AD1437" s="2">
        <v>0</v>
      </c>
      <c r="AE1437" s="2">
        <v>0.2</v>
      </c>
      <c r="AF1437" s="2">
        <v>0</v>
      </c>
      <c r="AG1437" s="2">
        <v>0</v>
      </c>
      <c r="AH1437" s="2">
        <v>0.3</v>
      </c>
      <c r="AI1437" s="2">
        <v>0</v>
      </c>
      <c r="AJ1437" s="2">
        <v>0</v>
      </c>
      <c r="AK1437" s="2">
        <v>0.4</v>
      </c>
      <c r="AL1437" s="2">
        <v>0</v>
      </c>
      <c r="AM1437" s="2">
        <v>0</v>
      </c>
      <c r="AN1437" s="2">
        <v>0.1</v>
      </c>
      <c r="AO1437" s="2">
        <v>0</v>
      </c>
      <c r="AP1437" s="2">
        <v>0</v>
      </c>
      <c r="AQ1437" s="2">
        <v>1</v>
      </c>
      <c r="AR1437" s="2">
        <v>0</v>
      </c>
      <c r="AS1437" s="2">
        <v>0</v>
      </c>
      <c r="AT1437" s="2">
        <v>0</v>
      </c>
      <c r="AU1437" s="2">
        <v>0</v>
      </c>
      <c r="AV1437" s="2">
        <v>0</v>
      </c>
      <c r="AW1437" s="2">
        <v>360046833</v>
      </c>
      <c r="AX1437" s="2">
        <v>189663667</v>
      </c>
      <c r="AY1437" s="2">
        <v>52.68</v>
      </c>
      <c r="AZ1437" s="2">
        <v>630000000</v>
      </c>
      <c r="BA1437" s="2">
        <v>0</v>
      </c>
      <c r="BB1437" s="2">
        <v>0</v>
      </c>
      <c r="BC1437" s="2">
        <v>630000000</v>
      </c>
      <c r="BD1437" s="2">
        <v>0</v>
      </c>
      <c r="BE1437" s="2">
        <v>0</v>
      </c>
      <c r="BF1437" s="2">
        <v>220000000</v>
      </c>
      <c r="BG1437" s="2">
        <v>0</v>
      </c>
      <c r="BH1437" s="2">
        <v>0</v>
      </c>
      <c r="BI1437" s="2">
        <v>1840046833</v>
      </c>
      <c r="BJ1437" s="2">
        <v>189663667</v>
      </c>
      <c r="BK1437" s="2">
        <v>10.31</v>
      </c>
      <c r="BL1437" t="s">
        <v>2640</v>
      </c>
      <c r="BM1437" s="3">
        <f t="shared" si="265"/>
        <v>0</v>
      </c>
      <c r="BN1437" s="3">
        <f t="shared" si="266"/>
        <v>0</v>
      </c>
      <c r="BO1437" s="3">
        <f t="shared" si="267"/>
        <v>360.04683299999999</v>
      </c>
      <c r="BP1437" s="3">
        <f t="shared" si="268"/>
        <v>189.663667</v>
      </c>
      <c r="BQ1437" s="3">
        <f t="shared" si="269"/>
        <v>630</v>
      </c>
      <c r="BR1437" s="3">
        <f t="shared" si="270"/>
        <v>0</v>
      </c>
      <c r="BS1437" s="3">
        <f t="shared" si="271"/>
        <v>630</v>
      </c>
      <c r="BT1437" s="3">
        <f t="shared" si="272"/>
        <v>0</v>
      </c>
      <c r="BU1437" s="3">
        <f t="shared" si="273"/>
        <v>220</v>
      </c>
      <c r="BV1437" s="3">
        <f t="shared" si="274"/>
        <v>0</v>
      </c>
      <c r="BW1437" s="3">
        <f t="shared" si="275"/>
        <v>1840.0468329999999</v>
      </c>
      <c r="BX1437" s="3">
        <f t="shared" si="276"/>
        <v>189.663667</v>
      </c>
    </row>
    <row r="1438" spans="1:76" x14ac:dyDescent="0.25">
      <c r="A1438">
        <v>16</v>
      </c>
      <c r="B1438" t="s">
        <v>60</v>
      </c>
      <c r="C1438" t="s">
        <v>61</v>
      </c>
      <c r="D1438">
        <v>2021</v>
      </c>
      <c r="E1438" t="s">
        <v>62</v>
      </c>
      <c r="F1438" t="s">
        <v>63</v>
      </c>
      <c r="G1438">
        <v>2</v>
      </c>
      <c r="H1438" t="s">
        <v>64</v>
      </c>
      <c r="I1438" t="s">
        <v>3617</v>
      </c>
      <c r="J1438" t="s">
        <v>2607</v>
      </c>
      <c r="K1438" t="s">
        <v>2608</v>
      </c>
      <c r="L1438" t="s">
        <v>3644</v>
      </c>
      <c r="M1438" t="s">
        <v>1043</v>
      </c>
      <c r="N1438" t="s">
        <v>3654</v>
      </c>
      <c r="O1438" t="s">
        <v>258</v>
      </c>
      <c r="P1438" t="s">
        <v>3677</v>
      </c>
      <c r="Q1438" t="s">
        <v>785</v>
      </c>
      <c r="R1438" t="s">
        <v>3975</v>
      </c>
      <c r="S1438" t="s">
        <v>2631</v>
      </c>
      <c r="T1438">
        <v>10</v>
      </c>
      <c r="U1438">
        <v>7</v>
      </c>
      <c r="V1438" t="s">
        <v>2641</v>
      </c>
      <c r="W1438">
        <v>1</v>
      </c>
      <c r="X1438" t="s">
        <v>72</v>
      </c>
      <c r="Y1438">
        <v>1</v>
      </c>
      <c r="Z1438" t="s">
        <v>73</v>
      </c>
      <c r="AA1438">
        <v>1</v>
      </c>
      <c r="AB1438" s="2">
        <v>35</v>
      </c>
      <c r="AC1438" s="2">
        <v>39</v>
      </c>
      <c r="AD1438" s="2">
        <v>111.43</v>
      </c>
      <c r="AE1438" s="2">
        <v>6</v>
      </c>
      <c r="AF1438" s="2">
        <v>6</v>
      </c>
      <c r="AG1438" s="2">
        <v>100</v>
      </c>
      <c r="AH1438" s="2">
        <v>4</v>
      </c>
      <c r="AI1438" s="2">
        <v>0</v>
      </c>
      <c r="AJ1438" s="2">
        <v>0</v>
      </c>
      <c r="AK1438" s="2">
        <v>4</v>
      </c>
      <c r="AL1438" s="2">
        <v>0</v>
      </c>
      <c r="AM1438" s="2">
        <v>0</v>
      </c>
      <c r="AN1438" s="2">
        <v>6</v>
      </c>
      <c r="AO1438" s="2">
        <v>0</v>
      </c>
      <c r="AP1438" s="2">
        <v>0</v>
      </c>
      <c r="AQ1438" s="2">
        <v>55</v>
      </c>
      <c r="AR1438" s="2">
        <v>45</v>
      </c>
      <c r="AS1438" s="2">
        <v>81.819999999999993</v>
      </c>
      <c r="AT1438" s="2">
        <v>1835347826</v>
      </c>
      <c r="AU1438" s="2">
        <v>1834941409</v>
      </c>
      <c r="AV1438" s="2">
        <v>99.98</v>
      </c>
      <c r="AW1438" s="2">
        <v>210577333</v>
      </c>
      <c r="AX1438" s="2">
        <v>180980000</v>
      </c>
      <c r="AY1438" s="2">
        <v>85.94</v>
      </c>
      <c r="AZ1438" s="2">
        <v>250000000</v>
      </c>
      <c r="BA1438" s="2">
        <v>0</v>
      </c>
      <c r="BB1438" s="2">
        <v>0</v>
      </c>
      <c r="BC1438" s="2">
        <v>260000000</v>
      </c>
      <c r="BD1438" s="2">
        <v>0</v>
      </c>
      <c r="BE1438" s="2">
        <v>0</v>
      </c>
      <c r="BF1438" s="2">
        <v>180000000</v>
      </c>
      <c r="BG1438" s="2">
        <v>0</v>
      </c>
      <c r="BH1438" s="2">
        <v>0</v>
      </c>
      <c r="BI1438" s="2">
        <v>2735925159</v>
      </c>
      <c r="BJ1438" s="2">
        <v>2015921409</v>
      </c>
      <c r="BK1438" s="2">
        <v>73.680000000000007</v>
      </c>
      <c r="BM1438" s="3">
        <f t="shared" si="265"/>
        <v>1835.3478259999999</v>
      </c>
      <c r="BN1438" s="3">
        <f t="shared" si="266"/>
        <v>1834.941409</v>
      </c>
      <c r="BO1438" s="3">
        <f t="shared" si="267"/>
        <v>210.57733300000001</v>
      </c>
      <c r="BP1438" s="3">
        <f t="shared" si="268"/>
        <v>180.98</v>
      </c>
      <c r="BQ1438" s="3">
        <f t="shared" si="269"/>
        <v>250</v>
      </c>
      <c r="BR1438" s="3">
        <f t="shared" si="270"/>
        <v>0</v>
      </c>
      <c r="BS1438" s="3">
        <f t="shared" si="271"/>
        <v>260</v>
      </c>
      <c r="BT1438" s="3">
        <f t="shared" si="272"/>
        <v>0</v>
      </c>
      <c r="BU1438" s="3">
        <f t="shared" si="273"/>
        <v>180</v>
      </c>
      <c r="BV1438" s="3">
        <f t="shared" si="274"/>
        <v>0</v>
      </c>
      <c r="BW1438" s="3">
        <f t="shared" si="275"/>
        <v>2735.9251589999999</v>
      </c>
      <c r="BX1438" s="3">
        <f t="shared" si="276"/>
        <v>2015.921409</v>
      </c>
    </row>
    <row r="1439" spans="1:76" x14ac:dyDescent="0.25">
      <c r="A1439">
        <v>16</v>
      </c>
      <c r="B1439" t="s">
        <v>60</v>
      </c>
      <c r="C1439" t="s">
        <v>61</v>
      </c>
      <c r="D1439">
        <v>2021</v>
      </c>
      <c r="E1439" t="s">
        <v>62</v>
      </c>
      <c r="F1439" t="s">
        <v>63</v>
      </c>
      <c r="G1439">
        <v>2</v>
      </c>
      <c r="H1439" t="s">
        <v>64</v>
      </c>
      <c r="I1439" t="s">
        <v>3617</v>
      </c>
      <c r="J1439" t="s">
        <v>2607</v>
      </c>
      <c r="K1439" t="s">
        <v>2608</v>
      </c>
      <c r="L1439" t="s">
        <v>3644</v>
      </c>
      <c r="M1439" t="s">
        <v>1043</v>
      </c>
      <c r="N1439" t="s">
        <v>3654</v>
      </c>
      <c r="O1439" t="s">
        <v>258</v>
      </c>
      <c r="P1439" t="s">
        <v>3677</v>
      </c>
      <c r="Q1439" t="s">
        <v>785</v>
      </c>
      <c r="R1439" t="s">
        <v>3975</v>
      </c>
      <c r="S1439" t="s">
        <v>2631</v>
      </c>
      <c r="T1439">
        <v>10</v>
      </c>
      <c r="U1439">
        <v>8</v>
      </c>
      <c r="V1439" t="s">
        <v>2642</v>
      </c>
      <c r="W1439">
        <v>1</v>
      </c>
      <c r="X1439" t="s">
        <v>72</v>
      </c>
      <c r="Y1439">
        <v>1</v>
      </c>
      <c r="Z1439" t="s">
        <v>73</v>
      </c>
      <c r="AA1439">
        <v>1</v>
      </c>
      <c r="AB1439" s="2">
        <v>0</v>
      </c>
      <c r="AC1439" s="2">
        <v>0</v>
      </c>
      <c r="AD1439" s="2">
        <v>0</v>
      </c>
      <c r="AE1439" s="2">
        <v>1</v>
      </c>
      <c r="AF1439" s="2">
        <v>0</v>
      </c>
      <c r="AG1439" s="2">
        <v>0</v>
      </c>
      <c r="AH1439" s="2">
        <v>1</v>
      </c>
      <c r="AI1439" s="2">
        <v>0</v>
      </c>
      <c r="AJ1439" s="2">
        <v>0</v>
      </c>
      <c r="AK1439" s="2">
        <v>1</v>
      </c>
      <c r="AL1439" s="2">
        <v>0</v>
      </c>
      <c r="AM1439" s="2">
        <v>0</v>
      </c>
      <c r="AN1439" s="2">
        <v>1</v>
      </c>
      <c r="AO1439" s="2">
        <v>0</v>
      </c>
      <c r="AP1439" s="2">
        <v>0</v>
      </c>
      <c r="AQ1439" s="2">
        <v>4</v>
      </c>
      <c r="AR1439" s="2">
        <v>0</v>
      </c>
      <c r="AS1439" s="2">
        <v>0</v>
      </c>
      <c r="AT1439" s="2">
        <v>0</v>
      </c>
      <c r="AU1439" s="2">
        <v>0</v>
      </c>
      <c r="AV1439" s="2">
        <v>0</v>
      </c>
      <c r="AW1439" s="2">
        <v>60000000</v>
      </c>
      <c r="AX1439" s="2">
        <v>59750000</v>
      </c>
      <c r="AY1439" s="2">
        <v>99.58</v>
      </c>
      <c r="AZ1439" s="2">
        <v>220000000</v>
      </c>
      <c r="BA1439" s="2">
        <v>0</v>
      </c>
      <c r="BB1439" s="2">
        <v>0</v>
      </c>
      <c r="BC1439" s="2">
        <v>250000000</v>
      </c>
      <c r="BD1439" s="2">
        <v>0</v>
      </c>
      <c r="BE1439" s="2">
        <v>0</v>
      </c>
      <c r="BF1439" s="2">
        <v>230000000</v>
      </c>
      <c r="BG1439" s="2">
        <v>0</v>
      </c>
      <c r="BH1439" s="2">
        <v>0</v>
      </c>
      <c r="BI1439" s="2">
        <v>760000000</v>
      </c>
      <c r="BJ1439" s="2">
        <v>59750000</v>
      </c>
      <c r="BK1439" s="2">
        <v>7.86</v>
      </c>
      <c r="BL1439" t="s">
        <v>2643</v>
      </c>
      <c r="BM1439" s="3">
        <f t="shared" si="265"/>
        <v>0</v>
      </c>
      <c r="BN1439" s="3">
        <f t="shared" si="266"/>
        <v>0</v>
      </c>
      <c r="BO1439" s="3">
        <f t="shared" si="267"/>
        <v>60</v>
      </c>
      <c r="BP1439" s="3">
        <f t="shared" si="268"/>
        <v>59.75</v>
      </c>
      <c r="BQ1439" s="3">
        <f t="shared" si="269"/>
        <v>220</v>
      </c>
      <c r="BR1439" s="3">
        <f t="shared" si="270"/>
        <v>0</v>
      </c>
      <c r="BS1439" s="3">
        <f t="shared" si="271"/>
        <v>250</v>
      </c>
      <c r="BT1439" s="3">
        <f t="shared" si="272"/>
        <v>0</v>
      </c>
      <c r="BU1439" s="3">
        <f t="shared" si="273"/>
        <v>230</v>
      </c>
      <c r="BV1439" s="3">
        <f t="shared" si="274"/>
        <v>0</v>
      </c>
      <c r="BW1439" s="3">
        <f t="shared" si="275"/>
        <v>760</v>
      </c>
      <c r="BX1439" s="3">
        <f t="shared" si="276"/>
        <v>59.75</v>
      </c>
    </row>
    <row r="1440" spans="1:76" x14ac:dyDescent="0.25">
      <c r="A1440">
        <v>16</v>
      </c>
      <c r="B1440" t="s">
        <v>60</v>
      </c>
      <c r="C1440" t="s">
        <v>61</v>
      </c>
      <c r="D1440">
        <v>2021</v>
      </c>
      <c r="E1440" t="s">
        <v>62</v>
      </c>
      <c r="F1440" t="s">
        <v>63</v>
      </c>
      <c r="G1440">
        <v>2</v>
      </c>
      <c r="H1440" t="s">
        <v>64</v>
      </c>
      <c r="I1440" t="s">
        <v>3617</v>
      </c>
      <c r="J1440" t="s">
        <v>2607</v>
      </c>
      <c r="K1440" t="s">
        <v>2608</v>
      </c>
      <c r="L1440" t="s">
        <v>3644</v>
      </c>
      <c r="M1440" t="s">
        <v>1043</v>
      </c>
      <c r="N1440" t="s">
        <v>3653</v>
      </c>
      <c r="O1440" t="s">
        <v>134</v>
      </c>
      <c r="P1440" t="s">
        <v>3673</v>
      </c>
      <c r="Q1440" t="s">
        <v>638</v>
      </c>
      <c r="R1440" t="s">
        <v>3976</v>
      </c>
      <c r="S1440" t="s">
        <v>2644</v>
      </c>
      <c r="T1440">
        <v>15</v>
      </c>
      <c r="U1440">
        <v>1</v>
      </c>
      <c r="V1440" t="s">
        <v>2645</v>
      </c>
      <c r="W1440">
        <v>1</v>
      </c>
      <c r="X1440" t="s">
        <v>72</v>
      </c>
      <c r="Y1440">
        <v>1</v>
      </c>
      <c r="Z1440" t="s">
        <v>73</v>
      </c>
      <c r="AA1440">
        <v>1</v>
      </c>
      <c r="AB1440" s="2">
        <v>4</v>
      </c>
      <c r="AC1440" s="2">
        <v>4</v>
      </c>
      <c r="AD1440" s="2">
        <v>100</v>
      </c>
      <c r="AE1440" s="2">
        <v>10</v>
      </c>
      <c r="AF1440" s="2">
        <v>4</v>
      </c>
      <c r="AG1440" s="2">
        <v>40</v>
      </c>
      <c r="AH1440" s="2">
        <v>10</v>
      </c>
      <c r="AI1440" s="2">
        <v>0</v>
      </c>
      <c r="AJ1440" s="2">
        <v>0</v>
      </c>
      <c r="AK1440" s="2">
        <v>10</v>
      </c>
      <c r="AL1440" s="2">
        <v>0</v>
      </c>
      <c r="AM1440" s="2">
        <v>0</v>
      </c>
      <c r="AN1440" s="2">
        <v>5</v>
      </c>
      <c r="AO1440" s="2">
        <v>0</v>
      </c>
      <c r="AP1440" s="2">
        <v>0</v>
      </c>
      <c r="AQ1440" s="2">
        <v>39</v>
      </c>
      <c r="AR1440" s="2">
        <v>8</v>
      </c>
      <c r="AS1440" s="2">
        <v>20.51</v>
      </c>
      <c r="AT1440" s="2">
        <v>26000000</v>
      </c>
      <c r="AU1440" s="2">
        <v>25580118</v>
      </c>
      <c r="AV1440" s="2">
        <v>98.38</v>
      </c>
      <c r="AW1440" s="2">
        <v>39384582</v>
      </c>
      <c r="AX1440" s="2">
        <v>22914000</v>
      </c>
      <c r="AY1440" s="2">
        <v>58.18</v>
      </c>
      <c r="AZ1440" s="2">
        <v>100000000</v>
      </c>
      <c r="BA1440" s="2">
        <v>0</v>
      </c>
      <c r="BB1440" s="2">
        <v>0</v>
      </c>
      <c r="BC1440" s="2">
        <v>120000000</v>
      </c>
      <c r="BD1440" s="2">
        <v>0</v>
      </c>
      <c r="BE1440" s="2">
        <v>0</v>
      </c>
      <c r="BF1440" s="2">
        <v>150000000</v>
      </c>
      <c r="BG1440" s="2">
        <v>0</v>
      </c>
      <c r="BH1440" s="2">
        <v>0</v>
      </c>
      <c r="BI1440" s="2">
        <v>435384582</v>
      </c>
      <c r="BJ1440" s="2">
        <v>48494118</v>
      </c>
      <c r="BK1440" s="2">
        <v>11.14</v>
      </c>
      <c r="BM1440" s="3">
        <f t="shared" si="265"/>
        <v>26</v>
      </c>
      <c r="BN1440" s="3">
        <f t="shared" si="266"/>
        <v>25.580117999999999</v>
      </c>
      <c r="BO1440" s="3">
        <f t="shared" si="267"/>
        <v>39.384582000000002</v>
      </c>
      <c r="BP1440" s="3">
        <f t="shared" si="268"/>
        <v>22.914000000000001</v>
      </c>
      <c r="BQ1440" s="3">
        <f t="shared" si="269"/>
        <v>100</v>
      </c>
      <c r="BR1440" s="3">
        <f t="shared" si="270"/>
        <v>0</v>
      </c>
      <c r="BS1440" s="3">
        <f t="shared" si="271"/>
        <v>120</v>
      </c>
      <c r="BT1440" s="3">
        <f t="shared" si="272"/>
        <v>0</v>
      </c>
      <c r="BU1440" s="3">
        <f t="shared" si="273"/>
        <v>150</v>
      </c>
      <c r="BV1440" s="3">
        <f t="shared" si="274"/>
        <v>0</v>
      </c>
      <c r="BW1440" s="3">
        <f t="shared" si="275"/>
        <v>435.38458200000002</v>
      </c>
      <c r="BX1440" s="3">
        <f t="shared" si="276"/>
        <v>48.494118</v>
      </c>
    </row>
    <row r="1441" spans="1:76" x14ac:dyDescent="0.25">
      <c r="A1441">
        <v>16</v>
      </c>
      <c r="B1441" t="s">
        <v>60</v>
      </c>
      <c r="C1441" t="s">
        <v>61</v>
      </c>
      <c r="D1441">
        <v>2021</v>
      </c>
      <c r="E1441" t="s">
        <v>62</v>
      </c>
      <c r="F1441" t="s">
        <v>63</v>
      </c>
      <c r="G1441">
        <v>2</v>
      </c>
      <c r="H1441" t="s">
        <v>64</v>
      </c>
      <c r="I1441" t="s">
        <v>3617</v>
      </c>
      <c r="J1441" t="s">
        <v>2607</v>
      </c>
      <c r="K1441" t="s">
        <v>2608</v>
      </c>
      <c r="L1441" t="s">
        <v>3644</v>
      </c>
      <c r="M1441" t="s">
        <v>1043</v>
      </c>
      <c r="N1441" t="s">
        <v>3653</v>
      </c>
      <c r="O1441" t="s">
        <v>134</v>
      </c>
      <c r="P1441" t="s">
        <v>3673</v>
      </c>
      <c r="Q1441" t="s">
        <v>638</v>
      </c>
      <c r="R1441" t="s">
        <v>3976</v>
      </c>
      <c r="S1441" t="s">
        <v>2644</v>
      </c>
      <c r="T1441">
        <v>15</v>
      </c>
      <c r="U1441">
        <v>2</v>
      </c>
      <c r="V1441" t="s">
        <v>2646</v>
      </c>
      <c r="W1441">
        <v>1</v>
      </c>
      <c r="X1441" t="s">
        <v>72</v>
      </c>
      <c r="Y1441">
        <v>1</v>
      </c>
      <c r="Z1441" t="s">
        <v>73</v>
      </c>
      <c r="AA1441">
        <v>1</v>
      </c>
      <c r="AB1441" s="2">
        <v>14</v>
      </c>
      <c r="AC1441" s="2">
        <v>14</v>
      </c>
      <c r="AD1441" s="2">
        <v>100</v>
      </c>
      <c r="AE1441" s="2">
        <v>40</v>
      </c>
      <c r="AF1441" s="2">
        <v>22</v>
      </c>
      <c r="AG1441" s="2">
        <v>55</v>
      </c>
      <c r="AH1441" s="2">
        <v>40</v>
      </c>
      <c r="AI1441" s="2">
        <v>0</v>
      </c>
      <c r="AJ1441" s="2">
        <v>0</v>
      </c>
      <c r="AK1441" s="2">
        <v>40</v>
      </c>
      <c r="AL1441" s="2">
        <v>0</v>
      </c>
      <c r="AM1441" s="2">
        <v>0</v>
      </c>
      <c r="AN1441" s="2">
        <v>14</v>
      </c>
      <c r="AO1441" s="2">
        <v>0</v>
      </c>
      <c r="AP1441" s="2">
        <v>0</v>
      </c>
      <c r="AQ1441" s="2">
        <v>148</v>
      </c>
      <c r="AR1441" s="2">
        <v>36</v>
      </c>
      <c r="AS1441" s="2">
        <v>24.32</v>
      </c>
      <c r="AT1441" s="2">
        <v>367000000</v>
      </c>
      <c r="AU1441" s="2">
        <v>366606962</v>
      </c>
      <c r="AV1441" s="2">
        <v>99.89</v>
      </c>
      <c r="AW1441" s="2">
        <v>405356218</v>
      </c>
      <c r="AX1441" s="2">
        <v>143630172</v>
      </c>
      <c r="AY1441" s="2">
        <v>35.43</v>
      </c>
      <c r="AZ1441" s="2">
        <v>362000000</v>
      </c>
      <c r="BA1441" s="2">
        <v>0</v>
      </c>
      <c r="BB1441" s="2">
        <v>0</v>
      </c>
      <c r="BC1441" s="2">
        <v>454343000</v>
      </c>
      <c r="BD1441" s="2">
        <v>0</v>
      </c>
      <c r="BE1441" s="2">
        <v>0</v>
      </c>
      <c r="BF1441" s="2">
        <v>1142657000</v>
      </c>
      <c r="BG1441" s="2">
        <v>0</v>
      </c>
      <c r="BH1441" s="2">
        <v>0</v>
      </c>
      <c r="BI1441" s="2">
        <v>2731356218</v>
      </c>
      <c r="BJ1441" s="2">
        <v>510237134</v>
      </c>
      <c r="BK1441" s="2">
        <v>18.68</v>
      </c>
      <c r="BM1441" s="3">
        <f t="shared" si="265"/>
        <v>367</v>
      </c>
      <c r="BN1441" s="3">
        <f t="shared" si="266"/>
        <v>366.60696200000001</v>
      </c>
      <c r="BO1441" s="3">
        <f t="shared" si="267"/>
        <v>405.35621800000001</v>
      </c>
      <c r="BP1441" s="3">
        <f t="shared" si="268"/>
        <v>143.63017199999999</v>
      </c>
      <c r="BQ1441" s="3">
        <f t="shared" si="269"/>
        <v>362</v>
      </c>
      <c r="BR1441" s="3">
        <f t="shared" si="270"/>
        <v>0</v>
      </c>
      <c r="BS1441" s="3">
        <f t="shared" si="271"/>
        <v>454.34300000000002</v>
      </c>
      <c r="BT1441" s="3">
        <f t="shared" si="272"/>
        <v>0</v>
      </c>
      <c r="BU1441" s="3">
        <f t="shared" si="273"/>
        <v>1142.6569999999999</v>
      </c>
      <c r="BV1441" s="3">
        <f t="shared" si="274"/>
        <v>0</v>
      </c>
      <c r="BW1441" s="3">
        <f t="shared" si="275"/>
        <v>2731.3562179999999</v>
      </c>
      <c r="BX1441" s="3">
        <f t="shared" si="276"/>
        <v>510.23713399999997</v>
      </c>
    </row>
    <row r="1442" spans="1:76" x14ac:dyDescent="0.25">
      <c r="A1442">
        <v>16</v>
      </c>
      <c r="B1442" t="s">
        <v>60</v>
      </c>
      <c r="C1442" t="s">
        <v>61</v>
      </c>
      <c r="D1442">
        <v>2021</v>
      </c>
      <c r="E1442" t="s">
        <v>62</v>
      </c>
      <c r="F1442" t="s">
        <v>63</v>
      </c>
      <c r="G1442">
        <v>2</v>
      </c>
      <c r="H1442" t="s">
        <v>64</v>
      </c>
      <c r="I1442" t="s">
        <v>3617</v>
      </c>
      <c r="J1442" t="s">
        <v>2607</v>
      </c>
      <c r="K1442" t="s">
        <v>2608</v>
      </c>
      <c r="L1442" t="s">
        <v>3644</v>
      </c>
      <c r="M1442" t="s">
        <v>1043</v>
      </c>
      <c r="N1442" t="s">
        <v>3653</v>
      </c>
      <c r="O1442" t="s">
        <v>134</v>
      </c>
      <c r="P1442" t="s">
        <v>3673</v>
      </c>
      <c r="Q1442" t="s">
        <v>638</v>
      </c>
      <c r="R1442" t="s">
        <v>3976</v>
      </c>
      <c r="S1442" t="s">
        <v>2644</v>
      </c>
      <c r="T1442">
        <v>15</v>
      </c>
      <c r="U1442">
        <v>3</v>
      </c>
      <c r="V1442" t="s">
        <v>2647</v>
      </c>
      <c r="W1442">
        <v>1</v>
      </c>
      <c r="X1442" t="s">
        <v>72</v>
      </c>
      <c r="Y1442">
        <v>1</v>
      </c>
      <c r="Z1442" t="s">
        <v>73</v>
      </c>
      <c r="AA1442">
        <v>1</v>
      </c>
      <c r="AB1442" s="2">
        <v>0</v>
      </c>
      <c r="AC1442" s="2">
        <v>0</v>
      </c>
      <c r="AD1442" s="2">
        <v>0</v>
      </c>
      <c r="AE1442" s="2">
        <v>0.33</v>
      </c>
      <c r="AF1442" s="2">
        <v>0.16</v>
      </c>
      <c r="AG1442" s="2">
        <v>48.48</v>
      </c>
      <c r="AH1442" s="2">
        <v>0.34</v>
      </c>
      <c r="AI1442" s="2">
        <v>0</v>
      </c>
      <c r="AJ1442" s="2">
        <v>0</v>
      </c>
      <c r="AK1442" s="2">
        <v>0.33</v>
      </c>
      <c r="AL1442" s="2">
        <v>0</v>
      </c>
      <c r="AM1442" s="2">
        <v>0</v>
      </c>
      <c r="AN1442" s="2">
        <v>0</v>
      </c>
      <c r="AO1442" s="2">
        <v>0</v>
      </c>
      <c r="AP1442" s="2">
        <v>0</v>
      </c>
      <c r="AQ1442" s="2">
        <v>1</v>
      </c>
      <c r="AR1442" s="2">
        <v>0.16</v>
      </c>
      <c r="AS1442" s="2">
        <v>16</v>
      </c>
      <c r="AT1442" s="2">
        <v>0</v>
      </c>
      <c r="AU1442" s="2">
        <v>0</v>
      </c>
      <c r="AV1442" s="2">
        <v>0</v>
      </c>
      <c r="AW1442" s="2">
        <v>56245780</v>
      </c>
      <c r="AX1442" s="2">
        <v>33792000</v>
      </c>
      <c r="AY1442" s="2">
        <v>60.07</v>
      </c>
      <c r="AZ1442" s="2">
        <v>60000000</v>
      </c>
      <c r="BA1442" s="2">
        <v>0</v>
      </c>
      <c r="BB1442" s="2">
        <v>0</v>
      </c>
      <c r="BC1442" s="2">
        <v>60000000</v>
      </c>
      <c r="BD1442" s="2">
        <v>0</v>
      </c>
      <c r="BE1442" s="2">
        <v>0</v>
      </c>
      <c r="BF1442" s="2">
        <v>0</v>
      </c>
      <c r="BG1442" s="2">
        <v>0</v>
      </c>
      <c r="BH1442" s="2">
        <v>0</v>
      </c>
      <c r="BI1442" s="2">
        <v>176245780</v>
      </c>
      <c r="BJ1442" s="2">
        <v>33792000</v>
      </c>
      <c r="BK1442" s="2">
        <v>19.170000000000002</v>
      </c>
      <c r="BM1442" s="3">
        <f t="shared" si="265"/>
        <v>0</v>
      </c>
      <c r="BN1442" s="3">
        <f t="shared" si="266"/>
        <v>0</v>
      </c>
      <c r="BO1442" s="3">
        <f t="shared" si="267"/>
        <v>56.245780000000003</v>
      </c>
      <c r="BP1442" s="3">
        <f t="shared" si="268"/>
        <v>33.792000000000002</v>
      </c>
      <c r="BQ1442" s="3">
        <f t="shared" si="269"/>
        <v>60</v>
      </c>
      <c r="BR1442" s="3">
        <f t="shared" si="270"/>
        <v>0</v>
      </c>
      <c r="BS1442" s="3">
        <f t="shared" si="271"/>
        <v>60</v>
      </c>
      <c r="BT1442" s="3">
        <f t="shared" si="272"/>
        <v>0</v>
      </c>
      <c r="BU1442" s="3">
        <f t="shared" si="273"/>
        <v>0</v>
      </c>
      <c r="BV1442" s="3">
        <f t="shared" si="274"/>
        <v>0</v>
      </c>
      <c r="BW1442" s="3">
        <f t="shared" si="275"/>
        <v>176.24578</v>
      </c>
      <c r="BX1442" s="3">
        <f t="shared" si="276"/>
        <v>33.792000000000002</v>
      </c>
    </row>
    <row r="1443" spans="1:76" x14ac:dyDescent="0.25">
      <c r="A1443">
        <v>16</v>
      </c>
      <c r="B1443" t="s">
        <v>60</v>
      </c>
      <c r="C1443" t="s">
        <v>61</v>
      </c>
      <c r="D1443">
        <v>2021</v>
      </c>
      <c r="E1443" t="s">
        <v>62</v>
      </c>
      <c r="F1443" t="s">
        <v>63</v>
      </c>
      <c r="G1443">
        <v>2</v>
      </c>
      <c r="H1443" t="s">
        <v>64</v>
      </c>
      <c r="I1443" t="s">
        <v>3617</v>
      </c>
      <c r="J1443" t="s">
        <v>2607</v>
      </c>
      <c r="K1443" t="s">
        <v>2608</v>
      </c>
      <c r="L1443" t="s">
        <v>3644</v>
      </c>
      <c r="M1443" t="s">
        <v>1043</v>
      </c>
      <c r="N1443" t="s">
        <v>3653</v>
      </c>
      <c r="O1443" t="s">
        <v>134</v>
      </c>
      <c r="P1443" t="s">
        <v>3673</v>
      </c>
      <c r="Q1443" t="s">
        <v>638</v>
      </c>
      <c r="R1443" t="s">
        <v>3976</v>
      </c>
      <c r="S1443" t="s">
        <v>2644</v>
      </c>
      <c r="T1443">
        <v>15</v>
      </c>
      <c r="U1443">
        <v>4</v>
      </c>
      <c r="V1443" t="s">
        <v>2648</v>
      </c>
      <c r="W1443">
        <v>1</v>
      </c>
      <c r="X1443" t="s">
        <v>72</v>
      </c>
      <c r="Y1443">
        <v>1</v>
      </c>
      <c r="Z1443" t="s">
        <v>73</v>
      </c>
      <c r="AA1443">
        <v>1</v>
      </c>
      <c r="AB1443" s="2">
        <v>0</v>
      </c>
      <c r="AC1443" s="2">
        <v>0</v>
      </c>
      <c r="AD1443" s="2">
        <v>0</v>
      </c>
      <c r="AE1443" s="2">
        <v>0.3</v>
      </c>
      <c r="AF1443" s="2">
        <v>0.17</v>
      </c>
      <c r="AG1443" s="2">
        <v>56.67</v>
      </c>
      <c r="AH1443" s="2">
        <v>0.3</v>
      </c>
      <c r="AI1443" s="2">
        <v>0</v>
      </c>
      <c r="AJ1443" s="2">
        <v>0</v>
      </c>
      <c r="AK1443" s="2">
        <v>0.3</v>
      </c>
      <c r="AL1443" s="2">
        <v>0</v>
      </c>
      <c r="AM1443" s="2">
        <v>0</v>
      </c>
      <c r="AN1443" s="2">
        <v>0.1</v>
      </c>
      <c r="AO1443" s="2">
        <v>0</v>
      </c>
      <c r="AP1443" s="2">
        <v>0</v>
      </c>
      <c r="AQ1443" s="2">
        <v>1</v>
      </c>
      <c r="AR1443" s="2">
        <v>0.17</v>
      </c>
      <c r="AS1443" s="2">
        <v>17</v>
      </c>
      <c r="AT1443" s="2">
        <v>0</v>
      </c>
      <c r="AU1443" s="2">
        <v>0</v>
      </c>
      <c r="AV1443" s="2">
        <v>0</v>
      </c>
      <c r="AW1443" s="2">
        <v>56245780</v>
      </c>
      <c r="AX1443" s="2">
        <v>33792000</v>
      </c>
      <c r="AY1443" s="2">
        <v>60.07</v>
      </c>
      <c r="AZ1443" s="2">
        <v>60000000</v>
      </c>
      <c r="BA1443" s="2">
        <v>0</v>
      </c>
      <c r="BB1443" s="2">
        <v>0</v>
      </c>
      <c r="BC1443" s="2">
        <v>60000000</v>
      </c>
      <c r="BD1443" s="2">
        <v>0</v>
      </c>
      <c r="BE1443" s="2">
        <v>0</v>
      </c>
      <c r="BF1443" s="2">
        <v>60000000</v>
      </c>
      <c r="BG1443" s="2">
        <v>0</v>
      </c>
      <c r="BH1443" s="2">
        <v>0</v>
      </c>
      <c r="BI1443" s="2">
        <v>236245780</v>
      </c>
      <c r="BJ1443" s="2">
        <v>33792000</v>
      </c>
      <c r="BK1443" s="2">
        <v>14.3</v>
      </c>
      <c r="BM1443" s="3">
        <f t="shared" si="265"/>
        <v>0</v>
      </c>
      <c r="BN1443" s="3">
        <f t="shared" si="266"/>
        <v>0</v>
      </c>
      <c r="BO1443" s="3">
        <f t="shared" si="267"/>
        <v>56.245780000000003</v>
      </c>
      <c r="BP1443" s="3">
        <f t="shared" si="268"/>
        <v>33.792000000000002</v>
      </c>
      <c r="BQ1443" s="3">
        <f t="shared" si="269"/>
        <v>60</v>
      </c>
      <c r="BR1443" s="3">
        <f t="shared" si="270"/>
        <v>0</v>
      </c>
      <c r="BS1443" s="3">
        <f t="shared" si="271"/>
        <v>60</v>
      </c>
      <c r="BT1443" s="3">
        <f t="shared" si="272"/>
        <v>0</v>
      </c>
      <c r="BU1443" s="3">
        <f t="shared" si="273"/>
        <v>60</v>
      </c>
      <c r="BV1443" s="3">
        <f t="shared" si="274"/>
        <v>0</v>
      </c>
      <c r="BW1443" s="3">
        <f t="shared" si="275"/>
        <v>236.24578</v>
      </c>
      <c r="BX1443" s="3">
        <f t="shared" si="276"/>
        <v>33.792000000000002</v>
      </c>
    </row>
    <row r="1444" spans="1:76" x14ac:dyDescent="0.25">
      <c r="A1444">
        <v>16</v>
      </c>
      <c r="B1444" t="s">
        <v>60</v>
      </c>
      <c r="C1444" t="s">
        <v>61</v>
      </c>
      <c r="D1444">
        <v>2021</v>
      </c>
      <c r="E1444" t="s">
        <v>62</v>
      </c>
      <c r="F1444" t="s">
        <v>63</v>
      </c>
      <c r="G1444">
        <v>2</v>
      </c>
      <c r="H1444" t="s">
        <v>64</v>
      </c>
      <c r="I1444" t="s">
        <v>3617</v>
      </c>
      <c r="J1444" t="s">
        <v>2607</v>
      </c>
      <c r="K1444" t="s">
        <v>2608</v>
      </c>
      <c r="L1444" t="s">
        <v>3644</v>
      </c>
      <c r="M1444" t="s">
        <v>1043</v>
      </c>
      <c r="N1444" t="s">
        <v>3653</v>
      </c>
      <c r="O1444" t="s">
        <v>134</v>
      </c>
      <c r="P1444" t="s">
        <v>3673</v>
      </c>
      <c r="Q1444" t="s">
        <v>638</v>
      </c>
      <c r="R1444" t="s">
        <v>3976</v>
      </c>
      <c r="S1444" t="s">
        <v>2644</v>
      </c>
      <c r="T1444">
        <v>15</v>
      </c>
      <c r="U1444">
        <v>5</v>
      </c>
      <c r="V1444" t="s">
        <v>2649</v>
      </c>
      <c r="W1444">
        <v>1</v>
      </c>
      <c r="X1444" t="s">
        <v>72</v>
      </c>
      <c r="Y1444">
        <v>1</v>
      </c>
      <c r="Z1444" t="s">
        <v>73</v>
      </c>
      <c r="AA1444">
        <v>1</v>
      </c>
      <c r="AB1444" s="2">
        <v>5</v>
      </c>
      <c r="AC1444" s="2">
        <v>5</v>
      </c>
      <c r="AD1444" s="2">
        <v>100</v>
      </c>
      <c r="AE1444" s="2">
        <v>11</v>
      </c>
      <c r="AF1444" s="2">
        <v>10</v>
      </c>
      <c r="AG1444" s="2">
        <v>90.91</v>
      </c>
      <c r="AH1444" s="2">
        <v>12</v>
      </c>
      <c r="AI1444" s="2">
        <v>0</v>
      </c>
      <c r="AJ1444" s="2">
        <v>0</v>
      </c>
      <c r="AK1444" s="2">
        <v>12</v>
      </c>
      <c r="AL1444" s="2">
        <v>0</v>
      </c>
      <c r="AM1444" s="2">
        <v>0</v>
      </c>
      <c r="AN1444" s="2">
        <v>5</v>
      </c>
      <c r="AO1444" s="2">
        <v>0</v>
      </c>
      <c r="AP1444" s="2">
        <v>0</v>
      </c>
      <c r="AQ1444" s="2">
        <v>45</v>
      </c>
      <c r="AR1444" s="2">
        <v>15</v>
      </c>
      <c r="AS1444" s="2">
        <v>33.33</v>
      </c>
      <c r="AT1444" s="2">
        <v>40000000</v>
      </c>
      <c r="AU1444" s="2">
        <v>39996762</v>
      </c>
      <c r="AV1444" s="2">
        <v>100</v>
      </c>
      <c r="AW1444" s="2">
        <v>42767640</v>
      </c>
      <c r="AX1444" s="2">
        <v>26160000</v>
      </c>
      <c r="AY1444" s="2">
        <v>61.16</v>
      </c>
      <c r="AZ1444" s="2">
        <v>118000000</v>
      </c>
      <c r="BA1444" s="2">
        <v>0</v>
      </c>
      <c r="BB1444" s="2">
        <v>0</v>
      </c>
      <c r="BC1444" s="2">
        <v>110000000</v>
      </c>
      <c r="BD1444" s="2">
        <v>0</v>
      </c>
      <c r="BE1444" s="2">
        <v>0</v>
      </c>
      <c r="BF1444" s="2">
        <v>110000000</v>
      </c>
      <c r="BG1444" s="2">
        <v>0</v>
      </c>
      <c r="BH1444" s="2">
        <v>0</v>
      </c>
      <c r="BI1444" s="2">
        <v>420767640</v>
      </c>
      <c r="BJ1444" s="2">
        <v>66156762</v>
      </c>
      <c r="BK1444" s="2">
        <v>15.72</v>
      </c>
      <c r="BM1444" s="3">
        <f t="shared" si="265"/>
        <v>40</v>
      </c>
      <c r="BN1444" s="3">
        <f t="shared" si="266"/>
        <v>39.996761999999997</v>
      </c>
      <c r="BO1444" s="3">
        <f t="shared" si="267"/>
        <v>42.76764</v>
      </c>
      <c r="BP1444" s="3">
        <f t="shared" si="268"/>
        <v>26.16</v>
      </c>
      <c r="BQ1444" s="3">
        <f t="shared" si="269"/>
        <v>118</v>
      </c>
      <c r="BR1444" s="3">
        <f t="shared" si="270"/>
        <v>0</v>
      </c>
      <c r="BS1444" s="3">
        <f t="shared" si="271"/>
        <v>110</v>
      </c>
      <c r="BT1444" s="3">
        <f t="shared" si="272"/>
        <v>0</v>
      </c>
      <c r="BU1444" s="3">
        <f t="shared" si="273"/>
        <v>110</v>
      </c>
      <c r="BV1444" s="3">
        <f t="shared" si="274"/>
        <v>0</v>
      </c>
      <c r="BW1444" s="3">
        <f t="shared" si="275"/>
        <v>420.76764000000003</v>
      </c>
      <c r="BX1444" s="3">
        <f t="shared" si="276"/>
        <v>66.156762000000001</v>
      </c>
    </row>
    <row r="1445" spans="1:76" x14ac:dyDescent="0.25">
      <c r="A1445">
        <v>16</v>
      </c>
      <c r="B1445" t="s">
        <v>60</v>
      </c>
      <c r="C1445" t="s">
        <v>61</v>
      </c>
      <c r="D1445">
        <v>2021</v>
      </c>
      <c r="E1445" t="s">
        <v>62</v>
      </c>
      <c r="F1445" t="s">
        <v>63</v>
      </c>
      <c r="G1445">
        <v>2</v>
      </c>
      <c r="H1445" t="s">
        <v>64</v>
      </c>
      <c r="I1445" t="s">
        <v>3617</v>
      </c>
      <c r="J1445" t="s">
        <v>2607</v>
      </c>
      <c r="K1445" t="s">
        <v>2608</v>
      </c>
      <c r="L1445" t="s">
        <v>3644</v>
      </c>
      <c r="M1445" t="s">
        <v>1043</v>
      </c>
      <c r="N1445" t="s">
        <v>3652</v>
      </c>
      <c r="O1445" t="s">
        <v>68</v>
      </c>
      <c r="P1445" t="s">
        <v>3657</v>
      </c>
      <c r="Q1445" t="s">
        <v>69</v>
      </c>
      <c r="R1445" t="s">
        <v>3977</v>
      </c>
      <c r="S1445" t="s">
        <v>2650</v>
      </c>
      <c r="T1445">
        <v>10</v>
      </c>
      <c r="U1445">
        <v>1</v>
      </c>
      <c r="V1445" t="s">
        <v>2651</v>
      </c>
      <c r="W1445">
        <v>1</v>
      </c>
      <c r="X1445" t="s">
        <v>72</v>
      </c>
      <c r="Y1445">
        <v>1</v>
      </c>
      <c r="Z1445" t="s">
        <v>73</v>
      </c>
      <c r="AA1445">
        <v>1</v>
      </c>
      <c r="AB1445" s="2">
        <v>0</v>
      </c>
      <c r="AC1445" s="2">
        <v>0</v>
      </c>
      <c r="AD1445" s="2">
        <v>0</v>
      </c>
      <c r="AE1445" s="2">
        <v>0</v>
      </c>
      <c r="AF1445" s="2">
        <v>0</v>
      </c>
      <c r="AG1445" s="2">
        <v>0</v>
      </c>
      <c r="AH1445" s="2">
        <v>60</v>
      </c>
      <c r="AI1445" s="2">
        <v>0</v>
      </c>
      <c r="AJ1445" s="2">
        <v>0</v>
      </c>
      <c r="AK1445" s="2">
        <v>15</v>
      </c>
      <c r="AL1445" s="2">
        <v>0</v>
      </c>
      <c r="AM1445" s="2">
        <v>0</v>
      </c>
      <c r="AN1445" s="2">
        <v>0</v>
      </c>
      <c r="AO1445" s="2">
        <v>0</v>
      </c>
      <c r="AP1445" s="2">
        <v>0</v>
      </c>
      <c r="AQ1445" s="2">
        <v>75</v>
      </c>
      <c r="AR1445" s="2">
        <v>0</v>
      </c>
      <c r="AS1445" s="2">
        <v>0</v>
      </c>
      <c r="AT1445" s="2">
        <v>0</v>
      </c>
      <c r="AU1445" s="2">
        <v>0</v>
      </c>
      <c r="AV1445" s="2">
        <v>0</v>
      </c>
      <c r="AW1445" s="2">
        <v>0</v>
      </c>
      <c r="AX1445" s="2">
        <v>0</v>
      </c>
      <c r="AY1445" s="2">
        <v>0</v>
      </c>
      <c r="AZ1445" s="2">
        <v>538864497</v>
      </c>
      <c r="BA1445" s="2">
        <v>0</v>
      </c>
      <c r="BB1445" s="2">
        <v>0</v>
      </c>
      <c r="BC1445" s="2">
        <v>307864497</v>
      </c>
      <c r="BD1445" s="2">
        <v>0</v>
      </c>
      <c r="BE1445" s="2">
        <v>0</v>
      </c>
      <c r="BF1445" s="2">
        <v>0</v>
      </c>
      <c r="BG1445" s="2">
        <v>0</v>
      </c>
      <c r="BH1445" s="2">
        <v>0</v>
      </c>
      <c r="BI1445" s="2">
        <v>846728994</v>
      </c>
      <c r="BJ1445" s="2">
        <v>0</v>
      </c>
      <c r="BK1445" s="2">
        <v>0</v>
      </c>
      <c r="BM1445" s="3">
        <f t="shared" si="265"/>
        <v>0</v>
      </c>
      <c r="BN1445" s="3">
        <f t="shared" si="266"/>
        <v>0</v>
      </c>
      <c r="BO1445" s="3">
        <f t="shared" si="267"/>
        <v>0</v>
      </c>
      <c r="BP1445" s="3">
        <f t="shared" si="268"/>
        <v>0</v>
      </c>
      <c r="BQ1445" s="3">
        <f t="shared" si="269"/>
        <v>538.86449700000003</v>
      </c>
      <c r="BR1445" s="3">
        <f t="shared" si="270"/>
        <v>0</v>
      </c>
      <c r="BS1445" s="3">
        <f t="shared" si="271"/>
        <v>307.86449699999997</v>
      </c>
      <c r="BT1445" s="3">
        <f t="shared" si="272"/>
        <v>0</v>
      </c>
      <c r="BU1445" s="3">
        <f t="shared" si="273"/>
        <v>0</v>
      </c>
      <c r="BV1445" s="3">
        <f t="shared" si="274"/>
        <v>0</v>
      </c>
      <c r="BW1445" s="3">
        <f t="shared" si="275"/>
        <v>846.72899400000006</v>
      </c>
      <c r="BX1445" s="3">
        <f t="shared" si="276"/>
        <v>0</v>
      </c>
    </row>
    <row r="1446" spans="1:76" x14ac:dyDescent="0.25">
      <c r="A1446">
        <v>16</v>
      </c>
      <c r="B1446" t="s">
        <v>60</v>
      </c>
      <c r="C1446" t="s">
        <v>61</v>
      </c>
      <c r="D1446">
        <v>2021</v>
      </c>
      <c r="E1446" t="s">
        <v>62</v>
      </c>
      <c r="F1446" t="s">
        <v>63</v>
      </c>
      <c r="G1446">
        <v>2</v>
      </c>
      <c r="H1446" t="s">
        <v>64</v>
      </c>
      <c r="I1446" t="s">
        <v>3617</v>
      </c>
      <c r="J1446" t="s">
        <v>2607</v>
      </c>
      <c r="K1446" t="s">
        <v>2608</v>
      </c>
      <c r="L1446" t="s">
        <v>3644</v>
      </c>
      <c r="M1446" t="s">
        <v>1043</v>
      </c>
      <c r="N1446" t="s">
        <v>3652</v>
      </c>
      <c r="O1446" t="s">
        <v>68</v>
      </c>
      <c r="P1446" t="s">
        <v>3657</v>
      </c>
      <c r="Q1446" t="s">
        <v>69</v>
      </c>
      <c r="R1446" t="s">
        <v>3977</v>
      </c>
      <c r="S1446" t="s">
        <v>2650</v>
      </c>
      <c r="T1446">
        <v>10</v>
      </c>
      <c r="U1446">
        <v>2</v>
      </c>
      <c r="V1446" t="s">
        <v>2652</v>
      </c>
      <c r="W1446">
        <v>2</v>
      </c>
      <c r="X1446" t="s">
        <v>76</v>
      </c>
      <c r="Y1446">
        <v>1</v>
      </c>
      <c r="Z1446" t="s">
        <v>73</v>
      </c>
      <c r="AA1446">
        <v>1</v>
      </c>
      <c r="AB1446" s="2">
        <v>90</v>
      </c>
      <c r="AC1446" s="2">
        <v>90</v>
      </c>
      <c r="AD1446" s="2">
        <v>100</v>
      </c>
      <c r="AE1446" s="2">
        <v>90</v>
      </c>
      <c r="AF1446" s="2">
        <v>50</v>
      </c>
      <c r="AG1446" s="2">
        <v>55.56</v>
      </c>
      <c r="AH1446" s="2">
        <v>90</v>
      </c>
      <c r="AI1446" s="2">
        <v>0</v>
      </c>
      <c r="AJ1446" s="2">
        <v>0</v>
      </c>
      <c r="AK1446" s="2">
        <v>90</v>
      </c>
      <c r="AL1446" s="2">
        <v>0</v>
      </c>
      <c r="AM1446" s="2">
        <v>0</v>
      </c>
      <c r="AN1446" s="2">
        <v>90</v>
      </c>
      <c r="AO1446" s="2">
        <v>0</v>
      </c>
      <c r="AP1446" s="2">
        <v>0</v>
      </c>
      <c r="AQ1446" s="2" t="s">
        <v>77</v>
      </c>
      <c r="AR1446" s="2" t="s">
        <v>77</v>
      </c>
      <c r="AS1446" s="2" t="s">
        <v>77</v>
      </c>
      <c r="AT1446" s="2">
        <v>101571376</v>
      </c>
      <c r="AU1446" s="2">
        <v>101571376</v>
      </c>
      <c r="AV1446" s="2">
        <v>100</v>
      </c>
      <c r="AW1446" s="2">
        <v>113494000</v>
      </c>
      <c r="AX1446" s="2">
        <v>39869654</v>
      </c>
      <c r="AY1446" s="2">
        <v>35.130000000000003</v>
      </c>
      <c r="AZ1446" s="2">
        <v>145000000</v>
      </c>
      <c r="BA1446" s="2">
        <v>0</v>
      </c>
      <c r="BB1446" s="2">
        <v>0</v>
      </c>
      <c r="BC1446" s="2">
        <v>140000000</v>
      </c>
      <c r="BD1446" s="2">
        <v>0</v>
      </c>
      <c r="BE1446" s="2">
        <v>0</v>
      </c>
      <c r="BF1446" s="2">
        <v>140000000</v>
      </c>
      <c r="BG1446" s="2">
        <v>0</v>
      </c>
      <c r="BH1446" s="2">
        <v>0</v>
      </c>
      <c r="BI1446" s="2">
        <v>640065376</v>
      </c>
      <c r="BJ1446" s="2">
        <v>141441030</v>
      </c>
      <c r="BK1446" s="2">
        <v>22.1</v>
      </c>
      <c r="BM1446" s="3">
        <f t="shared" si="265"/>
        <v>101.571376</v>
      </c>
      <c r="BN1446" s="3">
        <f t="shared" si="266"/>
        <v>101.571376</v>
      </c>
      <c r="BO1446" s="3">
        <f t="shared" si="267"/>
        <v>113.494</v>
      </c>
      <c r="BP1446" s="3">
        <f t="shared" si="268"/>
        <v>39.869653999999997</v>
      </c>
      <c r="BQ1446" s="3">
        <f t="shared" si="269"/>
        <v>145</v>
      </c>
      <c r="BR1446" s="3">
        <f t="shared" si="270"/>
        <v>0</v>
      </c>
      <c r="BS1446" s="3">
        <f t="shared" si="271"/>
        <v>140</v>
      </c>
      <c r="BT1446" s="3">
        <f t="shared" si="272"/>
        <v>0</v>
      </c>
      <c r="BU1446" s="3">
        <f t="shared" si="273"/>
        <v>140</v>
      </c>
      <c r="BV1446" s="3">
        <f t="shared" si="274"/>
        <v>0</v>
      </c>
      <c r="BW1446" s="3">
        <f t="shared" si="275"/>
        <v>640.06537600000001</v>
      </c>
      <c r="BX1446" s="3">
        <f t="shared" si="276"/>
        <v>141.44103000000001</v>
      </c>
    </row>
    <row r="1447" spans="1:76" x14ac:dyDescent="0.25">
      <c r="A1447">
        <v>16</v>
      </c>
      <c r="B1447" t="s">
        <v>60</v>
      </c>
      <c r="C1447" t="s">
        <v>61</v>
      </c>
      <c r="D1447">
        <v>2021</v>
      </c>
      <c r="E1447" t="s">
        <v>62</v>
      </c>
      <c r="F1447" t="s">
        <v>63</v>
      </c>
      <c r="G1447">
        <v>2</v>
      </c>
      <c r="H1447" t="s">
        <v>64</v>
      </c>
      <c r="I1447" t="s">
        <v>3617</v>
      </c>
      <c r="J1447" t="s">
        <v>2607</v>
      </c>
      <c r="K1447" t="s">
        <v>2608</v>
      </c>
      <c r="L1447" t="s">
        <v>3644</v>
      </c>
      <c r="M1447" t="s">
        <v>1043</v>
      </c>
      <c r="N1447" t="s">
        <v>3652</v>
      </c>
      <c r="O1447" t="s">
        <v>68</v>
      </c>
      <c r="P1447" t="s">
        <v>3657</v>
      </c>
      <c r="Q1447" t="s">
        <v>69</v>
      </c>
      <c r="R1447" t="s">
        <v>3977</v>
      </c>
      <c r="S1447" t="s">
        <v>2650</v>
      </c>
      <c r="T1447">
        <v>10</v>
      </c>
      <c r="U1447">
        <v>3</v>
      </c>
      <c r="V1447" t="s">
        <v>2653</v>
      </c>
      <c r="W1447">
        <v>1</v>
      </c>
      <c r="X1447" t="s">
        <v>72</v>
      </c>
      <c r="Y1447">
        <v>1</v>
      </c>
      <c r="Z1447" t="s">
        <v>73</v>
      </c>
      <c r="AA1447">
        <v>1</v>
      </c>
      <c r="AB1447" s="2">
        <v>10</v>
      </c>
      <c r="AC1447" s="2">
        <v>10</v>
      </c>
      <c r="AD1447" s="2">
        <v>100</v>
      </c>
      <c r="AE1447" s="2">
        <v>25</v>
      </c>
      <c r="AF1447" s="2">
        <v>11.7</v>
      </c>
      <c r="AG1447" s="2">
        <v>46.8</v>
      </c>
      <c r="AH1447" s="2">
        <v>30</v>
      </c>
      <c r="AI1447" s="2">
        <v>0</v>
      </c>
      <c r="AJ1447" s="2">
        <v>0</v>
      </c>
      <c r="AK1447" s="2">
        <v>20</v>
      </c>
      <c r="AL1447" s="2">
        <v>0</v>
      </c>
      <c r="AM1447" s="2">
        <v>0</v>
      </c>
      <c r="AN1447" s="2">
        <v>5</v>
      </c>
      <c r="AO1447" s="2">
        <v>0</v>
      </c>
      <c r="AP1447" s="2">
        <v>0</v>
      </c>
      <c r="AQ1447" s="2">
        <v>90</v>
      </c>
      <c r="AR1447" s="2">
        <v>21.7</v>
      </c>
      <c r="AS1447" s="2">
        <v>24.11</v>
      </c>
      <c r="AT1447" s="2">
        <v>79604562</v>
      </c>
      <c r="AU1447" s="2">
        <v>79604562</v>
      </c>
      <c r="AV1447" s="2">
        <v>100</v>
      </c>
      <c r="AW1447" s="2">
        <v>198463500</v>
      </c>
      <c r="AX1447" s="2">
        <v>115912447</v>
      </c>
      <c r="AY1447" s="2">
        <v>58.4</v>
      </c>
      <c r="AZ1447" s="2">
        <v>100000000</v>
      </c>
      <c r="BA1447" s="2">
        <v>0</v>
      </c>
      <c r="BB1447" s="2">
        <v>0</v>
      </c>
      <c r="BC1447" s="2">
        <v>100000000</v>
      </c>
      <c r="BD1447" s="2">
        <v>0</v>
      </c>
      <c r="BE1447" s="2">
        <v>0</v>
      </c>
      <c r="BF1447" s="2">
        <v>80000000</v>
      </c>
      <c r="BG1447" s="2">
        <v>0</v>
      </c>
      <c r="BH1447" s="2">
        <v>0</v>
      </c>
      <c r="BI1447" s="2">
        <v>558068062</v>
      </c>
      <c r="BJ1447" s="2">
        <v>195517009</v>
      </c>
      <c r="BK1447" s="2">
        <v>35.03</v>
      </c>
      <c r="BM1447" s="3">
        <f t="shared" si="265"/>
        <v>79.604562000000001</v>
      </c>
      <c r="BN1447" s="3">
        <f t="shared" si="266"/>
        <v>79.604562000000001</v>
      </c>
      <c r="BO1447" s="3">
        <f t="shared" si="267"/>
        <v>198.46350000000001</v>
      </c>
      <c r="BP1447" s="3">
        <f t="shared" si="268"/>
        <v>115.912447</v>
      </c>
      <c r="BQ1447" s="3">
        <f t="shared" si="269"/>
        <v>100</v>
      </c>
      <c r="BR1447" s="3">
        <f t="shared" si="270"/>
        <v>0</v>
      </c>
      <c r="BS1447" s="3">
        <f t="shared" si="271"/>
        <v>100</v>
      </c>
      <c r="BT1447" s="3">
        <f t="shared" si="272"/>
        <v>0</v>
      </c>
      <c r="BU1447" s="3">
        <f t="shared" si="273"/>
        <v>80</v>
      </c>
      <c r="BV1447" s="3">
        <f t="shared" si="274"/>
        <v>0</v>
      </c>
      <c r="BW1447" s="3">
        <f t="shared" si="275"/>
        <v>558.06806200000005</v>
      </c>
      <c r="BX1447" s="3">
        <f t="shared" si="276"/>
        <v>195.517009</v>
      </c>
    </row>
    <row r="1448" spans="1:76" x14ac:dyDescent="0.25">
      <c r="A1448">
        <v>16</v>
      </c>
      <c r="B1448" t="s">
        <v>60</v>
      </c>
      <c r="C1448" t="s">
        <v>61</v>
      </c>
      <c r="D1448">
        <v>2021</v>
      </c>
      <c r="E1448" t="s">
        <v>62</v>
      </c>
      <c r="F1448" t="s">
        <v>63</v>
      </c>
      <c r="G1448">
        <v>2</v>
      </c>
      <c r="H1448" t="s">
        <v>64</v>
      </c>
      <c r="I1448" t="s">
        <v>3617</v>
      </c>
      <c r="J1448" t="s">
        <v>2607</v>
      </c>
      <c r="K1448" t="s">
        <v>2608</v>
      </c>
      <c r="L1448" t="s">
        <v>3644</v>
      </c>
      <c r="M1448" t="s">
        <v>1043</v>
      </c>
      <c r="N1448" t="s">
        <v>3652</v>
      </c>
      <c r="O1448" t="s">
        <v>68</v>
      </c>
      <c r="P1448" t="s">
        <v>3657</v>
      </c>
      <c r="Q1448" t="s">
        <v>69</v>
      </c>
      <c r="R1448" t="s">
        <v>3977</v>
      </c>
      <c r="S1448" t="s">
        <v>2650</v>
      </c>
      <c r="T1448">
        <v>10</v>
      </c>
      <c r="U1448">
        <v>4</v>
      </c>
      <c r="V1448" t="s">
        <v>2654</v>
      </c>
      <c r="W1448">
        <v>2</v>
      </c>
      <c r="X1448" t="s">
        <v>76</v>
      </c>
      <c r="Y1448">
        <v>1</v>
      </c>
      <c r="Z1448" t="s">
        <v>73</v>
      </c>
      <c r="AA1448">
        <v>1</v>
      </c>
      <c r="AB1448" s="2">
        <v>100</v>
      </c>
      <c r="AC1448" s="2">
        <v>100</v>
      </c>
      <c r="AD1448" s="2">
        <v>100</v>
      </c>
      <c r="AE1448" s="2">
        <v>100</v>
      </c>
      <c r="AF1448" s="2">
        <v>66.7</v>
      </c>
      <c r="AG1448" s="2">
        <v>66.7</v>
      </c>
      <c r="AH1448" s="2">
        <v>100</v>
      </c>
      <c r="AI1448" s="2">
        <v>0</v>
      </c>
      <c r="AJ1448" s="2">
        <v>0</v>
      </c>
      <c r="AK1448" s="2">
        <v>100</v>
      </c>
      <c r="AL1448" s="2">
        <v>0</v>
      </c>
      <c r="AM1448" s="2">
        <v>0</v>
      </c>
      <c r="AN1448" s="2">
        <v>100</v>
      </c>
      <c r="AO1448" s="2">
        <v>0</v>
      </c>
      <c r="AP1448" s="2">
        <v>0</v>
      </c>
      <c r="AQ1448" s="2" t="s">
        <v>77</v>
      </c>
      <c r="AR1448" s="2" t="s">
        <v>77</v>
      </c>
      <c r="AS1448" s="2" t="s">
        <v>77</v>
      </c>
      <c r="AT1448" s="2">
        <v>765754685</v>
      </c>
      <c r="AU1448" s="2">
        <v>765754685</v>
      </c>
      <c r="AV1448" s="2">
        <v>100</v>
      </c>
      <c r="AW1448" s="2">
        <v>32250000</v>
      </c>
      <c r="AX1448" s="2">
        <v>29250000</v>
      </c>
      <c r="AY1448" s="2">
        <v>90.7</v>
      </c>
      <c r="AZ1448" s="2">
        <v>200000000</v>
      </c>
      <c r="BA1448" s="2">
        <v>0</v>
      </c>
      <c r="BB1448" s="2">
        <v>0</v>
      </c>
      <c r="BC1448" s="2">
        <v>200000000</v>
      </c>
      <c r="BD1448" s="2">
        <v>0</v>
      </c>
      <c r="BE1448" s="2">
        <v>0</v>
      </c>
      <c r="BF1448" s="2">
        <v>130800673</v>
      </c>
      <c r="BG1448" s="2">
        <v>0</v>
      </c>
      <c r="BH1448" s="2">
        <v>0</v>
      </c>
      <c r="BI1448" s="2">
        <v>1328805358</v>
      </c>
      <c r="BJ1448" s="2">
        <v>795004685</v>
      </c>
      <c r="BK1448" s="2">
        <v>59.83</v>
      </c>
      <c r="BM1448" s="3">
        <f t="shared" si="265"/>
        <v>765.75468499999999</v>
      </c>
      <c r="BN1448" s="3">
        <f t="shared" si="266"/>
        <v>765.75468499999999</v>
      </c>
      <c r="BO1448" s="3">
        <f t="shared" si="267"/>
        <v>32.25</v>
      </c>
      <c r="BP1448" s="3">
        <f t="shared" si="268"/>
        <v>29.25</v>
      </c>
      <c r="BQ1448" s="3">
        <f t="shared" si="269"/>
        <v>200</v>
      </c>
      <c r="BR1448" s="3">
        <f t="shared" si="270"/>
        <v>0</v>
      </c>
      <c r="BS1448" s="3">
        <f t="shared" si="271"/>
        <v>200</v>
      </c>
      <c r="BT1448" s="3">
        <f t="shared" si="272"/>
        <v>0</v>
      </c>
      <c r="BU1448" s="3">
        <f t="shared" si="273"/>
        <v>130.80067299999999</v>
      </c>
      <c r="BV1448" s="3">
        <f t="shared" si="274"/>
        <v>0</v>
      </c>
      <c r="BW1448" s="3">
        <f t="shared" si="275"/>
        <v>1328.8053579999998</v>
      </c>
      <c r="BX1448" s="3">
        <f t="shared" si="276"/>
        <v>795.00468499999999</v>
      </c>
    </row>
    <row r="1449" spans="1:76" x14ac:dyDescent="0.25">
      <c r="A1449">
        <v>16</v>
      </c>
      <c r="B1449" t="s">
        <v>60</v>
      </c>
      <c r="C1449" t="s">
        <v>61</v>
      </c>
      <c r="D1449">
        <v>2021</v>
      </c>
      <c r="E1449" t="s">
        <v>62</v>
      </c>
      <c r="F1449" t="s">
        <v>63</v>
      </c>
      <c r="G1449">
        <v>2</v>
      </c>
      <c r="H1449" t="s">
        <v>64</v>
      </c>
      <c r="I1449" t="s">
        <v>3617</v>
      </c>
      <c r="J1449" t="s">
        <v>2607</v>
      </c>
      <c r="K1449" t="s">
        <v>2608</v>
      </c>
      <c r="L1449" t="s">
        <v>3644</v>
      </c>
      <c r="M1449" t="s">
        <v>1043</v>
      </c>
      <c r="N1449" t="s">
        <v>3652</v>
      </c>
      <c r="O1449" t="s">
        <v>68</v>
      </c>
      <c r="P1449" t="s">
        <v>3657</v>
      </c>
      <c r="Q1449" t="s">
        <v>69</v>
      </c>
      <c r="R1449" t="s">
        <v>3977</v>
      </c>
      <c r="S1449" t="s">
        <v>2650</v>
      </c>
      <c r="T1449">
        <v>10</v>
      </c>
      <c r="U1449">
        <v>5</v>
      </c>
      <c r="V1449" t="s">
        <v>2655</v>
      </c>
      <c r="W1449">
        <v>2</v>
      </c>
      <c r="X1449" t="s">
        <v>76</v>
      </c>
      <c r="Y1449">
        <v>1</v>
      </c>
      <c r="Z1449" t="s">
        <v>73</v>
      </c>
      <c r="AA1449">
        <v>1</v>
      </c>
      <c r="AB1449" s="2">
        <v>0</v>
      </c>
      <c r="AC1449" s="2">
        <v>0</v>
      </c>
      <c r="AD1449" s="2">
        <v>0</v>
      </c>
      <c r="AE1449" s="2">
        <v>0</v>
      </c>
      <c r="AF1449" s="2">
        <v>0</v>
      </c>
      <c r="AG1449" s="2">
        <v>0</v>
      </c>
      <c r="AH1449" s="2">
        <v>1</v>
      </c>
      <c r="AI1449" s="2">
        <v>0</v>
      </c>
      <c r="AJ1449" s="2">
        <v>0</v>
      </c>
      <c r="AK1449" s="2">
        <v>1</v>
      </c>
      <c r="AL1449" s="2">
        <v>0</v>
      </c>
      <c r="AM1449" s="2">
        <v>0</v>
      </c>
      <c r="AN1449" s="2">
        <v>0</v>
      </c>
      <c r="AO1449" s="2">
        <v>0</v>
      </c>
      <c r="AP1449" s="2">
        <v>0</v>
      </c>
      <c r="AQ1449" s="2" t="s">
        <v>77</v>
      </c>
      <c r="AR1449" s="2" t="s">
        <v>77</v>
      </c>
      <c r="AS1449" s="2" t="s">
        <v>77</v>
      </c>
      <c r="AT1449" s="2">
        <v>0</v>
      </c>
      <c r="AU1449" s="2">
        <v>0</v>
      </c>
      <c r="AV1449" s="2">
        <v>0</v>
      </c>
      <c r="AW1449" s="2">
        <v>0</v>
      </c>
      <c r="AX1449" s="2">
        <v>0</v>
      </c>
      <c r="AY1449" s="2">
        <v>0</v>
      </c>
      <c r="AZ1449" s="2">
        <v>460000000</v>
      </c>
      <c r="BA1449" s="2">
        <v>0</v>
      </c>
      <c r="BB1449" s="2">
        <v>0</v>
      </c>
      <c r="BC1449" s="2">
        <v>125000000</v>
      </c>
      <c r="BD1449" s="2">
        <v>0</v>
      </c>
      <c r="BE1449" s="2">
        <v>0</v>
      </c>
      <c r="BF1449" s="2">
        <v>0</v>
      </c>
      <c r="BG1449" s="2">
        <v>0</v>
      </c>
      <c r="BH1449" s="2">
        <v>0</v>
      </c>
      <c r="BI1449" s="2">
        <v>585000000</v>
      </c>
      <c r="BJ1449" s="2">
        <v>0</v>
      </c>
      <c r="BK1449" s="2">
        <v>0</v>
      </c>
      <c r="BM1449" s="3">
        <f t="shared" si="265"/>
        <v>0</v>
      </c>
      <c r="BN1449" s="3">
        <f t="shared" si="266"/>
        <v>0</v>
      </c>
      <c r="BO1449" s="3">
        <f t="shared" si="267"/>
        <v>0</v>
      </c>
      <c r="BP1449" s="3">
        <f t="shared" si="268"/>
        <v>0</v>
      </c>
      <c r="BQ1449" s="3">
        <f t="shared" si="269"/>
        <v>460</v>
      </c>
      <c r="BR1449" s="3">
        <f t="shared" si="270"/>
        <v>0</v>
      </c>
      <c r="BS1449" s="3">
        <f t="shared" si="271"/>
        <v>125</v>
      </c>
      <c r="BT1449" s="3">
        <f t="shared" si="272"/>
        <v>0</v>
      </c>
      <c r="BU1449" s="3">
        <f t="shared" si="273"/>
        <v>0</v>
      </c>
      <c r="BV1449" s="3">
        <f t="shared" si="274"/>
        <v>0</v>
      </c>
      <c r="BW1449" s="3">
        <f t="shared" si="275"/>
        <v>585</v>
      </c>
      <c r="BX1449" s="3">
        <f t="shared" si="276"/>
        <v>0</v>
      </c>
    </row>
    <row r="1450" spans="1:76" x14ac:dyDescent="0.25">
      <c r="A1450">
        <v>16</v>
      </c>
      <c r="B1450" t="s">
        <v>60</v>
      </c>
      <c r="C1450" t="s">
        <v>61</v>
      </c>
      <c r="D1450">
        <v>2021</v>
      </c>
      <c r="E1450" t="s">
        <v>62</v>
      </c>
      <c r="F1450" t="s">
        <v>63</v>
      </c>
      <c r="G1450">
        <v>2</v>
      </c>
      <c r="H1450" t="s">
        <v>64</v>
      </c>
      <c r="I1450" t="s">
        <v>3617</v>
      </c>
      <c r="J1450" t="s">
        <v>2607</v>
      </c>
      <c r="K1450" t="s">
        <v>2608</v>
      </c>
      <c r="L1450" t="s">
        <v>3644</v>
      </c>
      <c r="M1450" t="s">
        <v>1043</v>
      </c>
      <c r="N1450" t="s">
        <v>3652</v>
      </c>
      <c r="O1450" t="s">
        <v>68</v>
      </c>
      <c r="P1450" t="s">
        <v>3657</v>
      </c>
      <c r="Q1450" t="s">
        <v>69</v>
      </c>
      <c r="R1450" t="s">
        <v>3977</v>
      </c>
      <c r="S1450" t="s">
        <v>2650</v>
      </c>
      <c r="T1450">
        <v>10</v>
      </c>
      <c r="U1450">
        <v>6</v>
      </c>
      <c r="V1450" t="s">
        <v>2656</v>
      </c>
      <c r="W1450">
        <v>1</v>
      </c>
      <c r="X1450" t="s">
        <v>72</v>
      </c>
      <c r="Y1450">
        <v>1</v>
      </c>
      <c r="Z1450" t="s">
        <v>73</v>
      </c>
      <c r="AA1450">
        <v>1</v>
      </c>
      <c r="AB1450" s="2">
        <v>10</v>
      </c>
      <c r="AC1450" s="2">
        <v>9.24</v>
      </c>
      <c r="AD1450" s="2">
        <v>92.4</v>
      </c>
      <c r="AE1450" s="2">
        <v>30.76</v>
      </c>
      <c r="AF1450" s="2">
        <v>14.15</v>
      </c>
      <c r="AG1450" s="2">
        <v>46</v>
      </c>
      <c r="AH1450" s="2">
        <v>30</v>
      </c>
      <c r="AI1450" s="2">
        <v>0</v>
      </c>
      <c r="AJ1450" s="2">
        <v>0</v>
      </c>
      <c r="AK1450" s="2">
        <v>20</v>
      </c>
      <c r="AL1450" s="2">
        <v>0</v>
      </c>
      <c r="AM1450" s="2">
        <v>0</v>
      </c>
      <c r="AN1450" s="2">
        <v>10</v>
      </c>
      <c r="AO1450" s="2">
        <v>0</v>
      </c>
      <c r="AP1450" s="2">
        <v>0</v>
      </c>
      <c r="AQ1450" s="2">
        <v>100</v>
      </c>
      <c r="AR1450" s="2">
        <v>23.39</v>
      </c>
      <c r="AS1450" s="2">
        <v>23.39</v>
      </c>
      <c r="AT1450" s="2">
        <v>441845049</v>
      </c>
      <c r="AU1450" s="2">
        <v>441740486</v>
      </c>
      <c r="AV1450" s="2">
        <v>99.98</v>
      </c>
      <c r="AW1450" s="2">
        <v>1604141500</v>
      </c>
      <c r="AX1450" s="2">
        <v>1458189900</v>
      </c>
      <c r="AY1450" s="2">
        <v>90.9</v>
      </c>
      <c r="AZ1450" s="2">
        <v>770391539</v>
      </c>
      <c r="BA1450" s="2">
        <v>0</v>
      </c>
      <c r="BB1450" s="2">
        <v>0</v>
      </c>
      <c r="BC1450" s="2">
        <v>961207200</v>
      </c>
      <c r="BD1450" s="2">
        <v>0</v>
      </c>
      <c r="BE1450" s="2">
        <v>0</v>
      </c>
      <c r="BF1450" s="2">
        <v>585000000</v>
      </c>
      <c r="BG1450" s="2">
        <v>0</v>
      </c>
      <c r="BH1450" s="2">
        <v>0</v>
      </c>
      <c r="BI1450" s="2">
        <v>4362585288</v>
      </c>
      <c r="BJ1450" s="2">
        <v>1899930386</v>
      </c>
      <c r="BK1450" s="2">
        <v>43.55</v>
      </c>
      <c r="BM1450" s="3">
        <f t="shared" si="265"/>
        <v>441.84504900000002</v>
      </c>
      <c r="BN1450" s="3">
        <f t="shared" si="266"/>
        <v>441.74048599999998</v>
      </c>
      <c r="BO1450" s="3">
        <f t="shared" si="267"/>
        <v>1604.1415</v>
      </c>
      <c r="BP1450" s="3">
        <f t="shared" si="268"/>
        <v>1458.1899000000001</v>
      </c>
      <c r="BQ1450" s="3">
        <f t="shared" si="269"/>
        <v>770.39153899999997</v>
      </c>
      <c r="BR1450" s="3">
        <f t="shared" si="270"/>
        <v>0</v>
      </c>
      <c r="BS1450" s="3">
        <f t="shared" si="271"/>
        <v>961.20719999999994</v>
      </c>
      <c r="BT1450" s="3">
        <f t="shared" si="272"/>
        <v>0</v>
      </c>
      <c r="BU1450" s="3">
        <f t="shared" si="273"/>
        <v>585</v>
      </c>
      <c r="BV1450" s="3">
        <f t="shared" si="274"/>
        <v>0</v>
      </c>
      <c r="BW1450" s="3">
        <f t="shared" si="275"/>
        <v>4362.5852880000002</v>
      </c>
      <c r="BX1450" s="3">
        <f t="shared" si="276"/>
        <v>1899.930386</v>
      </c>
    </row>
    <row r="1451" spans="1:76" x14ac:dyDescent="0.25">
      <c r="A1451">
        <v>16</v>
      </c>
      <c r="B1451" t="s">
        <v>60</v>
      </c>
      <c r="C1451" t="s">
        <v>61</v>
      </c>
      <c r="D1451">
        <v>2021</v>
      </c>
      <c r="E1451" t="s">
        <v>62</v>
      </c>
      <c r="F1451" t="s">
        <v>63</v>
      </c>
      <c r="G1451">
        <v>2</v>
      </c>
      <c r="H1451" t="s">
        <v>64</v>
      </c>
      <c r="I1451" t="s">
        <v>3617</v>
      </c>
      <c r="J1451" t="s">
        <v>2607</v>
      </c>
      <c r="K1451" t="s">
        <v>2608</v>
      </c>
      <c r="L1451" t="s">
        <v>3644</v>
      </c>
      <c r="M1451" t="s">
        <v>1043</v>
      </c>
      <c r="N1451" t="s">
        <v>3652</v>
      </c>
      <c r="O1451" t="s">
        <v>68</v>
      </c>
      <c r="P1451" t="s">
        <v>3657</v>
      </c>
      <c r="Q1451" t="s">
        <v>69</v>
      </c>
      <c r="R1451" t="s">
        <v>3977</v>
      </c>
      <c r="S1451" t="s">
        <v>2650</v>
      </c>
      <c r="T1451">
        <v>10</v>
      </c>
      <c r="U1451">
        <v>7</v>
      </c>
      <c r="V1451" t="s">
        <v>2657</v>
      </c>
      <c r="W1451">
        <v>1</v>
      </c>
      <c r="X1451" t="s">
        <v>72</v>
      </c>
      <c r="Y1451">
        <v>1</v>
      </c>
      <c r="Z1451" t="s">
        <v>73</v>
      </c>
      <c r="AA1451">
        <v>1</v>
      </c>
      <c r="AB1451" s="2">
        <v>10</v>
      </c>
      <c r="AC1451" s="2">
        <v>10</v>
      </c>
      <c r="AD1451" s="2">
        <v>100</v>
      </c>
      <c r="AE1451" s="2">
        <v>25</v>
      </c>
      <c r="AF1451" s="2">
        <v>16.66</v>
      </c>
      <c r="AG1451" s="2">
        <v>66.64</v>
      </c>
      <c r="AH1451" s="2">
        <v>25</v>
      </c>
      <c r="AI1451" s="2">
        <v>0</v>
      </c>
      <c r="AJ1451" s="2">
        <v>0</v>
      </c>
      <c r="AK1451" s="2">
        <v>30</v>
      </c>
      <c r="AL1451" s="2">
        <v>0</v>
      </c>
      <c r="AM1451" s="2">
        <v>0</v>
      </c>
      <c r="AN1451" s="2">
        <v>10</v>
      </c>
      <c r="AO1451" s="2">
        <v>0</v>
      </c>
      <c r="AP1451" s="2">
        <v>0</v>
      </c>
      <c r="AQ1451" s="2">
        <v>100</v>
      </c>
      <c r="AR1451" s="2">
        <v>26.66</v>
      </c>
      <c r="AS1451" s="2">
        <v>26.66</v>
      </c>
      <c r="AT1451" s="2">
        <v>18023655</v>
      </c>
      <c r="AU1451" s="2">
        <v>18023655</v>
      </c>
      <c r="AV1451" s="2">
        <v>100</v>
      </c>
      <c r="AW1451" s="2">
        <v>124219136</v>
      </c>
      <c r="AX1451" s="2">
        <v>124219136</v>
      </c>
      <c r="AY1451" s="2">
        <v>100</v>
      </c>
      <c r="AZ1451" s="2">
        <v>74608461</v>
      </c>
      <c r="BA1451" s="2">
        <v>0</v>
      </c>
      <c r="BB1451" s="2">
        <v>0</v>
      </c>
      <c r="BC1451" s="2">
        <v>76792800</v>
      </c>
      <c r="BD1451" s="2">
        <v>0</v>
      </c>
      <c r="BE1451" s="2">
        <v>0</v>
      </c>
      <c r="BF1451" s="2">
        <v>35000000</v>
      </c>
      <c r="BG1451" s="2">
        <v>0</v>
      </c>
      <c r="BH1451" s="2">
        <v>0</v>
      </c>
      <c r="BI1451" s="2">
        <v>328644052</v>
      </c>
      <c r="BJ1451" s="2">
        <v>142242791</v>
      </c>
      <c r="BK1451" s="2">
        <v>43.28</v>
      </c>
      <c r="BM1451" s="3">
        <f t="shared" si="265"/>
        <v>18.023655000000002</v>
      </c>
      <c r="BN1451" s="3">
        <f t="shared" si="266"/>
        <v>18.023655000000002</v>
      </c>
      <c r="BO1451" s="3">
        <f t="shared" si="267"/>
        <v>124.21913600000001</v>
      </c>
      <c r="BP1451" s="3">
        <f t="shared" si="268"/>
        <v>124.21913600000001</v>
      </c>
      <c r="BQ1451" s="3">
        <f t="shared" si="269"/>
        <v>74.608461000000005</v>
      </c>
      <c r="BR1451" s="3">
        <f t="shared" si="270"/>
        <v>0</v>
      </c>
      <c r="BS1451" s="3">
        <f t="shared" si="271"/>
        <v>76.7928</v>
      </c>
      <c r="BT1451" s="3">
        <f t="shared" si="272"/>
        <v>0</v>
      </c>
      <c r="BU1451" s="3">
        <f t="shared" si="273"/>
        <v>35</v>
      </c>
      <c r="BV1451" s="3">
        <f t="shared" si="274"/>
        <v>0</v>
      </c>
      <c r="BW1451" s="3">
        <f t="shared" si="275"/>
        <v>328.64405199999999</v>
      </c>
      <c r="BX1451" s="3">
        <f t="shared" si="276"/>
        <v>142.24279100000001</v>
      </c>
    </row>
    <row r="1452" spans="1:76" x14ac:dyDescent="0.25">
      <c r="A1452">
        <v>16</v>
      </c>
      <c r="B1452" t="s">
        <v>60</v>
      </c>
      <c r="C1452" t="s">
        <v>61</v>
      </c>
      <c r="D1452">
        <v>2021</v>
      </c>
      <c r="E1452" t="s">
        <v>62</v>
      </c>
      <c r="F1452" t="s">
        <v>63</v>
      </c>
      <c r="G1452">
        <v>2</v>
      </c>
      <c r="H1452" t="s">
        <v>64</v>
      </c>
      <c r="I1452" t="s">
        <v>3617</v>
      </c>
      <c r="J1452" t="s">
        <v>2607</v>
      </c>
      <c r="K1452" t="s">
        <v>2608</v>
      </c>
      <c r="L1452" t="s">
        <v>3644</v>
      </c>
      <c r="M1452" t="s">
        <v>1043</v>
      </c>
      <c r="N1452" t="s">
        <v>3652</v>
      </c>
      <c r="O1452" t="s">
        <v>68</v>
      </c>
      <c r="P1452" t="s">
        <v>3657</v>
      </c>
      <c r="Q1452" t="s">
        <v>69</v>
      </c>
      <c r="R1452" t="s">
        <v>3977</v>
      </c>
      <c r="S1452" t="s">
        <v>2650</v>
      </c>
      <c r="T1452">
        <v>10</v>
      </c>
      <c r="U1452">
        <v>8</v>
      </c>
      <c r="V1452" t="s">
        <v>2658</v>
      </c>
      <c r="W1452">
        <v>1</v>
      </c>
      <c r="X1452" t="s">
        <v>72</v>
      </c>
      <c r="Y1452">
        <v>1</v>
      </c>
      <c r="Z1452" t="s">
        <v>73</v>
      </c>
      <c r="AA1452">
        <v>1</v>
      </c>
      <c r="AB1452" s="2">
        <v>70</v>
      </c>
      <c r="AC1452" s="2">
        <v>70</v>
      </c>
      <c r="AD1452" s="2">
        <v>100</v>
      </c>
      <c r="AE1452" s="2">
        <v>30</v>
      </c>
      <c r="AF1452" s="2">
        <v>0</v>
      </c>
      <c r="AG1452" s="2">
        <v>0</v>
      </c>
      <c r="AH1452" s="2">
        <v>40</v>
      </c>
      <c r="AI1452" s="2">
        <v>0</v>
      </c>
      <c r="AJ1452" s="2">
        <v>0</v>
      </c>
      <c r="AK1452" s="2">
        <v>40</v>
      </c>
      <c r="AL1452" s="2">
        <v>0</v>
      </c>
      <c r="AM1452" s="2">
        <v>0</v>
      </c>
      <c r="AN1452" s="2">
        <v>20</v>
      </c>
      <c r="AO1452" s="2">
        <v>0</v>
      </c>
      <c r="AP1452" s="2">
        <v>0</v>
      </c>
      <c r="AQ1452" s="2">
        <v>200</v>
      </c>
      <c r="AR1452" s="2">
        <v>70</v>
      </c>
      <c r="AS1452" s="2">
        <v>35</v>
      </c>
      <c r="AT1452" s="2">
        <v>415000000</v>
      </c>
      <c r="AU1452" s="2">
        <v>414925600</v>
      </c>
      <c r="AV1452" s="2">
        <v>99.98</v>
      </c>
      <c r="AW1452" s="2">
        <v>377431864</v>
      </c>
      <c r="AX1452" s="2">
        <v>145808264</v>
      </c>
      <c r="AY1452" s="2">
        <v>38.630000000000003</v>
      </c>
      <c r="AZ1452" s="2">
        <v>450000000</v>
      </c>
      <c r="BA1452" s="2">
        <v>0</v>
      </c>
      <c r="BB1452" s="2">
        <v>0</v>
      </c>
      <c r="BC1452" s="2">
        <v>450000000</v>
      </c>
      <c r="BD1452" s="2">
        <v>0</v>
      </c>
      <c r="BE1452" s="2">
        <v>0</v>
      </c>
      <c r="BF1452" s="2">
        <v>220000000</v>
      </c>
      <c r="BG1452" s="2">
        <v>0</v>
      </c>
      <c r="BH1452" s="2">
        <v>0</v>
      </c>
      <c r="BI1452" s="2">
        <v>1912431864</v>
      </c>
      <c r="BJ1452" s="2">
        <v>560733864</v>
      </c>
      <c r="BK1452" s="2">
        <v>29.32</v>
      </c>
      <c r="BL1452" t="s">
        <v>2614</v>
      </c>
      <c r="BM1452" s="3">
        <f t="shared" si="265"/>
        <v>415</v>
      </c>
      <c r="BN1452" s="3">
        <f t="shared" si="266"/>
        <v>414.92559999999997</v>
      </c>
      <c r="BO1452" s="3">
        <f t="shared" si="267"/>
        <v>377.43186400000002</v>
      </c>
      <c r="BP1452" s="3">
        <f t="shared" si="268"/>
        <v>145.80826400000001</v>
      </c>
      <c r="BQ1452" s="3">
        <f t="shared" si="269"/>
        <v>450</v>
      </c>
      <c r="BR1452" s="3">
        <f t="shared" si="270"/>
        <v>0</v>
      </c>
      <c r="BS1452" s="3">
        <f t="shared" si="271"/>
        <v>450</v>
      </c>
      <c r="BT1452" s="3">
        <f t="shared" si="272"/>
        <v>0</v>
      </c>
      <c r="BU1452" s="3">
        <f t="shared" si="273"/>
        <v>220</v>
      </c>
      <c r="BV1452" s="3">
        <f t="shared" si="274"/>
        <v>0</v>
      </c>
      <c r="BW1452" s="3">
        <f t="shared" si="275"/>
        <v>1912.4318640000001</v>
      </c>
      <c r="BX1452" s="3">
        <f t="shared" si="276"/>
        <v>560.73386400000004</v>
      </c>
    </row>
    <row r="1453" spans="1:76" x14ac:dyDescent="0.25">
      <c r="A1453">
        <v>16</v>
      </c>
      <c r="B1453" t="s">
        <v>60</v>
      </c>
      <c r="C1453" t="s">
        <v>61</v>
      </c>
      <c r="D1453">
        <v>2021</v>
      </c>
      <c r="E1453" t="s">
        <v>62</v>
      </c>
      <c r="F1453" t="s">
        <v>63</v>
      </c>
      <c r="G1453">
        <v>2</v>
      </c>
      <c r="H1453" t="s">
        <v>64</v>
      </c>
      <c r="I1453" t="s">
        <v>3618</v>
      </c>
      <c r="J1453" t="s">
        <v>2659</v>
      </c>
      <c r="K1453" t="s">
        <v>2660</v>
      </c>
      <c r="L1453" t="s">
        <v>3644</v>
      </c>
      <c r="M1453" t="s">
        <v>1043</v>
      </c>
      <c r="N1453" t="s">
        <v>3654</v>
      </c>
      <c r="O1453" t="s">
        <v>258</v>
      </c>
      <c r="P1453" t="s">
        <v>3669</v>
      </c>
      <c r="Q1453" t="s">
        <v>541</v>
      </c>
      <c r="R1453" t="s">
        <v>3978</v>
      </c>
      <c r="S1453" t="s">
        <v>2661</v>
      </c>
      <c r="T1453">
        <v>48</v>
      </c>
      <c r="U1453">
        <v>2</v>
      </c>
      <c r="V1453" t="s">
        <v>2662</v>
      </c>
      <c r="W1453">
        <v>1</v>
      </c>
      <c r="X1453" t="s">
        <v>72</v>
      </c>
      <c r="Y1453">
        <v>1</v>
      </c>
      <c r="Z1453" t="s">
        <v>73</v>
      </c>
      <c r="AA1453">
        <v>1</v>
      </c>
      <c r="AB1453" s="2">
        <v>25876</v>
      </c>
      <c r="AC1453" s="2">
        <v>28213</v>
      </c>
      <c r="AD1453" s="2">
        <v>109.03</v>
      </c>
      <c r="AE1453" s="2">
        <v>24562</v>
      </c>
      <c r="AF1453" s="2">
        <v>20998</v>
      </c>
      <c r="AG1453" s="2">
        <v>85.49</v>
      </c>
      <c r="AH1453" s="2">
        <v>11787</v>
      </c>
      <c r="AI1453" s="2">
        <v>0</v>
      </c>
      <c r="AJ1453" s="2">
        <v>0</v>
      </c>
      <c r="AK1453" s="2">
        <v>11737</v>
      </c>
      <c r="AL1453" s="2">
        <v>0</v>
      </c>
      <c r="AM1453" s="2">
        <v>0</v>
      </c>
      <c r="AN1453" s="2">
        <v>10869</v>
      </c>
      <c r="AO1453" s="2">
        <v>0</v>
      </c>
      <c r="AP1453" s="2">
        <v>0</v>
      </c>
      <c r="AQ1453" s="2">
        <v>84831</v>
      </c>
      <c r="AR1453" s="2">
        <v>49211</v>
      </c>
      <c r="AS1453" s="2">
        <v>58.01</v>
      </c>
      <c r="AT1453" s="2">
        <v>12497699961</v>
      </c>
      <c r="AU1453" s="2">
        <v>12434965095</v>
      </c>
      <c r="AV1453" s="2">
        <v>99.5</v>
      </c>
      <c r="AW1453" s="2">
        <v>15852107000</v>
      </c>
      <c r="AX1453" s="2">
        <v>13174813855</v>
      </c>
      <c r="AY1453" s="2">
        <v>83.11</v>
      </c>
      <c r="AZ1453" s="2">
        <v>13776280349</v>
      </c>
      <c r="BA1453" s="2">
        <v>0</v>
      </c>
      <c r="BB1453" s="2">
        <v>0</v>
      </c>
      <c r="BC1453" s="2">
        <v>10432073024</v>
      </c>
      <c r="BD1453" s="2">
        <v>0</v>
      </c>
      <c r="BE1453" s="2">
        <v>0</v>
      </c>
      <c r="BF1453" s="2">
        <v>12639022793</v>
      </c>
      <c r="BG1453" s="2">
        <v>0</v>
      </c>
      <c r="BH1453" s="2">
        <v>0</v>
      </c>
      <c r="BI1453" s="2">
        <v>65197183127</v>
      </c>
      <c r="BJ1453" s="2">
        <v>25609778950</v>
      </c>
      <c r="BK1453" s="2">
        <v>39.28</v>
      </c>
      <c r="BL1453" t="s">
        <v>2663</v>
      </c>
      <c r="BM1453" s="3">
        <f t="shared" si="265"/>
        <v>12497.699961</v>
      </c>
      <c r="BN1453" s="3">
        <f t="shared" si="266"/>
        <v>12434.965095</v>
      </c>
      <c r="BO1453" s="3">
        <f t="shared" si="267"/>
        <v>15852.107</v>
      </c>
      <c r="BP1453" s="3">
        <f t="shared" si="268"/>
        <v>13174.813855</v>
      </c>
      <c r="BQ1453" s="3">
        <f t="shared" si="269"/>
        <v>13776.280349000001</v>
      </c>
      <c r="BR1453" s="3">
        <f t="shared" si="270"/>
        <v>0</v>
      </c>
      <c r="BS1453" s="3">
        <f t="shared" si="271"/>
        <v>10432.073023999999</v>
      </c>
      <c r="BT1453" s="3">
        <f t="shared" si="272"/>
        <v>0</v>
      </c>
      <c r="BU1453" s="3">
        <f t="shared" si="273"/>
        <v>12639.022793</v>
      </c>
      <c r="BV1453" s="3">
        <f t="shared" si="274"/>
        <v>0</v>
      </c>
      <c r="BW1453" s="3">
        <f t="shared" si="275"/>
        <v>65197.183126999997</v>
      </c>
      <c r="BX1453" s="3">
        <f t="shared" si="276"/>
        <v>25609.77895</v>
      </c>
    </row>
    <row r="1454" spans="1:76" x14ac:dyDescent="0.25">
      <c r="A1454">
        <v>16</v>
      </c>
      <c r="B1454" t="s">
        <v>60</v>
      </c>
      <c r="C1454" t="s">
        <v>61</v>
      </c>
      <c r="D1454">
        <v>2021</v>
      </c>
      <c r="E1454" t="s">
        <v>62</v>
      </c>
      <c r="F1454" t="s">
        <v>63</v>
      </c>
      <c r="G1454">
        <v>2</v>
      </c>
      <c r="H1454" t="s">
        <v>64</v>
      </c>
      <c r="I1454" t="s">
        <v>3618</v>
      </c>
      <c r="J1454" t="s">
        <v>2659</v>
      </c>
      <c r="K1454" t="s">
        <v>2660</v>
      </c>
      <c r="L1454" t="s">
        <v>3644</v>
      </c>
      <c r="M1454" t="s">
        <v>1043</v>
      </c>
      <c r="N1454" t="s">
        <v>3654</v>
      </c>
      <c r="O1454" t="s">
        <v>258</v>
      </c>
      <c r="P1454" t="s">
        <v>3669</v>
      </c>
      <c r="Q1454" t="s">
        <v>541</v>
      </c>
      <c r="R1454" t="s">
        <v>3978</v>
      </c>
      <c r="S1454" t="s">
        <v>2661</v>
      </c>
      <c r="T1454">
        <v>48</v>
      </c>
      <c r="U1454">
        <v>3</v>
      </c>
      <c r="V1454" t="s">
        <v>2664</v>
      </c>
      <c r="W1454">
        <v>1</v>
      </c>
      <c r="X1454" t="s">
        <v>72</v>
      </c>
      <c r="Y1454">
        <v>1</v>
      </c>
      <c r="Z1454" t="s">
        <v>73</v>
      </c>
      <c r="AA1454">
        <v>1</v>
      </c>
      <c r="AB1454" s="2">
        <v>364</v>
      </c>
      <c r="AC1454" s="2">
        <v>384</v>
      </c>
      <c r="AD1454" s="2">
        <v>105.49</v>
      </c>
      <c r="AE1454" s="2">
        <v>320</v>
      </c>
      <c r="AF1454" s="2">
        <v>386</v>
      </c>
      <c r="AG1454" s="2">
        <v>120.63</v>
      </c>
      <c r="AH1454" s="2">
        <v>173</v>
      </c>
      <c r="AI1454" s="2">
        <v>0</v>
      </c>
      <c r="AJ1454" s="2">
        <v>0</v>
      </c>
      <c r="AK1454" s="2">
        <v>179</v>
      </c>
      <c r="AL1454" s="2">
        <v>0</v>
      </c>
      <c r="AM1454" s="2">
        <v>0</v>
      </c>
      <c r="AN1454" s="2">
        <v>228</v>
      </c>
      <c r="AO1454" s="2">
        <v>0</v>
      </c>
      <c r="AP1454" s="2">
        <v>0</v>
      </c>
      <c r="AQ1454" s="2">
        <v>1264</v>
      </c>
      <c r="AR1454" s="2">
        <v>770</v>
      </c>
      <c r="AS1454" s="2">
        <v>60.92</v>
      </c>
      <c r="AT1454" s="2">
        <v>53100000</v>
      </c>
      <c r="AU1454" s="2">
        <v>22624280</v>
      </c>
      <c r="AV1454" s="2">
        <v>42.6</v>
      </c>
      <c r="AW1454" s="2">
        <v>106383000</v>
      </c>
      <c r="AX1454" s="2">
        <v>12600000</v>
      </c>
      <c r="AY1454" s="2">
        <v>11.84</v>
      </c>
      <c r="AZ1454" s="2">
        <v>27526356</v>
      </c>
      <c r="BA1454" s="2">
        <v>0</v>
      </c>
      <c r="BB1454" s="2">
        <v>0</v>
      </c>
      <c r="BC1454" s="2">
        <v>20844303</v>
      </c>
      <c r="BD1454" s="2">
        <v>0</v>
      </c>
      <c r="BE1454" s="2">
        <v>0</v>
      </c>
      <c r="BF1454" s="2">
        <v>24952664</v>
      </c>
      <c r="BG1454" s="2">
        <v>0</v>
      </c>
      <c r="BH1454" s="2">
        <v>0</v>
      </c>
      <c r="BI1454" s="2">
        <v>232806323</v>
      </c>
      <c r="BJ1454" s="2">
        <v>35224280</v>
      </c>
      <c r="BK1454" s="2">
        <v>15.13</v>
      </c>
      <c r="BL1454" t="s">
        <v>2665</v>
      </c>
      <c r="BM1454" s="3">
        <f t="shared" si="265"/>
        <v>53.1</v>
      </c>
      <c r="BN1454" s="3">
        <f t="shared" si="266"/>
        <v>22.624279999999999</v>
      </c>
      <c r="BO1454" s="3">
        <f t="shared" si="267"/>
        <v>106.383</v>
      </c>
      <c r="BP1454" s="3">
        <f t="shared" si="268"/>
        <v>12.6</v>
      </c>
      <c r="BQ1454" s="3">
        <f t="shared" si="269"/>
        <v>27.526356</v>
      </c>
      <c r="BR1454" s="3">
        <f t="shared" si="270"/>
        <v>0</v>
      </c>
      <c r="BS1454" s="3">
        <f t="shared" si="271"/>
        <v>20.844303</v>
      </c>
      <c r="BT1454" s="3">
        <f t="shared" si="272"/>
        <v>0</v>
      </c>
      <c r="BU1454" s="3">
        <f t="shared" si="273"/>
        <v>24.952663999999999</v>
      </c>
      <c r="BV1454" s="3">
        <f t="shared" si="274"/>
        <v>0</v>
      </c>
      <c r="BW1454" s="3">
        <f t="shared" si="275"/>
        <v>232.80632299999999</v>
      </c>
      <c r="BX1454" s="3">
        <f t="shared" si="276"/>
        <v>35.22428</v>
      </c>
    </row>
    <row r="1455" spans="1:76" x14ac:dyDescent="0.25">
      <c r="A1455">
        <v>16</v>
      </c>
      <c r="B1455" t="s">
        <v>60</v>
      </c>
      <c r="C1455" t="s">
        <v>61</v>
      </c>
      <c r="D1455">
        <v>2021</v>
      </c>
      <c r="E1455" t="s">
        <v>62</v>
      </c>
      <c r="F1455" t="s">
        <v>63</v>
      </c>
      <c r="G1455">
        <v>2</v>
      </c>
      <c r="H1455" t="s">
        <v>64</v>
      </c>
      <c r="I1455" t="s">
        <v>3618</v>
      </c>
      <c r="J1455" t="s">
        <v>2659</v>
      </c>
      <c r="K1455" t="s">
        <v>2660</v>
      </c>
      <c r="L1455" t="s">
        <v>3644</v>
      </c>
      <c r="M1455" t="s">
        <v>1043</v>
      </c>
      <c r="N1455" t="s">
        <v>3654</v>
      </c>
      <c r="O1455" t="s">
        <v>258</v>
      </c>
      <c r="P1455" t="s">
        <v>3669</v>
      </c>
      <c r="Q1455" t="s">
        <v>541</v>
      </c>
      <c r="R1455" t="s">
        <v>3978</v>
      </c>
      <c r="S1455" t="s">
        <v>2661</v>
      </c>
      <c r="T1455">
        <v>48</v>
      </c>
      <c r="U1455">
        <v>4</v>
      </c>
      <c r="V1455" t="s">
        <v>2666</v>
      </c>
      <c r="W1455">
        <v>1</v>
      </c>
      <c r="X1455" t="s">
        <v>72</v>
      </c>
      <c r="Y1455">
        <v>1</v>
      </c>
      <c r="Z1455" t="s">
        <v>73</v>
      </c>
      <c r="AA1455">
        <v>1</v>
      </c>
      <c r="AB1455" s="2">
        <v>1</v>
      </c>
      <c r="AC1455" s="2">
        <v>1</v>
      </c>
      <c r="AD1455" s="2">
        <v>100</v>
      </c>
      <c r="AE1455" s="2">
        <v>2</v>
      </c>
      <c r="AF1455" s="2">
        <v>0</v>
      </c>
      <c r="AG1455" s="2">
        <v>0</v>
      </c>
      <c r="AH1455" s="2">
        <v>2</v>
      </c>
      <c r="AI1455" s="2">
        <v>0</v>
      </c>
      <c r="AJ1455" s="2">
        <v>0</v>
      </c>
      <c r="AK1455" s="2">
        <v>1</v>
      </c>
      <c r="AL1455" s="2">
        <v>0</v>
      </c>
      <c r="AM1455" s="2">
        <v>0</v>
      </c>
      <c r="AN1455" s="2">
        <v>1</v>
      </c>
      <c r="AO1455" s="2">
        <v>0</v>
      </c>
      <c r="AP1455" s="2">
        <v>0</v>
      </c>
      <c r="AQ1455" s="2">
        <v>7</v>
      </c>
      <c r="AR1455" s="2">
        <v>1</v>
      </c>
      <c r="AS1455" s="2">
        <v>14.29</v>
      </c>
      <c r="AT1455" s="2">
        <v>50000000</v>
      </c>
      <c r="AU1455" s="2">
        <v>50000000</v>
      </c>
      <c r="AV1455" s="2">
        <v>100</v>
      </c>
      <c r="AW1455" s="2">
        <v>54828000</v>
      </c>
      <c r="AX1455" s="2">
        <v>25692000</v>
      </c>
      <c r="AY1455" s="2">
        <v>46.85</v>
      </c>
      <c r="AZ1455" s="2">
        <v>55052712</v>
      </c>
      <c r="BA1455" s="2">
        <v>0</v>
      </c>
      <c r="BB1455" s="2">
        <v>0</v>
      </c>
      <c r="BC1455" s="2">
        <v>41688605</v>
      </c>
      <c r="BD1455" s="2">
        <v>0</v>
      </c>
      <c r="BE1455" s="2">
        <v>0</v>
      </c>
      <c r="BF1455" s="2">
        <v>49905328</v>
      </c>
      <c r="BG1455" s="2">
        <v>0</v>
      </c>
      <c r="BH1455" s="2">
        <v>0</v>
      </c>
      <c r="BI1455" s="2">
        <v>251474645</v>
      </c>
      <c r="BJ1455" s="2">
        <v>75692000</v>
      </c>
      <c r="BK1455" s="2">
        <v>30.1</v>
      </c>
      <c r="BL1455" t="s">
        <v>2667</v>
      </c>
      <c r="BM1455" s="3">
        <f t="shared" si="265"/>
        <v>50</v>
      </c>
      <c r="BN1455" s="3">
        <f t="shared" si="266"/>
        <v>50</v>
      </c>
      <c r="BO1455" s="3">
        <f t="shared" si="267"/>
        <v>54.828000000000003</v>
      </c>
      <c r="BP1455" s="3">
        <f t="shared" si="268"/>
        <v>25.692</v>
      </c>
      <c r="BQ1455" s="3">
        <f t="shared" si="269"/>
        <v>55.052712</v>
      </c>
      <c r="BR1455" s="3">
        <f t="shared" si="270"/>
        <v>0</v>
      </c>
      <c r="BS1455" s="3">
        <f t="shared" si="271"/>
        <v>41.688605000000003</v>
      </c>
      <c r="BT1455" s="3">
        <f t="shared" si="272"/>
        <v>0</v>
      </c>
      <c r="BU1455" s="3">
        <f t="shared" si="273"/>
        <v>49.905327999999997</v>
      </c>
      <c r="BV1455" s="3">
        <f t="shared" si="274"/>
        <v>0</v>
      </c>
      <c r="BW1455" s="3">
        <f t="shared" si="275"/>
        <v>251.47464500000001</v>
      </c>
      <c r="BX1455" s="3">
        <f t="shared" si="276"/>
        <v>75.692000000000007</v>
      </c>
    </row>
    <row r="1456" spans="1:76" x14ac:dyDescent="0.25">
      <c r="A1456">
        <v>16</v>
      </c>
      <c r="B1456" t="s">
        <v>60</v>
      </c>
      <c r="C1456" t="s">
        <v>61</v>
      </c>
      <c r="D1456">
        <v>2021</v>
      </c>
      <c r="E1456" t="s">
        <v>62</v>
      </c>
      <c r="F1456" t="s">
        <v>63</v>
      </c>
      <c r="G1456">
        <v>2</v>
      </c>
      <c r="H1456" t="s">
        <v>64</v>
      </c>
      <c r="I1456" t="s">
        <v>3618</v>
      </c>
      <c r="J1456" t="s">
        <v>2659</v>
      </c>
      <c r="K1456" t="s">
        <v>2660</v>
      </c>
      <c r="L1456" t="s">
        <v>3644</v>
      </c>
      <c r="M1456" t="s">
        <v>1043</v>
      </c>
      <c r="N1456" t="s">
        <v>3654</v>
      </c>
      <c r="O1456" t="s">
        <v>258</v>
      </c>
      <c r="P1456" t="s">
        <v>3669</v>
      </c>
      <c r="Q1456" t="s">
        <v>541</v>
      </c>
      <c r="R1456" t="s">
        <v>3978</v>
      </c>
      <c r="S1456" t="s">
        <v>2661</v>
      </c>
      <c r="T1456">
        <v>48</v>
      </c>
      <c r="U1456">
        <v>5</v>
      </c>
      <c r="V1456" t="s">
        <v>2668</v>
      </c>
      <c r="W1456">
        <v>1</v>
      </c>
      <c r="X1456" t="s">
        <v>72</v>
      </c>
      <c r="Y1456">
        <v>1</v>
      </c>
      <c r="Z1456" t="s">
        <v>73</v>
      </c>
      <c r="AA1456">
        <v>1</v>
      </c>
      <c r="AB1456" s="2">
        <v>210</v>
      </c>
      <c r="AC1456" s="2">
        <v>514</v>
      </c>
      <c r="AD1456" s="2">
        <v>244.76</v>
      </c>
      <c r="AE1456" s="2">
        <v>240</v>
      </c>
      <c r="AF1456" s="2">
        <v>98</v>
      </c>
      <c r="AG1456" s="2">
        <v>40.83</v>
      </c>
      <c r="AH1456" s="2">
        <v>300</v>
      </c>
      <c r="AI1456" s="2">
        <v>0</v>
      </c>
      <c r="AJ1456" s="2">
        <v>0</v>
      </c>
      <c r="AK1456" s="2">
        <v>300</v>
      </c>
      <c r="AL1456" s="2">
        <v>0</v>
      </c>
      <c r="AM1456" s="2">
        <v>0</v>
      </c>
      <c r="AN1456" s="2">
        <v>250</v>
      </c>
      <c r="AO1456" s="2">
        <v>0</v>
      </c>
      <c r="AP1456" s="2">
        <v>0</v>
      </c>
      <c r="AQ1456" s="2">
        <v>1300</v>
      </c>
      <c r="AR1456" s="2">
        <v>612</v>
      </c>
      <c r="AS1456" s="2">
        <v>47.08</v>
      </c>
      <c r="AT1456" s="2">
        <v>107708747</v>
      </c>
      <c r="AU1456" s="2">
        <v>50105888</v>
      </c>
      <c r="AV1456" s="2">
        <v>46.52</v>
      </c>
      <c r="AW1456" s="2">
        <v>555754000</v>
      </c>
      <c r="AX1456" s="2">
        <v>50050000</v>
      </c>
      <c r="AY1456" s="2">
        <v>9.01</v>
      </c>
      <c r="AZ1456" s="2">
        <v>133897942</v>
      </c>
      <c r="BA1456" s="2">
        <v>0</v>
      </c>
      <c r="BB1456" s="2">
        <v>0</v>
      </c>
      <c r="BC1456" s="2">
        <v>101394068</v>
      </c>
      <c r="BD1456" s="2">
        <v>0</v>
      </c>
      <c r="BE1456" s="2">
        <v>0</v>
      </c>
      <c r="BF1456" s="2">
        <v>121378593</v>
      </c>
      <c r="BG1456" s="2">
        <v>0</v>
      </c>
      <c r="BH1456" s="2">
        <v>0</v>
      </c>
      <c r="BI1456" s="2">
        <v>1020133350</v>
      </c>
      <c r="BJ1456" s="2">
        <v>100155888</v>
      </c>
      <c r="BK1456" s="2">
        <v>9.82</v>
      </c>
      <c r="BL1456" t="s">
        <v>2669</v>
      </c>
      <c r="BM1456" s="3">
        <f t="shared" si="265"/>
        <v>107.708747</v>
      </c>
      <c r="BN1456" s="3">
        <f t="shared" si="266"/>
        <v>50.105888</v>
      </c>
      <c r="BO1456" s="3">
        <f t="shared" si="267"/>
        <v>555.75400000000002</v>
      </c>
      <c r="BP1456" s="3">
        <f t="shared" si="268"/>
        <v>50.05</v>
      </c>
      <c r="BQ1456" s="3">
        <f t="shared" si="269"/>
        <v>133.897942</v>
      </c>
      <c r="BR1456" s="3">
        <f t="shared" si="270"/>
        <v>0</v>
      </c>
      <c r="BS1456" s="3">
        <f t="shared" si="271"/>
        <v>101.394068</v>
      </c>
      <c r="BT1456" s="3">
        <f t="shared" si="272"/>
        <v>0</v>
      </c>
      <c r="BU1456" s="3">
        <f t="shared" si="273"/>
        <v>121.378593</v>
      </c>
      <c r="BV1456" s="3">
        <f t="shared" si="274"/>
        <v>0</v>
      </c>
      <c r="BW1456" s="3">
        <f t="shared" si="275"/>
        <v>1020.1333500000002</v>
      </c>
      <c r="BX1456" s="3">
        <f t="shared" si="276"/>
        <v>100.155888</v>
      </c>
    </row>
    <row r="1457" spans="1:76" x14ac:dyDescent="0.25">
      <c r="A1457">
        <v>16</v>
      </c>
      <c r="B1457" t="s">
        <v>60</v>
      </c>
      <c r="C1457" t="s">
        <v>61</v>
      </c>
      <c r="D1457">
        <v>2021</v>
      </c>
      <c r="E1457" t="s">
        <v>62</v>
      </c>
      <c r="F1457" t="s">
        <v>63</v>
      </c>
      <c r="G1457">
        <v>2</v>
      </c>
      <c r="H1457" t="s">
        <v>64</v>
      </c>
      <c r="I1457" t="s">
        <v>3618</v>
      </c>
      <c r="J1457" t="s">
        <v>2659</v>
      </c>
      <c r="K1457" t="s">
        <v>2660</v>
      </c>
      <c r="L1457" t="s">
        <v>3644</v>
      </c>
      <c r="M1457" t="s">
        <v>1043</v>
      </c>
      <c r="N1457" t="s">
        <v>3654</v>
      </c>
      <c r="O1457" t="s">
        <v>258</v>
      </c>
      <c r="P1457" t="s">
        <v>3684</v>
      </c>
      <c r="Q1457" t="s">
        <v>1055</v>
      </c>
      <c r="R1457" t="s">
        <v>3979</v>
      </c>
      <c r="S1457" t="s">
        <v>2670</v>
      </c>
      <c r="T1457">
        <v>37</v>
      </c>
      <c r="U1457">
        <v>2</v>
      </c>
      <c r="V1457" t="s">
        <v>2671</v>
      </c>
      <c r="W1457">
        <v>1</v>
      </c>
      <c r="X1457" t="s">
        <v>72</v>
      </c>
      <c r="Y1457">
        <v>1</v>
      </c>
      <c r="Z1457" t="s">
        <v>73</v>
      </c>
      <c r="AA1457">
        <v>1</v>
      </c>
      <c r="AB1457" s="2">
        <v>0.1</v>
      </c>
      <c r="AC1457" s="2">
        <v>0.1</v>
      </c>
      <c r="AD1457" s="2">
        <v>100</v>
      </c>
      <c r="AE1457" s="2">
        <v>0.3</v>
      </c>
      <c r="AF1457" s="2">
        <v>0</v>
      </c>
      <c r="AG1457" s="2">
        <v>0</v>
      </c>
      <c r="AH1457" s="2">
        <v>0.3</v>
      </c>
      <c r="AI1457" s="2">
        <v>0</v>
      </c>
      <c r="AJ1457" s="2">
        <v>0</v>
      </c>
      <c r="AK1457" s="2">
        <v>0.2</v>
      </c>
      <c r="AL1457" s="2">
        <v>0</v>
      </c>
      <c r="AM1457" s="2">
        <v>0</v>
      </c>
      <c r="AN1457" s="2">
        <v>0.1</v>
      </c>
      <c r="AO1457" s="2">
        <v>0</v>
      </c>
      <c r="AP1457" s="2">
        <v>0</v>
      </c>
      <c r="AQ1457" s="2">
        <v>1</v>
      </c>
      <c r="AR1457" s="2">
        <v>0.1</v>
      </c>
      <c r="AS1457" s="2">
        <v>10</v>
      </c>
      <c r="AT1457" s="2">
        <v>70000000</v>
      </c>
      <c r="AU1457" s="2">
        <v>40542913</v>
      </c>
      <c r="AV1457" s="2">
        <v>57.91</v>
      </c>
      <c r="AW1457" s="2">
        <v>87502690</v>
      </c>
      <c r="AX1457" s="2">
        <v>87502690</v>
      </c>
      <c r="AY1457" s="2">
        <v>100</v>
      </c>
      <c r="AZ1457" s="2">
        <v>229500000</v>
      </c>
      <c r="BA1457" s="2">
        <v>0</v>
      </c>
      <c r="BB1457" s="2">
        <v>0</v>
      </c>
      <c r="BC1457" s="2">
        <v>273000000</v>
      </c>
      <c r="BD1457" s="2">
        <v>0</v>
      </c>
      <c r="BE1457" s="2">
        <v>0</v>
      </c>
      <c r="BF1457" s="2">
        <v>126920250</v>
      </c>
      <c r="BG1457" s="2">
        <v>0</v>
      </c>
      <c r="BH1457" s="2">
        <v>0</v>
      </c>
      <c r="BI1457" s="2">
        <v>786922940</v>
      </c>
      <c r="BJ1457" s="2">
        <v>128045603</v>
      </c>
      <c r="BK1457" s="2">
        <v>16.27</v>
      </c>
      <c r="BL1457" t="s">
        <v>2672</v>
      </c>
      <c r="BM1457" s="3">
        <f t="shared" si="265"/>
        <v>70</v>
      </c>
      <c r="BN1457" s="3">
        <f t="shared" si="266"/>
        <v>40.542912999999999</v>
      </c>
      <c r="BO1457" s="3">
        <f t="shared" si="267"/>
        <v>87.502690000000001</v>
      </c>
      <c r="BP1457" s="3">
        <f t="shared" si="268"/>
        <v>87.502690000000001</v>
      </c>
      <c r="BQ1457" s="3">
        <f t="shared" si="269"/>
        <v>229.5</v>
      </c>
      <c r="BR1457" s="3">
        <f t="shared" si="270"/>
        <v>0</v>
      </c>
      <c r="BS1457" s="3">
        <f t="shared" si="271"/>
        <v>273</v>
      </c>
      <c r="BT1457" s="3">
        <f t="shared" si="272"/>
        <v>0</v>
      </c>
      <c r="BU1457" s="3">
        <f t="shared" si="273"/>
        <v>126.92025</v>
      </c>
      <c r="BV1457" s="3">
        <f t="shared" si="274"/>
        <v>0</v>
      </c>
      <c r="BW1457" s="3">
        <f t="shared" si="275"/>
        <v>786.92294000000004</v>
      </c>
      <c r="BX1457" s="3">
        <f t="shared" si="276"/>
        <v>128.045603</v>
      </c>
    </row>
    <row r="1458" spans="1:76" x14ac:dyDescent="0.25">
      <c r="A1458">
        <v>16</v>
      </c>
      <c r="B1458" t="s">
        <v>60</v>
      </c>
      <c r="C1458" t="s">
        <v>61</v>
      </c>
      <c r="D1458">
        <v>2021</v>
      </c>
      <c r="E1458" t="s">
        <v>62</v>
      </c>
      <c r="F1458" t="s">
        <v>63</v>
      </c>
      <c r="G1458">
        <v>2</v>
      </c>
      <c r="H1458" t="s">
        <v>64</v>
      </c>
      <c r="I1458" t="s">
        <v>3618</v>
      </c>
      <c r="J1458" t="s">
        <v>2659</v>
      </c>
      <c r="K1458" t="s">
        <v>2660</v>
      </c>
      <c r="L1458" t="s">
        <v>3644</v>
      </c>
      <c r="M1458" t="s">
        <v>1043</v>
      </c>
      <c r="N1458" t="s">
        <v>3654</v>
      </c>
      <c r="O1458" t="s">
        <v>258</v>
      </c>
      <c r="P1458" t="s">
        <v>3684</v>
      </c>
      <c r="Q1458" t="s">
        <v>1055</v>
      </c>
      <c r="R1458" t="s">
        <v>3979</v>
      </c>
      <c r="S1458" t="s">
        <v>2670</v>
      </c>
      <c r="T1458">
        <v>37</v>
      </c>
      <c r="U1458">
        <v>3</v>
      </c>
      <c r="V1458" t="s">
        <v>2673</v>
      </c>
      <c r="W1458">
        <v>2</v>
      </c>
      <c r="X1458" t="s">
        <v>76</v>
      </c>
      <c r="Y1458">
        <v>1</v>
      </c>
      <c r="Z1458" t="s">
        <v>73</v>
      </c>
      <c r="AA1458">
        <v>1</v>
      </c>
      <c r="AB1458" s="2">
        <v>1</v>
      </c>
      <c r="AC1458" s="2">
        <v>0</v>
      </c>
      <c r="AD1458" s="2">
        <v>0</v>
      </c>
      <c r="AE1458" s="2">
        <v>1</v>
      </c>
      <c r="AF1458" s="2">
        <v>1</v>
      </c>
      <c r="AG1458" s="2">
        <v>100</v>
      </c>
      <c r="AH1458" s="2">
        <v>1</v>
      </c>
      <c r="AI1458" s="2">
        <v>0</v>
      </c>
      <c r="AJ1458" s="2">
        <v>0</v>
      </c>
      <c r="AK1458" s="2">
        <v>1</v>
      </c>
      <c r="AL1458" s="2">
        <v>0</v>
      </c>
      <c r="AM1458" s="2">
        <v>0</v>
      </c>
      <c r="AN1458" s="2">
        <v>1</v>
      </c>
      <c r="AO1458" s="2">
        <v>0</v>
      </c>
      <c r="AP1458" s="2">
        <v>0</v>
      </c>
      <c r="AQ1458" s="2" t="s">
        <v>77</v>
      </c>
      <c r="AR1458" s="2" t="s">
        <v>77</v>
      </c>
      <c r="AS1458" s="2" t="s">
        <v>77</v>
      </c>
      <c r="AT1458" s="2">
        <v>0</v>
      </c>
      <c r="AU1458" s="2">
        <v>0</v>
      </c>
      <c r="AV1458" s="2">
        <v>0</v>
      </c>
      <c r="AW1458" s="2">
        <v>3143310</v>
      </c>
      <c r="AX1458" s="2">
        <v>0</v>
      </c>
      <c r="AY1458" s="2">
        <v>0</v>
      </c>
      <c r="AZ1458" s="2">
        <v>76500000</v>
      </c>
      <c r="BA1458" s="2">
        <v>0</v>
      </c>
      <c r="BB1458" s="2">
        <v>0</v>
      </c>
      <c r="BC1458" s="2">
        <v>91000000</v>
      </c>
      <c r="BD1458" s="2">
        <v>0</v>
      </c>
      <c r="BE1458" s="2">
        <v>0</v>
      </c>
      <c r="BF1458" s="2">
        <v>71763837</v>
      </c>
      <c r="BG1458" s="2">
        <v>0</v>
      </c>
      <c r="BH1458" s="2">
        <v>0</v>
      </c>
      <c r="BI1458" s="2">
        <v>242407147</v>
      </c>
      <c r="BJ1458" s="2">
        <v>0</v>
      </c>
      <c r="BK1458" s="2">
        <v>0</v>
      </c>
      <c r="BL1458" t="s">
        <v>2674</v>
      </c>
      <c r="BM1458" s="3">
        <f t="shared" si="265"/>
        <v>0</v>
      </c>
      <c r="BN1458" s="3">
        <f t="shared" si="266"/>
        <v>0</v>
      </c>
      <c r="BO1458" s="3">
        <f t="shared" si="267"/>
        <v>3.14331</v>
      </c>
      <c r="BP1458" s="3">
        <f t="shared" si="268"/>
        <v>0</v>
      </c>
      <c r="BQ1458" s="3">
        <f t="shared" si="269"/>
        <v>76.5</v>
      </c>
      <c r="BR1458" s="3">
        <f t="shared" si="270"/>
        <v>0</v>
      </c>
      <c r="BS1458" s="3">
        <f t="shared" si="271"/>
        <v>91</v>
      </c>
      <c r="BT1458" s="3">
        <f t="shared" si="272"/>
        <v>0</v>
      </c>
      <c r="BU1458" s="3">
        <f t="shared" si="273"/>
        <v>71.763836999999995</v>
      </c>
      <c r="BV1458" s="3">
        <f t="shared" si="274"/>
        <v>0</v>
      </c>
      <c r="BW1458" s="3">
        <f t="shared" si="275"/>
        <v>242.40714699999998</v>
      </c>
      <c r="BX1458" s="3">
        <f t="shared" si="276"/>
        <v>0</v>
      </c>
    </row>
    <row r="1459" spans="1:76" x14ac:dyDescent="0.25">
      <c r="A1459">
        <v>16</v>
      </c>
      <c r="B1459" t="s">
        <v>60</v>
      </c>
      <c r="C1459" t="s">
        <v>61</v>
      </c>
      <c r="D1459">
        <v>2021</v>
      </c>
      <c r="E1459" t="s">
        <v>62</v>
      </c>
      <c r="F1459" t="s">
        <v>63</v>
      </c>
      <c r="G1459">
        <v>2</v>
      </c>
      <c r="H1459" t="s">
        <v>64</v>
      </c>
      <c r="I1459" t="s">
        <v>3618</v>
      </c>
      <c r="J1459" t="s">
        <v>2659</v>
      </c>
      <c r="K1459" t="s">
        <v>2660</v>
      </c>
      <c r="L1459" t="s">
        <v>3644</v>
      </c>
      <c r="M1459" t="s">
        <v>1043</v>
      </c>
      <c r="N1459" t="s">
        <v>3654</v>
      </c>
      <c r="O1459" t="s">
        <v>258</v>
      </c>
      <c r="P1459" t="s">
        <v>3680</v>
      </c>
      <c r="Q1459" t="s">
        <v>956</v>
      </c>
      <c r="R1459" t="s">
        <v>3980</v>
      </c>
      <c r="S1459" t="s">
        <v>2675</v>
      </c>
      <c r="T1459">
        <v>47</v>
      </c>
      <c r="U1459">
        <v>1</v>
      </c>
      <c r="V1459" t="s">
        <v>2676</v>
      </c>
      <c r="W1459">
        <v>2</v>
      </c>
      <c r="X1459" t="s">
        <v>76</v>
      </c>
      <c r="Y1459">
        <v>1</v>
      </c>
      <c r="Z1459" t="s">
        <v>73</v>
      </c>
      <c r="AA1459">
        <v>1</v>
      </c>
      <c r="AB1459" s="2">
        <v>2</v>
      </c>
      <c r="AC1459" s="2">
        <v>2</v>
      </c>
      <c r="AD1459" s="2">
        <v>100</v>
      </c>
      <c r="AE1459" s="2">
        <v>2</v>
      </c>
      <c r="AF1459" s="2">
        <v>2</v>
      </c>
      <c r="AG1459" s="2">
        <v>100</v>
      </c>
      <c r="AH1459" s="2">
        <v>2</v>
      </c>
      <c r="AI1459" s="2">
        <v>0</v>
      </c>
      <c r="AJ1459" s="2">
        <v>0</v>
      </c>
      <c r="AK1459" s="2">
        <v>2</v>
      </c>
      <c r="AL1459" s="2">
        <v>0</v>
      </c>
      <c r="AM1459" s="2">
        <v>0</v>
      </c>
      <c r="AN1459" s="2">
        <v>2</v>
      </c>
      <c r="AO1459" s="2">
        <v>0</v>
      </c>
      <c r="AP1459" s="2">
        <v>0</v>
      </c>
      <c r="AQ1459" s="2" t="s">
        <v>77</v>
      </c>
      <c r="AR1459" s="2" t="s">
        <v>77</v>
      </c>
      <c r="AS1459" s="2" t="s">
        <v>77</v>
      </c>
      <c r="AT1459" s="2">
        <v>70780671</v>
      </c>
      <c r="AU1459" s="2">
        <v>53941973</v>
      </c>
      <c r="AV1459" s="2">
        <v>76.209999999999994</v>
      </c>
      <c r="AW1459" s="2">
        <v>217882000</v>
      </c>
      <c r="AX1459" s="2">
        <v>36574360</v>
      </c>
      <c r="AY1459" s="2">
        <v>16.78</v>
      </c>
      <c r="AZ1459" s="2">
        <v>179000000</v>
      </c>
      <c r="BA1459" s="2">
        <v>0</v>
      </c>
      <c r="BB1459" s="2">
        <v>0</v>
      </c>
      <c r="BC1459" s="2">
        <v>192000000</v>
      </c>
      <c r="BD1459" s="2">
        <v>0</v>
      </c>
      <c r="BE1459" s="2">
        <v>0</v>
      </c>
      <c r="BF1459" s="2">
        <v>113327829</v>
      </c>
      <c r="BG1459" s="2">
        <v>0</v>
      </c>
      <c r="BH1459" s="2">
        <v>0</v>
      </c>
      <c r="BI1459" s="2">
        <v>772990500</v>
      </c>
      <c r="BJ1459" s="2">
        <v>90516333</v>
      </c>
      <c r="BK1459" s="2">
        <v>11.71</v>
      </c>
      <c r="BL1459" t="s">
        <v>2677</v>
      </c>
      <c r="BM1459" s="3">
        <f t="shared" si="265"/>
        <v>70.780670999999998</v>
      </c>
      <c r="BN1459" s="3">
        <f t="shared" si="266"/>
        <v>53.941972999999997</v>
      </c>
      <c r="BO1459" s="3">
        <f t="shared" si="267"/>
        <v>217.88200000000001</v>
      </c>
      <c r="BP1459" s="3">
        <f t="shared" si="268"/>
        <v>36.574359999999999</v>
      </c>
      <c r="BQ1459" s="3">
        <f t="shared" si="269"/>
        <v>179</v>
      </c>
      <c r="BR1459" s="3">
        <f t="shared" si="270"/>
        <v>0</v>
      </c>
      <c r="BS1459" s="3">
        <f t="shared" si="271"/>
        <v>192</v>
      </c>
      <c r="BT1459" s="3">
        <f t="shared" si="272"/>
        <v>0</v>
      </c>
      <c r="BU1459" s="3">
        <f t="shared" si="273"/>
        <v>113.32782899999999</v>
      </c>
      <c r="BV1459" s="3">
        <f t="shared" si="274"/>
        <v>0</v>
      </c>
      <c r="BW1459" s="3">
        <f t="shared" si="275"/>
        <v>772.9905</v>
      </c>
      <c r="BX1459" s="3">
        <f t="shared" si="276"/>
        <v>90.516333000000003</v>
      </c>
    </row>
    <row r="1460" spans="1:76" x14ac:dyDescent="0.25">
      <c r="A1460">
        <v>16</v>
      </c>
      <c r="B1460" t="s">
        <v>60</v>
      </c>
      <c r="C1460" t="s">
        <v>61</v>
      </c>
      <c r="D1460">
        <v>2021</v>
      </c>
      <c r="E1460" t="s">
        <v>62</v>
      </c>
      <c r="F1460" t="s">
        <v>63</v>
      </c>
      <c r="G1460">
        <v>2</v>
      </c>
      <c r="H1460" t="s">
        <v>64</v>
      </c>
      <c r="I1460" t="s">
        <v>3618</v>
      </c>
      <c r="J1460" t="s">
        <v>2659</v>
      </c>
      <c r="K1460" t="s">
        <v>2660</v>
      </c>
      <c r="L1460" t="s">
        <v>3644</v>
      </c>
      <c r="M1460" t="s">
        <v>1043</v>
      </c>
      <c r="N1460" t="s">
        <v>3654</v>
      </c>
      <c r="O1460" t="s">
        <v>258</v>
      </c>
      <c r="P1460" t="s">
        <v>3680</v>
      </c>
      <c r="Q1460" t="s">
        <v>956</v>
      </c>
      <c r="R1460" t="s">
        <v>3980</v>
      </c>
      <c r="S1460" t="s">
        <v>2675</v>
      </c>
      <c r="T1460">
        <v>47</v>
      </c>
      <c r="U1460">
        <v>2</v>
      </c>
      <c r="V1460" t="s">
        <v>2678</v>
      </c>
      <c r="W1460">
        <v>1</v>
      </c>
      <c r="X1460" t="s">
        <v>72</v>
      </c>
      <c r="Y1460">
        <v>1</v>
      </c>
      <c r="Z1460" t="s">
        <v>73</v>
      </c>
      <c r="AA1460">
        <v>1</v>
      </c>
      <c r="AB1460" s="2">
        <v>0</v>
      </c>
      <c r="AC1460" s="2">
        <v>0</v>
      </c>
      <c r="AD1460" s="2">
        <v>0</v>
      </c>
      <c r="AE1460" s="2">
        <v>1</v>
      </c>
      <c r="AF1460" s="2">
        <v>0</v>
      </c>
      <c r="AG1460" s="2">
        <v>0</v>
      </c>
      <c r="AH1460" s="2">
        <v>1</v>
      </c>
      <c r="AI1460" s="2">
        <v>0</v>
      </c>
      <c r="AJ1460" s="2">
        <v>0</v>
      </c>
      <c r="AK1460" s="2">
        <v>2</v>
      </c>
      <c r="AL1460" s="2">
        <v>0</v>
      </c>
      <c r="AM1460" s="2">
        <v>0</v>
      </c>
      <c r="AN1460" s="2">
        <v>1</v>
      </c>
      <c r="AO1460" s="2">
        <v>0</v>
      </c>
      <c r="AP1460" s="2">
        <v>0</v>
      </c>
      <c r="AQ1460" s="2">
        <v>5</v>
      </c>
      <c r="AR1460" s="2">
        <v>0</v>
      </c>
      <c r="AS1460" s="2">
        <v>0</v>
      </c>
      <c r="AT1460" s="2">
        <v>0</v>
      </c>
      <c r="AU1460" s="2">
        <v>0</v>
      </c>
      <c r="AV1460" s="2">
        <v>0</v>
      </c>
      <c r="AW1460" s="2">
        <v>5000000</v>
      </c>
      <c r="AX1460" s="2">
        <v>0</v>
      </c>
      <c r="AY1460" s="2">
        <v>0</v>
      </c>
      <c r="AZ1460" s="2">
        <v>6000000</v>
      </c>
      <c r="BA1460" s="2">
        <v>0</v>
      </c>
      <c r="BB1460" s="2">
        <v>0</v>
      </c>
      <c r="BC1460" s="2">
        <v>6267999</v>
      </c>
      <c r="BD1460" s="2">
        <v>0</v>
      </c>
      <c r="BE1460" s="2">
        <v>0</v>
      </c>
      <c r="BF1460" s="2">
        <v>6267199</v>
      </c>
      <c r="BG1460" s="2">
        <v>0</v>
      </c>
      <c r="BH1460" s="2">
        <v>0</v>
      </c>
      <c r="BI1460" s="2">
        <v>23535198</v>
      </c>
      <c r="BJ1460" s="2">
        <v>0</v>
      </c>
      <c r="BK1460" s="2">
        <v>0</v>
      </c>
      <c r="BL1460" t="s">
        <v>2679</v>
      </c>
      <c r="BM1460" s="3">
        <f t="shared" si="265"/>
        <v>0</v>
      </c>
      <c r="BN1460" s="3">
        <f t="shared" si="266"/>
        <v>0</v>
      </c>
      <c r="BO1460" s="3">
        <f t="shared" si="267"/>
        <v>5</v>
      </c>
      <c r="BP1460" s="3">
        <f t="shared" si="268"/>
        <v>0</v>
      </c>
      <c r="BQ1460" s="3">
        <f t="shared" si="269"/>
        <v>6</v>
      </c>
      <c r="BR1460" s="3">
        <f t="shared" si="270"/>
        <v>0</v>
      </c>
      <c r="BS1460" s="3">
        <f t="shared" si="271"/>
        <v>6.2679989999999997</v>
      </c>
      <c r="BT1460" s="3">
        <f t="shared" si="272"/>
        <v>0</v>
      </c>
      <c r="BU1460" s="3">
        <f t="shared" si="273"/>
        <v>6.2671989999999997</v>
      </c>
      <c r="BV1460" s="3">
        <f t="shared" si="274"/>
        <v>0</v>
      </c>
      <c r="BW1460" s="3">
        <f t="shared" si="275"/>
        <v>23.535198000000001</v>
      </c>
      <c r="BX1460" s="3">
        <f t="shared" si="276"/>
        <v>0</v>
      </c>
    </row>
    <row r="1461" spans="1:76" x14ac:dyDescent="0.25">
      <c r="A1461">
        <v>16</v>
      </c>
      <c r="B1461" t="s">
        <v>60</v>
      </c>
      <c r="C1461" t="s">
        <v>61</v>
      </c>
      <c r="D1461">
        <v>2021</v>
      </c>
      <c r="E1461" t="s">
        <v>62</v>
      </c>
      <c r="F1461" t="s">
        <v>63</v>
      </c>
      <c r="G1461">
        <v>2</v>
      </c>
      <c r="H1461" t="s">
        <v>64</v>
      </c>
      <c r="I1461" t="s">
        <v>3618</v>
      </c>
      <c r="J1461" t="s">
        <v>2659</v>
      </c>
      <c r="K1461" t="s">
        <v>2660</v>
      </c>
      <c r="L1461" t="s">
        <v>3644</v>
      </c>
      <c r="M1461" t="s">
        <v>1043</v>
      </c>
      <c r="N1461" t="s">
        <v>3654</v>
      </c>
      <c r="O1461" t="s">
        <v>258</v>
      </c>
      <c r="P1461" t="s">
        <v>3680</v>
      </c>
      <c r="Q1461" t="s">
        <v>956</v>
      </c>
      <c r="R1461" t="s">
        <v>3981</v>
      </c>
      <c r="S1461" t="s">
        <v>2680</v>
      </c>
      <c r="T1461">
        <v>40</v>
      </c>
      <c r="U1461">
        <v>2</v>
      </c>
      <c r="V1461" t="s">
        <v>2681</v>
      </c>
      <c r="W1461">
        <v>1</v>
      </c>
      <c r="X1461" t="s">
        <v>72</v>
      </c>
      <c r="Y1461">
        <v>1</v>
      </c>
      <c r="Z1461" t="s">
        <v>73</v>
      </c>
      <c r="AA1461">
        <v>1</v>
      </c>
      <c r="AB1461" s="2">
        <v>1</v>
      </c>
      <c r="AC1461" s="2">
        <v>0</v>
      </c>
      <c r="AD1461" s="2">
        <v>0</v>
      </c>
      <c r="AE1461" s="2">
        <v>1</v>
      </c>
      <c r="AF1461" s="2">
        <v>1</v>
      </c>
      <c r="AG1461" s="2">
        <v>100</v>
      </c>
      <c r="AH1461" s="2">
        <v>1</v>
      </c>
      <c r="AI1461" s="2">
        <v>0</v>
      </c>
      <c r="AJ1461" s="2">
        <v>0</v>
      </c>
      <c r="AK1461" s="2">
        <v>1</v>
      </c>
      <c r="AL1461" s="2">
        <v>0</v>
      </c>
      <c r="AM1461" s="2">
        <v>0</v>
      </c>
      <c r="AN1461" s="2">
        <v>2</v>
      </c>
      <c r="AO1461" s="2">
        <v>0</v>
      </c>
      <c r="AP1461" s="2">
        <v>0</v>
      </c>
      <c r="AQ1461" s="2">
        <v>5</v>
      </c>
      <c r="AR1461" s="2">
        <v>1</v>
      </c>
      <c r="AS1461" s="2">
        <v>20</v>
      </c>
      <c r="AT1461" s="2">
        <v>633452482</v>
      </c>
      <c r="AU1461" s="2">
        <v>0</v>
      </c>
      <c r="AV1461" s="2">
        <v>0</v>
      </c>
      <c r="AW1461" s="2">
        <v>464410696</v>
      </c>
      <c r="AX1461" s="2">
        <v>464410696</v>
      </c>
      <c r="AY1461" s="2">
        <v>100</v>
      </c>
      <c r="AZ1461" s="2">
        <v>18067299</v>
      </c>
      <c r="BA1461" s="2">
        <v>0</v>
      </c>
      <c r="BB1461" s="2">
        <v>0</v>
      </c>
      <c r="BC1461" s="2">
        <v>16536105</v>
      </c>
      <c r="BD1461" s="2">
        <v>0</v>
      </c>
      <c r="BE1461" s="2">
        <v>0</v>
      </c>
      <c r="BF1461" s="2">
        <v>23075250</v>
      </c>
      <c r="BG1461" s="2">
        <v>0</v>
      </c>
      <c r="BH1461" s="2">
        <v>0</v>
      </c>
      <c r="BI1461" s="2">
        <v>1155541832</v>
      </c>
      <c r="BJ1461" s="2">
        <v>464410696</v>
      </c>
      <c r="BK1461" s="2">
        <v>40.19</v>
      </c>
      <c r="BL1461" t="s">
        <v>2682</v>
      </c>
      <c r="BM1461" s="3">
        <f t="shared" si="265"/>
        <v>633.45248200000003</v>
      </c>
      <c r="BN1461" s="3">
        <f t="shared" si="266"/>
        <v>0</v>
      </c>
      <c r="BO1461" s="3">
        <f t="shared" si="267"/>
        <v>464.41069599999997</v>
      </c>
      <c r="BP1461" s="3">
        <f t="shared" si="268"/>
        <v>464.41069599999997</v>
      </c>
      <c r="BQ1461" s="3">
        <f t="shared" si="269"/>
        <v>18.067298999999998</v>
      </c>
      <c r="BR1461" s="3">
        <f t="shared" si="270"/>
        <v>0</v>
      </c>
      <c r="BS1461" s="3">
        <f t="shared" si="271"/>
        <v>16.536104999999999</v>
      </c>
      <c r="BT1461" s="3">
        <f t="shared" si="272"/>
        <v>0</v>
      </c>
      <c r="BU1461" s="3">
        <f t="shared" si="273"/>
        <v>23.07525</v>
      </c>
      <c r="BV1461" s="3">
        <f t="shared" si="274"/>
        <v>0</v>
      </c>
      <c r="BW1461" s="3">
        <f t="shared" si="275"/>
        <v>1155.5418320000001</v>
      </c>
      <c r="BX1461" s="3">
        <f t="shared" si="276"/>
        <v>464.41069599999997</v>
      </c>
    </row>
    <row r="1462" spans="1:76" x14ac:dyDescent="0.25">
      <c r="A1462">
        <v>16</v>
      </c>
      <c r="B1462" t="s">
        <v>60</v>
      </c>
      <c r="C1462" t="s">
        <v>61</v>
      </c>
      <c r="D1462">
        <v>2021</v>
      </c>
      <c r="E1462" t="s">
        <v>62</v>
      </c>
      <c r="F1462" t="s">
        <v>63</v>
      </c>
      <c r="G1462">
        <v>2</v>
      </c>
      <c r="H1462" t="s">
        <v>64</v>
      </c>
      <c r="I1462" t="s">
        <v>3618</v>
      </c>
      <c r="J1462" t="s">
        <v>2659</v>
      </c>
      <c r="K1462" t="s">
        <v>2660</v>
      </c>
      <c r="L1462" t="s">
        <v>3644</v>
      </c>
      <c r="M1462" t="s">
        <v>1043</v>
      </c>
      <c r="N1462" t="s">
        <v>3654</v>
      </c>
      <c r="O1462" t="s">
        <v>258</v>
      </c>
      <c r="P1462" t="s">
        <v>3680</v>
      </c>
      <c r="Q1462" t="s">
        <v>956</v>
      </c>
      <c r="R1462" t="s">
        <v>3981</v>
      </c>
      <c r="S1462" t="s">
        <v>2680</v>
      </c>
      <c r="T1462">
        <v>40</v>
      </c>
      <c r="U1462">
        <v>3</v>
      </c>
      <c r="V1462" t="s">
        <v>2683</v>
      </c>
      <c r="W1462">
        <v>1</v>
      </c>
      <c r="X1462" t="s">
        <v>72</v>
      </c>
      <c r="Y1462">
        <v>1</v>
      </c>
      <c r="Z1462" t="s">
        <v>73</v>
      </c>
      <c r="AA1462">
        <v>1</v>
      </c>
      <c r="AB1462" s="2">
        <v>120</v>
      </c>
      <c r="AC1462" s="2">
        <v>175</v>
      </c>
      <c r="AD1462" s="2">
        <v>145.83000000000001</v>
      </c>
      <c r="AE1462" s="2">
        <v>320</v>
      </c>
      <c r="AF1462" s="2">
        <v>131</v>
      </c>
      <c r="AG1462" s="2">
        <v>40.94</v>
      </c>
      <c r="AH1462" s="2">
        <v>320</v>
      </c>
      <c r="AI1462" s="2">
        <v>0</v>
      </c>
      <c r="AJ1462" s="2">
        <v>0</v>
      </c>
      <c r="AK1462" s="2">
        <v>320</v>
      </c>
      <c r="AL1462" s="2">
        <v>0</v>
      </c>
      <c r="AM1462" s="2">
        <v>0</v>
      </c>
      <c r="AN1462" s="2">
        <v>120</v>
      </c>
      <c r="AO1462" s="2">
        <v>0</v>
      </c>
      <c r="AP1462" s="2">
        <v>0</v>
      </c>
      <c r="AQ1462" s="2">
        <v>1200</v>
      </c>
      <c r="AR1462" s="2">
        <v>306</v>
      </c>
      <c r="AS1462" s="2">
        <v>25.5</v>
      </c>
      <c r="AT1462" s="2">
        <v>8070975596</v>
      </c>
      <c r="AU1462" s="2">
        <v>6130143830</v>
      </c>
      <c r="AV1462" s="2">
        <v>75.95</v>
      </c>
      <c r="AW1462" s="2">
        <v>7741972304</v>
      </c>
      <c r="AX1462" s="2">
        <v>5202904923</v>
      </c>
      <c r="AY1462" s="2">
        <v>67.2</v>
      </c>
      <c r="AZ1462" s="2">
        <v>7992716538</v>
      </c>
      <c r="BA1462" s="2">
        <v>0</v>
      </c>
      <c r="BB1462" s="2">
        <v>0</v>
      </c>
      <c r="BC1462" s="2">
        <v>7315337859</v>
      </c>
      <c r="BD1462" s="2">
        <v>0</v>
      </c>
      <c r="BE1462" s="2">
        <v>0</v>
      </c>
      <c r="BF1462" s="2">
        <v>9022968982</v>
      </c>
      <c r="BG1462" s="2">
        <v>0</v>
      </c>
      <c r="BH1462" s="2">
        <v>0</v>
      </c>
      <c r="BI1462" s="2">
        <v>40143971279</v>
      </c>
      <c r="BJ1462" s="2">
        <v>11333048753</v>
      </c>
      <c r="BK1462" s="2">
        <v>28.23</v>
      </c>
      <c r="BL1462" t="s">
        <v>2684</v>
      </c>
      <c r="BM1462" s="3">
        <f t="shared" si="265"/>
        <v>8070.9755960000002</v>
      </c>
      <c r="BN1462" s="3">
        <f t="shared" si="266"/>
        <v>6130.14383</v>
      </c>
      <c r="BO1462" s="3">
        <f t="shared" si="267"/>
        <v>7741.9723039999999</v>
      </c>
      <c r="BP1462" s="3">
        <f t="shared" si="268"/>
        <v>5202.9049230000001</v>
      </c>
      <c r="BQ1462" s="3">
        <f t="shared" si="269"/>
        <v>7992.7165379999997</v>
      </c>
      <c r="BR1462" s="3">
        <f t="shared" si="270"/>
        <v>0</v>
      </c>
      <c r="BS1462" s="3">
        <f t="shared" si="271"/>
        <v>7315.3378590000002</v>
      </c>
      <c r="BT1462" s="3">
        <f t="shared" si="272"/>
        <v>0</v>
      </c>
      <c r="BU1462" s="3">
        <f t="shared" si="273"/>
        <v>9022.9689820000003</v>
      </c>
      <c r="BV1462" s="3">
        <f t="shared" si="274"/>
        <v>0</v>
      </c>
      <c r="BW1462" s="3">
        <f t="shared" si="275"/>
        <v>40143.971278999998</v>
      </c>
      <c r="BX1462" s="3">
        <f t="shared" si="276"/>
        <v>11333.048752999999</v>
      </c>
    </row>
    <row r="1463" spans="1:76" x14ac:dyDescent="0.25">
      <c r="A1463">
        <v>16</v>
      </c>
      <c r="B1463" t="s">
        <v>60</v>
      </c>
      <c r="C1463" t="s">
        <v>61</v>
      </c>
      <c r="D1463">
        <v>2021</v>
      </c>
      <c r="E1463" t="s">
        <v>62</v>
      </c>
      <c r="F1463" t="s">
        <v>63</v>
      </c>
      <c r="G1463">
        <v>2</v>
      </c>
      <c r="H1463" t="s">
        <v>64</v>
      </c>
      <c r="I1463" t="s">
        <v>3618</v>
      </c>
      <c r="J1463" t="s">
        <v>2659</v>
      </c>
      <c r="K1463" t="s">
        <v>2660</v>
      </c>
      <c r="L1463" t="s">
        <v>3644</v>
      </c>
      <c r="M1463" t="s">
        <v>1043</v>
      </c>
      <c r="N1463" t="s">
        <v>3654</v>
      </c>
      <c r="O1463" t="s">
        <v>258</v>
      </c>
      <c r="P1463" t="s">
        <v>3680</v>
      </c>
      <c r="Q1463" t="s">
        <v>956</v>
      </c>
      <c r="R1463" t="s">
        <v>3981</v>
      </c>
      <c r="S1463" t="s">
        <v>2680</v>
      </c>
      <c r="T1463">
        <v>40</v>
      </c>
      <c r="U1463">
        <v>4</v>
      </c>
      <c r="V1463" t="s">
        <v>2685</v>
      </c>
      <c r="W1463">
        <v>1</v>
      </c>
      <c r="X1463" t="s">
        <v>72</v>
      </c>
      <c r="Y1463">
        <v>1</v>
      </c>
      <c r="Z1463" t="s">
        <v>73</v>
      </c>
      <c r="AA1463">
        <v>1</v>
      </c>
      <c r="AB1463" s="2">
        <v>812500</v>
      </c>
      <c r="AC1463" s="2">
        <v>5576867</v>
      </c>
      <c r="AD1463" s="2">
        <v>686.38</v>
      </c>
      <c r="AE1463" s="2">
        <v>1625000</v>
      </c>
      <c r="AF1463" s="2">
        <v>813676</v>
      </c>
      <c r="AG1463" s="2">
        <v>50.07</v>
      </c>
      <c r="AH1463" s="2">
        <v>1625000</v>
      </c>
      <c r="AI1463" s="2">
        <v>0</v>
      </c>
      <c r="AJ1463" s="2">
        <v>0</v>
      </c>
      <c r="AK1463" s="2">
        <v>1625000</v>
      </c>
      <c r="AL1463" s="2">
        <v>0</v>
      </c>
      <c r="AM1463" s="2">
        <v>0</v>
      </c>
      <c r="AN1463" s="2">
        <v>812500</v>
      </c>
      <c r="AO1463" s="2">
        <v>0</v>
      </c>
      <c r="AP1463" s="2">
        <v>0</v>
      </c>
      <c r="AQ1463" s="2">
        <v>6500000</v>
      </c>
      <c r="AR1463" s="2">
        <v>6390543</v>
      </c>
      <c r="AS1463" s="2">
        <v>98.32</v>
      </c>
      <c r="AT1463" s="2">
        <v>1913560850</v>
      </c>
      <c r="AU1463" s="2">
        <v>1593002848</v>
      </c>
      <c r="AV1463" s="2">
        <v>83.25</v>
      </c>
      <c r="AW1463" s="2">
        <v>2747952000</v>
      </c>
      <c r="AX1463" s="2">
        <v>1788708238</v>
      </c>
      <c r="AY1463" s="2">
        <v>65.09</v>
      </c>
      <c r="AZ1463" s="2">
        <v>1022865733</v>
      </c>
      <c r="BA1463" s="2">
        <v>0</v>
      </c>
      <c r="BB1463" s="2">
        <v>0</v>
      </c>
      <c r="BC1463" s="2">
        <v>936178381</v>
      </c>
      <c r="BD1463" s="2">
        <v>0</v>
      </c>
      <c r="BE1463" s="2">
        <v>0</v>
      </c>
      <c r="BF1463" s="2">
        <v>1306386895</v>
      </c>
      <c r="BG1463" s="2">
        <v>0</v>
      </c>
      <c r="BH1463" s="2">
        <v>0</v>
      </c>
      <c r="BI1463" s="2">
        <v>7926943859</v>
      </c>
      <c r="BJ1463" s="2">
        <v>3381711086</v>
      </c>
      <c r="BK1463" s="2">
        <v>42.66</v>
      </c>
      <c r="BL1463" t="s">
        <v>2686</v>
      </c>
      <c r="BM1463" s="3">
        <f t="shared" si="265"/>
        <v>1913.5608500000001</v>
      </c>
      <c r="BN1463" s="3">
        <f t="shared" si="266"/>
        <v>1593.0028480000001</v>
      </c>
      <c r="BO1463" s="3">
        <f t="shared" si="267"/>
        <v>2747.9520000000002</v>
      </c>
      <c r="BP1463" s="3">
        <f t="shared" si="268"/>
        <v>1788.7082379999999</v>
      </c>
      <c r="BQ1463" s="3">
        <f t="shared" si="269"/>
        <v>1022.865733</v>
      </c>
      <c r="BR1463" s="3">
        <f t="shared" si="270"/>
        <v>0</v>
      </c>
      <c r="BS1463" s="3">
        <f t="shared" si="271"/>
        <v>936.17838099999994</v>
      </c>
      <c r="BT1463" s="3">
        <f t="shared" si="272"/>
        <v>0</v>
      </c>
      <c r="BU1463" s="3">
        <f t="shared" si="273"/>
        <v>1306.3868950000001</v>
      </c>
      <c r="BV1463" s="3">
        <f t="shared" si="274"/>
        <v>0</v>
      </c>
      <c r="BW1463" s="3">
        <f t="shared" si="275"/>
        <v>7926.9438589999991</v>
      </c>
      <c r="BX1463" s="3">
        <f t="shared" si="276"/>
        <v>3381.7110860000003</v>
      </c>
    </row>
    <row r="1464" spans="1:76" x14ac:dyDescent="0.25">
      <c r="A1464">
        <v>16</v>
      </c>
      <c r="B1464" t="s">
        <v>60</v>
      </c>
      <c r="C1464" t="s">
        <v>61</v>
      </c>
      <c r="D1464">
        <v>2021</v>
      </c>
      <c r="E1464" t="s">
        <v>62</v>
      </c>
      <c r="F1464" t="s">
        <v>63</v>
      </c>
      <c r="G1464">
        <v>2</v>
      </c>
      <c r="H1464" t="s">
        <v>64</v>
      </c>
      <c r="I1464" t="s">
        <v>3618</v>
      </c>
      <c r="J1464" t="s">
        <v>2659</v>
      </c>
      <c r="K1464" t="s">
        <v>2660</v>
      </c>
      <c r="L1464" t="s">
        <v>3644</v>
      </c>
      <c r="M1464" t="s">
        <v>1043</v>
      </c>
      <c r="N1464" t="s">
        <v>3654</v>
      </c>
      <c r="O1464" t="s">
        <v>258</v>
      </c>
      <c r="P1464" t="s">
        <v>3680</v>
      </c>
      <c r="Q1464" t="s">
        <v>956</v>
      </c>
      <c r="R1464" t="s">
        <v>3982</v>
      </c>
      <c r="S1464" t="s">
        <v>2687</v>
      </c>
      <c r="T1464">
        <v>44</v>
      </c>
      <c r="U1464">
        <v>2</v>
      </c>
      <c r="V1464" t="s">
        <v>2688</v>
      </c>
      <c r="W1464">
        <v>1</v>
      </c>
      <c r="X1464" t="s">
        <v>72</v>
      </c>
      <c r="Y1464">
        <v>1</v>
      </c>
      <c r="Z1464" t="s">
        <v>73</v>
      </c>
      <c r="AA1464">
        <v>1</v>
      </c>
      <c r="AB1464" s="2">
        <v>70</v>
      </c>
      <c r="AC1464" s="2">
        <v>128</v>
      </c>
      <c r="AD1464" s="2">
        <v>182.86</v>
      </c>
      <c r="AE1464" s="2">
        <v>92</v>
      </c>
      <c r="AF1464" s="2">
        <v>43</v>
      </c>
      <c r="AG1464" s="2">
        <v>46.74</v>
      </c>
      <c r="AH1464" s="2">
        <v>38</v>
      </c>
      <c r="AI1464" s="2">
        <v>0</v>
      </c>
      <c r="AJ1464" s="2">
        <v>0</v>
      </c>
      <c r="AK1464" s="2">
        <v>28</v>
      </c>
      <c r="AL1464" s="2">
        <v>0</v>
      </c>
      <c r="AM1464" s="2">
        <v>0</v>
      </c>
      <c r="AN1464" s="2">
        <v>9</v>
      </c>
      <c r="AO1464" s="2">
        <v>0</v>
      </c>
      <c r="AP1464" s="2">
        <v>0</v>
      </c>
      <c r="AQ1464" s="2">
        <v>237</v>
      </c>
      <c r="AR1464" s="2">
        <v>171</v>
      </c>
      <c r="AS1464" s="2">
        <v>72.150000000000006</v>
      </c>
      <c r="AT1464" s="2">
        <v>410800000</v>
      </c>
      <c r="AU1464" s="2">
        <v>404800000</v>
      </c>
      <c r="AV1464" s="2">
        <v>98.54</v>
      </c>
      <c r="AW1464" s="2">
        <v>486361000</v>
      </c>
      <c r="AX1464" s="2">
        <v>20000000</v>
      </c>
      <c r="AY1464" s="2">
        <v>4.1100000000000003</v>
      </c>
      <c r="AZ1464" s="2">
        <v>315702168</v>
      </c>
      <c r="BA1464" s="2">
        <v>0</v>
      </c>
      <c r="BB1464" s="2">
        <v>0</v>
      </c>
      <c r="BC1464" s="2">
        <v>229913633</v>
      </c>
      <c r="BD1464" s="2">
        <v>0</v>
      </c>
      <c r="BE1464" s="2">
        <v>0</v>
      </c>
      <c r="BF1464" s="2">
        <v>51936673</v>
      </c>
      <c r="BG1464" s="2">
        <v>0</v>
      </c>
      <c r="BH1464" s="2">
        <v>0</v>
      </c>
      <c r="BI1464" s="2">
        <v>1494713474</v>
      </c>
      <c r="BJ1464" s="2">
        <v>424800000</v>
      </c>
      <c r="BK1464" s="2">
        <v>28.42</v>
      </c>
      <c r="BL1464" t="s">
        <v>2689</v>
      </c>
      <c r="BM1464" s="3">
        <f t="shared" si="265"/>
        <v>410.8</v>
      </c>
      <c r="BN1464" s="3">
        <f t="shared" si="266"/>
        <v>404.8</v>
      </c>
      <c r="BO1464" s="3">
        <f t="shared" si="267"/>
        <v>486.36099999999999</v>
      </c>
      <c r="BP1464" s="3">
        <f t="shared" si="268"/>
        <v>20</v>
      </c>
      <c r="BQ1464" s="3">
        <f t="shared" si="269"/>
        <v>315.70216799999997</v>
      </c>
      <c r="BR1464" s="3">
        <f t="shared" si="270"/>
        <v>0</v>
      </c>
      <c r="BS1464" s="3">
        <f t="shared" si="271"/>
        <v>229.913633</v>
      </c>
      <c r="BT1464" s="3">
        <f t="shared" si="272"/>
        <v>0</v>
      </c>
      <c r="BU1464" s="3">
        <f t="shared" si="273"/>
        <v>51.936672999999999</v>
      </c>
      <c r="BV1464" s="3">
        <f t="shared" si="274"/>
        <v>0</v>
      </c>
      <c r="BW1464" s="3">
        <f t="shared" si="275"/>
        <v>1494.7134739999999</v>
      </c>
      <c r="BX1464" s="3">
        <f t="shared" si="276"/>
        <v>424.8</v>
      </c>
    </row>
    <row r="1465" spans="1:76" x14ac:dyDescent="0.25">
      <c r="A1465">
        <v>16</v>
      </c>
      <c r="B1465" t="s">
        <v>60</v>
      </c>
      <c r="C1465" t="s">
        <v>61</v>
      </c>
      <c r="D1465">
        <v>2021</v>
      </c>
      <c r="E1465" t="s">
        <v>62</v>
      </c>
      <c r="F1465" t="s">
        <v>63</v>
      </c>
      <c r="G1465">
        <v>2</v>
      </c>
      <c r="H1465" t="s">
        <v>64</v>
      </c>
      <c r="I1465" t="s">
        <v>3618</v>
      </c>
      <c r="J1465" t="s">
        <v>2659</v>
      </c>
      <c r="K1465" t="s">
        <v>2660</v>
      </c>
      <c r="L1465" t="s">
        <v>3644</v>
      </c>
      <c r="M1465" t="s">
        <v>1043</v>
      </c>
      <c r="N1465" t="s">
        <v>3654</v>
      </c>
      <c r="O1465" t="s">
        <v>258</v>
      </c>
      <c r="P1465" t="s">
        <v>3680</v>
      </c>
      <c r="Q1465" t="s">
        <v>956</v>
      </c>
      <c r="R1465" t="s">
        <v>3982</v>
      </c>
      <c r="S1465" t="s">
        <v>2687</v>
      </c>
      <c r="T1465">
        <v>44</v>
      </c>
      <c r="U1465">
        <v>3</v>
      </c>
      <c r="V1465" t="s">
        <v>2690</v>
      </c>
      <c r="W1465">
        <v>1</v>
      </c>
      <c r="X1465" t="s">
        <v>72</v>
      </c>
      <c r="Y1465">
        <v>1</v>
      </c>
      <c r="Z1465" t="s">
        <v>73</v>
      </c>
      <c r="AA1465">
        <v>1</v>
      </c>
      <c r="AB1465" s="2">
        <v>15</v>
      </c>
      <c r="AC1465" s="2">
        <v>14</v>
      </c>
      <c r="AD1465" s="2">
        <v>93.33</v>
      </c>
      <c r="AE1465" s="2">
        <v>18</v>
      </c>
      <c r="AF1465" s="2">
        <v>27</v>
      </c>
      <c r="AG1465" s="2">
        <v>150</v>
      </c>
      <c r="AH1465" s="2">
        <v>10</v>
      </c>
      <c r="AI1465" s="2">
        <v>0</v>
      </c>
      <c r="AJ1465" s="2">
        <v>0</v>
      </c>
      <c r="AK1465" s="2">
        <v>9</v>
      </c>
      <c r="AL1465" s="2">
        <v>0</v>
      </c>
      <c r="AM1465" s="2">
        <v>0</v>
      </c>
      <c r="AN1465" s="2">
        <v>6</v>
      </c>
      <c r="AO1465" s="2">
        <v>0</v>
      </c>
      <c r="AP1465" s="2">
        <v>0</v>
      </c>
      <c r="AQ1465" s="2">
        <v>57</v>
      </c>
      <c r="AR1465" s="2">
        <v>41</v>
      </c>
      <c r="AS1465" s="2">
        <v>71.930000000000007</v>
      </c>
      <c r="AT1465" s="2">
        <v>195331767</v>
      </c>
      <c r="AU1465" s="2">
        <v>174966667</v>
      </c>
      <c r="AV1465" s="2">
        <v>89.58</v>
      </c>
      <c r="AW1465" s="2">
        <v>455081000</v>
      </c>
      <c r="AX1465" s="2">
        <v>258734093</v>
      </c>
      <c r="AY1465" s="2">
        <v>56.85</v>
      </c>
      <c r="AZ1465" s="2">
        <v>155620770</v>
      </c>
      <c r="BA1465" s="2">
        <v>0</v>
      </c>
      <c r="BB1465" s="2">
        <v>0</v>
      </c>
      <c r="BC1465" s="2">
        <v>113332565</v>
      </c>
      <c r="BD1465" s="2">
        <v>0</v>
      </c>
      <c r="BE1465" s="2">
        <v>0</v>
      </c>
      <c r="BF1465" s="2">
        <v>51966524</v>
      </c>
      <c r="BG1465" s="2">
        <v>0</v>
      </c>
      <c r="BH1465" s="2">
        <v>0</v>
      </c>
      <c r="BI1465" s="2">
        <v>971332626</v>
      </c>
      <c r="BJ1465" s="2">
        <v>433700760</v>
      </c>
      <c r="BK1465" s="2">
        <v>44.65</v>
      </c>
      <c r="BL1465" t="s">
        <v>2691</v>
      </c>
      <c r="BM1465" s="3">
        <f t="shared" si="265"/>
        <v>195.33176700000001</v>
      </c>
      <c r="BN1465" s="3">
        <f t="shared" si="266"/>
        <v>174.966667</v>
      </c>
      <c r="BO1465" s="3">
        <f t="shared" si="267"/>
        <v>455.08100000000002</v>
      </c>
      <c r="BP1465" s="3">
        <f t="shared" si="268"/>
        <v>258.73409299999997</v>
      </c>
      <c r="BQ1465" s="3">
        <f t="shared" si="269"/>
        <v>155.62076999999999</v>
      </c>
      <c r="BR1465" s="3">
        <f t="shared" si="270"/>
        <v>0</v>
      </c>
      <c r="BS1465" s="3">
        <f t="shared" si="271"/>
        <v>113.332565</v>
      </c>
      <c r="BT1465" s="3">
        <f t="shared" si="272"/>
        <v>0</v>
      </c>
      <c r="BU1465" s="3">
        <f t="shared" si="273"/>
        <v>51.966524</v>
      </c>
      <c r="BV1465" s="3">
        <f t="shared" si="274"/>
        <v>0</v>
      </c>
      <c r="BW1465" s="3">
        <f t="shared" si="275"/>
        <v>971.33262600000012</v>
      </c>
      <c r="BX1465" s="3">
        <f t="shared" si="276"/>
        <v>433.70075999999995</v>
      </c>
    </row>
    <row r="1466" spans="1:76" x14ac:dyDescent="0.25">
      <c r="A1466">
        <v>16</v>
      </c>
      <c r="B1466" t="s">
        <v>60</v>
      </c>
      <c r="C1466" t="s">
        <v>61</v>
      </c>
      <c r="D1466">
        <v>2021</v>
      </c>
      <c r="E1466" t="s">
        <v>62</v>
      </c>
      <c r="F1466" t="s">
        <v>63</v>
      </c>
      <c r="G1466">
        <v>2</v>
      </c>
      <c r="H1466" t="s">
        <v>64</v>
      </c>
      <c r="I1466" t="s">
        <v>3618</v>
      </c>
      <c r="J1466" t="s">
        <v>2659</v>
      </c>
      <c r="K1466" t="s">
        <v>2660</v>
      </c>
      <c r="L1466" t="s">
        <v>3644</v>
      </c>
      <c r="M1466" t="s">
        <v>1043</v>
      </c>
      <c r="N1466" t="s">
        <v>3652</v>
      </c>
      <c r="O1466" t="s">
        <v>68</v>
      </c>
      <c r="P1466" t="s">
        <v>3657</v>
      </c>
      <c r="Q1466" t="s">
        <v>69</v>
      </c>
      <c r="R1466" t="s">
        <v>3983</v>
      </c>
      <c r="S1466" t="s">
        <v>2692</v>
      </c>
      <c r="T1466">
        <v>31</v>
      </c>
      <c r="U1466">
        <v>3</v>
      </c>
      <c r="V1466" t="s">
        <v>2693</v>
      </c>
      <c r="W1466">
        <v>1</v>
      </c>
      <c r="X1466" t="s">
        <v>72</v>
      </c>
      <c r="Y1466">
        <v>1</v>
      </c>
      <c r="Z1466" t="s">
        <v>73</v>
      </c>
      <c r="AA1466">
        <v>1</v>
      </c>
      <c r="AB1466" s="2">
        <v>5</v>
      </c>
      <c r="AC1466" s="2">
        <v>5</v>
      </c>
      <c r="AD1466" s="2">
        <v>100</v>
      </c>
      <c r="AE1466" s="2">
        <v>30</v>
      </c>
      <c r="AF1466" s="2">
        <v>16</v>
      </c>
      <c r="AG1466" s="2">
        <v>53.33</v>
      </c>
      <c r="AH1466" s="2">
        <v>30</v>
      </c>
      <c r="AI1466" s="2">
        <v>0</v>
      </c>
      <c r="AJ1466" s="2">
        <v>0</v>
      </c>
      <c r="AK1466" s="2">
        <v>30</v>
      </c>
      <c r="AL1466" s="2">
        <v>0</v>
      </c>
      <c r="AM1466" s="2">
        <v>0</v>
      </c>
      <c r="AN1466" s="2">
        <v>5</v>
      </c>
      <c r="AO1466" s="2">
        <v>0</v>
      </c>
      <c r="AP1466" s="2">
        <v>0</v>
      </c>
      <c r="AQ1466" s="2">
        <v>100</v>
      </c>
      <c r="AR1466" s="2">
        <v>21</v>
      </c>
      <c r="AS1466" s="2">
        <v>21</v>
      </c>
      <c r="AT1466" s="2">
        <v>1044311757</v>
      </c>
      <c r="AU1466" s="2">
        <v>1002831905</v>
      </c>
      <c r="AV1466" s="2">
        <v>96.03</v>
      </c>
      <c r="AW1466" s="2">
        <v>2416823000</v>
      </c>
      <c r="AX1466" s="2">
        <v>1342740705</v>
      </c>
      <c r="AY1466" s="2">
        <v>55.56</v>
      </c>
      <c r="AZ1466" s="2">
        <v>2537389792</v>
      </c>
      <c r="BA1466" s="2">
        <v>0</v>
      </c>
      <c r="BB1466" s="2">
        <v>0</v>
      </c>
      <c r="BC1466" s="2">
        <v>2172334761</v>
      </c>
      <c r="BD1466" s="2">
        <v>0</v>
      </c>
      <c r="BE1466" s="2">
        <v>0</v>
      </c>
      <c r="BF1466" s="2">
        <v>1002831905</v>
      </c>
      <c r="BG1466" s="2">
        <v>0</v>
      </c>
      <c r="BH1466" s="2">
        <v>0</v>
      </c>
      <c r="BI1466" s="2">
        <v>9173691215</v>
      </c>
      <c r="BJ1466" s="2">
        <v>2345572610</v>
      </c>
      <c r="BK1466" s="2">
        <v>25.57</v>
      </c>
      <c r="BL1466" t="s">
        <v>2694</v>
      </c>
      <c r="BM1466" s="3">
        <f t="shared" si="265"/>
        <v>1044.3117569999999</v>
      </c>
      <c r="BN1466" s="3">
        <f t="shared" si="266"/>
        <v>1002.831905</v>
      </c>
      <c r="BO1466" s="3">
        <f t="shared" si="267"/>
        <v>2416.8229999999999</v>
      </c>
      <c r="BP1466" s="3">
        <f t="shared" si="268"/>
        <v>1342.7407049999999</v>
      </c>
      <c r="BQ1466" s="3">
        <f t="shared" si="269"/>
        <v>2537.3897919999999</v>
      </c>
      <c r="BR1466" s="3">
        <f t="shared" si="270"/>
        <v>0</v>
      </c>
      <c r="BS1466" s="3">
        <f t="shared" si="271"/>
        <v>2172.3347610000001</v>
      </c>
      <c r="BT1466" s="3">
        <f t="shared" si="272"/>
        <v>0</v>
      </c>
      <c r="BU1466" s="3">
        <f t="shared" si="273"/>
        <v>1002.831905</v>
      </c>
      <c r="BV1466" s="3">
        <f t="shared" si="274"/>
        <v>0</v>
      </c>
      <c r="BW1466" s="3">
        <f t="shared" si="275"/>
        <v>9173.6912149999989</v>
      </c>
      <c r="BX1466" s="3">
        <f t="shared" si="276"/>
        <v>2345.5726100000002</v>
      </c>
    </row>
    <row r="1467" spans="1:76" x14ac:dyDescent="0.25">
      <c r="A1467">
        <v>16</v>
      </c>
      <c r="B1467" t="s">
        <v>60</v>
      </c>
      <c r="C1467" t="s">
        <v>61</v>
      </c>
      <c r="D1467">
        <v>2021</v>
      </c>
      <c r="E1467" t="s">
        <v>62</v>
      </c>
      <c r="F1467" t="s">
        <v>63</v>
      </c>
      <c r="G1467">
        <v>2</v>
      </c>
      <c r="H1467" t="s">
        <v>64</v>
      </c>
      <c r="I1467" t="s">
        <v>3618</v>
      </c>
      <c r="J1467" t="s">
        <v>2659</v>
      </c>
      <c r="K1467" t="s">
        <v>2660</v>
      </c>
      <c r="L1467" t="s">
        <v>3644</v>
      </c>
      <c r="M1467" t="s">
        <v>1043</v>
      </c>
      <c r="N1467" t="s">
        <v>3652</v>
      </c>
      <c r="O1467" t="s">
        <v>68</v>
      </c>
      <c r="P1467" t="s">
        <v>3657</v>
      </c>
      <c r="Q1467" t="s">
        <v>69</v>
      </c>
      <c r="R1467" t="s">
        <v>3983</v>
      </c>
      <c r="S1467" t="s">
        <v>2692</v>
      </c>
      <c r="T1467">
        <v>31</v>
      </c>
      <c r="U1467">
        <v>4</v>
      </c>
      <c r="V1467" t="s">
        <v>2695</v>
      </c>
      <c r="W1467">
        <v>1</v>
      </c>
      <c r="X1467" t="s">
        <v>72</v>
      </c>
      <c r="Y1467">
        <v>1</v>
      </c>
      <c r="Z1467" t="s">
        <v>73</v>
      </c>
      <c r="AA1467">
        <v>1</v>
      </c>
      <c r="AB1467" s="2">
        <v>0</v>
      </c>
      <c r="AC1467" s="2">
        <v>0</v>
      </c>
      <c r="AD1467" s="2">
        <v>0</v>
      </c>
      <c r="AE1467" s="2">
        <v>4</v>
      </c>
      <c r="AF1467" s="2">
        <v>0</v>
      </c>
      <c r="AG1467" s="2">
        <v>0</v>
      </c>
      <c r="AH1467" s="2">
        <v>4</v>
      </c>
      <c r="AI1467" s="2">
        <v>0</v>
      </c>
      <c r="AJ1467" s="2">
        <v>0</v>
      </c>
      <c r="AK1467" s="2">
        <v>4</v>
      </c>
      <c r="AL1467" s="2">
        <v>0</v>
      </c>
      <c r="AM1467" s="2">
        <v>0</v>
      </c>
      <c r="AN1467" s="2">
        <v>4</v>
      </c>
      <c r="AO1467" s="2">
        <v>0</v>
      </c>
      <c r="AP1467" s="2">
        <v>0</v>
      </c>
      <c r="AQ1467" s="2">
        <v>16</v>
      </c>
      <c r="AR1467" s="2">
        <v>0</v>
      </c>
      <c r="AS1467" s="2">
        <v>0</v>
      </c>
      <c r="AT1467" s="2">
        <v>0</v>
      </c>
      <c r="AU1467" s="2">
        <v>0</v>
      </c>
      <c r="AV1467" s="2">
        <v>0</v>
      </c>
      <c r="AW1467" s="2">
        <v>206800000</v>
      </c>
      <c r="AX1467" s="2">
        <v>0</v>
      </c>
      <c r="AY1467" s="2">
        <v>0</v>
      </c>
      <c r="AZ1467" s="2">
        <v>420000000</v>
      </c>
      <c r="BA1467" s="2">
        <v>0</v>
      </c>
      <c r="BB1467" s="2">
        <v>0</v>
      </c>
      <c r="BC1467" s="2">
        <v>133200000</v>
      </c>
      <c r="BD1467" s="2">
        <v>0</v>
      </c>
      <c r="BE1467" s="2">
        <v>0</v>
      </c>
      <c r="BF1467" s="2">
        <v>240000000</v>
      </c>
      <c r="BG1467" s="2">
        <v>0</v>
      </c>
      <c r="BH1467" s="2">
        <v>0</v>
      </c>
      <c r="BI1467" s="2">
        <v>1000000000</v>
      </c>
      <c r="BJ1467" s="2">
        <v>0</v>
      </c>
      <c r="BK1467" s="2">
        <v>0</v>
      </c>
      <c r="BL1467" t="s">
        <v>2696</v>
      </c>
      <c r="BM1467" s="3">
        <f t="shared" si="265"/>
        <v>0</v>
      </c>
      <c r="BN1467" s="3">
        <f t="shared" si="266"/>
        <v>0</v>
      </c>
      <c r="BO1467" s="3">
        <f t="shared" si="267"/>
        <v>206.8</v>
      </c>
      <c r="BP1467" s="3">
        <f t="shared" si="268"/>
        <v>0</v>
      </c>
      <c r="BQ1467" s="3">
        <f t="shared" si="269"/>
        <v>420</v>
      </c>
      <c r="BR1467" s="3">
        <f t="shared" si="270"/>
        <v>0</v>
      </c>
      <c r="BS1467" s="3">
        <f t="shared" si="271"/>
        <v>133.19999999999999</v>
      </c>
      <c r="BT1467" s="3">
        <f t="shared" si="272"/>
        <v>0</v>
      </c>
      <c r="BU1467" s="3">
        <f t="shared" si="273"/>
        <v>240</v>
      </c>
      <c r="BV1467" s="3">
        <f t="shared" si="274"/>
        <v>0</v>
      </c>
      <c r="BW1467" s="3">
        <f t="shared" si="275"/>
        <v>1000</v>
      </c>
      <c r="BX1467" s="3">
        <f t="shared" si="276"/>
        <v>0</v>
      </c>
    </row>
    <row r="1468" spans="1:76" x14ac:dyDescent="0.25">
      <c r="A1468">
        <v>16</v>
      </c>
      <c r="B1468" t="s">
        <v>60</v>
      </c>
      <c r="C1468" t="s">
        <v>61</v>
      </c>
      <c r="D1468">
        <v>2021</v>
      </c>
      <c r="E1468" t="s">
        <v>62</v>
      </c>
      <c r="F1468" t="s">
        <v>63</v>
      </c>
      <c r="G1468">
        <v>2</v>
      </c>
      <c r="H1468" t="s">
        <v>64</v>
      </c>
      <c r="I1468" t="s">
        <v>3619</v>
      </c>
      <c r="J1468" t="s">
        <v>2697</v>
      </c>
      <c r="K1468" t="s">
        <v>2698</v>
      </c>
      <c r="L1468" t="s">
        <v>3648</v>
      </c>
      <c r="M1468" t="s">
        <v>1620</v>
      </c>
      <c r="N1468" t="s">
        <v>3654</v>
      </c>
      <c r="O1468" t="s">
        <v>258</v>
      </c>
      <c r="P1468" t="s">
        <v>3690</v>
      </c>
      <c r="Q1468" t="s">
        <v>1621</v>
      </c>
      <c r="R1468" t="s">
        <v>3984</v>
      </c>
      <c r="S1468" t="s">
        <v>2699</v>
      </c>
      <c r="T1468">
        <v>8</v>
      </c>
      <c r="U1468">
        <v>1</v>
      </c>
      <c r="V1468" t="s">
        <v>2700</v>
      </c>
      <c r="W1468">
        <v>1</v>
      </c>
      <c r="X1468" t="s">
        <v>72</v>
      </c>
      <c r="Y1468">
        <v>1</v>
      </c>
      <c r="Z1468" t="s">
        <v>73</v>
      </c>
      <c r="AA1468">
        <v>1</v>
      </c>
      <c r="AB1468" s="2">
        <v>1262</v>
      </c>
      <c r="AC1468" s="2">
        <v>1262</v>
      </c>
      <c r="AD1468" s="2">
        <v>100</v>
      </c>
      <c r="AE1468" s="2">
        <v>2047</v>
      </c>
      <c r="AF1468" s="2">
        <v>1523</v>
      </c>
      <c r="AG1468" s="2">
        <v>74.400000000000006</v>
      </c>
      <c r="AH1468" s="2">
        <v>7000</v>
      </c>
      <c r="AI1468" s="2">
        <v>0</v>
      </c>
      <c r="AJ1468" s="2">
        <v>0</v>
      </c>
      <c r="AK1468" s="2">
        <v>7000</v>
      </c>
      <c r="AL1468" s="2">
        <v>0</v>
      </c>
      <c r="AM1468" s="2">
        <v>0</v>
      </c>
      <c r="AN1468" s="2">
        <v>2691</v>
      </c>
      <c r="AO1468" s="2">
        <v>0</v>
      </c>
      <c r="AP1468" s="2">
        <v>0</v>
      </c>
      <c r="AQ1468" s="2">
        <v>20000</v>
      </c>
      <c r="AR1468" s="2">
        <v>2785</v>
      </c>
      <c r="AS1468" s="2">
        <v>13.93</v>
      </c>
      <c r="AT1468" s="2">
        <v>74891100</v>
      </c>
      <c r="AU1468" s="2">
        <v>74891100</v>
      </c>
      <c r="AV1468" s="2">
        <v>100</v>
      </c>
      <c r="AW1468" s="2">
        <v>216581900</v>
      </c>
      <c r="AX1468" s="2">
        <v>158670000</v>
      </c>
      <c r="AY1468" s="2">
        <v>73.260000000000005</v>
      </c>
      <c r="AZ1468" s="2">
        <v>515000000</v>
      </c>
      <c r="BA1468" s="2">
        <v>0</v>
      </c>
      <c r="BB1468" s="2">
        <v>0</v>
      </c>
      <c r="BC1468" s="2">
        <v>516000000</v>
      </c>
      <c r="BD1468" s="2">
        <v>0</v>
      </c>
      <c r="BE1468" s="2">
        <v>0</v>
      </c>
      <c r="BF1468" s="2">
        <v>248000000</v>
      </c>
      <c r="BG1468" s="2">
        <v>0</v>
      </c>
      <c r="BH1468" s="2">
        <v>0</v>
      </c>
      <c r="BI1468" s="2">
        <v>1570473000</v>
      </c>
      <c r="BJ1468" s="2">
        <v>233561100</v>
      </c>
      <c r="BK1468" s="2">
        <v>14.87</v>
      </c>
      <c r="BL1468" t="s">
        <v>2701</v>
      </c>
      <c r="BM1468" s="3">
        <f t="shared" si="265"/>
        <v>74.891099999999994</v>
      </c>
      <c r="BN1468" s="3">
        <f t="shared" si="266"/>
        <v>74.891099999999994</v>
      </c>
      <c r="BO1468" s="3">
        <f t="shared" si="267"/>
        <v>216.58189999999999</v>
      </c>
      <c r="BP1468" s="3">
        <f t="shared" si="268"/>
        <v>158.66999999999999</v>
      </c>
      <c r="BQ1468" s="3">
        <f t="shared" si="269"/>
        <v>515</v>
      </c>
      <c r="BR1468" s="3">
        <f t="shared" si="270"/>
        <v>0</v>
      </c>
      <c r="BS1468" s="3">
        <f t="shared" si="271"/>
        <v>516</v>
      </c>
      <c r="BT1468" s="3">
        <f t="shared" si="272"/>
        <v>0</v>
      </c>
      <c r="BU1468" s="3">
        <f t="shared" si="273"/>
        <v>248</v>
      </c>
      <c r="BV1468" s="3">
        <f t="shared" si="274"/>
        <v>0</v>
      </c>
      <c r="BW1468" s="3">
        <f t="shared" si="275"/>
        <v>1570.473</v>
      </c>
      <c r="BX1468" s="3">
        <f t="shared" si="276"/>
        <v>233.56109999999998</v>
      </c>
    </row>
    <row r="1469" spans="1:76" x14ac:dyDescent="0.25">
      <c r="A1469">
        <v>16</v>
      </c>
      <c r="B1469" t="s">
        <v>60</v>
      </c>
      <c r="C1469" t="s">
        <v>61</v>
      </c>
      <c r="D1469">
        <v>2021</v>
      </c>
      <c r="E1469" t="s">
        <v>62</v>
      </c>
      <c r="F1469" t="s">
        <v>63</v>
      </c>
      <c r="G1469">
        <v>2</v>
      </c>
      <c r="H1469" t="s">
        <v>64</v>
      </c>
      <c r="I1469" t="s">
        <v>3619</v>
      </c>
      <c r="J1469" t="s">
        <v>2697</v>
      </c>
      <c r="K1469" t="s">
        <v>2698</v>
      </c>
      <c r="L1469" t="s">
        <v>3648</v>
      </c>
      <c r="M1469" t="s">
        <v>1620</v>
      </c>
      <c r="N1469" t="s">
        <v>3654</v>
      </c>
      <c r="O1469" t="s">
        <v>258</v>
      </c>
      <c r="P1469" t="s">
        <v>3690</v>
      </c>
      <c r="Q1469" t="s">
        <v>1621</v>
      </c>
      <c r="R1469" t="s">
        <v>3984</v>
      </c>
      <c r="S1469" t="s">
        <v>2699</v>
      </c>
      <c r="T1469">
        <v>8</v>
      </c>
      <c r="U1469">
        <v>2</v>
      </c>
      <c r="V1469" t="s">
        <v>2702</v>
      </c>
      <c r="W1469">
        <v>1</v>
      </c>
      <c r="X1469" t="s">
        <v>72</v>
      </c>
      <c r="Y1469">
        <v>1</v>
      </c>
      <c r="Z1469" t="s">
        <v>73</v>
      </c>
      <c r="AA1469">
        <v>1</v>
      </c>
      <c r="AB1469" s="2">
        <v>31190</v>
      </c>
      <c r="AC1469" s="2">
        <v>31190</v>
      </c>
      <c r="AD1469" s="2">
        <v>100</v>
      </c>
      <c r="AE1469" s="2">
        <v>40216</v>
      </c>
      <c r="AF1469" s="2">
        <v>18024</v>
      </c>
      <c r="AG1469" s="2">
        <v>44.82</v>
      </c>
      <c r="AH1469" s="2">
        <v>126019</v>
      </c>
      <c r="AI1469" s="2">
        <v>0</v>
      </c>
      <c r="AJ1469" s="2">
        <v>0</v>
      </c>
      <c r="AK1469" s="2">
        <v>135019</v>
      </c>
      <c r="AL1469" s="2">
        <v>0</v>
      </c>
      <c r="AM1469" s="2">
        <v>0</v>
      </c>
      <c r="AN1469" s="2">
        <v>59556</v>
      </c>
      <c r="AO1469" s="2">
        <v>0</v>
      </c>
      <c r="AP1469" s="2">
        <v>0</v>
      </c>
      <c r="AQ1469" s="2">
        <v>392000</v>
      </c>
      <c r="AR1469" s="2">
        <v>49214</v>
      </c>
      <c r="AS1469" s="2">
        <v>12.55</v>
      </c>
      <c r="AT1469" s="2">
        <v>248666509</v>
      </c>
      <c r="AU1469" s="2">
        <v>245515604</v>
      </c>
      <c r="AV1469" s="2">
        <v>98.73</v>
      </c>
      <c r="AW1469" s="2">
        <v>225780000</v>
      </c>
      <c r="AX1469" s="2">
        <v>216980000</v>
      </c>
      <c r="AY1469" s="2">
        <v>96.1</v>
      </c>
      <c r="AZ1469" s="2">
        <v>550000000</v>
      </c>
      <c r="BA1469" s="2">
        <v>0</v>
      </c>
      <c r="BB1469" s="2">
        <v>0</v>
      </c>
      <c r="BC1469" s="2">
        <v>550000000</v>
      </c>
      <c r="BD1469" s="2">
        <v>0</v>
      </c>
      <c r="BE1469" s="2">
        <v>0</v>
      </c>
      <c r="BF1469" s="2">
        <v>378000000</v>
      </c>
      <c r="BG1469" s="2">
        <v>0</v>
      </c>
      <c r="BH1469" s="2">
        <v>0</v>
      </c>
      <c r="BI1469" s="2">
        <v>1952446509</v>
      </c>
      <c r="BJ1469" s="2">
        <v>462495604</v>
      </c>
      <c r="BK1469" s="2">
        <v>23.69</v>
      </c>
      <c r="BL1469" t="s">
        <v>2703</v>
      </c>
      <c r="BM1469" s="3">
        <f t="shared" si="265"/>
        <v>248.66650899999999</v>
      </c>
      <c r="BN1469" s="3">
        <f t="shared" si="266"/>
        <v>245.515604</v>
      </c>
      <c r="BO1469" s="3">
        <f t="shared" si="267"/>
        <v>225.78</v>
      </c>
      <c r="BP1469" s="3">
        <f t="shared" si="268"/>
        <v>216.98</v>
      </c>
      <c r="BQ1469" s="3">
        <f t="shared" si="269"/>
        <v>550</v>
      </c>
      <c r="BR1469" s="3">
        <f t="shared" si="270"/>
        <v>0</v>
      </c>
      <c r="BS1469" s="3">
        <f t="shared" si="271"/>
        <v>550</v>
      </c>
      <c r="BT1469" s="3">
        <f t="shared" si="272"/>
        <v>0</v>
      </c>
      <c r="BU1469" s="3">
        <f t="shared" si="273"/>
        <v>378</v>
      </c>
      <c r="BV1469" s="3">
        <f t="shared" si="274"/>
        <v>0</v>
      </c>
      <c r="BW1469" s="3">
        <f t="shared" si="275"/>
        <v>1952.4465089999999</v>
      </c>
      <c r="BX1469" s="3">
        <f t="shared" si="276"/>
        <v>462.49560399999996</v>
      </c>
    </row>
    <row r="1470" spans="1:76" x14ac:dyDescent="0.25">
      <c r="A1470">
        <v>16</v>
      </c>
      <c r="B1470" t="s">
        <v>60</v>
      </c>
      <c r="C1470" t="s">
        <v>61</v>
      </c>
      <c r="D1470">
        <v>2021</v>
      </c>
      <c r="E1470" t="s">
        <v>62</v>
      </c>
      <c r="F1470" t="s">
        <v>63</v>
      </c>
      <c r="G1470">
        <v>2</v>
      </c>
      <c r="H1470" t="s">
        <v>64</v>
      </c>
      <c r="I1470" t="s">
        <v>3619</v>
      </c>
      <c r="J1470" t="s">
        <v>2697</v>
      </c>
      <c r="K1470" t="s">
        <v>2698</v>
      </c>
      <c r="L1470" t="s">
        <v>3648</v>
      </c>
      <c r="M1470" t="s">
        <v>1620</v>
      </c>
      <c r="N1470" t="s">
        <v>3654</v>
      </c>
      <c r="O1470" t="s">
        <v>258</v>
      </c>
      <c r="P1470" t="s">
        <v>3690</v>
      </c>
      <c r="Q1470" t="s">
        <v>1621</v>
      </c>
      <c r="R1470" t="s">
        <v>3984</v>
      </c>
      <c r="S1470" t="s">
        <v>2699</v>
      </c>
      <c r="T1470">
        <v>8</v>
      </c>
      <c r="U1470">
        <v>3</v>
      </c>
      <c r="V1470" t="s">
        <v>2704</v>
      </c>
      <c r="W1470">
        <v>1</v>
      </c>
      <c r="X1470" t="s">
        <v>72</v>
      </c>
      <c r="Y1470">
        <v>1</v>
      </c>
      <c r="Z1470" t="s">
        <v>73</v>
      </c>
      <c r="AA1470">
        <v>1</v>
      </c>
      <c r="AB1470" s="2">
        <v>52147</v>
      </c>
      <c r="AC1470" s="2">
        <v>52147</v>
      </c>
      <c r="AD1470" s="2">
        <v>100</v>
      </c>
      <c r="AE1470" s="2">
        <v>195506</v>
      </c>
      <c r="AF1470" s="2">
        <v>109288</v>
      </c>
      <c r="AG1470" s="2">
        <v>55.9</v>
      </c>
      <c r="AH1470" s="2">
        <v>306901</v>
      </c>
      <c r="AI1470" s="2">
        <v>0</v>
      </c>
      <c r="AJ1470" s="2">
        <v>0</v>
      </c>
      <c r="AK1470" s="2">
        <v>337228</v>
      </c>
      <c r="AL1470" s="2">
        <v>0</v>
      </c>
      <c r="AM1470" s="2">
        <v>0</v>
      </c>
      <c r="AN1470" s="2">
        <v>136218</v>
      </c>
      <c r="AO1470" s="2">
        <v>0</v>
      </c>
      <c r="AP1470" s="2">
        <v>0</v>
      </c>
      <c r="AQ1470" s="2">
        <v>1028000</v>
      </c>
      <c r="AR1470" s="2">
        <v>161435</v>
      </c>
      <c r="AS1470" s="2">
        <v>15.7</v>
      </c>
      <c r="AT1470" s="2">
        <v>1111071165</v>
      </c>
      <c r="AU1470" s="2">
        <v>1055353765</v>
      </c>
      <c r="AV1470" s="2">
        <v>94.99</v>
      </c>
      <c r="AW1470" s="2">
        <v>1296100540</v>
      </c>
      <c r="AX1470" s="2">
        <v>1261260540</v>
      </c>
      <c r="AY1470" s="2">
        <v>97.31</v>
      </c>
      <c r="AZ1470" s="2">
        <v>1510000000</v>
      </c>
      <c r="BA1470" s="2">
        <v>0</v>
      </c>
      <c r="BB1470" s="2">
        <v>0</v>
      </c>
      <c r="BC1470" s="2">
        <v>1510000000</v>
      </c>
      <c r="BD1470" s="2">
        <v>0</v>
      </c>
      <c r="BE1470" s="2">
        <v>0</v>
      </c>
      <c r="BF1470" s="2">
        <v>1064000000</v>
      </c>
      <c r="BG1470" s="2">
        <v>0</v>
      </c>
      <c r="BH1470" s="2">
        <v>0</v>
      </c>
      <c r="BI1470" s="2">
        <v>6491171705</v>
      </c>
      <c r="BJ1470" s="2">
        <v>2316614305</v>
      </c>
      <c r="BK1470" s="2">
        <v>35.69</v>
      </c>
      <c r="BL1470" t="s">
        <v>2705</v>
      </c>
      <c r="BM1470" s="3">
        <f t="shared" si="265"/>
        <v>1111.0711650000001</v>
      </c>
      <c r="BN1470" s="3">
        <f t="shared" si="266"/>
        <v>1055.3537650000001</v>
      </c>
      <c r="BO1470" s="3">
        <f t="shared" si="267"/>
        <v>1296.1005399999999</v>
      </c>
      <c r="BP1470" s="3">
        <f t="shared" si="268"/>
        <v>1261.26054</v>
      </c>
      <c r="BQ1470" s="3">
        <f t="shared" si="269"/>
        <v>1510</v>
      </c>
      <c r="BR1470" s="3">
        <f t="shared" si="270"/>
        <v>0</v>
      </c>
      <c r="BS1470" s="3">
        <f t="shared" si="271"/>
        <v>1510</v>
      </c>
      <c r="BT1470" s="3">
        <f t="shared" si="272"/>
        <v>0</v>
      </c>
      <c r="BU1470" s="3">
        <f t="shared" si="273"/>
        <v>1064</v>
      </c>
      <c r="BV1470" s="3">
        <f t="shared" si="274"/>
        <v>0</v>
      </c>
      <c r="BW1470" s="3">
        <f t="shared" si="275"/>
        <v>6491.1717049999997</v>
      </c>
      <c r="BX1470" s="3">
        <f t="shared" si="276"/>
        <v>2316.6143050000001</v>
      </c>
    </row>
    <row r="1471" spans="1:76" x14ac:dyDescent="0.25">
      <c r="A1471">
        <v>16</v>
      </c>
      <c r="B1471" t="s">
        <v>60</v>
      </c>
      <c r="C1471" t="s">
        <v>61</v>
      </c>
      <c r="D1471">
        <v>2021</v>
      </c>
      <c r="E1471" t="s">
        <v>62</v>
      </c>
      <c r="F1471" t="s">
        <v>63</v>
      </c>
      <c r="G1471">
        <v>2</v>
      </c>
      <c r="H1471" t="s">
        <v>64</v>
      </c>
      <c r="I1471" t="s">
        <v>3619</v>
      </c>
      <c r="J1471" t="s">
        <v>2697</v>
      </c>
      <c r="K1471" t="s">
        <v>2698</v>
      </c>
      <c r="L1471" t="s">
        <v>3648</v>
      </c>
      <c r="M1471" t="s">
        <v>1620</v>
      </c>
      <c r="N1471" t="s">
        <v>3654</v>
      </c>
      <c r="O1471" t="s">
        <v>258</v>
      </c>
      <c r="P1471" t="s">
        <v>3690</v>
      </c>
      <c r="Q1471" t="s">
        <v>1621</v>
      </c>
      <c r="R1471" t="s">
        <v>3984</v>
      </c>
      <c r="S1471" t="s">
        <v>2699</v>
      </c>
      <c r="T1471">
        <v>8</v>
      </c>
      <c r="U1471">
        <v>4</v>
      </c>
      <c r="V1471" t="s">
        <v>2706</v>
      </c>
      <c r="W1471">
        <v>3</v>
      </c>
      <c r="X1471" t="s">
        <v>138</v>
      </c>
      <c r="Y1471">
        <v>1</v>
      </c>
      <c r="Z1471" t="s">
        <v>73</v>
      </c>
      <c r="AA1471">
        <v>1</v>
      </c>
      <c r="AB1471" s="2">
        <v>0.5</v>
      </c>
      <c r="AC1471" s="2">
        <v>0.5</v>
      </c>
      <c r="AD1471" s="2">
        <v>100</v>
      </c>
      <c r="AE1471" s="2">
        <v>1.5</v>
      </c>
      <c r="AF1471" s="2">
        <v>0.99</v>
      </c>
      <c r="AG1471" s="2">
        <v>66</v>
      </c>
      <c r="AH1471" s="2">
        <v>2.5</v>
      </c>
      <c r="AI1471" s="2">
        <v>0</v>
      </c>
      <c r="AJ1471" s="2">
        <v>0</v>
      </c>
      <c r="AK1471" s="2">
        <v>3.5</v>
      </c>
      <c r="AL1471" s="2">
        <v>0</v>
      </c>
      <c r="AM1471" s="2">
        <v>0</v>
      </c>
      <c r="AN1471" s="2">
        <v>4</v>
      </c>
      <c r="AO1471" s="2">
        <v>0</v>
      </c>
      <c r="AP1471" s="2">
        <v>0</v>
      </c>
      <c r="AQ1471" s="2" t="s">
        <v>77</v>
      </c>
      <c r="AR1471" s="2" t="s">
        <v>77</v>
      </c>
      <c r="AS1471" s="2" t="s">
        <v>77</v>
      </c>
      <c r="AT1471" s="2">
        <v>247432900</v>
      </c>
      <c r="AU1471" s="2">
        <v>173416300</v>
      </c>
      <c r="AV1471" s="2">
        <v>70.09</v>
      </c>
      <c r="AW1471" s="2">
        <v>266372500</v>
      </c>
      <c r="AX1471" s="2">
        <v>132044000</v>
      </c>
      <c r="AY1471" s="2">
        <v>49.57</v>
      </c>
      <c r="AZ1471" s="2">
        <v>1200000000</v>
      </c>
      <c r="BA1471" s="2">
        <v>0</v>
      </c>
      <c r="BB1471" s="2">
        <v>0</v>
      </c>
      <c r="BC1471" s="2">
        <v>1200000000</v>
      </c>
      <c r="BD1471" s="2">
        <v>0</v>
      </c>
      <c r="BE1471" s="2">
        <v>0</v>
      </c>
      <c r="BF1471" s="2">
        <v>600000000</v>
      </c>
      <c r="BG1471" s="2">
        <v>0</v>
      </c>
      <c r="BH1471" s="2">
        <v>0</v>
      </c>
      <c r="BI1471" s="2">
        <v>3513805400</v>
      </c>
      <c r="BJ1471" s="2">
        <v>305460300</v>
      </c>
      <c r="BK1471" s="2">
        <v>8.69</v>
      </c>
      <c r="BL1471" t="s">
        <v>2707</v>
      </c>
      <c r="BM1471" s="3">
        <f t="shared" si="265"/>
        <v>247.43289999999999</v>
      </c>
      <c r="BN1471" s="3">
        <f t="shared" si="266"/>
        <v>173.41630000000001</v>
      </c>
      <c r="BO1471" s="3">
        <f t="shared" si="267"/>
        <v>266.3725</v>
      </c>
      <c r="BP1471" s="3">
        <f t="shared" si="268"/>
        <v>132.04400000000001</v>
      </c>
      <c r="BQ1471" s="3">
        <f t="shared" si="269"/>
        <v>1200</v>
      </c>
      <c r="BR1471" s="3">
        <f t="shared" si="270"/>
        <v>0</v>
      </c>
      <c r="BS1471" s="3">
        <f t="shared" si="271"/>
        <v>1200</v>
      </c>
      <c r="BT1471" s="3">
        <f t="shared" si="272"/>
        <v>0</v>
      </c>
      <c r="BU1471" s="3">
        <f t="shared" si="273"/>
        <v>600</v>
      </c>
      <c r="BV1471" s="3">
        <f t="shared" si="274"/>
        <v>0</v>
      </c>
      <c r="BW1471" s="3">
        <f t="shared" si="275"/>
        <v>3513.8054000000002</v>
      </c>
      <c r="BX1471" s="3">
        <f t="shared" si="276"/>
        <v>305.46030000000002</v>
      </c>
    </row>
    <row r="1472" spans="1:76" x14ac:dyDescent="0.25">
      <c r="A1472">
        <v>16</v>
      </c>
      <c r="B1472" t="s">
        <v>60</v>
      </c>
      <c r="C1472" t="s">
        <v>61</v>
      </c>
      <c r="D1472">
        <v>2021</v>
      </c>
      <c r="E1472" t="s">
        <v>62</v>
      </c>
      <c r="F1472" t="s">
        <v>63</v>
      </c>
      <c r="G1472">
        <v>2</v>
      </c>
      <c r="H1472" t="s">
        <v>64</v>
      </c>
      <c r="I1472" t="s">
        <v>3619</v>
      </c>
      <c r="J1472" t="s">
        <v>2697</v>
      </c>
      <c r="K1472" t="s">
        <v>2698</v>
      </c>
      <c r="L1472" t="s">
        <v>3648</v>
      </c>
      <c r="M1472" t="s">
        <v>1620</v>
      </c>
      <c r="N1472" t="s">
        <v>3654</v>
      </c>
      <c r="O1472" t="s">
        <v>258</v>
      </c>
      <c r="P1472" t="s">
        <v>3690</v>
      </c>
      <c r="Q1472" t="s">
        <v>1621</v>
      </c>
      <c r="R1472" t="s">
        <v>3984</v>
      </c>
      <c r="S1472" t="s">
        <v>2699</v>
      </c>
      <c r="T1472">
        <v>8</v>
      </c>
      <c r="U1472">
        <v>5</v>
      </c>
      <c r="V1472" t="s">
        <v>2708</v>
      </c>
      <c r="W1472">
        <v>1</v>
      </c>
      <c r="X1472" t="s">
        <v>72</v>
      </c>
      <c r="Y1472">
        <v>1</v>
      </c>
      <c r="Z1472" t="s">
        <v>73</v>
      </c>
      <c r="AA1472">
        <v>1</v>
      </c>
      <c r="AB1472" s="2">
        <v>80</v>
      </c>
      <c r="AC1472" s="2">
        <v>80</v>
      </c>
      <c r="AD1472" s="2">
        <v>100</v>
      </c>
      <c r="AE1472" s="2">
        <v>200</v>
      </c>
      <c r="AF1472" s="2">
        <v>135</v>
      </c>
      <c r="AG1472" s="2">
        <v>67.5</v>
      </c>
      <c r="AH1472" s="2">
        <v>95</v>
      </c>
      <c r="AI1472" s="2">
        <v>0</v>
      </c>
      <c r="AJ1472" s="2">
        <v>0</v>
      </c>
      <c r="AK1472" s="2">
        <v>95</v>
      </c>
      <c r="AL1472" s="2">
        <v>0</v>
      </c>
      <c r="AM1472" s="2">
        <v>0</v>
      </c>
      <c r="AN1472" s="2">
        <v>30</v>
      </c>
      <c r="AO1472" s="2">
        <v>0</v>
      </c>
      <c r="AP1472" s="2">
        <v>0</v>
      </c>
      <c r="AQ1472" s="2">
        <v>500</v>
      </c>
      <c r="AR1472" s="2">
        <v>215</v>
      </c>
      <c r="AS1472" s="2">
        <v>43</v>
      </c>
      <c r="AT1472" s="2">
        <v>59496000</v>
      </c>
      <c r="AU1472" s="2">
        <v>59496000</v>
      </c>
      <c r="AV1472" s="2">
        <v>100</v>
      </c>
      <c r="AW1472" s="2">
        <v>85107760</v>
      </c>
      <c r="AX1472" s="2">
        <v>37890000</v>
      </c>
      <c r="AY1472" s="2">
        <v>44.52</v>
      </c>
      <c r="AZ1472" s="2">
        <v>57000000</v>
      </c>
      <c r="BA1472" s="2">
        <v>0</v>
      </c>
      <c r="BB1472" s="2">
        <v>0</v>
      </c>
      <c r="BC1472" s="2">
        <v>57000000</v>
      </c>
      <c r="BD1472" s="2">
        <v>0</v>
      </c>
      <c r="BE1472" s="2">
        <v>0</v>
      </c>
      <c r="BF1472" s="2">
        <v>35000000</v>
      </c>
      <c r="BG1472" s="2">
        <v>0</v>
      </c>
      <c r="BH1472" s="2">
        <v>0</v>
      </c>
      <c r="BI1472" s="2">
        <v>293603760</v>
      </c>
      <c r="BJ1472" s="2">
        <v>97386000</v>
      </c>
      <c r="BK1472" s="2">
        <v>33.17</v>
      </c>
      <c r="BL1472" t="s">
        <v>2709</v>
      </c>
      <c r="BM1472" s="3">
        <f t="shared" si="265"/>
        <v>59.496000000000002</v>
      </c>
      <c r="BN1472" s="3">
        <f t="shared" si="266"/>
        <v>59.496000000000002</v>
      </c>
      <c r="BO1472" s="3">
        <f t="shared" si="267"/>
        <v>85.107759999999999</v>
      </c>
      <c r="BP1472" s="3">
        <f t="shared" si="268"/>
        <v>37.89</v>
      </c>
      <c r="BQ1472" s="3">
        <f t="shared" si="269"/>
        <v>57</v>
      </c>
      <c r="BR1472" s="3">
        <f t="shared" si="270"/>
        <v>0</v>
      </c>
      <c r="BS1472" s="3">
        <f t="shared" si="271"/>
        <v>57</v>
      </c>
      <c r="BT1472" s="3">
        <f t="shared" si="272"/>
        <v>0</v>
      </c>
      <c r="BU1472" s="3">
        <f t="shared" si="273"/>
        <v>35</v>
      </c>
      <c r="BV1472" s="3">
        <f t="shared" si="274"/>
        <v>0</v>
      </c>
      <c r="BW1472" s="3">
        <f t="shared" si="275"/>
        <v>293.60375999999997</v>
      </c>
      <c r="BX1472" s="3">
        <f t="shared" si="276"/>
        <v>97.385999999999996</v>
      </c>
    </row>
    <row r="1473" spans="1:76" x14ac:dyDescent="0.25">
      <c r="A1473">
        <v>16</v>
      </c>
      <c r="B1473" t="s">
        <v>60</v>
      </c>
      <c r="C1473" t="s">
        <v>61</v>
      </c>
      <c r="D1473">
        <v>2021</v>
      </c>
      <c r="E1473" t="s">
        <v>62</v>
      </c>
      <c r="F1473" t="s">
        <v>63</v>
      </c>
      <c r="G1473">
        <v>2</v>
      </c>
      <c r="H1473" t="s">
        <v>64</v>
      </c>
      <c r="I1473" t="s">
        <v>3619</v>
      </c>
      <c r="J1473" t="s">
        <v>2697</v>
      </c>
      <c r="K1473" t="s">
        <v>2698</v>
      </c>
      <c r="L1473" t="s">
        <v>3648</v>
      </c>
      <c r="M1473" t="s">
        <v>1620</v>
      </c>
      <c r="N1473" t="s">
        <v>3654</v>
      </c>
      <c r="O1473" t="s">
        <v>258</v>
      </c>
      <c r="P1473" t="s">
        <v>3690</v>
      </c>
      <c r="Q1473" t="s">
        <v>1621</v>
      </c>
      <c r="R1473" t="s">
        <v>3984</v>
      </c>
      <c r="S1473" t="s">
        <v>2699</v>
      </c>
      <c r="T1473">
        <v>8</v>
      </c>
      <c r="U1473">
        <v>6</v>
      </c>
      <c r="V1473" t="s">
        <v>2710</v>
      </c>
      <c r="W1473">
        <v>1</v>
      </c>
      <c r="X1473" t="s">
        <v>72</v>
      </c>
      <c r="Y1473">
        <v>1</v>
      </c>
      <c r="Z1473" t="s">
        <v>73</v>
      </c>
      <c r="AA1473">
        <v>1</v>
      </c>
      <c r="AB1473" s="2">
        <v>0.75</v>
      </c>
      <c r="AC1473" s="2">
        <v>0.75</v>
      </c>
      <c r="AD1473" s="2">
        <v>100</v>
      </c>
      <c r="AE1473" s="2">
        <v>0.25</v>
      </c>
      <c r="AF1473" s="2">
        <v>0.12</v>
      </c>
      <c r="AG1473" s="2">
        <v>48</v>
      </c>
      <c r="AH1473" s="2">
        <v>0</v>
      </c>
      <c r="AI1473" s="2">
        <v>0</v>
      </c>
      <c r="AJ1473" s="2">
        <v>0</v>
      </c>
      <c r="AK1473" s="2">
        <v>0</v>
      </c>
      <c r="AL1473" s="2">
        <v>0</v>
      </c>
      <c r="AM1473" s="2">
        <v>0</v>
      </c>
      <c r="AN1473" s="2">
        <v>0</v>
      </c>
      <c r="AO1473" s="2">
        <v>0</v>
      </c>
      <c r="AP1473" s="2">
        <v>0</v>
      </c>
      <c r="AQ1473" s="2">
        <v>1</v>
      </c>
      <c r="AR1473" s="2">
        <v>0.87</v>
      </c>
      <c r="AS1473" s="2">
        <v>87</v>
      </c>
      <c r="AT1473" s="2">
        <v>402380260</v>
      </c>
      <c r="AU1473" s="2">
        <v>81593667</v>
      </c>
      <c r="AV1473" s="2">
        <v>20.28</v>
      </c>
      <c r="AW1473" s="2">
        <v>116728200</v>
      </c>
      <c r="AX1473" s="2">
        <v>48000000</v>
      </c>
      <c r="AY1473" s="2">
        <v>41.12</v>
      </c>
      <c r="AZ1473" s="2">
        <v>0</v>
      </c>
      <c r="BA1473" s="2">
        <v>0</v>
      </c>
      <c r="BB1473" s="2">
        <v>0</v>
      </c>
      <c r="BC1473" s="2">
        <v>0</v>
      </c>
      <c r="BD1473" s="2">
        <v>0</v>
      </c>
      <c r="BE1473" s="2">
        <v>0</v>
      </c>
      <c r="BF1473" s="2">
        <v>0</v>
      </c>
      <c r="BG1473" s="2">
        <v>0</v>
      </c>
      <c r="BH1473" s="2">
        <v>0</v>
      </c>
      <c r="BI1473" s="2">
        <v>519108460</v>
      </c>
      <c r="BJ1473" s="2">
        <v>129593667</v>
      </c>
      <c r="BK1473" s="2">
        <v>24.96</v>
      </c>
      <c r="BL1473" t="s">
        <v>2711</v>
      </c>
      <c r="BM1473" s="3">
        <f t="shared" si="265"/>
        <v>402.38026000000002</v>
      </c>
      <c r="BN1473" s="3">
        <f t="shared" si="266"/>
        <v>81.593666999999996</v>
      </c>
      <c r="BO1473" s="3">
        <f t="shared" si="267"/>
        <v>116.7282</v>
      </c>
      <c r="BP1473" s="3">
        <f t="shared" si="268"/>
        <v>48</v>
      </c>
      <c r="BQ1473" s="3">
        <f t="shared" si="269"/>
        <v>0</v>
      </c>
      <c r="BR1473" s="3">
        <f t="shared" si="270"/>
        <v>0</v>
      </c>
      <c r="BS1473" s="3">
        <f t="shared" si="271"/>
        <v>0</v>
      </c>
      <c r="BT1473" s="3">
        <f t="shared" si="272"/>
        <v>0</v>
      </c>
      <c r="BU1473" s="3">
        <f t="shared" si="273"/>
        <v>0</v>
      </c>
      <c r="BV1473" s="3">
        <f t="shared" si="274"/>
        <v>0</v>
      </c>
      <c r="BW1473" s="3">
        <f t="shared" si="275"/>
        <v>519.10846000000004</v>
      </c>
      <c r="BX1473" s="3">
        <f t="shared" si="276"/>
        <v>129.59366699999998</v>
      </c>
    </row>
    <row r="1474" spans="1:76" x14ac:dyDescent="0.25">
      <c r="A1474">
        <v>16</v>
      </c>
      <c r="B1474" t="s">
        <v>60</v>
      </c>
      <c r="C1474" t="s">
        <v>61</v>
      </c>
      <c r="D1474">
        <v>2021</v>
      </c>
      <c r="E1474" t="s">
        <v>62</v>
      </c>
      <c r="F1474" t="s">
        <v>63</v>
      </c>
      <c r="G1474">
        <v>2</v>
      </c>
      <c r="H1474" t="s">
        <v>64</v>
      </c>
      <c r="I1474" t="s">
        <v>3619</v>
      </c>
      <c r="J1474" t="s">
        <v>2697</v>
      </c>
      <c r="K1474" t="s">
        <v>2698</v>
      </c>
      <c r="L1474" t="s">
        <v>3648</v>
      </c>
      <c r="M1474" t="s">
        <v>1620</v>
      </c>
      <c r="N1474" t="s">
        <v>3654</v>
      </c>
      <c r="O1474" t="s">
        <v>258</v>
      </c>
      <c r="P1474" t="s">
        <v>3690</v>
      </c>
      <c r="Q1474" t="s">
        <v>1621</v>
      </c>
      <c r="R1474" t="s">
        <v>3984</v>
      </c>
      <c r="S1474" t="s">
        <v>2699</v>
      </c>
      <c r="T1474">
        <v>8</v>
      </c>
      <c r="U1474">
        <v>7</v>
      </c>
      <c r="V1474" t="s">
        <v>2712</v>
      </c>
      <c r="W1474">
        <v>1</v>
      </c>
      <c r="X1474" t="s">
        <v>72</v>
      </c>
      <c r="Y1474">
        <v>1</v>
      </c>
      <c r="Z1474" t="s">
        <v>73</v>
      </c>
      <c r="AA1474">
        <v>1</v>
      </c>
      <c r="AB1474" s="2">
        <v>9</v>
      </c>
      <c r="AC1474" s="2">
        <v>9</v>
      </c>
      <c r="AD1474" s="2">
        <v>100</v>
      </c>
      <c r="AE1474" s="2">
        <v>12</v>
      </c>
      <c r="AF1474" s="2">
        <v>5</v>
      </c>
      <c r="AG1474" s="2">
        <v>41.67</v>
      </c>
      <c r="AH1474" s="2">
        <v>15</v>
      </c>
      <c r="AI1474" s="2">
        <v>0</v>
      </c>
      <c r="AJ1474" s="2">
        <v>0</v>
      </c>
      <c r="AK1474" s="2">
        <v>18</v>
      </c>
      <c r="AL1474" s="2">
        <v>0</v>
      </c>
      <c r="AM1474" s="2">
        <v>0</v>
      </c>
      <c r="AN1474" s="2">
        <v>10</v>
      </c>
      <c r="AO1474" s="2">
        <v>0</v>
      </c>
      <c r="AP1474" s="2">
        <v>0</v>
      </c>
      <c r="AQ1474" s="2">
        <v>64</v>
      </c>
      <c r="AR1474" s="2">
        <v>14</v>
      </c>
      <c r="AS1474" s="2">
        <v>21.88</v>
      </c>
      <c r="AT1474" s="2">
        <v>175783066</v>
      </c>
      <c r="AU1474" s="2">
        <v>92603066</v>
      </c>
      <c r="AV1474" s="2">
        <v>52.68</v>
      </c>
      <c r="AW1474" s="2">
        <v>208320000</v>
      </c>
      <c r="AX1474" s="2">
        <v>208320000</v>
      </c>
      <c r="AY1474" s="2">
        <v>100</v>
      </c>
      <c r="AZ1474" s="2">
        <v>267000000</v>
      </c>
      <c r="BA1474" s="2">
        <v>0</v>
      </c>
      <c r="BB1474" s="2">
        <v>0</v>
      </c>
      <c r="BC1474" s="2">
        <v>267000000</v>
      </c>
      <c r="BD1474" s="2">
        <v>0</v>
      </c>
      <c r="BE1474" s="2">
        <v>0</v>
      </c>
      <c r="BF1474" s="2">
        <v>95000000</v>
      </c>
      <c r="BG1474" s="2">
        <v>0</v>
      </c>
      <c r="BH1474" s="2">
        <v>0</v>
      </c>
      <c r="BI1474" s="2">
        <v>1013103066</v>
      </c>
      <c r="BJ1474" s="2">
        <v>300923066</v>
      </c>
      <c r="BK1474" s="2">
        <v>29.7</v>
      </c>
      <c r="BL1474" t="s">
        <v>2713</v>
      </c>
      <c r="BM1474" s="3">
        <f t="shared" si="265"/>
        <v>175.78306599999999</v>
      </c>
      <c r="BN1474" s="3">
        <f t="shared" si="266"/>
        <v>92.603065999999998</v>
      </c>
      <c r="BO1474" s="3">
        <f t="shared" si="267"/>
        <v>208.32</v>
      </c>
      <c r="BP1474" s="3">
        <f t="shared" si="268"/>
        <v>208.32</v>
      </c>
      <c r="BQ1474" s="3">
        <f t="shared" si="269"/>
        <v>267</v>
      </c>
      <c r="BR1474" s="3">
        <f t="shared" si="270"/>
        <v>0</v>
      </c>
      <c r="BS1474" s="3">
        <f t="shared" si="271"/>
        <v>267</v>
      </c>
      <c r="BT1474" s="3">
        <f t="shared" si="272"/>
        <v>0</v>
      </c>
      <c r="BU1474" s="3">
        <f t="shared" si="273"/>
        <v>95</v>
      </c>
      <c r="BV1474" s="3">
        <f t="shared" si="274"/>
        <v>0</v>
      </c>
      <c r="BW1474" s="3">
        <f t="shared" si="275"/>
        <v>1013.103066</v>
      </c>
      <c r="BX1474" s="3">
        <f t="shared" si="276"/>
        <v>300.92306600000001</v>
      </c>
    </row>
    <row r="1475" spans="1:76" x14ac:dyDescent="0.25">
      <c r="A1475">
        <v>16</v>
      </c>
      <c r="B1475" t="s">
        <v>60</v>
      </c>
      <c r="C1475" t="s">
        <v>61</v>
      </c>
      <c r="D1475">
        <v>2021</v>
      </c>
      <c r="E1475" t="s">
        <v>62</v>
      </c>
      <c r="F1475" t="s">
        <v>63</v>
      </c>
      <c r="G1475">
        <v>2</v>
      </c>
      <c r="H1475" t="s">
        <v>64</v>
      </c>
      <c r="I1475" t="s">
        <v>3619</v>
      </c>
      <c r="J1475" t="s">
        <v>2697</v>
      </c>
      <c r="K1475" t="s">
        <v>2698</v>
      </c>
      <c r="L1475" t="s">
        <v>3648</v>
      </c>
      <c r="M1475" t="s">
        <v>1620</v>
      </c>
      <c r="N1475" t="s">
        <v>3654</v>
      </c>
      <c r="O1475" t="s">
        <v>258</v>
      </c>
      <c r="P1475" t="s">
        <v>3690</v>
      </c>
      <c r="Q1475" t="s">
        <v>1621</v>
      </c>
      <c r="R1475" t="s">
        <v>3984</v>
      </c>
      <c r="S1475" t="s">
        <v>2699</v>
      </c>
      <c r="T1475">
        <v>8</v>
      </c>
      <c r="U1475">
        <v>8</v>
      </c>
      <c r="V1475" t="s">
        <v>2714</v>
      </c>
      <c r="W1475">
        <v>1</v>
      </c>
      <c r="X1475" t="s">
        <v>72</v>
      </c>
      <c r="Y1475">
        <v>1</v>
      </c>
      <c r="Z1475" t="s">
        <v>73</v>
      </c>
      <c r="AA1475">
        <v>1</v>
      </c>
      <c r="AB1475" s="2">
        <v>43</v>
      </c>
      <c r="AC1475" s="2">
        <v>43</v>
      </c>
      <c r="AD1475" s="2">
        <v>100</v>
      </c>
      <c r="AE1475" s="2">
        <v>30</v>
      </c>
      <c r="AF1475" s="2">
        <v>23</v>
      </c>
      <c r="AG1475" s="2">
        <v>76.67</v>
      </c>
      <c r="AH1475" s="2">
        <v>11</v>
      </c>
      <c r="AI1475" s="2">
        <v>0</v>
      </c>
      <c r="AJ1475" s="2">
        <v>0</v>
      </c>
      <c r="AK1475" s="2">
        <v>11</v>
      </c>
      <c r="AL1475" s="2">
        <v>0</v>
      </c>
      <c r="AM1475" s="2">
        <v>0</v>
      </c>
      <c r="AN1475" s="2">
        <v>5</v>
      </c>
      <c r="AO1475" s="2">
        <v>0</v>
      </c>
      <c r="AP1475" s="2">
        <v>0</v>
      </c>
      <c r="AQ1475" s="2">
        <v>100</v>
      </c>
      <c r="AR1475" s="2">
        <v>66</v>
      </c>
      <c r="AS1475" s="2">
        <v>66</v>
      </c>
      <c r="AT1475" s="2">
        <v>165279000</v>
      </c>
      <c r="AU1475" s="2">
        <v>60779000</v>
      </c>
      <c r="AV1475" s="2">
        <v>36.770000000000003</v>
      </c>
      <c r="AW1475" s="2">
        <v>309686600</v>
      </c>
      <c r="AX1475" s="2">
        <v>236460000</v>
      </c>
      <c r="AY1475" s="2">
        <v>76.349999999999994</v>
      </c>
      <c r="AZ1475" s="2">
        <v>430000000</v>
      </c>
      <c r="BA1475" s="2">
        <v>0</v>
      </c>
      <c r="BB1475" s="2">
        <v>0</v>
      </c>
      <c r="BC1475" s="2">
        <v>430000000</v>
      </c>
      <c r="BD1475" s="2">
        <v>0</v>
      </c>
      <c r="BE1475" s="2">
        <v>0</v>
      </c>
      <c r="BF1475" s="2">
        <v>200000000</v>
      </c>
      <c r="BG1475" s="2">
        <v>0</v>
      </c>
      <c r="BH1475" s="2">
        <v>0</v>
      </c>
      <c r="BI1475" s="2">
        <v>1534965600</v>
      </c>
      <c r="BJ1475" s="2">
        <v>297239000</v>
      </c>
      <c r="BK1475" s="2">
        <v>19.36</v>
      </c>
      <c r="BL1475" t="s">
        <v>2715</v>
      </c>
      <c r="BM1475" s="3">
        <f t="shared" ref="BM1475:BM1538" si="277">AT1475 / 1000000</f>
        <v>165.279</v>
      </c>
      <c r="BN1475" s="3">
        <f t="shared" ref="BN1475:BN1538" si="278">AU1475 / 1000000</f>
        <v>60.779000000000003</v>
      </c>
      <c r="BO1475" s="3">
        <f t="shared" ref="BO1475:BO1538" si="279">AW1475 / 1000000</f>
        <v>309.6866</v>
      </c>
      <c r="BP1475" s="3">
        <f t="shared" ref="BP1475:BP1538" si="280">AX1475 / 1000000</f>
        <v>236.46</v>
      </c>
      <c r="BQ1475" s="3">
        <f t="shared" ref="BQ1475:BQ1538" si="281">AZ1475 / 1000000</f>
        <v>430</v>
      </c>
      <c r="BR1475" s="3">
        <f t="shared" ref="BR1475:BR1538" si="282">BA1475 / 1000000</f>
        <v>0</v>
      </c>
      <c r="BS1475" s="3">
        <f t="shared" ref="BS1475:BS1538" si="283">BC1475 / 1000000</f>
        <v>430</v>
      </c>
      <c r="BT1475" s="3">
        <f t="shared" ref="BT1475:BT1538" si="284">BD1475 / 1000000</f>
        <v>0</v>
      </c>
      <c r="BU1475" s="3">
        <f t="shared" ref="BU1475:BU1538" si="285">BF1475 / 1000000</f>
        <v>200</v>
      </c>
      <c r="BV1475" s="3">
        <f t="shared" ref="BV1475:BV1538" si="286">BG1475 / 1000000</f>
        <v>0</v>
      </c>
      <c r="BW1475" s="3">
        <f t="shared" ref="BW1475:BW1538" si="287">BM1475+BO1475+BQ1475+BS1475+BU1475</f>
        <v>1534.9656</v>
      </c>
      <c r="BX1475" s="3">
        <f t="shared" ref="BX1475:BX1538" si="288">BN1475+BP1475+BR1475+BT1475+BV1475</f>
        <v>297.23900000000003</v>
      </c>
    </row>
    <row r="1476" spans="1:76" x14ac:dyDescent="0.25">
      <c r="A1476">
        <v>16</v>
      </c>
      <c r="B1476" t="s">
        <v>60</v>
      </c>
      <c r="C1476" t="s">
        <v>61</v>
      </c>
      <c r="D1476">
        <v>2021</v>
      </c>
      <c r="E1476" t="s">
        <v>62</v>
      </c>
      <c r="F1476" t="s">
        <v>63</v>
      </c>
      <c r="G1476">
        <v>2</v>
      </c>
      <c r="H1476" t="s">
        <v>64</v>
      </c>
      <c r="I1476" t="s">
        <v>3619</v>
      </c>
      <c r="J1476" t="s">
        <v>2697</v>
      </c>
      <c r="K1476" t="s">
        <v>2698</v>
      </c>
      <c r="L1476" t="s">
        <v>3648</v>
      </c>
      <c r="M1476" t="s">
        <v>1620</v>
      </c>
      <c r="N1476" t="s">
        <v>3654</v>
      </c>
      <c r="O1476" t="s">
        <v>258</v>
      </c>
      <c r="P1476" t="s">
        <v>3677</v>
      </c>
      <c r="Q1476" t="s">
        <v>785</v>
      </c>
      <c r="R1476" t="s">
        <v>3985</v>
      </c>
      <c r="S1476" t="s">
        <v>2716</v>
      </c>
      <c r="T1476">
        <v>14</v>
      </c>
      <c r="U1476">
        <v>1</v>
      </c>
      <c r="V1476" t="s">
        <v>2717</v>
      </c>
      <c r="W1476">
        <v>1</v>
      </c>
      <c r="X1476" t="s">
        <v>72</v>
      </c>
      <c r="Y1476">
        <v>1</v>
      </c>
      <c r="Z1476" t="s">
        <v>73</v>
      </c>
      <c r="AA1476">
        <v>1</v>
      </c>
      <c r="AB1476" s="2">
        <v>2000</v>
      </c>
      <c r="AC1476" s="2">
        <v>2000</v>
      </c>
      <c r="AD1476" s="2">
        <v>100</v>
      </c>
      <c r="AE1476" s="2">
        <v>3300</v>
      </c>
      <c r="AF1476" s="2">
        <v>1173</v>
      </c>
      <c r="AG1476" s="2">
        <v>35.549999999999997</v>
      </c>
      <c r="AH1476" s="2">
        <v>7100</v>
      </c>
      <c r="AI1476" s="2">
        <v>0</v>
      </c>
      <c r="AJ1476" s="2">
        <v>0</v>
      </c>
      <c r="AK1476" s="2">
        <v>7100</v>
      </c>
      <c r="AL1476" s="2">
        <v>0</v>
      </c>
      <c r="AM1476" s="2">
        <v>0</v>
      </c>
      <c r="AN1476" s="2">
        <v>500</v>
      </c>
      <c r="AO1476" s="2">
        <v>0</v>
      </c>
      <c r="AP1476" s="2">
        <v>0</v>
      </c>
      <c r="AQ1476" s="2">
        <v>20000</v>
      </c>
      <c r="AR1476" s="2">
        <v>3173</v>
      </c>
      <c r="AS1476" s="2">
        <v>15.87</v>
      </c>
      <c r="AT1476" s="2">
        <v>707628288</v>
      </c>
      <c r="AU1476" s="2">
        <v>664483981</v>
      </c>
      <c r="AV1476" s="2">
        <v>93.9</v>
      </c>
      <c r="AW1476" s="2">
        <v>572256322</v>
      </c>
      <c r="AX1476" s="2">
        <v>397357235</v>
      </c>
      <c r="AY1476" s="2">
        <v>69.44</v>
      </c>
      <c r="AZ1476" s="2">
        <v>1080000000</v>
      </c>
      <c r="BA1476" s="2">
        <v>0</v>
      </c>
      <c r="BB1476" s="2">
        <v>0</v>
      </c>
      <c r="BC1476" s="2">
        <v>1080000000</v>
      </c>
      <c r="BD1476" s="2">
        <v>0</v>
      </c>
      <c r="BE1476" s="2">
        <v>0</v>
      </c>
      <c r="BF1476" s="2">
        <v>110000000</v>
      </c>
      <c r="BG1476" s="2">
        <v>0</v>
      </c>
      <c r="BH1476" s="2">
        <v>0</v>
      </c>
      <c r="BI1476" s="2">
        <v>3549884610</v>
      </c>
      <c r="BJ1476" s="2">
        <v>1061841216</v>
      </c>
      <c r="BK1476" s="2">
        <v>29.91</v>
      </c>
      <c r="BL1476" t="s">
        <v>2718</v>
      </c>
      <c r="BM1476" s="3">
        <f t="shared" si="277"/>
        <v>707.628288</v>
      </c>
      <c r="BN1476" s="3">
        <f t="shared" si="278"/>
        <v>664.48398099999997</v>
      </c>
      <c r="BO1476" s="3">
        <f t="shared" si="279"/>
        <v>572.25632199999995</v>
      </c>
      <c r="BP1476" s="3">
        <f t="shared" si="280"/>
        <v>397.357235</v>
      </c>
      <c r="BQ1476" s="3">
        <f t="shared" si="281"/>
        <v>1080</v>
      </c>
      <c r="BR1476" s="3">
        <f t="shared" si="282"/>
        <v>0</v>
      </c>
      <c r="BS1476" s="3">
        <f t="shared" si="283"/>
        <v>1080</v>
      </c>
      <c r="BT1476" s="3">
        <f t="shared" si="284"/>
        <v>0</v>
      </c>
      <c r="BU1476" s="3">
        <f t="shared" si="285"/>
        <v>110</v>
      </c>
      <c r="BV1476" s="3">
        <f t="shared" si="286"/>
        <v>0</v>
      </c>
      <c r="BW1476" s="3">
        <f t="shared" si="287"/>
        <v>3549.8846100000001</v>
      </c>
      <c r="BX1476" s="3">
        <f t="shared" si="288"/>
        <v>1061.841216</v>
      </c>
    </row>
    <row r="1477" spans="1:76" x14ac:dyDescent="0.25">
      <c r="A1477">
        <v>16</v>
      </c>
      <c r="B1477" t="s">
        <v>60</v>
      </c>
      <c r="C1477" t="s">
        <v>61</v>
      </c>
      <c r="D1477">
        <v>2021</v>
      </c>
      <c r="E1477" t="s">
        <v>62</v>
      </c>
      <c r="F1477" t="s">
        <v>63</v>
      </c>
      <c r="G1477">
        <v>2</v>
      </c>
      <c r="H1477" t="s">
        <v>64</v>
      </c>
      <c r="I1477" t="s">
        <v>3619</v>
      </c>
      <c r="J1477" t="s">
        <v>2697</v>
      </c>
      <c r="K1477" t="s">
        <v>2698</v>
      </c>
      <c r="L1477" t="s">
        <v>3648</v>
      </c>
      <c r="M1477" t="s">
        <v>1620</v>
      </c>
      <c r="N1477" t="s">
        <v>3654</v>
      </c>
      <c r="O1477" t="s">
        <v>258</v>
      </c>
      <c r="P1477" t="s">
        <v>3677</v>
      </c>
      <c r="Q1477" t="s">
        <v>785</v>
      </c>
      <c r="R1477" t="s">
        <v>3985</v>
      </c>
      <c r="S1477" t="s">
        <v>2716</v>
      </c>
      <c r="T1477">
        <v>14</v>
      </c>
      <c r="U1477">
        <v>2</v>
      </c>
      <c r="V1477" t="s">
        <v>2719</v>
      </c>
      <c r="W1477">
        <v>1</v>
      </c>
      <c r="X1477" t="s">
        <v>72</v>
      </c>
      <c r="Y1477">
        <v>1</v>
      </c>
      <c r="Z1477" t="s">
        <v>73</v>
      </c>
      <c r="AA1477">
        <v>1</v>
      </c>
      <c r="AB1477" s="2">
        <v>6078</v>
      </c>
      <c r="AC1477" s="2">
        <v>6078</v>
      </c>
      <c r="AD1477" s="2">
        <v>100</v>
      </c>
      <c r="AE1477" s="2">
        <v>6800</v>
      </c>
      <c r="AF1477" s="2">
        <v>3913</v>
      </c>
      <c r="AG1477" s="2">
        <v>57.54</v>
      </c>
      <c r="AH1477" s="2">
        <v>11600</v>
      </c>
      <c r="AI1477" s="2">
        <v>0</v>
      </c>
      <c r="AJ1477" s="2">
        <v>0</v>
      </c>
      <c r="AK1477" s="2">
        <v>11600</v>
      </c>
      <c r="AL1477" s="2">
        <v>0</v>
      </c>
      <c r="AM1477" s="2">
        <v>0</v>
      </c>
      <c r="AN1477" s="2">
        <v>3922</v>
      </c>
      <c r="AO1477" s="2">
        <v>0</v>
      </c>
      <c r="AP1477" s="2">
        <v>0</v>
      </c>
      <c r="AQ1477" s="2">
        <v>40000</v>
      </c>
      <c r="AR1477" s="2">
        <v>9991</v>
      </c>
      <c r="AS1477" s="2">
        <v>24.98</v>
      </c>
      <c r="AT1477" s="2">
        <v>734298532</v>
      </c>
      <c r="AU1477" s="2">
        <v>703269201</v>
      </c>
      <c r="AV1477" s="2">
        <v>95.77</v>
      </c>
      <c r="AW1477" s="2">
        <v>418060000</v>
      </c>
      <c r="AX1477" s="2">
        <v>418060000</v>
      </c>
      <c r="AY1477" s="2">
        <v>100</v>
      </c>
      <c r="AZ1477" s="2">
        <v>440000000</v>
      </c>
      <c r="BA1477" s="2">
        <v>0</v>
      </c>
      <c r="BB1477" s="2">
        <v>0</v>
      </c>
      <c r="BC1477" s="2">
        <v>400000000</v>
      </c>
      <c r="BD1477" s="2">
        <v>0</v>
      </c>
      <c r="BE1477" s="2">
        <v>0</v>
      </c>
      <c r="BF1477" s="2">
        <v>200000000</v>
      </c>
      <c r="BG1477" s="2">
        <v>0</v>
      </c>
      <c r="BH1477" s="2">
        <v>0</v>
      </c>
      <c r="BI1477" s="2">
        <v>2192358532</v>
      </c>
      <c r="BJ1477" s="2">
        <v>1121329201</v>
      </c>
      <c r="BK1477" s="2">
        <v>51.15</v>
      </c>
      <c r="BL1477" t="s">
        <v>2720</v>
      </c>
      <c r="BM1477" s="3">
        <f t="shared" si="277"/>
        <v>734.29853200000002</v>
      </c>
      <c r="BN1477" s="3">
        <f t="shared" si="278"/>
        <v>703.26920099999995</v>
      </c>
      <c r="BO1477" s="3">
        <f t="shared" si="279"/>
        <v>418.06</v>
      </c>
      <c r="BP1477" s="3">
        <f t="shared" si="280"/>
        <v>418.06</v>
      </c>
      <c r="BQ1477" s="3">
        <f t="shared" si="281"/>
        <v>440</v>
      </c>
      <c r="BR1477" s="3">
        <f t="shared" si="282"/>
        <v>0</v>
      </c>
      <c r="BS1477" s="3">
        <f t="shared" si="283"/>
        <v>400</v>
      </c>
      <c r="BT1477" s="3">
        <f t="shared" si="284"/>
        <v>0</v>
      </c>
      <c r="BU1477" s="3">
        <f t="shared" si="285"/>
        <v>200</v>
      </c>
      <c r="BV1477" s="3">
        <f t="shared" si="286"/>
        <v>0</v>
      </c>
      <c r="BW1477" s="3">
        <f t="shared" si="287"/>
        <v>2192.3585320000002</v>
      </c>
      <c r="BX1477" s="3">
        <f t="shared" si="288"/>
        <v>1121.329201</v>
      </c>
    </row>
    <row r="1478" spans="1:76" x14ac:dyDescent="0.25">
      <c r="A1478">
        <v>16</v>
      </c>
      <c r="B1478" t="s">
        <v>60</v>
      </c>
      <c r="C1478" t="s">
        <v>61</v>
      </c>
      <c r="D1478">
        <v>2021</v>
      </c>
      <c r="E1478" t="s">
        <v>62</v>
      </c>
      <c r="F1478" t="s">
        <v>63</v>
      </c>
      <c r="G1478">
        <v>2</v>
      </c>
      <c r="H1478" t="s">
        <v>64</v>
      </c>
      <c r="I1478" t="s">
        <v>3619</v>
      </c>
      <c r="J1478" t="s">
        <v>2697</v>
      </c>
      <c r="K1478" t="s">
        <v>2698</v>
      </c>
      <c r="L1478" t="s">
        <v>3648</v>
      </c>
      <c r="M1478" t="s">
        <v>1620</v>
      </c>
      <c r="N1478" t="s">
        <v>3654</v>
      </c>
      <c r="O1478" t="s">
        <v>258</v>
      </c>
      <c r="P1478" t="s">
        <v>3677</v>
      </c>
      <c r="Q1478" t="s">
        <v>785</v>
      </c>
      <c r="R1478" t="s">
        <v>3985</v>
      </c>
      <c r="S1478" t="s">
        <v>2716</v>
      </c>
      <c r="T1478">
        <v>14</v>
      </c>
      <c r="U1478">
        <v>3</v>
      </c>
      <c r="V1478" t="s">
        <v>2721</v>
      </c>
      <c r="W1478">
        <v>1</v>
      </c>
      <c r="X1478" t="s">
        <v>72</v>
      </c>
      <c r="Y1478">
        <v>1</v>
      </c>
      <c r="Z1478" t="s">
        <v>73</v>
      </c>
      <c r="AA1478">
        <v>1</v>
      </c>
      <c r="AB1478" s="2">
        <v>3718</v>
      </c>
      <c r="AC1478" s="2">
        <v>3718</v>
      </c>
      <c r="AD1478" s="2">
        <v>100</v>
      </c>
      <c r="AE1478" s="2">
        <v>3300</v>
      </c>
      <c r="AF1478" s="2">
        <v>2199</v>
      </c>
      <c r="AG1478" s="2">
        <v>66.64</v>
      </c>
      <c r="AH1478" s="2">
        <v>5800</v>
      </c>
      <c r="AI1478" s="2">
        <v>0</v>
      </c>
      <c r="AJ1478" s="2">
        <v>0</v>
      </c>
      <c r="AK1478" s="2">
        <v>5800</v>
      </c>
      <c r="AL1478" s="2">
        <v>0</v>
      </c>
      <c r="AM1478" s="2">
        <v>0</v>
      </c>
      <c r="AN1478" s="2">
        <v>1382</v>
      </c>
      <c r="AO1478" s="2">
        <v>0</v>
      </c>
      <c r="AP1478" s="2">
        <v>0</v>
      </c>
      <c r="AQ1478" s="2">
        <v>20000</v>
      </c>
      <c r="AR1478" s="2">
        <v>5917</v>
      </c>
      <c r="AS1478" s="2">
        <v>29.59</v>
      </c>
      <c r="AT1478" s="2">
        <v>659853578</v>
      </c>
      <c r="AU1478" s="2">
        <v>612052834</v>
      </c>
      <c r="AV1478" s="2">
        <v>92.76</v>
      </c>
      <c r="AW1478" s="2">
        <v>475340000</v>
      </c>
      <c r="AX1478" s="2">
        <v>465985000</v>
      </c>
      <c r="AY1478" s="2">
        <v>98.03</v>
      </c>
      <c r="AZ1478" s="2">
        <v>480000000</v>
      </c>
      <c r="BA1478" s="2">
        <v>0</v>
      </c>
      <c r="BB1478" s="2">
        <v>0</v>
      </c>
      <c r="BC1478" s="2">
        <v>480000000</v>
      </c>
      <c r="BD1478" s="2">
        <v>0</v>
      </c>
      <c r="BE1478" s="2">
        <v>0</v>
      </c>
      <c r="BF1478" s="2">
        <v>200000000</v>
      </c>
      <c r="BG1478" s="2">
        <v>0</v>
      </c>
      <c r="BH1478" s="2">
        <v>0</v>
      </c>
      <c r="BI1478" s="2">
        <v>2295193578</v>
      </c>
      <c r="BJ1478" s="2">
        <v>1078037834</v>
      </c>
      <c r="BK1478" s="2">
        <v>46.97</v>
      </c>
      <c r="BL1478" t="s">
        <v>2722</v>
      </c>
      <c r="BM1478" s="3">
        <f t="shared" si="277"/>
        <v>659.85357799999997</v>
      </c>
      <c r="BN1478" s="3">
        <f t="shared" si="278"/>
        <v>612.05283399999996</v>
      </c>
      <c r="BO1478" s="3">
        <f t="shared" si="279"/>
        <v>475.34</v>
      </c>
      <c r="BP1478" s="3">
        <f t="shared" si="280"/>
        <v>465.98500000000001</v>
      </c>
      <c r="BQ1478" s="3">
        <f t="shared" si="281"/>
        <v>480</v>
      </c>
      <c r="BR1478" s="3">
        <f t="shared" si="282"/>
        <v>0</v>
      </c>
      <c r="BS1478" s="3">
        <f t="shared" si="283"/>
        <v>480</v>
      </c>
      <c r="BT1478" s="3">
        <f t="shared" si="284"/>
        <v>0</v>
      </c>
      <c r="BU1478" s="3">
        <f t="shared" si="285"/>
        <v>200</v>
      </c>
      <c r="BV1478" s="3">
        <f t="shared" si="286"/>
        <v>0</v>
      </c>
      <c r="BW1478" s="3">
        <f t="shared" si="287"/>
        <v>2295.1935779999999</v>
      </c>
      <c r="BX1478" s="3">
        <f t="shared" si="288"/>
        <v>1078.037834</v>
      </c>
    </row>
    <row r="1479" spans="1:76" x14ac:dyDescent="0.25">
      <c r="A1479">
        <v>16</v>
      </c>
      <c r="B1479" t="s">
        <v>60</v>
      </c>
      <c r="C1479" t="s">
        <v>61</v>
      </c>
      <c r="D1479">
        <v>2021</v>
      </c>
      <c r="E1479" t="s">
        <v>62</v>
      </c>
      <c r="F1479" t="s">
        <v>63</v>
      </c>
      <c r="G1479">
        <v>2</v>
      </c>
      <c r="H1479" t="s">
        <v>64</v>
      </c>
      <c r="I1479" t="s">
        <v>3619</v>
      </c>
      <c r="J1479" t="s">
        <v>2697</v>
      </c>
      <c r="K1479" t="s">
        <v>2698</v>
      </c>
      <c r="L1479" t="s">
        <v>3648</v>
      </c>
      <c r="M1479" t="s">
        <v>1620</v>
      </c>
      <c r="N1479" t="s">
        <v>3654</v>
      </c>
      <c r="O1479" t="s">
        <v>258</v>
      </c>
      <c r="P1479" t="s">
        <v>3677</v>
      </c>
      <c r="Q1479" t="s">
        <v>785</v>
      </c>
      <c r="R1479" t="s">
        <v>3985</v>
      </c>
      <c r="S1479" t="s">
        <v>2716</v>
      </c>
      <c r="T1479">
        <v>14</v>
      </c>
      <c r="U1479">
        <v>4</v>
      </c>
      <c r="V1479" t="s">
        <v>2723</v>
      </c>
      <c r="W1479">
        <v>2</v>
      </c>
      <c r="X1479" t="s">
        <v>76</v>
      </c>
      <c r="Y1479">
        <v>1</v>
      </c>
      <c r="Z1479" t="s">
        <v>73</v>
      </c>
      <c r="AA1479">
        <v>1</v>
      </c>
      <c r="AB1479" s="2">
        <v>1</v>
      </c>
      <c r="AC1479" s="2">
        <v>1</v>
      </c>
      <c r="AD1479" s="2">
        <v>100</v>
      </c>
      <c r="AE1479" s="2">
        <v>1</v>
      </c>
      <c r="AF1479" s="2">
        <v>0.42</v>
      </c>
      <c r="AG1479" s="2">
        <v>42</v>
      </c>
      <c r="AH1479" s="2">
        <v>1</v>
      </c>
      <c r="AI1479" s="2">
        <v>0</v>
      </c>
      <c r="AJ1479" s="2">
        <v>0</v>
      </c>
      <c r="AK1479" s="2">
        <v>1</v>
      </c>
      <c r="AL1479" s="2">
        <v>0</v>
      </c>
      <c r="AM1479" s="2">
        <v>0</v>
      </c>
      <c r="AN1479" s="2">
        <v>0</v>
      </c>
      <c r="AO1479" s="2">
        <v>0</v>
      </c>
      <c r="AP1479" s="2">
        <v>0</v>
      </c>
      <c r="AQ1479" s="2" t="s">
        <v>77</v>
      </c>
      <c r="AR1479" s="2" t="s">
        <v>77</v>
      </c>
      <c r="AS1479" s="2" t="s">
        <v>77</v>
      </c>
      <c r="AT1479" s="2">
        <v>57816000</v>
      </c>
      <c r="AU1479" s="2">
        <v>57816000</v>
      </c>
      <c r="AV1479" s="2">
        <v>100</v>
      </c>
      <c r="AW1479" s="2">
        <v>10620000</v>
      </c>
      <c r="AX1479" s="2">
        <v>10620000</v>
      </c>
      <c r="AY1479" s="2">
        <v>100</v>
      </c>
      <c r="AZ1479" s="2">
        <v>110000000</v>
      </c>
      <c r="BA1479" s="2">
        <v>0</v>
      </c>
      <c r="BB1479" s="2">
        <v>0</v>
      </c>
      <c r="BC1479" s="2">
        <v>110000000</v>
      </c>
      <c r="BD1479" s="2">
        <v>0</v>
      </c>
      <c r="BE1479" s="2">
        <v>0</v>
      </c>
      <c r="BF1479" s="2">
        <v>0</v>
      </c>
      <c r="BG1479" s="2">
        <v>0</v>
      </c>
      <c r="BH1479" s="2">
        <v>0</v>
      </c>
      <c r="BI1479" s="2">
        <v>288436000</v>
      </c>
      <c r="BJ1479" s="2">
        <v>68436000</v>
      </c>
      <c r="BK1479" s="2">
        <v>23.73</v>
      </c>
      <c r="BL1479" t="s">
        <v>2724</v>
      </c>
      <c r="BM1479" s="3">
        <f t="shared" si="277"/>
        <v>57.816000000000003</v>
      </c>
      <c r="BN1479" s="3">
        <f t="shared" si="278"/>
        <v>57.816000000000003</v>
      </c>
      <c r="BO1479" s="3">
        <f t="shared" si="279"/>
        <v>10.62</v>
      </c>
      <c r="BP1479" s="3">
        <f t="shared" si="280"/>
        <v>10.62</v>
      </c>
      <c r="BQ1479" s="3">
        <f t="shared" si="281"/>
        <v>110</v>
      </c>
      <c r="BR1479" s="3">
        <f t="shared" si="282"/>
        <v>0</v>
      </c>
      <c r="BS1479" s="3">
        <f t="shared" si="283"/>
        <v>110</v>
      </c>
      <c r="BT1479" s="3">
        <f t="shared" si="284"/>
        <v>0</v>
      </c>
      <c r="BU1479" s="3">
        <f t="shared" si="285"/>
        <v>0</v>
      </c>
      <c r="BV1479" s="3">
        <f t="shared" si="286"/>
        <v>0</v>
      </c>
      <c r="BW1479" s="3">
        <f t="shared" si="287"/>
        <v>288.43600000000004</v>
      </c>
      <c r="BX1479" s="3">
        <f t="shared" si="288"/>
        <v>68.436000000000007</v>
      </c>
    </row>
    <row r="1480" spans="1:76" x14ac:dyDescent="0.25">
      <c r="A1480">
        <v>16</v>
      </c>
      <c r="B1480" t="s">
        <v>60</v>
      </c>
      <c r="C1480" t="s">
        <v>61</v>
      </c>
      <c r="D1480">
        <v>2021</v>
      </c>
      <c r="E1480" t="s">
        <v>62</v>
      </c>
      <c r="F1480" t="s">
        <v>63</v>
      </c>
      <c r="G1480">
        <v>2</v>
      </c>
      <c r="H1480" t="s">
        <v>64</v>
      </c>
      <c r="I1480" t="s">
        <v>3619</v>
      </c>
      <c r="J1480" t="s">
        <v>2697</v>
      </c>
      <c r="K1480" t="s">
        <v>2698</v>
      </c>
      <c r="L1480" t="s">
        <v>3648</v>
      </c>
      <c r="M1480" t="s">
        <v>1620</v>
      </c>
      <c r="N1480" t="s">
        <v>3654</v>
      </c>
      <c r="O1480" t="s">
        <v>258</v>
      </c>
      <c r="P1480" t="s">
        <v>3677</v>
      </c>
      <c r="Q1480" t="s">
        <v>785</v>
      </c>
      <c r="R1480" t="s">
        <v>3985</v>
      </c>
      <c r="S1480" t="s">
        <v>2716</v>
      </c>
      <c r="T1480">
        <v>14</v>
      </c>
      <c r="U1480">
        <v>5</v>
      </c>
      <c r="V1480" t="s">
        <v>2725</v>
      </c>
      <c r="W1480">
        <v>1</v>
      </c>
      <c r="X1480" t="s">
        <v>72</v>
      </c>
      <c r="Y1480">
        <v>1</v>
      </c>
      <c r="Z1480" t="s">
        <v>73</v>
      </c>
      <c r="AA1480">
        <v>1</v>
      </c>
      <c r="AB1480" s="2">
        <v>2</v>
      </c>
      <c r="AC1480" s="2">
        <v>2</v>
      </c>
      <c r="AD1480" s="2">
        <v>100</v>
      </c>
      <c r="AE1480" s="2">
        <v>8</v>
      </c>
      <c r="AF1480" s="2">
        <v>0.27</v>
      </c>
      <c r="AG1480" s="2">
        <v>3.38</v>
      </c>
      <c r="AH1480" s="2">
        <v>12</v>
      </c>
      <c r="AI1480" s="2">
        <v>0</v>
      </c>
      <c r="AJ1480" s="2">
        <v>0</v>
      </c>
      <c r="AK1480" s="2">
        <v>12</v>
      </c>
      <c r="AL1480" s="2">
        <v>0</v>
      </c>
      <c r="AM1480" s="2">
        <v>0</v>
      </c>
      <c r="AN1480" s="2">
        <v>6</v>
      </c>
      <c r="AO1480" s="2">
        <v>0</v>
      </c>
      <c r="AP1480" s="2">
        <v>0</v>
      </c>
      <c r="AQ1480" s="2">
        <v>40</v>
      </c>
      <c r="AR1480" s="2">
        <v>2.27</v>
      </c>
      <c r="AS1480" s="2">
        <v>5.68</v>
      </c>
      <c r="AT1480" s="2">
        <v>98452466</v>
      </c>
      <c r="AU1480" s="2">
        <v>98452466</v>
      </c>
      <c r="AV1480" s="2">
        <v>100</v>
      </c>
      <c r="AW1480" s="2">
        <v>141390000</v>
      </c>
      <c r="AX1480" s="2">
        <v>141390000</v>
      </c>
      <c r="AY1480" s="2">
        <v>100</v>
      </c>
      <c r="AZ1480" s="2">
        <v>400000000</v>
      </c>
      <c r="BA1480" s="2">
        <v>0</v>
      </c>
      <c r="BB1480" s="2">
        <v>0</v>
      </c>
      <c r="BC1480" s="2">
        <v>400000000</v>
      </c>
      <c r="BD1480" s="2">
        <v>0</v>
      </c>
      <c r="BE1480" s="2">
        <v>0</v>
      </c>
      <c r="BF1480" s="2">
        <v>150000000</v>
      </c>
      <c r="BG1480" s="2">
        <v>0</v>
      </c>
      <c r="BH1480" s="2">
        <v>0</v>
      </c>
      <c r="BI1480" s="2">
        <v>1189842466</v>
      </c>
      <c r="BJ1480" s="2">
        <v>239842466</v>
      </c>
      <c r="BK1480" s="2">
        <v>20.16</v>
      </c>
      <c r="BL1480" t="s">
        <v>2726</v>
      </c>
      <c r="BM1480" s="3">
        <f t="shared" si="277"/>
        <v>98.452466000000001</v>
      </c>
      <c r="BN1480" s="3">
        <f t="shared" si="278"/>
        <v>98.452466000000001</v>
      </c>
      <c r="BO1480" s="3">
        <f t="shared" si="279"/>
        <v>141.38999999999999</v>
      </c>
      <c r="BP1480" s="3">
        <f t="shared" si="280"/>
        <v>141.38999999999999</v>
      </c>
      <c r="BQ1480" s="3">
        <f t="shared" si="281"/>
        <v>400</v>
      </c>
      <c r="BR1480" s="3">
        <f t="shared" si="282"/>
        <v>0</v>
      </c>
      <c r="BS1480" s="3">
        <f t="shared" si="283"/>
        <v>400</v>
      </c>
      <c r="BT1480" s="3">
        <f t="shared" si="284"/>
        <v>0</v>
      </c>
      <c r="BU1480" s="3">
        <f t="shared" si="285"/>
        <v>150</v>
      </c>
      <c r="BV1480" s="3">
        <f t="shared" si="286"/>
        <v>0</v>
      </c>
      <c r="BW1480" s="3">
        <f t="shared" si="287"/>
        <v>1189.8424660000001</v>
      </c>
      <c r="BX1480" s="3">
        <f t="shared" si="288"/>
        <v>239.842466</v>
      </c>
    </row>
    <row r="1481" spans="1:76" x14ac:dyDescent="0.25">
      <c r="A1481">
        <v>16</v>
      </c>
      <c r="B1481" t="s">
        <v>60</v>
      </c>
      <c r="C1481" t="s">
        <v>61</v>
      </c>
      <c r="D1481">
        <v>2021</v>
      </c>
      <c r="E1481" t="s">
        <v>62</v>
      </c>
      <c r="F1481" t="s">
        <v>63</v>
      </c>
      <c r="G1481">
        <v>2</v>
      </c>
      <c r="H1481" t="s">
        <v>64</v>
      </c>
      <c r="I1481" t="s">
        <v>3619</v>
      </c>
      <c r="J1481" t="s">
        <v>2697</v>
      </c>
      <c r="K1481" t="s">
        <v>2698</v>
      </c>
      <c r="L1481" t="s">
        <v>3648</v>
      </c>
      <c r="M1481" t="s">
        <v>1620</v>
      </c>
      <c r="N1481" t="s">
        <v>3654</v>
      </c>
      <c r="O1481" t="s">
        <v>258</v>
      </c>
      <c r="P1481" t="s">
        <v>3677</v>
      </c>
      <c r="Q1481" t="s">
        <v>785</v>
      </c>
      <c r="R1481" t="s">
        <v>3985</v>
      </c>
      <c r="S1481" t="s">
        <v>2716</v>
      </c>
      <c r="T1481">
        <v>14</v>
      </c>
      <c r="U1481">
        <v>6</v>
      </c>
      <c r="V1481" t="s">
        <v>2727</v>
      </c>
      <c r="W1481">
        <v>3</v>
      </c>
      <c r="X1481" t="s">
        <v>138</v>
      </c>
      <c r="Y1481">
        <v>1</v>
      </c>
      <c r="Z1481" t="s">
        <v>73</v>
      </c>
      <c r="AA1481">
        <v>1</v>
      </c>
      <c r="AB1481" s="2">
        <v>0.1</v>
      </c>
      <c r="AC1481" s="2">
        <v>0.1</v>
      </c>
      <c r="AD1481" s="2">
        <v>100</v>
      </c>
      <c r="AE1481" s="2">
        <v>0.4</v>
      </c>
      <c r="AF1481" s="2">
        <v>0.13</v>
      </c>
      <c r="AG1481" s="2">
        <v>32.5</v>
      </c>
      <c r="AH1481" s="2">
        <v>0.7</v>
      </c>
      <c r="AI1481" s="2">
        <v>0</v>
      </c>
      <c r="AJ1481" s="2">
        <v>0</v>
      </c>
      <c r="AK1481" s="2">
        <v>1</v>
      </c>
      <c r="AL1481" s="2">
        <v>0</v>
      </c>
      <c r="AM1481" s="2">
        <v>0</v>
      </c>
      <c r="AN1481" s="2">
        <v>0</v>
      </c>
      <c r="AO1481" s="2">
        <v>0</v>
      </c>
      <c r="AP1481" s="2">
        <v>0</v>
      </c>
      <c r="AQ1481" s="2" t="s">
        <v>77</v>
      </c>
      <c r="AR1481" s="2" t="s">
        <v>77</v>
      </c>
      <c r="AS1481" s="2" t="s">
        <v>77</v>
      </c>
      <c r="AT1481" s="2">
        <v>150000000</v>
      </c>
      <c r="AU1481" s="2">
        <v>150000000</v>
      </c>
      <c r="AV1481" s="2">
        <v>100</v>
      </c>
      <c r="AW1481" s="2">
        <v>10620000</v>
      </c>
      <c r="AX1481" s="2">
        <v>5310000</v>
      </c>
      <c r="AY1481" s="2">
        <v>50</v>
      </c>
      <c r="AZ1481" s="2">
        <v>100000000</v>
      </c>
      <c r="BA1481" s="2">
        <v>0</v>
      </c>
      <c r="BB1481" s="2">
        <v>0</v>
      </c>
      <c r="BC1481" s="2">
        <v>100000000</v>
      </c>
      <c r="BD1481" s="2">
        <v>0</v>
      </c>
      <c r="BE1481" s="2">
        <v>0</v>
      </c>
      <c r="BF1481" s="2">
        <v>0</v>
      </c>
      <c r="BG1481" s="2">
        <v>0</v>
      </c>
      <c r="BH1481" s="2">
        <v>0</v>
      </c>
      <c r="BI1481" s="2">
        <v>360620000</v>
      </c>
      <c r="BJ1481" s="2">
        <v>155310000</v>
      </c>
      <c r="BK1481" s="2">
        <v>43.07</v>
      </c>
      <c r="BL1481" t="s">
        <v>2728</v>
      </c>
      <c r="BM1481" s="3">
        <f t="shared" si="277"/>
        <v>150</v>
      </c>
      <c r="BN1481" s="3">
        <f t="shared" si="278"/>
        <v>150</v>
      </c>
      <c r="BO1481" s="3">
        <f t="shared" si="279"/>
        <v>10.62</v>
      </c>
      <c r="BP1481" s="3">
        <f t="shared" si="280"/>
        <v>5.31</v>
      </c>
      <c r="BQ1481" s="3">
        <f t="shared" si="281"/>
        <v>100</v>
      </c>
      <c r="BR1481" s="3">
        <f t="shared" si="282"/>
        <v>0</v>
      </c>
      <c r="BS1481" s="3">
        <f t="shared" si="283"/>
        <v>100</v>
      </c>
      <c r="BT1481" s="3">
        <f t="shared" si="284"/>
        <v>0</v>
      </c>
      <c r="BU1481" s="3">
        <f t="shared" si="285"/>
        <v>0</v>
      </c>
      <c r="BV1481" s="3">
        <f t="shared" si="286"/>
        <v>0</v>
      </c>
      <c r="BW1481" s="3">
        <f t="shared" si="287"/>
        <v>360.62</v>
      </c>
      <c r="BX1481" s="3">
        <f t="shared" si="288"/>
        <v>155.31</v>
      </c>
    </row>
    <row r="1482" spans="1:76" x14ac:dyDescent="0.25">
      <c r="A1482">
        <v>16</v>
      </c>
      <c r="B1482" t="s">
        <v>60</v>
      </c>
      <c r="C1482" t="s">
        <v>61</v>
      </c>
      <c r="D1482">
        <v>2021</v>
      </c>
      <c r="E1482" t="s">
        <v>62</v>
      </c>
      <c r="F1482" t="s">
        <v>63</v>
      </c>
      <c r="G1482">
        <v>2</v>
      </c>
      <c r="H1482" t="s">
        <v>64</v>
      </c>
      <c r="I1482" t="s">
        <v>3619</v>
      </c>
      <c r="J1482" t="s">
        <v>2697</v>
      </c>
      <c r="K1482" t="s">
        <v>2698</v>
      </c>
      <c r="L1482" t="s">
        <v>3648</v>
      </c>
      <c r="M1482" t="s">
        <v>1620</v>
      </c>
      <c r="N1482" t="s">
        <v>3654</v>
      </c>
      <c r="O1482" t="s">
        <v>258</v>
      </c>
      <c r="P1482" t="s">
        <v>3677</v>
      </c>
      <c r="Q1482" t="s">
        <v>785</v>
      </c>
      <c r="R1482" t="s">
        <v>3985</v>
      </c>
      <c r="S1482" t="s">
        <v>2716</v>
      </c>
      <c r="T1482">
        <v>14</v>
      </c>
      <c r="U1482">
        <v>7</v>
      </c>
      <c r="V1482" t="s">
        <v>2729</v>
      </c>
      <c r="W1482">
        <v>1</v>
      </c>
      <c r="X1482" t="s">
        <v>72</v>
      </c>
      <c r="Y1482">
        <v>1</v>
      </c>
      <c r="Z1482" t="s">
        <v>73</v>
      </c>
      <c r="AA1482">
        <v>1</v>
      </c>
      <c r="AB1482" s="2">
        <v>0.05</v>
      </c>
      <c r="AC1482" s="2">
        <v>0.05</v>
      </c>
      <c r="AD1482" s="2">
        <v>100</v>
      </c>
      <c r="AE1482" s="2">
        <v>0.3</v>
      </c>
      <c r="AF1482" s="2">
        <v>0.19</v>
      </c>
      <c r="AG1482" s="2">
        <v>63.33</v>
      </c>
      <c r="AH1482" s="2">
        <v>0.3</v>
      </c>
      <c r="AI1482" s="2">
        <v>0</v>
      </c>
      <c r="AJ1482" s="2">
        <v>0</v>
      </c>
      <c r="AK1482" s="2">
        <v>0.3</v>
      </c>
      <c r="AL1482" s="2">
        <v>0</v>
      </c>
      <c r="AM1482" s="2">
        <v>0</v>
      </c>
      <c r="AN1482" s="2">
        <v>0.05</v>
      </c>
      <c r="AO1482" s="2">
        <v>0</v>
      </c>
      <c r="AP1482" s="2">
        <v>0</v>
      </c>
      <c r="AQ1482" s="2">
        <v>1</v>
      </c>
      <c r="AR1482" s="2">
        <v>0.24</v>
      </c>
      <c r="AS1482" s="2">
        <v>24</v>
      </c>
      <c r="AT1482" s="2">
        <v>16796000</v>
      </c>
      <c r="AU1482" s="2">
        <v>16796000</v>
      </c>
      <c r="AV1482" s="2">
        <v>100</v>
      </c>
      <c r="AW1482" s="2">
        <v>7965000</v>
      </c>
      <c r="AX1482" s="2">
        <v>5310000</v>
      </c>
      <c r="AY1482" s="2">
        <v>66.62</v>
      </c>
      <c r="AZ1482" s="2">
        <v>135000000</v>
      </c>
      <c r="BA1482" s="2">
        <v>0</v>
      </c>
      <c r="BB1482" s="2">
        <v>0</v>
      </c>
      <c r="BC1482" s="2">
        <v>135000000</v>
      </c>
      <c r="BD1482" s="2">
        <v>0</v>
      </c>
      <c r="BE1482" s="2">
        <v>0</v>
      </c>
      <c r="BF1482" s="2">
        <v>50000000</v>
      </c>
      <c r="BG1482" s="2">
        <v>0</v>
      </c>
      <c r="BH1482" s="2">
        <v>0</v>
      </c>
      <c r="BI1482" s="2">
        <v>344761000</v>
      </c>
      <c r="BJ1482" s="2">
        <v>22106000</v>
      </c>
      <c r="BK1482" s="2">
        <v>6.41</v>
      </c>
      <c r="BL1482" t="s">
        <v>2730</v>
      </c>
      <c r="BM1482" s="3">
        <f t="shared" si="277"/>
        <v>16.795999999999999</v>
      </c>
      <c r="BN1482" s="3">
        <f t="shared" si="278"/>
        <v>16.795999999999999</v>
      </c>
      <c r="BO1482" s="3">
        <f t="shared" si="279"/>
        <v>7.9649999999999999</v>
      </c>
      <c r="BP1482" s="3">
        <f t="shared" si="280"/>
        <v>5.31</v>
      </c>
      <c r="BQ1482" s="3">
        <f t="shared" si="281"/>
        <v>135</v>
      </c>
      <c r="BR1482" s="3">
        <f t="shared" si="282"/>
        <v>0</v>
      </c>
      <c r="BS1482" s="3">
        <f t="shared" si="283"/>
        <v>135</v>
      </c>
      <c r="BT1482" s="3">
        <f t="shared" si="284"/>
        <v>0</v>
      </c>
      <c r="BU1482" s="3">
        <f t="shared" si="285"/>
        <v>50</v>
      </c>
      <c r="BV1482" s="3">
        <f t="shared" si="286"/>
        <v>0</v>
      </c>
      <c r="BW1482" s="3">
        <f t="shared" si="287"/>
        <v>344.76099999999997</v>
      </c>
      <c r="BX1482" s="3">
        <f t="shared" si="288"/>
        <v>22.105999999999998</v>
      </c>
    </row>
    <row r="1483" spans="1:76" x14ac:dyDescent="0.25">
      <c r="A1483">
        <v>16</v>
      </c>
      <c r="B1483" t="s">
        <v>60</v>
      </c>
      <c r="C1483" t="s">
        <v>61</v>
      </c>
      <c r="D1483">
        <v>2021</v>
      </c>
      <c r="E1483" t="s">
        <v>62</v>
      </c>
      <c r="F1483" t="s">
        <v>63</v>
      </c>
      <c r="G1483">
        <v>2</v>
      </c>
      <c r="H1483" t="s">
        <v>64</v>
      </c>
      <c r="I1483" t="s">
        <v>3619</v>
      </c>
      <c r="J1483" t="s">
        <v>2697</v>
      </c>
      <c r="K1483" t="s">
        <v>2698</v>
      </c>
      <c r="L1483" t="s">
        <v>3648</v>
      </c>
      <c r="M1483" t="s">
        <v>1620</v>
      </c>
      <c r="N1483" t="s">
        <v>3654</v>
      </c>
      <c r="O1483" t="s">
        <v>258</v>
      </c>
      <c r="P1483" t="s">
        <v>3677</v>
      </c>
      <c r="Q1483" t="s">
        <v>785</v>
      </c>
      <c r="R1483" t="s">
        <v>3985</v>
      </c>
      <c r="S1483" t="s">
        <v>2716</v>
      </c>
      <c r="T1483">
        <v>14</v>
      </c>
      <c r="U1483">
        <v>8</v>
      </c>
      <c r="V1483" t="s">
        <v>2731</v>
      </c>
      <c r="W1483">
        <v>1</v>
      </c>
      <c r="X1483" t="s">
        <v>72</v>
      </c>
      <c r="Y1483">
        <v>1</v>
      </c>
      <c r="Z1483" t="s">
        <v>73</v>
      </c>
      <c r="AA1483">
        <v>1</v>
      </c>
      <c r="AB1483" s="2">
        <v>0.1</v>
      </c>
      <c r="AC1483" s="2">
        <v>0.1</v>
      </c>
      <c r="AD1483" s="2">
        <v>100</v>
      </c>
      <c r="AE1483" s="2">
        <v>1</v>
      </c>
      <c r="AF1483" s="2">
        <v>0</v>
      </c>
      <c r="AG1483" s="2">
        <v>0</v>
      </c>
      <c r="AH1483" s="2">
        <v>1</v>
      </c>
      <c r="AI1483" s="2">
        <v>0</v>
      </c>
      <c r="AJ1483" s="2">
        <v>0</v>
      </c>
      <c r="AK1483" s="2">
        <v>1</v>
      </c>
      <c r="AL1483" s="2">
        <v>0</v>
      </c>
      <c r="AM1483" s="2">
        <v>0</v>
      </c>
      <c r="AN1483" s="2">
        <v>0.9</v>
      </c>
      <c r="AO1483" s="2">
        <v>0</v>
      </c>
      <c r="AP1483" s="2">
        <v>0</v>
      </c>
      <c r="AQ1483" s="2">
        <v>4</v>
      </c>
      <c r="AR1483" s="2">
        <v>0.1</v>
      </c>
      <c r="AS1483" s="2">
        <v>2.5</v>
      </c>
      <c r="AT1483" s="2">
        <v>42736867</v>
      </c>
      <c r="AU1483" s="2">
        <v>42736867</v>
      </c>
      <c r="AV1483" s="2">
        <v>100</v>
      </c>
      <c r="AW1483" s="2">
        <v>10620000</v>
      </c>
      <c r="AX1483" s="2">
        <v>5310000</v>
      </c>
      <c r="AY1483" s="2">
        <v>50</v>
      </c>
      <c r="AZ1483" s="2">
        <v>110000000</v>
      </c>
      <c r="BA1483" s="2">
        <v>0</v>
      </c>
      <c r="BB1483" s="2">
        <v>0</v>
      </c>
      <c r="BC1483" s="2">
        <v>110000000</v>
      </c>
      <c r="BD1483" s="2">
        <v>0</v>
      </c>
      <c r="BE1483" s="2">
        <v>0</v>
      </c>
      <c r="BF1483" s="2">
        <v>100000000</v>
      </c>
      <c r="BG1483" s="2">
        <v>0</v>
      </c>
      <c r="BH1483" s="2">
        <v>0</v>
      </c>
      <c r="BI1483" s="2">
        <v>373356867</v>
      </c>
      <c r="BJ1483" s="2">
        <v>48046867</v>
      </c>
      <c r="BK1483" s="2">
        <v>12.87</v>
      </c>
      <c r="BL1483" t="s">
        <v>2732</v>
      </c>
      <c r="BM1483" s="3">
        <f t="shared" si="277"/>
        <v>42.736866999999997</v>
      </c>
      <c r="BN1483" s="3">
        <f t="shared" si="278"/>
        <v>42.736866999999997</v>
      </c>
      <c r="BO1483" s="3">
        <f t="shared" si="279"/>
        <v>10.62</v>
      </c>
      <c r="BP1483" s="3">
        <f t="shared" si="280"/>
        <v>5.31</v>
      </c>
      <c r="BQ1483" s="3">
        <f t="shared" si="281"/>
        <v>110</v>
      </c>
      <c r="BR1483" s="3">
        <f t="shared" si="282"/>
        <v>0</v>
      </c>
      <c r="BS1483" s="3">
        <f t="shared" si="283"/>
        <v>110</v>
      </c>
      <c r="BT1483" s="3">
        <f t="shared" si="284"/>
        <v>0</v>
      </c>
      <c r="BU1483" s="3">
        <f t="shared" si="285"/>
        <v>100</v>
      </c>
      <c r="BV1483" s="3">
        <f t="shared" si="286"/>
        <v>0</v>
      </c>
      <c r="BW1483" s="3">
        <f t="shared" si="287"/>
        <v>373.35686699999997</v>
      </c>
      <c r="BX1483" s="3">
        <f t="shared" si="288"/>
        <v>48.046866999999999</v>
      </c>
    </row>
    <row r="1484" spans="1:76" x14ac:dyDescent="0.25">
      <c r="A1484">
        <v>16</v>
      </c>
      <c r="B1484" t="s">
        <v>60</v>
      </c>
      <c r="C1484" t="s">
        <v>61</v>
      </c>
      <c r="D1484">
        <v>2021</v>
      </c>
      <c r="E1484" t="s">
        <v>62</v>
      </c>
      <c r="F1484" t="s">
        <v>63</v>
      </c>
      <c r="G1484">
        <v>2</v>
      </c>
      <c r="H1484" t="s">
        <v>64</v>
      </c>
      <c r="I1484" t="s">
        <v>3619</v>
      </c>
      <c r="J1484" t="s">
        <v>2697</v>
      </c>
      <c r="K1484" t="s">
        <v>2698</v>
      </c>
      <c r="L1484" t="s">
        <v>3648</v>
      </c>
      <c r="M1484" t="s">
        <v>1620</v>
      </c>
      <c r="N1484" t="s">
        <v>3654</v>
      </c>
      <c r="O1484" t="s">
        <v>258</v>
      </c>
      <c r="P1484" t="s">
        <v>3677</v>
      </c>
      <c r="Q1484" t="s">
        <v>785</v>
      </c>
      <c r="R1484" t="s">
        <v>3985</v>
      </c>
      <c r="S1484" t="s">
        <v>2716</v>
      </c>
      <c r="T1484">
        <v>14</v>
      </c>
      <c r="U1484">
        <v>9</v>
      </c>
      <c r="V1484" t="s">
        <v>2733</v>
      </c>
      <c r="W1484">
        <v>3</v>
      </c>
      <c r="X1484" t="s">
        <v>138</v>
      </c>
      <c r="Y1484">
        <v>1</v>
      </c>
      <c r="Z1484" t="s">
        <v>73</v>
      </c>
      <c r="AA1484">
        <v>1</v>
      </c>
      <c r="AB1484" s="2">
        <v>1.9</v>
      </c>
      <c r="AC1484" s="2">
        <v>1.9</v>
      </c>
      <c r="AD1484" s="2">
        <v>100</v>
      </c>
      <c r="AE1484" s="2">
        <v>5.7</v>
      </c>
      <c r="AF1484" s="2">
        <v>3.8</v>
      </c>
      <c r="AG1484" s="2">
        <v>66.67</v>
      </c>
      <c r="AH1484" s="2">
        <v>13.3</v>
      </c>
      <c r="AI1484" s="2">
        <v>0</v>
      </c>
      <c r="AJ1484" s="2">
        <v>0</v>
      </c>
      <c r="AK1484" s="2">
        <v>17</v>
      </c>
      <c r="AL1484" s="2">
        <v>0</v>
      </c>
      <c r="AM1484" s="2">
        <v>0</v>
      </c>
      <c r="AN1484" s="2">
        <v>19</v>
      </c>
      <c r="AO1484" s="2">
        <v>0</v>
      </c>
      <c r="AP1484" s="2">
        <v>0</v>
      </c>
      <c r="AQ1484" s="2" t="s">
        <v>77</v>
      </c>
      <c r="AR1484" s="2" t="s">
        <v>77</v>
      </c>
      <c r="AS1484" s="2" t="s">
        <v>77</v>
      </c>
      <c r="AT1484" s="2">
        <v>470401767</v>
      </c>
      <c r="AU1484" s="2">
        <v>470401767</v>
      </c>
      <c r="AV1484" s="2">
        <v>100</v>
      </c>
      <c r="AW1484" s="2">
        <v>155600000</v>
      </c>
      <c r="AX1484" s="2">
        <v>128320000</v>
      </c>
      <c r="AY1484" s="2">
        <v>82.47</v>
      </c>
      <c r="AZ1484" s="2">
        <v>285000000</v>
      </c>
      <c r="BA1484" s="2">
        <v>0</v>
      </c>
      <c r="BB1484" s="2">
        <v>0</v>
      </c>
      <c r="BC1484" s="2">
        <v>285000000</v>
      </c>
      <c r="BD1484" s="2">
        <v>0</v>
      </c>
      <c r="BE1484" s="2">
        <v>0</v>
      </c>
      <c r="BF1484" s="2">
        <v>100000000</v>
      </c>
      <c r="BG1484" s="2">
        <v>0</v>
      </c>
      <c r="BH1484" s="2">
        <v>0</v>
      </c>
      <c r="BI1484" s="2">
        <v>1296001767</v>
      </c>
      <c r="BJ1484" s="2">
        <v>598721767</v>
      </c>
      <c r="BK1484" s="2">
        <v>46.2</v>
      </c>
      <c r="BL1484" t="s">
        <v>2734</v>
      </c>
      <c r="BM1484" s="3">
        <f t="shared" si="277"/>
        <v>470.40176700000001</v>
      </c>
      <c r="BN1484" s="3">
        <f t="shared" si="278"/>
        <v>470.40176700000001</v>
      </c>
      <c r="BO1484" s="3">
        <f t="shared" si="279"/>
        <v>155.6</v>
      </c>
      <c r="BP1484" s="3">
        <f t="shared" si="280"/>
        <v>128.32</v>
      </c>
      <c r="BQ1484" s="3">
        <f t="shared" si="281"/>
        <v>285</v>
      </c>
      <c r="BR1484" s="3">
        <f t="shared" si="282"/>
        <v>0</v>
      </c>
      <c r="BS1484" s="3">
        <f t="shared" si="283"/>
        <v>285</v>
      </c>
      <c r="BT1484" s="3">
        <f t="shared" si="284"/>
        <v>0</v>
      </c>
      <c r="BU1484" s="3">
        <f t="shared" si="285"/>
        <v>100</v>
      </c>
      <c r="BV1484" s="3">
        <f t="shared" si="286"/>
        <v>0</v>
      </c>
      <c r="BW1484" s="3">
        <f t="shared" si="287"/>
        <v>1296.001767</v>
      </c>
      <c r="BX1484" s="3">
        <f t="shared" si="288"/>
        <v>598.721767</v>
      </c>
    </row>
    <row r="1485" spans="1:76" x14ac:dyDescent="0.25">
      <c r="A1485">
        <v>16</v>
      </c>
      <c r="B1485" t="s">
        <v>60</v>
      </c>
      <c r="C1485" t="s">
        <v>61</v>
      </c>
      <c r="D1485">
        <v>2021</v>
      </c>
      <c r="E1485" t="s">
        <v>62</v>
      </c>
      <c r="F1485" t="s">
        <v>63</v>
      </c>
      <c r="G1485">
        <v>2</v>
      </c>
      <c r="H1485" t="s">
        <v>64</v>
      </c>
      <c r="I1485" t="s">
        <v>3619</v>
      </c>
      <c r="J1485" t="s">
        <v>2697</v>
      </c>
      <c r="K1485" t="s">
        <v>2698</v>
      </c>
      <c r="L1485" t="s">
        <v>3648</v>
      </c>
      <c r="M1485" t="s">
        <v>1620</v>
      </c>
      <c r="N1485" t="s">
        <v>3654</v>
      </c>
      <c r="O1485" t="s">
        <v>258</v>
      </c>
      <c r="P1485" t="s">
        <v>3677</v>
      </c>
      <c r="Q1485" t="s">
        <v>785</v>
      </c>
      <c r="R1485" t="s">
        <v>3985</v>
      </c>
      <c r="S1485" t="s">
        <v>2716</v>
      </c>
      <c r="T1485">
        <v>14</v>
      </c>
      <c r="U1485">
        <v>11</v>
      </c>
      <c r="V1485" t="s">
        <v>2735</v>
      </c>
      <c r="W1485">
        <v>2</v>
      </c>
      <c r="X1485" t="s">
        <v>76</v>
      </c>
      <c r="Y1485">
        <v>1</v>
      </c>
      <c r="Z1485" t="s">
        <v>73</v>
      </c>
      <c r="AA1485">
        <v>1</v>
      </c>
      <c r="AB1485" s="2">
        <v>1</v>
      </c>
      <c r="AC1485" s="2">
        <v>0.1</v>
      </c>
      <c r="AD1485" s="2">
        <v>10</v>
      </c>
      <c r="AE1485" s="2">
        <v>1</v>
      </c>
      <c r="AF1485" s="2">
        <v>0.5</v>
      </c>
      <c r="AG1485" s="2">
        <v>50</v>
      </c>
      <c r="AH1485" s="2">
        <v>1</v>
      </c>
      <c r="AI1485" s="2">
        <v>0</v>
      </c>
      <c r="AJ1485" s="2">
        <v>0</v>
      </c>
      <c r="AK1485" s="2">
        <v>1</v>
      </c>
      <c r="AL1485" s="2">
        <v>0</v>
      </c>
      <c r="AM1485" s="2">
        <v>0</v>
      </c>
      <c r="AN1485" s="2">
        <v>1</v>
      </c>
      <c r="AO1485" s="2">
        <v>0</v>
      </c>
      <c r="AP1485" s="2">
        <v>0</v>
      </c>
      <c r="AQ1485" s="2" t="s">
        <v>77</v>
      </c>
      <c r="AR1485" s="2" t="s">
        <v>77</v>
      </c>
      <c r="AS1485" s="2" t="s">
        <v>77</v>
      </c>
      <c r="AT1485" s="2">
        <v>113632000</v>
      </c>
      <c r="AU1485" s="2">
        <v>113632000</v>
      </c>
      <c r="AV1485" s="2">
        <v>100</v>
      </c>
      <c r="AW1485" s="2">
        <v>30480000</v>
      </c>
      <c r="AX1485" s="2">
        <v>30480000</v>
      </c>
      <c r="AY1485" s="2">
        <v>100</v>
      </c>
      <c r="AZ1485" s="2">
        <v>310000000</v>
      </c>
      <c r="BA1485" s="2">
        <v>0</v>
      </c>
      <c r="BB1485" s="2">
        <v>0</v>
      </c>
      <c r="BC1485" s="2">
        <v>310000000</v>
      </c>
      <c r="BD1485" s="2">
        <v>0</v>
      </c>
      <c r="BE1485" s="2">
        <v>0</v>
      </c>
      <c r="BF1485" s="2">
        <v>50000000</v>
      </c>
      <c r="BG1485" s="2">
        <v>0</v>
      </c>
      <c r="BH1485" s="2">
        <v>0</v>
      </c>
      <c r="BI1485" s="2">
        <v>814112000</v>
      </c>
      <c r="BJ1485" s="2">
        <v>144112000</v>
      </c>
      <c r="BK1485" s="2">
        <v>17.7</v>
      </c>
      <c r="BL1485" t="s">
        <v>2736</v>
      </c>
      <c r="BM1485" s="3">
        <f t="shared" si="277"/>
        <v>113.63200000000001</v>
      </c>
      <c r="BN1485" s="3">
        <f t="shared" si="278"/>
        <v>113.63200000000001</v>
      </c>
      <c r="BO1485" s="3">
        <f t="shared" si="279"/>
        <v>30.48</v>
      </c>
      <c r="BP1485" s="3">
        <f t="shared" si="280"/>
        <v>30.48</v>
      </c>
      <c r="BQ1485" s="3">
        <f t="shared" si="281"/>
        <v>310</v>
      </c>
      <c r="BR1485" s="3">
        <f t="shared" si="282"/>
        <v>0</v>
      </c>
      <c r="BS1485" s="3">
        <f t="shared" si="283"/>
        <v>310</v>
      </c>
      <c r="BT1485" s="3">
        <f t="shared" si="284"/>
        <v>0</v>
      </c>
      <c r="BU1485" s="3">
        <f t="shared" si="285"/>
        <v>50</v>
      </c>
      <c r="BV1485" s="3">
        <f t="shared" si="286"/>
        <v>0</v>
      </c>
      <c r="BW1485" s="3">
        <f t="shared" si="287"/>
        <v>814.11199999999997</v>
      </c>
      <c r="BX1485" s="3">
        <f t="shared" si="288"/>
        <v>144.11199999999999</v>
      </c>
    </row>
    <row r="1486" spans="1:76" x14ac:dyDescent="0.25">
      <c r="A1486">
        <v>16</v>
      </c>
      <c r="B1486" t="s">
        <v>60</v>
      </c>
      <c r="C1486" t="s">
        <v>61</v>
      </c>
      <c r="D1486">
        <v>2021</v>
      </c>
      <c r="E1486" t="s">
        <v>62</v>
      </c>
      <c r="F1486" t="s">
        <v>63</v>
      </c>
      <c r="G1486">
        <v>2</v>
      </c>
      <c r="H1486" t="s">
        <v>64</v>
      </c>
      <c r="I1486" t="s">
        <v>3619</v>
      </c>
      <c r="J1486" t="s">
        <v>2697</v>
      </c>
      <c r="K1486" t="s">
        <v>2698</v>
      </c>
      <c r="L1486" t="s">
        <v>3648</v>
      </c>
      <c r="M1486" t="s">
        <v>1620</v>
      </c>
      <c r="N1486" t="s">
        <v>3654</v>
      </c>
      <c r="O1486" t="s">
        <v>258</v>
      </c>
      <c r="P1486" t="s">
        <v>3677</v>
      </c>
      <c r="Q1486" t="s">
        <v>785</v>
      </c>
      <c r="R1486" t="s">
        <v>3985</v>
      </c>
      <c r="S1486" t="s">
        <v>2716</v>
      </c>
      <c r="T1486">
        <v>14</v>
      </c>
      <c r="U1486">
        <v>12</v>
      </c>
      <c r="V1486" t="s">
        <v>2737</v>
      </c>
      <c r="W1486">
        <v>1</v>
      </c>
      <c r="X1486" t="s">
        <v>72</v>
      </c>
      <c r="Y1486">
        <v>1</v>
      </c>
      <c r="Z1486" t="s">
        <v>73</v>
      </c>
      <c r="AA1486">
        <v>1</v>
      </c>
      <c r="AB1486" s="2">
        <v>1</v>
      </c>
      <c r="AC1486" s="2">
        <v>1</v>
      </c>
      <c r="AD1486" s="2">
        <v>100</v>
      </c>
      <c r="AE1486" s="2">
        <v>2</v>
      </c>
      <c r="AF1486" s="2">
        <v>0</v>
      </c>
      <c r="AG1486" s="2">
        <v>0</v>
      </c>
      <c r="AH1486" s="2">
        <v>2</v>
      </c>
      <c r="AI1486" s="2">
        <v>0</v>
      </c>
      <c r="AJ1486" s="2">
        <v>0</v>
      </c>
      <c r="AK1486" s="2">
        <v>2</v>
      </c>
      <c r="AL1486" s="2">
        <v>0</v>
      </c>
      <c r="AM1486" s="2">
        <v>0</v>
      </c>
      <c r="AN1486" s="2">
        <v>1</v>
      </c>
      <c r="AO1486" s="2">
        <v>0</v>
      </c>
      <c r="AP1486" s="2">
        <v>0</v>
      </c>
      <c r="AQ1486" s="2">
        <v>8</v>
      </c>
      <c r="AR1486" s="2">
        <v>1</v>
      </c>
      <c r="AS1486" s="2">
        <v>12.5</v>
      </c>
      <c r="AT1486" s="2">
        <v>150000000</v>
      </c>
      <c r="AU1486" s="2">
        <v>150000000</v>
      </c>
      <c r="AV1486" s="2">
        <v>100</v>
      </c>
      <c r="AW1486" s="2">
        <v>13275000</v>
      </c>
      <c r="AX1486" s="2">
        <v>0</v>
      </c>
      <c r="AY1486" s="2">
        <v>0</v>
      </c>
      <c r="AZ1486" s="2">
        <v>381000000</v>
      </c>
      <c r="BA1486" s="2">
        <v>0</v>
      </c>
      <c r="BB1486" s="2">
        <v>0</v>
      </c>
      <c r="BC1486" s="2">
        <v>250000000</v>
      </c>
      <c r="BD1486" s="2">
        <v>0</v>
      </c>
      <c r="BE1486" s="2">
        <v>0</v>
      </c>
      <c r="BF1486" s="2">
        <v>49000000</v>
      </c>
      <c r="BG1486" s="2">
        <v>0</v>
      </c>
      <c r="BH1486" s="2">
        <v>0</v>
      </c>
      <c r="BI1486" s="2">
        <v>843275000</v>
      </c>
      <c r="BJ1486" s="2">
        <v>150000000</v>
      </c>
      <c r="BK1486" s="2">
        <v>17.79</v>
      </c>
      <c r="BL1486" t="s">
        <v>2738</v>
      </c>
      <c r="BM1486" s="3">
        <f t="shared" si="277"/>
        <v>150</v>
      </c>
      <c r="BN1486" s="3">
        <f t="shared" si="278"/>
        <v>150</v>
      </c>
      <c r="BO1486" s="3">
        <f t="shared" si="279"/>
        <v>13.275</v>
      </c>
      <c r="BP1486" s="3">
        <f t="shared" si="280"/>
        <v>0</v>
      </c>
      <c r="BQ1486" s="3">
        <f t="shared" si="281"/>
        <v>381</v>
      </c>
      <c r="BR1486" s="3">
        <f t="shared" si="282"/>
        <v>0</v>
      </c>
      <c r="BS1486" s="3">
        <f t="shared" si="283"/>
        <v>250</v>
      </c>
      <c r="BT1486" s="3">
        <f t="shared" si="284"/>
        <v>0</v>
      </c>
      <c r="BU1486" s="3">
        <f t="shared" si="285"/>
        <v>49</v>
      </c>
      <c r="BV1486" s="3">
        <f t="shared" si="286"/>
        <v>0</v>
      </c>
      <c r="BW1486" s="3">
        <f t="shared" si="287"/>
        <v>843.27499999999998</v>
      </c>
      <c r="BX1486" s="3">
        <f t="shared" si="288"/>
        <v>150</v>
      </c>
    </row>
    <row r="1487" spans="1:76" x14ac:dyDescent="0.25">
      <c r="A1487">
        <v>16</v>
      </c>
      <c r="B1487" t="s">
        <v>60</v>
      </c>
      <c r="C1487" t="s">
        <v>61</v>
      </c>
      <c r="D1487">
        <v>2021</v>
      </c>
      <c r="E1487" t="s">
        <v>62</v>
      </c>
      <c r="F1487" t="s">
        <v>63</v>
      </c>
      <c r="G1487">
        <v>2</v>
      </c>
      <c r="H1487" t="s">
        <v>64</v>
      </c>
      <c r="I1487" t="s">
        <v>3619</v>
      </c>
      <c r="J1487" t="s">
        <v>2697</v>
      </c>
      <c r="K1487" t="s">
        <v>2698</v>
      </c>
      <c r="L1487" t="s">
        <v>3648</v>
      </c>
      <c r="M1487" t="s">
        <v>1620</v>
      </c>
      <c r="N1487" t="s">
        <v>3654</v>
      </c>
      <c r="O1487" t="s">
        <v>258</v>
      </c>
      <c r="P1487" t="s">
        <v>3677</v>
      </c>
      <c r="Q1487" t="s">
        <v>785</v>
      </c>
      <c r="R1487" t="s">
        <v>3985</v>
      </c>
      <c r="S1487" t="s">
        <v>2716</v>
      </c>
      <c r="T1487">
        <v>14</v>
      </c>
      <c r="U1487">
        <v>13</v>
      </c>
      <c r="V1487" t="s">
        <v>2739</v>
      </c>
      <c r="W1487">
        <v>3</v>
      </c>
      <c r="X1487" t="s">
        <v>138</v>
      </c>
      <c r="Y1487">
        <v>1</v>
      </c>
      <c r="Z1487" t="s">
        <v>73</v>
      </c>
      <c r="AA1487">
        <v>1</v>
      </c>
      <c r="AB1487" s="2">
        <v>0.5</v>
      </c>
      <c r="AC1487" s="2">
        <v>0.1</v>
      </c>
      <c r="AD1487" s="2">
        <v>20</v>
      </c>
      <c r="AE1487" s="2">
        <v>1.75</v>
      </c>
      <c r="AF1487" s="2">
        <v>1.1599999999999999</v>
      </c>
      <c r="AG1487" s="2">
        <v>66.290000000000006</v>
      </c>
      <c r="AH1487" s="2">
        <v>3.25</v>
      </c>
      <c r="AI1487" s="2">
        <v>0</v>
      </c>
      <c r="AJ1487" s="2">
        <v>0</v>
      </c>
      <c r="AK1487" s="2">
        <v>4.5</v>
      </c>
      <c r="AL1487" s="2">
        <v>0</v>
      </c>
      <c r="AM1487" s="2">
        <v>0</v>
      </c>
      <c r="AN1487" s="2">
        <v>5</v>
      </c>
      <c r="AO1487" s="2">
        <v>0</v>
      </c>
      <c r="AP1487" s="2">
        <v>0</v>
      </c>
      <c r="AQ1487" s="2" t="s">
        <v>77</v>
      </c>
      <c r="AR1487" s="2" t="s">
        <v>77</v>
      </c>
      <c r="AS1487" s="2" t="s">
        <v>77</v>
      </c>
      <c r="AT1487" s="2">
        <v>98384502</v>
      </c>
      <c r="AU1487" s="2">
        <v>95817400</v>
      </c>
      <c r="AV1487" s="2">
        <v>97.4</v>
      </c>
      <c r="AW1487" s="2">
        <v>155575000</v>
      </c>
      <c r="AX1487" s="2">
        <v>155575000</v>
      </c>
      <c r="AY1487" s="2">
        <v>100</v>
      </c>
      <c r="AZ1487" s="2">
        <v>500000000</v>
      </c>
      <c r="BA1487" s="2">
        <v>0</v>
      </c>
      <c r="BB1487" s="2">
        <v>0</v>
      </c>
      <c r="BC1487" s="2">
        <v>500000000</v>
      </c>
      <c r="BD1487" s="2">
        <v>0</v>
      </c>
      <c r="BE1487" s="2">
        <v>0</v>
      </c>
      <c r="BF1487" s="2">
        <v>100000000</v>
      </c>
      <c r="BG1487" s="2">
        <v>0</v>
      </c>
      <c r="BH1487" s="2">
        <v>0</v>
      </c>
      <c r="BI1487" s="2">
        <v>1353959502</v>
      </c>
      <c r="BJ1487" s="2">
        <v>251392400</v>
      </c>
      <c r="BK1487" s="2">
        <v>18.57</v>
      </c>
      <c r="BL1487" t="s">
        <v>2740</v>
      </c>
      <c r="BM1487" s="3">
        <f t="shared" si="277"/>
        <v>98.384501999999998</v>
      </c>
      <c r="BN1487" s="3">
        <f t="shared" si="278"/>
        <v>95.817400000000006</v>
      </c>
      <c r="BO1487" s="3">
        <f t="shared" si="279"/>
        <v>155.57499999999999</v>
      </c>
      <c r="BP1487" s="3">
        <f t="shared" si="280"/>
        <v>155.57499999999999</v>
      </c>
      <c r="BQ1487" s="3">
        <f t="shared" si="281"/>
        <v>500</v>
      </c>
      <c r="BR1487" s="3">
        <f t="shared" si="282"/>
        <v>0</v>
      </c>
      <c r="BS1487" s="3">
        <f t="shared" si="283"/>
        <v>500</v>
      </c>
      <c r="BT1487" s="3">
        <f t="shared" si="284"/>
        <v>0</v>
      </c>
      <c r="BU1487" s="3">
        <f t="shared" si="285"/>
        <v>100</v>
      </c>
      <c r="BV1487" s="3">
        <f t="shared" si="286"/>
        <v>0</v>
      </c>
      <c r="BW1487" s="3">
        <f t="shared" si="287"/>
        <v>1353.9595019999999</v>
      </c>
      <c r="BX1487" s="3">
        <f t="shared" si="288"/>
        <v>251.39240000000001</v>
      </c>
    </row>
    <row r="1488" spans="1:76" x14ac:dyDescent="0.25">
      <c r="A1488">
        <v>16</v>
      </c>
      <c r="B1488" t="s">
        <v>60</v>
      </c>
      <c r="C1488" t="s">
        <v>61</v>
      </c>
      <c r="D1488">
        <v>2021</v>
      </c>
      <c r="E1488" t="s">
        <v>62</v>
      </c>
      <c r="F1488" t="s">
        <v>63</v>
      </c>
      <c r="G1488">
        <v>2</v>
      </c>
      <c r="H1488" t="s">
        <v>64</v>
      </c>
      <c r="I1488" t="s">
        <v>3619</v>
      </c>
      <c r="J1488" t="s">
        <v>2697</v>
      </c>
      <c r="K1488" t="s">
        <v>2698</v>
      </c>
      <c r="L1488" t="s">
        <v>3648</v>
      </c>
      <c r="M1488" t="s">
        <v>1620</v>
      </c>
      <c r="N1488" t="s">
        <v>3655</v>
      </c>
      <c r="O1488" t="s">
        <v>620</v>
      </c>
      <c r="P1488" t="s">
        <v>3691</v>
      </c>
      <c r="Q1488" t="s">
        <v>1661</v>
      </c>
      <c r="R1488" t="s">
        <v>3986</v>
      </c>
      <c r="S1488" t="s">
        <v>2741</v>
      </c>
      <c r="T1488">
        <v>9</v>
      </c>
      <c r="U1488">
        <v>1</v>
      </c>
      <c r="V1488" t="s">
        <v>2742</v>
      </c>
      <c r="W1488">
        <v>1</v>
      </c>
      <c r="X1488" t="s">
        <v>72</v>
      </c>
      <c r="Y1488">
        <v>1</v>
      </c>
      <c r="Z1488" t="s">
        <v>73</v>
      </c>
      <c r="AA1488">
        <v>1</v>
      </c>
      <c r="AB1488" s="2">
        <v>37</v>
      </c>
      <c r="AC1488" s="2">
        <v>37</v>
      </c>
      <c r="AD1488" s="2">
        <v>100</v>
      </c>
      <c r="AE1488" s="2">
        <v>60</v>
      </c>
      <c r="AF1488" s="2">
        <v>36</v>
      </c>
      <c r="AG1488" s="2">
        <v>60</v>
      </c>
      <c r="AH1488" s="2">
        <v>145</v>
      </c>
      <c r="AI1488" s="2">
        <v>0</v>
      </c>
      <c r="AJ1488" s="2">
        <v>0</v>
      </c>
      <c r="AK1488" s="2">
        <v>130</v>
      </c>
      <c r="AL1488" s="2">
        <v>0</v>
      </c>
      <c r="AM1488" s="2">
        <v>0</v>
      </c>
      <c r="AN1488" s="2">
        <v>28</v>
      </c>
      <c r="AO1488" s="2">
        <v>0</v>
      </c>
      <c r="AP1488" s="2">
        <v>0</v>
      </c>
      <c r="AQ1488" s="2">
        <v>400</v>
      </c>
      <c r="AR1488" s="2">
        <v>73</v>
      </c>
      <c r="AS1488" s="2">
        <v>18.25</v>
      </c>
      <c r="AT1488" s="2">
        <v>265297014</v>
      </c>
      <c r="AU1488" s="2">
        <v>265297014</v>
      </c>
      <c r="AV1488" s="2">
        <v>100</v>
      </c>
      <c r="AW1488" s="2">
        <v>225113000</v>
      </c>
      <c r="AX1488" s="2">
        <v>161820000</v>
      </c>
      <c r="AY1488" s="2">
        <v>71.88</v>
      </c>
      <c r="AZ1488" s="2">
        <v>496000000</v>
      </c>
      <c r="BA1488" s="2">
        <v>0</v>
      </c>
      <c r="BB1488" s="2">
        <v>0</v>
      </c>
      <c r="BC1488" s="2">
        <v>476000000</v>
      </c>
      <c r="BD1488" s="2">
        <v>0</v>
      </c>
      <c r="BE1488" s="2">
        <v>0</v>
      </c>
      <c r="BF1488" s="2">
        <v>127000000</v>
      </c>
      <c r="BG1488" s="2">
        <v>0</v>
      </c>
      <c r="BH1488" s="2">
        <v>0</v>
      </c>
      <c r="BI1488" s="2">
        <v>1589410014</v>
      </c>
      <c r="BJ1488" s="2">
        <v>427117014</v>
      </c>
      <c r="BK1488" s="2">
        <v>26.87</v>
      </c>
      <c r="BL1488" t="s">
        <v>2743</v>
      </c>
      <c r="BM1488" s="3">
        <f t="shared" si="277"/>
        <v>265.29701399999999</v>
      </c>
      <c r="BN1488" s="3">
        <f t="shared" si="278"/>
        <v>265.29701399999999</v>
      </c>
      <c r="BO1488" s="3">
        <f t="shared" si="279"/>
        <v>225.113</v>
      </c>
      <c r="BP1488" s="3">
        <f t="shared" si="280"/>
        <v>161.82</v>
      </c>
      <c r="BQ1488" s="3">
        <f t="shared" si="281"/>
        <v>496</v>
      </c>
      <c r="BR1488" s="3">
        <f t="shared" si="282"/>
        <v>0</v>
      </c>
      <c r="BS1488" s="3">
        <f t="shared" si="283"/>
        <v>476</v>
      </c>
      <c r="BT1488" s="3">
        <f t="shared" si="284"/>
        <v>0</v>
      </c>
      <c r="BU1488" s="3">
        <f t="shared" si="285"/>
        <v>127</v>
      </c>
      <c r="BV1488" s="3">
        <f t="shared" si="286"/>
        <v>0</v>
      </c>
      <c r="BW1488" s="3">
        <f t="shared" si="287"/>
        <v>1589.410014</v>
      </c>
      <c r="BX1488" s="3">
        <f t="shared" si="288"/>
        <v>427.11701399999998</v>
      </c>
    </row>
    <row r="1489" spans="1:76" x14ac:dyDescent="0.25">
      <c r="A1489">
        <v>16</v>
      </c>
      <c r="B1489" t="s">
        <v>60</v>
      </c>
      <c r="C1489" t="s">
        <v>61</v>
      </c>
      <c r="D1489">
        <v>2021</v>
      </c>
      <c r="E1489" t="s">
        <v>62</v>
      </c>
      <c r="F1489" t="s">
        <v>63</v>
      </c>
      <c r="G1489">
        <v>2</v>
      </c>
      <c r="H1489" t="s">
        <v>64</v>
      </c>
      <c r="I1489" t="s">
        <v>3619</v>
      </c>
      <c r="J1489" t="s">
        <v>2697</v>
      </c>
      <c r="K1489" t="s">
        <v>2698</v>
      </c>
      <c r="L1489" t="s">
        <v>3648</v>
      </c>
      <c r="M1489" t="s">
        <v>1620</v>
      </c>
      <c r="N1489" t="s">
        <v>3655</v>
      </c>
      <c r="O1489" t="s">
        <v>620</v>
      </c>
      <c r="P1489" t="s">
        <v>3691</v>
      </c>
      <c r="Q1489" t="s">
        <v>1661</v>
      </c>
      <c r="R1489" t="s">
        <v>3986</v>
      </c>
      <c r="S1489" t="s">
        <v>2741</v>
      </c>
      <c r="T1489">
        <v>9</v>
      </c>
      <c r="U1489">
        <v>2</v>
      </c>
      <c r="V1489" t="s">
        <v>2744</v>
      </c>
      <c r="W1489">
        <v>1</v>
      </c>
      <c r="X1489" t="s">
        <v>72</v>
      </c>
      <c r="Y1489">
        <v>1</v>
      </c>
      <c r="Z1489" t="s">
        <v>73</v>
      </c>
      <c r="AA1489">
        <v>1</v>
      </c>
      <c r="AB1489" s="2">
        <v>0.08</v>
      </c>
      <c r="AC1489" s="2">
        <v>0.08</v>
      </c>
      <c r="AD1489" s="2">
        <v>100</v>
      </c>
      <c r="AE1489" s="2">
        <v>0.15</v>
      </c>
      <c r="AF1489" s="2">
        <v>0.08</v>
      </c>
      <c r="AG1489" s="2">
        <v>53.33</v>
      </c>
      <c r="AH1489" s="2">
        <v>0.36</v>
      </c>
      <c r="AI1489" s="2">
        <v>0</v>
      </c>
      <c r="AJ1489" s="2">
        <v>0</v>
      </c>
      <c r="AK1489" s="2">
        <v>0.33</v>
      </c>
      <c r="AL1489" s="2">
        <v>0</v>
      </c>
      <c r="AM1489" s="2">
        <v>0</v>
      </c>
      <c r="AN1489" s="2">
        <v>0.08</v>
      </c>
      <c r="AO1489" s="2">
        <v>0</v>
      </c>
      <c r="AP1489" s="2">
        <v>0</v>
      </c>
      <c r="AQ1489" s="2">
        <v>1</v>
      </c>
      <c r="AR1489" s="2">
        <v>0.16</v>
      </c>
      <c r="AS1489" s="2">
        <v>16</v>
      </c>
      <c r="AT1489" s="2">
        <v>62910500</v>
      </c>
      <c r="AU1489" s="2">
        <v>59282500</v>
      </c>
      <c r="AV1489" s="2">
        <v>94.23</v>
      </c>
      <c r="AW1489" s="2">
        <v>70430000</v>
      </c>
      <c r="AX1489" s="2">
        <v>62240000</v>
      </c>
      <c r="AY1489" s="2">
        <v>88.37</v>
      </c>
      <c r="AZ1489" s="2">
        <v>256000000</v>
      </c>
      <c r="BA1489" s="2">
        <v>0</v>
      </c>
      <c r="BB1489" s="2">
        <v>0</v>
      </c>
      <c r="BC1489" s="2">
        <v>244000000</v>
      </c>
      <c r="BD1489" s="2">
        <v>0</v>
      </c>
      <c r="BE1489" s="2">
        <v>0</v>
      </c>
      <c r="BF1489" s="2">
        <v>68000000</v>
      </c>
      <c r="BG1489" s="2">
        <v>0</v>
      </c>
      <c r="BH1489" s="2">
        <v>0</v>
      </c>
      <c r="BI1489" s="2">
        <v>701340500</v>
      </c>
      <c r="BJ1489" s="2">
        <v>121522500</v>
      </c>
      <c r="BK1489" s="2">
        <v>17.329999999999998</v>
      </c>
      <c r="BL1489" t="s">
        <v>2745</v>
      </c>
      <c r="BM1489" s="3">
        <f t="shared" si="277"/>
        <v>62.910499999999999</v>
      </c>
      <c r="BN1489" s="3">
        <f t="shared" si="278"/>
        <v>59.282499999999999</v>
      </c>
      <c r="BO1489" s="3">
        <f t="shared" si="279"/>
        <v>70.430000000000007</v>
      </c>
      <c r="BP1489" s="3">
        <f t="shared" si="280"/>
        <v>62.24</v>
      </c>
      <c r="BQ1489" s="3">
        <f t="shared" si="281"/>
        <v>256</v>
      </c>
      <c r="BR1489" s="3">
        <f t="shared" si="282"/>
        <v>0</v>
      </c>
      <c r="BS1489" s="3">
        <f t="shared" si="283"/>
        <v>244</v>
      </c>
      <c r="BT1489" s="3">
        <f t="shared" si="284"/>
        <v>0</v>
      </c>
      <c r="BU1489" s="3">
        <f t="shared" si="285"/>
        <v>68</v>
      </c>
      <c r="BV1489" s="3">
        <f t="shared" si="286"/>
        <v>0</v>
      </c>
      <c r="BW1489" s="3">
        <f t="shared" si="287"/>
        <v>701.34050000000002</v>
      </c>
      <c r="BX1489" s="3">
        <f t="shared" si="288"/>
        <v>121.52250000000001</v>
      </c>
    </row>
    <row r="1490" spans="1:76" x14ac:dyDescent="0.25">
      <c r="A1490">
        <v>16</v>
      </c>
      <c r="B1490" t="s">
        <v>60</v>
      </c>
      <c r="C1490" t="s">
        <v>61</v>
      </c>
      <c r="D1490">
        <v>2021</v>
      </c>
      <c r="E1490" t="s">
        <v>62</v>
      </c>
      <c r="F1490" t="s">
        <v>63</v>
      </c>
      <c r="G1490">
        <v>2</v>
      </c>
      <c r="H1490" t="s">
        <v>64</v>
      </c>
      <c r="I1490" t="s">
        <v>3619</v>
      </c>
      <c r="J1490" t="s">
        <v>2697</v>
      </c>
      <c r="K1490" t="s">
        <v>2698</v>
      </c>
      <c r="L1490" t="s">
        <v>3648</v>
      </c>
      <c r="M1490" t="s">
        <v>1620</v>
      </c>
      <c r="N1490" t="s">
        <v>3655</v>
      </c>
      <c r="O1490" t="s">
        <v>620</v>
      </c>
      <c r="P1490" t="s">
        <v>3691</v>
      </c>
      <c r="Q1490" t="s">
        <v>1661</v>
      </c>
      <c r="R1490" t="s">
        <v>3986</v>
      </c>
      <c r="S1490" t="s">
        <v>2741</v>
      </c>
      <c r="T1490">
        <v>9</v>
      </c>
      <c r="U1490">
        <v>3</v>
      </c>
      <c r="V1490" t="s">
        <v>2746</v>
      </c>
      <c r="W1490">
        <v>1</v>
      </c>
      <c r="X1490" t="s">
        <v>72</v>
      </c>
      <c r="Y1490">
        <v>1</v>
      </c>
      <c r="Z1490" t="s">
        <v>73</v>
      </c>
      <c r="AA1490">
        <v>1</v>
      </c>
      <c r="AB1490" s="2">
        <v>0.14000000000000001</v>
      </c>
      <c r="AC1490" s="2">
        <v>0.14000000000000001</v>
      </c>
      <c r="AD1490" s="2">
        <v>100</v>
      </c>
      <c r="AE1490" s="2">
        <v>0.15</v>
      </c>
      <c r="AF1490" s="2">
        <v>7.0000000000000007E-2</v>
      </c>
      <c r="AG1490" s="2">
        <v>46.67</v>
      </c>
      <c r="AH1490" s="2">
        <v>0.33</v>
      </c>
      <c r="AI1490" s="2">
        <v>0</v>
      </c>
      <c r="AJ1490" s="2">
        <v>0</v>
      </c>
      <c r="AK1490" s="2">
        <v>0.33</v>
      </c>
      <c r="AL1490" s="2">
        <v>0</v>
      </c>
      <c r="AM1490" s="2">
        <v>0</v>
      </c>
      <c r="AN1490" s="2">
        <v>0.05</v>
      </c>
      <c r="AO1490" s="2">
        <v>0</v>
      </c>
      <c r="AP1490" s="2">
        <v>0</v>
      </c>
      <c r="AQ1490" s="2">
        <v>1</v>
      </c>
      <c r="AR1490" s="2">
        <v>0.21</v>
      </c>
      <c r="AS1490" s="2">
        <v>21</v>
      </c>
      <c r="AT1490" s="2">
        <v>135565857</v>
      </c>
      <c r="AU1490" s="2">
        <v>135498862</v>
      </c>
      <c r="AV1490" s="2">
        <v>99.95</v>
      </c>
      <c r="AW1490" s="2">
        <v>174500000</v>
      </c>
      <c r="AX1490" s="2">
        <v>109120000</v>
      </c>
      <c r="AY1490" s="2">
        <v>62.53</v>
      </c>
      <c r="AZ1490" s="2">
        <v>290000000</v>
      </c>
      <c r="BA1490" s="2">
        <v>0</v>
      </c>
      <c r="BB1490" s="2">
        <v>0</v>
      </c>
      <c r="BC1490" s="2">
        <v>290000000</v>
      </c>
      <c r="BD1490" s="2">
        <v>0</v>
      </c>
      <c r="BE1490" s="2">
        <v>0</v>
      </c>
      <c r="BF1490" s="2">
        <v>68000000</v>
      </c>
      <c r="BG1490" s="2">
        <v>0</v>
      </c>
      <c r="BH1490" s="2">
        <v>0</v>
      </c>
      <c r="BI1490" s="2">
        <v>958065857</v>
      </c>
      <c r="BJ1490" s="2">
        <v>244618862</v>
      </c>
      <c r="BK1490" s="2">
        <v>25.53</v>
      </c>
      <c r="BL1490" t="s">
        <v>2747</v>
      </c>
      <c r="BM1490" s="3">
        <f t="shared" si="277"/>
        <v>135.56585699999999</v>
      </c>
      <c r="BN1490" s="3">
        <f t="shared" si="278"/>
        <v>135.498862</v>
      </c>
      <c r="BO1490" s="3">
        <f t="shared" si="279"/>
        <v>174.5</v>
      </c>
      <c r="BP1490" s="3">
        <f t="shared" si="280"/>
        <v>109.12</v>
      </c>
      <c r="BQ1490" s="3">
        <f t="shared" si="281"/>
        <v>290</v>
      </c>
      <c r="BR1490" s="3">
        <f t="shared" si="282"/>
        <v>0</v>
      </c>
      <c r="BS1490" s="3">
        <f t="shared" si="283"/>
        <v>290</v>
      </c>
      <c r="BT1490" s="3">
        <f t="shared" si="284"/>
        <v>0</v>
      </c>
      <c r="BU1490" s="3">
        <f t="shared" si="285"/>
        <v>68</v>
      </c>
      <c r="BV1490" s="3">
        <f t="shared" si="286"/>
        <v>0</v>
      </c>
      <c r="BW1490" s="3">
        <f t="shared" si="287"/>
        <v>958.06585700000005</v>
      </c>
      <c r="BX1490" s="3">
        <f t="shared" si="288"/>
        <v>244.61886200000001</v>
      </c>
    </row>
    <row r="1491" spans="1:76" x14ac:dyDescent="0.25">
      <c r="A1491">
        <v>16</v>
      </c>
      <c r="B1491" t="s">
        <v>60</v>
      </c>
      <c r="C1491" t="s">
        <v>61</v>
      </c>
      <c r="D1491">
        <v>2021</v>
      </c>
      <c r="E1491" t="s">
        <v>62</v>
      </c>
      <c r="F1491" t="s">
        <v>63</v>
      </c>
      <c r="G1491">
        <v>2</v>
      </c>
      <c r="H1491" t="s">
        <v>64</v>
      </c>
      <c r="I1491" t="s">
        <v>3619</v>
      </c>
      <c r="J1491" t="s">
        <v>2697</v>
      </c>
      <c r="K1491" t="s">
        <v>2698</v>
      </c>
      <c r="L1491" t="s">
        <v>3648</v>
      </c>
      <c r="M1491" t="s">
        <v>1620</v>
      </c>
      <c r="N1491" t="s">
        <v>3655</v>
      </c>
      <c r="O1491" t="s">
        <v>620</v>
      </c>
      <c r="P1491" t="s">
        <v>3691</v>
      </c>
      <c r="Q1491" t="s">
        <v>1661</v>
      </c>
      <c r="R1491" t="s">
        <v>3986</v>
      </c>
      <c r="S1491" t="s">
        <v>2741</v>
      </c>
      <c r="T1491">
        <v>9</v>
      </c>
      <c r="U1491">
        <v>4</v>
      </c>
      <c r="V1491" t="s">
        <v>2748</v>
      </c>
      <c r="W1491">
        <v>1</v>
      </c>
      <c r="X1491" t="s">
        <v>72</v>
      </c>
      <c r="Y1491">
        <v>1</v>
      </c>
      <c r="Z1491" t="s">
        <v>73</v>
      </c>
      <c r="AA1491">
        <v>1</v>
      </c>
      <c r="AB1491" s="2">
        <v>0.25</v>
      </c>
      <c r="AC1491" s="2">
        <v>0.25</v>
      </c>
      <c r="AD1491" s="2">
        <v>100</v>
      </c>
      <c r="AE1491" s="2">
        <v>0.25</v>
      </c>
      <c r="AF1491" s="2">
        <v>0.1</v>
      </c>
      <c r="AG1491" s="2">
        <v>40</v>
      </c>
      <c r="AH1491" s="2">
        <v>0.25</v>
      </c>
      <c r="AI1491" s="2">
        <v>0</v>
      </c>
      <c r="AJ1491" s="2">
        <v>0</v>
      </c>
      <c r="AK1491" s="2">
        <v>0.25</v>
      </c>
      <c r="AL1491" s="2">
        <v>0</v>
      </c>
      <c r="AM1491" s="2">
        <v>0</v>
      </c>
      <c r="AN1491" s="2">
        <v>0</v>
      </c>
      <c r="AO1491" s="2">
        <v>0</v>
      </c>
      <c r="AP1491" s="2">
        <v>0</v>
      </c>
      <c r="AQ1491" s="2">
        <v>1</v>
      </c>
      <c r="AR1491" s="2">
        <v>0.35</v>
      </c>
      <c r="AS1491" s="2">
        <v>35</v>
      </c>
      <c r="AT1491" s="2">
        <v>44460331</v>
      </c>
      <c r="AU1491" s="2">
        <v>44460331</v>
      </c>
      <c r="AV1491" s="2">
        <v>100</v>
      </c>
      <c r="AW1491" s="2">
        <v>43620000</v>
      </c>
      <c r="AX1491" s="2">
        <v>34860000</v>
      </c>
      <c r="AY1491" s="2">
        <v>79.92</v>
      </c>
      <c r="AZ1491" s="2">
        <v>15000000</v>
      </c>
      <c r="BA1491" s="2">
        <v>0</v>
      </c>
      <c r="BB1491" s="2">
        <v>0</v>
      </c>
      <c r="BC1491" s="2">
        <v>15000000</v>
      </c>
      <c r="BD1491" s="2">
        <v>0</v>
      </c>
      <c r="BE1491" s="2">
        <v>0</v>
      </c>
      <c r="BF1491" s="2">
        <v>0</v>
      </c>
      <c r="BG1491" s="2">
        <v>0</v>
      </c>
      <c r="BH1491" s="2">
        <v>0</v>
      </c>
      <c r="BI1491" s="2">
        <v>118080331</v>
      </c>
      <c r="BJ1491" s="2">
        <v>79320331</v>
      </c>
      <c r="BK1491" s="2">
        <v>67.17</v>
      </c>
      <c r="BL1491" t="s">
        <v>2749</v>
      </c>
      <c r="BM1491" s="3">
        <f t="shared" si="277"/>
        <v>44.460330999999996</v>
      </c>
      <c r="BN1491" s="3">
        <f t="shared" si="278"/>
        <v>44.460330999999996</v>
      </c>
      <c r="BO1491" s="3">
        <f t="shared" si="279"/>
        <v>43.62</v>
      </c>
      <c r="BP1491" s="3">
        <f t="shared" si="280"/>
        <v>34.86</v>
      </c>
      <c r="BQ1491" s="3">
        <f t="shared" si="281"/>
        <v>15</v>
      </c>
      <c r="BR1491" s="3">
        <f t="shared" si="282"/>
        <v>0</v>
      </c>
      <c r="BS1491" s="3">
        <f t="shared" si="283"/>
        <v>15</v>
      </c>
      <c r="BT1491" s="3">
        <f t="shared" si="284"/>
        <v>0</v>
      </c>
      <c r="BU1491" s="3">
        <f t="shared" si="285"/>
        <v>0</v>
      </c>
      <c r="BV1491" s="3">
        <f t="shared" si="286"/>
        <v>0</v>
      </c>
      <c r="BW1491" s="3">
        <f t="shared" si="287"/>
        <v>118.080331</v>
      </c>
      <c r="BX1491" s="3">
        <f t="shared" si="288"/>
        <v>79.320330999999996</v>
      </c>
    </row>
    <row r="1492" spans="1:76" x14ac:dyDescent="0.25">
      <c r="A1492">
        <v>16</v>
      </c>
      <c r="B1492" t="s">
        <v>60</v>
      </c>
      <c r="C1492" t="s">
        <v>61</v>
      </c>
      <c r="D1492">
        <v>2021</v>
      </c>
      <c r="E1492" t="s">
        <v>62</v>
      </c>
      <c r="F1492" t="s">
        <v>63</v>
      </c>
      <c r="G1492">
        <v>2</v>
      </c>
      <c r="H1492" t="s">
        <v>64</v>
      </c>
      <c r="I1492" t="s">
        <v>3619</v>
      </c>
      <c r="J1492" t="s">
        <v>2697</v>
      </c>
      <c r="K1492" t="s">
        <v>2698</v>
      </c>
      <c r="L1492" t="s">
        <v>3648</v>
      </c>
      <c r="M1492" t="s">
        <v>1620</v>
      </c>
      <c r="N1492" t="s">
        <v>3655</v>
      </c>
      <c r="O1492" t="s">
        <v>620</v>
      </c>
      <c r="P1492" t="s">
        <v>3691</v>
      </c>
      <c r="Q1492" t="s">
        <v>1661</v>
      </c>
      <c r="R1492" t="s">
        <v>3986</v>
      </c>
      <c r="S1492" t="s">
        <v>2741</v>
      </c>
      <c r="T1492">
        <v>9</v>
      </c>
      <c r="U1492">
        <v>5</v>
      </c>
      <c r="V1492" t="s">
        <v>2750</v>
      </c>
      <c r="W1492">
        <v>1</v>
      </c>
      <c r="X1492" t="s">
        <v>72</v>
      </c>
      <c r="Y1492">
        <v>1</v>
      </c>
      <c r="Z1492" t="s">
        <v>73</v>
      </c>
      <c r="AA1492">
        <v>1</v>
      </c>
      <c r="AB1492" s="2">
        <v>0.36</v>
      </c>
      <c r="AC1492" s="2">
        <v>0.34</v>
      </c>
      <c r="AD1492" s="2">
        <v>94.44</v>
      </c>
      <c r="AE1492" s="2">
        <v>0.16</v>
      </c>
      <c r="AF1492" s="2">
        <v>0.06</v>
      </c>
      <c r="AG1492" s="2">
        <v>37.5</v>
      </c>
      <c r="AH1492" s="2">
        <v>0.2</v>
      </c>
      <c r="AI1492" s="2">
        <v>0</v>
      </c>
      <c r="AJ1492" s="2">
        <v>0</v>
      </c>
      <c r="AK1492" s="2">
        <v>0.21</v>
      </c>
      <c r="AL1492" s="2">
        <v>0</v>
      </c>
      <c r="AM1492" s="2">
        <v>0</v>
      </c>
      <c r="AN1492" s="2">
        <v>0.09</v>
      </c>
      <c r="AO1492" s="2">
        <v>0</v>
      </c>
      <c r="AP1492" s="2">
        <v>0</v>
      </c>
      <c r="AQ1492" s="2">
        <v>1</v>
      </c>
      <c r="AR1492" s="2">
        <v>0.4</v>
      </c>
      <c r="AS1492" s="2">
        <v>40</v>
      </c>
      <c r="AT1492" s="2">
        <v>1366766298</v>
      </c>
      <c r="AU1492" s="2">
        <v>1175400241</v>
      </c>
      <c r="AV1492" s="2">
        <v>86</v>
      </c>
      <c r="AW1492" s="2">
        <v>195577000</v>
      </c>
      <c r="AX1492" s="2">
        <v>70112000</v>
      </c>
      <c r="AY1492" s="2">
        <v>35.85</v>
      </c>
      <c r="AZ1492" s="2">
        <v>818000000</v>
      </c>
      <c r="BA1492" s="2">
        <v>0</v>
      </c>
      <c r="BB1492" s="2">
        <v>0</v>
      </c>
      <c r="BC1492" s="2">
        <v>850000000</v>
      </c>
      <c r="BD1492" s="2">
        <v>0</v>
      </c>
      <c r="BE1492" s="2">
        <v>0</v>
      </c>
      <c r="BF1492" s="2">
        <v>237000000</v>
      </c>
      <c r="BG1492" s="2">
        <v>0</v>
      </c>
      <c r="BH1492" s="2">
        <v>0</v>
      </c>
      <c r="BI1492" s="2">
        <v>3467343298</v>
      </c>
      <c r="BJ1492" s="2">
        <v>1245512241</v>
      </c>
      <c r="BK1492" s="2">
        <v>35.92</v>
      </c>
      <c r="BL1492" t="s">
        <v>2751</v>
      </c>
      <c r="BM1492" s="3">
        <f t="shared" si="277"/>
        <v>1366.766298</v>
      </c>
      <c r="BN1492" s="3">
        <f t="shared" si="278"/>
        <v>1175.4002410000001</v>
      </c>
      <c r="BO1492" s="3">
        <f t="shared" si="279"/>
        <v>195.577</v>
      </c>
      <c r="BP1492" s="3">
        <f t="shared" si="280"/>
        <v>70.111999999999995</v>
      </c>
      <c r="BQ1492" s="3">
        <f t="shared" si="281"/>
        <v>818</v>
      </c>
      <c r="BR1492" s="3">
        <f t="shared" si="282"/>
        <v>0</v>
      </c>
      <c r="BS1492" s="3">
        <f t="shared" si="283"/>
        <v>850</v>
      </c>
      <c r="BT1492" s="3">
        <f t="shared" si="284"/>
        <v>0</v>
      </c>
      <c r="BU1492" s="3">
        <f t="shared" si="285"/>
        <v>237</v>
      </c>
      <c r="BV1492" s="3">
        <f t="shared" si="286"/>
        <v>0</v>
      </c>
      <c r="BW1492" s="3">
        <f t="shared" si="287"/>
        <v>3467.3432979999998</v>
      </c>
      <c r="BX1492" s="3">
        <f t="shared" si="288"/>
        <v>1245.5122410000001</v>
      </c>
    </row>
    <row r="1493" spans="1:76" x14ac:dyDescent="0.25">
      <c r="A1493">
        <v>16</v>
      </c>
      <c r="B1493" t="s">
        <v>60</v>
      </c>
      <c r="C1493" t="s">
        <v>61</v>
      </c>
      <c r="D1493">
        <v>2021</v>
      </c>
      <c r="E1493" t="s">
        <v>62</v>
      </c>
      <c r="F1493" t="s">
        <v>63</v>
      </c>
      <c r="G1493">
        <v>2</v>
      </c>
      <c r="H1493" t="s">
        <v>64</v>
      </c>
      <c r="I1493" t="s">
        <v>3619</v>
      </c>
      <c r="J1493" t="s">
        <v>2697</v>
      </c>
      <c r="K1493" t="s">
        <v>2698</v>
      </c>
      <c r="L1493" t="s">
        <v>3648</v>
      </c>
      <c r="M1493" t="s">
        <v>1620</v>
      </c>
      <c r="N1493" t="s">
        <v>3655</v>
      </c>
      <c r="O1493" t="s">
        <v>620</v>
      </c>
      <c r="P1493" t="s">
        <v>3693</v>
      </c>
      <c r="Q1493" t="s">
        <v>1696</v>
      </c>
      <c r="R1493" t="s">
        <v>3987</v>
      </c>
      <c r="S1493" t="s">
        <v>2752</v>
      </c>
      <c r="T1493">
        <v>12</v>
      </c>
      <c r="U1493">
        <v>1</v>
      </c>
      <c r="V1493" t="s">
        <v>2753</v>
      </c>
      <c r="W1493">
        <v>2</v>
      </c>
      <c r="X1493" t="s">
        <v>76</v>
      </c>
      <c r="Y1493">
        <v>1</v>
      </c>
      <c r="Z1493" t="s">
        <v>73</v>
      </c>
      <c r="AA1493">
        <v>1</v>
      </c>
      <c r="AB1493" s="2">
        <v>100</v>
      </c>
      <c r="AC1493" s="2">
        <v>100</v>
      </c>
      <c r="AD1493" s="2">
        <v>100</v>
      </c>
      <c r="AE1493" s="2">
        <v>100</v>
      </c>
      <c r="AF1493" s="2">
        <v>0.5</v>
      </c>
      <c r="AG1493" s="2">
        <v>0.5</v>
      </c>
      <c r="AH1493" s="2">
        <v>100</v>
      </c>
      <c r="AI1493" s="2">
        <v>0</v>
      </c>
      <c r="AJ1493" s="2">
        <v>0</v>
      </c>
      <c r="AK1493" s="2">
        <v>100</v>
      </c>
      <c r="AL1493" s="2">
        <v>0</v>
      </c>
      <c r="AM1493" s="2">
        <v>0</v>
      </c>
      <c r="AN1493" s="2">
        <v>100</v>
      </c>
      <c r="AO1493" s="2">
        <v>0</v>
      </c>
      <c r="AP1493" s="2">
        <v>0</v>
      </c>
      <c r="AQ1493" s="2" t="s">
        <v>77</v>
      </c>
      <c r="AR1493" s="2" t="s">
        <v>77</v>
      </c>
      <c r="AS1493" s="2" t="s">
        <v>77</v>
      </c>
      <c r="AT1493" s="2">
        <v>595296282</v>
      </c>
      <c r="AU1493" s="2">
        <v>595296282</v>
      </c>
      <c r="AV1493" s="2">
        <v>100</v>
      </c>
      <c r="AW1493" s="2">
        <v>1445170000</v>
      </c>
      <c r="AX1493" s="2">
        <v>805910000</v>
      </c>
      <c r="AY1493" s="2">
        <v>55.77</v>
      </c>
      <c r="AZ1493" s="2">
        <v>1320000000</v>
      </c>
      <c r="BA1493" s="2">
        <v>0</v>
      </c>
      <c r="BB1493" s="2">
        <v>0</v>
      </c>
      <c r="BC1493" s="2">
        <v>165000000</v>
      </c>
      <c r="BD1493" s="2">
        <v>0</v>
      </c>
      <c r="BE1493" s="2">
        <v>0</v>
      </c>
      <c r="BF1493" s="2">
        <v>165000000</v>
      </c>
      <c r="BG1493" s="2">
        <v>0</v>
      </c>
      <c r="BH1493" s="2">
        <v>0</v>
      </c>
      <c r="BI1493" s="2">
        <v>3690466282</v>
      </c>
      <c r="BJ1493" s="2">
        <v>1401206282</v>
      </c>
      <c r="BK1493" s="2">
        <v>37.97</v>
      </c>
      <c r="BL1493" t="s">
        <v>2754</v>
      </c>
      <c r="BM1493" s="3">
        <f t="shared" si="277"/>
        <v>595.29628200000002</v>
      </c>
      <c r="BN1493" s="3">
        <f t="shared" si="278"/>
        <v>595.29628200000002</v>
      </c>
      <c r="BO1493" s="3">
        <f t="shared" si="279"/>
        <v>1445.17</v>
      </c>
      <c r="BP1493" s="3">
        <f t="shared" si="280"/>
        <v>805.91</v>
      </c>
      <c r="BQ1493" s="3">
        <f t="shared" si="281"/>
        <v>1320</v>
      </c>
      <c r="BR1493" s="3">
        <f t="shared" si="282"/>
        <v>0</v>
      </c>
      <c r="BS1493" s="3">
        <f t="shared" si="283"/>
        <v>165</v>
      </c>
      <c r="BT1493" s="3">
        <f t="shared" si="284"/>
        <v>0</v>
      </c>
      <c r="BU1493" s="3">
        <f t="shared" si="285"/>
        <v>165</v>
      </c>
      <c r="BV1493" s="3">
        <f t="shared" si="286"/>
        <v>0</v>
      </c>
      <c r="BW1493" s="3">
        <f t="shared" si="287"/>
        <v>3690.4662820000003</v>
      </c>
      <c r="BX1493" s="3">
        <f t="shared" si="288"/>
        <v>1401.2062820000001</v>
      </c>
    </row>
    <row r="1494" spans="1:76" x14ac:dyDescent="0.25">
      <c r="A1494">
        <v>16</v>
      </c>
      <c r="B1494" t="s">
        <v>60</v>
      </c>
      <c r="C1494" t="s">
        <v>61</v>
      </c>
      <c r="D1494">
        <v>2021</v>
      </c>
      <c r="E1494" t="s">
        <v>62</v>
      </c>
      <c r="F1494" t="s">
        <v>63</v>
      </c>
      <c r="G1494">
        <v>2</v>
      </c>
      <c r="H1494" t="s">
        <v>64</v>
      </c>
      <c r="I1494" t="s">
        <v>3619</v>
      </c>
      <c r="J1494" t="s">
        <v>2697</v>
      </c>
      <c r="K1494" t="s">
        <v>2698</v>
      </c>
      <c r="L1494" t="s">
        <v>3648</v>
      </c>
      <c r="M1494" t="s">
        <v>1620</v>
      </c>
      <c r="N1494" t="s">
        <v>3655</v>
      </c>
      <c r="O1494" t="s">
        <v>620</v>
      </c>
      <c r="P1494" t="s">
        <v>3693</v>
      </c>
      <c r="Q1494" t="s">
        <v>1696</v>
      </c>
      <c r="R1494" t="s">
        <v>3987</v>
      </c>
      <c r="S1494" t="s">
        <v>2752</v>
      </c>
      <c r="T1494">
        <v>12</v>
      </c>
      <c r="U1494">
        <v>2</v>
      </c>
      <c r="V1494" t="s">
        <v>2755</v>
      </c>
      <c r="W1494">
        <v>3</v>
      </c>
      <c r="X1494" t="s">
        <v>138</v>
      </c>
      <c r="Y1494">
        <v>1</v>
      </c>
      <c r="Z1494" t="s">
        <v>73</v>
      </c>
      <c r="AA1494">
        <v>1</v>
      </c>
      <c r="AB1494" s="2">
        <v>0.1</v>
      </c>
      <c r="AC1494" s="2">
        <v>0.1</v>
      </c>
      <c r="AD1494" s="2">
        <v>100</v>
      </c>
      <c r="AE1494" s="2">
        <v>0.18</v>
      </c>
      <c r="AF1494" s="2">
        <v>0.13</v>
      </c>
      <c r="AG1494" s="2">
        <v>72.22</v>
      </c>
      <c r="AH1494" s="2">
        <v>0.65</v>
      </c>
      <c r="AI1494" s="2">
        <v>0</v>
      </c>
      <c r="AJ1494" s="2">
        <v>0</v>
      </c>
      <c r="AK1494" s="2">
        <v>0.9</v>
      </c>
      <c r="AL1494" s="2">
        <v>0</v>
      </c>
      <c r="AM1494" s="2">
        <v>0</v>
      </c>
      <c r="AN1494" s="2">
        <v>100</v>
      </c>
      <c r="AO1494" s="2">
        <v>0</v>
      </c>
      <c r="AP1494" s="2">
        <v>0</v>
      </c>
      <c r="AQ1494" s="2" t="s">
        <v>77</v>
      </c>
      <c r="AR1494" s="2" t="s">
        <v>77</v>
      </c>
      <c r="AS1494" s="2" t="s">
        <v>77</v>
      </c>
      <c r="AT1494" s="2">
        <v>1296218400</v>
      </c>
      <c r="AU1494" s="2">
        <v>1296218400</v>
      </c>
      <c r="AV1494" s="2">
        <v>100</v>
      </c>
      <c r="AW1494" s="2">
        <v>86580000</v>
      </c>
      <c r="AX1494" s="2">
        <v>86580000</v>
      </c>
      <c r="AY1494" s="2">
        <v>100</v>
      </c>
      <c r="AZ1494" s="2">
        <v>435000000</v>
      </c>
      <c r="BA1494" s="2">
        <v>0</v>
      </c>
      <c r="BB1494" s="2">
        <v>0</v>
      </c>
      <c r="BC1494" s="2">
        <v>435000000</v>
      </c>
      <c r="BD1494" s="2">
        <v>0</v>
      </c>
      <c r="BE1494" s="2">
        <v>0</v>
      </c>
      <c r="BF1494" s="2">
        <v>145000000</v>
      </c>
      <c r="BG1494" s="2">
        <v>0</v>
      </c>
      <c r="BH1494" s="2">
        <v>0</v>
      </c>
      <c r="BI1494" s="2">
        <v>2397798400</v>
      </c>
      <c r="BJ1494" s="2">
        <v>1382798400</v>
      </c>
      <c r="BK1494" s="2">
        <v>57.67</v>
      </c>
      <c r="BL1494" t="s">
        <v>2756</v>
      </c>
      <c r="BM1494" s="3">
        <f t="shared" si="277"/>
        <v>1296.2184</v>
      </c>
      <c r="BN1494" s="3">
        <f t="shared" si="278"/>
        <v>1296.2184</v>
      </c>
      <c r="BO1494" s="3">
        <f t="shared" si="279"/>
        <v>86.58</v>
      </c>
      <c r="BP1494" s="3">
        <f t="shared" si="280"/>
        <v>86.58</v>
      </c>
      <c r="BQ1494" s="3">
        <f t="shared" si="281"/>
        <v>435</v>
      </c>
      <c r="BR1494" s="3">
        <f t="shared" si="282"/>
        <v>0</v>
      </c>
      <c r="BS1494" s="3">
        <f t="shared" si="283"/>
        <v>435</v>
      </c>
      <c r="BT1494" s="3">
        <f t="shared" si="284"/>
        <v>0</v>
      </c>
      <c r="BU1494" s="3">
        <f t="shared" si="285"/>
        <v>145</v>
      </c>
      <c r="BV1494" s="3">
        <f t="shared" si="286"/>
        <v>0</v>
      </c>
      <c r="BW1494" s="3">
        <f t="shared" si="287"/>
        <v>2397.7983999999997</v>
      </c>
      <c r="BX1494" s="3">
        <f t="shared" si="288"/>
        <v>1382.7983999999999</v>
      </c>
    </row>
    <row r="1495" spans="1:76" x14ac:dyDescent="0.25">
      <c r="A1495">
        <v>16</v>
      </c>
      <c r="B1495" t="s">
        <v>60</v>
      </c>
      <c r="C1495" t="s">
        <v>61</v>
      </c>
      <c r="D1495">
        <v>2021</v>
      </c>
      <c r="E1495" t="s">
        <v>62</v>
      </c>
      <c r="F1495" t="s">
        <v>63</v>
      </c>
      <c r="G1495">
        <v>2</v>
      </c>
      <c r="H1495" t="s">
        <v>64</v>
      </c>
      <c r="I1495" t="s">
        <v>3619</v>
      </c>
      <c r="J1495" t="s">
        <v>2697</v>
      </c>
      <c r="K1495" t="s">
        <v>2698</v>
      </c>
      <c r="L1495" t="s">
        <v>3648</v>
      </c>
      <c r="M1495" t="s">
        <v>1620</v>
      </c>
      <c r="N1495" t="s">
        <v>3655</v>
      </c>
      <c r="O1495" t="s">
        <v>620</v>
      </c>
      <c r="P1495" t="s">
        <v>3693</v>
      </c>
      <c r="Q1495" t="s">
        <v>1696</v>
      </c>
      <c r="R1495" t="s">
        <v>3987</v>
      </c>
      <c r="S1495" t="s">
        <v>2752</v>
      </c>
      <c r="T1495">
        <v>12</v>
      </c>
      <c r="U1495">
        <v>3</v>
      </c>
      <c r="V1495" t="s">
        <v>2757</v>
      </c>
      <c r="W1495">
        <v>3</v>
      </c>
      <c r="X1495" t="s">
        <v>138</v>
      </c>
      <c r="Y1495">
        <v>1</v>
      </c>
      <c r="Z1495" t="s">
        <v>73</v>
      </c>
      <c r="AA1495">
        <v>1</v>
      </c>
      <c r="AB1495" s="2">
        <v>0.1</v>
      </c>
      <c r="AC1495" s="2">
        <v>0.1</v>
      </c>
      <c r="AD1495" s="2">
        <v>100</v>
      </c>
      <c r="AE1495" s="2">
        <v>0.15</v>
      </c>
      <c r="AF1495" s="2">
        <v>0.14000000000000001</v>
      </c>
      <c r="AG1495" s="2">
        <v>93.33</v>
      </c>
      <c r="AH1495" s="2">
        <v>0.65</v>
      </c>
      <c r="AI1495" s="2">
        <v>0</v>
      </c>
      <c r="AJ1495" s="2">
        <v>0</v>
      </c>
      <c r="AK1495" s="2">
        <v>0.9</v>
      </c>
      <c r="AL1495" s="2">
        <v>0</v>
      </c>
      <c r="AM1495" s="2">
        <v>0</v>
      </c>
      <c r="AN1495" s="2">
        <v>100</v>
      </c>
      <c r="AO1495" s="2">
        <v>0</v>
      </c>
      <c r="AP1495" s="2">
        <v>0</v>
      </c>
      <c r="AQ1495" s="2" t="s">
        <v>77</v>
      </c>
      <c r="AR1495" s="2" t="s">
        <v>77</v>
      </c>
      <c r="AS1495" s="2" t="s">
        <v>77</v>
      </c>
      <c r="AT1495" s="2">
        <v>77326667</v>
      </c>
      <c r="AU1495" s="2">
        <v>77326667</v>
      </c>
      <c r="AV1495" s="2">
        <v>100</v>
      </c>
      <c r="AW1495" s="2">
        <v>411509490</v>
      </c>
      <c r="AX1495" s="2">
        <v>154509490</v>
      </c>
      <c r="AY1495" s="2">
        <v>37.549999999999997</v>
      </c>
      <c r="AZ1495" s="2">
        <v>2184004000</v>
      </c>
      <c r="BA1495" s="2">
        <v>0</v>
      </c>
      <c r="BB1495" s="2">
        <v>0</v>
      </c>
      <c r="BC1495" s="2">
        <v>2106003000</v>
      </c>
      <c r="BD1495" s="2">
        <v>0</v>
      </c>
      <c r="BE1495" s="2">
        <v>0</v>
      </c>
      <c r="BF1495" s="2">
        <v>1170002000</v>
      </c>
      <c r="BG1495" s="2">
        <v>0</v>
      </c>
      <c r="BH1495" s="2">
        <v>0</v>
      </c>
      <c r="BI1495" s="2">
        <v>5948845157</v>
      </c>
      <c r="BJ1495" s="2">
        <v>231836157</v>
      </c>
      <c r="BK1495" s="2">
        <v>3.9</v>
      </c>
      <c r="BL1495" t="s">
        <v>2758</v>
      </c>
      <c r="BM1495" s="3">
        <f t="shared" si="277"/>
        <v>77.326667</v>
      </c>
      <c r="BN1495" s="3">
        <f t="shared" si="278"/>
        <v>77.326667</v>
      </c>
      <c r="BO1495" s="3">
        <f t="shared" si="279"/>
        <v>411.50949000000003</v>
      </c>
      <c r="BP1495" s="3">
        <f t="shared" si="280"/>
        <v>154.50949</v>
      </c>
      <c r="BQ1495" s="3">
        <f t="shared" si="281"/>
        <v>2184.0039999999999</v>
      </c>
      <c r="BR1495" s="3">
        <f t="shared" si="282"/>
        <v>0</v>
      </c>
      <c r="BS1495" s="3">
        <f t="shared" si="283"/>
        <v>2106.0030000000002</v>
      </c>
      <c r="BT1495" s="3">
        <f t="shared" si="284"/>
        <v>0</v>
      </c>
      <c r="BU1495" s="3">
        <f t="shared" si="285"/>
        <v>1170.002</v>
      </c>
      <c r="BV1495" s="3">
        <f t="shared" si="286"/>
        <v>0</v>
      </c>
      <c r="BW1495" s="3">
        <f t="shared" si="287"/>
        <v>5948.8451569999997</v>
      </c>
      <c r="BX1495" s="3">
        <f t="shared" si="288"/>
        <v>231.83615700000001</v>
      </c>
    </row>
    <row r="1496" spans="1:76" x14ac:dyDescent="0.25">
      <c r="A1496">
        <v>16</v>
      </c>
      <c r="B1496" t="s">
        <v>60</v>
      </c>
      <c r="C1496" t="s">
        <v>61</v>
      </c>
      <c r="D1496">
        <v>2021</v>
      </c>
      <c r="E1496" t="s">
        <v>62</v>
      </c>
      <c r="F1496" t="s">
        <v>63</v>
      </c>
      <c r="G1496">
        <v>2</v>
      </c>
      <c r="H1496" t="s">
        <v>64</v>
      </c>
      <c r="I1496" t="s">
        <v>3619</v>
      </c>
      <c r="J1496" t="s">
        <v>2697</v>
      </c>
      <c r="K1496" t="s">
        <v>2698</v>
      </c>
      <c r="L1496" t="s">
        <v>3648</v>
      </c>
      <c r="M1496" t="s">
        <v>1620</v>
      </c>
      <c r="N1496" t="s">
        <v>3655</v>
      </c>
      <c r="O1496" t="s">
        <v>620</v>
      </c>
      <c r="P1496" t="s">
        <v>3693</v>
      </c>
      <c r="Q1496" t="s">
        <v>1696</v>
      </c>
      <c r="R1496" t="s">
        <v>3987</v>
      </c>
      <c r="S1496" t="s">
        <v>2752</v>
      </c>
      <c r="T1496">
        <v>12</v>
      </c>
      <c r="U1496">
        <v>4</v>
      </c>
      <c r="V1496" t="s">
        <v>2759</v>
      </c>
      <c r="W1496">
        <v>1</v>
      </c>
      <c r="X1496" t="s">
        <v>72</v>
      </c>
      <c r="Y1496">
        <v>1</v>
      </c>
      <c r="Z1496" t="s">
        <v>73</v>
      </c>
      <c r="AA1496">
        <v>1</v>
      </c>
      <c r="AB1496" s="2">
        <v>2777</v>
      </c>
      <c r="AC1496" s="2">
        <v>2777</v>
      </c>
      <c r="AD1496" s="2">
        <v>100</v>
      </c>
      <c r="AE1496" s="2">
        <v>6000</v>
      </c>
      <c r="AF1496" s="2">
        <v>4021</v>
      </c>
      <c r="AG1496" s="2">
        <v>67.02</v>
      </c>
      <c r="AH1496" s="2">
        <v>4790</v>
      </c>
      <c r="AI1496" s="2">
        <v>0</v>
      </c>
      <c r="AJ1496" s="2">
        <v>0</v>
      </c>
      <c r="AK1496" s="2">
        <v>4790</v>
      </c>
      <c r="AL1496" s="2">
        <v>0</v>
      </c>
      <c r="AM1496" s="2">
        <v>0</v>
      </c>
      <c r="AN1496" s="2">
        <v>1643</v>
      </c>
      <c r="AO1496" s="2">
        <v>0</v>
      </c>
      <c r="AP1496" s="2">
        <v>0</v>
      </c>
      <c r="AQ1496" s="2">
        <v>20000</v>
      </c>
      <c r="AR1496" s="2">
        <v>6798</v>
      </c>
      <c r="AS1496" s="2">
        <v>33.99</v>
      </c>
      <c r="AT1496" s="2">
        <v>17460000</v>
      </c>
      <c r="AU1496" s="2">
        <v>17460000</v>
      </c>
      <c r="AV1496" s="2">
        <v>100</v>
      </c>
      <c r="AW1496" s="2">
        <v>276045000</v>
      </c>
      <c r="AX1496" s="2">
        <v>276045000</v>
      </c>
      <c r="AY1496" s="2">
        <v>100</v>
      </c>
      <c r="AZ1496" s="2">
        <v>756000000</v>
      </c>
      <c r="BA1496" s="2">
        <v>0</v>
      </c>
      <c r="BB1496" s="2">
        <v>0</v>
      </c>
      <c r="BC1496" s="2">
        <v>756000000</v>
      </c>
      <c r="BD1496" s="2">
        <v>0</v>
      </c>
      <c r="BE1496" s="2">
        <v>0</v>
      </c>
      <c r="BF1496" s="2">
        <v>392000000</v>
      </c>
      <c r="BG1496" s="2">
        <v>0</v>
      </c>
      <c r="BH1496" s="2">
        <v>0</v>
      </c>
      <c r="BI1496" s="2">
        <v>2197505000</v>
      </c>
      <c r="BJ1496" s="2">
        <v>293505000</v>
      </c>
      <c r="BK1496" s="2">
        <v>13.36</v>
      </c>
      <c r="BL1496" t="s">
        <v>2760</v>
      </c>
      <c r="BM1496" s="3">
        <f t="shared" si="277"/>
        <v>17.46</v>
      </c>
      <c r="BN1496" s="3">
        <f t="shared" si="278"/>
        <v>17.46</v>
      </c>
      <c r="BO1496" s="3">
        <f t="shared" si="279"/>
        <v>276.04500000000002</v>
      </c>
      <c r="BP1496" s="3">
        <f t="shared" si="280"/>
        <v>276.04500000000002</v>
      </c>
      <c r="BQ1496" s="3">
        <f t="shared" si="281"/>
        <v>756</v>
      </c>
      <c r="BR1496" s="3">
        <f t="shared" si="282"/>
        <v>0</v>
      </c>
      <c r="BS1496" s="3">
        <f t="shared" si="283"/>
        <v>756</v>
      </c>
      <c r="BT1496" s="3">
        <f t="shared" si="284"/>
        <v>0</v>
      </c>
      <c r="BU1496" s="3">
        <f t="shared" si="285"/>
        <v>392</v>
      </c>
      <c r="BV1496" s="3">
        <f t="shared" si="286"/>
        <v>0</v>
      </c>
      <c r="BW1496" s="3">
        <f t="shared" si="287"/>
        <v>2197.5050000000001</v>
      </c>
      <c r="BX1496" s="3">
        <f t="shared" si="288"/>
        <v>293.505</v>
      </c>
    </row>
    <row r="1497" spans="1:76" x14ac:dyDescent="0.25">
      <c r="A1497">
        <v>16</v>
      </c>
      <c r="B1497" t="s">
        <v>60</v>
      </c>
      <c r="C1497" t="s">
        <v>61</v>
      </c>
      <c r="D1497">
        <v>2021</v>
      </c>
      <c r="E1497" t="s">
        <v>62</v>
      </c>
      <c r="F1497" t="s">
        <v>63</v>
      </c>
      <c r="G1497">
        <v>2</v>
      </c>
      <c r="H1497" t="s">
        <v>64</v>
      </c>
      <c r="I1497" t="s">
        <v>3619</v>
      </c>
      <c r="J1497" t="s">
        <v>2697</v>
      </c>
      <c r="K1497" t="s">
        <v>2698</v>
      </c>
      <c r="L1497" t="s">
        <v>3648</v>
      </c>
      <c r="M1497" t="s">
        <v>1620</v>
      </c>
      <c r="N1497" t="s">
        <v>3655</v>
      </c>
      <c r="O1497" t="s">
        <v>620</v>
      </c>
      <c r="P1497" t="s">
        <v>3693</v>
      </c>
      <c r="Q1497" t="s">
        <v>1696</v>
      </c>
      <c r="R1497" t="s">
        <v>3987</v>
      </c>
      <c r="S1497" t="s">
        <v>2752</v>
      </c>
      <c r="T1497">
        <v>12</v>
      </c>
      <c r="U1497">
        <v>5</v>
      </c>
      <c r="V1497" t="s">
        <v>2761</v>
      </c>
      <c r="W1497">
        <v>1</v>
      </c>
      <c r="X1497" t="s">
        <v>72</v>
      </c>
      <c r="Y1497">
        <v>1</v>
      </c>
      <c r="Z1497" t="s">
        <v>73</v>
      </c>
      <c r="AA1497">
        <v>1</v>
      </c>
      <c r="AB1497" s="2">
        <v>8000</v>
      </c>
      <c r="AC1497" s="2">
        <v>7285</v>
      </c>
      <c r="AD1497" s="2">
        <v>91.06</v>
      </c>
      <c r="AE1497" s="2">
        <v>16000</v>
      </c>
      <c r="AF1497" s="2">
        <v>4618</v>
      </c>
      <c r="AG1497" s="2">
        <v>28.86</v>
      </c>
      <c r="AH1497" s="2">
        <v>24000</v>
      </c>
      <c r="AI1497" s="2">
        <v>0</v>
      </c>
      <c r="AJ1497" s="2">
        <v>0</v>
      </c>
      <c r="AK1497" s="2">
        <v>24000</v>
      </c>
      <c r="AL1497" s="2">
        <v>0</v>
      </c>
      <c r="AM1497" s="2">
        <v>0</v>
      </c>
      <c r="AN1497" s="2">
        <v>8715</v>
      </c>
      <c r="AO1497" s="2">
        <v>0</v>
      </c>
      <c r="AP1497" s="2">
        <v>0</v>
      </c>
      <c r="AQ1497" s="2">
        <v>80000</v>
      </c>
      <c r="AR1497" s="2">
        <v>11903</v>
      </c>
      <c r="AS1497" s="2">
        <v>14.88</v>
      </c>
      <c r="AT1497" s="2">
        <v>5917514723</v>
      </c>
      <c r="AU1497" s="2">
        <v>4914146723</v>
      </c>
      <c r="AV1497" s="2">
        <v>83.04</v>
      </c>
      <c r="AW1497" s="2">
        <v>5832027911</v>
      </c>
      <c r="AX1497" s="2">
        <v>1360177800</v>
      </c>
      <c r="AY1497" s="2">
        <v>23.32</v>
      </c>
      <c r="AZ1497" s="2">
        <v>16820363301</v>
      </c>
      <c r="BA1497" s="2">
        <v>0</v>
      </c>
      <c r="BB1497" s="2">
        <v>0</v>
      </c>
      <c r="BC1497" s="2">
        <v>16820363301</v>
      </c>
      <c r="BD1497" s="2">
        <v>0</v>
      </c>
      <c r="BE1497" s="2">
        <v>0</v>
      </c>
      <c r="BF1497" s="2">
        <v>3360000000</v>
      </c>
      <c r="BG1497" s="2">
        <v>0</v>
      </c>
      <c r="BH1497" s="2">
        <v>0</v>
      </c>
      <c r="BI1497" s="2">
        <v>48750269236</v>
      </c>
      <c r="BJ1497" s="2">
        <v>6274324523</v>
      </c>
      <c r="BK1497" s="2">
        <v>12.87</v>
      </c>
      <c r="BL1497" t="s">
        <v>2762</v>
      </c>
      <c r="BM1497" s="3">
        <f t="shared" si="277"/>
        <v>5917.5147230000002</v>
      </c>
      <c r="BN1497" s="3">
        <f t="shared" si="278"/>
        <v>4914.1467229999998</v>
      </c>
      <c r="BO1497" s="3">
        <f t="shared" si="279"/>
        <v>5832.0279110000001</v>
      </c>
      <c r="BP1497" s="3">
        <f t="shared" si="280"/>
        <v>1360.1777999999999</v>
      </c>
      <c r="BQ1497" s="3">
        <f t="shared" si="281"/>
        <v>16820.363301000001</v>
      </c>
      <c r="BR1497" s="3">
        <f t="shared" si="282"/>
        <v>0</v>
      </c>
      <c r="BS1497" s="3">
        <f t="shared" si="283"/>
        <v>16820.363301000001</v>
      </c>
      <c r="BT1497" s="3">
        <f t="shared" si="284"/>
        <v>0</v>
      </c>
      <c r="BU1497" s="3">
        <f t="shared" si="285"/>
        <v>3360</v>
      </c>
      <c r="BV1497" s="3">
        <f t="shared" si="286"/>
        <v>0</v>
      </c>
      <c r="BW1497" s="3">
        <f t="shared" si="287"/>
        <v>48750.269236000007</v>
      </c>
      <c r="BX1497" s="3">
        <f t="shared" si="288"/>
        <v>6274.3245229999993</v>
      </c>
    </row>
    <row r="1498" spans="1:76" x14ac:dyDescent="0.25">
      <c r="A1498">
        <v>16</v>
      </c>
      <c r="B1498" t="s">
        <v>60</v>
      </c>
      <c r="C1498" t="s">
        <v>61</v>
      </c>
      <c r="D1498">
        <v>2021</v>
      </c>
      <c r="E1498" t="s">
        <v>62</v>
      </c>
      <c r="F1498" t="s">
        <v>63</v>
      </c>
      <c r="G1498">
        <v>2</v>
      </c>
      <c r="H1498" t="s">
        <v>64</v>
      </c>
      <c r="I1498" t="s">
        <v>3619</v>
      </c>
      <c r="J1498" t="s">
        <v>2697</v>
      </c>
      <c r="K1498" t="s">
        <v>2698</v>
      </c>
      <c r="L1498" t="s">
        <v>3648</v>
      </c>
      <c r="M1498" t="s">
        <v>1620</v>
      </c>
      <c r="N1498" t="s">
        <v>3655</v>
      </c>
      <c r="O1498" t="s">
        <v>620</v>
      </c>
      <c r="P1498" t="s">
        <v>3693</v>
      </c>
      <c r="Q1498" t="s">
        <v>1696</v>
      </c>
      <c r="R1498" t="s">
        <v>3987</v>
      </c>
      <c r="S1498" t="s">
        <v>2752</v>
      </c>
      <c r="T1498">
        <v>12</v>
      </c>
      <c r="U1498">
        <v>6</v>
      </c>
      <c r="V1498" t="s">
        <v>2763</v>
      </c>
      <c r="W1498">
        <v>3</v>
      </c>
      <c r="X1498" t="s">
        <v>138</v>
      </c>
      <c r="Y1498">
        <v>1</v>
      </c>
      <c r="Z1498" t="s">
        <v>73</v>
      </c>
      <c r="AA1498">
        <v>1</v>
      </c>
      <c r="AB1498" s="2">
        <v>326640</v>
      </c>
      <c r="AC1498" s="2">
        <v>326640</v>
      </c>
      <c r="AD1498" s="2">
        <v>100</v>
      </c>
      <c r="AE1498" s="2">
        <v>329000</v>
      </c>
      <c r="AF1498" s="2">
        <v>285580</v>
      </c>
      <c r="AG1498" s="2">
        <v>86.8</v>
      </c>
      <c r="AH1498" s="2">
        <v>356000</v>
      </c>
      <c r="AI1498" s="2">
        <v>0</v>
      </c>
      <c r="AJ1498" s="2">
        <v>0</v>
      </c>
      <c r="AK1498" s="2">
        <v>380000</v>
      </c>
      <c r="AL1498" s="2">
        <v>0</v>
      </c>
      <c r="AM1498" s="2">
        <v>0</v>
      </c>
      <c r="AN1498" s="2">
        <v>400000</v>
      </c>
      <c r="AO1498" s="2">
        <v>0</v>
      </c>
      <c r="AP1498" s="2">
        <v>0</v>
      </c>
      <c r="AQ1498" s="2" t="s">
        <v>77</v>
      </c>
      <c r="AR1498" s="2" t="s">
        <v>77</v>
      </c>
      <c r="AS1498" s="2" t="s">
        <v>77</v>
      </c>
      <c r="AT1498" s="2">
        <v>7863151339</v>
      </c>
      <c r="AU1498" s="2">
        <v>6336937773</v>
      </c>
      <c r="AV1498" s="2">
        <v>80.59</v>
      </c>
      <c r="AW1498" s="2">
        <v>13327540612</v>
      </c>
      <c r="AX1498" s="2">
        <v>3922268411</v>
      </c>
      <c r="AY1498" s="2">
        <v>29.43</v>
      </c>
      <c r="AZ1498" s="2">
        <v>26794473519</v>
      </c>
      <c r="BA1498" s="2">
        <v>0</v>
      </c>
      <c r="BB1498" s="2">
        <v>0</v>
      </c>
      <c r="BC1498" s="2">
        <v>27065174519</v>
      </c>
      <c r="BD1498" s="2">
        <v>0</v>
      </c>
      <c r="BE1498" s="2">
        <v>0</v>
      </c>
      <c r="BF1498" s="2">
        <v>6511986000</v>
      </c>
      <c r="BG1498" s="2">
        <v>0</v>
      </c>
      <c r="BH1498" s="2">
        <v>0</v>
      </c>
      <c r="BI1498" s="2">
        <v>81562325989</v>
      </c>
      <c r="BJ1498" s="2">
        <v>10259206184</v>
      </c>
      <c r="BK1498" s="2">
        <v>12.58</v>
      </c>
      <c r="BL1498" t="s">
        <v>2764</v>
      </c>
      <c r="BM1498" s="3">
        <f t="shared" si="277"/>
        <v>7863.151339</v>
      </c>
      <c r="BN1498" s="3">
        <f t="shared" si="278"/>
        <v>6336.9377729999997</v>
      </c>
      <c r="BO1498" s="3">
        <f t="shared" si="279"/>
        <v>13327.540612000001</v>
      </c>
      <c r="BP1498" s="3">
        <f t="shared" si="280"/>
        <v>3922.268411</v>
      </c>
      <c r="BQ1498" s="3">
        <f t="shared" si="281"/>
        <v>26794.473518999999</v>
      </c>
      <c r="BR1498" s="3">
        <f t="shared" si="282"/>
        <v>0</v>
      </c>
      <c r="BS1498" s="3">
        <f t="shared" si="283"/>
        <v>27065.174519</v>
      </c>
      <c r="BT1498" s="3">
        <f t="shared" si="284"/>
        <v>0</v>
      </c>
      <c r="BU1498" s="3">
        <f t="shared" si="285"/>
        <v>6511.9859999999999</v>
      </c>
      <c r="BV1498" s="3">
        <f t="shared" si="286"/>
        <v>0</v>
      </c>
      <c r="BW1498" s="3">
        <f t="shared" si="287"/>
        <v>81562.325989000004</v>
      </c>
      <c r="BX1498" s="3">
        <f t="shared" si="288"/>
        <v>10259.206183999999</v>
      </c>
    </row>
    <row r="1499" spans="1:76" x14ac:dyDescent="0.25">
      <c r="A1499">
        <v>16</v>
      </c>
      <c r="B1499" t="s">
        <v>60</v>
      </c>
      <c r="C1499" t="s">
        <v>61</v>
      </c>
      <c r="D1499">
        <v>2021</v>
      </c>
      <c r="E1499" t="s">
        <v>62</v>
      </c>
      <c r="F1499" t="s">
        <v>63</v>
      </c>
      <c r="G1499">
        <v>2</v>
      </c>
      <c r="H1499" t="s">
        <v>64</v>
      </c>
      <c r="I1499" t="s">
        <v>3619</v>
      </c>
      <c r="J1499" t="s">
        <v>2697</v>
      </c>
      <c r="K1499" t="s">
        <v>2698</v>
      </c>
      <c r="L1499" t="s">
        <v>3648</v>
      </c>
      <c r="M1499" t="s">
        <v>1620</v>
      </c>
      <c r="N1499" t="s">
        <v>3655</v>
      </c>
      <c r="O1499" t="s">
        <v>620</v>
      </c>
      <c r="P1499" t="s">
        <v>3693</v>
      </c>
      <c r="Q1499" t="s">
        <v>1696</v>
      </c>
      <c r="R1499" t="s">
        <v>3987</v>
      </c>
      <c r="S1499" t="s">
        <v>2752</v>
      </c>
      <c r="T1499">
        <v>12</v>
      </c>
      <c r="U1499">
        <v>8</v>
      </c>
      <c r="V1499" t="s">
        <v>2765</v>
      </c>
      <c r="W1499">
        <v>3</v>
      </c>
      <c r="X1499" t="s">
        <v>138</v>
      </c>
      <c r="Y1499">
        <v>1</v>
      </c>
      <c r="Z1499" t="s">
        <v>73</v>
      </c>
      <c r="AA1499">
        <v>1</v>
      </c>
      <c r="AB1499" s="2">
        <v>135000</v>
      </c>
      <c r="AC1499" s="2">
        <v>135000</v>
      </c>
      <c r="AD1499" s="2">
        <v>100</v>
      </c>
      <c r="AE1499" s="2">
        <v>136000</v>
      </c>
      <c r="AF1499" s="2">
        <v>123206</v>
      </c>
      <c r="AG1499" s="2">
        <v>90.59</v>
      </c>
      <c r="AH1499" s="2">
        <v>137000</v>
      </c>
      <c r="AI1499" s="2">
        <v>0</v>
      </c>
      <c r="AJ1499" s="2">
        <v>0</v>
      </c>
      <c r="AK1499" s="2">
        <v>139000</v>
      </c>
      <c r="AL1499" s="2">
        <v>0</v>
      </c>
      <c r="AM1499" s="2">
        <v>0</v>
      </c>
      <c r="AN1499" s="2">
        <v>140000</v>
      </c>
      <c r="AO1499" s="2">
        <v>0</v>
      </c>
      <c r="AP1499" s="2">
        <v>0</v>
      </c>
      <c r="AQ1499" s="2" t="s">
        <v>77</v>
      </c>
      <c r="AR1499" s="2" t="s">
        <v>77</v>
      </c>
      <c r="AS1499" s="2" t="s">
        <v>77</v>
      </c>
      <c r="AT1499" s="2">
        <v>327817581</v>
      </c>
      <c r="AU1499" s="2">
        <v>319103481</v>
      </c>
      <c r="AV1499" s="2">
        <v>97.34</v>
      </c>
      <c r="AW1499" s="2">
        <v>913454800</v>
      </c>
      <c r="AX1499" s="2">
        <v>672524800</v>
      </c>
      <c r="AY1499" s="2">
        <v>73.62</v>
      </c>
      <c r="AZ1499" s="2">
        <v>3269100000</v>
      </c>
      <c r="BA1499" s="2">
        <v>0</v>
      </c>
      <c r="BB1499" s="2">
        <v>0</v>
      </c>
      <c r="BC1499" s="2">
        <v>3269100000</v>
      </c>
      <c r="BD1499" s="2">
        <v>0</v>
      </c>
      <c r="BE1499" s="2">
        <v>0</v>
      </c>
      <c r="BF1499" s="2">
        <v>653820000</v>
      </c>
      <c r="BG1499" s="2">
        <v>0</v>
      </c>
      <c r="BH1499" s="2">
        <v>0</v>
      </c>
      <c r="BI1499" s="2">
        <v>8433292381</v>
      </c>
      <c r="BJ1499" s="2">
        <v>991628281</v>
      </c>
      <c r="BK1499" s="2">
        <v>11.76</v>
      </c>
      <c r="BL1499" t="s">
        <v>2766</v>
      </c>
      <c r="BM1499" s="3">
        <f t="shared" si="277"/>
        <v>327.81758100000002</v>
      </c>
      <c r="BN1499" s="3">
        <f t="shared" si="278"/>
        <v>319.10348099999999</v>
      </c>
      <c r="BO1499" s="3">
        <f t="shared" si="279"/>
        <v>913.45479999999998</v>
      </c>
      <c r="BP1499" s="3">
        <f t="shared" si="280"/>
        <v>672.52480000000003</v>
      </c>
      <c r="BQ1499" s="3">
        <f t="shared" si="281"/>
        <v>3269.1</v>
      </c>
      <c r="BR1499" s="3">
        <f t="shared" si="282"/>
        <v>0</v>
      </c>
      <c r="BS1499" s="3">
        <f t="shared" si="283"/>
        <v>3269.1</v>
      </c>
      <c r="BT1499" s="3">
        <f t="shared" si="284"/>
        <v>0</v>
      </c>
      <c r="BU1499" s="3">
        <f t="shared" si="285"/>
        <v>653.82000000000005</v>
      </c>
      <c r="BV1499" s="3">
        <f t="shared" si="286"/>
        <v>0</v>
      </c>
      <c r="BW1499" s="3">
        <f t="shared" si="287"/>
        <v>8433.2923809999993</v>
      </c>
      <c r="BX1499" s="3">
        <f t="shared" si="288"/>
        <v>991.62828100000002</v>
      </c>
    </row>
    <row r="1500" spans="1:76" x14ac:dyDescent="0.25">
      <c r="A1500">
        <v>16</v>
      </c>
      <c r="B1500" t="s">
        <v>60</v>
      </c>
      <c r="C1500" t="s">
        <v>61</v>
      </c>
      <c r="D1500">
        <v>2021</v>
      </c>
      <c r="E1500" t="s">
        <v>62</v>
      </c>
      <c r="F1500" t="s">
        <v>63</v>
      </c>
      <c r="G1500">
        <v>2</v>
      </c>
      <c r="H1500" t="s">
        <v>64</v>
      </c>
      <c r="I1500" t="s">
        <v>3619</v>
      </c>
      <c r="J1500" t="s">
        <v>2697</v>
      </c>
      <c r="K1500" t="s">
        <v>2698</v>
      </c>
      <c r="L1500" t="s">
        <v>3648</v>
      </c>
      <c r="M1500" t="s">
        <v>1620</v>
      </c>
      <c r="N1500" t="s">
        <v>3655</v>
      </c>
      <c r="O1500" t="s">
        <v>620</v>
      </c>
      <c r="P1500" t="s">
        <v>3693</v>
      </c>
      <c r="Q1500" t="s">
        <v>1696</v>
      </c>
      <c r="R1500" t="s">
        <v>3987</v>
      </c>
      <c r="S1500" t="s">
        <v>2752</v>
      </c>
      <c r="T1500">
        <v>12</v>
      </c>
      <c r="U1500">
        <v>9</v>
      </c>
      <c r="V1500" t="s">
        <v>2767</v>
      </c>
      <c r="W1500">
        <v>3</v>
      </c>
      <c r="X1500" t="s">
        <v>138</v>
      </c>
      <c r="Y1500">
        <v>1</v>
      </c>
      <c r="Z1500" t="s">
        <v>73</v>
      </c>
      <c r="AA1500">
        <v>1</v>
      </c>
      <c r="AB1500" s="2">
        <v>4442</v>
      </c>
      <c r="AC1500" s="2">
        <v>4442</v>
      </c>
      <c r="AD1500" s="2">
        <v>100</v>
      </c>
      <c r="AE1500" s="2">
        <v>54887</v>
      </c>
      <c r="AF1500" s="2">
        <v>29925</v>
      </c>
      <c r="AG1500" s="2">
        <v>54.52</v>
      </c>
      <c r="AH1500" s="2">
        <v>116365</v>
      </c>
      <c r="AI1500" s="2">
        <v>0</v>
      </c>
      <c r="AJ1500" s="2">
        <v>0</v>
      </c>
      <c r="AK1500" s="2">
        <v>168940</v>
      </c>
      <c r="AL1500" s="2">
        <v>0</v>
      </c>
      <c r="AM1500" s="2">
        <v>0</v>
      </c>
      <c r="AN1500" s="2">
        <v>211000</v>
      </c>
      <c r="AO1500" s="2">
        <v>0</v>
      </c>
      <c r="AP1500" s="2">
        <v>0</v>
      </c>
      <c r="AQ1500" s="2" t="s">
        <v>77</v>
      </c>
      <c r="AR1500" s="2" t="s">
        <v>77</v>
      </c>
      <c r="AS1500" s="2" t="s">
        <v>77</v>
      </c>
      <c r="AT1500" s="2">
        <v>202704367</v>
      </c>
      <c r="AU1500" s="2">
        <v>202704367</v>
      </c>
      <c r="AV1500" s="2">
        <v>100</v>
      </c>
      <c r="AW1500" s="2">
        <v>5346154000</v>
      </c>
      <c r="AX1500" s="2">
        <v>1195870380</v>
      </c>
      <c r="AY1500" s="2">
        <v>22.37</v>
      </c>
      <c r="AZ1500" s="2">
        <v>11474700000</v>
      </c>
      <c r="BA1500" s="2">
        <v>0</v>
      </c>
      <c r="BB1500" s="2">
        <v>0</v>
      </c>
      <c r="BC1500" s="2">
        <v>11474700000</v>
      </c>
      <c r="BD1500" s="2">
        <v>0</v>
      </c>
      <c r="BE1500" s="2">
        <v>0</v>
      </c>
      <c r="BF1500" s="2">
        <v>3251165000</v>
      </c>
      <c r="BG1500" s="2">
        <v>0</v>
      </c>
      <c r="BH1500" s="2">
        <v>0</v>
      </c>
      <c r="BI1500" s="2">
        <v>31749423367</v>
      </c>
      <c r="BJ1500" s="2">
        <v>1398574747</v>
      </c>
      <c r="BK1500" s="2">
        <v>4.41</v>
      </c>
      <c r="BL1500" t="s">
        <v>2768</v>
      </c>
      <c r="BM1500" s="3">
        <f t="shared" si="277"/>
        <v>202.70436699999999</v>
      </c>
      <c r="BN1500" s="3">
        <f t="shared" si="278"/>
        <v>202.70436699999999</v>
      </c>
      <c r="BO1500" s="3">
        <f t="shared" si="279"/>
        <v>5346.1540000000005</v>
      </c>
      <c r="BP1500" s="3">
        <f t="shared" si="280"/>
        <v>1195.8703800000001</v>
      </c>
      <c r="BQ1500" s="3">
        <f t="shared" si="281"/>
        <v>11474.7</v>
      </c>
      <c r="BR1500" s="3">
        <f t="shared" si="282"/>
        <v>0</v>
      </c>
      <c r="BS1500" s="3">
        <f t="shared" si="283"/>
        <v>11474.7</v>
      </c>
      <c r="BT1500" s="3">
        <f t="shared" si="284"/>
        <v>0</v>
      </c>
      <c r="BU1500" s="3">
        <f t="shared" si="285"/>
        <v>3251.165</v>
      </c>
      <c r="BV1500" s="3">
        <f t="shared" si="286"/>
        <v>0</v>
      </c>
      <c r="BW1500" s="3">
        <f t="shared" si="287"/>
        <v>31749.423367000003</v>
      </c>
      <c r="BX1500" s="3">
        <f t="shared" si="288"/>
        <v>1398.5747470000001</v>
      </c>
    </row>
    <row r="1501" spans="1:76" x14ac:dyDescent="0.25">
      <c r="A1501">
        <v>16</v>
      </c>
      <c r="B1501" t="s">
        <v>60</v>
      </c>
      <c r="C1501" t="s">
        <v>61</v>
      </c>
      <c r="D1501">
        <v>2021</v>
      </c>
      <c r="E1501" t="s">
        <v>62</v>
      </c>
      <c r="F1501" t="s">
        <v>63</v>
      </c>
      <c r="G1501">
        <v>2</v>
      </c>
      <c r="H1501" t="s">
        <v>64</v>
      </c>
      <c r="I1501" t="s">
        <v>3619</v>
      </c>
      <c r="J1501" t="s">
        <v>2697</v>
      </c>
      <c r="K1501" t="s">
        <v>2698</v>
      </c>
      <c r="L1501" t="s">
        <v>3648</v>
      </c>
      <c r="M1501" t="s">
        <v>1620</v>
      </c>
      <c r="N1501" t="s">
        <v>3655</v>
      </c>
      <c r="O1501" t="s">
        <v>620</v>
      </c>
      <c r="P1501" t="s">
        <v>3693</v>
      </c>
      <c r="Q1501" t="s">
        <v>1696</v>
      </c>
      <c r="R1501" t="s">
        <v>3987</v>
      </c>
      <c r="S1501" t="s">
        <v>2752</v>
      </c>
      <c r="T1501">
        <v>12</v>
      </c>
      <c r="U1501">
        <v>10</v>
      </c>
      <c r="V1501" t="s">
        <v>2769</v>
      </c>
      <c r="W1501">
        <v>3</v>
      </c>
      <c r="X1501" t="s">
        <v>138</v>
      </c>
      <c r="Y1501">
        <v>1</v>
      </c>
      <c r="Z1501" t="s">
        <v>73</v>
      </c>
      <c r="AA1501">
        <v>1</v>
      </c>
      <c r="AB1501" s="2">
        <v>10550</v>
      </c>
      <c r="AC1501" s="2">
        <v>10550</v>
      </c>
      <c r="AD1501" s="2">
        <v>100</v>
      </c>
      <c r="AE1501" s="2">
        <v>14000</v>
      </c>
      <c r="AF1501" s="2">
        <v>14000</v>
      </c>
      <c r="AG1501" s="2">
        <v>100</v>
      </c>
      <c r="AH1501" s="2">
        <v>14000</v>
      </c>
      <c r="AI1501" s="2">
        <v>0</v>
      </c>
      <c r="AJ1501" s="2">
        <v>0</v>
      </c>
      <c r="AK1501" s="2">
        <v>14000</v>
      </c>
      <c r="AL1501" s="2">
        <v>0</v>
      </c>
      <c r="AM1501" s="2">
        <v>0</v>
      </c>
      <c r="AN1501" s="2">
        <v>14000</v>
      </c>
      <c r="AO1501" s="2">
        <v>0</v>
      </c>
      <c r="AP1501" s="2">
        <v>0</v>
      </c>
      <c r="AQ1501" s="2" t="s">
        <v>77</v>
      </c>
      <c r="AR1501" s="2" t="s">
        <v>77</v>
      </c>
      <c r="AS1501" s="2" t="s">
        <v>77</v>
      </c>
      <c r="AT1501" s="2">
        <v>856563377</v>
      </c>
      <c r="AU1501" s="2">
        <v>856563377</v>
      </c>
      <c r="AV1501" s="2">
        <v>100</v>
      </c>
      <c r="AW1501" s="2">
        <v>72000000</v>
      </c>
      <c r="AX1501" s="2">
        <v>0</v>
      </c>
      <c r="AY1501" s="2">
        <v>0</v>
      </c>
      <c r="AZ1501" s="2">
        <v>380550000</v>
      </c>
      <c r="BA1501" s="2">
        <v>0</v>
      </c>
      <c r="BB1501" s="2">
        <v>0</v>
      </c>
      <c r="BC1501" s="2">
        <v>126850000</v>
      </c>
      <c r="BD1501" s="2">
        <v>0</v>
      </c>
      <c r="BE1501" s="2">
        <v>0</v>
      </c>
      <c r="BF1501" s="2">
        <v>158337000</v>
      </c>
      <c r="BG1501" s="2">
        <v>0</v>
      </c>
      <c r="BH1501" s="2">
        <v>0</v>
      </c>
      <c r="BI1501" s="2">
        <v>1594300377</v>
      </c>
      <c r="BJ1501" s="2">
        <v>856563377</v>
      </c>
      <c r="BK1501" s="2">
        <v>53.73</v>
      </c>
      <c r="BL1501" t="s">
        <v>2770</v>
      </c>
      <c r="BM1501" s="3">
        <f t="shared" si="277"/>
        <v>856.56337699999995</v>
      </c>
      <c r="BN1501" s="3">
        <f t="shared" si="278"/>
        <v>856.56337699999995</v>
      </c>
      <c r="BO1501" s="3">
        <f t="shared" si="279"/>
        <v>72</v>
      </c>
      <c r="BP1501" s="3">
        <f t="shared" si="280"/>
        <v>0</v>
      </c>
      <c r="BQ1501" s="3">
        <f t="shared" si="281"/>
        <v>380.55</v>
      </c>
      <c r="BR1501" s="3">
        <f t="shared" si="282"/>
        <v>0</v>
      </c>
      <c r="BS1501" s="3">
        <f t="shared" si="283"/>
        <v>126.85</v>
      </c>
      <c r="BT1501" s="3">
        <f t="shared" si="284"/>
        <v>0</v>
      </c>
      <c r="BU1501" s="3">
        <f t="shared" si="285"/>
        <v>158.33699999999999</v>
      </c>
      <c r="BV1501" s="3">
        <f t="shared" si="286"/>
        <v>0</v>
      </c>
      <c r="BW1501" s="3">
        <f t="shared" si="287"/>
        <v>1594.3003769999998</v>
      </c>
      <c r="BX1501" s="3">
        <f t="shared" si="288"/>
        <v>856.56337699999995</v>
      </c>
    </row>
    <row r="1502" spans="1:76" x14ac:dyDescent="0.25">
      <c r="A1502">
        <v>16</v>
      </c>
      <c r="B1502" t="s">
        <v>60</v>
      </c>
      <c r="C1502" t="s">
        <v>61</v>
      </c>
      <c r="D1502">
        <v>2021</v>
      </c>
      <c r="E1502" t="s">
        <v>62</v>
      </c>
      <c r="F1502" t="s">
        <v>63</v>
      </c>
      <c r="G1502">
        <v>2</v>
      </c>
      <c r="H1502" t="s">
        <v>64</v>
      </c>
      <c r="I1502" t="s">
        <v>3619</v>
      </c>
      <c r="J1502" t="s">
        <v>2697</v>
      </c>
      <c r="K1502" t="s">
        <v>2698</v>
      </c>
      <c r="L1502" t="s">
        <v>3648</v>
      </c>
      <c r="M1502" t="s">
        <v>1620</v>
      </c>
      <c r="N1502" t="s">
        <v>3655</v>
      </c>
      <c r="O1502" t="s">
        <v>620</v>
      </c>
      <c r="P1502" t="s">
        <v>3693</v>
      </c>
      <c r="Q1502" t="s">
        <v>1696</v>
      </c>
      <c r="R1502" t="s">
        <v>3987</v>
      </c>
      <c r="S1502" t="s">
        <v>2752</v>
      </c>
      <c r="T1502">
        <v>12</v>
      </c>
      <c r="U1502">
        <v>11</v>
      </c>
      <c r="V1502" t="s">
        <v>2771</v>
      </c>
      <c r="W1502">
        <v>3</v>
      </c>
      <c r="X1502" t="s">
        <v>138</v>
      </c>
      <c r="Y1502">
        <v>1</v>
      </c>
      <c r="Z1502" t="s">
        <v>73</v>
      </c>
      <c r="AA1502">
        <v>1</v>
      </c>
      <c r="AB1502" s="2">
        <v>0.1</v>
      </c>
      <c r="AC1502" s="2">
        <v>0.1</v>
      </c>
      <c r="AD1502" s="2">
        <v>100</v>
      </c>
      <c r="AE1502" s="2">
        <v>0.25</v>
      </c>
      <c r="AF1502" s="2">
        <v>0.14000000000000001</v>
      </c>
      <c r="AG1502" s="2">
        <v>56</v>
      </c>
      <c r="AH1502" s="2">
        <v>0.65</v>
      </c>
      <c r="AI1502" s="2">
        <v>0</v>
      </c>
      <c r="AJ1502" s="2">
        <v>0</v>
      </c>
      <c r="AK1502" s="2">
        <v>0.9</v>
      </c>
      <c r="AL1502" s="2">
        <v>0</v>
      </c>
      <c r="AM1502" s="2">
        <v>0</v>
      </c>
      <c r="AN1502" s="2">
        <v>100</v>
      </c>
      <c r="AO1502" s="2">
        <v>0</v>
      </c>
      <c r="AP1502" s="2">
        <v>0</v>
      </c>
      <c r="AQ1502" s="2" t="s">
        <v>77</v>
      </c>
      <c r="AR1502" s="2" t="s">
        <v>77</v>
      </c>
      <c r="AS1502" s="2" t="s">
        <v>77</v>
      </c>
      <c r="AT1502" s="2">
        <v>37613500</v>
      </c>
      <c r="AU1502" s="2">
        <v>37613500</v>
      </c>
      <c r="AV1502" s="2">
        <v>100</v>
      </c>
      <c r="AW1502" s="2">
        <v>179980000</v>
      </c>
      <c r="AX1502" s="2">
        <v>88600000</v>
      </c>
      <c r="AY1502" s="2">
        <v>49.23</v>
      </c>
      <c r="AZ1502" s="2">
        <v>420000000</v>
      </c>
      <c r="BA1502" s="2">
        <v>0</v>
      </c>
      <c r="BB1502" s="2">
        <v>0</v>
      </c>
      <c r="BC1502" s="2">
        <v>420000000</v>
      </c>
      <c r="BD1502" s="2">
        <v>0</v>
      </c>
      <c r="BE1502" s="2">
        <v>0</v>
      </c>
      <c r="BF1502" s="2">
        <v>120000000</v>
      </c>
      <c r="BG1502" s="2">
        <v>0</v>
      </c>
      <c r="BH1502" s="2">
        <v>0</v>
      </c>
      <c r="BI1502" s="2">
        <v>1177593500</v>
      </c>
      <c r="BJ1502" s="2">
        <v>126213500</v>
      </c>
      <c r="BK1502" s="2">
        <v>10.72</v>
      </c>
      <c r="BL1502" t="s">
        <v>2772</v>
      </c>
      <c r="BM1502" s="3">
        <f t="shared" si="277"/>
        <v>37.613500000000002</v>
      </c>
      <c r="BN1502" s="3">
        <f t="shared" si="278"/>
        <v>37.613500000000002</v>
      </c>
      <c r="BO1502" s="3">
        <f t="shared" si="279"/>
        <v>179.98</v>
      </c>
      <c r="BP1502" s="3">
        <f t="shared" si="280"/>
        <v>88.6</v>
      </c>
      <c r="BQ1502" s="3">
        <f t="shared" si="281"/>
        <v>420</v>
      </c>
      <c r="BR1502" s="3">
        <f t="shared" si="282"/>
        <v>0</v>
      </c>
      <c r="BS1502" s="3">
        <f t="shared" si="283"/>
        <v>420</v>
      </c>
      <c r="BT1502" s="3">
        <f t="shared" si="284"/>
        <v>0</v>
      </c>
      <c r="BU1502" s="3">
        <f t="shared" si="285"/>
        <v>120</v>
      </c>
      <c r="BV1502" s="3">
        <f t="shared" si="286"/>
        <v>0</v>
      </c>
      <c r="BW1502" s="3">
        <f t="shared" si="287"/>
        <v>1177.5934999999999</v>
      </c>
      <c r="BX1502" s="3">
        <f t="shared" si="288"/>
        <v>126.2135</v>
      </c>
    </row>
    <row r="1503" spans="1:76" x14ac:dyDescent="0.25">
      <c r="A1503">
        <v>16</v>
      </c>
      <c r="B1503" t="s">
        <v>60</v>
      </c>
      <c r="C1503" t="s">
        <v>61</v>
      </c>
      <c r="D1503">
        <v>2021</v>
      </c>
      <c r="E1503" t="s">
        <v>62</v>
      </c>
      <c r="F1503" t="s">
        <v>63</v>
      </c>
      <c r="G1503">
        <v>2</v>
      </c>
      <c r="H1503" t="s">
        <v>64</v>
      </c>
      <c r="I1503" t="s">
        <v>3619</v>
      </c>
      <c r="J1503" t="s">
        <v>2697</v>
      </c>
      <c r="K1503" t="s">
        <v>2698</v>
      </c>
      <c r="L1503" t="s">
        <v>3648</v>
      </c>
      <c r="M1503" t="s">
        <v>1620</v>
      </c>
      <c r="N1503" t="s">
        <v>3655</v>
      </c>
      <c r="O1503" t="s">
        <v>620</v>
      </c>
      <c r="P1503" t="s">
        <v>3693</v>
      </c>
      <c r="Q1503" t="s">
        <v>1696</v>
      </c>
      <c r="R1503" t="s">
        <v>3987</v>
      </c>
      <c r="S1503" t="s">
        <v>2752</v>
      </c>
      <c r="T1503">
        <v>12</v>
      </c>
      <c r="U1503">
        <v>12</v>
      </c>
      <c r="V1503" t="s">
        <v>2773</v>
      </c>
      <c r="W1503">
        <v>3</v>
      </c>
      <c r="X1503" t="s">
        <v>138</v>
      </c>
      <c r="Y1503">
        <v>1</v>
      </c>
      <c r="Z1503" t="s">
        <v>73</v>
      </c>
      <c r="AA1503">
        <v>1</v>
      </c>
      <c r="AB1503" s="2">
        <v>22640</v>
      </c>
      <c r="AC1503" s="2">
        <v>22640</v>
      </c>
      <c r="AD1503" s="2">
        <v>100</v>
      </c>
      <c r="AE1503" s="2">
        <v>80000</v>
      </c>
      <c r="AF1503" s="2">
        <v>65335</v>
      </c>
      <c r="AG1503" s="2">
        <v>81.67</v>
      </c>
      <c r="AH1503" s="2">
        <v>85000</v>
      </c>
      <c r="AI1503" s="2">
        <v>0</v>
      </c>
      <c r="AJ1503" s="2">
        <v>0</v>
      </c>
      <c r="AK1503" s="2">
        <v>90000</v>
      </c>
      <c r="AL1503" s="2">
        <v>0</v>
      </c>
      <c r="AM1503" s="2">
        <v>0</v>
      </c>
      <c r="AN1503" s="2">
        <v>100000</v>
      </c>
      <c r="AO1503" s="2">
        <v>0</v>
      </c>
      <c r="AP1503" s="2">
        <v>0</v>
      </c>
      <c r="AQ1503" s="2" t="s">
        <v>77</v>
      </c>
      <c r="AR1503" s="2" t="s">
        <v>77</v>
      </c>
      <c r="AS1503" s="2" t="s">
        <v>77</v>
      </c>
      <c r="AT1503" s="2">
        <v>422040831</v>
      </c>
      <c r="AU1503" s="2">
        <v>370099372</v>
      </c>
      <c r="AV1503" s="2">
        <v>87.69</v>
      </c>
      <c r="AW1503" s="2">
        <v>427586640</v>
      </c>
      <c r="AX1503" s="2">
        <v>427586640</v>
      </c>
      <c r="AY1503" s="2">
        <v>100</v>
      </c>
      <c r="AZ1503" s="2">
        <v>2121150000</v>
      </c>
      <c r="BA1503" s="2">
        <v>0</v>
      </c>
      <c r="BB1503" s="2">
        <v>0</v>
      </c>
      <c r="BC1503" s="2">
        <v>2121150000</v>
      </c>
      <c r="BD1503" s="2">
        <v>0</v>
      </c>
      <c r="BE1503" s="2">
        <v>0</v>
      </c>
      <c r="BF1503" s="2">
        <v>424230000</v>
      </c>
      <c r="BG1503" s="2">
        <v>0</v>
      </c>
      <c r="BH1503" s="2">
        <v>0</v>
      </c>
      <c r="BI1503" s="2">
        <v>5516157471</v>
      </c>
      <c r="BJ1503" s="2">
        <v>797686012</v>
      </c>
      <c r="BK1503" s="2">
        <v>14.46</v>
      </c>
      <c r="BL1503" t="s">
        <v>2774</v>
      </c>
      <c r="BM1503" s="3">
        <f t="shared" si="277"/>
        <v>422.04083100000003</v>
      </c>
      <c r="BN1503" s="3">
        <f t="shared" si="278"/>
        <v>370.09937200000002</v>
      </c>
      <c r="BO1503" s="3">
        <f t="shared" si="279"/>
        <v>427.58663999999999</v>
      </c>
      <c r="BP1503" s="3">
        <f t="shared" si="280"/>
        <v>427.58663999999999</v>
      </c>
      <c r="BQ1503" s="3">
        <f t="shared" si="281"/>
        <v>2121.15</v>
      </c>
      <c r="BR1503" s="3">
        <f t="shared" si="282"/>
        <v>0</v>
      </c>
      <c r="BS1503" s="3">
        <f t="shared" si="283"/>
        <v>2121.15</v>
      </c>
      <c r="BT1503" s="3">
        <f t="shared" si="284"/>
        <v>0</v>
      </c>
      <c r="BU1503" s="3">
        <f t="shared" si="285"/>
        <v>424.23</v>
      </c>
      <c r="BV1503" s="3">
        <f t="shared" si="286"/>
        <v>0</v>
      </c>
      <c r="BW1503" s="3">
        <f t="shared" si="287"/>
        <v>5516.1574710000004</v>
      </c>
      <c r="BX1503" s="3">
        <f t="shared" si="288"/>
        <v>797.68601200000001</v>
      </c>
    </row>
    <row r="1504" spans="1:76" x14ac:dyDescent="0.25">
      <c r="A1504">
        <v>16</v>
      </c>
      <c r="B1504" t="s">
        <v>60</v>
      </c>
      <c r="C1504" t="s">
        <v>61</v>
      </c>
      <c r="D1504">
        <v>2021</v>
      </c>
      <c r="E1504" t="s">
        <v>62</v>
      </c>
      <c r="F1504" t="s">
        <v>63</v>
      </c>
      <c r="G1504">
        <v>2</v>
      </c>
      <c r="H1504" t="s">
        <v>64</v>
      </c>
      <c r="I1504" t="s">
        <v>3619</v>
      </c>
      <c r="J1504" t="s">
        <v>2697</v>
      </c>
      <c r="K1504" t="s">
        <v>2698</v>
      </c>
      <c r="L1504" t="s">
        <v>3648</v>
      </c>
      <c r="M1504" t="s">
        <v>1620</v>
      </c>
      <c r="N1504" t="s">
        <v>3655</v>
      </c>
      <c r="O1504" t="s">
        <v>620</v>
      </c>
      <c r="P1504" t="s">
        <v>3693</v>
      </c>
      <c r="Q1504" t="s">
        <v>1696</v>
      </c>
      <c r="R1504" t="s">
        <v>3987</v>
      </c>
      <c r="S1504" t="s">
        <v>2752</v>
      </c>
      <c r="T1504">
        <v>12</v>
      </c>
      <c r="U1504">
        <v>13</v>
      </c>
      <c r="V1504" t="s">
        <v>2775</v>
      </c>
      <c r="W1504">
        <v>2</v>
      </c>
      <c r="X1504" t="s">
        <v>76</v>
      </c>
      <c r="Y1504">
        <v>1</v>
      </c>
      <c r="Z1504" t="s">
        <v>73</v>
      </c>
      <c r="AA1504">
        <v>1</v>
      </c>
      <c r="AB1504" s="2">
        <v>100</v>
      </c>
      <c r="AC1504" s="2">
        <v>100</v>
      </c>
      <c r="AD1504" s="2">
        <v>100</v>
      </c>
      <c r="AE1504" s="2">
        <v>100</v>
      </c>
      <c r="AF1504" s="2">
        <v>0.5</v>
      </c>
      <c r="AG1504" s="2">
        <v>0.5</v>
      </c>
      <c r="AH1504" s="2">
        <v>100</v>
      </c>
      <c r="AI1504" s="2">
        <v>0</v>
      </c>
      <c r="AJ1504" s="2">
        <v>0</v>
      </c>
      <c r="AK1504" s="2">
        <v>100</v>
      </c>
      <c r="AL1504" s="2">
        <v>0</v>
      </c>
      <c r="AM1504" s="2">
        <v>0</v>
      </c>
      <c r="AN1504" s="2">
        <v>100</v>
      </c>
      <c r="AO1504" s="2">
        <v>0</v>
      </c>
      <c r="AP1504" s="2">
        <v>0</v>
      </c>
      <c r="AQ1504" s="2" t="s">
        <v>77</v>
      </c>
      <c r="AR1504" s="2" t="s">
        <v>77</v>
      </c>
      <c r="AS1504" s="2" t="s">
        <v>77</v>
      </c>
      <c r="AT1504" s="2">
        <v>503292933</v>
      </c>
      <c r="AU1504" s="2">
        <v>431780360</v>
      </c>
      <c r="AV1504" s="2">
        <v>85.79</v>
      </c>
      <c r="AW1504" s="2">
        <v>876936200</v>
      </c>
      <c r="AX1504" s="2">
        <v>623857700</v>
      </c>
      <c r="AY1504" s="2">
        <v>71.14</v>
      </c>
      <c r="AZ1504" s="2">
        <v>2292300000</v>
      </c>
      <c r="BA1504" s="2">
        <v>0</v>
      </c>
      <c r="BB1504" s="2">
        <v>0</v>
      </c>
      <c r="BC1504" s="2">
        <v>2292300000</v>
      </c>
      <c r="BD1504" s="2">
        <v>0</v>
      </c>
      <c r="BE1504" s="2">
        <v>0</v>
      </c>
      <c r="BF1504" s="2">
        <v>458460000</v>
      </c>
      <c r="BG1504" s="2">
        <v>0</v>
      </c>
      <c r="BH1504" s="2">
        <v>0</v>
      </c>
      <c r="BI1504" s="2">
        <v>6423289133</v>
      </c>
      <c r="BJ1504" s="2">
        <v>1055638060</v>
      </c>
      <c r="BK1504" s="2">
        <v>16.43</v>
      </c>
      <c r="BL1504" t="s">
        <v>2776</v>
      </c>
      <c r="BM1504" s="3">
        <f t="shared" si="277"/>
        <v>503.292933</v>
      </c>
      <c r="BN1504" s="3">
        <f t="shared" si="278"/>
        <v>431.78035999999997</v>
      </c>
      <c r="BO1504" s="3">
        <f t="shared" si="279"/>
        <v>876.93619999999999</v>
      </c>
      <c r="BP1504" s="3">
        <f t="shared" si="280"/>
        <v>623.85770000000002</v>
      </c>
      <c r="BQ1504" s="3">
        <f t="shared" si="281"/>
        <v>2292.3000000000002</v>
      </c>
      <c r="BR1504" s="3">
        <f t="shared" si="282"/>
        <v>0</v>
      </c>
      <c r="BS1504" s="3">
        <f t="shared" si="283"/>
        <v>2292.3000000000002</v>
      </c>
      <c r="BT1504" s="3">
        <f t="shared" si="284"/>
        <v>0</v>
      </c>
      <c r="BU1504" s="3">
        <f t="shared" si="285"/>
        <v>458.46</v>
      </c>
      <c r="BV1504" s="3">
        <f t="shared" si="286"/>
        <v>0</v>
      </c>
      <c r="BW1504" s="3">
        <f t="shared" si="287"/>
        <v>6423.2891330000002</v>
      </c>
      <c r="BX1504" s="3">
        <f t="shared" si="288"/>
        <v>1055.63806</v>
      </c>
    </row>
    <row r="1505" spans="1:76" x14ac:dyDescent="0.25">
      <c r="A1505">
        <v>16</v>
      </c>
      <c r="B1505" t="s">
        <v>60</v>
      </c>
      <c r="C1505" t="s">
        <v>61</v>
      </c>
      <c r="D1505">
        <v>2021</v>
      </c>
      <c r="E1505" t="s">
        <v>62</v>
      </c>
      <c r="F1505" t="s">
        <v>63</v>
      </c>
      <c r="G1505">
        <v>2</v>
      </c>
      <c r="H1505" t="s">
        <v>64</v>
      </c>
      <c r="I1505" t="s">
        <v>3619</v>
      </c>
      <c r="J1505" t="s">
        <v>2697</v>
      </c>
      <c r="K1505" t="s">
        <v>2698</v>
      </c>
      <c r="L1505" t="s">
        <v>3648</v>
      </c>
      <c r="M1505" t="s">
        <v>1620</v>
      </c>
      <c r="N1505" t="s">
        <v>3652</v>
      </c>
      <c r="O1505" t="s">
        <v>68</v>
      </c>
      <c r="P1505" t="s">
        <v>3678</v>
      </c>
      <c r="Q1505" t="s">
        <v>859</v>
      </c>
      <c r="R1505" t="s">
        <v>3988</v>
      </c>
      <c r="S1505" t="s">
        <v>2777</v>
      </c>
      <c r="T1505">
        <v>8</v>
      </c>
      <c r="U1505">
        <v>1</v>
      </c>
      <c r="V1505" t="s">
        <v>2778</v>
      </c>
      <c r="W1505">
        <v>2</v>
      </c>
      <c r="X1505" t="s">
        <v>76</v>
      </c>
      <c r="Y1505">
        <v>1</v>
      </c>
      <c r="Z1505" t="s">
        <v>73</v>
      </c>
      <c r="AA1505">
        <v>1</v>
      </c>
      <c r="AB1505" s="2">
        <v>100</v>
      </c>
      <c r="AC1505" s="2">
        <v>1</v>
      </c>
      <c r="AD1505" s="2">
        <v>1</v>
      </c>
      <c r="AE1505" s="2">
        <v>100</v>
      </c>
      <c r="AF1505" s="2">
        <v>49.8</v>
      </c>
      <c r="AG1505" s="2">
        <v>49.8</v>
      </c>
      <c r="AH1505" s="2">
        <v>100</v>
      </c>
      <c r="AI1505" s="2">
        <v>0</v>
      </c>
      <c r="AJ1505" s="2">
        <v>0</v>
      </c>
      <c r="AK1505" s="2">
        <v>100</v>
      </c>
      <c r="AL1505" s="2">
        <v>0</v>
      </c>
      <c r="AM1505" s="2">
        <v>0</v>
      </c>
      <c r="AN1505" s="2">
        <v>100</v>
      </c>
      <c r="AO1505" s="2">
        <v>0</v>
      </c>
      <c r="AP1505" s="2">
        <v>0</v>
      </c>
      <c r="AQ1505" s="2" t="s">
        <v>77</v>
      </c>
      <c r="AR1505" s="2" t="s">
        <v>77</v>
      </c>
      <c r="AS1505" s="2" t="s">
        <v>77</v>
      </c>
      <c r="AT1505" s="2">
        <v>146657140</v>
      </c>
      <c r="AU1505" s="2">
        <v>96657140</v>
      </c>
      <c r="AV1505" s="2">
        <v>65.91</v>
      </c>
      <c r="AW1505" s="2">
        <v>204729323</v>
      </c>
      <c r="AX1505" s="2">
        <v>57385333</v>
      </c>
      <c r="AY1505" s="2">
        <v>28.03</v>
      </c>
      <c r="AZ1505" s="2">
        <v>167000000</v>
      </c>
      <c r="BA1505" s="2">
        <v>0</v>
      </c>
      <c r="BB1505" s="2">
        <v>0</v>
      </c>
      <c r="BC1505" s="2">
        <v>134000000</v>
      </c>
      <c r="BD1505" s="2">
        <v>0</v>
      </c>
      <c r="BE1505" s="2">
        <v>0</v>
      </c>
      <c r="BF1505" s="2">
        <v>41000000</v>
      </c>
      <c r="BG1505" s="2">
        <v>0</v>
      </c>
      <c r="BH1505" s="2">
        <v>0</v>
      </c>
      <c r="BI1505" s="2">
        <v>693386463</v>
      </c>
      <c r="BJ1505" s="2">
        <v>154042473</v>
      </c>
      <c r="BK1505" s="2">
        <v>22.22</v>
      </c>
      <c r="BL1505" t="s">
        <v>2779</v>
      </c>
      <c r="BM1505" s="3">
        <f t="shared" si="277"/>
        <v>146.65714</v>
      </c>
      <c r="BN1505" s="3">
        <f t="shared" si="278"/>
        <v>96.657139999999998</v>
      </c>
      <c r="BO1505" s="3">
        <f t="shared" si="279"/>
        <v>204.72932299999999</v>
      </c>
      <c r="BP1505" s="3">
        <f t="shared" si="280"/>
        <v>57.385333000000003</v>
      </c>
      <c r="BQ1505" s="3">
        <f t="shared" si="281"/>
        <v>167</v>
      </c>
      <c r="BR1505" s="3">
        <f t="shared" si="282"/>
        <v>0</v>
      </c>
      <c r="BS1505" s="3">
        <f t="shared" si="283"/>
        <v>134</v>
      </c>
      <c r="BT1505" s="3">
        <f t="shared" si="284"/>
        <v>0</v>
      </c>
      <c r="BU1505" s="3">
        <f t="shared" si="285"/>
        <v>41</v>
      </c>
      <c r="BV1505" s="3">
        <f t="shared" si="286"/>
        <v>0</v>
      </c>
      <c r="BW1505" s="3">
        <f t="shared" si="287"/>
        <v>693.38646300000005</v>
      </c>
      <c r="BX1505" s="3">
        <f t="shared" si="288"/>
        <v>154.042473</v>
      </c>
    </row>
    <row r="1506" spans="1:76" x14ac:dyDescent="0.25">
      <c r="A1506">
        <v>16</v>
      </c>
      <c r="B1506" t="s">
        <v>60</v>
      </c>
      <c r="C1506" t="s">
        <v>61</v>
      </c>
      <c r="D1506">
        <v>2021</v>
      </c>
      <c r="E1506" t="s">
        <v>62</v>
      </c>
      <c r="F1506" t="s">
        <v>63</v>
      </c>
      <c r="G1506">
        <v>2</v>
      </c>
      <c r="H1506" t="s">
        <v>64</v>
      </c>
      <c r="I1506" t="s">
        <v>3619</v>
      </c>
      <c r="J1506" t="s">
        <v>2697</v>
      </c>
      <c r="K1506" t="s">
        <v>2698</v>
      </c>
      <c r="L1506" t="s">
        <v>3648</v>
      </c>
      <c r="M1506" t="s">
        <v>1620</v>
      </c>
      <c r="N1506" t="s">
        <v>3652</v>
      </c>
      <c r="O1506" t="s">
        <v>68</v>
      </c>
      <c r="P1506" t="s">
        <v>3678</v>
      </c>
      <c r="Q1506" t="s">
        <v>859</v>
      </c>
      <c r="R1506" t="s">
        <v>3988</v>
      </c>
      <c r="S1506" t="s">
        <v>2777</v>
      </c>
      <c r="T1506">
        <v>8</v>
      </c>
      <c r="U1506">
        <v>2</v>
      </c>
      <c r="V1506" t="s">
        <v>2780</v>
      </c>
      <c r="W1506">
        <v>2</v>
      </c>
      <c r="X1506" t="s">
        <v>76</v>
      </c>
      <c r="Y1506">
        <v>1</v>
      </c>
      <c r="Z1506" t="s">
        <v>73</v>
      </c>
      <c r="AA1506">
        <v>1</v>
      </c>
      <c r="AB1506" s="2">
        <v>100</v>
      </c>
      <c r="AC1506" s="2">
        <v>1</v>
      </c>
      <c r="AD1506" s="2">
        <v>1</v>
      </c>
      <c r="AE1506" s="2">
        <v>100</v>
      </c>
      <c r="AF1506" s="2">
        <v>49.6</v>
      </c>
      <c r="AG1506" s="2">
        <v>49.6</v>
      </c>
      <c r="AH1506" s="2">
        <v>100</v>
      </c>
      <c r="AI1506" s="2">
        <v>0</v>
      </c>
      <c r="AJ1506" s="2">
        <v>0</v>
      </c>
      <c r="AK1506" s="2">
        <v>100</v>
      </c>
      <c r="AL1506" s="2">
        <v>0</v>
      </c>
      <c r="AM1506" s="2">
        <v>0</v>
      </c>
      <c r="AN1506" s="2">
        <v>100</v>
      </c>
      <c r="AO1506" s="2">
        <v>0</v>
      </c>
      <c r="AP1506" s="2">
        <v>0</v>
      </c>
      <c r="AQ1506" s="2" t="s">
        <v>77</v>
      </c>
      <c r="AR1506" s="2" t="s">
        <v>77</v>
      </c>
      <c r="AS1506" s="2" t="s">
        <v>77</v>
      </c>
      <c r="AT1506" s="2">
        <v>669029415</v>
      </c>
      <c r="AU1506" s="2">
        <v>662724835</v>
      </c>
      <c r="AV1506" s="2">
        <v>99.06</v>
      </c>
      <c r="AW1506" s="2">
        <v>435533037</v>
      </c>
      <c r="AX1506" s="2">
        <v>378265000</v>
      </c>
      <c r="AY1506" s="2">
        <v>86.85</v>
      </c>
      <c r="AZ1506" s="2">
        <v>813000000</v>
      </c>
      <c r="BA1506" s="2">
        <v>0</v>
      </c>
      <c r="BB1506" s="2">
        <v>0</v>
      </c>
      <c r="BC1506" s="2">
        <v>709000000</v>
      </c>
      <c r="BD1506" s="2">
        <v>0</v>
      </c>
      <c r="BE1506" s="2">
        <v>0</v>
      </c>
      <c r="BF1506" s="2">
        <v>183000000</v>
      </c>
      <c r="BG1506" s="2">
        <v>0</v>
      </c>
      <c r="BH1506" s="2">
        <v>0</v>
      </c>
      <c r="BI1506" s="2">
        <v>2809562452</v>
      </c>
      <c r="BJ1506" s="2">
        <v>1040989835</v>
      </c>
      <c r="BK1506" s="2">
        <v>37.049999999999997</v>
      </c>
      <c r="BL1506" t="s">
        <v>2781</v>
      </c>
      <c r="BM1506" s="3">
        <f t="shared" si="277"/>
        <v>669.02941499999997</v>
      </c>
      <c r="BN1506" s="3">
        <f t="shared" si="278"/>
        <v>662.72483499999998</v>
      </c>
      <c r="BO1506" s="3">
        <f t="shared" si="279"/>
        <v>435.53303699999998</v>
      </c>
      <c r="BP1506" s="3">
        <f t="shared" si="280"/>
        <v>378.26499999999999</v>
      </c>
      <c r="BQ1506" s="3">
        <f t="shared" si="281"/>
        <v>813</v>
      </c>
      <c r="BR1506" s="3">
        <f t="shared" si="282"/>
        <v>0</v>
      </c>
      <c r="BS1506" s="3">
        <f t="shared" si="283"/>
        <v>709</v>
      </c>
      <c r="BT1506" s="3">
        <f t="shared" si="284"/>
        <v>0</v>
      </c>
      <c r="BU1506" s="3">
        <f t="shared" si="285"/>
        <v>183</v>
      </c>
      <c r="BV1506" s="3">
        <f t="shared" si="286"/>
        <v>0</v>
      </c>
      <c r="BW1506" s="3">
        <f t="shared" si="287"/>
        <v>2809.5624520000001</v>
      </c>
      <c r="BX1506" s="3">
        <f t="shared" si="288"/>
        <v>1040.9898349999999</v>
      </c>
    </row>
    <row r="1507" spans="1:76" x14ac:dyDescent="0.25">
      <c r="A1507">
        <v>16</v>
      </c>
      <c r="B1507" t="s">
        <v>60</v>
      </c>
      <c r="C1507" t="s">
        <v>61</v>
      </c>
      <c r="D1507">
        <v>2021</v>
      </c>
      <c r="E1507" t="s">
        <v>62</v>
      </c>
      <c r="F1507" t="s">
        <v>63</v>
      </c>
      <c r="G1507">
        <v>2</v>
      </c>
      <c r="H1507" t="s">
        <v>64</v>
      </c>
      <c r="I1507" t="s">
        <v>3619</v>
      </c>
      <c r="J1507" t="s">
        <v>2697</v>
      </c>
      <c r="K1507" t="s">
        <v>2698</v>
      </c>
      <c r="L1507" t="s">
        <v>3648</v>
      </c>
      <c r="M1507" t="s">
        <v>1620</v>
      </c>
      <c r="N1507" t="s">
        <v>3652</v>
      </c>
      <c r="O1507" t="s">
        <v>68</v>
      </c>
      <c r="P1507" t="s">
        <v>3678</v>
      </c>
      <c r="Q1507" t="s">
        <v>859</v>
      </c>
      <c r="R1507" t="s">
        <v>3988</v>
      </c>
      <c r="S1507" t="s">
        <v>2777</v>
      </c>
      <c r="T1507">
        <v>8</v>
      </c>
      <c r="U1507">
        <v>3</v>
      </c>
      <c r="V1507" t="s">
        <v>2782</v>
      </c>
      <c r="W1507">
        <v>2</v>
      </c>
      <c r="X1507" t="s">
        <v>76</v>
      </c>
      <c r="Y1507">
        <v>1</v>
      </c>
      <c r="Z1507" t="s">
        <v>73</v>
      </c>
      <c r="AA1507">
        <v>1</v>
      </c>
      <c r="AB1507" s="2">
        <v>100</v>
      </c>
      <c r="AC1507" s="2">
        <v>1</v>
      </c>
      <c r="AD1507" s="2">
        <v>1</v>
      </c>
      <c r="AE1507" s="2">
        <v>100</v>
      </c>
      <c r="AF1507" s="2">
        <v>49.6</v>
      </c>
      <c r="AG1507" s="2">
        <v>49.6</v>
      </c>
      <c r="AH1507" s="2">
        <v>100</v>
      </c>
      <c r="AI1507" s="2">
        <v>0</v>
      </c>
      <c r="AJ1507" s="2">
        <v>0</v>
      </c>
      <c r="AK1507" s="2">
        <v>100</v>
      </c>
      <c r="AL1507" s="2">
        <v>0</v>
      </c>
      <c r="AM1507" s="2">
        <v>0</v>
      </c>
      <c r="AN1507" s="2">
        <v>100</v>
      </c>
      <c r="AO1507" s="2">
        <v>0</v>
      </c>
      <c r="AP1507" s="2">
        <v>0</v>
      </c>
      <c r="AQ1507" s="2" t="s">
        <v>77</v>
      </c>
      <c r="AR1507" s="2" t="s">
        <v>77</v>
      </c>
      <c r="AS1507" s="2" t="s">
        <v>77</v>
      </c>
      <c r="AT1507" s="2">
        <v>155313445</v>
      </c>
      <c r="AU1507" s="2">
        <v>155293445</v>
      </c>
      <c r="AV1507" s="2">
        <v>99.99</v>
      </c>
      <c r="AW1507" s="2">
        <v>132257437</v>
      </c>
      <c r="AX1507" s="2">
        <v>35770000</v>
      </c>
      <c r="AY1507" s="2">
        <v>27.05</v>
      </c>
      <c r="AZ1507" s="2">
        <v>428000000</v>
      </c>
      <c r="BA1507" s="2">
        <v>0</v>
      </c>
      <c r="BB1507" s="2">
        <v>0</v>
      </c>
      <c r="BC1507" s="2">
        <v>302000000</v>
      </c>
      <c r="BD1507" s="2">
        <v>0</v>
      </c>
      <c r="BE1507" s="2">
        <v>0</v>
      </c>
      <c r="BF1507" s="2">
        <v>82000000</v>
      </c>
      <c r="BG1507" s="2">
        <v>0</v>
      </c>
      <c r="BH1507" s="2">
        <v>0</v>
      </c>
      <c r="BI1507" s="2">
        <v>1099570882</v>
      </c>
      <c r="BJ1507" s="2">
        <v>191063445</v>
      </c>
      <c r="BK1507" s="2">
        <v>17.38</v>
      </c>
      <c r="BL1507" t="s">
        <v>2783</v>
      </c>
      <c r="BM1507" s="3">
        <f t="shared" si="277"/>
        <v>155.313445</v>
      </c>
      <c r="BN1507" s="3">
        <f t="shared" si="278"/>
        <v>155.29344499999999</v>
      </c>
      <c r="BO1507" s="3">
        <f t="shared" si="279"/>
        <v>132.25743700000001</v>
      </c>
      <c r="BP1507" s="3">
        <f t="shared" si="280"/>
        <v>35.770000000000003</v>
      </c>
      <c r="BQ1507" s="3">
        <f t="shared" si="281"/>
        <v>428</v>
      </c>
      <c r="BR1507" s="3">
        <f t="shared" si="282"/>
        <v>0</v>
      </c>
      <c r="BS1507" s="3">
        <f t="shared" si="283"/>
        <v>302</v>
      </c>
      <c r="BT1507" s="3">
        <f t="shared" si="284"/>
        <v>0</v>
      </c>
      <c r="BU1507" s="3">
        <f t="shared" si="285"/>
        <v>82</v>
      </c>
      <c r="BV1507" s="3">
        <f t="shared" si="286"/>
        <v>0</v>
      </c>
      <c r="BW1507" s="3">
        <f t="shared" si="287"/>
        <v>1099.570882</v>
      </c>
      <c r="BX1507" s="3">
        <f t="shared" si="288"/>
        <v>191.063445</v>
      </c>
    </row>
    <row r="1508" spans="1:76" x14ac:dyDescent="0.25">
      <c r="A1508">
        <v>16</v>
      </c>
      <c r="B1508" t="s">
        <v>60</v>
      </c>
      <c r="C1508" t="s">
        <v>61</v>
      </c>
      <c r="D1508">
        <v>2021</v>
      </c>
      <c r="E1508" t="s">
        <v>62</v>
      </c>
      <c r="F1508" t="s">
        <v>63</v>
      </c>
      <c r="G1508">
        <v>2</v>
      </c>
      <c r="H1508" t="s">
        <v>64</v>
      </c>
      <c r="I1508" t="s">
        <v>3619</v>
      </c>
      <c r="J1508" t="s">
        <v>2697</v>
      </c>
      <c r="K1508" t="s">
        <v>2698</v>
      </c>
      <c r="L1508" t="s">
        <v>3648</v>
      </c>
      <c r="M1508" t="s">
        <v>1620</v>
      </c>
      <c r="N1508" t="s">
        <v>3652</v>
      </c>
      <c r="O1508" t="s">
        <v>68</v>
      </c>
      <c r="P1508" t="s">
        <v>3657</v>
      </c>
      <c r="Q1508" t="s">
        <v>69</v>
      </c>
      <c r="R1508" t="s">
        <v>3989</v>
      </c>
      <c r="S1508" t="s">
        <v>2784</v>
      </c>
      <c r="T1508">
        <v>9</v>
      </c>
      <c r="U1508">
        <v>1</v>
      </c>
      <c r="V1508" t="s">
        <v>2785</v>
      </c>
      <c r="W1508">
        <v>1</v>
      </c>
      <c r="X1508" t="s">
        <v>72</v>
      </c>
      <c r="Y1508">
        <v>1</v>
      </c>
      <c r="Z1508" t="s">
        <v>73</v>
      </c>
      <c r="AA1508">
        <v>1</v>
      </c>
      <c r="AB1508" s="2">
        <v>3</v>
      </c>
      <c r="AC1508" s="2">
        <v>3</v>
      </c>
      <c r="AD1508" s="2">
        <v>100</v>
      </c>
      <c r="AE1508" s="2">
        <v>6</v>
      </c>
      <c r="AF1508" s="2">
        <v>2.5499999999999998</v>
      </c>
      <c r="AG1508" s="2">
        <v>42.5</v>
      </c>
      <c r="AH1508" s="2">
        <v>8</v>
      </c>
      <c r="AI1508" s="2">
        <v>0</v>
      </c>
      <c r="AJ1508" s="2">
        <v>0</v>
      </c>
      <c r="AK1508" s="2">
        <v>7</v>
      </c>
      <c r="AL1508" s="2">
        <v>0</v>
      </c>
      <c r="AM1508" s="2">
        <v>0</v>
      </c>
      <c r="AN1508" s="2">
        <v>2</v>
      </c>
      <c r="AO1508" s="2">
        <v>0</v>
      </c>
      <c r="AP1508" s="2">
        <v>0</v>
      </c>
      <c r="AQ1508" s="2">
        <v>26</v>
      </c>
      <c r="AR1508" s="2">
        <v>5.55</v>
      </c>
      <c r="AS1508" s="2">
        <v>21.35</v>
      </c>
      <c r="AT1508" s="2">
        <v>195645224</v>
      </c>
      <c r="AU1508" s="2">
        <v>195645224</v>
      </c>
      <c r="AV1508" s="2">
        <v>100</v>
      </c>
      <c r="AW1508" s="2">
        <v>313870000</v>
      </c>
      <c r="AX1508" s="2">
        <v>303870000</v>
      </c>
      <c r="AY1508" s="2">
        <v>96.81</v>
      </c>
      <c r="AZ1508" s="2">
        <v>540750000</v>
      </c>
      <c r="BA1508" s="2">
        <v>0</v>
      </c>
      <c r="BB1508" s="2">
        <v>0</v>
      </c>
      <c r="BC1508" s="2">
        <v>540750000</v>
      </c>
      <c r="BD1508" s="2">
        <v>0</v>
      </c>
      <c r="BE1508" s="2">
        <v>0</v>
      </c>
      <c r="BF1508" s="2">
        <v>283250000</v>
      </c>
      <c r="BG1508" s="2">
        <v>0</v>
      </c>
      <c r="BH1508" s="2">
        <v>0</v>
      </c>
      <c r="BI1508" s="2">
        <v>1874265224</v>
      </c>
      <c r="BJ1508" s="2">
        <v>499515224</v>
      </c>
      <c r="BK1508" s="2">
        <v>26.65</v>
      </c>
      <c r="BL1508" t="s">
        <v>2786</v>
      </c>
      <c r="BM1508" s="3">
        <f t="shared" si="277"/>
        <v>195.64522400000001</v>
      </c>
      <c r="BN1508" s="3">
        <f t="shared" si="278"/>
        <v>195.64522400000001</v>
      </c>
      <c r="BO1508" s="3">
        <f t="shared" si="279"/>
        <v>313.87</v>
      </c>
      <c r="BP1508" s="3">
        <f t="shared" si="280"/>
        <v>303.87</v>
      </c>
      <c r="BQ1508" s="3">
        <f t="shared" si="281"/>
        <v>540.75</v>
      </c>
      <c r="BR1508" s="3">
        <f t="shared" si="282"/>
        <v>0</v>
      </c>
      <c r="BS1508" s="3">
        <f t="shared" si="283"/>
        <v>540.75</v>
      </c>
      <c r="BT1508" s="3">
        <f t="shared" si="284"/>
        <v>0</v>
      </c>
      <c r="BU1508" s="3">
        <f t="shared" si="285"/>
        <v>283.25</v>
      </c>
      <c r="BV1508" s="3">
        <f t="shared" si="286"/>
        <v>0</v>
      </c>
      <c r="BW1508" s="3">
        <f t="shared" si="287"/>
        <v>1874.265224</v>
      </c>
      <c r="BX1508" s="3">
        <f t="shared" si="288"/>
        <v>499.51522399999999</v>
      </c>
    </row>
    <row r="1509" spans="1:76" x14ac:dyDescent="0.25">
      <c r="A1509">
        <v>16</v>
      </c>
      <c r="B1509" t="s">
        <v>60</v>
      </c>
      <c r="C1509" t="s">
        <v>61</v>
      </c>
      <c r="D1509">
        <v>2021</v>
      </c>
      <c r="E1509" t="s">
        <v>62</v>
      </c>
      <c r="F1509" t="s">
        <v>63</v>
      </c>
      <c r="G1509">
        <v>2</v>
      </c>
      <c r="H1509" t="s">
        <v>64</v>
      </c>
      <c r="I1509" t="s">
        <v>3619</v>
      </c>
      <c r="J1509" t="s">
        <v>2697</v>
      </c>
      <c r="K1509" t="s">
        <v>2698</v>
      </c>
      <c r="L1509" t="s">
        <v>3648</v>
      </c>
      <c r="M1509" t="s">
        <v>1620</v>
      </c>
      <c r="N1509" t="s">
        <v>3652</v>
      </c>
      <c r="O1509" t="s">
        <v>68</v>
      </c>
      <c r="P1509" t="s">
        <v>3657</v>
      </c>
      <c r="Q1509" t="s">
        <v>69</v>
      </c>
      <c r="R1509" t="s">
        <v>3989</v>
      </c>
      <c r="S1509" t="s">
        <v>2784</v>
      </c>
      <c r="T1509">
        <v>9</v>
      </c>
      <c r="U1509">
        <v>2</v>
      </c>
      <c r="V1509" t="s">
        <v>2787</v>
      </c>
      <c r="W1509">
        <v>1</v>
      </c>
      <c r="X1509" t="s">
        <v>72</v>
      </c>
      <c r="Y1509">
        <v>1</v>
      </c>
      <c r="Z1509" t="s">
        <v>73</v>
      </c>
      <c r="AA1509">
        <v>1</v>
      </c>
      <c r="AB1509" s="2">
        <v>3</v>
      </c>
      <c r="AC1509" s="2">
        <v>3</v>
      </c>
      <c r="AD1509" s="2">
        <v>100</v>
      </c>
      <c r="AE1509" s="2">
        <v>5</v>
      </c>
      <c r="AF1509" s="2">
        <v>2.72</v>
      </c>
      <c r="AG1509" s="2">
        <v>54.4</v>
      </c>
      <c r="AH1509" s="2">
        <v>8</v>
      </c>
      <c r="AI1509" s="2">
        <v>0</v>
      </c>
      <c r="AJ1509" s="2">
        <v>0</v>
      </c>
      <c r="AK1509" s="2">
        <v>8</v>
      </c>
      <c r="AL1509" s="2">
        <v>0</v>
      </c>
      <c r="AM1509" s="2">
        <v>0</v>
      </c>
      <c r="AN1509" s="2">
        <v>2</v>
      </c>
      <c r="AO1509" s="2">
        <v>0</v>
      </c>
      <c r="AP1509" s="2">
        <v>0</v>
      </c>
      <c r="AQ1509" s="2">
        <v>26</v>
      </c>
      <c r="AR1509" s="2">
        <v>5.72</v>
      </c>
      <c r="AS1509" s="2">
        <v>22</v>
      </c>
      <c r="AT1509" s="2">
        <v>233922405</v>
      </c>
      <c r="AU1509" s="2">
        <v>233922405</v>
      </c>
      <c r="AV1509" s="2">
        <v>100</v>
      </c>
      <c r="AW1509" s="2">
        <v>342120000</v>
      </c>
      <c r="AX1509" s="2">
        <v>322500000</v>
      </c>
      <c r="AY1509" s="2">
        <v>94.27</v>
      </c>
      <c r="AZ1509" s="2">
        <v>540750000</v>
      </c>
      <c r="BA1509" s="2">
        <v>0</v>
      </c>
      <c r="BB1509" s="2">
        <v>0</v>
      </c>
      <c r="BC1509" s="2">
        <v>541500000</v>
      </c>
      <c r="BD1509" s="2">
        <v>0</v>
      </c>
      <c r="BE1509" s="2">
        <v>0</v>
      </c>
      <c r="BF1509" s="2">
        <v>283000000</v>
      </c>
      <c r="BG1509" s="2">
        <v>0</v>
      </c>
      <c r="BH1509" s="2">
        <v>0</v>
      </c>
      <c r="BI1509" s="2">
        <v>1941292405</v>
      </c>
      <c r="BJ1509" s="2">
        <v>556422405</v>
      </c>
      <c r="BK1509" s="2">
        <v>28.66</v>
      </c>
      <c r="BL1509" t="s">
        <v>2788</v>
      </c>
      <c r="BM1509" s="3">
        <f t="shared" si="277"/>
        <v>233.922405</v>
      </c>
      <c r="BN1509" s="3">
        <f t="shared" si="278"/>
        <v>233.922405</v>
      </c>
      <c r="BO1509" s="3">
        <f t="shared" si="279"/>
        <v>342.12</v>
      </c>
      <c r="BP1509" s="3">
        <f t="shared" si="280"/>
        <v>322.5</v>
      </c>
      <c r="BQ1509" s="3">
        <f t="shared" si="281"/>
        <v>540.75</v>
      </c>
      <c r="BR1509" s="3">
        <f t="shared" si="282"/>
        <v>0</v>
      </c>
      <c r="BS1509" s="3">
        <f t="shared" si="283"/>
        <v>541.5</v>
      </c>
      <c r="BT1509" s="3">
        <f t="shared" si="284"/>
        <v>0</v>
      </c>
      <c r="BU1509" s="3">
        <f t="shared" si="285"/>
        <v>283</v>
      </c>
      <c r="BV1509" s="3">
        <f t="shared" si="286"/>
        <v>0</v>
      </c>
      <c r="BW1509" s="3">
        <f t="shared" si="287"/>
        <v>1941.2924050000001</v>
      </c>
      <c r="BX1509" s="3">
        <f t="shared" si="288"/>
        <v>556.42240500000003</v>
      </c>
    </row>
    <row r="1510" spans="1:76" x14ac:dyDescent="0.25">
      <c r="A1510">
        <v>16</v>
      </c>
      <c r="B1510" t="s">
        <v>60</v>
      </c>
      <c r="C1510" t="s">
        <v>61</v>
      </c>
      <c r="D1510">
        <v>2021</v>
      </c>
      <c r="E1510" t="s">
        <v>62</v>
      </c>
      <c r="F1510" t="s">
        <v>63</v>
      </c>
      <c r="G1510">
        <v>2</v>
      </c>
      <c r="H1510" t="s">
        <v>64</v>
      </c>
      <c r="I1510" t="s">
        <v>3619</v>
      </c>
      <c r="J1510" t="s">
        <v>2697</v>
      </c>
      <c r="K1510" t="s">
        <v>2698</v>
      </c>
      <c r="L1510" t="s">
        <v>3648</v>
      </c>
      <c r="M1510" t="s">
        <v>1620</v>
      </c>
      <c r="N1510" t="s">
        <v>3652</v>
      </c>
      <c r="O1510" t="s">
        <v>68</v>
      </c>
      <c r="P1510" t="s">
        <v>3657</v>
      </c>
      <c r="Q1510" t="s">
        <v>69</v>
      </c>
      <c r="R1510" t="s">
        <v>3989</v>
      </c>
      <c r="S1510" t="s">
        <v>2784</v>
      </c>
      <c r="T1510">
        <v>9</v>
      </c>
      <c r="U1510">
        <v>3</v>
      </c>
      <c r="V1510" t="s">
        <v>2789</v>
      </c>
      <c r="W1510">
        <v>1</v>
      </c>
      <c r="X1510" t="s">
        <v>72</v>
      </c>
      <c r="Y1510">
        <v>1</v>
      </c>
      <c r="Z1510" t="s">
        <v>73</v>
      </c>
      <c r="AA1510">
        <v>1</v>
      </c>
      <c r="AB1510" s="2">
        <v>2</v>
      </c>
      <c r="AC1510" s="2">
        <v>2</v>
      </c>
      <c r="AD1510" s="2">
        <v>100</v>
      </c>
      <c r="AE1510" s="2">
        <v>3</v>
      </c>
      <c r="AF1510" s="2">
        <v>1.8</v>
      </c>
      <c r="AG1510" s="2">
        <v>60</v>
      </c>
      <c r="AH1510" s="2">
        <v>3</v>
      </c>
      <c r="AI1510" s="2">
        <v>0</v>
      </c>
      <c r="AJ1510" s="2">
        <v>0</v>
      </c>
      <c r="AK1510" s="2">
        <v>3</v>
      </c>
      <c r="AL1510" s="2">
        <v>0</v>
      </c>
      <c r="AM1510" s="2">
        <v>0</v>
      </c>
      <c r="AN1510" s="2">
        <v>2</v>
      </c>
      <c r="AO1510" s="2">
        <v>0</v>
      </c>
      <c r="AP1510" s="2">
        <v>0</v>
      </c>
      <c r="AQ1510" s="2">
        <v>13</v>
      </c>
      <c r="AR1510" s="2">
        <v>3.8</v>
      </c>
      <c r="AS1510" s="2">
        <v>29.23</v>
      </c>
      <c r="AT1510" s="2">
        <v>205540613</v>
      </c>
      <c r="AU1510" s="2">
        <v>205540613</v>
      </c>
      <c r="AV1510" s="2">
        <v>100</v>
      </c>
      <c r="AW1510" s="2">
        <v>172155000</v>
      </c>
      <c r="AX1510" s="2">
        <v>162935000</v>
      </c>
      <c r="AY1510" s="2">
        <v>94.64</v>
      </c>
      <c r="AZ1510" s="2">
        <v>310100000</v>
      </c>
      <c r="BA1510" s="2">
        <v>0</v>
      </c>
      <c r="BB1510" s="2">
        <v>0</v>
      </c>
      <c r="BC1510" s="2">
        <v>298350000</v>
      </c>
      <c r="BD1510" s="2">
        <v>0</v>
      </c>
      <c r="BE1510" s="2">
        <v>0</v>
      </c>
      <c r="BF1510" s="2">
        <v>170925000</v>
      </c>
      <c r="BG1510" s="2">
        <v>0</v>
      </c>
      <c r="BH1510" s="2">
        <v>0</v>
      </c>
      <c r="BI1510" s="2">
        <v>1157070613</v>
      </c>
      <c r="BJ1510" s="2">
        <v>368475613</v>
      </c>
      <c r="BK1510" s="2">
        <v>31.85</v>
      </c>
      <c r="BL1510" t="s">
        <v>2790</v>
      </c>
      <c r="BM1510" s="3">
        <f t="shared" si="277"/>
        <v>205.54061300000001</v>
      </c>
      <c r="BN1510" s="3">
        <f t="shared" si="278"/>
        <v>205.54061300000001</v>
      </c>
      <c r="BO1510" s="3">
        <f t="shared" si="279"/>
        <v>172.155</v>
      </c>
      <c r="BP1510" s="3">
        <f t="shared" si="280"/>
        <v>162.935</v>
      </c>
      <c r="BQ1510" s="3">
        <f t="shared" si="281"/>
        <v>310.10000000000002</v>
      </c>
      <c r="BR1510" s="3">
        <f t="shared" si="282"/>
        <v>0</v>
      </c>
      <c r="BS1510" s="3">
        <f t="shared" si="283"/>
        <v>298.35000000000002</v>
      </c>
      <c r="BT1510" s="3">
        <f t="shared" si="284"/>
        <v>0</v>
      </c>
      <c r="BU1510" s="3">
        <f t="shared" si="285"/>
        <v>170.92500000000001</v>
      </c>
      <c r="BV1510" s="3">
        <f t="shared" si="286"/>
        <v>0</v>
      </c>
      <c r="BW1510" s="3">
        <f t="shared" si="287"/>
        <v>1157.0706130000001</v>
      </c>
      <c r="BX1510" s="3">
        <f t="shared" si="288"/>
        <v>368.47561300000001</v>
      </c>
    </row>
    <row r="1511" spans="1:76" x14ac:dyDescent="0.25">
      <c r="A1511">
        <v>16</v>
      </c>
      <c r="B1511" t="s">
        <v>60</v>
      </c>
      <c r="C1511" t="s">
        <v>61</v>
      </c>
      <c r="D1511">
        <v>2021</v>
      </c>
      <c r="E1511" t="s">
        <v>62</v>
      </c>
      <c r="F1511" t="s">
        <v>63</v>
      </c>
      <c r="G1511">
        <v>2</v>
      </c>
      <c r="H1511" t="s">
        <v>64</v>
      </c>
      <c r="I1511" t="s">
        <v>3619</v>
      </c>
      <c r="J1511" t="s">
        <v>2697</v>
      </c>
      <c r="K1511" t="s">
        <v>2698</v>
      </c>
      <c r="L1511" t="s">
        <v>3648</v>
      </c>
      <c r="M1511" t="s">
        <v>1620</v>
      </c>
      <c r="N1511" t="s">
        <v>3652</v>
      </c>
      <c r="O1511" t="s">
        <v>68</v>
      </c>
      <c r="P1511" t="s">
        <v>3657</v>
      </c>
      <c r="Q1511" t="s">
        <v>69</v>
      </c>
      <c r="R1511" t="s">
        <v>3989</v>
      </c>
      <c r="S1511" t="s">
        <v>2784</v>
      </c>
      <c r="T1511">
        <v>9</v>
      </c>
      <c r="U1511">
        <v>4</v>
      </c>
      <c r="V1511" t="s">
        <v>2791</v>
      </c>
      <c r="W1511">
        <v>1</v>
      </c>
      <c r="X1511" t="s">
        <v>72</v>
      </c>
      <c r="Y1511">
        <v>1</v>
      </c>
      <c r="Z1511" t="s">
        <v>73</v>
      </c>
      <c r="AA1511">
        <v>1</v>
      </c>
      <c r="AB1511" s="2">
        <v>2</v>
      </c>
      <c r="AC1511" s="2">
        <v>2</v>
      </c>
      <c r="AD1511" s="2">
        <v>100</v>
      </c>
      <c r="AE1511" s="2">
        <v>4</v>
      </c>
      <c r="AF1511" s="2">
        <v>2.4</v>
      </c>
      <c r="AG1511" s="2">
        <v>60</v>
      </c>
      <c r="AH1511" s="2">
        <v>5</v>
      </c>
      <c r="AI1511" s="2">
        <v>0</v>
      </c>
      <c r="AJ1511" s="2">
        <v>0</v>
      </c>
      <c r="AK1511" s="2">
        <v>6</v>
      </c>
      <c r="AL1511" s="2">
        <v>0</v>
      </c>
      <c r="AM1511" s="2">
        <v>0</v>
      </c>
      <c r="AN1511" s="2">
        <v>2</v>
      </c>
      <c r="AO1511" s="2">
        <v>0</v>
      </c>
      <c r="AP1511" s="2">
        <v>0</v>
      </c>
      <c r="AQ1511" s="2">
        <v>19</v>
      </c>
      <c r="AR1511" s="2">
        <v>4.4000000000000004</v>
      </c>
      <c r="AS1511" s="2">
        <v>23.16</v>
      </c>
      <c r="AT1511" s="2">
        <v>214228517</v>
      </c>
      <c r="AU1511" s="2">
        <v>203014517</v>
      </c>
      <c r="AV1511" s="2">
        <v>94.76</v>
      </c>
      <c r="AW1511" s="2">
        <v>269184000</v>
      </c>
      <c r="AX1511" s="2">
        <v>228184000</v>
      </c>
      <c r="AY1511" s="2">
        <v>84.77</v>
      </c>
      <c r="AZ1511" s="2">
        <v>451150000</v>
      </c>
      <c r="BA1511" s="2">
        <v>0</v>
      </c>
      <c r="BB1511" s="2">
        <v>0</v>
      </c>
      <c r="BC1511" s="2">
        <v>462150000</v>
      </c>
      <c r="BD1511" s="2">
        <v>0</v>
      </c>
      <c r="BE1511" s="2">
        <v>0</v>
      </c>
      <c r="BF1511" s="2">
        <v>238700000</v>
      </c>
      <c r="BG1511" s="2">
        <v>0</v>
      </c>
      <c r="BH1511" s="2">
        <v>0</v>
      </c>
      <c r="BI1511" s="2">
        <v>1635412517</v>
      </c>
      <c r="BJ1511" s="2">
        <v>431198517</v>
      </c>
      <c r="BK1511" s="2">
        <v>26.37</v>
      </c>
      <c r="BL1511" t="s">
        <v>2792</v>
      </c>
      <c r="BM1511" s="3">
        <f t="shared" si="277"/>
        <v>214.22851700000001</v>
      </c>
      <c r="BN1511" s="3">
        <f t="shared" si="278"/>
        <v>203.01451700000001</v>
      </c>
      <c r="BO1511" s="3">
        <f t="shared" si="279"/>
        <v>269.18400000000003</v>
      </c>
      <c r="BP1511" s="3">
        <f t="shared" si="280"/>
        <v>228.184</v>
      </c>
      <c r="BQ1511" s="3">
        <f t="shared" si="281"/>
        <v>451.15</v>
      </c>
      <c r="BR1511" s="3">
        <f t="shared" si="282"/>
        <v>0</v>
      </c>
      <c r="BS1511" s="3">
        <f t="shared" si="283"/>
        <v>462.15</v>
      </c>
      <c r="BT1511" s="3">
        <f t="shared" si="284"/>
        <v>0</v>
      </c>
      <c r="BU1511" s="3">
        <f t="shared" si="285"/>
        <v>238.7</v>
      </c>
      <c r="BV1511" s="3">
        <f t="shared" si="286"/>
        <v>0</v>
      </c>
      <c r="BW1511" s="3">
        <f t="shared" si="287"/>
        <v>1635.412517</v>
      </c>
      <c r="BX1511" s="3">
        <f t="shared" si="288"/>
        <v>431.19851700000004</v>
      </c>
    </row>
    <row r="1512" spans="1:76" x14ac:dyDescent="0.25">
      <c r="A1512">
        <v>16</v>
      </c>
      <c r="B1512" t="s">
        <v>60</v>
      </c>
      <c r="C1512" t="s">
        <v>61</v>
      </c>
      <c r="D1512">
        <v>2021</v>
      </c>
      <c r="E1512" t="s">
        <v>62</v>
      </c>
      <c r="F1512" t="s">
        <v>63</v>
      </c>
      <c r="G1512">
        <v>2</v>
      </c>
      <c r="H1512" t="s">
        <v>64</v>
      </c>
      <c r="I1512" t="s">
        <v>3619</v>
      </c>
      <c r="J1512" t="s">
        <v>2697</v>
      </c>
      <c r="K1512" t="s">
        <v>2698</v>
      </c>
      <c r="L1512" t="s">
        <v>3648</v>
      </c>
      <c r="M1512" t="s">
        <v>1620</v>
      </c>
      <c r="N1512" t="s">
        <v>3652</v>
      </c>
      <c r="O1512" t="s">
        <v>68</v>
      </c>
      <c r="P1512" t="s">
        <v>3657</v>
      </c>
      <c r="Q1512" t="s">
        <v>69</v>
      </c>
      <c r="R1512" t="s">
        <v>3989</v>
      </c>
      <c r="S1512" t="s">
        <v>2784</v>
      </c>
      <c r="T1512">
        <v>9</v>
      </c>
      <c r="U1512">
        <v>5</v>
      </c>
      <c r="V1512" t="s">
        <v>2793</v>
      </c>
      <c r="W1512">
        <v>1</v>
      </c>
      <c r="X1512" t="s">
        <v>72</v>
      </c>
      <c r="Y1512">
        <v>1</v>
      </c>
      <c r="Z1512" t="s">
        <v>73</v>
      </c>
      <c r="AA1512">
        <v>1</v>
      </c>
      <c r="AB1512" s="2">
        <v>3</v>
      </c>
      <c r="AC1512" s="2">
        <v>3</v>
      </c>
      <c r="AD1512" s="2">
        <v>100</v>
      </c>
      <c r="AE1512" s="2">
        <v>5</v>
      </c>
      <c r="AF1512" s="2">
        <v>3.45</v>
      </c>
      <c r="AG1512" s="2">
        <v>69</v>
      </c>
      <c r="AH1512" s="2">
        <v>8</v>
      </c>
      <c r="AI1512" s="2">
        <v>0</v>
      </c>
      <c r="AJ1512" s="2">
        <v>0</v>
      </c>
      <c r="AK1512" s="2">
        <v>8</v>
      </c>
      <c r="AL1512" s="2">
        <v>0</v>
      </c>
      <c r="AM1512" s="2">
        <v>0</v>
      </c>
      <c r="AN1512" s="2">
        <v>2</v>
      </c>
      <c r="AO1512" s="2">
        <v>0</v>
      </c>
      <c r="AP1512" s="2">
        <v>0</v>
      </c>
      <c r="AQ1512" s="2">
        <v>26</v>
      </c>
      <c r="AR1512" s="2">
        <v>6.45</v>
      </c>
      <c r="AS1512" s="2">
        <v>24.81</v>
      </c>
      <c r="AT1512" s="2">
        <v>229491966</v>
      </c>
      <c r="AU1512" s="2">
        <v>228690966</v>
      </c>
      <c r="AV1512" s="2">
        <v>99.65</v>
      </c>
      <c r="AW1512" s="2">
        <v>389022000</v>
      </c>
      <c r="AX1512" s="2">
        <v>383312000</v>
      </c>
      <c r="AY1512" s="2">
        <v>98.53</v>
      </c>
      <c r="AZ1512" s="2">
        <v>540750000</v>
      </c>
      <c r="BA1512" s="2">
        <v>0</v>
      </c>
      <c r="BB1512" s="2">
        <v>0</v>
      </c>
      <c r="BC1512" s="2">
        <v>540750000</v>
      </c>
      <c r="BD1512" s="2">
        <v>0</v>
      </c>
      <c r="BE1512" s="2">
        <v>0</v>
      </c>
      <c r="BF1512" s="2">
        <v>283250000</v>
      </c>
      <c r="BG1512" s="2">
        <v>0</v>
      </c>
      <c r="BH1512" s="2">
        <v>0</v>
      </c>
      <c r="BI1512" s="2">
        <v>1983263966</v>
      </c>
      <c r="BJ1512" s="2">
        <v>612002966</v>
      </c>
      <c r="BK1512" s="2">
        <v>30.86</v>
      </c>
      <c r="BL1512" t="s">
        <v>2794</v>
      </c>
      <c r="BM1512" s="3">
        <f t="shared" si="277"/>
        <v>229.49196599999999</v>
      </c>
      <c r="BN1512" s="3">
        <f t="shared" si="278"/>
        <v>228.690966</v>
      </c>
      <c r="BO1512" s="3">
        <f t="shared" si="279"/>
        <v>389.02199999999999</v>
      </c>
      <c r="BP1512" s="3">
        <f t="shared" si="280"/>
        <v>383.31200000000001</v>
      </c>
      <c r="BQ1512" s="3">
        <f t="shared" si="281"/>
        <v>540.75</v>
      </c>
      <c r="BR1512" s="3">
        <f t="shared" si="282"/>
        <v>0</v>
      </c>
      <c r="BS1512" s="3">
        <f t="shared" si="283"/>
        <v>540.75</v>
      </c>
      <c r="BT1512" s="3">
        <f t="shared" si="284"/>
        <v>0</v>
      </c>
      <c r="BU1512" s="3">
        <f t="shared" si="285"/>
        <v>283.25</v>
      </c>
      <c r="BV1512" s="3">
        <f t="shared" si="286"/>
        <v>0</v>
      </c>
      <c r="BW1512" s="3">
        <f t="shared" si="287"/>
        <v>1983.263966</v>
      </c>
      <c r="BX1512" s="3">
        <f t="shared" si="288"/>
        <v>612.00296600000001</v>
      </c>
    </row>
    <row r="1513" spans="1:76" x14ac:dyDescent="0.25">
      <c r="A1513">
        <v>16</v>
      </c>
      <c r="B1513" t="s">
        <v>60</v>
      </c>
      <c r="C1513" t="s">
        <v>61</v>
      </c>
      <c r="D1513">
        <v>2021</v>
      </c>
      <c r="E1513" t="s">
        <v>62</v>
      </c>
      <c r="F1513" t="s">
        <v>63</v>
      </c>
      <c r="G1513">
        <v>2</v>
      </c>
      <c r="H1513" t="s">
        <v>64</v>
      </c>
      <c r="I1513" t="s">
        <v>3619</v>
      </c>
      <c r="J1513" t="s">
        <v>2697</v>
      </c>
      <c r="K1513" t="s">
        <v>2698</v>
      </c>
      <c r="L1513" t="s">
        <v>3648</v>
      </c>
      <c r="M1513" t="s">
        <v>1620</v>
      </c>
      <c r="N1513" t="s">
        <v>3652</v>
      </c>
      <c r="O1513" t="s">
        <v>68</v>
      </c>
      <c r="P1513" t="s">
        <v>3657</v>
      </c>
      <c r="Q1513" t="s">
        <v>69</v>
      </c>
      <c r="R1513" t="s">
        <v>3989</v>
      </c>
      <c r="S1513" t="s">
        <v>2784</v>
      </c>
      <c r="T1513">
        <v>9</v>
      </c>
      <c r="U1513">
        <v>6</v>
      </c>
      <c r="V1513" t="s">
        <v>2795</v>
      </c>
      <c r="W1513">
        <v>1</v>
      </c>
      <c r="X1513" t="s">
        <v>72</v>
      </c>
      <c r="Y1513">
        <v>1</v>
      </c>
      <c r="Z1513" t="s">
        <v>73</v>
      </c>
      <c r="AA1513">
        <v>1</v>
      </c>
      <c r="AB1513" s="2">
        <v>2</v>
      </c>
      <c r="AC1513" s="2">
        <v>2</v>
      </c>
      <c r="AD1513" s="2">
        <v>100</v>
      </c>
      <c r="AE1513" s="2">
        <v>3</v>
      </c>
      <c r="AF1513" s="2">
        <v>1.5</v>
      </c>
      <c r="AG1513" s="2">
        <v>50</v>
      </c>
      <c r="AH1513" s="2">
        <v>3</v>
      </c>
      <c r="AI1513" s="2">
        <v>0</v>
      </c>
      <c r="AJ1513" s="2">
        <v>0</v>
      </c>
      <c r="AK1513" s="2">
        <v>3</v>
      </c>
      <c r="AL1513" s="2">
        <v>0</v>
      </c>
      <c r="AM1513" s="2">
        <v>0</v>
      </c>
      <c r="AN1513" s="2">
        <v>2</v>
      </c>
      <c r="AO1513" s="2">
        <v>0</v>
      </c>
      <c r="AP1513" s="2">
        <v>0</v>
      </c>
      <c r="AQ1513" s="2">
        <v>13</v>
      </c>
      <c r="AR1513" s="2">
        <v>3.5</v>
      </c>
      <c r="AS1513" s="2">
        <v>26.92</v>
      </c>
      <c r="AT1513" s="2">
        <v>510185731</v>
      </c>
      <c r="AU1513" s="2">
        <v>510185045</v>
      </c>
      <c r="AV1513" s="2">
        <v>100</v>
      </c>
      <c r="AW1513" s="2">
        <v>295545624</v>
      </c>
      <c r="AX1513" s="2">
        <v>292105000</v>
      </c>
      <c r="AY1513" s="2">
        <v>98.84</v>
      </c>
      <c r="AZ1513" s="2">
        <v>291270000</v>
      </c>
      <c r="BA1513" s="2">
        <v>0</v>
      </c>
      <c r="BB1513" s="2">
        <v>0</v>
      </c>
      <c r="BC1513" s="2">
        <v>291270000</v>
      </c>
      <c r="BD1513" s="2">
        <v>0</v>
      </c>
      <c r="BE1513" s="2">
        <v>0</v>
      </c>
      <c r="BF1513" s="2">
        <v>152570000</v>
      </c>
      <c r="BG1513" s="2">
        <v>0</v>
      </c>
      <c r="BH1513" s="2">
        <v>0</v>
      </c>
      <c r="BI1513" s="2">
        <v>1540841355</v>
      </c>
      <c r="BJ1513" s="2">
        <v>802290045</v>
      </c>
      <c r="BK1513" s="2">
        <v>52.07</v>
      </c>
      <c r="BL1513" t="s">
        <v>2796</v>
      </c>
      <c r="BM1513" s="3">
        <f t="shared" si="277"/>
        <v>510.18573099999998</v>
      </c>
      <c r="BN1513" s="3">
        <f t="shared" si="278"/>
        <v>510.185045</v>
      </c>
      <c r="BO1513" s="3">
        <f t="shared" si="279"/>
        <v>295.54562399999998</v>
      </c>
      <c r="BP1513" s="3">
        <f t="shared" si="280"/>
        <v>292.10500000000002</v>
      </c>
      <c r="BQ1513" s="3">
        <f t="shared" si="281"/>
        <v>291.27</v>
      </c>
      <c r="BR1513" s="3">
        <f t="shared" si="282"/>
        <v>0</v>
      </c>
      <c r="BS1513" s="3">
        <f t="shared" si="283"/>
        <v>291.27</v>
      </c>
      <c r="BT1513" s="3">
        <f t="shared" si="284"/>
        <v>0</v>
      </c>
      <c r="BU1513" s="3">
        <f t="shared" si="285"/>
        <v>152.57</v>
      </c>
      <c r="BV1513" s="3">
        <f t="shared" si="286"/>
        <v>0</v>
      </c>
      <c r="BW1513" s="3">
        <f t="shared" si="287"/>
        <v>1540.8413549999998</v>
      </c>
      <c r="BX1513" s="3">
        <f t="shared" si="288"/>
        <v>802.29004499999996</v>
      </c>
    </row>
    <row r="1514" spans="1:76" x14ac:dyDescent="0.25">
      <c r="A1514">
        <v>16</v>
      </c>
      <c r="B1514" t="s">
        <v>60</v>
      </c>
      <c r="C1514" t="s">
        <v>61</v>
      </c>
      <c r="D1514">
        <v>2021</v>
      </c>
      <c r="E1514" t="s">
        <v>62</v>
      </c>
      <c r="F1514" t="s">
        <v>63</v>
      </c>
      <c r="G1514">
        <v>2</v>
      </c>
      <c r="H1514" t="s">
        <v>64</v>
      </c>
      <c r="I1514" t="s">
        <v>3619</v>
      </c>
      <c r="J1514" t="s">
        <v>2697</v>
      </c>
      <c r="K1514" t="s">
        <v>2698</v>
      </c>
      <c r="L1514" t="s">
        <v>3648</v>
      </c>
      <c r="M1514" t="s">
        <v>1620</v>
      </c>
      <c r="N1514" t="s">
        <v>3652</v>
      </c>
      <c r="O1514" t="s">
        <v>68</v>
      </c>
      <c r="P1514" t="s">
        <v>3657</v>
      </c>
      <c r="Q1514" t="s">
        <v>69</v>
      </c>
      <c r="R1514" t="s">
        <v>3989</v>
      </c>
      <c r="S1514" t="s">
        <v>2784</v>
      </c>
      <c r="T1514">
        <v>9</v>
      </c>
      <c r="U1514">
        <v>7</v>
      </c>
      <c r="V1514" t="s">
        <v>2797</v>
      </c>
      <c r="W1514">
        <v>1</v>
      </c>
      <c r="X1514" t="s">
        <v>72</v>
      </c>
      <c r="Y1514">
        <v>1</v>
      </c>
      <c r="Z1514" t="s">
        <v>73</v>
      </c>
      <c r="AA1514">
        <v>1</v>
      </c>
      <c r="AB1514" s="2">
        <v>2</v>
      </c>
      <c r="AC1514" s="2">
        <v>2</v>
      </c>
      <c r="AD1514" s="2">
        <v>100</v>
      </c>
      <c r="AE1514" s="2">
        <v>3</v>
      </c>
      <c r="AF1514" s="2">
        <v>1.5</v>
      </c>
      <c r="AG1514" s="2">
        <v>50</v>
      </c>
      <c r="AH1514" s="2">
        <v>3</v>
      </c>
      <c r="AI1514" s="2">
        <v>0</v>
      </c>
      <c r="AJ1514" s="2">
        <v>0</v>
      </c>
      <c r="AK1514" s="2">
        <v>3</v>
      </c>
      <c r="AL1514" s="2">
        <v>0</v>
      </c>
      <c r="AM1514" s="2">
        <v>0</v>
      </c>
      <c r="AN1514" s="2">
        <v>2</v>
      </c>
      <c r="AO1514" s="2">
        <v>0</v>
      </c>
      <c r="AP1514" s="2">
        <v>0</v>
      </c>
      <c r="AQ1514" s="2">
        <v>13</v>
      </c>
      <c r="AR1514" s="2">
        <v>3.5</v>
      </c>
      <c r="AS1514" s="2">
        <v>26.92</v>
      </c>
      <c r="AT1514" s="2">
        <v>87122000</v>
      </c>
      <c r="AU1514" s="2">
        <v>87122000</v>
      </c>
      <c r="AV1514" s="2">
        <v>100</v>
      </c>
      <c r="AW1514" s="2">
        <v>221310000</v>
      </c>
      <c r="AX1514" s="2">
        <v>216310000</v>
      </c>
      <c r="AY1514" s="2">
        <v>97.74</v>
      </c>
      <c r="AZ1514" s="2">
        <v>249480000</v>
      </c>
      <c r="BA1514" s="2">
        <v>0</v>
      </c>
      <c r="BB1514" s="2">
        <v>0</v>
      </c>
      <c r="BC1514" s="2">
        <v>249480000</v>
      </c>
      <c r="BD1514" s="2">
        <v>0</v>
      </c>
      <c r="BE1514" s="2">
        <v>0</v>
      </c>
      <c r="BF1514" s="2">
        <v>130680000</v>
      </c>
      <c r="BG1514" s="2">
        <v>0</v>
      </c>
      <c r="BH1514" s="2">
        <v>0</v>
      </c>
      <c r="BI1514" s="2">
        <v>938072000</v>
      </c>
      <c r="BJ1514" s="2">
        <v>303432000</v>
      </c>
      <c r="BK1514" s="2">
        <v>32.35</v>
      </c>
      <c r="BL1514" t="s">
        <v>2798</v>
      </c>
      <c r="BM1514" s="3">
        <f t="shared" si="277"/>
        <v>87.122</v>
      </c>
      <c r="BN1514" s="3">
        <f t="shared" si="278"/>
        <v>87.122</v>
      </c>
      <c r="BO1514" s="3">
        <f t="shared" si="279"/>
        <v>221.31</v>
      </c>
      <c r="BP1514" s="3">
        <f t="shared" si="280"/>
        <v>216.31</v>
      </c>
      <c r="BQ1514" s="3">
        <f t="shared" si="281"/>
        <v>249.48</v>
      </c>
      <c r="BR1514" s="3">
        <f t="shared" si="282"/>
        <v>0</v>
      </c>
      <c r="BS1514" s="3">
        <f t="shared" si="283"/>
        <v>249.48</v>
      </c>
      <c r="BT1514" s="3">
        <f t="shared" si="284"/>
        <v>0</v>
      </c>
      <c r="BU1514" s="3">
        <f t="shared" si="285"/>
        <v>130.68</v>
      </c>
      <c r="BV1514" s="3">
        <f t="shared" si="286"/>
        <v>0</v>
      </c>
      <c r="BW1514" s="3">
        <f t="shared" si="287"/>
        <v>938.07200000000012</v>
      </c>
      <c r="BX1514" s="3">
        <f t="shared" si="288"/>
        <v>303.43200000000002</v>
      </c>
    </row>
    <row r="1515" spans="1:76" x14ac:dyDescent="0.25">
      <c r="A1515">
        <v>16</v>
      </c>
      <c r="B1515" t="s">
        <v>60</v>
      </c>
      <c r="C1515" t="s">
        <v>61</v>
      </c>
      <c r="D1515">
        <v>2021</v>
      </c>
      <c r="E1515" t="s">
        <v>62</v>
      </c>
      <c r="F1515" t="s">
        <v>63</v>
      </c>
      <c r="G1515">
        <v>2</v>
      </c>
      <c r="H1515" t="s">
        <v>64</v>
      </c>
      <c r="I1515" t="s">
        <v>3619</v>
      </c>
      <c r="J1515" t="s">
        <v>2697</v>
      </c>
      <c r="K1515" t="s">
        <v>2698</v>
      </c>
      <c r="L1515" t="s">
        <v>3648</v>
      </c>
      <c r="M1515" t="s">
        <v>1620</v>
      </c>
      <c r="N1515" t="s">
        <v>3652</v>
      </c>
      <c r="O1515" t="s">
        <v>68</v>
      </c>
      <c r="P1515" t="s">
        <v>3657</v>
      </c>
      <c r="Q1515" t="s">
        <v>69</v>
      </c>
      <c r="R1515" t="s">
        <v>3989</v>
      </c>
      <c r="S1515" t="s">
        <v>2784</v>
      </c>
      <c r="T1515">
        <v>9</v>
      </c>
      <c r="U1515">
        <v>8</v>
      </c>
      <c r="V1515" t="s">
        <v>2799</v>
      </c>
      <c r="W1515">
        <v>1</v>
      </c>
      <c r="X1515" t="s">
        <v>72</v>
      </c>
      <c r="Y1515">
        <v>1</v>
      </c>
      <c r="Z1515" t="s">
        <v>73</v>
      </c>
      <c r="AA1515">
        <v>1</v>
      </c>
      <c r="AB1515" s="2">
        <v>1</v>
      </c>
      <c r="AC1515" s="2">
        <v>1</v>
      </c>
      <c r="AD1515" s="2">
        <v>100</v>
      </c>
      <c r="AE1515" s="2">
        <v>2</v>
      </c>
      <c r="AF1515" s="2">
        <v>0.68</v>
      </c>
      <c r="AG1515" s="2">
        <v>34</v>
      </c>
      <c r="AH1515" s="2">
        <v>3</v>
      </c>
      <c r="AI1515" s="2">
        <v>0</v>
      </c>
      <c r="AJ1515" s="2">
        <v>0</v>
      </c>
      <c r="AK1515" s="2">
        <v>2</v>
      </c>
      <c r="AL1515" s="2">
        <v>0</v>
      </c>
      <c r="AM1515" s="2">
        <v>0</v>
      </c>
      <c r="AN1515" s="2">
        <v>1</v>
      </c>
      <c r="AO1515" s="2">
        <v>0</v>
      </c>
      <c r="AP1515" s="2">
        <v>0</v>
      </c>
      <c r="AQ1515" s="2">
        <v>9</v>
      </c>
      <c r="AR1515" s="2">
        <v>1.68</v>
      </c>
      <c r="AS1515" s="2">
        <v>18.670000000000002</v>
      </c>
      <c r="AT1515" s="2">
        <v>97882500</v>
      </c>
      <c r="AU1515" s="2">
        <v>97882500</v>
      </c>
      <c r="AV1515" s="2">
        <v>100</v>
      </c>
      <c r="AW1515" s="2">
        <v>223550000</v>
      </c>
      <c r="AX1515" s="2">
        <v>185550000</v>
      </c>
      <c r="AY1515" s="2">
        <v>83</v>
      </c>
      <c r="AZ1515" s="2">
        <v>216300000</v>
      </c>
      <c r="BA1515" s="2">
        <v>0</v>
      </c>
      <c r="BB1515" s="2">
        <v>0</v>
      </c>
      <c r="BC1515" s="2">
        <v>216300000</v>
      </c>
      <c r="BD1515" s="2">
        <v>0</v>
      </c>
      <c r="BE1515" s="2">
        <v>0</v>
      </c>
      <c r="BF1515" s="2">
        <v>113300000</v>
      </c>
      <c r="BG1515" s="2">
        <v>0</v>
      </c>
      <c r="BH1515" s="2">
        <v>0</v>
      </c>
      <c r="BI1515" s="2">
        <v>867332500</v>
      </c>
      <c r="BJ1515" s="2">
        <v>283432500</v>
      </c>
      <c r="BK1515" s="2">
        <v>32.68</v>
      </c>
      <c r="BL1515" t="s">
        <v>2798</v>
      </c>
      <c r="BM1515" s="3">
        <f t="shared" si="277"/>
        <v>97.882499999999993</v>
      </c>
      <c r="BN1515" s="3">
        <f t="shared" si="278"/>
        <v>97.882499999999993</v>
      </c>
      <c r="BO1515" s="3">
        <f t="shared" si="279"/>
        <v>223.55</v>
      </c>
      <c r="BP1515" s="3">
        <f t="shared" si="280"/>
        <v>185.55</v>
      </c>
      <c r="BQ1515" s="3">
        <f t="shared" si="281"/>
        <v>216.3</v>
      </c>
      <c r="BR1515" s="3">
        <f t="shared" si="282"/>
        <v>0</v>
      </c>
      <c r="BS1515" s="3">
        <f t="shared" si="283"/>
        <v>216.3</v>
      </c>
      <c r="BT1515" s="3">
        <f t="shared" si="284"/>
        <v>0</v>
      </c>
      <c r="BU1515" s="3">
        <f t="shared" si="285"/>
        <v>113.3</v>
      </c>
      <c r="BV1515" s="3">
        <f t="shared" si="286"/>
        <v>0</v>
      </c>
      <c r="BW1515" s="3">
        <f t="shared" si="287"/>
        <v>867.33249999999998</v>
      </c>
      <c r="BX1515" s="3">
        <f t="shared" si="288"/>
        <v>283.4325</v>
      </c>
    </row>
    <row r="1516" spans="1:76" x14ac:dyDescent="0.25">
      <c r="A1516">
        <v>16</v>
      </c>
      <c r="B1516" t="s">
        <v>60</v>
      </c>
      <c r="C1516" t="s">
        <v>61</v>
      </c>
      <c r="D1516">
        <v>2021</v>
      </c>
      <c r="E1516" t="s">
        <v>62</v>
      </c>
      <c r="F1516" t="s">
        <v>63</v>
      </c>
      <c r="G1516">
        <v>2</v>
      </c>
      <c r="H1516" t="s">
        <v>64</v>
      </c>
      <c r="I1516" t="s">
        <v>3619</v>
      </c>
      <c r="J1516" t="s">
        <v>2697</v>
      </c>
      <c r="K1516" t="s">
        <v>2698</v>
      </c>
      <c r="L1516" t="s">
        <v>3648</v>
      </c>
      <c r="M1516" t="s">
        <v>1620</v>
      </c>
      <c r="N1516" t="s">
        <v>3652</v>
      </c>
      <c r="O1516" t="s">
        <v>68</v>
      </c>
      <c r="P1516" t="s">
        <v>3657</v>
      </c>
      <c r="Q1516" t="s">
        <v>69</v>
      </c>
      <c r="R1516" t="s">
        <v>3989</v>
      </c>
      <c r="S1516" t="s">
        <v>2784</v>
      </c>
      <c r="T1516">
        <v>9</v>
      </c>
      <c r="U1516">
        <v>9</v>
      </c>
      <c r="V1516" t="s">
        <v>2800</v>
      </c>
      <c r="W1516">
        <v>1</v>
      </c>
      <c r="X1516" t="s">
        <v>72</v>
      </c>
      <c r="Y1516">
        <v>1</v>
      </c>
      <c r="Z1516" t="s">
        <v>73</v>
      </c>
      <c r="AA1516">
        <v>1</v>
      </c>
      <c r="AB1516" s="2">
        <v>1</v>
      </c>
      <c r="AC1516" s="2">
        <v>1</v>
      </c>
      <c r="AD1516" s="2">
        <v>100</v>
      </c>
      <c r="AE1516" s="2">
        <v>2</v>
      </c>
      <c r="AF1516" s="2">
        <v>0.68</v>
      </c>
      <c r="AG1516" s="2">
        <v>34</v>
      </c>
      <c r="AH1516" s="2">
        <v>3</v>
      </c>
      <c r="AI1516" s="2">
        <v>0</v>
      </c>
      <c r="AJ1516" s="2">
        <v>0</v>
      </c>
      <c r="AK1516" s="2">
        <v>2</v>
      </c>
      <c r="AL1516" s="2">
        <v>0</v>
      </c>
      <c r="AM1516" s="2">
        <v>0</v>
      </c>
      <c r="AN1516" s="2">
        <v>1</v>
      </c>
      <c r="AO1516" s="2">
        <v>0</v>
      </c>
      <c r="AP1516" s="2">
        <v>0</v>
      </c>
      <c r="AQ1516" s="2">
        <v>9</v>
      </c>
      <c r="AR1516" s="2">
        <v>1.68</v>
      </c>
      <c r="AS1516" s="2">
        <v>18.670000000000002</v>
      </c>
      <c r="AT1516" s="2">
        <v>36400000</v>
      </c>
      <c r="AU1516" s="2">
        <v>36400000</v>
      </c>
      <c r="AV1516" s="2">
        <v>100</v>
      </c>
      <c r="AW1516" s="2">
        <v>60960000</v>
      </c>
      <c r="AX1516" s="2">
        <v>60960000</v>
      </c>
      <c r="AY1516" s="2">
        <v>100</v>
      </c>
      <c r="AZ1516" s="2">
        <v>162225000</v>
      </c>
      <c r="BA1516" s="2">
        <v>0</v>
      </c>
      <c r="BB1516" s="2">
        <v>0</v>
      </c>
      <c r="BC1516" s="2">
        <v>162225000</v>
      </c>
      <c r="BD1516" s="2">
        <v>0</v>
      </c>
      <c r="BE1516" s="2">
        <v>0</v>
      </c>
      <c r="BF1516" s="2">
        <v>84975000</v>
      </c>
      <c r="BG1516" s="2">
        <v>0</v>
      </c>
      <c r="BH1516" s="2">
        <v>0</v>
      </c>
      <c r="BI1516" s="2">
        <v>506785000</v>
      </c>
      <c r="BJ1516" s="2">
        <v>97360000</v>
      </c>
      <c r="BK1516" s="2">
        <v>19.21</v>
      </c>
      <c r="BL1516" t="s">
        <v>2801</v>
      </c>
      <c r="BM1516" s="3">
        <f t="shared" si="277"/>
        <v>36.4</v>
      </c>
      <c r="BN1516" s="3">
        <f t="shared" si="278"/>
        <v>36.4</v>
      </c>
      <c r="BO1516" s="3">
        <f t="shared" si="279"/>
        <v>60.96</v>
      </c>
      <c r="BP1516" s="3">
        <f t="shared" si="280"/>
        <v>60.96</v>
      </c>
      <c r="BQ1516" s="3">
        <f t="shared" si="281"/>
        <v>162.22499999999999</v>
      </c>
      <c r="BR1516" s="3">
        <f t="shared" si="282"/>
        <v>0</v>
      </c>
      <c r="BS1516" s="3">
        <f t="shared" si="283"/>
        <v>162.22499999999999</v>
      </c>
      <c r="BT1516" s="3">
        <f t="shared" si="284"/>
        <v>0</v>
      </c>
      <c r="BU1516" s="3">
        <f t="shared" si="285"/>
        <v>84.974999999999994</v>
      </c>
      <c r="BV1516" s="3">
        <f t="shared" si="286"/>
        <v>0</v>
      </c>
      <c r="BW1516" s="3">
        <f t="shared" si="287"/>
        <v>506.78499999999997</v>
      </c>
      <c r="BX1516" s="3">
        <f t="shared" si="288"/>
        <v>97.36</v>
      </c>
    </row>
    <row r="1517" spans="1:76" x14ac:dyDescent="0.25">
      <c r="A1517">
        <v>16</v>
      </c>
      <c r="B1517" t="s">
        <v>60</v>
      </c>
      <c r="C1517" t="s">
        <v>61</v>
      </c>
      <c r="D1517">
        <v>2021</v>
      </c>
      <c r="E1517" t="s">
        <v>62</v>
      </c>
      <c r="F1517" t="s">
        <v>63</v>
      </c>
      <c r="G1517">
        <v>2</v>
      </c>
      <c r="H1517" t="s">
        <v>64</v>
      </c>
      <c r="I1517" t="s">
        <v>3619</v>
      </c>
      <c r="J1517" t="s">
        <v>2697</v>
      </c>
      <c r="K1517" t="s">
        <v>2698</v>
      </c>
      <c r="L1517" t="s">
        <v>3648</v>
      </c>
      <c r="M1517" t="s">
        <v>1620</v>
      </c>
      <c r="N1517" t="s">
        <v>3652</v>
      </c>
      <c r="O1517" t="s">
        <v>68</v>
      </c>
      <c r="P1517" t="s">
        <v>3657</v>
      </c>
      <c r="Q1517" t="s">
        <v>69</v>
      </c>
      <c r="R1517" t="s">
        <v>3989</v>
      </c>
      <c r="S1517" t="s">
        <v>2784</v>
      </c>
      <c r="T1517">
        <v>9</v>
      </c>
      <c r="U1517">
        <v>10</v>
      </c>
      <c r="V1517" t="s">
        <v>2802</v>
      </c>
      <c r="W1517">
        <v>1</v>
      </c>
      <c r="X1517" t="s">
        <v>72</v>
      </c>
      <c r="Y1517">
        <v>1</v>
      </c>
      <c r="Z1517" t="s">
        <v>73</v>
      </c>
      <c r="AA1517">
        <v>1</v>
      </c>
      <c r="AB1517" s="2">
        <v>1</v>
      </c>
      <c r="AC1517" s="2">
        <v>1</v>
      </c>
      <c r="AD1517" s="2">
        <v>100</v>
      </c>
      <c r="AE1517" s="2">
        <v>3</v>
      </c>
      <c r="AF1517" s="2">
        <v>1.01</v>
      </c>
      <c r="AG1517" s="2">
        <v>33.67</v>
      </c>
      <c r="AH1517" s="2">
        <v>2</v>
      </c>
      <c r="AI1517" s="2">
        <v>0</v>
      </c>
      <c r="AJ1517" s="2">
        <v>0</v>
      </c>
      <c r="AK1517" s="2">
        <v>2</v>
      </c>
      <c r="AL1517" s="2">
        <v>0</v>
      </c>
      <c r="AM1517" s="2">
        <v>0</v>
      </c>
      <c r="AN1517" s="2">
        <v>1</v>
      </c>
      <c r="AO1517" s="2">
        <v>0</v>
      </c>
      <c r="AP1517" s="2">
        <v>0</v>
      </c>
      <c r="AQ1517" s="2">
        <v>9</v>
      </c>
      <c r="AR1517" s="2">
        <v>2.0099999999999998</v>
      </c>
      <c r="AS1517" s="2">
        <v>22.33</v>
      </c>
      <c r="AT1517" s="2">
        <v>113659455</v>
      </c>
      <c r="AU1517" s="2">
        <v>113659455</v>
      </c>
      <c r="AV1517" s="2">
        <v>100</v>
      </c>
      <c r="AW1517" s="2">
        <v>118409000</v>
      </c>
      <c r="AX1517" s="2">
        <v>112789000</v>
      </c>
      <c r="AY1517" s="2">
        <v>95.25</v>
      </c>
      <c r="AZ1517" s="2">
        <v>162225000</v>
      </c>
      <c r="BA1517" s="2">
        <v>0</v>
      </c>
      <c r="BB1517" s="2">
        <v>0</v>
      </c>
      <c r="BC1517" s="2">
        <v>162225000</v>
      </c>
      <c r="BD1517" s="2">
        <v>0</v>
      </c>
      <c r="BE1517" s="2">
        <v>0</v>
      </c>
      <c r="BF1517" s="2">
        <v>84975000</v>
      </c>
      <c r="BG1517" s="2">
        <v>0</v>
      </c>
      <c r="BH1517" s="2">
        <v>0</v>
      </c>
      <c r="BI1517" s="2">
        <v>641493455</v>
      </c>
      <c r="BJ1517" s="2">
        <v>226448455</v>
      </c>
      <c r="BK1517" s="2">
        <v>35.299999999999997</v>
      </c>
      <c r="BL1517" t="s">
        <v>2803</v>
      </c>
      <c r="BM1517" s="3">
        <f t="shared" si="277"/>
        <v>113.65945499999999</v>
      </c>
      <c r="BN1517" s="3">
        <f t="shared" si="278"/>
        <v>113.65945499999999</v>
      </c>
      <c r="BO1517" s="3">
        <f t="shared" si="279"/>
        <v>118.40900000000001</v>
      </c>
      <c r="BP1517" s="3">
        <f t="shared" si="280"/>
        <v>112.789</v>
      </c>
      <c r="BQ1517" s="3">
        <f t="shared" si="281"/>
        <v>162.22499999999999</v>
      </c>
      <c r="BR1517" s="3">
        <f t="shared" si="282"/>
        <v>0</v>
      </c>
      <c r="BS1517" s="3">
        <f t="shared" si="283"/>
        <v>162.22499999999999</v>
      </c>
      <c r="BT1517" s="3">
        <f t="shared" si="284"/>
        <v>0</v>
      </c>
      <c r="BU1517" s="3">
        <f t="shared" si="285"/>
        <v>84.974999999999994</v>
      </c>
      <c r="BV1517" s="3">
        <f t="shared" si="286"/>
        <v>0</v>
      </c>
      <c r="BW1517" s="3">
        <f t="shared" si="287"/>
        <v>641.49345500000004</v>
      </c>
      <c r="BX1517" s="3">
        <f t="shared" si="288"/>
        <v>226.448455</v>
      </c>
    </row>
    <row r="1518" spans="1:76" x14ac:dyDescent="0.25">
      <c r="A1518">
        <v>16</v>
      </c>
      <c r="B1518" t="s">
        <v>60</v>
      </c>
      <c r="C1518" t="s">
        <v>61</v>
      </c>
      <c r="D1518">
        <v>2021</v>
      </c>
      <c r="E1518" t="s">
        <v>62</v>
      </c>
      <c r="F1518" t="s">
        <v>63</v>
      </c>
      <c r="G1518">
        <v>2</v>
      </c>
      <c r="H1518" t="s">
        <v>64</v>
      </c>
      <c r="I1518" t="s">
        <v>3619</v>
      </c>
      <c r="J1518" t="s">
        <v>2697</v>
      </c>
      <c r="K1518" t="s">
        <v>2698</v>
      </c>
      <c r="L1518" t="s">
        <v>3648</v>
      </c>
      <c r="M1518" t="s">
        <v>1620</v>
      </c>
      <c r="N1518" t="s">
        <v>3652</v>
      </c>
      <c r="O1518" t="s">
        <v>68</v>
      </c>
      <c r="P1518" t="s">
        <v>3657</v>
      </c>
      <c r="Q1518" t="s">
        <v>69</v>
      </c>
      <c r="R1518" t="s">
        <v>3989</v>
      </c>
      <c r="S1518" t="s">
        <v>2784</v>
      </c>
      <c r="T1518">
        <v>9</v>
      </c>
      <c r="U1518">
        <v>11</v>
      </c>
      <c r="V1518" t="s">
        <v>2804</v>
      </c>
      <c r="W1518">
        <v>1</v>
      </c>
      <c r="X1518" t="s">
        <v>72</v>
      </c>
      <c r="Y1518">
        <v>1</v>
      </c>
      <c r="Z1518" t="s">
        <v>73</v>
      </c>
      <c r="AA1518">
        <v>1</v>
      </c>
      <c r="AB1518" s="2">
        <v>1</v>
      </c>
      <c r="AC1518" s="2">
        <v>1</v>
      </c>
      <c r="AD1518" s="2">
        <v>100</v>
      </c>
      <c r="AE1518" s="2">
        <v>1</v>
      </c>
      <c r="AF1518" s="2">
        <v>0.56999999999999995</v>
      </c>
      <c r="AG1518" s="2">
        <v>57</v>
      </c>
      <c r="AH1518" s="2">
        <v>1</v>
      </c>
      <c r="AI1518" s="2">
        <v>0</v>
      </c>
      <c r="AJ1518" s="2">
        <v>0</v>
      </c>
      <c r="AK1518" s="2">
        <v>1</v>
      </c>
      <c r="AL1518" s="2">
        <v>0</v>
      </c>
      <c r="AM1518" s="2">
        <v>0</v>
      </c>
      <c r="AN1518" s="2">
        <v>1</v>
      </c>
      <c r="AO1518" s="2">
        <v>0</v>
      </c>
      <c r="AP1518" s="2">
        <v>0</v>
      </c>
      <c r="AQ1518" s="2">
        <v>5</v>
      </c>
      <c r="AR1518" s="2">
        <v>1.57</v>
      </c>
      <c r="AS1518" s="2">
        <v>31.4</v>
      </c>
      <c r="AT1518" s="2">
        <v>162746790</v>
      </c>
      <c r="AU1518" s="2">
        <v>138406790</v>
      </c>
      <c r="AV1518" s="2">
        <v>85.04</v>
      </c>
      <c r="AW1518" s="2">
        <v>609667376</v>
      </c>
      <c r="AX1518" s="2">
        <v>515177000</v>
      </c>
      <c r="AY1518" s="2">
        <v>84.5</v>
      </c>
      <c r="AZ1518" s="2">
        <v>378000000</v>
      </c>
      <c r="BA1518" s="2">
        <v>0</v>
      </c>
      <c r="BB1518" s="2">
        <v>0</v>
      </c>
      <c r="BC1518" s="2">
        <v>378000000</v>
      </c>
      <c r="BD1518" s="2">
        <v>0</v>
      </c>
      <c r="BE1518" s="2">
        <v>0</v>
      </c>
      <c r="BF1518" s="2">
        <v>187375000</v>
      </c>
      <c r="BG1518" s="2">
        <v>0</v>
      </c>
      <c r="BH1518" s="2">
        <v>0</v>
      </c>
      <c r="BI1518" s="2">
        <v>1715789166</v>
      </c>
      <c r="BJ1518" s="2">
        <v>653583790</v>
      </c>
      <c r="BK1518" s="2">
        <v>38.090000000000003</v>
      </c>
      <c r="BL1518" t="s">
        <v>2805</v>
      </c>
      <c r="BM1518" s="3">
        <f t="shared" si="277"/>
        <v>162.74679</v>
      </c>
      <c r="BN1518" s="3">
        <f t="shared" si="278"/>
        <v>138.40679</v>
      </c>
      <c r="BO1518" s="3">
        <f t="shared" si="279"/>
        <v>609.66737599999999</v>
      </c>
      <c r="BP1518" s="3">
        <f t="shared" si="280"/>
        <v>515.17700000000002</v>
      </c>
      <c r="BQ1518" s="3">
        <f t="shared" si="281"/>
        <v>378</v>
      </c>
      <c r="BR1518" s="3">
        <f t="shared" si="282"/>
        <v>0</v>
      </c>
      <c r="BS1518" s="3">
        <f t="shared" si="283"/>
        <v>378</v>
      </c>
      <c r="BT1518" s="3">
        <f t="shared" si="284"/>
        <v>0</v>
      </c>
      <c r="BU1518" s="3">
        <f t="shared" si="285"/>
        <v>187.375</v>
      </c>
      <c r="BV1518" s="3">
        <f t="shared" si="286"/>
        <v>0</v>
      </c>
      <c r="BW1518" s="3">
        <f t="shared" si="287"/>
        <v>1715.789166</v>
      </c>
      <c r="BX1518" s="3">
        <f t="shared" si="288"/>
        <v>653.58379000000002</v>
      </c>
    </row>
    <row r="1519" spans="1:76" x14ac:dyDescent="0.25">
      <c r="A1519">
        <v>16</v>
      </c>
      <c r="B1519" t="s">
        <v>60</v>
      </c>
      <c r="C1519" t="s">
        <v>61</v>
      </c>
      <c r="D1519">
        <v>2021</v>
      </c>
      <c r="E1519" t="s">
        <v>62</v>
      </c>
      <c r="F1519" t="s">
        <v>63</v>
      </c>
      <c r="G1519">
        <v>2</v>
      </c>
      <c r="H1519" t="s">
        <v>64</v>
      </c>
      <c r="I1519" t="s">
        <v>3619</v>
      </c>
      <c r="J1519" t="s">
        <v>2697</v>
      </c>
      <c r="K1519" t="s">
        <v>2698</v>
      </c>
      <c r="L1519" t="s">
        <v>3648</v>
      </c>
      <c r="M1519" t="s">
        <v>1620</v>
      </c>
      <c r="N1519" t="s">
        <v>3652</v>
      </c>
      <c r="O1519" t="s">
        <v>68</v>
      </c>
      <c r="P1519" t="s">
        <v>3657</v>
      </c>
      <c r="Q1519" t="s">
        <v>69</v>
      </c>
      <c r="R1519" t="s">
        <v>3989</v>
      </c>
      <c r="S1519" t="s">
        <v>2784</v>
      </c>
      <c r="T1519">
        <v>9</v>
      </c>
      <c r="U1519">
        <v>12</v>
      </c>
      <c r="V1519" t="s">
        <v>2806</v>
      </c>
      <c r="W1519">
        <v>1</v>
      </c>
      <c r="X1519" t="s">
        <v>72</v>
      </c>
      <c r="Y1519">
        <v>1</v>
      </c>
      <c r="Z1519" t="s">
        <v>73</v>
      </c>
      <c r="AA1519">
        <v>1</v>
      </c>
      <c r="AB1519" s="2">
        <v>1</v>
      </c>
      <c r="AC1519" s="2">
        <v>1</v>
      </c>
      <c r="AD1519" s="2">
        <v>100</v>
      </c>
      <c r="AE1519" s="2">
        <v>1</v>
      </c>
      <c r="AF1519" s="2">
        <v>0.42</v>
      </c>
      <c r="AG1519" s="2">
        <v>42</v>
      </c>
      <c r="AH1519" s="2">
        <v>1</v>
      </c>
      <c r="AI1519" s="2">
        <v>0</v>
      </c>
      <c r="AJ1519" s="2">
        <v>0</v>
      </c>
      <c r="AK1519" s="2">
        <v>1</v>
      </c>
      <c r="AL1519" s="2">
        <v>0</v>
      </c>
      <c r="AM1519" s="2">
        <v>0</v>
      </c>
      <c r="AN1519" s="2">
        <v>1</v>
      </c>
      <c r="AO1519" s="2">
        <v>0</v>
      </c>
      <c r="AP1519" s="2">
        <v>0</v>
      </c>
      <c r="AQ1519" s="2">
        <v>5</v>
      </c>
      <c r="AR1519" s="2">
        <v>1.42</v>
      </c>
      <c r="AS1519" s="2">
        <v>28.4</v>
      </c>
      <c r="AT1519" s="2">
        <v>113174799</v>
      </c>
      <c r="AU1519" s="2">
        <v>113174799</v>
      </c>
      <c r="AV1519" s="2">
        <v>100</v>
      </c>
      <c r="AW1519" s="2">
        <v>192510000</v>
      </c>
      <c r="AX1519" s="2">
        <v>188700000</v>
      </c>
      <c r="AY1519" s="2">
        <v>98.02</v>
      </c>
      <c r="AZ1519" s="2">
        <v>357000000</v>
      </c>
      <c r="BA1519" s="2">
        <v>0</v>
      </c>
      <c r="BB1519" s="2">
        <v>0</v>
      </c>
      <c r="BC1519" s="2">
        <v>357000000</v>
      </c>
      <c r="BD1519" s="2">
        <v>0</v>
      </c>
      <c r="BE1519" s="2">
        <v>0</v>
      </c>
      <c r="BF1519" s="2">
        <v>187000000</v>
      </c>
      <c r="BG1519" s="2">
        <v>0</v>
      </c>
      <c r="BH1519" s="2">
        <v>0</v>
      </c>
      <c r="BI1519" s="2">
        <v>1206684799</v>
      </c>
      <c r="BJ1519" s="2">
        <v>301874799</v>
      </c>
      <c r="BK1519" s="2">
        <v>25.02</v>
      </c>
      <c r="BL1519" t="s">
        <v>2807</v>
      </c>
      <c r="BM1519" s="3">
        <f t="shared" si="277"/>
        <v>113.17479899999999</v>
      </c>
      <c r="BN1519" s="3">
        <f t="shared" si="278"/>
        <v>113.17479899999999</v>
      </c>
      <c r="BO1519" s="3">
        <f t="shared" si="279"/>
        <v>192.51</v>
      </c>
      <c r="BP1519" s="3">
        <f t="shared" si="280"/>
        <v>188.7</v>
      </c>
      <c r="BQ1519" s="3">
        <f t="shared" si="281"/>
        <v>357</v>
      </c>
      <c r="BR1519" s="3">
        <f t="shared" si="282"/>
        <v>0</v>
      </c>
      <c r="BS1519" s="3">
        <f t="shared" si="283"/>
        <v>357</v>
      </c>
      <c r="BT1519" s="3">
        <f t="shared" si="284"/>
        <v>0</v>
      </c>
      <c r="BU1519" s="3">
        <f t="shared" si="285"/>
        <v>187</v>
      </c>
      <c r="BV1519" s="3">
        <f t="shared" si="286"/>
        <v>0</v>
      </c>
      <c r="BW1519" s="3">
        <f t="shared" si="287"/>
        <v>1206.6847990000001</v>
      </c>
      <c r="BX1519" s="3">
        <f t="shared" si="288"/>
        <v>301.874799</v>
      </c>
    </row>
    <row r="1520" spans="1:76" x14ac:dyDescent="0.25">
      <c r="A1520">
        <v>16</v>
      </c>
      <c r="B1520" t="s">
        <v>60</v>
      </c>
      <c r="C1520" t="s">
        <v>61</v>
      </c>
      <c r="D1520">
        <v>2021</v>
      </c>
      <c r="E1520" t="s">
        <v>62</v>
      </c>
      <c r="F1520" t="s">
        <v>63</v>
      </c>
      <c r="G1520">
        <v>2</v>
      </c>
      <c r="H1520" t="s">
        <v>64</v>
      </c>
      <c r="I1520" t="s">
        <v>3619</v>
      </c>
      <c r="J1520" t="s">
        <v>2697</v>
      </c>
      <c r="K1520" t="s">
        <v>2698</v>
      </c>
      <c r="L1520" t="s">
        <v>3648</v>
      </c>
      <c r="M1520" t="s">
        <v>1620</v>
      </c>
      <c r="N1520" t="s">
        <v>3652</v>
      </c>
      <c r="O1520" t="s">
        <v>68</v>
      </c>
      <c r="P1520" t="s">
        <v>3657</v>
      </c>
      <c r="Q1520" t="s">
        <v>69</v>
      </c>
      <c r="R1520" t="s">
        <v>3990</v>
      </c>
      <c r="S1520" t="s">
        <v>2808</v>
      </c>
      <c r="T1520">
        <v>10</v>
      </c>
      <c r="U1520">
        <v>1</v>
      </c>
      <c r="V1520" t="s">
        <v>2809</v>
      </c>
      <c r="W1520">
        <v>2</v>
      </c>
      <c r="X1520" t="s">
        <v>76</v>
      </c>
      <c r="Y1520">
        <v>1</v>
      </c>
      <c r="Z1520" t="s">
        <v>73</v>
      </c>
      <c r="AA1520">
        <v>1</v>
      </c>
      <c r="AB1520" s="2">
        <v>100</v>
      </c>
      <c r="AC1520" s="2">
        <v>98</v>
      </c>
      <c r="AD1520" s="2">
        <v>98</v>
      </c>
      <c r="AE1520" s="2">
        <v>100</v>
      </c>
      <c r="AF1520" s="2">
        <v>44.78</v>
      </c>
      <c r="AG1520" s="2">
        <v>44.78</v>
      </c>
      <c r="AH1520" s="2">
        <v>100</v>
      </c>
      <c r="AI1520" s="2">
        <v>0</v>
      </c>
      <c r="AJ1520" s="2">
        <v>0</v>
      </c>
      <c r="AK1520" s="2">
        <v>100</v>
      </c>
      <c r="AL1520" s="2">
        <v>0</v>
      </c>
      <c r="AM1520" s="2">
        <v>0</v>
      </c>
      <c r="AN1520" s="2">
        <v>100</v>
      </c>
      <c r="AO1520" s="2">
        <v>0</v>
      </c>
      <c r="AP1520" s="2">
        <v>0</v>
      </c>
      <c r="AQ1520" s="2" t="s">
        <v>77</v>
      </c>
      <c r="AR1520" s="2" t="s">
        <v>77</v>
      </c>
      <c r="AS1520" s="2" t="s">
        <v>77</v>
      </c>
      <c r="AT1520" s="2">
        <v>437805443</v>
      </c>
      <c r="AU1520" s="2">
        <v>432294443</v>
      </c>
      <c r="AV1520" s="2">
        <v>98.74</v>
      </c>
      <c r="AW1520" s="2">
        <v>447105667</v>
      </c>
      <c r="AX1520" s="2">
        <v>446105667</v>
      </c>
      <c r="AY1520" s="2">
        <v>99.78</v>
      </c>
      <c r="AZ1520" s="2">
        <v>604260000</v>
      </c>
      <c r="BA1520" s="2">
        <v>0</v>
      </c>
      <c r="BB1520" s="2">
        <v>0</v>
      </c>
      <c r="BC1520" s="2">
        <v>662600000</v>
      </c>
      <c r="BD1520" s="2">
        <v>0</v>
      </c>
      <c r="BE1520" s="2">
        <v>0</v>
      </c>
      <c r="BF1520" s="2">
        <v>760860000</v>
      </c>
      <c r="BG1520" s="2">
        <v>0</v>
      </c>
      <c r="BH1520" s="2">
        <v>0</v>
      </c>
      <c r="BI1520" s="2">
        <v>2912631110</v>
      </c>
      <c r="BJ1520" s="2">
        <v>878400110</v>
      </c>
      <c r="BK1520" s="2">
        <v>30.16</v>
      </c>
      <c r="BL1520" t="s">
        <v>2810</v>
      </c>
      <c r="BM1520" s="3">
        <f t="shared" si="277"/>
        <v>437.80544300000003</v>
      </c>
      <c r="BN1520" s="3">
        <f t="shared" si="278"/>
        <v>432.294443</v>
      </c>
      <c r="BO1520" s="3">
        <f t="shared" si="279"/>
        <v>447.10566699999998</v>
      </c>
      <c r="BP1520" s="3">
        <f t="shared" si="280"/>
        <v>446.10566699999998</v>
      </c>
      <c r="BQ1520" s="3">
        <f t="shared" si="281"/>
        <v>604.26</v>
      </c>
      <c r="BR1520" s="3">
        <f t="shared" si="282"/>
        <v>0</v>
      </c>
      <c r="BS1520" s="3">
        <f t="shared" si="283"/>
        <v>662.6</v>
      </c>
      <c r="BT1520" s="3">
        <f t="shared" si="284"/>
        <v>0</v>
      </c>
      <c r="BU1520" s="3">
        <f t="shared" si="285"/>
        <v>760.86</v>
      </c>
      <c r="BV1520" s="3">
        <f t="shared" si="286"/>
        <v>0</v>
      </c>
      <c r="BW1520" s="3">
        <f t="shared" si="287"/>
        <v>2912.6311100000003</v>
      </c>
      <c r="BX1520" s="3">
        <f t="shared" si="288"/>
        <v>878.40011000000004</v>
      </c>
    </row>
    <row r="1521" spans="1:76" x14ac:dyDescent="0.25">
      <c r="A1521">
        <v>16</v>
      </c>
      <c r="B1521" t="s">
        <v>60</v>
      </c>
      <c r="C1521" t="s">
        <v>61</v>
      </c>
      <c r="D1521">
        <v>2021</v>
      </c>
      <c r="E1521" t="s">
        <v>62</v>
      </c>
      <c r="F1521" t="s">
        <v>63</v>
      </c>
      <c r="G1521">
        <v>2</v>
      </c>
      <c r="H1521" t="s">
        <v>64</v>
      </c>
      <c r="I1521" t="s">
        <v>3619</v>
      </c>
      <c r="J1521" t="s">
        <v>2697</v>
      </c>
      <c r="K1521" t="s">
        <v>2698</v>
      </c>
      <c r="L1521" t="s">
        <v>3648</v>
      </c>
      <c r="M1521" t="s">
        <v>1620</v>
      </c>
      <c r="N1521" t="s">
        <v>3652</v>
      </c>
      <c r="O1521" t="s">
        <v>68</v>
      </c>
      <c r="P1521" t="s">
        <v>3657</v>
      </c>
      <c r="Q1521" t="s">
        <v>69</v>
      </c>
      <c r="R1521" t="s">
        <v>3990</v>
      </c>
      <c r="S1521" t="s">
        <v>2808</v>
      </c>
      <c r="T1521">
        <v>10</v>
      </c>
      <c r="U1521">
        <v>2</v>
      </c>
      <c r="V1521" t="s">
        <v>2811</v>
      </c>
      <c r="W1521">
        <v>2</v>
      </c>
      <c r="X1521" t="s">
        <v>76</v>
      </c>
      <c r="Y1521">
        <v>1</v>
      </c>
      <c r="Z1521" t="s">
        <v>73</v>
      </c>
      <c r="AA1521">
        <v>1</v>
      </c>
      <c r="AB1521" s="2">
        <v>100</v>
      </c>
      <c r="AC1521" s="2">
        <v>98</v>
      </c>
      <c r="AD1521" s="2">
        <v>98</v>
      </c>
      <c r="AE1521" s="2">
        <v>100</v>
      </c>
      <c r="AF1521" s="2">
        <v>48.95</v>
      </c>
      <c r="AG1521" s="2">
        <v>48.95</v>
      </c>
      <c r="AH1521" s="2">
        <v>100</v>
      </c>
      <c r="AI1521" s="2">
        <v>0</v>
      </c>
      <c r="AJ1521" s="2">
        <v>0</v>
      </c>
      <c r="AK1521" s="2">
        <v>100</v>
      </c>
      <c r="AL1521" s="2">
        <v>0</v>
      </c>
      <c r="AM1521" s="2">
        <v>0</v>
      </c>
      <c r="AN1521" s="2">
        <v>100</v>
      </c>
      <c r="AO1521" s="2">
        <v>0</v>
      </c>
      <c r="AP1521" s="2">
        <v>0</v>
      </c>
      <c r="AQ1521" s="2" t="s">
        <v>77</v>
      </c>
      <c r="AR1521" s="2" t="s">
        <v>77</v>
      </c>
      <c r="AS1521" s="2" t="s">
        <v>77</v>
      </c>
      <c r="AT1521" s="2">
        <v>1274579385</v>
      </c>
      <c r="AU1521" s="2">
        <v>1002605077</v>
      </c>
      <c r="AV1521" s="2">
        <v>78.66</v>
      </c>
      <c r="AW1521" s="2">
        <v>3091869561</v>
      </c>
      <c r="AX1521" s="2">
        <v>2787856569</v>
      </c>
      <c r="AY1521" s="2">
        <v>90.17</v>
      </c>
      <c r="AZ1521" s="2">
        <v>551600000</v>
      </c>
      <c r="BA1521" s="2">
        <v>0</v>
      </c>
      <c r="BB1521" s="2">
        <v>0</v>
      </c>
      <c r="BC1521" s="2">
        <v>639000000</v>
      </c>
      <c r="BD1521" s="2">
        <v>0</v>
      </c>
      <c r="BE1521" s="2">
        <v>0</v>
      </c>
      <c r="BF1521" s="2">
        <v>693400035</v>
      </c>
      <c r="BG1521" s="2">
        <v>0</v>
      </c>
      <c r="BH1521" s="2">
        <v>0</v>
      </c>
      <c r="BI1521" s="2">
        <v>6250448981</v>
      </c>
      <c r="BJ1521" s="2">
        <v>3790461646</v>
      </c>
      <c r="BK1521" s="2">
        <v>60.64</v>
      </c>
      <c r="BL1521" t="s">
        <v>2812</v>
      </c>
      <c r="BM1521" s="3">
        <f t="shared" si="277"/>
        <v>1274.579385</v>
      </c>
      <c r="BN1521" s="3">
        <f t="shared" si="278"/>
        <v>1002.6050770000001</v>
      </c>
      <c r="BO1521" s="3">
        <f t="shared" si="279"/>
        <v>3091.869561</v>
      </c>
      <c r="BP1521" s="3">
        <f t="shared" si="280"/>
        <v>2787.856569</v>
      </c>
      <c r="BQ1521" s="3">
        <f t="shared" si="281"/>
        <v>551.6</v>
      </c>
      <c r="BR1521" s="3">
        <f t="shared" si="282"/>
        <v>0</v>
      </c>
      <c r="BS1521" s="3">
        <f t="shared" si="283"/>
        <v>639</v>
      </c>
      <c r="BT1521" s="3">
        <f t="shared" si="284"/>
        <v>0</v>
      </c>
      <c r="BU1521" s="3">
        <f t="shared" si="285"/>
        <v>693.400035</v>
      </c>
      <c r="BV1521" s="3">
        <f t="shared" si="286"/>
        <v>0</v>
      </c>
      <c r="BW1521" s="3">
        <f t="shared" si="287"/>
        <v>6250.4489810000005</v>
      </c>
      <c r="BX1521" s="3">
        <f t="shared" si="288"/>
        <v>3790.4616460000002</v>
      </c>
    </row>
    <row r="1522" spans="1:76" x14ac:dyDescent="0.25">
      <c r="A1522">
        <v>16</v>
      </c>
      <c r="B1522" t="s">
        <v>60</v>
      </c>
      <c r="C1522" t="s">
        <v>61</v>
      </c>
      <c r="D1522">
        <v>2021</v>
      </c>
      <c r="E1522" t="s">
        <v>62</v>
      </c>
      <c r="F1522" t="s">
        <v>63</v>
      </c>
      <c r="G1522">
        <v>2</v>
      </c>
      <c r="H1522" t="s">
        <v>64</v>
      </c>
      <c r="I1522" t="s">
        <v>3619</v>
      </c>
      <c r="J1522" t="s">
        <v>2697</v>
      </c>
      <c r="K1522" t="s">
        <v>2698</v>
      </c>
      <c r="L1522" t="s">
        <v>3648</v>
      </c>
      <c r="M1522" t="s">
        <v>1620</v>
      </c>
      <c r="N1522" t="s">
        <v>3652</v>
      </c>
      <c r="O1522" t="s">
        <v>68</v>
      </c>
      <c r="P1522" t="s">
        <v>3657</v>
      </c>
      <c r="Q1522" t="s">
        <v>69</v>
      </c>
      <c r="R1522" t="s">
        <v>3990</v>
      </c>
      <c r="S1522" t="s">
        <v>2808</v>
      </c>
      <c r="T1522">
        <v>10</v>
      </c>
      <c r="U1522">
        <v>3</v>
      </c>
      <c r="V1522" t="s">
        <v>2813</v>
      </c>
      <c r="W1522">
        <v>1</v>
      </c>
      <c r="X1522" t="s">
        <v>72</v>
      </c>
      <c r="Y1522">
        <v>1</v>
      </c>
      <c r="Z1522" t="s">
        <v>73</v>
      </c>
      <c r="AA1522">
        <v>1</v>
      </c>
      <c r="AB1522" s="2">
        <v>0.33</v>
      </c>
      <c r="AC1522" s="2">
        <v>0.26</v>
      </c>
      <c r="AD1522" s="2">
        <v>78.790000000000006</v>
      </c>
      <c r="AE1522" s="2">
        <v>0.33</v>
      </c>
      <c r="AF1522" s="2">
        <v>0.19</v>
      </c>
      <c r="AG1522" s="2">
        <v>57.58</v>
      </c>
      <c r="AH1522" s="2">
        <v>0.41</v>
      </c>
      <c r="AI1522" s="2">
        <v>0</v>
      </c>
      <c r="AJ1522" s="2">
        <v>0</v>
      </c>
      <c r="AK1522" s="2">
        <v>0</v>
      </c>
      <c r="AL1522" s="2">
        <v>0</v>
      </c>
      <c r="AM1522" s="2">
        <v>0</v>
      </c>
      <c r="AN1522" s="2">
        <v>0</v>
      </c>
      <c r="AO1522" s="2">
        <v>0</v>
      </c>
      <c r="AP1522" s="2">
        <v>0</v>
      </c>
      <c r="AQ1522" s="2">
        <v>1</v>
      </c>
      <c r="AR1522" s="2">
        <v>0.45</v>
      </c>
      <c r="AS1522" s="2">
        <v>45</v>
      </c>
      <c r="AT1522" s="2">
        <v>30310500</v>
      </c>
      <c r="AU1522" s="2">
        <v>30310500</v>
      </c>
      <c r="AV1522" s="2">
        <v>100</v>
      </c>
      <c r="AW1522" s="2">
        <v>24000000</v>
      </c>
      <c r="AX1522" s="2">
        <v>24000000</v>
      </c>
      <c r="AY1522" s="2">
        <v>100</v>
      </c>
      <c r="AZ1522" s="2">
        <v>96940000</v>
      </c>
      <c r="BA1522" s="2">
        <v>0</v>
      </c>
      <c r="BB1522" s="2">
        <v>0</v>
      </c>
      <c r="BC1522" s="2">
        <v>0</v>
      </c>
      <c r="BD1522" s="2">
        <v>0</v>
      </c>
      <c r="BE1522" s="2">
        <v>0</v>
      </c>
      <c r="BF1522" s="2">
        <v>0</v>
      </c>
      <c r="BG1522" s="2">
        <v>0</v>
      </c>
      <c r="BH1522" s="2">
        <v>0</v>
      </c>
      <c r="BI1522" s="2">
        <v>151250500</v>
      </c>
      <c r="BJ1522" s="2">
        <v>54310500</v>
      </c>
      <c r="BK1522" s="2">
        <v>35.909999999999997</v>
      </c>
      <c r="BL1522" t="s">
        <v>2814</v>
      </c>
      <c r="BM1522" s="3">
        <f t="shared" si="277"/>
        <v>30.310500000000001</v>
      </c>
      <c r="BN1522" s="3">
        <f t="shared" si="278"/>
        <v>30.310500000000001</v>
      </c>
      <c r="BO1522" s="3">
        <f t="shared" si="279"/>
        <v>24</v>
      </c>
      <c r="BP1522" s="3">
        <f t="shared" si="280"/>
        <v>24</v>
      </c>
      <c r="BQ1522" s="3">
        <f t="shared" si="281"/>
        <v>96.94</v>
      </c>
      <c r="BR1522" s="3">
        <f t="shared" si="282"/>
        <v>0</v>
      </c>
      <c r="BS1522" s="3">
        <f t="shared" si="283"/>
        <v>0</v>
      </c>
      <c r="BT1522" s="3">
        <f t="shared" si="284"/>
        <v>0</v>
      </c>
      <c r="BU1522" s="3">
        <f t="shared" si="285"/>
        <v>0</v>
      </c>
      <c r="BV1522" s="3">
        <f t="shared" si="286"/>
        <v>0</v>
      </c>
      <c r="BW1522" s="3">
        <f t="shared" si="287"/>
        <v>151.25049999999999</v>
      </c>
      <c r="BX1522" s="3">
        <f t="shared" si="288"/>
        <v>54.310500000000005</v>
      </c>
    </row>
    <row r="1523" spans="1:76" x14ac:dyDescent="0.25">
      <c r="A1523">
        <v>16</v>
      </c>
      <c r="B1523" t="s">
        <v>60</v>
      </c>
      <c r="C1523" t="s">
        <v>61</v>
      </c>
      <c r="D1523">
        <v>2021</v>
      </c>
      <c r="E1523" t="s">
        <v>62</v>
      </c>
      <c r="F1523" t="s">
        <v>63</v>
      </c>
      <c r="G1523">
        <v>2</v>
      </c>
      <c r="H1523" t="s">
        <v>64</v>
      </c>
      <c r="I1523" t="s">
        <v>3619</v>
      </c>
      <c r="J1523" t="s">
        <v>2697</v>
      </c>
      <c r="K1523" t="s">
        <v>2698</v>
      </c>
      <c r="L1523" t="s">
        <v>3648</v>
      </c>
      <c r="M1523" t="s">
        <v>1620</v>
      </c>
      <c r="N1523" t="s">
        <v>3652</v>
      </c>
      <c r="O1523" t="s">
        <v>68</v>
      </c>
      <c r="P1523" t="s">
        <v>3657</v>
      </c>
      <c r="Q1523" t="s">
        <v>69</v>
      </c>
      <c r="R1523" t="s">
        <v>3990</v>
      </c>
      <c r="S1523" t="s">
        <v>2808</v>
      </c>
      <c r="T1523">
        <v>10</v>
      </c>
      <c r="U1523">
        <v>5</v>
      </c>
      <c r="V1523" t="s">
        <v>2815</v>
      </c>
      <c r="W1523">
        <v>2</v>
      </c>
      <c r="X1523" t="s">
        <v>76</v>
      </c>
      <c r="Y1523">
        <v>1</v>
      </c>
      <c r="Z1523" t="s">
        <v>73</v>
      </c>
      <c r="AA1523">
        <v>1</v>
      </c>
      <c r="AB1523" s="2">
        <v>100</v>
      </c>
      <c r="AC1523" s="2">
        <v>97</v>
      </c>
      <c r="AD1523" s="2">
        <v>97</v>
      </c>
      <c r="AE1523" s="2">
        <v>100</v>
      </c>
      <c r="AF1523" s="2">
        <v>48.16</v>
      </c>
      <c r="AG1523" s="2">
        <v>48.16</v>
      </c>
      <c r="AH1523" s="2">
        <v>100</v>
      </c>
      <c r="AI1523" s="2">
        <v>0</v>
      </c>
      <c r="AJ1523" s="2">
        <v>0</v>
      </c>
      <c r="AK1523" s="2">
        <v>100</v>
      </c>
      <c r="AL1523" s="2">
        <v>0</v>
      </c>
      <c r="AM1523" s="2">
        <v>0</v>
      </c>
      <c r="AN1523" s="2">
        <v>100</v>
      </c>
      <c r="AO1523" s="2">
        <v>0</v>
      </c>
      <c r="AP1523" s="2">
        <v>0</v>
      </c>
      <c r="AQ1523" s="2" t="s">
        <v>77</v>
      </c>
      <c r="AR1523" s="2" t="s">
        <v>77</v>
      </c>
      <c r="AS1523" s="2" t="s">
        <v>77</v>
      </c>
      <c r="AT1523" s="2">
        <v>133387500</v>
      </c>
      <c r="AU1523" s="2">
        <v>133387500</v>
      </c>
      <c r="AV1523" s="2">
        <v>100</v>
      </c>
      <c r="AW1523" s="2">
        <v>160648000</v>
      </c>
      <c r="AX1523" s="2">
        <v>160648000</v>
      </c>
      <c r="AY1523" s="2">
        <v>100</v>
      </c>
      <c r="AZ1523" s="2">
        <v>201600000</v>
      </c>
      <c r="BA1523" s="2">
        <v>0</v>
      </c>
      <c r="BB1523" s="2">
        <v>0</v>
      </c>
      <c r="BC1523" s="2">
        <v>201600000</v>
      </c>
      <c r="BD1523" s="2">
        <v>0</v>
      </c>
      <c r="BE1523" s="2">
        <v>0</v>
      </c>
      <c r="BF1523" s="2">
        <v>128999880</v>
      </c>
      <c r="BG1523" s="2">
        <v>0</v>
      </c>
      <c r="BH1523" s="2">
        <v>0</v>
      </c>
      <c r="BI1523" s="2">
        <v>826235380</v>
      </c>
      <c r="BJ1523" s="2">
        <v>294035500</v>
      </c>
      <c r="BK1523" s="2">
        <v>35.590000000000003</v>
      </c>
      <c r="BL1523" t="s">
        <v>2816</v>
      </c>
      <c r="BM1523" s="3">
        <f t="shared" si="277"/>
        <v>133.38749999999999</v>
      </c>
      <c r="BN1523" s="3">
        <f t="shared" si="278"/>
        <v>133.38749999999999</v>
      </c>
      <c r="BO1523" s="3">
        <f t="shared" si="279"/>
        <v>160.648</v>
      </c>
      <c r="BP1523" s="3">
        <f t="shared" si="280"/>
        <v>160.648</v>
      </c>
      <c r="BQ1523" s="3">
        <f t="shared" si="281"/>
        <v>201.6</v>
      </c>
      <c r="BR1523" s="3">
        <f t="shared" si="282"/>
        <v>0</v>
      </c>
      <c r="BS1523" s="3">
        <f t="shared" si="283"/>
        <v>201.6</v>
      </c>
      <c r="BT1523" s="3">
        <f t="shared" si="284"/>
        <v>0</v>
      </c>
      <c r="BU1523" s="3">
        <f t="shared" si="285"/>
        <v>128.99987999999999</v>
      </c>
      <c r="BV1523" s="3">
        <f t="shared" si="286"/>
        <v>0</v>
      </c>
      <c r="BW1523" s="3">
        <f t="shared" si="287"/>
        <v>826.23537999999996</v>
      </c>
      <c r="BX1523" s="3">
        <f t="shared" si="288"/>
        <v>294.03549999999996</v>
      </c>
    </row>
    <row r="1524" spans="1:76" x14ac:dyDescent="0.25">
      <c r="A1524">
        <v>16</v>
      </c>
      <c r="B1524" t="s">
        <v>60</v>
      </c>
      <c r="C1524" t="s">
        <v>61</v>
      </c>
      <c r="D1524">
        <v>2021</v>
      </c>
      <c r="E1524" t="s">
        <v>62</v>
      </c>
      <c r="F1524" t="s">
        <v>63</v>
      </c>
      <c r="G1524">
        <v>2</v>
      </c>
      <c r="H1524" t="s">
        <v>64</v>
      </c>
      <c r="I1524" t="s">
        <v>3619</v>
      </c>
      <c r="J1524" t="s">
        <v>2697</v>
      </c>
      <c r="K1524" t="s">
        <v>2698</v>
      </c>
      <c r="L1524" t="s">
        <v>3648</v>
      </c>
      <c r="M1524" t="s">
        <v>1620</v>
      </c>
      <c r="N1524" t="s">
        <v>3652</v>
      </c>
      <c r="O1524" t="s">
        <v>68</v>
      </c>
      <c r="P1524" t="s">
        <v>3657</v>
      </c>
      <c r="Q1524" t="s">
        <v>69</v>
      </c>
      <c r="R1524" t="s">
        <v>3990</v>
      </c>
      <c r="S1524" t="s">
        <v>2808</v>
      </c>
      <c r="T1524">
        <v>10</v>
      </c>
      <c r="U1524">
        <v>6</v>
      </c>
      <c r="V1524" t="s">
        <v>2817</v>
      </c>
      <c r="W1524">
        <v>2</v>
      </c>
      <c r="X1524" t="s">
        <v>76</v>
      </c>
      <c r="Y1524">
        <v>1</v>
      </c>
      <c r="Z1524" t="s">
        <v>73</v>
      </c>
      <c r="AA1524">
        <v>1</v>
      </c>
      <c r="AB1524" s="2">
        <v>100</v>
      </c>
      <c r="AC1524" s="2">
        <v>0.95</v>
      </c>
      <c r="AD1524" s="2">
        <v>0.95</v>
      </c>
      <c r="AE1524" s="2">
        <v>100</v>
      </c>
      <c r="AF1524" s="2">
        <v>40.5</v>
      </c>
      <c r="AG1524" s="2">
        <v>40.5</v>
      </c>
      <c r="AH1524" s="2">
        <v>100</v>
      </c>
      <c r="AI1524" s="2">
        <v>0</v>
      </c>
      <c r="AJ1524" s="2">
        <v>0</v>
      </c>
      <c r="AK1524" s="2">
        <v>100</v>
      </c>
      <c r="AL1524" s="2">
        <v>0</v>
      </c>
      <c r="AM1524" s="2">
        <v>0</v>
      </c>
      <c r="AN1524" s="2">
        <v>100</v>
      </c>
      <c r="AO1524" s="2">
        <v>0</v>
      </c>
      <c r="AP1524" s="2">
        <v>0</v>
      </c>
      <c r="AQ1524" s="2" t="s">
        <v>77</v>
      </c>
      <c r="AR1524" s="2" t="s">
        <v>77</v>
      </c>
      <c r="AS1524" s="2" t="s">
        <v>77</v>
      </c>
      <c r="AT1524" s="2">
        <v>1003316098</v>
      </c>
      <c r="AU1524" s="2">
        <v>996664815</v>
      </c>
      <c r="AV1524" s="2">
        <v>99.34</v>
      </c>
      <c r="AW1524" s="2">
        <v>510179500</v>
      </c>
      <c r="AX1524" s="2">
        <v>458123545</v>
      </c>
      <c r="AY1524" s="2">
        <v>89.8</v>
      </c>
      <c r="AZ1524" s="2">
        <v>345600000</v>
      </c>
      <c r="BA1524" s="2">
        <v>0</v>
      </c>
      <c r="BB1524" s="2">
        <v>0</v>
      </c>
      <c r="BC1524" s="2">
        <v>352800000</v>
      </c>
      <c r="BD1524" s="2">
        <v>0</v>
      </c>
      <c r="BE1524" s="2">
        <v>0</v>
      </c>
      <c r="BF1524" s="2">
        <v>217064880</v>
      </c>
      <c r="BG1524" s="2">
        <v>0</v>
      </c>
      <c r="BH1524" s="2">
        <v>0</v>
      </c>
      <c r="BI1524" s="2">
        <v>2428960478</v>
      </c>
      <c r="BJ1524" s="2">
        <v>1454788360</v>
      </c>
      <c r="BK1524" s="2">
        <v>59.89</v>
      </c>
      <c r="BL1524" t="s">
        <v>2818</v>
      </c>
      <c r="BM1524" s="3">
        <f t="shared" si="277"/>
        <v>1003.316098</v>
      </c>
      <c r="BN1524" s="3">
        <f t="shared" si="278"/>
        <v>996.66481499999998</v>
      </c>
      <c r="BO1524" s="3">
        <f t="shared" si="279"/>
        <v>510.17950000000002</v>
      </c>
      <c r="BP1524" s="3">
        <f t="shared" si="280"/>
        <v>458.12354499999998</v>
      </c>
      <c r="BQ1524" s="3">
        <f t="shared" si="281"/>
        <v>345.6</v>
      </c>
      <c r="BR1524" s="3">
        <f t="shared" si="282"/>
        <v>0</v>
      </c>
      <c r="BS1524" s="3">
        <f t="shared" si="283"/>
        <v>352.8</v>
      </c>
      <c r="BT1524" s="3">
        <f t="shared" si="284"/>
        <v>0</v>
      </c>
      <c r="BU1524" s="3">
        <f t="shared" si="285"/>
        <v>217.06487999999999</v>
      </c>
      <c r="BV1524" s="3">
        <f t="shared" si="286"/>
        <v>0</v>
      </c>
      <c r="BW1524" s="3">
        <f t="shared" si="287"/>
        <v>2428.960478</v>
      </c>
      <c r="BX1524" s="3">
        <f t="shared" si="288"/>
        <v>1454.78836</v>
      </c>
    </row>
    <row r="1525" spans="1:76" x14ac:dyDescent="0.25">
      <c r="A1525">
        <v>16</v>
      </c>
      <c r="B1525" t="s">
        <v>60</v>
      </c>
      <c r="C1525" t="s">
        <v>61</v>
      </c>
      <c r="D1525">
        <v>2021</v>
      </c>
      <c r="E1525" t="s">
        <v>62</v>
      </c>
      <c r="F1525" t="s">
        <v>63</v>
      </c>
      <c r="G1525">
        <v>2</v>
      </c>
      <c r="H1525" t="s">
        <v>64</v>
      </c>
      <c r="I1525" t="s">
        <v>3619</v>
      </c>
      <c r="J1525" t="s">
        <v>2697</v>
      </c>
      <c r="K1525" t="s">
        <v>2698</v>
      </c>
      <c r="L1525" t="s">
        <v>3648</v>
      </c>
      <c r="M1525" t="s">
        <v>1620</v>
      </c>
      <c r="N1525" t="s">
        <v>3652</v>
      </c>
      <c r="O1525" t="s">
        <v>68</v>
      </c>
      <c r="P1525" t="s">
        <v>3657</v>
      </c>
      <c r="Q1525" t="s">
        <v>69</v>
      </c>
      <c r="R1525" t="s">
        <v>3990</v>
      </c>
      <c r="S1525" t="s">
        <v>2808</v>
      </c>
      <c r="T1525">
        <v>10</v>
      </c>
      <c r="U1525">
        <v>7</v>
      </c>
      <c r="V1525" t="s">
        <v>2819</v>
      </c>
      <c r="W1525">
        <v>2</v>
      </c>
      <c r="X1525" t="s">
        <v>76</v>
      </c>
      <c r="Y1525">
        <v>1</v>
      </c>
      <c r="Z1525" t="s">
        <v>73</v>
      </c>
      <c r="AA1525">
        <v>1</v>
      </c>
      <c r="AB1525" s="2">
        <v>100</v>
      </c>
      <c r="AC1525" s="2">
        <v>100</v>
      </c>
      <c r="AD1525" s="2">
        <v>100</v>
      </c>
      <c r="AE1525" s="2">
        <v>100</v>
      </c>
      <c r="AF1525" s="2">
        <v>50</v>
      </c>
      <c r="AG1525" s="2">
        <v>50</v>
      </c>
      <c r="AH1525" s="2">
        <v>0</v>
      </c>
      <c r="AI1525" s="2">
        <v>0</v>
      </c>
      <c r="AJ1525" s="2">
        <v>0</v>
      </c>
      <c r="AK1525" s="2">
        <v>0</v>
      </c>
      <c r="AL1525" s="2">
        <v>0</v>
      </c>
      <c r="AM1525" s="2">
        <v>0</v>
      </c>
      <c r="AN1525" s="2">
        <v>0</v>
      </c>
      <c r="AO1525" s="2">
        <v>0</v>
      </c>
      <c r="AP1525" s="2">
        <v>0</v>
      </c>
      <c r="AQ1525" s="2" t="s">
        <v>77</v>
      </c>
      <c r="AR1525" s="2" t="s">
        <v>77</v>
      </c>
      <c r="AS1525" s="2" t="s">
        <v>77</v>
      </c>
      <c r="AT1525" s="2">
        <v>802623078</v>
      </c>
      <c r="AU1525" s="2">
        <v>345952078</v>
      </c>
      <c r="AV1525" s="2">
        <v>43.1</v>
      </c>
      <c r="AW1525" s="2">
        <v>1019297666</v>
      </c>
      <c r="AX1525" s="2">
        <v>438746666</v>
      </c>
      <c r="AY1525" s="2">
        <v>43.04</v>
      </c>
      <c r="AZ1525" s="2">
        <v>0</v>
      </c>
      <c r="BA1525" s="2">
        <v>0</v>
      </c>
      <c r="BB1525" s="2">
        <v>0</v>
      </c>
      <c r="BC1525" s="2">
        <v>0</v>
      </c>
      <c r="BD1525" s="2">
        <v>0</v>
      </c>
      <c r="BE1525" s="2">
        <v>0</v>
      </c>
      <c r="BF1525" s="2">
        <v>0</v>
      </c>
      <c r="BG1525" s="2">
        <v>0</v>
      </c>
      <c r="BH1525" s="2">
        <v>0</v>
      </c>
      <c r="BI1525" s="2">
        <v>1821920744</v>
      </c>
      <c r="BJ1525" s="2">
        <v>784698744</v>
      </c>
      <c r="BK1525" s="2">
        <v>43.07</v>
      </c>
      <c r="BL1525" t="s">
        <v>2820</v>
      </c>
      <c r="BM1525" s="3">
        <f t="shared" si="277"/>
        <v>802.62307799999996</v>
      </c>
      <c r="BN1525" s="3">
        <f t="shared" si="278"/>
        <v>345.95207799999997</v>
      </c>
      <c r="BO1525" s="3">
        <f t="shared" si="279"/>
        <v>1019.297666</v>
      </c>
      <c r="BP1525" s="3">
        <f t="shared" si="280"/>
        <v>438.746666</v>
      </c>
      <c r="BQ1525" s="3">
        <f t="shared" si="281"/>
        <v>0</v>
      </c>
      <c r="BR1525" s="3">
        <f t="shared" si="282"/>
        <v>0</v>
      </c>
      <c r="BS1525" s="3">
        <f t="shared" si="283"/>
        <v>0</v>
      </c>
      <c r="BT1525" s="3">
        <f t="shared" si="284"/>
        <v>0</v>
      </c>
      <c r="BU1525" s="3">
        <f t="shared" si="285"/>
        <v>0</v>
      </c>
      <c r="BV1525" s="3">
        <f t="shared" si="286"/>
        <v>0</v>
      </c>
      <c r="BW1525" s="3">
        <f t="shared" si="287"/>
        <v>1821.920744</v>
      </c>
      <c r="BX1525" s="3">
        <f t="shared" si="288"/>
        <v>784.69874400000003</v>
      </c>
    </row>
    <row r="1526" spans="1:76" x14ac:dyDescent="0.25">
      <c r="A1526">
        <v>16</v>
      </c>
      <c r="B1526" t="s">
        <v>60</v>
      </c>
      <c r="C1526" t="s">
        <v>61</v>
      </c>
      <c r="D1526">
        <v>2021</v>
      </c>
      <c r="E1526" t="s">
        <v>62</v>
      </c>
      <c r="F1526" t="s">
        <v>63</v>
      </c>
      <c r="G1526">
        <v>2</v>
      </c>
      <c r="H1526" t="s">
        <v>64</v>
      </c>
      <c r="I1526" t="s">
        <v>3619</v>
      </c>
      <c r="J1526" t="s">
        <v>2697</v>
      </c>
      <c r="K1526" t="s">
        <v>2698</v>
      </c>
      <c r="L1526" t="s">
        <v>3648</v>
      </c>
      <c r="M1526" t="s">
        <v>1620</v>
      </c>
      <c r="N1526" t="s">
        <v>3652</v>
      </c>
      <c r="O1526" t="s">
        <v>68</v>
      </c>
      <c r="P1526" t="s">
        <v>3657</v>
      </c>
      <c r="Q1526" t="s">
        <v>69</v>
      </c>
      <c r="R1526" t="s">
        <v>3990</v>
      </c>
      <c r="S1526" t="s">
        <v>2808</v>
      </c>
      <c r="T1526">
        <v>10</v>
      </c>
      <c r="U1526">
        <v>8</v>
      </c>
      <c r="V1526" t="s">
        <v>2821</v>
      </c>
      <c r="W1526">
        <v>1</v>
      </c>
      <c r="X1526" t="s">
        <v>72</v>
      </c>
      <c r="Y1526">
        <v>1</v>
      </c>
      <c r="Z1526" t="s">
        <v>73</v>
      </c>
      <c r="AA1526">
        <v>1</v>
      </c>
      <c r="AB1526" s="2">
        <v>186</v>
      </c>
      <c r="AC1526" s="2">
        <v>0</v>
      </c>
      <c r="AD1526" s="2">
        <v>0</v>
      </c>
      <c r="AE1526" s="2">
        <v>2686</v>
      </c>
      <c r="AF1526" s="2">
        <v>1496</v>
      </c>
      <c r="AG1526" s="2">
        <v>55.7</v>
      </c>
      <c r="AH1526" s="2">
        <v>0</v>
      </c>
      <c r="AI1526" s="2">
        <v>0</v>
      </c>
      <c r="AJ1526" s="2">
        <v>0</v>
      </c>
      <c r="AK1526" s="2">
        <v>0</v>
      </c>
      <c r="AL1526" s="2">
        <v>0</v>
      </c>
      <c r="AM1526" s="2">
        <v>0</v>
      </c>
      <c r="AN1526" s="2">
        <v>0</v>
      </c>
      <c r="AO1526" s="2">
        <v>0</v>
      </c>
      <c r="AP1526" s="2">
        <v>0</v>
      </c>
      <c r="AQ1526" s="2">
        <v>2686</v>
      </c>
      <c r="AR1526" s="2">
        <v>1496</v>
      </c>
      <c r="AS1526" s="2">
        <v>55.7</v>
      </c>
      <c r="AT1526" s="2">
        <v>2448345579</v>
      </c>
      <c r="AU1526" s="2">
        <v>2448345579</v>
      </c>
      <c r="AV1526" s="2">
        <v>100</v>
      </c>
      <c r="AW1526" s="2">
        <v>0</v>
      </c>
      <c r="AX1526" s="2">
        <v>0</v>
      </c>
      <c r="AY1526" s="2">
        <v>0</v>
      </c>
      <c r="AZ1526" s="2">
        <v>0</v>
      </c>
      <c r="BA1526" s="2">
        <v>0</v>
      </c>
      <c r="BB1526" s="2">
        <v>0</v>
      </c>
      <c r="BC1526" s="2">
        <v>0</v>
      </c>
      <c r="BD1526" s="2">
        <v>0</v>
      </c>
      <c r="BE1526" s="2">
        <v>0</v>
      </c>
      <c r="BF1526" s="2">
        <v>0</v>
      </c>
      <c r="BG1526" s="2">
        <v>0</v>
      </c>
      <c r="BH1526" s="2">
        <v>0</v>
      </c>
      <c r="BI1526" s="2">
        <v>2448345579</v>
      </c>
      <c r="BJ1526" s="2">
        <v>2448345579</v>
      </c>
      <c r="BK1526" s="2">
        <v>100</v>
      </c>
      <c r="BL1526" t="s">
        <v>2822</v>
      </c>
      <c r="BM1526" s="3">
        <f t="shared" si="277"/>
        <v>2448.3455789999998</v>
      </c>
      <c r="BN1526" s="3">
        <f t="shared" si="278"/>
        <v>2448.3455789999998</v>
      </c>
      <c r="BO1526" s="3">
        <f t="shared" si="279"/>
        <v>0</v>
      </c>
      <c r="BP1526" s="3">
        <f t="shared" si="280"/>
        <v>0</v>
      </c>
      <c r="BQ1526" s="3">
        <f t="shared" si="281"/>
        <v>0</v>
      </c>
      <c r="BR1526" s="3">
        <f t="shared" si="282"/>
        <v>0</v>
      </c>
      <c r="BS1526" s="3">
        <f t="shared" si="283"/>
        <v>0</v>
      </c>
      <c r="BT1526" s="3">
        <f t="shared" si="284"/>
        <v>0</v>
      </c>
      <c r="BU1526" s="3">
        <f t="shared" si="285"/>
        <v>0</v>
      </c>
      <c r="BV1526" s="3">
        <f t="shared" si="286"/>
        <v>0</v>
      </c>
      <c r="BW1526" s="3">
        <f t="shared" si="287"/>
        <v>2448.3455789999998</v>
      </c>
      <c r="BX1526" s="3">
        <f t="shared" si="288"/>
        <v>2448.3455789999998</v>
      </c>
    </row>
    <row r="1527" spans="1:76" x14ac:dyDescent="0.25">
      <c r="A1527">
        <v>16</v>
      </c>
      <c r="B1527" t="s">
        <v>60</v>
      </c>
      <c r="C1527" t="s">
        <v>61</v>
      </c>
      <c r="D1527">
        <v>2021</v>
      </c>
      <c r="E1527" t="s">
        <v>62</v>
      </c>
      <c r="F1527" t="s">
        <v>63</v>
      </c>
      <c r="G1527">
        <v>2</v>
      </c>
      <c r="H1527" t="s">
        <v>64</v>
      </c>
      <c r="I1527" t="s">
        <v>3619</v>
      </c>
      <c r="J1527" t="s">
        <v>2697</v>
      </c>
      <c r="K1527" t="s">
        <v>2698</v>
      </c>
      <c r="L1527" t="s">
        <v>3648</v>
      </c>
      <c r="M1527" t="s">
        <v>1620</v>
      </c>
      <c r="N1527" t="s">
        <v>3652</v>
      </c>
      <c r="O1527" t="s">
        <v>68</v>
      </c>
      <c r="P1527" t="s">
        <v>3657</v>
      </c>
      <c r="Q1527" t="s">
        <v>69</v>
      </c>
      <c r="R1527" t="s">
        <v>3990</v>
      </c>
      <c r="S1527" t="s">
        <v>2808</v>
      </c>
      <c r="T1527">
        <v>10</v>
      </c>
      <c r="U1527">
        <v>9</v>
      </c>
      <c r="V1527" t="s">
        <v>2823</v>
      </c>
      <c r="W1527">
        <v>2</v>
      </c>
      <c r="X1527" t="s">
        <v>76</v>
      </c>
      <c r="Y1527">
        <v>1</v>
      </c>
      <c r="Z1527" t="s">
        <v>73</v>
      </c>
      <c r="AA1527">
        <v>1</v>
      </c>
      <c r="AB1527" s="2">
        <v>0</v>
      </c>
      <c r="AC1527" s="2">
        <v>0</v>
      </c>
      <c r="AD1527" s="2">
        <v>0</v>
      </c>
      <c r="AE1527" s="2">
        <v>0</v>
      </c>
      <c r="AF1527" s="2">
        <v>0</v>
      </c>
      <c r="AG1527" s="2">
        <v>0</v>
      </c>
      <c r="AH1527" s="2">
        <v>100</v>
      </c>
      <c r="AI1527" s="2">
        <v>0</v>
      </c>
      <c r="AJ1527" s="2">
        <v>0</v>
      </c>
      <c r="AK1527" s="2">
        <v>100</v>
      </c>
      <c r="AL1527" s="2">
        <v>0</v>
      </c>
      <c r="AM1527" s="2">
        <v>0</v>
      </c>
      <c r="AN1527" s="2">
        <v>0</v>
      </c>
      <c r="AO1527" s="2">
        <v>0</v>
      </c>
      <c r="AP1527" s="2">
        <v>0</v>
      </c>
      <c r="AQ1527" s="2" t="s">
        <v>77</v>
      </c>
      <c r="AR1527" s="2" t="s">
        <v>77</v>
      </c>
      <c r="AS1527" s="2" t="s">
        <v>77</v>
      </c>
      <c r="AT1527" s="2">
        <v>0</v>
      </c>
      <c r="AU1527" s="2">
        <v>0</v>
      </c>
      <c r="AV1527" s="2">
        <v>0</v>
      </c>
      <c r="AW1527" s="2">
        <v>0</v>
      </c>
      <c r="AX1527" s="2">
        <v>0</v>
      </c>
      <c r="AY1527" s="2">
        <v>0</v>
      </c>
      <c r="AZ1527" s="2">
        <v>250000000</v>
      </c>
      <c r="BA1527" s="2">
        <v>0</v>
      </c>
      <c r="BB1527" s="2">
        <v>0</v>
      </c>
      <c r="BC1527" s="2">
        <v>200000000</v>
      </c>
      <c r="BD1527" s="2">
        <v>0</v>
      </c>
      <c r="BE1527" s="2">
        <v>0</v>
      </c>
      <c r="BF1527" s="2">
        <v>0</v>
      </c>
      <c r="BG1527" s="2">
        <v>0</v>
      </c>
      <c r="BH1527" s="2">
        <v>0</v>
      </c>
      <c r="BI1527" s="2">
        <v>450000000</v>
      </c>
      <c r="BJ1527" s="2">
        <v>0</v>
      </c>
      <c r="BK1527" s="2">
        <v>0</v>
      </c>
      <c r="BM1527" s="3">
        <f t="shared" si="277"/>
        <v>0</v>
      </c>
      <c r="BN1527" s="3">
        <f t="shared" si="278"/>
        <v>0</v>
      </c>
      <c r="BO1527" s="3">
        <f t="shared" si="279"/>
        <v>0</v>
      </c>
      <c r="BP1527" s="3">
        <f t="shared" si="280"/>
        <v>0</v>
      </c>
      <c r="BQ1527" s="3">
        <f t="shared" si="281"/>
        <v>250</v>
      </c>
      <c r="BR1527" s="3">
        <f t="shared" si="282"/>
        <v>0</v>
      </c>
      <c r="BS1527" s="3">
        <f t="shared" si="283"/>
        <v>200</v>
      </c>
      <c r="BT1527" s="3">
        <f t="shared" si="284"/>
        <v>0</v>
      </c>
      <c r="BU1527" s="3">
        <f t="shared" si="285"/>
        <v>0</v>
      </c>
      <c r="BV1527" s="3">
        <f t="shared" si="286"/>
        <v>0</v>
      </c>
      <c r="BW1527" s="3">
        <f t="shared" si="287"/>
        <v>450</v>
      </c>
      <c r="BX1527" s="3">
        <f t="shared" si="288"/>
        <v>0</v>
      </c>
    </row>
    <row r="1528" spans="1:76" x14ac:dyDescent="0.25">
      <c r="A1528">
        <v>16</v>
      </c>
      <c r="B1528" t="s">
        <v>60</v>
      </c>
      <c r="C1528" t="s">
        <v>61</v>
      </c>
      <c r="D1528">
        <v>2021</v>
      </c>
      <c r="E1528" t="s">
        <v>62</v>
      </c>
      <c r="F1528" t="s">
        <v>63</v>
      </c>
      <c r="G1528">
        <v>2</v>
      </c>
      <c r="H1528" t="s">
        <v>64</v>
      </c>
      <c r="I1528" t="s">
        <v>3619</v>
      </c>
      <c r="J1528" t="s">
        <v>2697</v>
      </c>
      <c r="K1528" t="s">
        <v>2698</v>
      </c>
      <c r="L1528" t="s">
        <v>3648</v>
      </c>
      <c r="M1528" t="s">
        <v>1620</v>
      </c>
      <c r="N1528" t="s">
        <v>3652</v>
      </c>
      <c r="O1528" t="s">
        <v>68</v>
      </c>
      <c r="P1528" t="s">
        <v>3657</v>
      </c>
      <c r="Q1528" t="s">
        <v>69</v>
      </c>
      <c r="R1528" t="s">
        <v>3990</v>
      </c>
      <c r="S1528" t="s">
        <v>2808</v>
      </c>
      <c r="T1528">
        <v>10</v>
      </c>
      <c r="U1528">
        <v>10</v>
      </c>
      <c r="V1528" t="s">
        <v>2824</v>
      </c>
      <c r="W1528">
        <v>1</v>
      </c>
      <c r="X1528" t="s">
        <v>72</v>
      </c>
      <c r="Y1528">
        <v>1</v>
      </c>
      <c r="Z1528" t="s">
        <v>73</v>
      </c>
      <c r="AA1528">
        <v>1</v>
      </c>
      <c r="AB1528" s="2">
        <v>0</v>
      </c>
      <c r="AC1528" s="2">
        <v>0</v>
      </c>
      <c r="AD1528" s="2">
        <v>0</v>
      </c>
      <c r="AE1528" s="2">
        <v>850</v>
      </c>
      <c r="AF1528" s="2">
        <v>0</v>
      </c>
      <c r="AG1528" s="2">
        <v>0</v>
      </c>
      <c r="AH1528" s="2">
        <v>550</v>
      </c>
      <c r="AI1528" s="2">
        <v>0</v>
      </c>
      <c r="AJ1528" s="2">
        <v>0</v>
      </c>
      <c r="AK1528" s="2">
        <v>0</v>
      </c>
      <c r="AL1528" s="2">
        <v>0</v>
      </c>
      <c r="AM1528" s="2">
        <v>0</v>
      </c>
      <c r="AN1528" s="2">
        <v>0</v>
      </c>
      <c r="AO1528" s="2">
        <v>0</v>
      </c>
      <c r="AP1528" s="2">
        <v>0</v>
      </c>
      <c r="AQ1528" s="2">
        <v>1400</v>
      </c>
      <c r="AR1528" s="2">
        <v>0</v>
      </c>
      <c r="AS1528" s="2">
        <v>0</v>
      </c>
      <c r="AT1528" s="2">
        <v>0</v>
      </c>
      <c r="AU1528" s="2">
        <v>0</v>
      </c>
      <c r="AV1528" s="2">
        <v>0</v>
      </c>
      <c r="AW1528" s="2">
        <v>2737373334</v>
      </c>
      <c r="AX1528" s="2">
        <v>14480000</v>
      </c>
      <c r="AY1528" s="2">
        <v>0.53</v>
      </c>
      <c r="AZ1528" s="2">
        <v>3000000000</v>
      </c>
      <c r="BA1528" s="2">
        <v>0</v>
      </c>
      <c r="BB1528" s="2">
        <v>0</v>
      </c>
      <c r="BC1528" s="2">
        <v>0</v>
      </c>
      <c r="BD1528" s="2">
        <v>0</v>
      </c>
      <c r="BE1528" s="2">
        <v>0</v>
      </c>
      <c r="BF1528" s="2">
        <v>0</v>
      </c>
      <c r="BG1528" s="2">
        <v>0</v>
      </c>
      <c r="BH1528" s="2">
        <v>0</v>
      </c>
      <c r="BI1528" s="2">
        <v>5737373334</v>
      </c>
      <c r="BJ1528" s="2">
        <v>14480000</v>
      </c>
      <c r="BK1528" s="2">
        <v>0.25</v>
      </c>
      <c r="BL1528" t="s">
        <v>2825</v>
      </c>
      <c r="BM1528" s="3">
        <f t="shared" si="277"/>
        <v>0</v>
      </c>
      <c r="BN1528" s="3">
        <f t="shared" si="278"/>
        <v>0</v>
      </c>
      <c r="BO1528" s="3">
        <f t="shared" si="279"/>
        <v>2737.3733339999999</v>
      </c>
      <c r="BP1528" s="3">
        <f t="shared" si="280"/>
        <v>14.48</v>
      </c>
      <c r="BQ1528" s="3">
        <f t="shared" si="281"/>
        <v>3000</v>
      </c>
      <c r="BR1528" s="3">
        <f t="shared" si="282"/>
        <v>0</v>
      </c>
      <c r="BS1528" s="3">
        <f t="shared" si="283"/>
        <v>0</v>
      </c>
      <c r="BT1528" s="3">
        <f t="shared" si="284"/>
        <v>0</v>
      </c>
      <c r="BU1528" s="3">
        <f t="shared" si="285"/>
        <v>0</v>
      </c>
      <c r="BV1528" s="3">
        <f t="shared" si="286"/>
        <v>0</v>
      </c>
      <c r="BW1528" s="3">
        <f t="shared" si="287"/>
        <v>5737.3733339999999</v>
      </c>
      <c r="BX1528" s="3">
        <f t="shared" si="288"/>
        <v>14.48</v>
      </c>
    </row>
    <row r="1529" spans="1:76" x14ac:dyDescent="0.25">
      <c r="A1529">
        <v>16</v>
      </c>
      <c r="B1529" t="s">
        <v>60</v>
      </c>
      <c r="C1529" t="s">
        <v>61</v>
      </c>
      <c r="D1529">
        <v>2021</v>
      </c>
      <c r="E1529" t="s">
        <v>62</v>
      </c>
      <c r="F1529" t="s">
        <v>63</v>
      </c>
      <c r="G1529">
        <v>2</v>
      </c>
      <c r="H1529" t="s">
        <v>64</v>
      </c>
      <c r="I1529" t="s">
        <v>3619</v>
      </c>
      <c r="J1529" t="s">
        <v>2697</v>
      </c>
      <c r="K1529" t="s">
        <v>2698</v>
      </c>
      <c r="L1529" t="s">
        <v>3648</v>
      </c>
      <c r="M1529" t="s">
        <v>1620</v>
      </c>
      <c r="N1529" t="s">
        <v>3652</v>
      </c>
      <c r="O1529" t="s">
        <v>68</v>
      </c>
      <c r="P1529" t="s">
        <v>3657</v>
      </c>
      <c r="Q1529" t="s">
        <v>69</v>
      </c>
      <c r="R1529" t="s">
        <v>3990</v>
      </c>
      <c r="S1529" t="s">
        <v>2808</v>
      </c>
      <c r="T1529">
        <v>10</v>
      </c>
      <c r="U1529">
        <v>12</v>
      </c>
      <c r="V1529" t="s">
        <v>2826</v>
      </c>
      <c r="W1529">
        <v>1</v>
      </c>
      <c r="X1529" t="s">
        <v>72</v>
      </c>
      <c r="Y1529">
        <v>1</v>
      </c>
      <c r="Z1529" t="s">
        <v>73</v>
      </c>
      <c r="AA1529">
        <v>1</v>
      </c>
      <c r="AB1529" s="2">
        <v>814</v>
      </c>
      <c r="AC1529" s="2">
        <v>0</v>
      </c>
      <c r="AD1529" s="2">
        <v>0</v>
      </c>
      <c r="AE1529" s="2">
        <v>814</v>
      </c>
      <c r="AF1529" s="2">
        <v>785</v>
      </c>
      <c r="AG1529" s="2">
        <v>96.44</v>
      </c>
      <c r="AH1529" s="2">
        <v>0</v>
      </c>
      <c r="AI1529" s="2">
        <v>0</v>
      </c>
      <c r="AJ1529" s="2">
        <v>0</v>
      </c>
      <c r="AK1529" s="2">
        <v>0</v>
      </c>
      <c r="AL1529" s="2">
        <v>0</v>
      </c>
      <c r="AM1529" s="2">
        <v>0</v>
      </c>
      <c r="AN1529" s="2">
        <v>0</v>
      </c>
      <c r="AO1529" s="2">
        <v>0</v>
      </c>
      <c r="AP1529" s="2">
        <v>0</v>
      </c>
      <c r="AQ1529" s="2">
        <v>814</v>
      </c>
      <c r="AR1529" s="2">
        <v>785</v>
      </c>
      <c r="AS1529" s="2">
        <v>96.44</v>
      </c>
      <c r="AT1529" s="2">
        <v>333511967</v>
      </c>
      <c r="AU1529" s="2">
        <v>318901797</v>
      </c>
      <c r="AV1529" s="2">
        <v>95.62</v>
      </c>
      <c r="AW1529" s="2">
        <v>0</v>
      </c>
      <c r="AX1529" s="2">
        <v>0</v>
      </c>
      <c r="AY1529" s="2">
        <v>0</v>
      </c>
      <c r="AZ1529" s="2">
        <v>0</v>
      </c>
      <c r="BA1529" s="2">
        <v>0</v>
      </c>
      <c r="BB1529" s="2">
        <v>0</v>
      </c>
      <c r="BC1529" s="2">
        <v>0</v>
      </c>
      <c r="BD1529" s="2">
        <v>0</v>
      </c>
      <c r="BE1529" s="2">
        <v>0</v>
      </c>
      <c r="BF1529" s="2">
        <v>0</v>
      </c>
      <c r="BG1529" s="2">
        <v>0</v>
      </c>
      <c r="BH1529" s="2">
        <v>0</v>
      </c>
      <c r="BI1529" s="2">
        <v>333511967</v>
      </c>
      <c r="BJ1529" s="2">
        <v>318901797</v>
      </c>
      <c r="BK1529" s="2">
        <v>95.62</v>
      </c>
      <c r="BL1529" t="s">
        <v>2827</v>
      </c>
      <c r="BM1529" s="3">
        <f t="shared" si="277"/>
        <v>333.51196700000003</v>
      </c>
      <c r="BN1529" s="3">
        <f t="shared" si="278"/>
        <v>318.90179699999999</v>
      </c>
      <c r="BO1529" s="3">
        <f t="shared" si="279"/>
        <v>0</v>
      </c>
      <c r="BP1529" s="3">
        <f t="shared" si="280"/>
        <v>0</v>
      </c>
      <c r="BQ1529" s="3">
        <f t="shared" si="281"/>
        <v>0</v>
      </c>
      <c r="BR1529" s="3">
        <f t="shared" si="282"/>
        <v>0</v>
      </c>
      <c r="BS1529" s="3">
        <f t="shared" si="283"/>
        <v>0</v>
      </c>
      <c r="BT1529" s="3">
        <f t="shared" si="284"/>
        <v>0</v>
      </c>
      <c r="BU1529" s="3">
        <f t="shared" si="285"/>
        <v>0</v>
      </c>
      <c r="BV1529" s="3">
        <f t="shared" si="286"/>
        <v>0</v>
      </c>
      <c r="BW1529" s="3">
        <f t="shared" si="287"/>
        <v>333.51196700000003</v>
      </c>
      <c r="BX1529" s="3">
        <f t="shared" si="288"/>
        <v>318.90179699999999</v>
      </c>
    </row>
    <row r="1530" spans="1:76" x14ac:dyDescent="0.25">
      <c r="A1530">
        <v>16</v>
      </c>
      <c r="B1530" t="s">
        <v>60</v>
      </c>
      <c r="C1530" t="s">
        <v>61</v>
      </c>
      <c r="D1530">
        <v>2021</v>
      </c>
      <c r="E1530" t="s">
        <v>62</v>
      </c>
      <c r="F1530" t="s">
        <v>63</v>
      </c>
      <c r="G1530">
        <v>2</v>
      </c>
      <c r="H1530" t="s">
        <v>64</v>
      </c>
      <c r="I1530" t="s">
        <v>3620</v>
      </c>
      <c r="J1530" t="s">
        <v>2828</v>
      </c>
      <c r="K1530" t="s">
        <v>2829</v>
      </c>
      <c r="L1530" t="s">
        <v>3640</v>
      </c>
      <c r="M1530" t="s">
        <v>466</v>
      </c>
      <c r="N1530" t="s">
        <v>3654</v>
      </c>
      <c r="O1530" t="s">
        <v>258</v>
      </c>
      <c r="P1530" t="s">
        <v>3670</v>
      </c>
      <c r="Q1530" t="s">
        <v>562</v>
      </c>
      <c r="R1530" t="s">
        <v>3991</v>
      </c>
      <c r="S1530" t="s">
        <v>2830</v>
      </c>
      <c r="T1530">
        <v>12</v>
      </c>
      <c r="U1530">
        <v>1</v>
      </c>
      <c r="V1530" t="s">
        <v>2831</v>
      </c>
      <c r="W1530">
        <v>1</v>
      </c>
      <c r="X1530" t="s">
        <v>72</v>
      </c>
      <c r="Y1530">
        <v>1</v>
      </c>
      <c r="Z1530" t="s">
        <v>73</v>
      </c>
      <c r="AA1530">
        <v>1</v>
      </c>
      <c r="AB1530" s="2">
        <v>4</v>
      </c>
      <c r="AC1530" s="2">
        <v>2.6</v>
      </c>
      <c r="AD1530" s="2">
        <v>65</v>
      </c>
      <c r="AE1530" s="2">
        <v>6.4</v>
      </c>
      <c r="AF1530" s="2">
        <v>4.2</v>
      </c>
      <c r="AG1530" s="2">
        <v>65.63</v>
      </c>
      <c r="AH1530" s="2">
        <v>7</v>
      </c>
      <c r="AI1530" s="2">
        <v>0</v>
      </c>
      <c r="AJ1530" s="2">
        <v>0</v>
      </c>
      <c r="AK1530" s="2">
        <v>8</v>
      </c>
      <c r="AL1530" s="2">
        <v>0</v>
      </c>
      <c r="AM1530" s="2">
        <v>0</v>
      </c>
      <c r="AN1530" s="2">
        <v>1</v>
      </c>
      <c r="AO1530" s="2">
        <v>0</v>
      </c>
      <c r="AP1530" s="2">
        <v>0</v>
      </c>
      <c r="AQ1530" s="2">
        <v>25</v>
      </c>
      <c r="AR1530" s="2">
        <v>6.8</v>
      </c>
      <c r="AS1530" s="2">
        <v>27.2</v>
      </c>
      <c r="AT1530" s="2">
        <v>933552333</v>
      </c>
      <c r="AU1530" s="2">
        <v>933552333</v>
      </c>
      <c r="AV1530" s="2">
        <v>100</v>
      </c>
      <c r="AW1530" s="2">
        <v>590500000</v>
      </c>
      <c r="AX1530" s="2">
        <v>475607133</v>
      </c>
      <c r="AY1530" s="2">
        <v>80.540000000000006</v>
      </c>
      <c r="AZ1530" s="2">
        <v>2400000000</v>
      </c>
      <c r="BA1530" s="2">
        <v>0</v>
      </c>
      <c r="BB1530" s="2">
        <v>0</v>
      </c>
      <c r="BC1530" s="2">
        <v>2400000000</v>
      </c>
      <c r="BD1530" s="2">
        <v>0</v>
      </c>
      <c r="BE1530" s="2">
        <v>0</v>
      </c>
      <c r="BF1530" s="2">
        <v>300000000</v>
      </c>
      <c r="BG1530" s="2">
        <v>0</v>
      </c>
      <c r="BH1530" s="2">
        <v>0</v>
      </c>
      <c r="BI1530" s="2">
        <v>6624052333</v>
      </c>
      <c r="BJ1530" s="2">
        <v>1409159466</v>
      </c>
      <c r="BK1530" s="2">
        <v>21.27</v>
      </c>
      <c r="BL1530" t="s">
        <v>2832</v>
      </c>
      <c r="BM1530" s="3">
        <f t="shared" si="277"/>
        <v>933.55233299999998</v>
      </c>
      <c r="BN1530" s="3">
        <f t="shared" si="278"/>
        <v>933.55233299999998</v>
      </c>
      <c r="BO1530" s="3">
        <f t="shared" si="279"/>
        <v>590.5</v>
      </c>
      <c r="BP1530" s="3">
        <f t="shared" si="280"/>
        <v>475.60713299999998</v>
      </c>
      <c r="BQ1530" s="3">
        <f t="shared" si="281"/>
        <v>2400</v>
      </c>
      <c r="BR1530" s="3">
        <f t="shared" si="282"/>
        <v>0</v>
      </c>
      <c r="BS1530" s="3">
        <f t="shared" si="283"/>
        <v>2400</v>
      </c>
      <c r="BT1530" s="3">
        <f t="shared" si="284"/>
        <v>0</v>
      </c>
      <c r="BU1530" s="3">
        <f t="shared" si="285"/>
        <v>300</v>
      </c>
      <c r="BV1530" s="3">
        <f t="shared" si="286"/>
        <v>0</v>
      </c>
      <c r="BW1530" s="3">
        <f t="shared" si="287"/>
        <v>6624.0523329999996</v>
      </c>
      <c r="BX1530" s="3">
        <f t="shared" si="288"/>
        <v>1409.1594660000001</v>
      </c>
    </row>
    <row r="1531" spans="1:76" x14ac:dyDescent="0.25">
      <c r="A1531">
        <v>16</v>
      </c>
      <c r="B1531" t="s">
        <v>60</v>
      </c>
      <c r="C1531" t="s">
        <v>61</v>
      </c>
      <c r="D1531">
        <v>2021</v>
      </c>
      <c r="E1531" t="s">
        <v>62</v>
      </c>
      <c r="F1531" t="s">
        <v>63</v>
      </c>
      <c r="G1531">
        <v>2</v>
      </c>
      <c r="H1531" t="s">
        <v>64</v>
      </c>
      <c r="I1531" t="s">
        <v>3620</v>
      </c>
      <c r="J1531" t="s">
        <v>2828</v>
      </c>
      <c r="K1531" t="s">
        <v>2829</v>
      </c>
      <c r="L1531" t="s">
        <v>3640</v>
      </c>
      <c r="M1531" t="s">
        <v>466</v>
      </c>
      <c r="N1531" t="s">
        <v>3654</v>
      </c>
      <c r="O1531" t="s">
        <v>258</v>
      </c>
      <c r="P1531" t="s">
        <v>3670</v>
      </c>
      <c r="Q1531" t="s">
        <v>562</v>
      </c>
      <c r="R1531" t="s">
        <v>3991</v>
      </c>
      <c r="S1531" t="s">
        <v>2830</v>
      </c>
      <c r="T1531">
        <v>12</v>
      </c>
      <c r="U1531">
        <v>2</v>
      </c>
      <c r="V1531" t="s">
        <v>2833</v>
      </c>
      <c r="W1531">
        <v>1</v>
      </c>
      <c r="X1531" t="s">
        <v>72</v>
      </c>
      <c r="Y1531">
        <v>1</v>
      </c>
      <c r="Z1531" t="s">
        <v>73</v>
      </c>
      <c r="AA1531">
        <v>1</v>
      </c>
      <c r="AB1531" s="2">
        <v>1</v>
      </c>
      <c r="AC1531" s="2">
        <v>1</v>
      </c>
      <c r="AD1531" s="2">
        <v>100</v>
      </c>
      <c r="AE1531" s="2">
        <v>2</v>
      </c>
      <c r="AF1531" s="2">
        <v>0.9</v>
      </c>
      <c r="AG1531" s="2">
        <v>45</v>
      </c>
      <c r="AH1531" s="2">
        <v>3</v>
      </c>
      <c r="AI1531" s="2">
        <v>0</v>
      </c>
      <c r="AJ1531" s="2">
        <v>0</v>
      </c>
      <c r="AK1531" s="2">
        <v>3</v>
      </c>
      <c r="AL1531" s="2">
        <v>0</v>
      </c>
      <c r="AM1531" s="2">
        <v>0</v>
      </c>
      <c r="AN1531" s="2">
        <v>1</v>
      </c>
      <c r="AO1531" s="2">
        <v>0</v>
      </c>
      <c r="AP1531" s="2">
        <v>0</v>
      </c>
      <c r="AQ1531" s="2">
        <v>10</v>
      </c>
      <c r="AR1531" s="2">
        <v>1.9</v>
      </c>
      <c r="AS1531" s="2">
        <v>19</v>
      </c>
      <c r="AT1531" s="2">
        <v>458222050</v>
      </c>
      <c r="AU1531" s="2">
        <v>458222050</v>
      </c>
      <c r="AV1531" s="2">
        <v>100</v>
      </c>
      <c r="AW1531" s="2">
        <v>531500000</v>
      </c>
      <c r="AX1531" s="2">
        <v>526608333</v>
      </c>
      <c r="AY1531" s="2">
        <v>99.08</v>
      </c>
      <c r="AZ1531" s="2">
        <v>684000000</v>
      </c>
      <c r="BA1531" s="2">
        <v>0</v>
      </c>
      <c r="BB1531" s="2">
        <v>0</v>
      </c>
      <c r="BC1531" s="2">
        <v>684000000</v>
      </c>
      <c r="BD1531" s="2">
        <v>0</v>
      </c>
      <c r="BE1531" s="2">
        <v>0</v>
      </c>
      <c r="BF1531" s="2">
        <v>228000000</v>
      </c>
      <c r="BG1531" s="2">
        <v>0</v>
      </c>
      <c r="BH1531" s="2">
        <v>0</v>
      </c>
      <c r="BI1531" s="2">
        <v>2585722050</v>
      </c>
      <c r="BJ1531" s="2">
        <v>984830383</v>
      </c>
      <c r="BK1531" s="2">
        <v>38.090000000000003</v>
      </c>
      <c r="BL1531" t="s">
        <v>2834</v>
      </c>
      <c r="BM1531" s="3">
        <f t="shared" si="277"/>
        <v>458.22205000000002</v>
      </c>
      <c r="BN1531" s="3">
        <f t="shared" si="278"/>
        <v>458.22205000000002</v>
      </c>
      <c r="BO1531" s="3">
        <f t="shared" si="279"/>
        <v>531.5</v>
      </c>
      <c r="BP1531" s="3">
        <f t="shared" si="280"/>
        <v>526.60833300000002</v>
      </c>
      <c r="BQ1531" s="3">
        <f t="shared" si="281"/>
        <v>684</v>
      </c>
      <c r="BR1531" s="3">
        <f t="shared" si="282"/>
        <v>0</v>
      </c>
      <c r="BS1531" s="3">
        <f t="shared" si="283"/>
        <v>684</v>
      </c>
      <c r="BT1531" s="3">
        <f t="shared" si="284"/>
        <v>0</v>
      </c>
      <c r="BU1531" s="3">
        <f t="shared" si="285"/>
        <v>228</v>
      </c>
      <c r="BV1531" s="3">
        <f t="shared" si="286"/>
        <v>0</v>
      </c>
      <c r="BW1531" s="3">
        <f t="shared" si="287"/>
        <v>2585.7220500000003</v>
      </c>
      <c r="BX1531" s="3">
        <f t="shared" si="288"/>
        <v>984.83038299999998</v>
      </c>
    </row>
    <row r="1532" spans="1:76" x14ac:dyDescent="0.25">
      <c r="A1532">
        <v>16</v>
      </c>
      <c r="B1532" t="s">
        <v>60</v>
      </c>
      <c r="C1532" t="s">
        <v>61</v>
      </c>
      <c r="D1532">
        <v>2021</v>
      </c>
      <c r="E1532" t="s">
        <v>62</v>
      </c>
      <c r="F1532" t="s">
        <v>63</v>
      </c>
      <c r="G1532">
        <v>2</v>
      </c>
      <c r="H1532" t="s">
        <v>64</v>
      </c>
      <c r="I1532" t="s">
        <v>3620</v>
      </c>
      <c r="J1532" t="s">
        <v>2828</v>
      </c>
      <c r="K1532" t="s">
        <v>2829</v>
      </c>
      <c r="L1532" t="s">
        <v>3640</v>
      </c>
      <c r="M1532" t="s">
        <v>466</v>
      </c>
      <c r="N1532" t="s">
        <v>3654</v>
      </c>
      <c r="O1532" t="s">
        <v>258</v>
      </c>
      <c r="P1532" t="s">
        <v>3670</v>
      </c>
      <c r="Q1532" t="s">
        <v>562</v>
      </c>
      <c r="R1532" t="s">
        <v>3991</v>
      </c>
      <c r="S1532" t="s">
        <v>2830</v>
      </c>
      <c r="T1532">
        <v>12</v>
      </c>
      <c r="U1532">
        <v>3</v>
      </c>
      <c r="V1532" t="s">
        <v>2835</v>
      </c>
      <c r="W1532">
        <v>2</v>
      </c>
      <c r="X1532" t="s">
        <v>76</v>
      </c>
      <c r="Y1532">
        <v>1</v>
      </c>
      <c r="Z1532" t="s">
        <v>73</v>
      </c>
      <c r="AA1532">
        <v>1</v>
      </c>
      <c r="AB1532" s="2">
        <v>1</v>
      </c>
      <c r="AC1532" s="2">
        <v>1</v>
      </c>
      <c r="AD1532" s="2">
        <v>100</v>
      </c>
      <c r="AE1532" s="2">
        <v>1</v>
      </c>
      <c r="AF1532" s="2">
        <v>0.45</v>
      </c>
      <c r="AG1532" s="2">
        <v>45</v>
      </c>
      <c r="AH1532" s="2">
        <v>1</v>
      </c>
      <c r="AI1532" s="2">
        <v>0</v>
      </c>
      <c r="AJ1532" s="2">
        <v>0</v>
      </c>
      <c r="AK1532" s="2">
        <v>1</v>
      </c>
      <c r="AL1532" s="2">
        <v>0</v>
      </c>
      <c r="AM1532" s="2">
        <v>0</v>
      </c>
      <c r="AN1532" s="2">
        <v>1</v>
      </c>
      <c r="AO1532" s="2">
        <v>0</v>
      </c>
      <c r="AP1532" s="2">
        <v>0</v>
      </c>
      <c r="AQ1532" s="2" t="s">
        <v>77</v>
      </c>
      <c r="AR1532" s="2" t="s">
        <v>77</v>
      </c>
      <c r="AS1532" s="2" t="s">
        <v>77</v>
      </c>
      <c r="AT1532" s="2">
        <v>165738334</v>
      </c>
      <c r="AU1532" s="2">
        <v>165738334</v>
      </c>
      <c r="AV1532" s="2">
        <v>100</v>
      </c>
      <c r="AW1532" s="2">
        <v>290999999</v>
      </c>
      <c r="AX1532" s="2">
        <v>136108333</v>
      </c>
      <c r="AY1532" s="2">
        <v>46.77</v>
      </c>
      <c r="AZ1532" s="2">
        <v>480000000</v>
      </c>
      <c r="BA1532" s="2">
        <v>0</v>
      </c>
      <c r="BB1532" s="2">
        <v>0</v>
      </c>
      <c r="BC1532" s="2">
        <v>480000000</v>
      </c>
      <c r="BD1532" s="2">
        <v>0</v>
      </c>
      <c r="BE1532" s="2">
        <v>0</v>
      </c>
      <c r="BF1532" s="2">
        <v>80000000</v>
      </c>
      <c r="BG1532" s="2">
        <v>0</v>
      </c>
      <c r="BH1532" s="2">
        <v>0</v>
      </c>
      <c r="BI1532" s="2">
        <v>1496738333</v>
      </c>
      <c r="BJ1532" s="2">
        <v>301846667</v>
      </c>
      <c r="BK1532" s="2">
        <v>20.170000000000002</v>
      </c>
      <c r="BL1532" t="s">
        <v>2836</v>
      </c>
      <c r="BM1532" s="3">
        <f t="shared" si="277"/>
        <v>165.73833400000001</v>
      </c>
      <c r="BN1532" s="3">
        <f t="shared" si="278"/>
        <v>165.73833400000001</v>
      </c>
      <c r="BO1532" s="3">
        <f t="shared" si="279"/>
        <v>290.999999</v>
      </c>
      <c r="BP1532" s="3">
        <f t="shared" si="280"/>
        <v>136.10833299999999</v>
      </c>
      <c r="BQ1532" s="3">
        <f t="shared" si="281"/>
        <v>480</v>
      </c>
      <c r="BR1532" s="3">
        <f t="shared" si="282"/>
        <v>0</v>
      </c>
      <c r="BS1532" s="3">
        <f t="shared" si="283"/>
        <v>480</v>
      </c>
      <c r="BT1532" s="3">
        <f t="shared" si="284"/>
        <v>0</v>
      </c>
      <c r="BU1532" s="3">
        <f t="shared" si="285"/>
        <v>80</v>
      </c>
      <c r="BV1532" s="3">
        <f t="shared" si="286"/>
        <v>0</v>
      </c>
      <c r="BW1532" s="3">
        <f t="shared" si="287"/>
        <v>1496.738333</v>
      </c>
      <c r="BX1532" s="3">
        <f t="shared" si="288"/>
        <v>301.84666700000002</v>
      </c>
    </row>
    <row r="1533" spans="1:76" x14ac:dyDescent="0.25">
      <c r="A1533">
        <v>16</v>
      </c>
      <c r="B1533" t="s">
        <v>60</v>
      </c>
      <c r="C1533" t="s">
        <v>61</v>
      </c>
      <c r="D1533">
        <v>2021</v>
      </c>
      <c r="E1533" t="s">
        <v>62</v>
      </c>
      <c r="F1533" t="s">
        <v>63</v>
      </c>
      <c r="G1533">
        <v>2</v>
      </c>
      <c r="H1533" t="s">
        <v>64</v>
      </c>
      <c r="I1533" t="s">
        <v>3620</v>
      </c>
      <c r="J1533" t="s">
        <v>2828</v>
      </c>
      <c r="K1533" t="s">
        <v>2829</v>
      </c>
      <c r="L1533" t="s">
        <v>3640</v>
      </c>
      <c r="M1533" t="s">
        <v>466</v>
      </c>
      <c r="N1533" t="s">
        <v>3654</v>
      </c>
      <c r="O1533" t="s">
        <v>258</v>
      </c>
      <c r="P1533" t="s">
        <v>3670</v>
      </c>
      <c r="Q1533" t="s">
        <v>562</v>
      </c>
      <c r="R1533" t="s">
        <v>3991</v>
      </c>
      <c r="S1533" t="s">
        <v>2830</v>
      </c>
      <c r="T1533">
        <v>12</v>
      </c>
      <c r="U1533">
        <v>4</v>
      </c>
      <c r="V1533" t="s">
        <v>2837</v>
      </c>
      <c r="W1533">
        <v>2</v>
      </c>
      <c r="X1533" t="s">
        <v>76</v>
      </c>
      <c r="Y1533">
        <v>1</v>
      </c>
      <c r="Z1533" t="s">
        <v>73</v>
      </c>
      <c r="AA1533">
        <v>1</v>
      </c>
      <c r="AB1533" s="2">
        <v>1</v>
      </c>
      <c r="AC1533" s="2">
        <v>1</v>
      </c>
      <c r="AD1533" s="2">
        <v>100</v>
      </c>
      <c r="AE1533" s="2">
        <v>1</v>
      </c>
      <c r="AF1533" s="2">
        <v>0.45</v>
      </c>
      <c r="AG1533" s="2">
        <v>45</v>
      </c>
      <c r="AH1533" s="2">
        <v>1</v>
      </c>
      <c r="AI1533" s="2">
        <v>0</v>
      </c>
      <c r="AJ1533" s="2">
        <v>0</v>
      </c>
      <c r="AK1533" s="2">
        <v>1</v>
      </c>
      <c r="AL1533" s="2">
        <v>0</v>
      </c>
      <c r="AM1533" s="2">
        <v>0</v>
      </c>
      <c r="AN1533" s="2">
        <v>1</v>
      </c>
      <c r="AO1533" s="2">
        <v>0</v>
      </c>
      <c r="AP1533" s="2">
        <v>0</v>
      </c>
      <c r="AQ1533" s="2" t="s">
        <v>77</v>
      </c>
      <c r="AR1533" s="2" t="s">
        <v>77</v>
      </c>
      <c r="AS1533" s="2" t="s">
        <v>77</v>
      </c>
      <c r="AT1533" s="2">
        <v>860077433</v>
      </c>
      <c r="AU1533" s="2">
        <v>860077433</v>
      </c>
      <c r="AV1533" s="2">
        <v>100</v>
      </c>
      <c r="AW1533" s="2">
        <v>1984930000</v>
      </c>
      <c r="AX1533" s="2">
        <v>679038334</v>
      </c>
      <c r="AY1533" s="2">
        <v>34.21</v>
      </c>
      <c r="AZ1533" s="2">
        <v>1800000000</v>
      </c>
      <c r="BA1533" s="2">
        <v>0</v>
      </c>
      <c r="BB1533" s="2">
        <v>0</v>
      </c>
      <c r="BC1533" s="2">
        <v>1800000000</v>
      </c>
      <c r="BD1533" s="2">
        <v>0</v>
      </c>
      <c r="BE1533" s="2">
        <v>0</v>
      </c>
      <c r="BF1533" s="2">
        <v>300000000</v>
      </c>
      <c r="BG1533" s="2">
        <v>0</v>
      </c>
      <c r="BH1533" s="2">
        <v>0</v>
      </c>
      <c r="BI1533" s="2">
        <v>6745007433</v>
      </c>
      <c r="BJ1533" s="2">
        <v>1539115767</v>
      </c>
      <c r="BK1533" s="2">
        <v>22.82</v>
      </c>
      <c r="BL1533" t="s">
        <v>2838</v>
      </c>
      <c r="BM1533" s="3">
        <f t="shared" si="277"/>
        <v>860.07743300000004</v>
      </c>
      <c r="BN1533" s="3">
        <f t="shared" si="278"/>
        <v>860.07743300000004</v>
      </c>
      <c r="BO1533" s="3">
        <f t="shared" si="279"/>
        <v>1984.93</v>
      </c>
      <c r="BP1533" s="3">
        <f t="shared" si="280"/>
        <v>679.03833399999996</v>
      </c>
      <c r="BQ1533" s="3">
        <f t="shared" si="281"/>
        <v>1800</v>
      </c>
      <c r="BR1533" s="3">
        <f t="shared" si="282"/>
        <v>0</v>
      </c>
      <c r="BS1533" s="3">
        <f t="shared" si="283"/>
        <v>1800</v>
      </c>
      <c r="BT1533" s="3">
        <f t="shared" si="284"/>
        <v>0</v>
      </c>
      <c r="BU1533" s="3">
        <f t="shared" si="285"/>
        <v>300</v>
      </c>
      <c r="BV1533" s="3">
        <f t="shared" si="286"/>
        <v>0</v>
      </c>
      <c r="BW1533" s="3">
        <f t="shared" si="287"/>
        <v>6745.0074330000007</v>
      </c>
      <c r="BX1533" s="3">
        <f t="shared" si="288"/>
        <v>1539.115767</v>
      </c>
    </row>
    <row r="1534" spans="1:76" x14ac:dyDescent="0.25">
      <c r="A1534">
        <v>16</v>
      </c>
      <c r="B1534" t="s">
        <v>60</v>
      </c>
      <c r="C1534" t="s">
        <v>61</v>
      </c>
      <c r="D1534">
        <v>2021</v>
      </c>
      <c r="E1534" t="s">
        <v>62</v>
      </c>
      <c r="F1534" t="s">
        <v>63</v>
      </c>
      <c r="G1534">
        <v>2</v>
      </c>
      <c r="H1534" t="s">
        <v>64</v>
      </c>
      <c r="I1534" t="s">
        <v>3620</v>
      </c>
      <c r="J1534" t="s">
        <v>2828</v>
      </c>
      <c r="K1534" t="s">
        <v>2829</v>
      </c>
      <c r="L1534" t="s">
        <v>3640</v>
      </c>
      <c r="M1534" t="s">
        <v>466</v>
      </c>
      <c r="N1534" t="s">
        <v>3654</v>
      </c>
      <c r="O1534" t="s">
        <v>258</v>
      </c>
      <c r="P1534" t="s">
        <v>3670</v>
      </c>
      <c r="Q1534" t="s">
        <v>562</v>
      </c>
      <c r="R1534" t="s">
        <v>3991</v>
      </c>
      <c r="S1534" t="s">
        <v>2830</v>
      </c>
      <c r="T1534">
        <v>12</v>
      </c>
      <c r="U1534">
        <v>5</v>
      </c>
      <c r="V1534" t="s">
        <v>2839</v>
      </c>
      <c r="W1534">
        <v>2</v>
      </c>
      <c r="X1534" t="s">
        <v>76</v>
      </c>
      <c r="Y1534">
        <v>1</v>
      </c>
      <c r="Z1534" t="s">
        <v>73</v>
      </c>
      <c r="AA1534">
        <v>1</v>
      </c>
      <c r="AB1534" s="2">
        <v>1</v>
      </c>
      <c r="AC1534" s="2">
        <v>0.99</v>
      </c>
      <c r="AD1534" s="2">
        <v>99</v>
      </c>
      <c r="AE1534" s="2">
        <v>1</v>
      </c>
      <c r="AF1534" s="2">
        <v>0.45</v>
      </c>
      <c r="AG1534" s="2">
        <v>45</v>
      </c>
      <c r="AH1534" s="2">
        <v>1</v>
      </c>
      <c r="AI1534" s="2">
        <v>0</v>
      </c>
      <c r="AJ1534" s="2">
        <v>0</v>
      </c>
      <c r="AK1534" s="2">
        <v>1</v>
      </c>
      <c r="AL1534" s="2">
        <v>0</v>
      </c>
      <c r="AM1534" s="2">
        <v>0</v>
      </c>
      <c r="AN1534" s="2">
        <v>1</v>
      </c>
      <c r="AO1534" s="2">
        <v>0</v>
      </c>
      <c r="AP1534" s="2">
        <v>0</v>
      </c>
      <c r="AQ1534" s="2" t="s">
        <v>77</v>
      </c>
      <c r="AR1534" s="2" t="s">
        <v>77</v>
      </c>
      <c r="AS1534" s="2" t="s">
        <v>77</v>
      </c>
      <c r="AT1534" s="2">
        <v>813060950</v>
      </c>
      <c r="AU1534" s="2">
        <v>813060950</v>
      </c>
      <c r="AV1534" s="2">
        <v>100</v>
      </c>
      <c r="AW1534" s="2">
        <v>642565001</v>
      </c>
      <c r="AX1534" s="2">
        <v>394148334</v>
      </c>
      <c r="AY1534" s="2">
        <v>61.34</v>
      </c>
      <c r="AZ1534" s="2">
        <v>2701207330</v>
      </c>
      <c r="BA1534" s="2">
        <v>0</v>
      </c>
      <c r="BB1534" s="2">
        <v>0</v>
      </c>
      <c r="BC1534" s="2">
        <v>2701207329</v>
      </c>
      <c r="BD1534" s="2">
        <v>0</v>
      </c>
      <c r="BE1534" s="2">
        <v>0</v>
      </c>
      <c r="BF1534" s="2">
        <v>530000000</v>
      </c>
      <c r="BG1534" s="2">
        <v>0</v>
      </c>
      <c r="BH1534" s="2">
        <v>0</v>
      </c>
      <c r="BI1534" s="2">
        <v>7388040610</v>
      </c>
      <c r="BJ1534" s="2">
        <v>1207209284</v>
      </c>
      <c r="BK1534" s="2">
        <v>16.34</v>
      </c>
      <c r="BL1534" t="s">
        <v>2840</v>
      </c>
      <c r="BM1534" s="3">
        <f t="shared" si="277"/>
        <v>813.06095000000005</v>
      </c>
      <c r="BN1534" s="3">
        <f t="shared" si="278"/>
        <v>813.06095000000005</v>
      </c>
      <c r="BO1534" s="3">
        <f t="shared" si="279"/>
        <v>642.56500100000005</v>
      </c>
      <c r="BP1534" s="3">
        <f t="shared" si="280"/>
        <v>394.14833399999998</v>
      </c>
      <c r="BQ1534" s="3">
        <f t="shared" si="281"/>
        <v>2701.2073300000002</v>
      </c>
      <c r="BR1534" s="3">
        <f t="shared" si="282"/>
        <v>0</v>
      </c>
      <c r="BS1534" s="3">
        <f t="shared" si="283"/>
        <v>2701.2073289999998</v>
      </c>
      <c r="BT1534" s="3">
        <f t="shared" si="284"/>
        <v>0</v>
      </c>
      <c r="BU1534" s="3">
        <f t="shared" si="285"/>
        <v>530</v>
      </c>
      <c r="BV1534" s="3">
        <f t="shared" si="286"/>
        <v>0</v>
      </c>
      <c r="BW1534" s="3">
        <f t="shared" si="287"/>
        <v>7388.04061</v>
      </c>
      <c r="BX1534" s="3">
        <f t="shared" si="288"/>
        <v>1207.209284</v>
      </c>
    </row>
    <row r="1535" spans="1:76" x14ac:dyDescent="0.25">
      <c r="A1535">
        <v>16</v>
      </c>
      <c r="B1535" t="s">
        <v>60</v>
      </c>
      <c r="C1535" t="s">
        <v>61</v>
      </c>
      <c r="D1535">
        <v>2021</v>
      </c>
      <c r="E1535" t="s">
        <v>62</v>
      </c>
      <c r="F1535" t="s">
        <v>63</v>
      </c>
      <c r="G1535">
        <v>2</v>
      </c>
      <c r="H1535" t="s">
        <v>64</v>
      </c>
      <c r="I1535" t="s">
        <v>3620</v>
      </c>
      <c r="J1535" t="s">
        <v>2828</v>
      </c>
      <c r="K1535" t="s">
        <v>2829</v>
      </c>
      <c r="L1535" t="s">
        <v>3640</v>
      </c>
      <c r="M1535" t="s">
        <v>466</v>
      </c>
      <c r="N1535" t="s">
        <v>3654</v>
      </c>
      <c r="O1535" t="s">
        <v>258</v>
      </c>
      <c r="P1535" t="s">
        <v>3670</v>
      </c>
      <c r="Q1535" t="s">
        <v>562</v>
      </c>
      <c r="R1535" t="s">
        <v>3991</v>
      </c>
      <c r="S1535" t="s">
        <v>2830</v>
      </c>
      <c r="T1535">
        <v>12</v>
      </c>
      <c r="U1535">
        <v>6</v>
      </c>
      <c r="V1535" t="s">
        <v>2841</v>
      </c>
      <c r="W1535">
        <v>2</v>
      </c>
      <c r="X1535" t="s">
        <v>76</v>
      </c>
      <c r="Y1535">
        <v>1</v>
      </c>
      <c r="Z1535" t="s">
        <v>73</v>
      </c>
      <c r="AA1535">
        <v>1</v>
      </c>
      <c r="AB1535" s="2">
        <v>1</v>
      </c>
      <c r="AC1535" s="2">
        <v>1</v>
      </c>
      <c r="AD1535" s="2">
        <v>100</v>
      </c>
      <c r="AE1535" s="2">
        <v>1</v>
      </c>
      <c r="AF1535" s="2">
        <v>0.45</v>
      </c>
      <c r="AG1535" s="2">
        <v>45</v>
      </c>
      <c r="AH1535" s="2">
        <v>1</v>
      </c>
      <c r="AI1535" s="2">
        <v>0</v>
      </c>
      <c r="AJ1535" s="2">
        <v>0</v>
      </c>
      <c r="AK1535" s="2">
        <v>1</v>
      </c>
      <c r="AL1535" s="2">
        <v>0</v>
      </c>
      <c r="AM1535" s="2">
        <v>0</v>
      </c>
      <c r="AN1535" s="2">
        <v>1</v>
      </c>
      <c r="AO1535" s="2">
        <v>0</v>
      </c>
      <c r="AP1535" s="2">
        <v>0</v>
      </c>
      <c r="AQ1535" s="2" t="s">
        <v>77</v>
      </c>
      <c r="AR1535" s="2" t="s">
        <v>77</v>
      </c>
      <c r="AS1535" s="2" t="s">
        <v>77</v>
      </c>
      <c r="AT1535" s="2">
        <v>328325989</v>
      </c>
      <c r="AU1535" s="2">
        <v>328325989</v>
      </c>
      <c r="AV1535" s="2">
        <v>100</v>
      </c>
      <c r="AW1535" s="2">
        <v>751648000</v>
      </c>
      <c r="AX1535" s="2">
        <v>384583333</v>
      </c>
      <c r="AY1535" s="2">
        <v>51.16</v>
      </c>
      <c r="AZ1535" s="2">
        <v>2400000000</v>
      </c>
      <c r="BA1535" s="2">
        <v>0</v>
      </c>
      <c r="BB1535" s="2">
        <v>0</v>
      </c>
      <c r="BC1535" s="2">
        <v>2400000000</v>
      </c>
      <c r="BD1535" s="2">
        <v>0</v>
      </c>
      <c r="BE1535" s="2">
        <v>0</v>
      </c>
      <c r="BF1535" s="2">
        <v>400000000</v>
      </c>
      <c r="BG1535" s="2">
        <v>0</v>
      </c>
      <c r="BH1535" s="2">
        <v>0</v>
      </c>
      <c r="BI1535" s="2">
        <v>6279973989</v>
      </c>
      <c r="BJ1535" s="2">
        <v>712909322</v>
      </c>
      <c r="BK1535" s="2">
        <v>11.35</v>
      </c>
      <c r="BL1535" t="s">
        <v>2842</v>
      </c>
      <c r="BM1535" s="3">
        <f t="shared" si="277"/>
        <v>328.32598899999999</v>
      </c>
      <c r="BN1535" s="3">
        <f t="shared" si="278"/>
        <v>328.32598899999999</v>
      </c>
      <c r="BO1535" s="3">
        <f t="shared" si="279"/>
        <v>751.64800000000002</v>
      </c>
      <c r="BP1535" s="3">
        <f t="shared" si="280"/>
        <v>384.58333299999998</v>
      </c>
      <c r="BQ1535" s="3">
        <f t="shared" si="281"/>
        <v>2400</v>
      </c>
      <c r="BR1535" s="3">
        <f t="shared" si="282"/>
        <v>0</v>
      </c>
      <c r="BS1535" s="3">
        <f t="shared" si="283"/>
        <v>2400</v>
      </c>
      <c r="BT1535" s="3">
        <f t="shared" si="284"/>
        <v>0</v>
      </c>
      <c r="BU1535" s="3">
        <f t="shared" si="285"/>
        <v>400</v>
      </c>
      <c r="BV1535" s="3">
        <f t="shared" si="286"/>
        <v>0</v>
      </c>
      <c r="BW1535" s="3">
        <f t="shared" si="287"/>
        <v>6279.9739890000001</v>
      </c>
      <c r="BX1535" s="3">
        <f t="shared" si="288"/>
        <v>712.90932199999997</v>
      </c>
    </row>
    <row r="1536" spans="1:76" x14ac:dyDescent="0.25">
      <c r="A1536">
        <v>16</v>
      </c>
      <c r="B1536" t="s">
        <v>60</v>
      </c>
      <c r="C1536" t="s">
        <v>61</v>
      </c>
      <c r="D1536">
        <v>2021</v>
      </c>
      <c r="E1536" t="s">
        <v>62</v>
      </c>
      <c r="F1536" t="s">
        <v>63</v>
      </c>
      <c r="G1536">
        <v>2</v>
      </c>
      <c r="H1536" t="s">
        <v>64</v>
      </c>
      <c r="I1536" t="s">
        <v>3620</v>
      </c>
      <c r="J1536" t="s">
        <v>2828</v>
      </c>
      <c r="K1536" t="s">
        <v>2829</v>
      </c>
      <c r="L1536" t="s">
        <v>3640</v>
      </c>
      <c r="M1536" t="s">
        <v>466</v>
      </c>
      <c r="N1536" t="s">
        <v>3654</v>
      </c>
      <c r="O1536" t="s">
        <v>258</v>
      </c>
      <c r="P1536" t="s">
        <v>3670</v>
      </c>
      <c r="Q1536" t="s">
        <v>562</v>
      </c>
      <c r="R1536" t="s">
        <v>3991</v>
      </c>
      <c r="S1536" t="s">
        <v>2830</v>
      </c>
      <c r="T1536">
        <v>12</v>
      </c>
      <c r="U1536">
        <v>7</v>
      </c>
      <c r="V1536" t="s">
        <v>2843</v>
      </c>
      <c r="W1536">
        <v>2</v>
      </c>
      <c r="X1536" t="s">
        <v>76</v>
      </c>
      <c r="Y1536">
        <v>1</v>
      </c>
      <c r="Z1536" t="s">
        <v>73</v>
      </c>
      <c r="AA1536">
        <v>1</v>
      </c>
      <c r="AB1536" s="2">
        <v>1</v>
      </c>
      <c r="AC1536" s="2">
        <v>1</v>
      </c>
      <c r="AD1536" s="2">
        <v>100</v>
      </c>
      <c r="AE1536" s="2">
        <v>1</v>
      </c>
      <c r="AF1536" s="2">
        <v>0.49</v>
      </c>
      <c r="AG1536" s="2">
        <v>49</v>
      </c>
      <c r="AH1536" s="2">
        <v>1</v>
      </c>
      <c r="AI1536" s="2">
        <v>0</v>
      </c>
      <c r="AJ1536" s="2">
        <v>0</v>
      </c>
      <c r="AK1536" s="2">
        <v>1</v>
      </c>
      <c r="AL1536" s="2">
        <v>0</v>
      </c>
      <c r="AM1536" s="2">
        <v>0</v>
      </c>
      <c r="AN1536" s="2">
        <v>1</v>
      </c>
      <c r="AO1536" s="2">
        <v>0</v>
      </c>
      <c r="AP1536" s="2">
        <v>0</v>
      </c>
      <c r="AQ1536" s="2" t="s">
        <v>77</v>
      </c>
      <c r="AR1536" s="2" t="s">
        <v>77</v>
      </c>
      <c r="AS1536" s="2" t="s">
        <v>77</v>
      </c>
      <c r="AT1536" s="2">
        <v>472378000</v>
      </c>
      <c r="AU1536" s="2">
        <v>472369522</v>
      </c>
      <c r="AV1536" s="2">
        <v>100</v>
      </c>
      <c r="AW1536" s="2">
        <v>911857000</v>
      </c>
      <c r="AX1536" s="2">
        <v>755752742</v>
      </c>
      <c r="AY1536" s="2">
        <v>82.88</v>
      </c>
      <c r="AZ1536" s="2">
        <v>1673000000</v>
      </c>
      <c r="BA1536" s="2">
        <v>0</v>
      </c>
      <c r="BB1536" s="2">
        <v>0</v>
      </c>
      <c r="BC1536" s="2">
        <v>1673000000</v>
      </c>
      <c r="BD1536" s="2">
        <v>0</v>
      </c>
      <c r="BE1536" s="2">
        <v>0</v>
      </c>
      <c r="BF1536" s="2">
        <v>279000000</v>
      </c>
      <c r="BG1536" s="2">
        <v>0</v>
      </c>
      <c r="BH1536" s="2">
        <v>0</v>
      </c>
      <c r="BI1536" s="2">
        <v>5009235000</v>
      </c>
      <c r="BJ1536" s="2">
        <v>1228122264</v>
      </c>
      <c r="BK1536" s="2">
        <v>24.52</v>
      </c>
      <c r="BL1536" t="s">
        <v>2844</v>
      </c>
      <c r="BM1536" s="3">
        <f t="shared" si="277"/>
        <v>472.37799999999999</v>
      </c>
      <c r="BN1536" s="3">
        <f t="shared" si="278"/>
        <v>472.36952200000002</v>
      </c>
      <c r="BO1536" s="3">
        <f t="shared" si="279"/>
        <v>911.85699999999997</v>
      </c>
      <c r="BP1536" s="3">
        <f t="shared" si="280"/>
        <v>755.75274200000001</v>
      </c>
      <c r="BQ1536" s="3">
        <f t="shared" si="281"/>
        <v>1673</v>
      </c>
      <c r="BR1536" s="3">
        <f t="shared" si="282"/>
        <v>0</v>
      </c>
      <c r="BS1536" s="3">
        <f t="shared" si="283"/>
        <v>1673</v>
      </c>
      <c r="BT1536" s="3">
        <f t="shared" si="284"/>
        <v>0</v>
      </c>
      <c r="BU1536" s="3">
        <f t="shared" si="285"/>
        <v>279</v>
      </c>
      <c r="BV1536" s="3">
        <f t="shared" si="286"/>
        <v>0</v>
      </c>
      <c r="BW1536" s="3">
        <f t="shared" si="287"/>
        <v>5009.2349999999997</v>
      </c>
      <c r="BX1536" s="3">
        <f t="shared" si="288"/>
        <v>1228.1222640000001</v>
      </c>
    </row>
    <row r="1537" spans="1:76" x14ac:dyDescent="0.25">
      <c r="A1537">
        <v>16</v>
      </c>
      <c r="B1537" t="s">
        <v>60</v>
      </c>
      <c r="C1537" t="s">
        <v>61</v>
      </c>
      <c r="D1537">
        <v>2021</v>
      </c>
      <c r="E1537" t="s">
        <v>62</v>
      </c>
      <c r="F1537" t="s">
        <v>63</v>
      </c>
      <c r="G1537">
        <v>2</v>
      </c>
      <c r="H1537" t="s">
        <v>64</v>
      </c>
      <c r="I1537" t="s">
        <v>3621</v>
      </c>
      <c r="J1537" t="s">
        <v>2845</v>
      </c>
      <c r="K1537" t="s">
        <v>2846</v>
      </c>
      <c r="L1537" t="s">
        <v>3638</v>
      </c>
      <c r="M1537" t="s">
        <v>257</v>
      </c>
      <c r="N1537" t="s">
        <v>3654</v>
      </c>
      <c r="O1537" t="s">
        <v>258</v>
      </c>
      <c r="P1537" t="s">
        <v>3656</v>
      </c>
      <c r="Q1537" t="s">
        <v>259</v>
      </c>
      <c r="R1537" t="s">
        <v>3992</v>
      </c>
      <c r="S1537" t="s">
        <v>2847</v>
      </c>
      <c r="T1537">
        <v>18</v>
      </c>
      <c r="U1537">
        <v>1</v>
      </c>
      <c r="V1537" t="s">
        <v>2848</v>
      </c>
      <c r="W1537">
        <v>1</v>
      </c>
      <c r="X1537" t="s">
        <v>72</v>
      </c>
      <c r="Y1537">
        <v>1</v>
      </c>
      <c r="Z1537" t="s">
        <v>73</v>
      </c>
      <c r="AA1537">
        <v>1</v>
      </c>
      <c r="AB1537" s="2">
        <v>10</v>
      </c>
      <c r="AC1537" s="2">
        <v>10</v>
      </c>
      <c r="AD1537" s="2">
        <v>100</v>
      </c>
      <c r="AE1537" s="2">
        <v>25</v>
      </c>
      <c r="AF1537" s="2">
        <v>12</v>
      </c>
      <c r="AG1537" s="2">
        <v>48</v>
      </c>
      <c r="AH1537" s="2">
        <v>25</v>
      </c>
      <c r="AI1537" s="2">
        <v>0</v>
      </c>
      <c r="AJ1537" s="2">
        <v>0</v>
      </c>
      <c r="AK1537" s="2">
        <v>20</v>
      </c>
      <c r="AL1537" s="2">
        <v>0</v>
      </c>
      <c r="AM1537" s="2">
        <v>0</v>
      </c>
      <c r="AN1537" s="2">
        <v>20</v>
      </c>
      <c r="AO1537" s="2">
        <v>0</v>
      </c>
      <c r="AP1537" s="2">
        <v>0</v>
      </c>
      <c r="AQ1537" s="2">
        <v>100</v>
      </c>
      <c r="AR1537" s="2">
        <v>22</v>
      </c>
      <c r="AS1537" s="2">
        <v>22</v>
      </c>
      <c r="AT1537" s="2">
        <v>128400000</v>
      </c>
      <c r="AU1537" s="2">
        <v>114873333</v>
      </c>
      <c r="AV1537" s="2">
        <v>89.46</v>
      </c>
      <c r="AW1537" s="2">
        <v>200000000</v>
      </c>
      <c r="AX1537" s="2">
        <v>73308000</v>
      </c>
      <c r="AY1537" s="2">
        <v>36.659999999999997</v>
      </c>
      <c r="AZ1537" s="2">
        <v>275367927</v>
      </c>
      <c r="BA1537" s="2">
        <v>0</v>
      </c>
      <c r="BB1537" s="2">
        <v>0</v>
      </c>
      <c r="BC1537" s="2">
        <v>302027930</v>
      </c>
      <c r="BD1537" s="2">
        <v>0</v>
      </c>
      <c r="BE1537" s="2">
        <v>0</v>
      </c>
      <c r="BF1537" s="2">
        <v>176507240</v>
      </c>
      <c r="BG1537" s="2">
        <v>0</v>
      </c>
      <c r="BH1537" s="2">
        <v>0</v>
      </c>
      <c r="BI1537" s="2">
        <v>1082303097</v>
      </c>
      <c r="BJ1537" s="2">
        <v>188181333</v>
      </c>
      <c r="BK1537" s="2">
        <v>17.39</v>
      </c>
      <c r="BL1537" t="s">
        <v>2849</v>
      </c>
      <c r="BM1537" s="3">
        <f t="shared" si="277"/>
        <v>128.4</v>
      </c>
      <c r="BN1537" s="3">
        <f t="shared" si="278"/>
        <v>114.873333</v>
      </c>
      <c r="BO1537" s="3">
        <f t="shared" si="279"/>
        <v>200</v>
      </c>
      <c r="BP1537" s="3">
        <f t="shared" si="280"/>
        <v>73.308000000000007</v>
      </c>
      <c r="BQ1537" s="3">
        <f t="shared" si="281"/>
        <v>275.36792700000001</v>
      </c>
      <c r="BR1537" s="3">
        <f t="shared" si="282"/>
        <v>0</v>
      </c>
      <c r="BS1537" s="3">
        <f t="shared" si="283"/>
        <v>302.02793000000003</v>
      </c>
      <c r="BT1537" s="3">
        <f t="shared" si="284"/>
        <v>0</v>
      </c>
      <c r="BU1537" s="3">
        <f t="shared" si="285"/>
        <v>176.50724</v>
      </c>
      <c r="BV1537" s="3">
        <f t="shared" si="286"/>
        <v>0</v>
      </c>
      <c r="BW1537" s="3">
        <f t="shared" si="287"/>
        <v>1082.303097</v>
      </c>
      <c r="BX1537" s="3">
        <f t="shared" si="288"/>
        <v>188.181333</v>
      </c>
    </row>
    <row r="1538" spans="1:76" x14ac:dyDescent="0.25">
      <c r="A1538">
        <v>16</v>
      </c>
      <c r="B1538" t="s">
        <v>60</v>
      </c>
      <c r="C1538" t="s">
        <v>61</v>
      </c>
      <c r="D1538">
        <v>2021</v>
      </c>
      <c r="E1538" t="s">
        <v>62</v>
      </c>
      <c r="F1538" t="s">
        <v>63</v>
      </c>
      <c r="G1538">
        <v>2</v>
      </c>
      <c r="H1538" t="s">
        <v>64</v>
      </c>
      <c r="I1538" t="s">
        <v>3621</v>
      </c>
      <c r="J1538" t="s">
        <v>2845</v>
      </c>
      <c r="K1538" t="s">
        <v>2846</v>
      </c>
      <c r="L1538" t="s">
        <v>3638</v>
      </c>
      <c r="M1538" t="s">
        <v>257</v>
      </c>
      <c r="N1538" t="s">
        <v>3653</v>
      </c>
      <c r="O1538" t="s">
        <v>134</v>
      </c>
      <c r="P1538" t="s">
        <v>3662</v>
      </c>
      <c r="Q1538" t="s">
        <v>300</v>
      </c>
      <c r="R1538" t="s">
        <v>3993</v>
      </c>
      <c r="S1538" t="s">
        <v>2850</v>
      </c>
      <c r="T1538">
        <v>12</v>
      </c>
      <c r="U1538">
        <v>1</v>
      </c>
      <c r="V1538" t="s">
        <v>2851</v>
      </c>
      <c r="W1538">
        <v>1</v>
      </c>
      <c r="X1538" t="s">
        <v>72</v>
      </c>
      <c r="Y1538">
        <v>1</v>
      </c>
      <c r="Z1538" t="s">
        <v>73</v>
      </c>
      <c r="AA1538">
        <v>1</v>
      </c>
      <c r="AB1538" s="2">
        <v>15</v>
      </c>
      <c r="AC1538" s="2">
        <v>15</v>
      </c>
      <c r="AD1538" s="2">
        <v>100</v>
      </c>
      <c r="AE1538" s="2">
        <v>85</v>
      </c>
      <c r="AF1538" s="2">
        <v>0</v>
      </c>
      <c r="AG1538" s="2">
        <v>0</v>
      </c>
      <c r="AH1538" s="2">
        <v>104</v>
      </c>
      <c r="AI1538" s="2">
        <v>0</v>
      </c>
      <c r="AJ1538" s="2">
        <v>0</v>
      </c>
      <c r="AK1538" s="2">
        <v>47</v>
      </c>
      <c r="AL1538" s="2">
        <v>0</v>
      </c>
      <c r="AM1538" s="2">
        <v>0</v>
      </c>
      <c r="AN1538" s="2">
        <v>79</v>
      </c>
      <c r="AO1538" s="2">
        <v>0</v>
      </c>
      <c r="AP1538" s="2">
        <v>0</v>
      </c>
      <c r="AQ1538" s="2">
        <v>330</v>
      </c>
      <c r="AR1538" s="2">
        <v>15</v>
      </c>
      <c r="AS1538" s="2">
        <v>4.55</v>
      </c>
      <c r="AT1538" s="2">
        <v>100007013</v>
      </c>
      <c r="AU1538" s="2">
        <v>82001860</v>
      </c>
      <c r="AV1538" s="2">
        <v>81.99</v>
      </c>
      <c r="AW1538" s="2">
        <v>729000000</v>
      </c>
      <c r="AX1538" s="2">
        <v>92886667</v>
      </c>
      <c r="AY1538" s="2">
        <v>12.74</v>
      </c>
      <c r="AZ1538" s="2">
        <v>849589339</v>
      </c>
      <c r="BA1538" s="2">
        <v>0</v>
      </c>
      <c r="BB1538" s="2">
        <v>0</v>
      </c>
      <c r="BC1538" s="2">
        <v>422246584</v>
      </c>
      <c r="BD1538" s="2">
        <v>0</v>
      </c>
      <c r="BE1538" s="2">
        <v>0</v>
      </c>
      <c r="BF1538" s="2">
        <v>776055832</v>
      </c>
      <c r="BG1538" s="2">
        <v>0</v>
      </c>
      <c r="BH1538" s="2">
        <v>0</v>
      </c>
      <c r="BI1538" s="2">
        <v>2876898768</v>
      </c>
      <c r="BJ1538" s="2">
        <v>174888527</v>
      </c>
      <c r="BK1538" s="2">
        <v>6.08</v>
      </c>
      <c r="BL1538" t="s">
        <v>2852</v>
      </c>
      <c r="BM1538" s="3">
        <f t="shared" si="277"/>
        <v>100.007013</v>
      </c>
      <c r="BN1538" s="3">
        <f t="shared" si="278"/>
        <v>82.001859999999994</v>
      </c>
      <c r="BO1538" s="3">
        <f t="shared" si="279"/>
        <v>729</v>
      </c>
      <c r="BP1538" s="3">
        <f t="shared" si="280"/>
        <v>92.886667000000003</v>
      </c>
      <c r="BQ1538" s="3">
        <f t="shared" si="281"/>
        <v>849.589339</v>
      </c>
      <c r="BR1538" s="3">
        <f t="shared" si="282"/>
        <v>0</v>
      </c>
      <c r="BS1538" s="3">
        <f t="shared" si="283"/>
        <v>422.24658399999998</v>
      </c>
      <c r="BT1538" s="3">
        <f t="shared" si="284"/>
        <v>0</v>
      </c>
      <c r="BU1538" s="3">
        <f t="shared" si="285"/>
        <v>776.05583200000001</v>
      </c>
      <c r="BV1538" s="3">
        <f t="shared" si="286"/>
        <v>0</v>
      </c>
      <c r="BW1538" s="3">
        <f t="shared" si="287"/>
        <v>2876.898768</v>
      </c>
      <c r="BX1538" s="3">
        <f t="shared" si="288"/>
        <v>174.88852700000001</v>
      </c>
    </row>
    <row r="1539" spans="1:76" x14ac:dyDescent="0.25">
      <c r="A1539">
        <v>16</v>
      </c>
      <c r="B1539" t="s">
        <v>60</v>
      </c>
      <c r="C1539" t="s">
        <v>61</v>
      </c>
      <c r="D1539">
        <v>2021</v>
      </c>
      <c r="E1539" t="s">
        <v>62</v>
      </c>
      <c r="F1539" t="s">
        <v>63</v>
      </c>
      <c r="G1539">
        <v>2</v>
      </c>
      <c r="H1539" t="s">
        <v>64</v>
      </c>
      <c r="I1539" t="s">
        <v>3621</v>
      </c>
      <c r="J1539" t="s">
        <v>2845</v>
      </c>
      <c r="K1539" t="s">
        <v>2846</v>
      </c>
      <c r="L1539" t="s">
        <v>3638</v>
      </c>
      <c r="M1539" t="s">
        <v>257</v>
      </c>
      <c r="N1539" t="s">
        <v>3653</v>
      </c>
      <c r="O1539" t="s">
        <v>134</v>
      </c>
      <c r="P1539" t="s">
        <v>3662</v>
      </c>
      <c r="Q1539" t="s">
        <v>300</v>
      </c>
      <c r="R1539" t="s">
        <v>3993</v>
      </c>
      <c r="S1539" t="s">
        <v>2850</v>
      </c>
      <c r="T1539">
        <v>12</v>
      </c>
      <c r="U1539">
        <v>2</v>
      </c>
      <c r="V1539" t="s">
        <v>2853</v>
      </c>
      <c r="W1539">
        <v>1</v>
      </c>
      <c r="X1539" t="s">
        <v>72</v>
      </c>
      <c r="Y1539">
        <v>1</v>
      </c>
      <c r="Z1539" t="s">
        <v>73</v>
      </c>
      <c r="AA1539">
        <v>1</v>
      </c>
      <c r="AB1539" s="2">
        <v>5</v>
      </c>
      <c r="AC1539" s="2">
        <v>5</v>
      </c>
      <c r="AD1539" s="2">
        <v>100</v>
      </c>
      <c r="AE1539" s="2">
        <v>25</v>
      </c>
      <c r="AF1539" s="2">
        <v>12</v>
      </c>
      <c r="AG1539" s="2">
        <v>48</v>
      </c>
      <c r="AH1539" s="2">
        <v>30</v>
      </c>
      <c r="AI1539" s="2">
        <v>0</v>
      </c>
      <c r="AJ1539" s="2">
        <v>0</v>
      </c>
      <c r="AK1539" s="2">
        <v>25</v>
      </c>
      <c r="AL1539" s="2">
        <v>0</v>
      </c>
      <c r="AM1539" s="2">
        <v>0</v>
      </c>
      <c r="AN1539" s="2">
        <v>15</v>
      </c>
      <c r="AO1539" s="2">
        <v>0</v>
      </c>
      <c r="AP1539" s="2">
        <v>0</v>
      </c>
      <c r="AQ1539" s="2">
        <v>100</v>
      </c>
      <c r="AR1539" s="2">
        <v>17</v>
      </c>
      <c r="AS1539" s="2">
        <v>17</v>
      </c>
      <c r="AT1539" s="2">
        <v>664496008</v>
      </c>
      <c r="AU1539" s="2">
        <v>651805408</v>
      </c>
      <c r="AV1539" s="2">
        <v>98.09</v>
      </c>
      <c r="AW1539" s="2">
        <v>1350000000</v>
      </c>
      <c r="AX1539" s="2">
        <v>973785760</v>
      </c>
      <c r="AY1539" s="2">
        <v>72.13</v>
      </c>
      <c r="AZ1539" s="2">
        <v>1690163717</v>
      </c>
      <c r="BA1539" s="2">
        <v>0</v>
      </c>
      <c r="BB1539" s="2">
        <v>0</v>
      </c>
      <c r="BC1539" s="2">
        <v>1690163717</v>
      </c>
      <c r="BD1539" s="2">
        <v>0</v>
      </c>
      <c r="BE1539" s="2">
        <v>0</v>
      </c>
      <c r="BF1539" s="2">
        <v>1690163718</v>
      </c>
      <c r="BG1539" s="2">
        <v>0</v>
      </c>
      <c r="BH1539" s="2">
        <v>0</v>
      </c>
      <c r="BI1539" s="2">
        <v>7084987160</v>
      </c>
      <c r="BJ1539" s="2">
        <v>1625591168</v>
      </c>
      <c r="BK1539" s="2">
        <v>22.94</v>
      </c>
      <c r="BL1539" t="s">
        <v>2854</v>
      </c>
      <c r="BM1539" s="3">
        <f t="shared" ref="BM1539:BM1602" si="289">AT1539 / 1000000</f>
        <v>664.49600799999996</v>
      </c>
      <c r="BN1539" s="3">
        <f t="shared" ref="BN1539:BN1602" si="290">AU1539 / 1000000</f>
        <v>651.80540800000006</v>
      </c>
      <c r="BO1539" s="3">
        <f t="shared" ref="BO1539:BO1602" si="291">AW1539 / 1000000</f>
        <v>1350</v>
      </c>
      <c r="BP1539" s="3">
        <f t="shared" ref="BP1539:BP1602" si="292">AX1539 / 1000000</f>
        <v>973.78575999999998</v>
      </c>
      <c r="BQ1539" s="3">
        <f t="shared" ref="BQ1539:BQ1602" si="293">AZ1539 / 1000000</f>
        <v>1690.1637169999999</v>
      </c>
      <c r="BR1539" s="3">
        <f t="shared" ref="BR1539:BR1602" si="294">BA1539 / 1000000</f>
        <v>0</v>
      </c>
      <c r="BS1539" s="3">
        <f t="shared" ref="BS1539:BS1602" si="295">BC1539 / 1000000</f>
        <v>1690.1637169999999</v>
      </c>
      <c r="BT1539" s="3">
        <f t="shared" ref="BT1539:BT1602" si="296">BD1539 / 1000000</f>
        <v>0</v>
      </c>
      <c r="BU1539" s="3">
        <f t="shared" ref="BU1539:BU1602" si="297">BF1539 / 1000000</f>
        <v>1690.163718</v>
      </c>
      <c r="BV1539" s="3">
        <f t="shared" ref="BV1539:BV1602" si="298">BG1539 / 1000000</f>
        <v>0</v>
      </c>
      <c r="BW1539" s="3">
        <f t="shared" ref="BW1539:BW1602" si="299">BM1539+BO1539+BQ1539+BS1539+BU1539</f>
        <v>7084.9871599999997</v>
      </c>
      <c r="BX1539" s="3">
        <f t="shared" ref="BX1539:BX1602" si="300">BN1539+BP1539+BR1539+BT1539+BV1539</f>
        <v>1625.5911679999999</v>
      </c>
    </row>
    <row r="1540" spans="1:76" x14ac:dyDescent="0.25">
      <c r="A1540">
        <v>16</v>
      </c>
      <c r="B1540" t="s">
        <v>60</v>
      </c>
      <c r="C1540" t="s">
        <v>61</v>
      </c>
      <c r="D1540">
        <v>2021</v>
      </c>
      <c r="E1540" t="s">
        <v>62</v>
      </c>
      <c r="F1540" t="s">
        <v>63</v>
      </c>
      <c r="G1540">
        <v>2</v>
      </c>
      <c r="H1540" t="s">
        <v>64</v>
      </c>
      <c r="I1540" t="s">
        <v>3621</v>
      </c>
      <c r="J1540" t="s">
        <v>2845</v>
      </c>
      <c r="K1540" t="s">
        <v>2846</v>
      </c>
      <c r="L1540" t="s">
        <v>3638</v>
      </c>
      <c r="M1540" t="s">
        <v>257</v>
      </c>
      <c r="N1540" t="s">
        <v>3653</v>
      </c>
      <c r="O1540" t="s">
        <v>134</v>
      </c>
      <c r="P1540" t="s">
        <v>3662</v>
      </c>
      <c r="Q1540" t="s">
        <v>300</v>
      </c>
      <c r="R1540" t="s">
        <v>3993</v>
      </c>
      <c r="S1540" t="s">
        <v>2850</v>
      </c>
      <c r="T1540">
        <v>12</v>
      </c>
      <c r="U1540">
        <v>3</v>
      </c>
      <c r="V1540" t="s">
        <v>2855</v>
      </c>
      <c r="W1540">
        <v>1</v>
      </c>
      <c r="X1540" t="s">
        <v>72</v>
      </c>
      <c r="Y1540">
        <v>1</v>
      </c>
      <c r="Z1540" t="s">
        <v>73</v>
      </c>
      <c r="AA1540">
        <v>1</v>
      </c>
      <c r="AB1540" s="2">
        <v>25</v>
      </c>
      <c r="AC1540" s="2">
        <v>11</v>
      </c>
      <c r="AD1540" s="2">
        <v>44</v>
      </c>
      <c r="AE1540" s="2">
        <v>67</v>
      </c>
      <c r="AF1540" s="2">
        <v>14</v>
      </c>
      <c r="AG1540" s="2">
        <v>20.9</v>
      </c>
      <c r="AH1540" s="2">
        <v>51</v>
      </c>
      <c r="AI1540" s="2">
        <v>0</v>
      </c>
      <c r="AJ1540" s="2">
        <v>0</v>
      </c>
      <c r="AK1540" s="2">
        <v>45</v>
      </c>
      <c r="AL1540" s="2">
        <v>0</v>
      </c>
      <c r="AM1540" s="2">
        <v>0</v>
      </c>
      <c r="AN1540" s="2">
        <v>26</v>
      </c>
      <c r="AO1540" s="2">
        <v>0</v>
      </c>
      <c r="AP1540" s="2">
        <v>0</v>
      </c>
      <c r="AQ1540" s="2">
        <v>200</v>
      </c>
      <c r="AR1540" s="2">
        <v>25</v>
      </c>
      <c r="AS1540" s="2">
        <v>12.5</v>
      </c>
      <c r="AT1540" s="2">
        <v>1289992987</v>
      </c>
      <c r="AU1540" s="2">
        <v>1285561219</v>
      </c>
      <c r="AV1540" s="2">
        <v>99.66</v>
      </c>
      <c r="AW1540" s="2">
        <v>1950000000</v>
      </c>
      <c r="AX1540" s="2">
        <v>973914454</v>
      </c>
      <c r="AY1540" s="2">
        <v>49.94</v>
      </c>
      <c r="AZ1540" s="2">
        <v>1731014000</v>
      </c>
      <c r="BA1540" s="2">
        <v>0</v>
      </c>
      <c r="BB1540" s="2">
        <v>0</v>
      </c>
      <c r="BC1540" s="2">
        <v>1620000000</v>
      </c>
      <c r="BD1540" s="2">
        <v>0</v>
      </c>
      <c r="BE1540" s="2">
        <v>0</v>
      </c>
      <c r="BF1540" s="2">
        <v>1355150211</v>
      </c>
      <c r="BG1540" s="2">
        <v>0</v>
      </c>
      <c r="BH1540" s="2">
        <v>0</v>
      </c>
      <c r="BI1540" s="2">
        <v>7946157198</v>
      </c>
      <c r="BJ1540" s="2">
        <v>2259475673</v>
      </c>
      <c r="BK1540" s="2">
        <v>28.43</v>
      </c>
      <c r="BL1540" t="s">
        <v>2856</v>
      </c>
      <c r="BM1540" s="3">
        <f t="shared" si="289"/>
        <v>1289.9929870000001</v>
      </c>
      <c r="BN1540" s="3">
        <f t="shared" si="290"/>
        <v>1285.5612189999999</v>
      </c>
      <c r="BO1540" s="3">
        <f t="shared" si="291"/>
        <v>1950</v>
      </c>
      <c r="BP1540" s="3">
        <f t="shared" si="292"/>
        <v>973.91445399999998</v>
      </c>
      <c r="BQ1540" s="3">
        <f t="shared" si="293"/>
        <v>1731.0139999999999</v>
      </c>
      <c r="BR1540" s="3">
        <f t="shared" si="294"/>
        <v>0</v>
      </c>
      <c r="BS1540" s="3">
        <f t="shared" si="295"/>
        <v>1620</v>
      </c>
      <c r="BT1540" s="3">
        <f t="shared" si="296"/>
        <v>0</v>
      </c>
      <c r="BU1540" s="3">
        <f t="shared" si="297"/>
        <v>1355.1502109999999</v>
      </c>
      <c r="BV1540" s="3">
        <f t="shared" si="298"/>
        <v>0</v>
      </c>
      <c r="BW1540" s="3">
        <f t="shared" si="299"/>
        <v>7946.1571979999999</v>
      </c>
      <c r="BX1540" s="3">
        <f t="shared" si="300"/>
        <v>2259.4756729999999</v>
      </c>
    </row>
    <row r="1541" spans="1:76" x14ac:dyDescent="0.25">
      <c r="A1541">
        <v>16</v>
      </c>
      <c r="B1541" t="s">
        <v>60</v>
      </c>
      <c r="C1541" t="s">
        <v>61</v>
      </c>
      <c r="D1541">
        <v>2021</v>
      </c>
      <c r="E1541" t="s">
        <v>62</v>
      </c>
      <c r="F1541" t="s">
        <v>63</v>
      </c>
      <c r="G1541">
        <v>2</v>
      </c>
      <c r="H1541" t="s">
        <v>64</v>
      </c>
      <c r="I1541" t="s">
        <v>3621</v>
      </c>
      <c r="J1541" t="s">
        <v>2845</v>
      </c>
      <c r="K1541" t="s">
        <v>2846</v>
      </c>
      <c r="L1541" t="s">
        <v>3638</v>
      </c>
      <c r="M1541" t="s">
        <v>257</v>
      </c>
      <c r="N1541" t="s">
        <v>3653</v>
      </c>
      <c r="O1541" t="s">
        <v>134</v>
      </c>
      <c r="P1541" t="s">
        <v>3662</v>
      </c>
      <c r="Q1541" t="s">
        <v>300</v>
      </c>
      <c r="R1541" t="s">
        <v>3993</v>
      </c>
      <c r="S1541" t="s">
        <v>2850</v>
      </c>
      <c r="T1541">
        <v>12</v>
      </c>
      <c r="U1541">
        <v>4</v>
      </c>
      <c r="V1541" t="s">
        <v>2857</v>
      </c>
      <c r="W1541">
        <v>1</v>
      </c>
      <c r="X1541" t="s">
        <v>72</v>
      </c>
      <c r="Y1541">
        <v>1</v>
      </c>
      <c r="Z1541" t="s">
        <v>73</v>
      </c>
      <c r="AA1541">
        <v>1</v>
      </c>
      <c r="AB1541" s="2">
        <v>3</v>
      </c>
      <c r="AC1541" s="2">
        <v>4</v>
      </c>
      <c r="AD1541" s="2">
        <v>133.33000000000001</v>
      </c>
      <c r="AE1541" s="2">
        <v>17</v>
      </c>
      <c r="AF1541" s="2">
        <v>1</v>
      </c>
      <c r="AG1541" s="2">
        <v>5.88</v>
      </c>
      <c r="AH1541" s="2">
        <v>17</v>
      </c>
      <c r="AI1541" s="2">
        <v>0</v>
      </c>
      <c r="AJ1541" s="2">
        <v>0</v>
      </c>
      <c r="AK1541" s="2">
        <v>17</v>
      </c>
      <c r="AL1541" s="2">
        <v>0</v>
      </c>
      <c r="AM1541" s="2">
        <v>0</v>
      </c>
      <c r="AN1541" s="2">
        <v>3</v>
      </c>
      <c r="AO1541" s="2">
        <v>0</v>
      </c>
      <c r="AP1541" s="2">
        <v>0</v>
      </c>
      <c r="AQ1541" s="2">
        <v>58</v>
      </c>
      <c r="AR1541" s="2">
        <v>5</v>
      </c>
      <c r="AS1541" s="2">
        <v>8.6199999999999992</v>
      </c>
      <c r="AT1541" s="2">
        <v>1290864825</v>
      </c>
      <c r="AU1541" s="2">
        <v>1286967149</v>
      </c>
      <c r="AV1541" s="2">
        <v>99.7</v>
      </c>
      <c r="AW1541" s="2">
        <v>143572000</v>
      </c>
      <c r="AX1541" s="2">
        <v>119864000</v>
      </c>
      <c r="AY1541" s="2">
        <v>83.49</v>
      </c>
      <c r="AZ1541" s="2">
        <v>143572000</v>
      </c>
      <c r="BA1541" s="2">
        <v>0</v>
      </c>
      <c r="BB1541" s="2">
        <v>0</v>
      </c>
      <c r="BC1541" s="2">
        <v>143572000</v>
      </c>
      <c r="BD1541" s="2">
        <v>0</v>
      </c>
      <c r="BE1541" s="2">
        <v>0</v>
      </c>
      <c r="BF1541" s="2">
        <v>143572000</v>
      </c>
      <c r="BG1541" s="2">
        <v>0</v>
      </c>
      <c r="BH1541" s="2">
        <v>0</v>
      </c>
      <c r="BI1541" s="2">
        <v>1865152825</v>
      </c>
      <c r="BJ1541" s="2">
        <v>1406831149</v>
      </c>
      <c r="BK1541" s="2">
        <v>75.430000000000007</v>
      </c>
      <c r="BL1541" t="s">
        <v>2858</v>
      </c>
      <c r="BM1541" s="3">
        <f t="shared" si="289"/>
        <v>1290.8648250000001</v>
      </c>
      <c r="BN1541" s="3">
        <f t="shared" si="290"/>
        <v>1286.9671490000001</v>
      </c>
      <c r="BO1541" s="3">
        <f t="shared" si="291"/>
        <v>143.572</v>
      </c>
      <c r="BP1541" s="3">
        <f t="shared" si="292"/>
        <v>119.864</v>
      </c>
      <c r="BQ1541" s="3">
        <f t="shared" si="293"/>
        <v>143.572</v>
      </c>
      <c r="BR1541" s="3">
        <f t="shared" si="294"/>
        <v>0</v>
      </c>
      <c r="BS1541" s="3">
        <f t="shared" si="295"/>
        <v>143.572</v>
      </c>
      <c r="BT1541" s="3">
        <f t="shared" si="296"/>
        <v>0</v>
      </c>
      <c r="BU1541" s="3">
        <f t="shared" si="297"/>
        <v>143.572</v>
      </c>
      <c r="BV1541" s="3">
        <f t="shared" si="298"/>
        <v>0</v>
      </c>
      <c r="BW1541" s="3">
        <f t="shared" si="299"/>
        <v>1865.1528250000006</v>
      </c>
      <c r="BX1541" s="3">
        <f t="shared" si="300"/>
        <v>1406.8311490000001</v>
      </c>
    </row>
    <row r="1542" spans="1:76" x14ac:dyDescent="0.25">
      <c r="A1542">
        <v>16</v>
      </c>
      <c r="B1542" t="s">
        <v>60</v>
      </c>
      <c r="C1542" t="s">
        <v>61</v>
      </c>
      <c r="D1542">
        <v>2021</v>
      </c>
      <c r="E1542" t="s">
        <v>62</v>
      </c>
      <c r="F1542" t="s">
        <v>63</v>
      </c>
      <c r="G1542">
        <v>2</v>
      </c>
      <c r="H1542" t="s">
        <v>64</v>
      </c>
      <c r="I1542" t="s">
        <v>3621</v>
      </c>
      <c r="J1542" t="s">
        <v>2845</v>
      </c>
      <c r="K1542" t="s">
        <v>2846</v>
      </c>
      <c r="L1542" t="s">
        <v>3638</v>
      </c>
      <c r="M1542" t="s">
        <v>257</v>
      </c>
      <c r="N1542" t="s">
        <v>3653</v>
      </c>
      <c r="O1542" t="s">
        <v>134</v>
      </c>
      <c r="P1542" t="s">
        <v>3662</v>
      </c>
      <c r="Q1542" t="s">
        <v>300</v>
      </c>
      <c r="R1542" t="s">
        <v>3993</v>
      </c>
      <c r="S1542" t="s">
        <v>2850</v>
      </c>
      <c r="T1542">
        <v>12</v>
      </c>
      <c r="U1542">
        <v>5</v>
      </c>
      <c r="V1542" t="s">
        <v>2859</v>
      </c>
      <c r="W1542">
        <v>2</v>
      </c>
      <c r="X1542" t="s">
        <v>76</v>
      </c>
      <c r="Y1542">
        <v>1</v>
      </c>
      <c r="Z1542" t="s">
        <v>73</v>
      </c>
      <c r="AA1542">
        <v>1</v>
      </c>
      <c r="AB1542" s="2">
        <v>0</v>
      </c>
      <c r="AC1542" s="2">
        <v>0</v>
      </c>
      <c r="AD1542" s="2">
        <v>0</v>
      </c>
      <c r="AE1542" s="2">
        <v>100</v>
      </c>
      <c r="AF1542" s="2">
        <v>0.25</v>
      </c>
      <c r="AG1542" s="2">
        <v>0.25</v>
      </c>
      <c r="AH1542" s="2">
        <v>100</v>
      </c>
      <c r="AI1542" s="2">
        <v>0</v>
      </c>
      <c r="AJ1542" s="2">
        <v>0</v>
      </c>
      <c r="AK1542" s="2">
        <v>100</v>
      </c>
      <c r="AL1542" s="2">
        <v>0</v>
      </c>
      <c r="AM1542" s="2">
        <v>0</v>
      </c>
      <c r="AN1542" s="2">
        <v>100</v>
      </c>
      <c r="AO1542" s="2">
        <v>0</v>
      </c>
      <c r="AP1542" s="2">
        <v>0</v>
      </c>
      <c r="AQ1542" s="2" t="s">
        <v>77</v>
      </c>
      <c r="AR1542" s="2" t="s">
        <v>77</v>
      </c>
      <c r="AS1542" s="2" t="s">
        <v>77</v>
      </c>
      <c r="AT1542" s="2">
        <v>0</v>
      </c>
      <c r="AU1542" s="2">
        <v>0</v>
      </c>
      <c r="AV1542" s="2">
        <v>0</v>
      </c>
      <c r="AW1542" s="2">
        <v>2056428000</v>
      </c>
      <c r="AX1542" s="2">
        <v>1556191955</v>
      </c>
      <c r="AY1542" s="2">
        <v>75.67</v>
      </c>
      <c r="AZ1542" s="2">
        <v>2870069917</v>
      </c>
      <c r="BA1542" s="2">
        <v>0</v>
      </c>
      <c r="BB1542" s="2">
        <v>0</v>
      </c>
      <c r="BC1542" s="2">
        <v>2930069916</v>
      </c>
      <c r="BD1542" s="2">
        <v>0</v>
      </c>
      <c r="BE1542" s="2">
        <v>0</v>
      </c>
      <c r="BF1542" s="2">
        <v>2007730334</v>
      </c>
      <c r="BG1542" s="2">
        <v>0</v>
      </c>
      <c r="BH1542" s="2">
        <v>0</v>
      </c>
      <c r="BI1542" s="2">
        <v>9864298167</v>
      </c>
      <c r="BJ1542" s="2">
        <v>1556191955</v>
      </c>
      <c r="BK1542" s="2">
        <v>15.78</v>
      </c>
      <c r="BL1542" t="s">
        <v>2860</v>
      </c>
      <c r="BM1542" s="3">
        <f t="shared" si="289"/>
        <v>0</v>
      </c>
      <c r="BN1542" s="3">
        <f t="shared" si="290"/>
        <v>0</v>
      </c>
      <c r="BO1542" s="3">
        <f t="shared" si="291"/>
        <v>2056.4279999999999</v>
      </c>
      <c r="BP1542" s="3">
        <f t="shared" si="292"/>
        <v>1556.191955</v>
      </c>
      <c r="BQ1542" s="3">
        <f t="shared" si="293"/>
        <v>2870.0699169999998</v>
      </c>
      <c r="BR1542" s="3">
        <f t="shared" si="294"/>
        <v>0</v>
      </c>
      <c r="BS1542" s="3">
        <f t="shared" si="295"/>
        <v>2930.0699159999999</v>
      </c>
      <c r="BT1542" s="3">
        <f t="shared" si="296"/>
        <v>0</v>
      </c>
      <c r="BU1542" s="3">
        <f t="shared" si="297"/>
        <v>2007.7303340000001</v>
      </c>
      <c r="BV1542" s="3">
        <f t="shared" si="298"/>
        <v>0</v>
      </c>
      <c r="BW1542" s="3">
        <f t="shared" si="299"/>
        <v>9864.298166999999</v>
      </c>
      <c r="BX1542" s="3">
        <f t="shared" si="300"/>
        <v>1556.191955</v>
      </c>
    </row>
    <row r="1543" spans="1:76" x14ac:dyDescent="0.25">
      <c r="A1543">
        <v>16</v>
      </c>
      <c r="B1543" t="s">
        <v>60</v>
      </c>
      <c r="C1543" t="s">
        <v>61</v>
      </c>
      <c r="D1543">
        <v>2021</v>
      </c>
      <c r="E1543" t="s">
        <v>62</v>
      </c>
      <c r="F1543" t="s">
        <v>63</v>
      </c>
      <c r="G1543">
        <v>2</v>
      </c>
      <c r="H1543" t="s">
        <v>64</v>
      </c>
      <c r="I1543" t="s">
        <v>3621</v>
      </c>
      <c r="J1543" t="s">
        <v>2845</v>
      </c>
      <c r="K1543" t="s">
        <v>2846</v>
      </c>
      <c r="L1543" t="s">
        <v>3638</v>
      </c>
      <c r="M1543" t="s">
        <v>257</v>
      </c>
      <c r="N1543" t="s">
        <v>3652</v>
      </c>
      <c r="O1543" t="s">
        <v>68</v>
      </c>
      <c r="P1543" t="s">
        <v>3659</v>
      </c>
      <c r="Q1543" t="s">
        <v>151</v>
      </c>
      <c r="R1543" t="s">
        <v>3994</v>
      </c>
      <c r="S1543" t="s">
        <v>2861</v>
      </c>
      <c r="T1543">
        <v>23</v>
      </c>
      <c r="U1543">
        <v>1</v>
      </c>
      <c r="V1543" t="s">
        <v>2862</v>
      </c>
      <c r="W1543">
        <v>1</v>
      </c>
      <c r="X1543" t="s">
        <v>72</v>
      </c>
      <c r="Y1543">
        <v>1</v>
      </c>
      <c r="Z1543" t="s">
        <v>73</v>
      </c>
      <c r="AA1543">
        <v>1</v>
      </c>
      <c r="AB1543" s="2">
        <v>20</v>
      </c>
      <c r="AC1543" s="2">
        <v>20</v>
      </c>
      <c r="AD1543" s="2">
        <v>100</v>
      </c>
      <c r="AE1543" s="2">
        <v>30</v>
      </c>
      <c r="AF1543" s="2">
        <v>15</v>
      </c>
      <c r="AG1543" s="2">
        <v>50</v>
      </c>
      <c r="AH1543" s="2">
        <v>27.5</v>
      </c>
      <c r="AI1543" s="2">
        <v>0</v>
      </c>
      <c r="AJ1543" s="2">
        <v>0</v>
      </c>
      <c r="AK1543" s="2">
        <v>12.5</v>
      </c>
      <c r="AL1543" s="2">
        <v>0</v>
      </c>
      <c r="AM1543" s="2">
        <v>0</v>
      </c>
      <c r="AN1543" s="2">
        <v>10</v>
      </c>
      <c r="AO1543" s="2">
        <v>0</v>
      </c>
      <c r="AP1543" s="2">
        <v>0</v>
      </c>
      <c r="AQ1543" s="2">
        <v>100</v>
      </c>
      <c r="AR1543" s="2">
        <v>35</v>
      </c>
      <c r="AS1543" s="2">
        <v>35</v>
      </c>
      <c r="AT1543" s="2">
        <v>57175291</v>
      </c>
      <c r="AU1543" s="2">
        <v>57062918</v>
      </c>
      <c r="AV1543" s="2">
        <v>99.79</v>
      </c>
      <c r="AW1543" s="2">
        <v>177264500</v>
      </c>
      <c r="AX1543" s="2">
        <v>139688900</v>
      </c>
      <c r="AY1543" s="2">
        <v>78.81</v>
      </c>
      <c r="AZ1543" s="2">
        <v>240000000</v>
      </c>
      <c r="BA1543" s="2">
        <v>0</v>
      </c>
      <c r="BB1543" s="2">
        <v>0</v>
      </c>
      <c r="BC1543" s="2">
        <v>60000000</v>
      </c>
      <c r="BD1543" s="2">
        <v>0</v>
      </c>
      <c r="BE1543" s="2">
        <v>0</v>
      </c>
      <c r="BF1543" s="2">
        <v>52000000</v>
      </c>
      <c r="BG1543" s="2">
        <v>0</v>
      </c>
      <c r="BH1543" s="2">
        <v>0</v>
      </c>
      <c r="BI1543" s="2">
        <v>586439791</v>
      </c>
      <c r="BJ1543" s="2">
        <v>196751818</v>
      </c>
      <c r="BK1543" s="2">
        <v>33.549999999999997</v>
      </c>
      <c r="BL1543" t="s">
        <v>2863</v>
      </c>
      <c r="BM1543" s="3">
        <f t="shared" si="289"/>
        <v>57.175291000000001</v>
      </c>
      <c r="BN1543" s="3">
        <f t="shared" si="290"/>
        <v>57.062918000000003</v>
      </c>
      <c r="BO1543" s="3">
        <f t="shared" si="291"/>
        <v>177.2645</v>
      </c>
      <c r="BP1543" s="3">
        <f t="shared" si="292"/>
        <v>139.68889999999999</v>
      </c>
      <c r="BQ1543" s="3">
        <f t="shared" si="293"/>
        <v>240</v>
      </c>
      <c r="BR1543" s="3">
        <f t="shared" si="294"/>
        <v>0</v>
      </c>
      <c r="BS1543" s="3">
        <f t="shared" si="295"/>
        <v>60</v>
      </c>
      <c r="BT1543" s="3">
        <f t="shared" si="296"/>
        <v>0</v>
      </c>
      <c r="BU1543" s="3">
        <f t="shared" si="297"/>
        <v>52</v>
      </c>
      <c r="BV1543" s="3">
        <f t="shared" si="298"/>
        <v>0</v>
      </c>
      <c r="BW1543" s="3">
        <f t="shared" si="299"/>
        <v>586.43979100000001</v>
      </c>
      <c r="BX1543" s="3">
        <f t="shared" si="300"/>
        <v>196.75181799999999</v>
      </c>
    </row>
    <row r="1544" spans="1:76" x14ac:dyDescent="0.25">
      <c r="A1544">
        <v>16</v>
      </c>
      <c r="B1544" t="s">
        <v>60</v>
      </c>
      <c r="C1544" t="s">
        <v>61</v>
      </c>
      <c r="D1544">
        <v>2021</v>
      </c>
      <c r="E1544" t="s">
        <v>62</v>
      </c>
      <c r="F1544" t="s">
        <v>63</v>
      </c>
      <c r="G1544">
        <v>2</v>
      </c>
      <c r="H1544" t="s">
        <v>64</v>
      </c>
      <c r="I1544" t="s">
        <v>3621</v>
      </c>
      <c r="J1544" t="s">
        <v>2845</v>
      </c>
      <c r="K1544" t="s">
        <v>2846</v>
      </c>
      <c r="L1544" t="s">
        <v>3638</v>
      </c>
      <c r="M1544" t="s">
        <v>257</v>
      </c>
      <c r="N1544" t="s">
        <v>3652</v>
      </c>
      <c r="O1544" t="s">
        <v>68</v>
      </c>
      <c r="P1544" t="s">
        <v>3659</v>
      </c>
      <c r="Q1544" t="s">
        <v>151</v>
      </c>
      <c r="R1544" t="s">
        <v>3994</v>
      </c>
      <c r="S1544" t="s">
        <v>2861</v>
      </c>
      <c r="T1544">
        <v>23</v>
      </c>
      <c r="U1544">
        <v>2</v>
      </c>
      <c r="V1544" t="s">
        <v>2864</v>
      </c>
      <c r="W1544">
        <v>1</v>
      </c>
      <c r="X1544" t="s">
        <v>72</v>
      </c>
      <c r="Y1544">
        <v>1</v>
      </c>
      <c r="Z1544" t="s">
        <v>73</v>
      </c>
      <c r="AA1544">
        <v>1</v>
      </c>
      <c r="AB1544" s="2">
        <v>10</v>
      </c>
      <c r="AC1544" s="2">
        <v>10</v>
      </c>
      <c r="AD1544" s="2">
        <v>100</v>
      </c>
      <c r="AE1544" s="2">
        <v>20</v>
      </c>
      <c r="AF1544" s="2">
        <v>9</v>
      </c>
      <c r="AG1544" s="2">
        <v>45</v>
      </c>
      <c r="AH1544" s="2">
        <v>30</v>
      </c>
      <c r="AI1544" s="2">
        <v>0</v>
      </c>
      <c r="AJ1544" s="2">
        <v>0</v>
      </c>
      <c r="AK1544" s="2">
        <v>30</v>
      </c>
      <c r="AL1544" s="2">
        <v>0</v>
      </c>
      <c r="AM1544" s="2">
        <v>0</v>
      </c>
      <c r="AN1544" s="2">
        <v>10</v>
      </c>
      <c r="AO1544" s="2">
        <v>0</v>
      </c>
      <c r="AP1544" s="2">
        <v>0</v>
      </c>
      <c r="AQ1544" s="2">
        <v>100</v>
      </c>
      <c r="AR1544" s="2">
        <v>19</v>
      </c>
      <c r="AS1544" s="2">
        <v>19</v>
      </c>
      <c r="AT1544" s="2">
        <v>70106667</v>
      </c>
      <c r="AU1544" s="2">
        <v>70106667</v>
      </c>
      <c r="AV1544" s="2">
        <v>100</v>
      </c>
      <c r="AW1544" s="2">
        <v>134350000</v>
      </c>
      <c r="AX1544" s="2">
        <v>134350000</v>
      </c>
      <c r="AY1544" s="2">
        <v>100</v>
      </c>
      <c r="AZ1544" s="2">
        <v>130000000</v>
      </c>
      <c r="BA1544" s="2">
        <v>0</v>
      </c>
      <c r="BB1544" s="2">
        <v>0</v>
      </c>
      <c r="BC1544" s="2">
        <v>120000000</v>
      </c>
      <c r="BD1544" s="2">
        <v>0</v>
      </c>
      <c r="BE1544" s="2">
        <v>0</v>
      </c>
      <c r="BF1544" s="2">
        <v>54000000</v>
      </c>
      <c r="BG1544" s="2">
        <v>0</v>
      </c>
      <c r="BH1544" s="2">
        <v>0</v>
      </c>
      <c r="BI1544" s="2">
        <v>508456667</v>
      </c>
      <c r="BJ1544" s="2">
        <v>204456667</v>
      </c>
      <c r="BK1544" s="2">
        <v>40.21</v>
      </c>
      <c r="BL1544" t="s">
        <v>2865</v>
      </c>
      <c r="BM1544" s="3">
        <f t="shared" si="289"/>
        <v>70.106667000000002</v>
      </c>
      <c r="BN1544" s="3">
        <f t="shared" si="290"/>
        <v>70.106667000000002</v>
      </c>
      <c r="BO1544" s="3">
        <f t="shared" si="291"/>
        <v>134.35</v>
      </c>
      <c r="BP1544" s="3">
        <f t="shared" si="292"/>
        <v>134.35</v>
      </c>
      <c r="BQ1544" s="3">
        <f t="shared" si="293"/>
        <v>130</v>
      </c>
      <c r="BR1544" s="3">
        <f t="shared" si="294"/>
        <v>0</v>
      </c>
      <c r="BS1544" s="3">
        <f t="shared" si="295"/>
        <v>120</v>
      </c>
      <c r="BT1544" s="3">
        <f t="shared" si="296"/>
        <v>0</v>
      </c>
      <c r="BU1544" s="3">
        <f t="shared" si="297"/>
        <v>54</v>
      </c>
      <c r="BV1544" s="3">
        <f t="shared" si="298"/>
        <v>0</v>
      </c>
      <c r="BW1544" s="3">
        <f t="shared" si="299"/>
        <v>508.45666699999998</v>
      </c>
      <c r="BX1544" s="3">
        <f t="shared" si="300"/>
        <v>204.45666699999998</v>
      </c>
    </row>
    <row r="1545" spans="1:76" x14ac:dyDescent="0.25">
      <c r="A1545">
        <v>16</v>
      </c>
      <c r="B1545" t="s">
        <v>60</v>
      </c>
      <c r="C1545" t="s">
        <v>61</v>
      </c>
      <c r="D1545">
        <v>2021</v>
      </c>
      <c r="E1545" t="s">
        <v>62</v>
      </c>
      <c r="F1545" t="s">
        <v>63</v>
      </c>
      <c r="G1545">
        <v>2</v>
      </c>
      <c r="H1545" t="s">
        <v>64</v>
      </c>
      <c r="I1545" t="s">
        <v>3621</v>
      </c>
      <c r="J1545" t="s">
        <v>2845</v>
      </c>
      <c r="K1545" t="s">
        <v>2846</v>
      </c>
      <c r="L1545" t="s">
        <v>3638</v>
      </c>
      <c r="M1545" t="s">
        <v>257</v>
      </c>
      <c r="N1545" t="s">
        <v>3652</v>
      </c>
      <c r="O1545" t="s">
        <v>68</v>
      </c>
      <c r="P1545" t="s">
        <v>3659</v>
      </c>
      <c r="Q1545" t="s">
        <v>151</v>
      </c>
      <c r="R1545" t="s">
        <v>3994</v>
      </c>
      <c r="S1545" t="s">
        <v>2861</v>
      </c>
      <c r="T1545">
        <v>23</v>
      </c>
      <c r="U1545">
        <v>3</v>
      </c>
      <c r="V1545" t="s">
        <v>2866</v>
      </c>
      <c r="W1545">
        <v>1</v>
      </c>
      <c r="X1545" t="s">
        <v>72</v>
      </c>
      <c r="Y1545">
        <v>4</v>
      </c>
      <c r="Z1545" t="s">
        <v>348</v>
      </c>
      <c r="AA1545">
        <v>1</v>
      </c>
      <c r="AB1545" s="2">
        <v>711</v>
      </c>
      <c r="AC1545" s="2">
        <v>711</v>
      </c>
      <c r="AD1545" s="2">
        <v>100</v>
      </c>
      <c r="AE1545" s="2">
        <v>0</v>
      </c>
      <c r="AF1545" s="2">
        <v>0</v>
      </c>
      <c r="AG1545" s="2">
        <v>0</v>
      </c>
      <c r="AH1545" s="2">
        <v>0</v>
      </c>
      <c r="AI1545" s="2">
        <v>0</v>
      </c>
      <c r="AJ1545" s="2">
        <v>0</v>
      </c>
      <c r="AK1545" s="2">
        <v>0</v>
      </c>
      <c r="AL1545" s="2">
        <v>0</v>
      </c>
      <c r="AM1545" s="2">
        <v>0</v>
      </c>
      <c r="AN1545" s="2">
        <v>0</v>
      </c>
      <c r="AO1545" s="2">
        <v>0</v>
      </c>
      <c r="AP1545" s="2">
        <v>0</v>
      </c>
      <c r="AQ1545" s="2">
        <v>7884</v>
      </c>
      <c r="AR1545" s="2">
        <v>711</v>
      </c>
      <c r="AS1545" s="2">
        <v>9.02</v>
      </c>
      <c r="AT1545" s="2">
        <v>2153753042</v>
      </c>
      <c r="AU1545" s="2">
        <v>2134667021</v>
      </c>
      <c r="AV1545" s="2">
        <v>99.11</v>
      </c>
      <c r="AW1545" s="2">
        <v>1898833849</v>
      </c>
      <c r="AX1545" s="2">
        <v>1898833849</v>
      </c>
      <c r="AY1545" s="2">
        <v>100</v>
      </c>
      <c r="AZ1545" s="2">
        <v>0</v>
      </c>
      <c r="BA1545" s="2">
        <v>0</v>
      </c>
      <c r="BB1545" s="2">
        <v>0</v>
      </c>
      <c r="BC1545" s="2">
        <v>0</v>
      </c>
      <c r="BD1545" s="2">
        <v>0</v>
      </c>
      <c r="BE1545" s="2">
        <v>0</v>
      </c>
      <c r="BF1545" s="2">
        <v>0</v>
      </c>
      <c r="BG1545" s="2">
        <v>0</v>
      </c>
      <c r="BH1545" s="2">
        <v>0</v>
      </c>
      <c r="BI1545" s="2">
        <v>4052586891</v>
      </c>
      <c r="BJ1545" s="2">
        <v>4033500870</v>
      </c>
      <c r="BK1545" s="2">
        <v>99.53</v>
      </c>
      <c r="BL1545" t="s">
        <v>2867</v>
      </c>
      <c r="BM1545" s="3">
        <f t="shared" si="289"/>
        <v>2153.7530419999998</v>
      </c>
      <c r="BN1545" s="3">
        <f t="shared" si="290"/>
        <v>2134.6670210000002</v>
      </c>
      <c r="BO1545" s="3">
        <f t="shared" si="291"/>
        <v>1898.8338490000001</v>
      </c>
      <c r="BP1545" s="3">
        <f t="shared" si="292"/>
        <v>1898.8338490000001</v>
      </c>
      <c r="BQ1545" s="3">
        <f t="shared" si="293"/>
        <v>0</v>
      </c>
      <c r="BR1545" s="3">
        <f t="shared" si="294"/>
        <v>0</v>
      </c>
      <c r="BS1545" s="3">
        <f t="shared" si="295"/>
        <v>0</v>
      </c>
      <c r="BT1545" s="3">
        <f t="shared" si="296"/>
        <v>0</v>
      </c>
      <c r="BU1545" s="3">
        <f t="shared" si="297"/>
        <v>0</v>
      </c>
      <c r="BV1545" s="3">
        <f t="shared" si="298"/>
        <v>0</v>
      </c>
      <c r="BW1545" s="3">
        <f t="shared" si="299"/>
        <v>4052.5868909999999</v>
      </c>
      <c r="BX1545" s="3">
        <f t="shared" si="300"/>
        <v>4033.5008700000003</v>
      </c>
    </row>
    <row r="1546" spans="1:76" x14ac:dyDescent="0.25">
      <c r="A1546">
        <v>16</v>
      </c>
      <c r="B1546" t="s">
        <v>60</v>
      </c>
      <c r="C1546" t="s">
        <v>61</v>
      </c>
      <c r="D1546">
        <v>2021</v>
      </c>
      <c r="E1546" t="s">
        <v>62</v>
      </c>
      <c r="F1546" t="s">
        <v>63</v>
      </c>
      <c r="G1546">
        <v>2</v>
      </c>
      <c r="H1546" t="s">
        <v>64</v>
      </c>
      <c r="I1546" t="s">
        <v>3621</v>
      </c>
      <c r="J1546" t="s">
        <v>2845</v>
      </c>
      <c r="K1546" t="s">
        <v>2846</v>
      </c>
      <c r="L1546" t="s">
        <v>3638</v>
      </c>
      <c r="M1546" t="s">
        <v>257</v>
      </c>
      <c r="N1546" t="s">
        <v>3652</v>
      </c>
      <c r="O1546" t="s">
        <v>68</v>
      </c>
      <c r="P1546" t="s">
        <v>3659</v>
      </c>
      <c r="Q1546" t="s">
        <v>151</v>
      </c>
      <c r="R1546" t="s">
        <v>3994</v>
      </c>
      <c r="S1546" t="s">
        <v>2861</v>
      </c>
      <c r="T1546">
        <v>23</v>
      </c>
      <c r="U1546">
        <v>4</v>
      </c>
      <c r="V1546" t="s">
        <v>2868</v>
      </c>
      <c r="W1546">
        <v>1</v>
      </c>
      <c r="X1546" t="s">
        <v>72</v>
      </c>
      <c r="Y1546">
        <v>1</v>
      </c>
      <c r="Z1546" t="s">
        <v>73</v>
      </c>
      <c r="AA1546">
        <v>1</v>
      </c>
      <c r="AB1546" s="2">
        <v>0</v>
      </c>
      <c r="AC1546" s="2">
        <v>0</v>
      </c>
      <c r="AD1546" s="2">
        <v>0</v>
      </c>
      <c r="AE1546" s="2">
        <v>2040</v>
      </c>
      <c r="AF1546" s="2">
        <v>1048</v>
      </c>
      <c r="AG1546" s="2">
        <v>51.37</v>
      </c>
      <c r="AH1546" s="2">
        <v>2069</v>
      </c>
      <c r="AI1546" s="2">
        <v>0</v>
      </c>
      <c r="AJ1546" s="2">
        <v>0</v>
      </c>
      <c r="AK1546" s="2">
        <v>2069</v>
      </c>
      <c r="AL1546" s="2">
        <v>0</v>
      </c>
      <c r="AM1546" s="2">
        <v>0</v>
      </c>
      <c r="AN1546" s="2">
        <v>995</v>
      </c>
      <c r="AO1546" s="2">
        <v>0</v>
      </c>
      <c r="AP1546" s="2">
        <v>0</v>
      </c>
      <c r="AQ1546" s="2">
        <v>7173</v>
      </c>
      <c r="AR1546" s="2">
        <v>1048</v>
      </c>
      <c r="AS1546" s="2">
        <v>14.61</v>
      </c>
      <c r="AT1546" s="2">
        <v>0</v>
      </c>
      <c r="AU1546" s="2">
        <v>0</v>
      </c>
      <c r="AV1546" s="2">
        <v>0</v>
      </c>
      <c r="AW1546" s="2">
        <v>439551651</v>
      </c>
      <c r="AX1546" s="2">
        <v>0</v>
      </c>
      <c r="AY1546" s="2">
        <v>0</v>
      </c>
      <c r="AZ1546" s="2">
        <v>3700388177</v>
      </c>
      <c r="BA1546" s="2">
        <v>0</v>
      </c>
      <c r="BB1546" s="2">
        <v>0</v>
      </c>
      <c r="BC1546" s="2">
        <v>4284466606</v>
      </c>
      <c r="BD1546" s="2">
        <v>0</v>
      </c>
      <c r="BE1546" s="2">
        <v>0</v>
      </c>
      <c r="BF1546" s="2">
        <v>5819557063</v>
      </c>
      <c r="BG1546" s="2">
        <v>0</v>
      </c>
      <c r="BH1546" s="2">
        <v>0</v>
      </c>
      <c r="BI1546" s="2">
        <v>14243963497</v>
      </c>
      <c r="BJ1546" s="2">
        <v>0</v>
      </c>
      <c r="BK1546" s="2">
        <v>0</v>
      </c>
      <c r="BL1546" t="s">
        <v>2869</v>
      </c>
      <c r="BM1546" s="3">
        <f t="shared" si="289"/>
        <v>0</v>
      </c>
      <c r="BN1546" s="3">
        <f t="shared" si="290"/>
        <v>0</v>
      </c>
      <c r="BO1546" s="3">
        <f t="shared" si="291"/>
        <v>439.55165099999999</v>
      </c>
      <c r="BP1546" s="3">
        <f t="shared" si="292"/>
        <v>0</v>
      </c>
      <c r="BQ1546" s="3">
        <f t="shared" si="293"/>
        <v>3700.3881769999998</v>
      </c>
      <c r="BR1546" s="3">
        <f t="shared" si="294"/>
        <v>0</v>
      </c>
      <c r="BS1546" s="3">
        <f t="shared" si="295"/>
        <v>4284.466606</v>
      </c>
      <c r="BT1546" s="3">
        <f t="shared" si="296"/>
        <v>0</v>
      </c>
      <c r="BU1546" s="3">
        <f t="shared" si="297"/>
        <v>5819.5570630000002</v>
      </c>
      <c r="BV1546" s="3">
        <f t="shared" si="298"/>
        <v>0</v>
      </c>
      <c r="BW1546" s="3">
        <f t="shared" si="299"/>
        <v>14243.963497000001</v>
      </c>
      <c r="BX1546" s="3">
        <f t="shared" si="300"/>
        <v>0</v>
      </c>
    </row>
    <row r="1547" spans="1:76" x14ac:dyDescent="0.25">
      <c r="A1547">
        <v>16</v>
      </c>
      <c r="B1547" t="s">
        <v>60</v>
      </c>
      <c r="C1547" t="s">
        <v>61</v>
      </c>
      <c r="D1547">
        <v>2021</v>
      </c>
      <c r="E1547" t="s">
        <v>62</v>
      </c>
      <c r="F1547" t="s">
        <v>63</v>
      </c>
      <c r="G1547">
        <v>2</v>
      </c>
      <c r="H1547" t="s">
        <v>64</v>
      </c>
      <c r="I1547" t="s">
        <v>3621</v>
      </c>
      <c r="J1547" t="s">
        <v>2845</v>
      </c>
      <c r="K1547" t="s">
        <v>2846</v>
      </c>
      <c r="L1547" t="s">
        <v>3638</v>
      </c>
      <c r="M1547" t="s">
        <v>257</v>
      </c>
      <c r="N1547" t="s">
        <v>3652</v>
      </c>
      <c r="O1547" t="s">
        <v>68</v>
      </c>
      <c r="P1547" t="s">
        <v>3659</v>
      </c>
      <c r="Q1547" t="s">
        <v>151</v>
      </c>
      <c r="R1547" t="s">
        <v>3995</v>
      </c>
      <c r="S1547" t="s">
        <v>2870</v>
      </c>
      <c r="T1547">
        <v>13</v>
      </c>
      <c r="U1547">
        <v>1</v>
      </c>
      <c r="V1547" t="s">
        <v>2871</v>
      </c>
      <c r="W1547">
        <v>1</v>
      </c>
      <c r="X1547" t="s">
        <v>72</v>
      </c>
      <c r="Y1547">
        <v>1</v>
      </c>
      <c r="Z1547" t="s">
        <v>73</v>
      </c>
      <c r="AA1547">
        <v>1</v>
      </c>
      <c r="AB1547" s="2">
        <v>5</v>
      </c>
      <c r="AC1547" s="2">
        <v>5</v>
      </c>
      <c r="AD1547" s="2">
        <v>100</v>
      </c>
      <c r="AE1547" s="2">
        <v>30</v>
      </c>
      <c r="AF1547" s="2">
        <v>10</v>
      </c>
      <c r="AG1547" s="2">
        <v>33.33</v>
      </c>
      <c r="AH1547" s="2">
        <v>30</v>
      </c>
      <c r="AI1547" s="2">
        <v>0</v>
      </c>
      <c r="AJ1547" s="2">
        <v>0</v>
      </c>
      <c r="AK1547" s="2">
        <v>30</v>
      </c>
      <c r="AL1547" s="2">
        <v>0</v>
      </c>
      <c r="AM1547" s="2">
        <v>0</v>
      </c>
      <c r="AN1547" s="2">
        <v>5</v>
      </c>
      <c r="AO1547" s="2">
        <v>0</v>
      </c>
      <c r="AP1547" s="2">
        <v>0</v>
      </c>
      <c r="AQ1547" s="2">
        <v>100</v>
      </c>
      <c r="AR1547" s="2">
        <v>15</v>
      </c>
      <c r="AS1547" s="2">
        <v>15</v>
      </c>
      <c r="AT1547" s="2">
        <v>73750000</v>
      </c>
      <c r="AU1547" s="2">
        <v>73750000</v>
      </c>
      <c r="AV1547" s="2">
        <v>100</v>
      </c>
      <c r="AW1547" s="2">
        <v>253270000</v>
      </c>
      <c r="AX1547" s="2">
        <v>163700000</v>
      </c>
      <c r="AY1547" s="2">
        <v>64.63</v>
      </c>
      <c r="AZ1547" s="2">
        <v>403700000</v>
      </c>
      <c r="BA1547" s="2">
        <v>0</v>
      </c>
      <c r="BB1547" s="2">
        <v>0</v>
      </c>
      <c r="BC1547" s="2">
        <v>403700000</v>
      </c>
      <c r="BD1547" s="2">
        <v>0</v>
      </c>
      <c r="BE1547" s="2">
        <v>0</v>
      </c>
      <c r="BF1547" s="2">
        <v>357500000</v>
      </c>
      <c r="BG1547" s="2">
        <v>0</v>
      </c>
      <c r="BH1547" s="2">
        <v>0</v>
      </c>
      <c r="BI1547" s="2">
        <v>1491920000</v>
      </c>
      <c r="BJ1547" s="2">
        <v>237450000</v>
      </c>
      <c r="BK1547" s="2">
        <v>15.92</v>
      </c>
      <c r="BL1547" t="s">
        <v>2872</v>
      </c>
      <c r="BM1547" s="3">
        <f t="shared" si="289"/>
        <v>73.75</v>
      </c>
      <c r="BN1547" s="3">
        <f t="shared" si="290"/>
        <v>73.75</v>
      </c>
      <c r="BO1547" s="3">
        <f t="shared" si="291"/>
        <v>253.27</v>
      </c>
      <c r="BP1547" s="3">
        <f t="shared" si="292"/>
        <v>163.69999999999999</v>
      </c>
      <c r="BQ1547" s="3">
        <f t="shared" si="293"/>
        <v>403.7</v>
      </c>
      <c r="BR1547" s="3">
        <f t="shared" si="294"/>
        <v>0</v>
      </c>
      <c r="BS1547" s="3">
        <f t="shared" si="295"/>
        <v>403.7</v>
      </c>
      <c r="BT1547" s="3">
        <f t="shared" si="296"/>
        <v>0</v>
      </c>
      <c r="BU1547" s="3">
        <f t="shared" si="297"/>
        <v>357.5</v>
      </c>
      <c r="BV1547" s="3">
        <f t="shared" si="298"/>
        <v>0</v>
      </c>
      <c r="BW1547" s="3">
        <f t="shared" si="299"/>
        <v>1491.92</v>
      </c>
      <c r="BX1547" s="3">
        <f t="shared" si="300"/>
        <v>237.45</v>
      </c>
    </row>
    <row r="1548" spans="1:76" x14ac:dyDescent="0.25">
      <c r="A1548">
        <v>16</v>
      </c>
      <c r="B1548" t="s">
        <v>60</v>
      </c>
      <c r="C1548" t="s">
        <v>61</v>
      </c>
      <c r="D1548">
        <v>2021</v>
      </c>
      <c r="E1548" t="s">
        <v>62</v>
      </c>
      <c r="F1548" t="s">
        <v>63</v>
      </c>
      <c r="G1548">
        <v>2</v>
      </c>
      <c r="H1548" t="s">
        <v>64</v>
      </c>
      <c r="I1548" t="s">
        <v>3621</v>
      </c>
      <c r="J1548" t="s">
        <v>2845</v>
      </c>
      <c r="K1548" t="s">
        <v>2846</v>
      </c>
      <c r="L1548" t="s">
        <v>3638</v>
      </c>
      <c r="M1548" t="s">
        <v>257</v>
      </c>
      <c r="N1548" t="s">
        <v>3652</v>
      </c>
      <c r="O1548" t="s">
        <v>68</v>
      </c>
      <c r="P1548" t="s">
        <v>3659</v>
      </c>
      <c r="Q1548" t="s">
        <v>151</v>
      </c>
      <c r="R1548" t="s">
        <v>3995</v>
      </c>
      <c r="S1548" t="s">
        <v>2870</v>
      </c>
      <c r="T1548">
        <v>13</v>
      </c>
      <c r="U1548">
        <v>2</v>
      </c>
      <c r="V1548" t="s">
        <v>2873</v>
      </c>
      <c r="W1548">
        <v>1</v>
      </c>
      <c r="X1548" t="s">
        <v>72</v>
      </c>
      <c r="Y1548">
        <v>1</v>
      </c>
      <c r="Z1548" t="s">
        <v>73</v>
      </c>
      <c r="AA1548">
        <v>1</v>
      </c>
      <c r="AB1548" s="2">
        <v>5</v>
      </c>
      <c r="AC1548" s="2">
        <v>5</v>
      </c>
      <c r="AD1548" s="2">
        <v>100</v>
      </c>
      <c r="AE1548" s="2">
        <v>40</v>
      </c>
      <c r="AF1548" s="2">
        <v>10</v>
      </c>
      <c r="AG1548" s="2">
        <v>25</v>
      </c>
      <c r="AH1548" s="2">
        <v>30</v>
      </c>
      <c r="AI1548" s="2">
        <v>0</v>
      </c>
      <c r="AJ1548" s="2">
        <v>0</v>
      </c>
      <c r="AK1548" s="2">
        <v>20</v>
      </c>
      <c r="AL1548" s="2">
        <v>0</v>
      </c>
      <c r="AM1548" s="2">
        <v>0</v>
      </c>
      <c r="AN1548" s="2">
        <v>5</v>
      </c>
      <c r="AO1548" s="2">
        <v>0</v>
      </c>
      <c r="AP1548" s="2">
        <v>0</v>
      </c>
      <c r="AQ1548" s="2">
        <v>100</v>
      </c>
      <c r="AR1548" s="2">
        <v>15</v>
      </c>
      <c r="AS1548" s="2">
        <v>15</v>
      </c>
      <c r="AT1548" s="2">
        <v>47697600</v>
      </c>
      <c r="AU1548" s="2">
        <v>47697600</v>
      </c>
      <c r="AV1548" s="2">
        <v>100</v>
      </c>
      <c r="AW1548" s="2">
        <v>139980000</v>
      </c>
      <c r="AX1548" s="2">
        <v>94980000</v>
      </c>
      <c r="AY1548" s="2">
        <v>67.849999999999994</v>
      </c>
      <c r="AZ1548" s="2">
        <v>126500000</v>
      </c>
      <c r="BA1548" s="2">
        <v>0</v>
      </c>
      <c r="BB1548" s="2">
        <v>0</v>
      </c>
      <c r="BC1548" s="2">
        <v>69000000</v>
      </c>
      <c r="BD1548" s="2">
        <v>0</v>
      </c>
      <c r="BE1548" s="2">
        <v>0</v>
      </c>
      <c r="BF1548" s="2">
        <v>69000000</v>
      </c>
      <c r="BG1548" s="2">
        <v>0</v>
      </c>
      <c r="BH1548" s="2">
        <v>0</v>
      </c>
      <c r="BI1548" s="2">
        <v>452177600</v>
      </c>
      <c r="BJ1548" s="2">
        <v>142677600</v>
      </c>
      <c r="BK1548" s="2">
        <v>31.55</v>
      </c>
      <c r="BL1548" t="s">
        <v>2874</v>
      </c>
      <c r="BM1548" s="3">
        <f t="shared" si="289"/>
        <v>47.697600000000001</v>
      </c>
      <c r="BN1548" s="3">
        <f t="shared" si="290"/>
        <v>47.697600000000001</v>
      </c>
      <c r="BO1548" s="3">
        <f t="shared" si="291"/>
        <v>139.97999999999999</v>
      </c>
      <c r="BP1548" s="3">
        <f t="shared" si="292"/>
        <v>94.98</v>
      </c>
      <c r="BQ1548" s="3">
        <f t="shared" si="293"/>
        <v>126.5</v>
      </c>
      <c r="BR1548" s="3">
        <f t="shared" si="294"/>
        <v>0</v>
      </c>
      <c r="BS1548" s="3">
        <f t="shared" si="295"/>
        <v>69</v>
      </c>
      <c r="BT1548" s="3">
        <f t="shared" si="296"/>
        <v>0</v>
      </c>
      <c r="BU1548" s="3">
        <f t="shared" si="297"/>
        <v>69</v>
      </c>
      <c r="BV1548" s="3">
        <f t="shared" si="298"/>
        <v>0</v>
      </c>
      <c r="BW1548" s="3">
        <f t="shared" si="299"/>
        <v>452.17759999999998</v>
      </c>
      <c r="BX1548" s="3">
        <f t="shared" si="300"/>
        <v>142.67760000000001</v>
      </c>
    </row>
    <row r="1549" spans="1:76" x14ac:dyDescent="0.25">
      <c r="A1549">
        <v>16</v>
      </c>
      <c r="B1549" t="s">
        <v>60</v>
      </c>
      <c r="C1549" t="s">
        <v>61</v>
      </c>
      <c r="D1549">
        <v>2021</v>
      </c>
      <c r="E1549" t="s">
        <v>62</v>
      </c>
      <c r="F1549" t="s">
        <v>63</v>
      </c>
      <c r="G1549">
        <v>2</v>
      </c>
      <c r="H1549" t="s">
        <v>64</v>
      </c>
      <c r="I1549" t="s">
        <v>3621</v>
      </c>
      <c r="J1549" t="s">
        <v>2845</v>
      </c>
      <c r="K1549" t="s">
        <v>2846</v>
      </c>
      <c r="L1549" t="s">
        <v>3638</v>
      </c>
      <c r="M1549" t="s">
        <v>257</v>
      </c>
      <c r="N1549" t="s">
        <v>3652</v>
      </c>
      <c r="O1549" t="s">
        <v>68</v>
      </c>
      <c r="P1549" t="s">
        <v>3659</v>
      </c>
      <c r="Q1549" t="s">
        <v>151</v>
      </c>
      <c r="R1549" t="s">
        <v>3995</v>
      </c>
      <c r="S1549" t="s">
        <v>2870</v>
      </c>
      <c r="T1549">
        <v>13</v>
      </c>
      <c r="U1549">
        <v>3</v>
      </c>
      <c r="V1549" t="s">
        <v>2875</v>
      </c>
      <c r="W1549">
        <v>1</v>
      </c>
      <c r="X1549" t="s">
        <v>72</v>
      </c>
      <c r="Y1549">
        <v>1</v>
      </c>
      <c r="Z1549" t="s">
        <v>73</v>
      </c>
      <c r="AA1549">
        <v>1</v>
      </c>
      <c r="AB1549" s="2">
        <v>65</v>
      </c>
      <c r="AC1549" s="2">
        <v>65</v>
      </c>
      <c r="AD1549" s="2">
        <v>100</v>
      </c>
      <c r="AE1549" s="2">
        <v>108</v>
      </c>
      <c r="AF1549" s="2">
        <v>100</v>
      </c>
      <c r="AG1549" s="2">
        <v>92.59</v>
      </c>
      <c r="AH1549" s="2">
        <v>229</v>
      </c>
      <c r="AI1549" s="2">
        <v>0</v>
      </c>
      <c r="AJ1549" s="2">
        <v>0</v>
      </c>
      <c r="AK1549" s="2">
        <v>313</v>
      </c>
      <c r="AL1549" s="2">
        <v>0</v>
      </c>
      <c r="AM1549" s="2">
        <v>0</v>
      </c>
      <c r="AN1549" s="2">
        <v>185</v>
      </c>
      <c r="AO1549" s="2">
        <v>0</v>
      </c>
      <c r="AP1549" s="2">
        <v>0</v>
      </c>
      <c r="AQ1549" s="2">
        <v>900</v>
      </c>
      <c r="AR1549" s="2">
        <v>165</v>
      </c>
      <c r="AS1549" s="2">
        <v>18.329999999999998</v>
      </c>
      <c r="AT1549" s="2">
        <v>2116928400</v>
      </c>
      <c r="AU1549" s="2">
        <v>2084467421</v>
      </c>
      <c r="AV1549" s="2">
        <v>98.47</v>
      </c>
      <c r="AW1549" s="2">
        <v>2981750000</v>
      </c>
      <c r="AX1549" s="2">
        <v>1652003066</v>
      </c>
      <c r="AY1549" s="2">
        <v>55.4</v>
      </c>
      <c r="AZ1549" s="2">
        <v>3898322241</v>
      </c>
      <c r="BA1549" s="2">
        <v>0</v>
      </c>
      <c r="BB1549" s="2">
        <v>0</v>
      </c>
      <c r="BC1549" s="2">
        <v>5384573753</v>
      </c>
      <c r="BD1549" s="2">
        <v>0</v>
      </c>
      <c r="BE1549" s="2">
        <v>0</v>
      </c>
      <c r="BF1549" s="2">
        <v>4557151305</v>
      </c>
      <c r="BG1549" s="2">
        <v>0</v>
      </c>
      <c r="BH1549" s="2">
        <v>0</v>
      </c>
      <c r="BI1549" s="2">
        <v>18938725699</v>
      </c>
      <c r="BJ1549" s="2">
        <v>3736470487</v>
      </c>
      <c r="BK1549" s="2">
        <v>19.73</v>
      </c>
      <c r="BL1549" t="s">
        <v>2876</v>
      </c>
      <c r="BM1549" s="3">
        <f t="shared" si="289"/>
        <v>2116.9283999999998</v>
      </c>
      <c r="BN1549" s="3">
        <f t="shared" si="290"/>
        <v>2084.4674209999998</v>
      </c>
      <c r="BO1549" s="3">
        <f t="shared" si="291"/>
        <v>2981.75</v>
      </c>
      <c r="BP1549" s="3">
        <f t="shared" si="292"/>
        <v>1652.003066</v>
      </c>
      <c r="BQ1549" s="3">
        <f t="shared" si="293"/>
        <v>3898.3222409999998</v>
      </c>
      <c r="BR1549" s="3">
        <f t="shared" si="294"/>
        <v>0</v>
      </c>
      <c r="BS1549" s="3">
        <f t="shared" si="295"/>
        <v>5384.5737529999997</v>
      </c>
      <c r="BT1549" s="3">
        <f t="shared" si="296"/>
        <v>0</v>
      </c>
      <c r="BU1549" s="3">
        <f t="shared" si="297"/>
        <v>4557.1513050000003</v>
      </c>
      <c r="BV1549" s="3">
        <f t="shared" si="298"/>
        <v>0</v>
      </c>
      <c r="BW1549" s="3">
        <f t="shared" si="299"/>
        <v>18938.725698999999</v>
      </c>
      <c r="BX1549" s="3">
        <f t="shared" si="300"/>
        <v>3736.4704869999996</v>
      </c>
    </row>
    <row r="1550" spans="1:76" x14ac:dyDescent="0.25">
      <c r="A1550">
        <v>16</v>
      </c>
      <c r="B1550" t="s">
        <v>60</v>
      </c>
      <c r="C1550" t="s">
        <v>61</v>
      </c>
      <c r="D1550">
        <v>2021</v>
      </c>
      <c r="E1550" t="s">
        <v>62</v>
      </c>
      <c r="F1550" t="s">
        <v>63</v>
      </c>
      <c r="G1550">
        <v>2</v>
      </c>
      <c r="H1550" t="s">
        <v>64</v>
      </c>
      <c r="I1550" t="s">
        <v>3621</v>
      </c>
      <c r="J1550" t="s">
        <v>2845</v>
      </c>
      <c r="K1550" t="s">
        <v>2846</v>
      </c>
      <c r="L1550" t="s">
        <v>3638</v>
      </c>
      <c r="M1550" t="s">
        <v>257</v>
      </c>
      <c r="N1550" t="s">
        <v>3652</v>
      </c>
      <c r="O1550" t="s">
        <v>68</v>
      </c>
      <c r="P1550" t="s">
        <v>3659</v>
      </c>
      <c r="Q1550" t="s">
        <v>151</v>
      </c>
      <c r="R1550" t="s">
        <v>3996</v>
      </c>
      <c r="S1550" t="s">
        <v>2877</v>
      </c>
      <c r="T1550">
        <v>15</v>
      </c>
      <c r="U1550">
        <v>1</v>
      </c>
      <c r="V1550" t="s">
        <v>2878</v>
      </c>
      <c r="W1550">
        <v>1</v>
      </c>
      <c r="X1550" t="s">
        <v>72</v>
      </c>
      <c r="Y1550">
        <v>1</v>
      </c>
      <c r="Z1550" t="s">
        <v>73</v>
      </c>
      <c r="AA1550">
        <v>1</v>
      </c>
      <c r="AB1550" s="2">
        <v>28197</v>
      </c>
      <c r="AC1550" s="2">
        <v>29150</v>
      </c>
      <c r="AD1550" s="2">
        <v>103.38</v>
      </c>
      <c r="AE1550" s="2">
        <v>30000</v>
      </c>
      <c r="AF1550" s="2">
        <v>18801</v>
      </c>
      <c r="AG1550" s="2">
        <v>62.67</v>
      </c>
      <c r="AH1550" s="2">
        <v>20639</v>
      </c>
      <c r="AI1550" s="2">
        <v>0</v>
      </c>
      <c r="AJ1550" s="2">
        <v>0</v>
      </c>
      <c r="AK1550" s="2">
        <v>13778</v>
      </c>
      <c r="AL1550" s="2">
        <v>0</v>
      </c>
      <c r="AM1550" s="2">
        <v>0</v>
      </c>
      <c r="AN1550" s="2">
        <v>7386</v>
      </c>
      <c r="AO1550" s="2">
        <v>0</v>
      </c>
      <c r="AP1550" s="2">
        <v>0</v>
      </c>
      <c r="AQ1550" s="2">
        <v>100000</v>
      </c>
      <c r="AR1550" s="2">
        <v>47951</v>
      </c>
      <c r="AS1550" s="2">
        <v>47.95</v>
      </c>
      <c r="AT1550" s="2">
        <v>2128101186</v>
      </c>
      <c r="AU1550" s="2">
        <v>2121203735</v>
      </c>
      <c r="AV1550" s="2">
        <v>99.68</v>
      </c>
      <c r="AW1550" s="2">
        <v>2516350000</v>
      </c>
      <c r="AX1550" s="2">
        <v>1592351733</v>
      </c>
      <c r="AY1550" s="2">
        <v>63.28</v>
      </c>
      <c r="AZ1550" s="2">
        <v>4487145180</v>
      </c>
      <c r="BA1550" s="2">
        <v>0</v>
      </c>
      <c r="BB1550" s="2">
        <v>0</v>
      </c>
      <c r="BC1550" s="2">
        <v>5544449639</v>
      </c>
      <c r="BD1550" s="2">
        <v>0</v>
      </c>
      <c r="BE1550" s="2">
        <v>0</v>
      </c>
      <c r="BF1550" s="2">
        <v>5607015184</v>
      </c>
      <c r="BG1550" s="2">
        <v>0</v>
      </c>
      <c r="BH1550" s="2">
        <v>0</v>
      </c>
      <c r="BI1550" s="2">
        <v>20283061189</v>
      </c>
      <c r="BJ1550" s="2">
        <v>3713555468</v>
      </c>
      <c r="BK1550" s="2">
        <v>18.309999999999999</v>
      </c>
      <c r="BL1550" t="s">
        <v>2879</v>
      </c>
      <c r="BM1550" s="3">
        <f t="shared" si="289"/>
        <v>2128.1011859999999</v>
      </c>
      <c r="BN1550" s="3">
        <f t="shared" si="290"/>
        <v>2121.2037350000001</v>
      </c>
      <c r="BO1550" s="3">
        <f t="shared" si="291"/>
        <v>2516.35</v>
      </c>
      <c r="BP1550" s="3">
        <f t="shared" si="292"/>
        <v>1592.351733</v>
      </c>
      <c r="BQ1550" s="3">
        <f t="shared" si="293"/>
        <v>4487.1451800000004</v>
      </c>
      <c r="BR1550" s="3">
        <f t="shared" si="294"/>
        <v>0</v>
      </c>
      <c r="BS1550" s="3">
        <f t="shared" si="295"/>
        <v>5544.4496390000004</v>
      </c>
      <c r="BT1550" s="3">
        <f t="shared" si="296"/>
        <v>0</v>
      </c>
      <c r="BU1550" s="3">
        <f t="shared" si="297"/>
        <v>5607.0151839999999</v>
      </c>
      <c r="BV1550" s="3">
        <f t="shared" si="298"/>
        <v>0</v>
      </c>
      <c r="BW1550" s="3">
        <f t="shared" si="299"/>
        <v>20283.061189</v>
      </c>
      <c r="BX1550" s="3">
        <f t="shared" si="300"/>
        <v>3713.555468</v>
      </c>
    </row>
    <row r="1551" spans="1:76" x14ac:dyDescent="0.25">
      <c r="A1551">
        <v>16</v>
      </c>
      <c r="B1551" t="s">
        <v>60</v>
      </c>
      <c r="C1551" t="s">
        <v>61</v>
      </c>
      <c r="D1551">
        <v>2021</v>
      </c>
      <c r="E1551" t="s">
        <v>62</v>
      </c>
      <c r="F1551" t="s">
        <v>63</v>
      </c>
      <c r="G1551">
        <v>2</v>
      </c>
      <c r="H1551" t="s">
        <v>64</v>
      </c>
      <c r="I1551" t="s">
        <v>3621</v>
      </c>
      <c r="J1551" t="s">
        <v>2845</v>
      </c>
      <c r="K1551" t="s">
        <v>2846</v>
      </c>
      <c r="L1551" t="s">
        <v>3638</v>
      </c>
      <c r="M1551" t="s">
        <v>257</v>
      </c>
      <c r="N1551" t="s">
        <v>3652</v>
      </c>
      <c r="O1551" t="s">
        <v>68</v>
      </c>
      <c r="P1551" t="s">
        <v>3659</v>
      </c>
      <c r="Q1551" t="s">
        <v>151</v>
      </c>
      <c r="R1551" t="s">
        <v>3996</v>
      </c>
      <c r="S1551" t="s">
        <v>2877</v>
      </c>
      <c r="T1551">
        <v>15</v>
      </c>
      <c r="U1551">
        <v>2</v>
      </c>
      <c r="V1551" t="s">
        <v>2880</v>
      </c>
      <c r="W1551">
        <v>2</v>
      </c>
      <c r="X1551" t="s">
        <v>76</v>
      </c>
      <c r="Y1551">
        <v>1</v>
      </c>
      <c r="Z1551" t="s">
        <v>73</v>
      </c>
      <c r="AA1551">
        <v>1</v>
      </c>
      <c r="AB1551" s="2">
        <v>100</v>
      </c>
      <c r="AC1551" s="2">
        <v>100</v>
      </c>
      <c r="AD1551" s="2">
        <v>100</v>
      </c>
      <c r="AE1551" s="2">
        <v>100</v>
      </c>
      <c r="AF1551" s="2">
        <v>50</v>
      </c>
      <c r="AG1551" s="2">
        <v>50</v>
      </c>
      <c r="AH1551" s="2">
        <v>100</v>
      </c>
      <c r="AI1551" s="2">
        <v>0</v>
      </c>
      <c r="AJ1551" s="2">
        <v>0</v>
      </c>
      <c r="AK1551" s="2">
        <v>100</v>
      </c>
      <c r="AL1551" s="2">
        <v>0</v>
      </c>
      <c r="AM1551" s="2">
        <v>0</v>
      </c>
      <c r="AN1551" s="2">
        <v>100</v>
      </c>
      <c r="AO1551" s="2">
        <v>0</v>
      </c>
      <c r="AP1551" s="2">
        <v>0</v>
      </c>
      <c r="AQ1551" s="2" t="s">
        <v>77</v>
      </c>
      <c r="AR1551" s="2" t="s">
        <v>77</v>
      </c>
      <c r="AS1551" s="2" t="s">
        <v>77</v>
      </c>
      <c r="AT1551" s="2">
        <v>101943814</v>
      </c>
      <c r="AU1551" s="2">
        <v>101140214</v>
      </c>
      <c r="AV1551" s="2">
        <v>99.22</v>
      </c>
      <c r="AW1551" s="2">
        <v>783650000</v>
      </c>
      <c r="AX1551" s="2">
        <v>270991200</v>
      </c>
      <c r="AY1551" s="2">
        <v>34.58</v>
      </c>
      <c r="AZ1551" s="2">
        <v>1121786294</v>
      </c>
      <c r="BA1551" s="2">
        <v>0</v>
      </c>
      <c r="BB1551" s="2">
        <v>0</v>
      </c>
      <c r="BC1551" s="2">
        <v>1391940890</v>
      </c>
      <c r="BD1551" s="2">
        <v>0</v>
      </c>
      <c r="BE1551" s="2">
        <v>0</v>
      </c>
      <c r="BF1551" s="2">
        <v>1488303861</v>
      </c>
      <c r="BG1551" s="2">
        <v>0</v>
      </c>
      <c r="BH1551" s="2">
        <v>0</v>
      </c>
      <c r="BI1551" s="2">
        <v>4887624859</v>
      </c>
      <c r="BJ1551" s="2">
        <v>372131414</v>
      </c>
      <c r="BK1551" s="2">
        <v>7.61</v>
      </c>
      <c r="BL1551" t="s">
        <v>2881</v>
      </c>
      <c r="BM1551" s="3">
        <f t="shared" si="289"/>
        <v>101.943814</v>
      </c>
      <c r="BN1551" s="3">
        <f t="shared" si="290"/>
        <v>101.140214</v>
      </c>
      <c r="BO1551" s="3">
        <f t="shared" si="291"/>
        <v>783.65</v>
      </c>
      <c r="BP1551" s="3">
        <f t="shared" si="292"/>
        <v>270.99119999999999</v>
      </c>
      <c r="BQ1551" s="3">
        <f t="shared" si="293"/>
        <v>1121.786294</v>
      </c>
      <c r="BR1551" s="3">
        <f t="shared" si="294"/>
        <v>0</v>
      </c>
      <c r="BS1551" s="3">
        <f t="shared" si="295"/>
        <v>1391.9408900000001</v>
      </c>
      <c r="BT1551" s="3">
        <f t="shared" si="296"/>
        <v>0</v>
      </c>
      <c r="BU1551" s="3">
        <f t="shared" si="297"/>
        <v>1488.3038610000001</v>
      </c>
      <c r="BV1551" s="3">
        <f t="shared" si="298"/>
        <v>0</v>
      </c>
      <c r="BW1551" s="3">
        <f t="shared" si="299"/>
        <v>4887.6248590000005</v>
      </c>
      <c r="BX1551" s="3">
        <f t="shared" si="300"/>
        <v>372.13141400000001</v>
      </c>
    </row>
    <row r="1552" spans="1:76" x14ac:dyDescent="0.25">
      <c r="A1552">
        <v>16</v>
      </c>
      <c r="B1552" t="s">
        <v>60</v>
      </c>
      <c r="C1552" t="s">
        <v>61</v>
      </c>
      <c r="D1552">
        <v>2021</v>
      </c>
      <c r="E1552" t="s">
        <v>62</v>
      </c>
      <c r="F1552" t="s">
        <v>63</v>
      </c>
      <c r="G1552">
        <v>2</v>
      </c>
      <c r="H1552" t="s">
        <v>64</v>
      </c>
      <c r="I1552" t="s">
        <v>3621</v>
      </c>
      <c r="J1552" t="s">
        <v>2845</v>
      </c>
      <c r="K1552" t="s">
        <v>2846</v>
      </c>
      <c r="L1552" t="s">
        <v>3638</v>
      </c>
      <c r="M1552" t="s">
        <v>257</v>
      </c>
      <c r="N1552" t="s">
        <v>3652</v>
      </c>
      <c r="O1552" t="s">
        <v>68</v>
      </c>
      <c r="P1552" t="s">
        <v>3659</v>
      </c>
      <c r="Q1552" t="s">
        <v>151</v>
      </c>
      <c r="R1552" t="s">
        <v>3997</v>
      </c>
      <c r="S1552" t="s">
        <v>2882</v>
      </c>
      <c r="T1552">
        <v>11</v>
      </c>
      <c r="U1552">
        <v>1</v>
      </c>
      <c r="V1552" t="s">
        <v>2864</v>
      </c>
      <c r="W1552">
        <v>1</v>
      </c>
      <c r="X1552" t="s">
        <v>72</v>
      </c>
      <c r="Y1552">
        <v>1</v>
      </c>
      <c r="Z1552" t="s">
        <v>73</v>
      </c>
      <c r="AA1552">
        <v>1</v>
      </c>
      <c r="AB1552" s="2">
        <v>24</v>
      </c>
      <c r="AC1552" s="2">
        <v>24</v>
      </c>
      <c r="AD1552" s="2">
        <v>100</v>
      </c>
      <c r="AE1552" s="2">
        <v>50</v>
      </c>
      <c r="AF1552" s="2">
        <v>12</v>
      </c>
      <c r="AG1552" s="2">
        <v>24</v>
      </c>
      <c r="AH1552" s="2">
        <v>26</v>
      </c>
      <c r="AI1552" s="2">
        <v>0</v>
      </c>
      <c r="AJ1552" s="2">
        <v>0</v>
      </c>
      <c r="AK1552" s="2">
        <v>0</v>
      </c>
      <c r="AL1552" s="2">
        <v>0</v>
      </c>
      <c r="AM1552" s="2">
        <v>0</v>
      </c>
      <c r="AN1552" s="2">
        <v>0</v>
      </c>
      <c r="AO1552" s="2">
        <v>0</v>
      </c>
      <c r="AP1552" s="2">
        <v>0</v>
      </c>
      <c r="AQ1552" s="2">
        <v>100</v>
      </c>
      <c r="AR1552" s="2">
        <v>36</v>
      </c>
      <c r="AS1552" s="2">
        <v>36</v>
      </c>
      <c r="AT1552" s="2">
        <v>240000000</v>
      </c>
      <c r="AU1552" s="2">
        <v>238500267</v>
      </c>
      <c r="AV1552" s="2">
        <v>99.38</v>
      </c>
      <c r="AW1552" s="2">
        <v>258700000</v>
      </c>
      <c r="AX1552" s="2">
        <v>187677850</v>
      </c>
      <c r="AY1552" s="2">
        <v>72.55</v>
      </c>
      <c r="AZ1552" s="2">
        <v>259000000</v>
      </c>
      <c r="BA1552" s="2">
        <v>0</v>
      </c>
      <c r="BB1552" s="2">
        <v>0</v>
      </c>
      <c r="BC1552" s="2">
        <v>0</v>
      </c>
      <c r="BD1552" s="2">
        <v>0</v>
      </c>
      <c r="BE1552" s="2">
        <v>0</v>
      </c>
      <c r="BF1552" s="2">
        <v>0</v>
      </c>
      <c r="BG1552" s="2">
        <v>0</v>
      </c>
      <c r="BH1552" s="2">
        <v>0</v>
      </c>
      <c r="BI1552" s="2">
        <v>757700000</v>
      </c>
      <c r="BJ1552" s="2">
        <v>426178117</v>
      </c>
      <c r="BK1552" s="2">
        <v>56.25</v>
      </c>
      <c r="BL1552" t="s">
        <v>2883</v>
      </c>
      <c r="BM1552" s="3">
        <f t="shared" si="289"/>
        <v>240</v>
      </c>
      <c r="BN1552" s="3">
        <f t="shared" si="290"/>
        <v>238.50026700000001</v>
      </c>
      <c r="BO1552" s="3">
        <f t="shared" si="291"/>
        <v>258.7</v>
      </c>
      <c r="BP1552" s="3">
        <f t="shared" si="292"/>
        <v>187.67785000000001</v>
      </c>
      <c r="BQ1552" s="3">
        <f t="shared" si="293"/>
        <v>259</v>
      </c>
      <c r="BR1552" s="3">
        <f t="shared" si="294"/>
        <v>0</v>
      </c>
      <c r="BS1552" s="3">
        <f t="shared" si="295"/>
        <v>0</v>
      </c>
      <c r="BT1552" s="3">
        <f t="shared" si="296"/>
        <v>0</v>
      </c>
      <c r="BU1552" s="3">
        <f t="shared" si="297"/>
        <v>0</v>
      </c>
      <c r="BV1552" s="3">
        <f t="shared" si="298"/>
        <v>0</v>
      </c>
      <c r="BW1552" s="3">
        <f t="shared" si="299"/>
        <v>757.7</v>
      </c>
      <c r="BX1552" s="3">
        <f t="shared" si="300"/>
        <v>426.17811700000004</v>
      </c>
    </row>
    <row r="1553" spans="1:76" x14ac:dyDescent="0.25">
      <c r="A1553">
        <v>16</v>
      </c>
      <c r="B1553" t="s">
        <v>60</v>
      </c>
      <c r="C1553" t="s">
        <v>61</v>
      </c>
      <c r="D1553">
        <v>2021</v>
      </c>
      <c r="E1553" t="s">
        <v>62</v>
      </c>
      <c r="F1553" t="s">
        <v>63</v>
      </c>
      <c r="G1553">
        <v>2</v>
      </c>
      <c r="H1553" t="s">
        <v>64</v>
      </c>
      <c r="I1553" t="s">
        <v>3621</v>
      </c>
      <c r="J1553" t="s">
        <v>2845</v>
      </c>
      <c r="K1553" t="s">
        <v>2846</v>
      </c>
      <c r="L1553" t="s">
        <v>3638</v>
      </c>
      <c r="M1553" t="s">
        <v>257</v>
      </c>
      <c r="N1553" t="s">
        <v>3652</v>
      </c>
      <c r="O1553" t="s">
        <v>68</v>
      </c>
      <c r="P1553" t="s">
        <v>3659</v>
      </c>
      <c r="Q1553" t="s">
        <v>151</v>
      </c>
      <c r="R1553" t="s">
        <v>3997</v>
      </c>
      <c r="S1553" t="s">
        <v>2882</v>
      </c>
      <c r="T1553">
        <v>11</v>
      </c>
      <c r="U1553">
        <v>2</v>
      </c>
      <c r="V1553" t="s">
        <v>2884</v>
      </c>
      <c r="W1553">
        <v>1</v>
      </c>
      <c r="X1553" t="s">
        <v>72</v>
      </c>
      <c r="Y1553">
        <v>1</v>
      </c>
      <c r="Z1553" t="s">
        <v>73</v>
      </c>
      <c r="AA1553">
        <v>1</v>
      </c>
      <c r="AB1553" s="2">
        <v>50</v>
      </c>
      <c r="AC1553" s="2">
        <v>50</v>
      </c>
      <c r="AD1553" s="2">
        <v>100</v>
      </c>
      <c r="AE1553" s="2">
        <v>150</v>
      </c>
      <c r="AF1553" s="2">
        <v>15</v>
      </c>
      <c r="AG1553" s="2">
        <v>10</v>
      </c>
      <c r="AH1553" s="2">
        <v>150</v>
      </c>
      <c r="AI1553" s="2">
        <v>0</v>
      </c>
      <c r="AJ1553" s="2">
        <v>0</v>
      </c>
      <c r="AK1553" s="2">
        <v>150</v>
      </c>
      <c r="AL1553" s="2">
        <v>0</v>
      </c>
      <c r="AM1553" s="2">
        <v>0</v>
      </c>
      <c r="AN1553" s="2">
        <v>50</v>
      </c>
      <c r="AO1553" s="2">
        <v>0</v>
      </c>
      <c r="AP1553" s="2">
        <v>0</v>
      </c>
      <c r="AQ1553" s="2">
        <v>550</v>
      </c>
      <c r="AR1553" s="2">
        <v>65</v>
      </c>
      <c r="AS1553" s="2">
        <v>11.82</v>
      </c>
      <c r="AT1553" s="2">
        <v>1100000000</v>
      </c>
      <c r="AU1553" s="2">
        <v>1077450105</v>
      </c>
      <c r="AV1553" s="2">
        <v>97.95</v>
      </c>
      <c r="AW1553" s="2">
        <v>1041300000</v>
      </c>
      <c r="AX1553" s="2">
        <v>1018414800</v>
      </c>
      <c r="AY1553" s="2">
        <v>97.8</v>
      </c>
      <c r="AZ1553" s="2">
        <v>1963735879</v>
      </c>
      <c r="BA1553" s="2">
        <v>0</v>
      </c>
      <c r="BB1553" s="2">
        <v>0</v>
      </c>
      <c r="BC1553" s="2">
        <v>1937781904</v>
      </c>
      <c r="BD1553" s="2">
        <v>0</v>
      </c>
      <c r="BE1553" s="2">
        <v>0</v>
      </c>
      <c r="BF1553" s="2">
        <v>1710022560</v>
      </c>
      <c r="BG1553" s="2">
        <v>0</v>
      </c>
      <c r="BH1553" s="2">
        <v>0</v>
      </c>
      <c r="BI1553" s="2">
        <v>7752840343</v>
      </c>
      <c r="BJ1553" s="2">
        <v>2095864905</v>
      </c>
      <c r="BK1553" s="2">
        <v>27.03</v>
      </c>
      <c r="BL1553" t="s">
        <v>2885</v>
      </c>
      <c r="BM1553" s="3">
        <f t="shared" si="289"/>
        <v>1100</v>
      </c>
      <c r="BN1553" s="3">
        <f t="shared" si="290"/>
        <v>1077.4501049999999</v>
      </c>
      <c r="BO1553" s="3">
        <f t="shared" si="291"/>
        <v>1041.3</v>
      </c>
      <c r="BP1553" s="3">
        <f t="shared" si="292"/>
        <v>1018.4148</v>
      </c>
      <c r="BQ1553" s="3">
        <f t="shared" si="293"/>
        <v>1963.7358790000001</v>
      </c>
      <c r="BR1553" s="3">
        <f t="shared" si="294"/>
        <v>0</v>
      </c>
      <c r="BS1553" s="3">
        <f t="shared" si="295"/>
        <v>1937.7819039999999</v>
      </c>
      <c r="BT1553" s="3">
        <f t="shared" si="296"/>
        <v>0</v>
      </c>
      <c r="BU1553" s="3">
        <f t="shared" si="297"/>
        <v>1710.0225600000001</v>
      </c>
      <c r="BV1553" s="3">
        <f t="shared" si="298"/>
        <v>0</v>
      </c>
      <c r="BW1553" s="3">
        <f t="shared" si="299"/>
        <v>7752.8403430000008</v>
      </c>
      <c r="BX1553" s="3">
        <f t="shared" si="300"/>
        <v>2095.8649049999999</v>
      </c>
    </row>
    <row r="1554" spans="1:76" x14ac:dyDescent="0.25">
      <c r="A1554">
        <v>16</v>
      </c>
      <c r="B1554" t="s">
        <v>60</v>
      </c>
      <c r="C1554" t="s">
        <v>61</v>
      </c>
      <c r="D1554">
        <v>2021</v>
      </c>
      <c r="E1554" t="s">
        <v>62</v>
      </c>
      <c r="F1554" t="s">
        <v>63</v>
      </c>
      <c r="G1554">
        <v>2</v>
      </c>
      <c r="H1554" t="s">
        <v>64</v>
      </c>
      <c r="I1554" t="s">
        <v>3621</v>
      </c>
      <c r="J1554" t="s">
        <v>2845</v>
      </c>
      <c r="K1554" t="s">
        <v>2846</v>
      </c>
      <c r="L1554" t="s">
        <v>3638</v>
      </c>
      <c r="M1554" t="s">
        <v>257</v>
      </c>
      <c r="N1554" t="s">
        <v>3652</v>
      </c>
      <c r="O1554" t="s">
        <v>68</v>
      </c>
      <c r="P1554" t="s">
        <v>3657</v>
      </c>
      <c r="Q1554" t="s">
        <v>69</v>
      </c>
      <c r="R1554" t="s">
        <v>3998</v>
      </c>
      <c r="S1554" t="s">
        <v>2886</v>
      </c>
      <c r="T1554">
        <v>14</v>
      </c>
      <c r="U1554">
        <v>1</v>
      </c>
      <c r="V1554" t="s">
        <v>2887</v>
      </c>
      <c r="W1554">
        <v>1</v>
      </c>
      <c r="X1554" t="s">
        <v>72</v>
      </c>
      <c r="Y1554">
        <v>1</v>
      </c>
      <c r="Z1554" t="s">
        <v>73</v>
      </c>
      <c r="AA1554">
        <v>1</v>
      </c>
      <c r="AB1554" s="2">
        <v>20</v>
      </c>
      <c r="AC1554" s="2">
        <v>20</v>
      </c>
      <c r="AD1554" s="2">
        <v>100</v>
      </c>
      <c r="AE1554" s="2">
        <v>30</v>
      </c>
      <c r="AF1554" s="2">
        <v>15</v>
      </c>
      <c r="AG1554" s="2">
        <v>50</v>
      </c>
      <c r="AH1554" s="2">
        <v>25</v>
      </c>
      <c r="AI1554" s="2">
        <v>0</v>
      </c>
      <c r="AJ1554" s="2">
        <v>0</v>
      </c>
      <c r="AK1554" s="2">
        <v>17</v>
      </c>
      <c r="AL1554" s="2">
        <v>0</v>
      </c>
      <c r="AM1554" s="2">
        <v>0</v>
      </c>
      <c r="AN1554" s="2">
        <v>8</v>
      </c>
      <c r="AO1554" s="2">
        <v>0</v>
      </c>
      <c r="AP1554" s="2">
        <v>0</v>
      </c>
      <c r="AQ1554" s="2">
        <v>100</v>
      </c>
      <c r="AR1554" s="2">
        <v>35</v>
      </c>
      <c r="AS1554" s="2">
        <v>35</v>
      </c>
      <c r="AT1554" s="2">
        <v>839524033</v>
      </c>
      <c r="AU1554" s="2">
        <v>833524309</v>
      </c>
      <c r="AV1554" s="2">
        <v>99.29</v>
      </c>
      <c r="AW1554" s="2">
        <v>1046454720</v>
      </c>
      <c r="AX1554" s="2">
        <v>943473387</v>
      </c>
      <c r="AY1554" s="2">
        <v>90.16</v>
      </c>
      <c r="AZ1554" s="2">
        <v>1822603437</v>
      </c>
      <c r="BA1554" s="2">
        <v>0</v>
      </c>
      <c r="BB1554" s="2">
        <v>0</v>
      </c>
      <c r="BC1554" s="2">
        <v>1574913944</v>
      </c>
      <c r="BD1554" s="2">
        <v>0</v>
      </c>
      <c r="BE1554" s="2">
        <v>0</v>
      </c>
      <c r="BF1554" s="2">
        <v>1737837433</v>
      </c>
      <c r="BG1554" s="2">
        <v>0</v>
      </c>
      <c r="BH1554" s="2">
        <v>0</v>
      </c>
      <c r="BI1554" s="2">
        <v>7021333567</v>
      </c>
      <c r="BJ1554" s="2">
        <v>1776997696</v>
      </c>
      <c r="BK1554" s="2">
        <v>25.31</v>
      </c>
      <c r="BL1554" t="s">
        <v>2888</v>
      </c>
      <c r="BM1554" s="3">
        <f t="shared" si="289"/>
        <v>839.52403300000003</v>
      </c>
      <c r="BN1554" s="3">
        <f t="shared" si="290"/>
        <v>833.52430900000002</v>
      </c>
      <c r="BO1554" s="3">
        <f t="shared" si="291"/>
        <v>1046.45472</v>
      </c>
      <c r="BP1554" s="3">
        <f t="shared" si="292"/>
        <v>943.473387</v>
      </c>
      <c r="BQ1554" s="3">
        <f t="shared" si="293"/>
        <v>1822.603437</v>
      </c>
      <c r="BR1554" s="3">
        <f t="shared" si="294"/>
        <v>0</v>
      </c>
      <c r="BS1554" s="3">
        <f t="shared" si="295"/>
        <v>1574.9139439999999</v>
      </c>
      <c r="BT1554" s="3">
        <f t="shared" si="296"/>
        <v>0</v>
      </c>
      <c r="BU1554" s="3">
        <f t="shared" si="297"/>
        <v>1737.8374329999999</v>
      </c>
      <c r="BV1554" s="3">
        <f t="shared" si="298"/>
        <v>0</v>
      </c>
      <c r="BW1554" s="3">
        <f t="shared" si="299"/>
        <v>7021.3335669999997</v>
      </c>
      <c r="BX1554" s="3">
        <f t="shared" si="300"/>
        <v>1776.9976959999999</v>
      </c>
    </row>
    <row r="1555" spans="1:76" x14ac:dyDescent="0.25">
      <c r="A1555">
        <v>16</v>
      </c>
      <c r="B1555" t="s">
        <v>60</v>
      </c>
      <c r="C1555" t="s">
        <v>61</v>
      </c>
      <c r="D1555">
        <v>2021</v>
      </c>
      <c r="E1555" t="s">
        <v>62</v>
      </c>
      <c r="F1555" t="s">
        <v>63</v>
      </c>
      <c r="G1555">
        <v>2</v>
      </c>
      <c r="H1555" t="s">
        <v>64</v>
      </c>
      <c r="I1555" t="s">
        <v>3621</v>
      </c>
      <c r="J1555" t="s">
        <v>2845</v>
      </c>
      <c r="K1555" t="s">
        <v>2846</v>
      </c>
      <c r="L1555" t="s">
        <v>3638</v>
      </c>
      <c r="M1555" t="s">
        <v>257</v>
      </c>
      <c r="N1555" t="s">
        <v>3652</v>
      </c>
      <c r="O1555" t="s">
        <v>68</v>
      </c>
      <c r="P1555" t="s">
        <v>3657</v>
      </c>
      <c r="Q1555" t="s">
        <v>69</v>
      </c>
      <c r="R1555" t="s">
        <v>3998</v>
      </c>
      <c r="S1555" t="s">
        <v>2886</v>
      </c>
      <c r="T1555">
        <v>14</v>
      </c>
      <c r="U1555">
        <v>2</v>
      </c>
      <c r="V1555" t="s">
        <v>2889</v>
      </c>
      <c r="W1555">
        <v>2</v>
      </c>
      <c r="X1555" t="s">
        <v>76</v>
      </c>
      <c r="Y1555">
        <v>1</v>
      </c>
      <c r="Z1555" t="s">
        <v>73</v>
      </c>
      <c r="AA1555">
        <v>1</v>
      </c>
      <c r="AB1555" s="2">
        <v>100</v>
      </c>
      <c r="AC1555" s="2">
        <v>100</v>
      </c>
      <c r="AD1555" s="2">
        <v>100</v>
      </c>
      <c r="AE1555" s="2">
        <v>100</v>
      </c>
      <c r="AF1555" s="2">
        <v>50</v>
      </c>
      <c r="AG1555" s="2">
        <v>50</v>
      </c>
      <c r="AH1555" s="2">
        <v>100</v>
      </c>
      <c r="AI1555" s="2">
        <v>0</v>
      </c>
      <c r="AJ1555" s="2">
        <v>0</v>
      </c>
      <c r="AK1555" s="2">
        <v>100</v>
      </c>
      <c r="AL1555" s="2">
        <v>0</v>
      </c>
      <c r="AM1555" s="2">
        <v>0</v>
      </c>
      <c r="AN1555" s="2">
        <v>100</v>
      </c>
      <c r="AO1555" s="2">
        <v>0</v>
      </c>
      <c r="AP1555" s="2">
        <v>0</v>
      </c>
      <c r="AQ1555" s="2" t="s">
        <v>77</v>
      </c>
      <c r="AR1555" s="2" t="s">
        <v>77</v>
      </c>
      <c r="AS1555" s="2" t="s">
        <v>77</v>
      </c>
      <c r="AT1555" s="2">
        <v>385503333</v>
      </c>
      <c r="AU1555" s="2">
        <v>164212958</v>
      </c>
      <c r="AV1555" s="2">
        <v>42.6</v>
      </c>
      <c r="AW1555" s="2">
        <v>550193526</v>
      </c>
      <c r="AX1555" s="2">
        <v>175537567</v>
      </c>
      <c r="AY1555" s="2">
        <v>31.91</v>
      </c>
      <c r="AZ1555" s="2">
        <v>983116594</v>
      </c>
      <c r="BA1555" s="2">
        <v>0</v>
      </c>
      <c r="BB1555" s="2">
        <v>0</v>
      </c>
      <c r="BC1555" s="2">
        <v>903452533</v>
      </c>
      <c r="BD1555" s="2">
        <v>0</v>
      </c>
      <c r="BE1555" s="2">
        <v>0</v>
      </c>
      <c r="BF1555" s="2">
        <v>1033565832</v>
      </c>
      <c r="BG1555" s="2">
        <v>0</v>
      </c>
      <c r="BH1555" s="2">
        <v>0</v>
      </c>
      <c r="BI1555" s="2">
        <v>3855831818</v>
      </c>
      <c r="BJ1555" s="2">
        <v>339750525</v>
      </c>
      <c r="BK1555" s="2">
        <v>8.81</v>
      </c>
      <c r="BL1555" t="s">
        <v>2890</v>
      </c>
      <c r="BM1555" s="3">
        <f t="shared" si="289"/>
        <v>385.503333</v>
      </c>
      <c r="BN1555" s="3">
        <f t="shared" si="290"/>
        <v>164.21295799999999</v>
      </c>
      <c r="BO1555" s="3">
        <f t="shared" si="291"/>
        <v>550.19352600000002</v>
      </c>
      <c r="BP1555" s="3">
        <f t="shared" si="292"/>
        <v>175.537567</v>
      </c>
      <c r="BQ1555" s="3">
        <f t="shared" si="293"/>
        <v>983.11659399999996</v>
      </c>
      <c r="BR1555" s="3">
        <f t="shared" si="294"/>
        <v>0</v>
      </c>
      <c r="BS1555" s="3">
        <f t="shared" si="295"/>
        <v>903.45253300000002</v>
      </c>
      <c r="BT1555" s="3">
        <f t="shared" si="296"/>
        <v>0</v>
      </c>
      <c r="BU1555" s="3">
        <f t="shared" si="297"/>
        <v>1033.565832</v>
      </c>
      <c r="BV1555" s="3">
        <f t="shared" si="298"/>
        <v>0</v>
      </c>
      <c r="BW1555" s="3">
        <f t="shared" si="299"/>
        <v>3855.8318179999997</v>
      </c>
      <c r="BX1555" s="3">
        <f t="shared" si="300"/>
        <v>339.75052499999998</v>
      </c>
    </row>
    <row r="1556" spans="1:76" x14ac:dyDescent="0.25">
      <c r="A1556">
        <v>16</v>
      </c>
      <c r="B1556" t="s">
        <v>60</v>
      </c>
      <c r="C1556" t="s">
        <v>61</v>
      </c>
      <c r="D1556">
        <v>2021</v>
      </c>
      <c r="E1556" t="s">
        <v>62</v>
      </c>
      <c r="F1556" t="s">
        <v>63</v>
      </c>
      <c r="G1556">
        <v>2</v>
      </c>
      <c r="H1556" t="s">
        <v>64</v>
      </c>
      <c r="I1556" t="s">
        <v>3621</v>
      </c>
      <c r="J1556" t="s">
        <v>2845</v>
      </c>
      <c r="K1556" t="s">
        <v>2846</v>
      </c>
      <c r="L1556" t="s">
        <v>3638</v>
      </c>
      <c r="M1556" t="s">
        <v>257</v>
      </c>
      <c r="N1556" t="s">
        <v>3652</v>
      </c>
      <c r="O1556" t="s">
        <v>68</v>
      </c>
      <c r="P1556" t="s">
        <v>3657</v>
      </c>
      <c r="Q1556" t="s">
        <v>69</v>
      </c>
      <c r="R1556" t="s">
        <v>3998</v>
      </c>
      <c r="S1556" t="s">
        <v>2886</v>
      </c>
      <c r="T1556">
        <v>14</v>
      </c>
      <c r="U1556">
        <v>3</v>
      </c>
      <c r="V1556" t="s">
        <v>2891</v>
      </c>
      <c r="W1556">
        <v>3</v>
      </c>
      <c r="X1556" t="s">
        <v>138</v>
      </c>
      <c r="Y1556">
        <v>1</v>
      </c>
      <c r="Z1556" t="s">
        <v>73</v>
      </c>
      <c r="AA1556">
        <v>1</v>
      </c>
      <c r="AB1556" s="2">
        <v>88.8</v>
      </c>
      <c r="AC1556" s="2">
        <v>88.8</v>
      </c>
      <c r="AD1556" s="2">
        <v>100</v>
      </c>
      <c r="AE1556" s="2">
        <v>89.1</v>
      </c>
      <c r="AF1556" s="2">
        <v>50</v>
      </c>
      <c r="AG1556" s="2">
        <v>56.12</v>
      </c>
      <c r="AH1556" s="2">
        <v>89.4</v>
      </c>
      <c r="AI1556" s="2">
        <v>0</v>
      </c>
      <c r="AJ1556" s="2">
        <v>0</v>
      </c>
      <c r="AK1556" s="2">
        <v>89.7</v>
      </c>
      <c r="AL1556" s="2">
        <v>0</v>
      </c>
      <c r="AM1556" s="2">
        <v>0</v>
      </c>
      <c r="AN1556" s="2">
        <v>90</v>
      </c>
      <c r="AO1556" s="2">
        <v>0</v>
      </c>
      <c r="AP1556" s="2">
        <v>0</v>
      </c>
      <c r="AQ1556" s="2" t="s">
        <v>77</v>
      </c>
      <c r="AR1556" s="2" t="s">
        <v>77</v>
      </c>
      <c r="AS1556" s="2" t="s">
        <v>77</v>
      </c>
      <c r="AT1556" s="2">
        <v>743492634</v>
      </c>
      <c r="AU1556" s="2">
        <v>731911600</v>
      </c>
      <c r="AV1556" s="2">
        <v>98.44</v>
      </c>
      <c r="AW1556" s="2">
        <v>1713351754</v>
      </c>
      <c r="AX1556" s="2">
        <v>1579869667</v>
      </c>
      <c r="AY1556" s="2">
        <v>92.21</v>
      </c>
      <c r="AZ1556" s="2">
        <v>1644744906</v>
      </c>
      <c r="BA1556" s="2">
        <v>0</v>
      </c>
      <c r="BB1556" s="2">
        <v>0</v>
      </c>
      <c r="BC1556" s="2">
        <v>1320932969</v>
      </c>
      <c r="BD1556" s="2">
        <v>0</v>
      </c>
      <c r="BE1556" s="2">
        <v>0</v>
      </c>
      <c r="BF1556" s="2">
        <v>1729146010</v>
      </c>
      <c r="BG1556" s="2">
        <v>0</v>
      </c>
      <c r="BH1556" s="2">
        <v>0</v>
      </c>
      <c r="BI1556" s="2">
        <v>7151668273</v>
      </c>
      <c r="BJ1556" s="2">
        <v>2311781267</v>
      </c>
      <c r="BK1556" s="2">
        <v>32.33</v>
      </c>
      <c r="BL1556" t="s">
        <v>2892</v>
      </c>
      <c r="BM1556" s="3">
        <f t="shared" si="289"/>
        <v>743.49263399999995</v>
      </c>
      <c r="BN1556" s="3">
        <f t="shared" si="290"/>
        <v>731.91160000000002</v>
      </c>
      <c r="BO1556" s="3">
        <f t="shared" si="291"/>
        <v>1713.351754</v>
      </c>
      <c r="BP1556" s="3">
        <f t="shared" si="292"/>
        <v>1579.8696669999999</v>
      </c>
      <c r="BQ1556" s="3">
        <f t="shared" si="293"/>
        <v>1644.7449059999999</v>
      </c>
      <c r="BR1556" s="3">
        <f t="shared" si="294"/>
        <v>0</v>
      </c>
      <c r="BS1556" s="3">
        <f t="shared" si="295"/>
        <v>1320.932969</v>
      </c>
      <c r="BT1556" s="3">
        <f t="shared" si="296"/>
        <v>0</v>
      </c>
      <c r="BU1556" s="3">
        <f t="shared" si="297"/>
        <v>1729.1460099999999</v>
      </c>
      <c r="BV1556" s="3">
        <f t="shared" si="298"/>
        <v>0</v>
      </c>
      <c r="BW1556" s="3">
        <f t="shared" si="299"/>
        <v>7151.6682729999993</v>
      </c>
      <c r="BX1556" s="3">
        <f t="shared" si="300"/>
        <v>2311.7812669999998</v>
      </c>
    </row>
    <row r="1557" spans="1:76" x14ac:dyDescent="0.25">
      <c r="A1557">
        <v>16</v>
      </c>
      <c r="B1557" t="s">
        <v>60</v>
      </c>
      <c r="C1557" t="s">
        <v>61</v>
      </c>
      <c r="D1557">
        <v>2021</v>
      </c>
      <c r="E1557" t="s">
        <v>62</v>
      </c>
      <c r="F1557" t="s">
        <v>63</v>
      </c>
      <c r="G1557">
        <v>2</v>
      </c>
      <c r="H1557" t="s">
        <v>64</v>
      </c>
      <c r="I1557" t="s">
        <v>3621</v>
      </c>
      <c r="J1557" t="s">
        <v>2845</v>
      </c>
      <c r="K1557" t="s">
        <v>2846</v>
      </c>
      <c r="L1557" t="s">
        <v>3638</v>
      </c>
      <c r="M1557" t="s">
        <v>257</v>
      </c>
      <c r="N1557" t="s">
        <v>3652</v>
      </c>
      <c r="O1557" t="s">
        <v>68</v>
      </c>
      <c r="P1557" t="s">
        <v>3657</v>
      </c>
      <c r="Q1557" t="s">
        <v>69</v>
      </c>
      <c r="R1557" t="s">
        <v>3999</v>
      </c>
      <c r="S1557" t="s">
        <v>2893</v>
      </c>
      <c r="T1557">
        <v>11</v>
      </c>
      <c r="U1557">
        <v>1</v>
      </c>
      <c r="V1557" t="s">
        <v>2894</v>
      </c>
      <c r="W1557">
        <v>2</v>
      </c>
      <c r="X1557" t="s">
        <v>76</v>
      </c>
      <c r="Y1557">
        <v>1</v>
      </c>
      <c r="Z1557" t="s">
        <v>73</v>
      </c>
      <c r="AA1557">
        <v>1</v>
      </c>
      <c r="AB1557" s="2">
        <v>100</v>
      </c>
      <c r="AC1557" s="2">
        <v>100</v>
      </c>
      <c r="AD1557" s="2">
        <v>100</v>
      </c>
      <c r="AE1557" s="2">
        <v>100</v>
      </c>
      <c r="AF1557" s="2">
        <v>50</v>
      </c>
      <c r="AG1557" s="2">
        <v>50</v>
      </c>
      <c r="AH1557" s="2">
        <v>100</v>
      </c>
      <c r="AI1557" s="2">
        <v>0</v>
      </c>
      <c r="AJ1557" s="2">
        <v>0</v>
      </c>
      <c r="AK1557" s="2">
        <v>100</v>
      </c>
      <c r="AL1557" s="2">
        <v>0</v>
      </c>
      <c r="AM1557" s="2">
        <v>0</v>
      </c>
      <c r="AN1557" s="2">
        <v>100</v>
      </c>
      <c r="AO1557" s="2">
        <v>0</v>
      </c>
      <c r="AP1557" s="2">
        <v>0</v>
      </c>
      <c r="AQ1557" s="2" t="s">
        <v>77</v>
      </c>
      <c r="AR1557" s="2" t="s">
        <v>77</v>
      </c>
      <c r="AS1557" s="2" t="s">
        <v>77</v>
      </c>
      <c r="AT1557" s="2">
        <v>153498662</v>
      </c>
      <c r="AU1557" s="2">
        <v>152966667</v>
      </c>
      <c r="AV1557" s="2">
        <v>99.65</v>
      </c>
      <c r="AW1557" s="2">
        <v>704595840</v>
      </c>
      <c r="AX1557" s="2">
        <v>275272367</v>
      </c>
      <c r="AY1557" s="2">
        <v>39.07</v>
      </c>
      <c r="AZ1557" s="2">
        <v>450000000</v>
      </c>
      <c r="BA1557" s="2">
        <v>0</v>
      </c>
      <c r="BB1557" s="2">
        <v>0</v>
      </c>
      <c r="BC1557" s="2">
        <v>299000000</v>
      </c>
      <c r="BD1557" s="2">
        <v>0</v>
      </c>
      <c r="BE1557" s="2">
        <v>0</v>
      </c>
      <c r="BF1557" s="2">
        <v>49000000</v>
      </c>
      <c r="BG1557" s="2">
        <v>0</v>
      </c>
      <c r="BH1557" s="2">
        <v>0</v>
      </c>
      <c r="BI1557" s="2">
        <v>1656094502</v>
      </c>
      <c r="BJ1557" s="2">
        <v>428239034</v>
      </c>
      <c r="BK1557" s="2">
        <v>25.86</v>
      </c>
      <c r="BL1557" t="s">
        <v>2895</v>
      </c>
      <c r="BM1557" s="3">
        <f t="shared" si="289"/>
        <v>153.498662</v>
      </c>
      <c r="BN1557" s="3">
        <f t="shared" si="290"/>
        <v>152.966667</v>
      </c>
      <c r="BO1557" s="3">
        <f t="shared" si="291"/>
        <v>704.59583999999995</v>
      </c>
      <c r="BP1557" s="3">
        <f t="shared" si="292"/>
        <v>275.27236699999997</v>
      </c>
      <c r="BQ1557" s="3">
        <f t="shared" si="293"/>
        <v>450</v>
      </c>
      <c r="BR1557" s="3">
        <f t="shared" si="294"/>
        <v>0</v>
      </c>
      <c r="BS1557" s="3">
        <f t="shared" si="295"/>
        <v>299</v>
      </c>
      <c r="BT1557" s="3">
        <f t="shared" si="296"/>
        <v>0</v>
      </c>
      <c r="BU1557" s="3">
        <f t="shared" si="297"/>
        <v>49</v>
      </c>
      <c r="BV1557" s="3">
        <f t="shared" si="298"/>
        <v>0</v>
      </c>
      <c r="BW1557" s="3">
        <f t="shared" si="299"/>
        <v>1656.0945019999999</v>
      </c>
      <c r="BX1557" s="3">
        <f t="shared" si="300"/>
        <v>428.23903399999995</v>
      </c>
    </row>
    <row r="1558" spans="1:76" x14ac:dyDescent="0.25">
      <c r="A1558">
        <v>16</v>
      </c>
      <c r="B1558" t="s">
        <v>60</v>
      </c>
      <c r="C1558" t="s">
        <v>61</v>
      </c>
      <c r="D1558">
        <v>2021</v>
      </c>
      <c r="E1558" t="s">
        <v>62</v>
      </c>
      <c r="F1558" t="s">
        <v>63</v>
      </c>
      <c r="G1558">
        <v>2</v>
      </c>
      <c r="H1558" t="s">
        <v>64</v>
      </c>
      <c r="I1558" t="s">
        <v>3621</v>
      </c>
      <c r="J1558" t="s">
        <v>2845</v>
      </c>
      <c r="K1558" t="s">
        <v>2846</v>
      </c>
      <c r="L1558" t="s">
        <v>3638</v>
      </c>
      <c r="M1558" t="s">
        <v>257</v>
      </c>
      <c r="N1558" t="s">
        <v>3652</v>
      </c>
      <c r="O1558" t="s">
        <v>68</v>
      </c>
      <c r="P1558" t="s">
        <v>3657</v>
      </c>
      <c r="Q1558" t="s">
        <v>69</v>
      </c>
      <c r="R1558" t="s">
        <v>3999</v>
      </c>
      <c r="S1558" t="s">
        <v>2893</v>
      </c>
      <c r="T1558">
        <v>11</v>
      </c>
      <c r="U1558">
        <v>3</v>
      </c>
      <c r="V1558" t="s">
        <v>2896</v>
      </c>
      <c r="W1558">
        <v>1</v>
      </c>
      <c r="X1558" t="s">
        <v>72</v>
      </c>
      <c r="Y1558">
        <v>1</v>
      </c>
      <c r="Z1558" t="s">
        <v>73</v>
      </c>
      <c r="AA1558">
        <v>1</v>
      </c>
      <c r="AB1558" s="2">
        <v>20</v>
      </c>
      <c r="AC1558" s="2">
        <v>20</v>
      </c>
      <c r="AD1558" s="2">
        <v>100</v>
      </c>
      <c r="AE1558" s="2">
        <v>40</v>
      </c>
      <c r="AF1558" s="2">
        <v>20</v>
      </c>
      <c r="AG1558" s="2">
        <v>50</v>
      </c>
      <c r="AH1558" s="2">
        <v>25</v>
      </c>
      <c r="AI1558" s="2">
        <v>0</v>
      </c>
      <c r="AJ1558" s="2">
        <v>0</v>
      </c>
      <c r="AK1558" s="2">
        <v>10</v>
      </c>
      <c r="AL1558" s="2">
        <v>0</v>
      </c>
      <c r="AM1558" s="2">
        <v>0</v>
      </c>
      <c r="AN1558" s="2">
        <v>5</v>
      </c>
      <c r="AO1558" s="2">
        <v>0</v>
      </c>
      <c r="AP1558" s="2">
        <v>0</v>
      </c>
      <c r="AQ1558" s="2">
        <v>100</v>
      </c>
      <c r="AR1558" s="2">
        <v>40</v>
      </c>
      <c r="AS1558" s="2">
        <v>40</v>
      </c>
      <c r="AT1558" s="2">
        <v>1008199338</v>
      </c>
      <c r="AU1558" s="2">
        <v>884380628</v>
      </c>
      <c r="AV1558" s="2">
        <v>87.72</v>
      </c>
      <c r="AW1558" s="2">
        <v>495404160</v>
      </c>
      <c r="AX1558" s="2">
        <v>237048276</v>
      </c>
      <c r="AY1558" s="2">
        <v>47.85</v>
      </c>
      <c r="AZ1558" s="2">
        <v>575526372</v>
      </c>
      <c r="BA1558" s="2">
        <v>0</v>
      </c>
      <c r="BB1558" s="2">
        <v>0</v>
      </c>
      <c r="BC1558" s="2">
        <v>852505314</v>
      </c>
      <c r="BD1558" s="2">
        <v>0</v>
      </c>
      <c r="BE1558" s="2">
        <v>0</v>
      </c>
      <c r="BF1558" s="2">
        <v>131007178</v>
      </c>
      <c r="BG1558" s="2">
        <v>0</v>
      </c>
      <c r="BH1558" s="2">
        <v>0</v>
      </c>
      <c r="BI1558" s="2">
        <v>3062642362</v>
      </c>
      <c r="BJ1558" s="2">
        <v>1121428904</v>
      </c>
      <c r="BK1558" s="2">
        <v>36.619999999999997</v>
      </c>
      <c r="BL1558" t="s">
        <v>2897</v>
      </c>
      <c r="BM1558" s="3">
        <f t="shared" si="289"/>
        <v>1008.199338</v>
      </c>
      <c r="BN1558" s="3">
        <f t="shared" si="290"/>
        <v>884.380628</v>
      </c>
      <c r="BO1558" s="3">
        <f t="shared" si="291"/>
        <v>495.40415999999999</v>
      </c>
      <c r="BP1558" s="3">
        <f t="shared" si="292"/>
        <v>237.04827599999999</v>
      </c>
      <c r="BQ1558" s="3">
        <f t="shared" si="293"/>
        <v>575.52637200000004</v>
      </c>
      <c r="BR1558" s="3">
        <f t="shared" si="294"/>
        <v>0</v>
      </c>
      <c r="BS1558" s="3">
        <f t="shared" si="295"/>
        <v>852.505314</v>
      </c>
      <c r="BT1558" s="3">
        <f t="shared" si="296"/>
        <v>0</v>
      </c>
      <c r="BU1558" s="3">
        <f t="shared" si="297"/>
        <v>131.00717800000001</v>
      </c>
      <c r="BV1558" s="3">
        <f t="shared" si="298"/>
        <v>0</v>
      </c>
      <c r="BW1558" s="3">
        <f t="shared" si="299"/>
        <v>3062.6423619999996</v>
      </c>
      <c r="BX1558" s="3">
        <f t="shared" si="300"/>
        <v>1121.4289039999999</v>
      </c>
    </row>
    <row r="1559" spans="1:76" x14ac:dyDescent="0.25">
      <c r="A1559">
        <v>16</v>
      </c>
      <c r="B1559" t="s">
        <v>60</v>
      </c>
      <c r="C1559" t="s">
        <v>61</v>
      </c>
      <c r="D1559">
        <v>2021</v>
      </c>
      <c r="E1559" t="s">
        <v>62</v>
      </c>
      <c r="F1559" t="s">
        <v>63</v>
      </c>
      <c r="G1559">
        <v>2</v>
      </c>
      <c r="H1559" t="s">
        <v>64</v>
      </c>
      <c r="I1559" t="s">
        <v>3621</v>
      </c>
      <c r="J1559" t="s">
        <v>2845</v>
      </c>
      <c r="K1559" t="s">
        <v>2846</v>
      </c>
      <c r="L1559" t="s">
        <v>3638</v>
      </c>
      <c r="M1559" t="s">
        <v>257</v>
      </c>
      <c r="N1559" t="s">
        <v>3652</v>
      </c>
      <c r="O1559" t="s">
        <v>68</v>
      </c>
      <c r="P1559" t="s">
        <v>3664</v>
      </c>
      <c r="Q1559" t="s">
        <v>371</v>
      </c>
      <c r="R1559" t="s">
        <v>4000</v>
      </c>
      <c r="S1559" t="s">
        <v>2898</v>
      </c>
      <c r="T1559">
        <v>11</v>
      </c>
      <c r="U1559">
        <v>1</v>
      </c>
      <c r="V1559" t="s">
        <v>2899</v>
      </c>
      <c r="W1559">
        <v>1</v>
      </c>
      <c r="X1559" t="s">
        <v>72</v>
      </c>
      <c r="Y1559">
        <v>1</v>
      </c>
      <c r="Z1559" t="s">
        <v>73</v>
      </c>
      <c r="AA1559">
        <v>1</v>
      </c>
      <c r="AB1559" s="2">
        <v>5</v>
      </c>
      <c r="AC1559" s="2">
        <v>5</v>
      </c>
      <c r="AD1559" s="2">
        <v>100</v>
      </c>
      <c r="AE1559" s="2">
        <v>24</v>
      </c>
      <c r="AF1559" s="2">
        <v>21</v>
      </c>
      <c r="AG1559" s="2">
        <v>87.5</v>
      </c>
      <c r="AH1559" s="2">
        <v>7</v>
      </c>
      <c r="AI1559" s="2">
        <v>0</v>
      </c>
      <c r="AJ1559" s="2">
        <v>0</v>
      </c>
      <c r="AK1559" s="2">
        <v>7</v>
      </c>
      <c r="AL1559" s="2">
        <v>0</v>
      </c>
      <c r="AM1559" s="2">
        <v>0</v>
      </c>
      <c r="AN1559" s="2">
        <v>7</v>
      </c>
      <c r="AO1559" s="2">
        <v>0</v>
      </c>
      <c r="AP1559" s="2">
        <v>0</v>
      </c>
      <c r="AQ1559" s="2">
        <v>50</v>
      </c>
      <c r="AR1559" s="2">
        <v>26</v>
      </c>
      <c r="AS1559" s="2">
        <v>52</v>
      </c>
      <c r="AT1559" s="2">
        <v>160000000</v>
      </c>
      <c r="AU1559" s="2">
        <v>155746665</v>
      </c>
      <c r="AV1559" s="2">
        <v>97.34</v>
      </c>
      <c r="AW1559" s="2">
        <v>100000000</v>
      </c>
      <c r="AX1559" s="2">
        <v>90460566</v>
      </c>
      <c r="AY1559" s="2">
        <v>90.46</v>
      </c>
      <c r="AZ1559" s="2">
        <v>264531180</v>
      </c>
      <c r="BA1559" s="2">
        <v>0</v>
      </c>
      <c r="BB1559" s="2">
        <v>0</v>
      </c>
      <c r="BC1559" s="2">
        <v>290383596</v>
      </c>
      <c r="BD1559" s="2">
        <v>0</v>
      </c>
      <c r="BE1559" s="2">
        <v>0</v>
      </c>
      <c r="BF1559" s="2">
        <v>316250374</v>
      </c>
      <c r="BG1559" s="2">
        <v>0</v>
      </c>
      <c r="BH1559" s="2">
        <v>0</v>
      </c>
      <c r="BI1559" s="2">
        <v>1131165150</v>
      </c>
      <c r="BJ1559" s="2">
        <v>246207231</v>
      </c>
      <c r="BK1559" s="2">
        <v>21.77</v>
      </c>
      <c r="BL1559" t="s">
        <v>2900</v>
      </c>
      <c r="BM1559" s="3">
        <f t="shared" si="289"/>
        <v>160</v>
      </c>
      <c r="BN1559" s="3">
        <f t="shared" si="290"/>
        <v>155.74666500000001</v>
      </c>
      <c r="BO1559" s="3">
        <f t="shared" si="291"/>
        <v>100</v>
      </c>
      <c r="BP1559" s="3">
        <f t="shared" si="292"/>
        <v>90.460566</v>
      </c>
      <c r="BQ1559" s="3">
        <f t="shared" si="293"/>
        <v>264.53118000000001</v>
      </c>
      <c r="BR1559" s="3">
        <f t="shared" si="294"/>
        <v>0</v>
      </c>
      <c r="BS1559" s="3">
        <f t="shared" si="295"/>
        <v>290.38359600000001</v>
      </c>
      <c r="BT1559" s="3">
        <f t="shared" si="296"/>
        <v>0</v>
      </c>
      <c r="BU1559" s="3">
        <f t="shared" si="297"/>
        <v>316.25037400000002</v>
      </c>
      <c r="BV1559" s="3">
        <f t="shared" si="298"/>
        <v>0</v>
      </c>
      <c r="BW1559" s="3">
        <f t="shared" si="299"/>
        <v>1131.16515</v>
      </c>
      <c r="BX1559" s="3">
        <f t="shared" si="300"/>
        <v>246.20723100000001</v>
      </c>
    </row>
    <row r="1560" spans="1:76" x14ac:dyDescent="0.25">
      <c r="A1560">
        <v>16</v>
      </c>
      <c r="B1560" t="s">
        <v>60</v>
      </c>
      <c r="C1560" t="s">
        <v>61</v>
      </c>
      <c r="D1560">
        <v>2021</v>
      </c>
      <c r="E1560" t="s">
        <v>62</v>
      </c>
      <c r="F1560" t="s">
        <v>63</v>
      </c>
      <c r="G1560">
        <v>2</v>
      </c>
      <c r="H1560" t="s">
        <v>64</v>
      </c>
      <c r="I1560" t="s">
        <v>3622</v>
      </c>
      <c r="J1560" t="s">
        <v>2901</v>
      </c>
      <c r="K1560" t="s">
        <v>2902</v>
      </c>
      <c r="L1560" t="s">
        <v>3642</v>
      </c>
      <c r="M1560" t="s">
        <v>771</v>
      </c>
      <c r="N1560" t="s">
        <v>3654</v>
      </c>
      <c r="O1560" t="s">
        <v>258</v>
      </c>
      <c r="P1560" t="s">
        <v>3708</v>
      </c>
      <c r="Q1560" t="s">
        <v>2903</v>
      </c>
      <c r="R1560" t="s">
        <v>4001</v>
      </c>
      <c r="S1560" t="s">
        <v>2904</v>
      </c>
      <c r="T1560">
        <v>21</v>
      </c>
      <c r="U1560">
        <v>1</v>
      </c>
      <c r="V1560" t="s">
        <v>2905</v>
      </c>
      <c r="W1560">
        <v>3</v>
      </c>
      <c r="X1560" t="s">
        <v>138</v>
      </c>
      <c r="Y1560">
        <v>1</v>
      </c>
      <c r="Z1560" t="s">
        <v>73</v>
      </c>
      <c r="AA1560">
        <v>1</v>
      </c>
      <c r="AB1560" s="2">
        <v>5</v>
      </c>
      <c r="AC1560" s="2">
        <v>5</v>
      </c>
      <c r="AD1560" s="2">
        <v>100</v>
      </c>
      <c r="AE1560" s="2">
        <v>56</v>
      </c>
      <c r="AF1560" s="2">
        <v>15</v>
      </c>
      <c r="AG1560" s="2">
        <v>26.79</v>
      </c>
      <c r="AH1560" s="2">
        <v>96</v>
      </c>
      <c r="AI1560" s="2">
        <v>0</v>
      </c>
      <c r="AJ1560" s="2">
        <v>0</v>
      </c>
      <c r="AK1560" s="2">
        <v>100</v>
      </c>
      <c r="AL1560" s="2">
        <v>0</v>
      </c>
      <c r="AM1560" s="2">
        <v>0</v>
      </c>
      <c r="AN1560" s="2">
        <v>0</v>
      </c>
      <c r="AO1560" s="2">
        <v>0</v>
      </c>
      <c r="AP1560" s="2">
        <v>0</v>
      </c>
      <c r="AQ1560" s="2" t="s">
        <v>77</v>
      </c>
      <c r="AR1560" s="2" t="s">
        <v>77</v>
      </c>
      <c r="AS1560" s="2" t="s">
        <v>77</v>
      </c>
      <c r="AT1560" s="2">
        <v>28000000</v>
      </c>
      <c r="AU1560" s="2">
        <v>28000000</v>
      </c>
      <c r="AV1560" s="2">
        <v>100</v>
      </c>
      <c r="AW1560" s="2">
        <v>257500000</v>
      </c>
      <c r="AX1560" s="2">
        <v>215500000</v>
      </c>
      <c r="AY1560" s="2">
        <v>83.69</v>
      </c>
      <c r="AZ1560" s="2">
        <v>140000000</v>
      </c>
      <c r="BA1560" s="2">
        <v>0</v>
      </c>
      <c r="BB1560" s="2">
        <v>0</v>
      </c>
      <c r="BC1560" s="2">
        <v>20000000</v>
      </c>
      <c r="BD1560" s="2">
        <v>0</v>
      </c>
      <c r="BE1560" s="2">
        <v>0</v>
      </c>
      <c r="BF1560" s="2">
        <v>0</v>
      </c>
      <c r="BG1560" s="2">
        <v>0</v>
      </c>
      <c r="BH1560" s="2">
        <v>0</v>
      </c>
      <c r="BI1560" s="2">
        <v>445500000</v>
      </c>
      <c r="BJ1560" s="2">
        <v>243500000</v>
      </c>
      <c r="BK1560" s="2">
        <v>54.66</v>
      </c>
      <c r="BM1560" s="3">
        <f t="shared" si="289"/>
        <v>28</v>
      </c>
      <c r="BN1560" s="3">
        <f t="shared" si="290"/>
        <v>28</v>
      </c>
      <c r="BO1560" s="3">
        <f t="shared" si="291"/>
        <v>257.5</v>
      </c>
      <c r="BP1560" s="3">
        <f t="shared" si="292"/>
        <v>215.5</v>
      </c>
      <c r="BQ1560" s="3">
        <f t="shared" si="293"/>
        <v>140</v>
      </c>
      <c r="BR1560" s="3">
        <f t="shared" si="294"/>
        <v>0</v>
      </c>
      <c r="BS1560" s="3">
        <f t="shared" si="295"/>
        <v>20</v>
      </c>
      <c r="BT1560" s="3">
        <f t="shared" si="296"/>
        <v>0</v>
      </c>
      <c r="BU1560" s="3">
        <f t="shared" si="297"/>
        <v>0</v>
      </c>
      <c r="BV1560" s="3">
        <f t="shared" si="298"/>
        <v>0</v>
      </c>
      <c r="BW1560" s="3">
        <f t="shared" si="299"/>
        <v>445.5</v>
      </c>
      <c r="BX1560" s="3">
        <f t="shared" si="300"/>
        <v>243.5</v>
      </c>
    </row>
    <row r="1561" spans="1:76" x14ac:dyDescent="0.25">
      <c r="A1561">
        <v>16</v>
      </c>
      <c r="B1561" t="s">
        <v>60</v>
      </c>
      <c r="C1561" t="s">
        <v>61</v>
      </c>
      <c r="D1561">
        <v>2021</v>
      </c>
      <c r="E1561" t="s">
        <v>62</v>
      </c>
      <c r="F1561" t="s">
        <v>63</v>
      </c>
      <c r="G1561">
        <v>2</v>
      </c>
      <c r="H1561" t="s">
        <v>64</v>
      </c>
      <c r="I1561" t="s">
        <v>3622</v>
      </c>
      <c r="J1561" t="s">
        <v>2901</v>
      </c>
      <c r="K1561" t="s">
        <v>2902</v>
      </c>
      <c r="L1561" t="s">
        <v>3642</v>
      </c>
      <c r="M1561" t="s">
        <v>771</v>
      </c>
      <c r="N1561" t="s">
        <v>3654</v>
      </c>
      <c r="O1561" t="s">
        <v>258</v>
      </c>
      <c r="P1561" t="s">
        <v>3708</v>
      </c>
      <c r="Q1561" t="s">
        <v>2903</v>
      </c>
      <c r="R1561" t="s">
        <v>4001</v>
      </c>
      <c r="S1561" t="s">
        <v>2904</v>
      </c>
      <c r="T1561">
        <v>21</v>
      </c>
      <c r="U1561">
        <v>2</v>
      </c>
      <c r="V1561" t="s">
        <v>2906</v>
      </c>
      <c r="W1561">
        <v>1</v>
      </c>
      <c r="X1561" t="s">
        <v>72</v>
      </c>
      <c r="Y1561">
        <v>1</v>
      </c>
      <c r="Z1561" t="s">
        <v>73</v>
      </c>
      <c r="AA1561">
        <v>1</v>
      </c>
      <c r="AB1561" s="2">
        <v>102</v>
      </c>
      <c r="AC1561" s="2">
        <v>123</v>
      </c>
      <c r="AD1561" s="2">
        <v>120.59</v>
      </c>
      <c r="AE1561" s="2">
        <v>129</v>
      </c>
      <c r="AF1561" s="2">
        <v>101</v>
      </c>
      <c r="AG1561" s="2">
        <v>78.290000000000006</v>
      </c>
      <c r="AH1561" s="2">
        <v>129</v>
      </c>
      <c r="AI1561" s="2">
        <v>0</v>
      </c>
      <c r="AJ1561" s="2">
        <v>0</v>
      </c>
      <c r="AK1561" s="2">
        <v>120</v>
      </c>
      <c r="AL1561" s="2">
        <v>0</v>
      </c>
      <c r="AM1561" s="2">
        <v>0</v>
      </c>
      <c r="AN1561" s="2">
        <v>30</v>
      </c>
      <c r="AO1561" s="2">
        <v>0</v>
      </c>
      <c r="AP1561" s="2">
        <v>0</v>
      </c>
      <c r="AQ1561" s="2">
        <v>510</v>
      </c>
      <c r="AR1561" s="2">
        <v>224</v>
      </c>
      <c r="AS1561" s="2">
        <v>43.92</v>
      </c>
      <c r="AT1561" s="2">
        <v>598069629</v>
      </c>
      <c r="AU1561" s="2">
        <v>597183324</v>
      </c>
      <c r="AV1561" s="2">
        <v>99.85</v>
      </c>
      <c r="AW1561" s="2">
        <v>739500000</v>
      </c>
      <c r="AX1561" s="2">
        <v>367150000</v>
      </c>
      <c r="AY1561" s="2">
        <v>49.65</v>
      </c>
      <c r="AZ1561" s="2">
        <v>349000000</v>
      </c>
      <c r="BA1561" s="2">
        <v>0</v>
      </c>
      <c r="BB1561" s="2">
        <v>0</v>
      </c>
      <c r="BC1561" s="2">
        <v>199000000</v>
      </c>
      <c r="BD1561" s="2">
        <v>0</v>
      </c>
      <c r="BE1561" s="2">
        <v>0</v>
      </c>
      <c r="BF1561" s="2">
        <v>245000000</v>
      </c>
      <c r="BG1561" s="2">
        <v>0</v>
      </c>
      <c r="BH1561" s="2">
        <v>0</v>
      </c>
      <c r="BI1561" s="2">
        <v>2130569629</v>
      </c>
      <c r="BJ1561" s="2">
        <v>964333324</v>
      </c>
      <c r="BK1561" s="2">
        <v>45.26</v>
      </c>
      <c r="BM1561" s="3">
        <f t="shared" si="289"/>
        <v>598.06962899999996</v>
      </c>
      <c r="BN1561" s="3">
        <f t="shared" si="290"/>
        <v>597.18332399999997</v>
      </c>
      <c r="BO1561" s="3">
        <f t="shared" si="291"/>
        <v>739.5</v>
      </c>
      <c r="BP1561" s="3">
        <f t="shared" si="292"/>
        <v>367.15</v>
      </c>
      <c r="BQ1561" s="3">
        <f t="shared" si="293"/>
        <v>349</v>
      </c>
      <c r="BR1561" s="3">
        <f t="shared" si="294"/>
        <v>0</v>
      </c>
      <c r="BS1561" s="3">
        <f t="shared" si="295"/>
        <v>199</v>
      </c>
      <c r="BT1561" s="3">
        <f t="shared" si="296"/>
        <v>0</v>
      </c>
      <c r="BU1561" s="3">
        <f t="shared" si="297"/>
        <v>245</v>
      </c>
      <c r="BV1561" s="3">
        <f t="shared" si="298"/>
        <v>0</v>
      </c>
      <c r="BW1561" s="3">
        <f t="shared" si="299"/>
        <v>2130.5696290000001</v>
      </c>
      <c r="BX1561" s="3">
        <f t="shared" si="300"/>
        <v>964.33332399999995</v>
      </c>
    </row>
    <row r="1562" spans="1:76" x14ac:dyDescent="0.25">
      <c r="A1562">
        <v>16</v>
      </c>
      <c r="B1562" t="s">
        <v>60</v>
      </c>
      <c r="C1562" t="s">
        <v>61</v>
      </c>
      <c r="D1562">
        <v>2021</v>
      </c>
      <c r="E1562" t="s">
        <v>62</v>
      </c>
      <c r="F1562" t="s">
        <v>63</v>
      </c>
      <c r="G1562">
        <v>2</v>
      </c>
      <c r="H1562" t="s">
        <v>64</v>
      </c>
      <c r="I1562" t="s">
        <v>3622</v>
      </c>
      <c r="J1562" t="s">
        <v>2901</v>
      </c>
      <c r="K1562" t="s">
        <v>2902</v>
      </c>
      <c r="L1562" t="s">
        <v>3642</v>
      </c>
      <c r="M1562" t="s">
        <v>771</v>
      </c>
      <c r="N1562" t="s">
        <v>3654</v>
      </c>
      <c r="O1562" t="s">
        <v>258</v>
      </c>
      <c r="P1562" t="s">
        <v>3708</v>
      </c>
      <c r="Q1562" t="s">
        <v>2903</v>
      </c>
      <c r="R1562" t="s">
        <v>4001</v>
      </c>
      <c r="S1562" t="s">
        <v>2904</v>
      </c>
      <c r="T1562">
        <v>21</v>
      </c>
      <c r="U1562">
        <v>3</v>
      </c>
      <c r="V1562" t="s">
        <v>2907</v>
      </c>
      <c r="W1562">
        <v>1</v>
      </c>
      <c r="X1562" t="s">
        <v>72</v>
      </c>
      <c r="Y1562">
        <v>1</v>
      </c>
      <c r="Z1562" t="s">
        <v>73</v>
      </c>
      <c r="AA1562">
        <v>1</v>
      </c>
      <c r="AB1562" s="2">
        <v>30</v>
      </c>
      <c r="AC1562" s="2">
        <v>30</v>
      </c>
      <c r="AD1562" s="2">
        <v>100</v>
      </c>
      <c r="AE1562" s="2">
        <v>50</v>
      </c>
      <c r="AF1562" s="2">
        <v>0</v>
      </c>
      <c r="AG1562" s="2">
        <v>0</v>
      </c>
      <c r="AH1562" s="2">
        <v>60</v>
      </c>
      <c r="AI1562" s="2">
        <v>0</v>
      </c>
      <c r="AJ1562" s="2">
        <v>0</v>
      </c>
      <c r="AK1562" s="2">
        <v>50</v>
      </c>
      <c r="AL1562" s="2">
        <v>0</v>
      </c>
      <c r="AM1562" s="2">
        <v>0</v>
      </c>
      <c r="AN1562" s="2">
        <v>10</v>
      </c>
      <c r="AO1562" s="2">
        <v>0</v>
      </c>
      <c r="AP1562" s="2">
        <v>0</v>
      </c>
      <c r="AQ1562" s="2">
        <v>200</v>
      </c>
      <c r="AR1562" s="2">
        <v>30</v>
      </c>
      <c r="AS1562" s="2">
        <v>15</v>
      </c>
      <c r="AT1562" s="2">
        <v>195700000</v>
      </c>
      <c r="AU1562" s="2">
        <v>195521046</v>
      </c>
      <c r="AV1562" s="2">
        <v>99.91</v>
      </c>
      <c r="AW1562" s="2">
        <v>414150000</v>
      </c>
      <c r="AX1562" s="2">
        <v>287400000</v>
      </c>
      <c r="AY1562" s="2">
        <v>69.400000000000006</v>
      </c>
      <c r="AZ1562" s="2">
        <v>303000000</v>
      </c>
      <c r="BA1562" s="2">
        <v>0</v>
      </c>
      <c r="BB1562" s="2">
        <v>0</v>
      </c>
      <c r="BC1562" s="2">
        <v>243000000</v>
      </c>
      <c r="BD1562" s="2">
        <v>0</v>
      </c>
      <c r="BE1562" s="2">
        <v>0</v>
      </c>
      <c r="BF1562" s="2">
        <v>223000000</v>
      </c>
      <c r="BG1562" s="2">
        <v>0</v>
      </c>
      <c r="BH1562" s="2">
        <v>0</v>
      </c>
      <c r="BI1562" s="2">
        <v>1378850000</v>
      </c>
      <c r="BJ1562" s="2">
        <v>482921046</v>
      </c>
      <c r="BK1562" s="2">
        <v>35.020000000000003</v>
      </c>
      <c r="BL1562" t="s">
        <v>2908</v>
      </c>
      <c r="BM1562" s="3">
        <f t="shared" si="289"/>
        <v>195.7</v>
      </c>
      <c r="BN1562" s="3">
        <f t="shared" si="290"/>
        <v>195.52104600000001</v>
      </c>
      <c r="BO1562" s="3">
        <f t="shared" si="291"/>
        <v>414.15</v>
      </c>
      <c r="BP1562" s="3">
        <f t="shared" si="292"/>
        <v>287.39999999999998</v>
      </c>
      <c r="BQ1562" s="3">
        <f t="shared" si="293"/>
        <v>303</v>
      </c>
      <c r="BR1562" s="3">
        <f t="shared" si="294"/>
        <v>0</v>
      </c>
      <c r="BS1562" s="3">
        <f t="shared" si="295"/>
        <v>243</v>
      </c>
      <c r="BT1562" s="3">
        <f t="shared" si="296"/>
        <v>0</v>
      </c>
      <c r="BU1562" s="3">
        <f t="shared" si="297"/>
        <v>223</v>
      </c>
      <c r="BV1562" s="3">
        <f t="shared" si="298"/>
        <v>0</v>
      </c>
      <c r="BW1562" s="3">
        <f t="shared" si="299"/>
        <v>1378.85</v>
      </c>
      <c r="BX1562" s="3">
        <f t="shared" si="300"/>
        <v>482.92104599999999</v>
      </c>
    </row>
    <row r="1563" spans="1:76" x14ac:dyDescent="0.25">
      <c r="A1563">
        <v>16</v>
      </c>
      <c r="B1563" t="s">
        <v>60</v>
      </c>
      <c r="C1563" t="s">
        <v>61</v>
      </c>
      <c r="D1563">
        <v>2021</v>
      </c>
      <c r="E1563" t="s">
        <v>62</v>
      </c>
      <c r="F1563" t="s">
        <v>63</v>
      </c>
      <c r="G1563">
        <v>2</v>
      </c>
      <c r="H1563" t="s">
        <v>64</v>
      </c>
      <c r="I1563" t="s">
        <v>3622</v>
      </c>
      <c r="J1563" t="s">
        <v>2901</v>
      </c>
      <c r="K1563" t="s">
        <v>2902</v>
      </c>
      <c r="L1563" t="s">
        <v>3642</v>
      </c>
      <c r="M1563" t="s">
        <v>771</v>
      </c>
      <c r="N1563" t="s">
        <v>3654</v>
      </c>
      <c r="O1563" t="s">
        <v>258</v>
      </c>
      <c r="P1563" t="s">
        <v>3708</v>
      </c>
      <c r="Q1563" t="s">
        <v>2903</v>
      </c>
      <c r="R1563" t="s">
        <v>4001</v>
      </c>
      <c r="S1563" t="s">
        <v>2904</v>
      </c>
      <c r="T1563">
        <v>21</v>
      </c>
      <c r="U1563">
        <v>4</v>
      </c>
      <c r="V1563" t="s">
        <v>2909</v>
      </c>
      <c r="W1563">
        <v>3</v>
      </c>
      <c r="X1563" t="s">
        <v>138</v>
      </c>
      <c r="Y1563">
        <v>1</v>
      </c>
      <c r="Z1563" t="s">
        <v>73</v>
      </c>
      <c r="AA1563">
        <v>1</v>
      </c>
      <c r="AB1563" s="2">
        <v>17</v>
      </c>
      <c r="AC1563" s="2">
        <v>17</v>
      </c>
      <c r="AD1563" s="2">
        <v>100</v>
      </c>
      <c r="AE1563" s="2">
        <v>50</v>
      </c>
      <c r="AF1563" s="2">
        <v>25</v>
      </c>
      <c r="AG1563" s="2">
        <v>50</v>
      </c>
      <c r="AH1563" s="2">
        <v>83</v>
      </c>
      <c r="AI1563" s="2">
        <v>0</v>
      </c>
      <c r="AJ1563" s="2">
        <v>0</v>
      </c>
      <c r="AK1563" s="2">
        <v>98</v>
      </c>
      <c r="AL1563" s="2">
        <v>0</v>
      </c>
      <c r="AM1563" s="2">
        <v>0</v>
      </c>
      <c r="AN1563" s="2">
        <v>100</v>
      </c>
      <c r="AO1563" s="2">
        <v>0</v>
      </c>
      <c r="AP1563" s="2">
        <v>0</v>
      </c>
      <c r="AQ1563" s="2" t="s">
        <v>77</v>
      </c>
      <c r="AR1563" s="2" t="s">
        <v>77</v>
      </c>
      <c r="AS1563" s="2" t="s">
        <v>77</v>
      </c>
      <c r="AT1563" s="2">
        <v>937587500</v>
      </c>
      <c r="AU1563" s="2">
        <v>934555500</v>
      </c>
      <c r="AV1563" s="2">
        <v>99.68</v>
      </c>
      <c r="AW1563" s="2">
        <v>2631200000</v>
      </c>
      <c r="AX1563" s="2">
        <v>1486940000</v>
      </c>
      <c r="AY1563" s="2">
        <v>56.51</v>
      </c>
      <c r="AZ1563" s="2">
        <v>3068000000</v>
      </c>
      <c r="BA1563" s="2">
        <v>0</v>
      </c>
      <c r="BB1563" s="2">
        <v>0</v>
      </c>
      <c r="BC1563" s="2">
        <v>1896000000</v>
      </c>
      <c r="BD1563" s="2">
        <v>0</v>
      </c>
      <c r="BE1563" s="2">
        <v>0</v>
      </c>
      <c r="BF1563" s="2">
        <v>1794000000</v>
      </c>
      <c r="BG1563" s="2">
        <v>0</v>
      </c>
      <c r="BH1563" s="2">
        <v>0</v>
      </c>
      <c r="BI1563" s="2">
        <v>10326787500</v>
      </c>
      <c r="BJ1563" s="2">
        <v>2421495500</v>
      </c>
      <c r="BK1563" s="2">
        <v>23.45</v>
      </c>
      <c r="BM1563" s="3">
        <f t="shared" si="289"/>
        <v>937.58749999999998</v>
      </c>
      <c r="BN1563" s="3">
        <f t="shared" si="290"/>
        <v>934.55550000000005</v>
      </c>
      <c r="BO1563" s="3">
        <f t="shared" si="291"/>
        <v>2631.2</v>
      </c>
      <c r="BP1563" s="3">
        <f t="shared" si="292"/>
        <v>1486.94</v>
      </c>
      <c r="BQ1563" s="3">
        <f t="shared" si="293"/>
        <v>3068</v>
      </c>
      <c r="BR1563" s="3">
        <f t="shared" si="294"/>
        <v>0</v>
      </c>
      <c r="BS1563" s="3">
        <f t="shared" si="295"/>
        <v>1896</v>
      </c>
      <c r="BT1563" s="3">
        <f t="shared" si="296"/>
        <v>0</v>
      </c>
      <c r="BU1563" s="3">
        <f t="shared" si="297"/>
        <v>1794</v>
      </c>
      <c r="BV1563" s="3">
        <f t="shared" si="298"/>
        <v>0</v>
      </c>
      <c r="BW1563" s="3">
        <f t="shared" si="299"/>
        <v>10326.7875</v>
      </c>
      <c r="BX1563" s="3">
        <f t="shared" si="300"/>
        <v>2421.4955</v>
      </c>
    </row>
    <row r="1564" spans="1:76" x14ac:dyDescent="0.25">
      <c r="A1564">
        <v>16</v>
      </c>
      <c r="B1564" t="s">
        <v>60</v>
      </c>
      <c r="C1564" t="s">
        <v>61</v>
      </c>
      <c r="D1564">
        <v>2021</v>
      </c>
      <c r="E1564" t="s">
        <v>62</v>
      </c>
      <c r="F1564" t="s">
        <v>63</v>
      </c>
      <c r="G1564">
        <v>2</v>
      </c>
      <c r="H1564" t="s">
        <v>64</v>
      </c>
      <c r="I1564" t="s">
        <v>3622</v>
      </c>
      <c r="J1564" t="s">
        <v>2901</v>
      </c>
      <c r="K1564" t="s">
        <v>2902</v>
      </c>
      <c r="L1564" t="s">
        <v>3642</v>
      </c>
      <c r="M1564" t="s">
        <v>771</v>
      </c>
      <c r="N1564" t="s">
        <v>3654</v>
      </c>
      <c r="O1564" t="s">
        <v>258</v>
      </c>
      <c r="P1564" t="s">
        <v>3708</v>
      </c>
      <c r="Q1564" t="s">
        <v>2903</v>
      </c>
      <c r="R1564" t="s">
        <v>4001</v>
      </c>
      <c r="S1564" t="s">
        <v>2904</v>
      </c>
      <c r="T1564">
        <v>21</v>
      </c>
      <c r="U1564">
        <v>5</v>
      </c>
      <c r="V1564" t="s">
        <v>2910</v>
      </c>
      <c r="W1564">
        <v>3</v>
      </c>
      <c r="X1564" t="s">
        <v>138</v>
      </c>
      <c r="Y1564">
        <v>1</v>
      </c>
      <c r="Z1564" t="s">
        <v>73</v>
      </c>
      <c r="AA1564">
        <v>1</v>
      </c>
      <c r="AB1564" s="2">
        <v>15</v>
      </c>
      <c r="AC1564" s="2">
        <v>15</v>
      </c>
      <c r="AD1564" s="2">
        <v>100</v>
      </c>
      <c r="AE1564" s="2">
        <v>46</v>
      </c>
      <c r="AF1564" s="2">
        <v>29</v>
      </c>
      <c r="AG1564" s="2">
        <v>63.04</v>
      </c>
      <c r="AH1564" s="2">
        <v>76</v>
      </c>
      <c r="AI1564" s="2">
        <v>0</v>
      </c>
      <c r="AJ1564" s="2">
        <v>0</v>
      </c>
      <c r="AK1564" s="2">
        <v>94</v>
      </c>
      <c r="AL1564" s="2">
        <v>0</v>
      </c>
      <c r="AM1564" s="2">
        <v>0</v>
      </c>
      <c r="AN1564" s="2">
        <v>100</v>
      </c>
      <c r="AO1564" s="2">
        <v>0</v>
      </c>
      <c r="AP1564" s="2">
        <v>0</v>
      </c>
      <c r="AQ1564" s="2" t="s">
        <v>77</v>
      </c>
      <c r="AR1564" s="2" t="s">
        <v>77</v>
      </c>
      <c r="AS1564" s="2" t="s">
        <v>77</v>
      </c>
      <c r="AT1564" s="2">
        <v>483142871</v>
      </c>
      <c r="AU1564" s="2">
        <v>483142871</v>
      </c>
      <c r="AV1564" s="2">
        <v>100</v>
      </c>
      <c r="AW1564" s="2">
        <v>603150000</v>
      </c>
      <c r="AX1564" s="2">
        <v>420294000</v>
      </c>
      <c r="AY1564" s="2">
        <v>69.680000000000007</v>
      </c>
      <c r="AZ1564" s="2">
        <v>696000000</v>
      </c>
      <c r="BA1564" s="2">
        <v>0</v>
      </c>
      <c r="BB1564" s="2">
        <v>0</v>
      </c>
      <c r="BC1564" s="2">
        <v>596000000</v>
      </c>
      <c r="BD1564" s="2">
        <v>0</v>
      </c>
      <c r="BE1564" s="2">
        <v>0</v>
      </c>
      <c r="BF1564" s="2">
        <v>672000000</v>
      </c>
      <c r="BG1564" s="2">
        <v>0</v>
      </c>
      <c r="BH1564" s="2">
        <v>0</v>
      </c>
      <c r="BI1564" s="2">
        <v>3050292871</v>
      </c>
      <c r="BJ1564" s="2">
        <v>903436871</v>
      </c>
      <c r="BK1564" s="2">
        <v>29.62</v>
      </c>
      <c r="BM1564" s="3">
        <f t="shared" si="289"/>
        <v>483.14287100000001</v>
      </c>
      <c r="BN1564" s="3">
        <f t="shared" si="290"/>
        <v>483.14287100000001</v>
      </c>
      <c r="BO1564" s="3">
        <f t="shared" si="291"/>
        <v>603.15</v>
      </c>
      <c r="BP1564" s="3">
        <f t="shared" si="292"/>
        <v>420.29399999999998</v>
      </c>
      <c r="BQ1564" s="3">
        <f t="shared" si="293"/>
        <v>696</v>
      </c>
      <c r="BR1564" s="3">
        <f t="shared" si="294"/>
        <v>0</v>
      </c>
      <c r="BS1564" s="3">
        <f t="shared" si="295"/>
        <v>596</v>
      </c>
      <c r="BT1564" s="3">
        <f t="shared" si="296"/>
        <v>0</v>
      </c>
      <c r="BU1564" s="3">
        <f t="shared" si="297"/>
        <v>672</v>
      </c>
      <c r="BV1564" s="3">
        <f t="shared" si="298"/>
        <v>0</v>
      </c>
      <c r="BW1564" s="3">
        <f t="shared" si="299"/>
        <v>3050.2928710000001</v>
      </c>
      <c r="BX1564" s="3">
        <f t="shared" si="300"/>
        <v>903.436871</v>
      </c>
    </row>
    <row r="1565" spans="1:76" x14ac:dyDescent="0.25">
      <c r="A1565">
        <v>16</v>
      </c>
      <c r="B1565" t="s">
        <v>60</v>
      </c>
      <c r="C1565" t="s">
        <v>61</v>
      </c>
      <c r="D1565">
        <v>2021</v>
      </c>
      <c r="E1565" t="s">
        <v>62</v>
      </c>
      <c r="F1565" t="s">
        <v>63</v>
      </c>
      <c r="G1565">
        <v>2</v>
      </c>
      <c r="H1565" t="s">
        <v>64</v>
      </c>
      <c r="I1565" t="s">
        <v>3622</v>
      </c>
      <c r="J1565" t="s">
        <v>2901</v>
      </c>
      <c r="K1565" t="s">
        <v>2902</v>
      </c>
      <c r="L1565" t="s">
        <v>3642</v>
      </c>
      <c r="M1565" t="s">
        <v>771</v>
      </c>
      <c r="N1565" t="s">
        <v>3654</v>
      </c>
      <c r="O1565" t="s">
        <v>258</v>
      </c>
      <c r="P1565" t="s">
        <v>3708</v>
      </c>
      <c r="Q1565" t="s">
        <v>2903</v>
      </c>
      <c r="R1565" t="s">
        <v>4001</v>
      </c>
      <c r="S1565" t="s">
        <v>2904</v>
      </c>
      <c r="T1565">
        <v>21</v>
      </c>
      <c r="U1565">
        <v>6</v>
      </c>
      <c r="V1565" t="s">
        <v>2911</v>
      </c>
      <c r="W1565">
        <v>1</v>
      </c>
      <c r="X1565" t="s">
        <v>72</v>
      </c>
      <c r="Y1565">
        <v>1</v>
      </c>
      <c r="Z1565" t="s">
        <v>73</v>
      </c>
      <c r="AA1565">
        <v>1</v>
      </c>
      <c r="AB1565" s="2">
        <v>0</v>
      </c>
      <c r="AC1565" s="2">
        <v>0</v>
      </c>
      <c r="AD1565" s="2">
        <v>0</v>
      </c>
      <c r="AE1565" s="2">
        <v>60</v>
      </c>
      <c r="AF1565" s="2">
        <v>0</v>
      </c>
      <c r="AG1565" s="2">
        <v>0</v>
      </c>
      <c r="AH1565" s="2">
        <v>70</v>
      </c>
      <c r="AI1565" s="2">
        <v>0</v>
      </c>
      <c r="AJ1565" s="2">
        <v>0</v>
      </c>
      <c r="AK1565" s="2">
        <v>60</v>
      </c>
      <c r="AL1565" s="2">
        <v>0</v>
      </c>
      <c r="AM1565" s="2">
        <v>0</v>
      </c>
      <c r="AN1565" s="2">
        <v>10</v>
      </c>
      <c r="AO1565" s="2">
        <v>0</v>
      </c>
      <c r="AP1565" s="2">
        <v>0</v>
      </c>
      <c r="AQ1565" s="2">
        <v>200</v>
      </c>
      <c r="AR1565" s="2">
        <v>0</v>
      </c>
      <c r="AS1565" s="2">
        <v>0</v>
      </c>
      <c r="AT1565" s="2">
        <v>0</v>
      </c>
      <c r="AU1565" s="2">
        <v>0</v>
      </c>
      <c r="AV1565" s="2">
        <v>0</v>
      </c>
      <c r="AW1565" s="2">
        <v>191200000</v>
      </c>
      <c r="AX1565" s="2">
        <v>76200000</v>
      </c>
      <c r="AY1565" s="2">
        <v>39.85</v>
      </c>
      <c r="AZ1565" s="2">
        <v>140000000</v>
      </c>
      <c r="BA1565" s="2">
        <v>0</v>
      </c>
      <c r="BB1565" s="2">
        <v>0</v>
      </c>
      <c r="BC1565" s="2">
        <v>80000000</v>
      </c>
      <c r="BD1565" s="2">
        <v>0</v>
      </c>
      <c r="BE1565" s="2">
        <v>0</v>
      </c>
      <c r="BF1565" s="2">
        <v>60000000</v>
      </c>
      <c r="BG1565" s="2">
        <v>0</v>
      </c>
      <c r="BH1565" s="2">
        <v>0</v>
      </c>
      <c r="BI1565" s="2">
        <v>471200000</v>
      </c>
      <c r="BJ1565" s="2">
        <v>76200000</v>
      </c>
      <c r="BK1565" s="2">
        <v>16.170000000000002</v>
      </c>
      <c r="BL1565" t="s">
        <v>2912</v>
      </c>
      <c r="BM1565" s="3">
        <f t="shared" si="289"/>
        <v>0</v>
      </c>
      <c r="BN1565" s="3">
        <f t="shared" si="290"/>
        <v>0</v>
      </c>
      <c r="BO1565" s="3">
        <f t="shared" si="291"/>
        <v>191.2</v>
      </c>
      <c r="BP1565" s="3">
        <f t="shared" si="292"/>
        <v>76.2</v>
      </c>
      <c r="BQ1565" s="3">
        <f t="shared" si="293"/>
        <v>140</v>
      </c>
      <c r="BR1565" s="3">
        <f t="shared" si="294"/>
        <v>0</v>
      </c>
      <c r="BS1565" s="3">
        <f t="shared" si="295"/>
        <v>80</v>
      </c>
      <c r="BT1565" s="3">
        <f t="shared" si="296"/>
        <v>0</v>
      </c>
      <c r="BU1565" s="3">
        <f t="shared" si="297"/>
        <v>60</v>
      </c>
      <c r="BV1565" s="3">
        <f t="shared" si="298"/>
        <v>0</v>
      </c>
      <c r="BW1565" s="3">
        <f t="shared" si="299"/>
        <v>471.2</v>
      </c>
      <c r="BX1565" s="3">
        <f t="shared" si="300"/>
        <v>76.2</v>
      </c>
    </row>
    <row r="1566" spans="1:76" x14ac:dyDescent="0.25">
      <c r="A1566">
        <v>16</v>
      </c>
      <c r="B1566" t="s">
        <v>60</v>
      </c>
      <c r="C1566" t="s">
        <v>61</v>
      </c>
      <c r="D1566">
        <v>2021</v>
      </c>
      <c r="E1566" t="s">
        <v>62</v>
      </c>
      <c r="F1566" t="s">
        <v>63</v>
      </c>
      <c r="G1566">
        <v>2</v>
      </c>
      <c r="H1566" t="s">
        <v>64</v>
      </c>
      <c r="I1566" t="s">
        <v>3622</v>
      </c>
      <c r="J1566" t="s">
        <v>2901</v>
      </c>
      <c r="K1566" t="s">
        <v>2902</v>
      </c>
      <c r="L1566" t="s">
        <v>3642</v>
      </c>
      <c r="M1566" t="s">
        <v>771</v>
      </c>
      <c r="N1566" t="s">
        <v>3654</v>
      </c>
      <c r="O1566" t="s">
        <v>258</v>
      </c>
      <c r="P1566" t="s">
        <v>3708</v>
      </c>
      <c r="Q1566" t="s">
        <v>2903</v>
      </c>
      <c r="R1566" t="s">
        <v>4001</v>
      </c>
      <c r="S1566" t="s">
        <v>2904</v>
      </c>
      <c r="T1566">
        <v>21</v>
      </c>
      <c r="U1566">
        <v>7</v>
      </c>
      <c r="V1566" t="s">
        <v>2913</v>
      </c>
      <c r="W1566">
        <v>3</v>
      </c>
      <c r="X1566" t="s">
        <v>138</v>
      </c>
      <c r="Y1566">
        <v>4</v>
      </c>
      <c r="Z1566" t="s">
        <v>348</v>
      </c>
      <c r="AA1566">
        <v>1</v>
      </c>
      <c r="AB1566" s="2">
        <v>0</v>
      </c>
      <c r="AC1566" s="2">
        <v>0</v>
      </c>
      <c r="AD1566" s="2">
        <v>0</v>
      </c>
      <c r="AE1566" s="2">
        <v>0</v>
      </c>
      <c r="AF1566" s="2">
        <v>0</v>
      </c>
      <c r="AG1566" s="2">
        <v>0</v>
      </c>
      <c r="AH1566" s="2">
        <v>0</v>
      </c>
      <c r="AI1566" s="2">
        <v>0</v>
      </c>
      <c r="AJ1566" s="2">
        <v>0</v>
      </c>
      <c r="AK1566" s="2">
        <v>0</v>
      </c>
      <c r="AL1566" s="2">
        <v>0</v>
      </c>
      <c r="AM1566" s="2">
        <v>0</v>
      </c>
      <c r="AN1566" s="2">
        <v>0</v>
      </c>
      <c r="AO1566" s="2">
        <v>0</v>
      </c>
      <c r="AP1566" s="2">
        <v>0</v>
      </c>
      <c r="AQ1566" s="2" t="s">
        <v>77</v>
      </c>
      <c r="AR1566" s="2" t="s">
        <v>77</v>
      </c>
      <c r="AS1566" s="2" t="s">
        <v>77</v>
      </c>
      <c r="AT1566" s="2">
        <v>0</v>
      </c>
      <c r="AU1566" s="2">
        <v>0</v>
      </c>
      <c r="AV1566" s="2">
        <v>0</v>
      </c>
      <c r="AW1566" s="2">
        <v>0</v>
      </c>
      <c r="AX1566" s="2">
        <v>0</v>
      </c>
      <c r="AY1566" s="2">
        <v>0</v>
      </c>
      <c r="AZ1566" s="2">
        <v>0</v>
      </c>
      <c r="BA1566" s="2">
        <v>0</v>
      </c>
      <c r="BB1566" s="2">
        <v>0</v>
      </c>
      <c r="BC1566" s="2">
        <v>0</v>
      </c>
      <c r="BD1566" s="2">
        <v>0</v>
      </c>
      <c r="BE1566" s="2">
        <v>0</v>
      </c>
      <c r="BF1566" s="2">
        <v>0</v>
      </c>
      <c r="BG1566" s="2">
        <v>0</v>
      </c>
      <c r="BH1566" s="2">
        <v>0</v>
      </c>
      <c r="BI1566" s="2">
        <v>0</v>
      </c>
      <c r="BJ1566" s="2">
        <v>0</v>
      </c>
      <c r="BK1566" s="2">
        <v>0</v>
      </c>
      <c r="BM1566" s="3">
        <f t="shared" si="289"/>
        <v>0</v>
      </c>
      <c r="BN1566" s="3">
        <f t="shared" si="290"/>
        <v>0</v>
      </c>
      <c r="BO1566" s="3">
        <f t="shared" si="291"/>
        <v>0</v>
      </c>
      <c r="BP1566" s="3">
        <f t="shared" si="292"/>
        <v>0</v>
      </c>
      <c r="BQ1566" s="3">
        <f t="shared" si="293"/>
        <v>0</v>
      </c>
      <c r="BR1566" s="3">
        <f t="shared" si="294"/>
        <v>0</v>
      </c>
      <c r="BS1566" s="3">
        <f t="shared" si="295"/>
        <v>0</v>
      </c>
      <c r="BT1566" s="3">
        <f t="shared" si="296"/>
        <v>0</v>
      </c>
      <c r="BU1566" s="3">
        <f t="shared" si="297"/>
        <v>0</v>
      </c>
      <c r="BV1566" s="3">
        <f t="shared" si="298"/>
        <v>0</v>
      </c>
      <c r="BW1566" s="3">
        <f t="shared" si="299"/>
        <v>0</v>
      </c>
      <c r="BX1566" s="3">
        <f t="shared" si="300"/>
        <v>0</v>
      </c>
    </row>
    <row r="1567" spans="1:76" x14ac:dyDescent="0.25">
      <c r="A1567">
        <v>16</v>
      </c>
      <c r="B1567" t="s">
        <v>60</v>
      </c>
      <c r="C1567" t="s">
        <v>61</v>
      </c>
      <c r="D1567">
        <v>2021</v>
      </c>
      <c r="E1567" t="s">
        <v>62</v>
      </c>
      <c r="F1567" t="s">
        <v>63</v>
      </c>
      <c r="G1567">
        <v>2</v>
      </c>
      <c r="H1567" t="s">
        <v>64</v>
      </c>
      <c r="I1567" t="s">
        <v>3622</v>
      </c>
      <c r="J1567" t="s">
        <v>2901</v>
      </c>
      <c r="K1567" t="s">
        <v>2902</v>
      </c>
      <c r="L1567" t="s">
        <v>3642</v>
      </c>
      <c r="M1567" t="s">
        <v>771</v>
      </c>
      <c r="N1567" t="s">
        <v>3654</v>
      </c>
      <c r="O1567" t="s">
        <v>258</v>
      </c>
      <c r="P1567" t="s">
        <v>3708</v>
      </c>
      <c r="Q1567" t="s">
        <v>2903</v>
      </c>
      <c r="R1567" t="s">
        <v>4001</v>
      </c>
      <c r="S1567" t="s">
        <v>2904</v>
      </c>
      <c r="T1567">
        <v>21</v>
      </c>
      <c r="U1567">
        <v>8</v>
      </c>
      <c r="V1567" t="s">
        <v>2914</v>
      </c>
      <c r="W1567">
        <v>3</v>
      </c>
      <c r="X1567" t="s">
        <v>138</v>
      </c>
      <c r="Y1567">
        <v>4</v>
      </c>
      <c r="Z1567" t="s">
        <v>348</v>
      </c>
      <c r="AA1567">
        <v>1</v>
      </c>
      <c r="AB1567" s="2">
        <v>0</v>
      </c>
      <c r="AC1567" s="2">
        <v>0</v>
      </c>
      <c r="AD1567" s="2">
        <v>0</v>
      </c>
      <c r="AE1567" s="2">
        <v>0</v>
      </c>
      <c r="AF1567" s="2">
        <v>0</v>
      </c>
      <c r="AG1567" s="2">
        <v>0</v>
      </c>
      <c r="AH1567" s="2">
        <v>0</v>
      </c>
      <c r="AI1567" s="2">
        <v>0</v>
      </c>
      <c r="AJ1567" s="2">
        <v>0</v>
      </c>
      <c r="AK1567" s="2">
        <v>0</v>
      </c>
      <c r="AL1567" s="2">
        <v>0</v>
      </c>
      <c r="AM1567" s="2">
        <v>0</v>
      </c>
      <c r="AN1567" s="2">
        <v>0</v>
      </c>
      <c r="AO1567" s="2">
        <v>0</v>
      </c>
      <c r="AP1567" s="2">
        <v>0</v>
      </c>
      <c r="AQ1567" s="2" t="s">
        <v>77</v>
      </c>
      <c r="AR1567" s="2" t="s">
        <v>77</v>
      </c>
      <c r="AS1567" s="2" t="s">
        <v>77</v>
      </c>
      <c r="AT1567" s="2">
        <v>0</v>
      </c>
      <c r="AU1567" s="2">
        <v>0</v>
      </c>
      <c r="AV1567" s="2">
        <v>0</v>
      </c>
      <c r="AW1567" s="2">
        <v>0</v>
      </c>
      <c r="AX1567" s="2">
        <v>0</v>
      </c>
      <c r="AY1567" s="2">
        <v>0</v>
      </c>
      <c r="AZ1567" s="2">
        <v>0</v>
      </c>
      <c r="BA1567" s="2">
        <v>0</v>
      </c>
      <c r="BB1567" s="2">
        <v>0</v>
      </c>
      <c r="BC1567" s="2">
        <v>0</v>
      </c>
      <c r="BD1567" s="2">
        <v>0</v>
      </c>
      <c r="BE1567" s="2">
        <v>0</v>
      </c>
      <c r="BF1567" s="2">
        <v>0</v>
      </c>
      <c r="BG1567" s="2">
        <v>0</v>
      </c>
      <c r="BH1567" s="2">
        <v>0</v>
      </c>
      <c r="BI1567" s="2">
        <v>0</v>
      </c>
      <c r="BJ1567" s="2">
        <v>0</v>
      </c>
      <c r="BK1567" s="2">
        <v>0</v>
      </c>
      <c r="BM1567" s="3">
        <f t="shared" si="289"/>
        <v>0</v>
      </c>
      <c r="BN1567" s="3">
        <f t="shared" si="290"/>
        <v>0</v>
      </c>
      <c r="BO1567" s="3">
        <f t="shared" si="291"/>
        <v>0</v>
      </c>
      <c r="BP1567" s="3">
        <f t="shared" si="292"/>
        <v>0</v>
      </c>
      <c r="BQ1567" s="3">
        <f t="shared" si="293"/>
        <v>0</v>
      </c>
      <c r="BR1567" s="3">
        <f t="shared" si="294"/>
        <v>0</v>
      </c>
      <c r="BS1567" s="3">
        <f t="shared" si="295"/>
        <v>0</v>
      </c>
      <c r="BT1567" s="3">
        <f t="shared" si="296"/>
        <v>0</v>
      </c>
      <c r="BU1567" s="3">
        <f t="shared" si="297"/>
        <v>0</v>
      </c>
      <c r="BV1567" s="3">
        <f t="shared" si="298"/>
        <v>0</v>
      </c>
      <c r="BW1567" s="3">
        <f t="shared" si="299"/>
        <v>0</v>
      </c>
      <c r="BX1567" s="3">
        <f t="shared" si="300"/>
        <v>0</v>
      </c>
    </row>
    <row r="1568" spans="1:76" x14ac:dyDescent="0.25">
      <c r="A1568">
        <v>16</v>
      </c>
      <c r="B1568" t="s">
        <v>60</v>
      </c>
      <c r="C1568" t="s">
        <v>61</v>
      </c>
      <c r="D1568">
        <v>2021</v>
      </c>
      <c r="E1568" t="s">
        <v>62</v>
      </c>
      <c r="F1568" t="s">
        <v>63</v>
      </c>
      <c r="G1568">
        <v>2</v>
      </c>
      <c r="H1568" t="s">
        <v>64</v>
      </c>
      <c r="I1568" t="s">
        <v>3622</v>
      </c>
      <c r="J1568" t="s">
        <v>2901</v>
      </c>
      <c r="K1568" t="s">
        <v>2902</v>
      </c>
      <c r="L1568" t="s">
        <v>3642</v>
      </c>
      <c r="M1568" t="s">
        <v>771</v>
      </c>
      <c r="N1568" t="s">
        <v>3654</v>
      </c>
      <c r="O1568" t="s">
        <v>258</v>
      </c>
      <c r="P1568" t="s">
        <v>3708</v>
      </c>
      <c r="Q1568" t="s">
        <v>2903</v>
      </c>
      <c r="R1568" t="s">
        <v>4001</v>
      </c>
      <c r="S1568" t="s">
        <v>2904</v>
      </c>
      <c r="T1568">
        <v>21</v>
      </c>
      <c r="U1568">
        <v>9</v>
      </c>
      <c r="V1568" t="s">
        <v>2915</v>
      </c>
      <c r="W1568">
        <v>3</v>
      </c>
      <c r="X1568" t="s">
        <v>138</v>
      </c>
      <c r="Y1568">
        <v>4</v>
      </c>
      <c r="Z1568" t="s">
        <v>348</v>
      </c>
      <c r="AA1568">
        <v>1</v>
      </c>
      <c r="AB1568" s="2">
        <v>0</v>
      </c>
      <c r="AC1568" s="2">
        <v>0</v>
      </c>
      <c r="AD1568" s="2">
        <v>0</v>
      </c>
      <c r="AE1568" s="2">
        <v>0</v>
      </c>
      <c r="AF1568" s="2">
        <v>0</v>
      </c>
      <c r="AG1568" s="2">
        <v>0</v>
      </c>
      <c r="AH1568" s="2">
        <v>0</v>
      </c>
      <c r="AI1568" s="2">
        <v>0</v>
      </c>
      <c r="AJ1568" s="2">
        <v>0</v>
      </c>
      <c r="AK1568" s="2">
        <v>0</v>
      </c>
      <c r="AL1568" s="2">
        <v>0</v>
      </c>
      <c r="AM1568" s="2">
        <v>0</v>
      </c>
      <c r="AN1568" s="2">
        <v>0</v>
      </c>
      <c r="AO1568" s="2">
        <v>0</v>
      </c>
      <c r="AP1568" s="2">
        <v>0</v>
      </c>
      <c r="AQ1568" s="2" t="s">
        <v>77</v>
      </c>
      <c r="AR1568" s="2" t="s">
        <v>77</v>
      </c>
      <c r="AS1568" s="2" t="s">
        <v>77</v>
      </c>
      <c r="AT1568" s="2">
        <v>0</v>
      </c>
      <c r="AU1568" s="2">
        <v>0</v>
      </c>
      <c r="AV1568" s="2">
        <v>0</v>
      </c>
      <c r="AW1568" s="2">
        <v>0</v>
      </c>
      <c r="AX1568" s="2">
        <v>0</v>
      </c>
      <c r="AY1568" s="2">
        <v>0</v>
      </c>
      <c r="AZ1568" s="2">
        <v>0</v>
      </c>
      <c r="BA1568" s="2">
        <v>0</v>
      </c>
      <c r="BB1568" s="2">
        <v>0</v>
      </c>
      <c r="BC1568" s="2">
        <v>0</v>
      </c>
      <c r="BD1568" s="2">
        <v>0</v>
      </c>
      <c r="BE1568" s="2">
        <v>0</v>
      </c>
      <c r="BF1568" s="2">
        <v>0</v>
      </c>
      <c r="BG1568" s="2">
        <v>0</v>
      </c>
      <c r="BH1568" s="2">
        <v>0</v>
      </c>
      <c r="BI1568" s="2">
        <v>0</v>
      </c>
      <c r="BJ1568" s="2">
        <v>0</v>
      </c>
      <c r="BK1568" s="2">
        <v>0</v>
      </c>
      <c r="BM1568" s="3">
        <f t="shared" si="289"/>
        <v>0</v>
      </c>
      <c r="BN1568" s="3">
        <f t="shared" si="290"/>
        <v>0</v>
      </c>
      <c r="BO1568" s="3">
        <f t="shared" si="291"/>
        <v>0</v>
      </c>
      <c r="BP1568" s="3">
        <f t="shared" si="292"/>
        <v>0</v>
      </c>
      <c r="BQ1568" s="3">
        <f t="shared" si="293"/>
        <v>0</v>
      </c>
      <c r="BR1568" s="3">
        <f t="shared" si="294"/>
        <v>0</v>
      </c>
      <c r="BS1568" s="3">
        <f t="shared" si="295"/>
        <v>0</v>
      </c>
      <c r="BT1568" s="3">
        <f t="shared" si="296"/>
        <v>0</v>
      </c>
      <c r="BU1568" s="3">
        <f t="shared" si="297"/>
        <v>0</v>
      </c>
      <c r="BV1568" s="3">
        <f t="shared" si="298"/>
        <v>0</v>
      </c>
      <c r="BW1568" s="3">
        <f t="shared" si="299"/>
        <v>0</v>
      </c>
      <c r="BX1568" s="3">
        <f t="shared" si="300"/>
        <v>0</v>
      </c>
    </row>
    <row r="1569" spans="1:76" x14ac:dyDescent="0.25">
      <c r="A1569">
        <v>16</v>
      </c>
      <c r="B1569" t="s">
        <v>60</v>
      </c>
      <c r="C1569" t="s">
        <v>61</v>
      </c>
      <c r="D1569">
        <v>2021</v>
      </c>
      <c r="E1569" t="s">
        <v>62</v>
      </c>
      <c r="F1569" t="s">
        <v>63</v>
      </c>
      <c r="G1569">
        <v>2</v>
      </c>
      <c r="H1569" t="s">
        <v>64</v>
      </c>
      <c r="I1569" t="s">
        <v>3622</v>
      </c>
      <c r="J1569" t="s">
        <v>2901</v>
      </c>
      <c r="K1569" t="s">
        <v>2902</v>
      </c>
      <c r="L1569" t="s">
        <v>3642</v>
      </c>
      <c r="M1569" t="s">
        <v>771</v>
      </c>
      <c r="N1569" t="s">
        <v>3654</v>
      </c>
      <c r="O1569" t="s">
        <v>258</v>
      </c>
      <c r="P1569" t="s">
        <v>3708</v>
      </c>
      <c r="Q1569" t="s">
        <v>2903</v>
      </c>
      <c r="R1569" t="s">
        <v>4001</v>
      </c>
      <c r="S1569" t="s">
        <v>2904</v>
      </c>
      <c r="T1569">
        <v>21</v>
      </c>
      <c r="U1569">
        <v>10</v>
      </c>
      <c r="V1569" t="s">
        <v>2916</v>
      </c>
      <c r="W1569">
        <v>3</v>
      </c>
      <c r="X1569" t="s">
        <v>138</v>
      </c>
      <c r="Y1569">
        <v>1</v>
      </c>
      <c r="Z1569" t="s">
        <v>73</v>
      </c>
      <c r="AA1569">
        <v>1</v>
      </c>
      <c r="AB1569" s="2">
        <v>0</v>
      </c>
      <c r="AC1569" s="2">
        <v>0</v>
      </c>
      <c r="AD1569" s="2">
        <v>0</v>
      </c>
      <c r="AE1569" s="2">
        <v>47</v>
      </c>
      <c r="AF1569" s="2">
        <v>7</v>
      </c>
      <c r="AG1569" s="2">
        <v>14.89</v>
      </c>
      <c r="AH1569" s="2">
        <v>73</v>
      </c>
      <c r="AI1569" s="2">
        <v>0</v>
      </c>
      <c r="AJ1569" s="2">
        <v>0</v>
      </c>
      <c r="AK1569" s="2">
        <v>100</v>
      </c>
      <c r="AL1569" s="2">
        <v>0</v>
      </c>
      <c r="AM1569" s="2">
        <v>0</v>
      </c>
      <c r="AN1569" s="2">
        <v>100</v>
      </c>
      <c r="AO1569" s="2">
        <v>0</v>
      </c>
      <c r="AP1569" s="2">
        <v>0</v>
      </c>
      <c r="AQ1569" s="2" t="s">
        <v>77</v>
      </c>
      <c r="AR1569" s="2" t="s">
        <v>77</v>
      </c>
      <c r="AS1569" s="2" t="s">
        <v>77</v>
      </c>
      <c r="AT1569" s="2">
        <v>0</v>
      </c>
      <c r="AU1569" s="2">
        <v>0</v>
      </c>
      <c r="AV1569" s="2">
        <v>0</v>
      </c>
      <c r="AW1569" s="2">
        <v>200000000</v>
      </c>
      <c r="AX1569" s="2">
        <v>3453174</v>
      </c>
      <c r="AY1569" s="2">
        <v>1.73</v>
      </c>
      <c r="AZ1569" s="2">
        <v>600000000</v>
      </c>
      <c r="BA1569" s="2">
        <v>0</v>
      </c>
      <c r="BB1569" s="2">
        <v>0</v>
      </c>
      <c r="BC1569" s="2">
        <v>350000000</v>
      </c>
      <c r="BD1569" s="2">
        <v>0</v>
      </c>
      <c r="BE1569" s="2">
        <v>0</v>
      </c>
      <c r="BF1569" s="2">
        <v>177000000</v>
      </c>
      <c r="BG1569" s="2">
        <v>0</v>
      </c>
      <c r="BH1569" s="2">
        <v>0</v>
      </c>
      <c r="BI1569" s="2">
        <v>1327000000</v>
      </c>
      <c r="BJ1569" s="2">
        <v>3453174</v>
      </c>
      <c r="BK1569" s="2">
        <v>0.26</v>
      </c>
      <c r="BM1569" s="3">
        <f t="shared" si="289"/>
        <v>0</v>
      </c>
      <c r="BN1569" s="3">
        <f t="shared" si="290"/>
        <v>0</v>
      </c>
      <c r="BO1569" s="3">
        <f t="shared" si="291"/>
        <v>200</v>
      </c>
      <c r="BP1569" s="3">
        <f t="shared" si="292"/>
        <v>3.4531740000000002</v>
      </c>
      <c r="BQ1569" s="3">
        <f t="shared" si="293"/>
        <v>600</v>
      </c>
      <c r="BR1569" s="3">
        <f t="shared" si="294"/>
        <v>0</v>
      </c>
      <c r="BS1569" s="3">
        <f t="shared" si="295"/>
        <v>350</v>
      </c>
      <c r="BT1569" s="3">
        <f t="shared" si="296"/>
        <v>0</v>
      </c>
      <c r="BU1569" s="3">
        <f t="shared" si="297"/>
        <v>177</v>
      </c>
      <c r="BV1569" s="3">
        <f t="shared" si="298"/>
        <v>0</v>
      </c>
      <c r="BW1569" s="3">
        <f t="shared" si="299"/>
        <v>1327</v>
      </c>
      <c r="BX1569" s="3">
        <f t="shared" si="300"/>
        <v>3.4531740000000002</v>
      </c>
    </row>
    <row r="1570" spans="1:76" x14ac:dyDescent="0.25">
      <c r="A1570">
        <v>16</v>
      </c>
      <c r="B1570" t="s">
        <v>60</v>
      </c>
      <c r="C1570" t="s">
        <v>61</v>
      </c>
      <c r="D1570">
        <v>2021</v>
      </c>
      <c r="E1570" t="s">
        <v>62</v>
      </c>
      <c r="F1570" t="s">
        <v>63</v>
      </c>
      <c r="G1570">
        <v>2</v>
      </c>
      <c r="H1570" t="s">
        <v>64</v>
      </c>
      <c r="I1570" t="s">
        <v>3622</v>
      </c>
      <c r="J1570" t="s">
        <v>2901</v>
      </c>
      <c r="K1570" t="s">
        <v>2902</v>
      </c>
      <c r="L1570" t="s">
        <v>3642</v>
      </c>
      <c r="M1570" t="s">
        <v>771</v>
      </c>
      <c r="N1570" t="s">
        <v>3654</v>
      </c>
      <c r="O1570" t="s">
        <v>258</v>
      </c>
      <c r="P1570" t="s">
        <v>3708</v>
      </c>
      <c r="Q1570" t="s">
        <v>2903</v>
      </c>
      <c r="R1570" t="s">
        <v>4001</v>
      </c>
      <c r="S1570" t="s">
        <v>2904</v>
      </c>
      <c r="T1570">
        <v>21</v>
      </c>
      <c r="U1570">
        <v>11</v>
      </c>
      <c r="V1570" t="s">
        <v>2917</v>
      </c>
      <c r="W1570">
        <v>2</v>
      </c>
      <c r="X1570" t="s">
        <v>76</v>
      </c>
      <c r="Y1570">
        <v>1</v>
      </c>
      <c r="Z1570" t="s">
        <v>73</v>
      </c>
      <c r="AA1570">
        <v>1</v>
      </c>
      <c r="AB1570" s="2">
        <v>0</v>
      </c>
      <c r="AC1570" s="2">
        <v>0</v>
      </c>
      <c r="AD1570" s="2">
        <v>0</v>
      </c>
      <c r="AE1570" s="2">
        <v>100</v>
      </c>
      <c r="AF1570" s="2">
        <v>20</v>
      </c>
      <c r="AG1570" s="2">
        <v>20</v>
      </c>
      <c r="AH1570" s="2">
        <v>100</v>
      </c>
      <c r="AI1570" s="2">
        <v>0</v>
      </c>
      <c r="AJ1570" s="2">
        <v>0</v>
      </c>
      <c r="AK1570" s="2">
        <v>0</v>
      </c>
      <c r="AL1570" s="2">
        <v>0</v>
      </c>
      <c r="AM1570" s="2">
        <v>0</v>
      </c>
      <c r="AN1570" s="2">
        <v>0</v>
      </c>
      <c r="AO1570" s="2">
        <v>0</v>
      </c>
      <c r="AP1570" s="2">
        <v>0</v>
      </c>
      <c r="AQ1570" s="2" t="s">
        <v>77</v>
      </c>
      <c r="AR1570" s="2" t="s">
        <v>77</v>
      </c>
      <c r="AS1570" s="2" t="s">
        <v>77</v>
      </c>
      <c r="AT1570" s="2">
        <v>0</v>
      </c>
      <c r="AU1570" s="2">
        <v>0</v>
      </c>
      <c r="AV1570" s="2">
        <v>0</v>
      </c>
      <c r="AW1570" s="2">
        <v>125000000</v>
      </c>
      <c r="AX1570" s="2">
        <v>0</v>
      </c>
      <c r="AY1570" s="2">
        <v>0</v>
      </c>
      <c r="AZ1570" s="2">
        <v>125000000</v>
      </c>
      <c r="BA1570" s="2">
        <v>0</v>
      </c>
      <c r="BB1570" s="2">
        <v>0</v>
      </c>
      <c r="BC1570" s="2">
        <v>0</v>
      </c>
      <c r="BD1570" s="2">
        <v>0</v>
      </c>
      <c r="BE1570" s="2">
        <v>0</v>
      </c>
      <c r="BF1570" s="2">
        <v>0</v>
      </c>
      <c r="BG1570" s="2">
        <v>0</v>
      </c>
      <c r="BH1570" s="2">
        <v>0</v>
      </c>
      <c r="BI1570" s="2">
        <v>250000000</v>
      </c>
      <c r="BJ1570" s="2">
        <v>0</v>
      </c>
      <c r="BK1570" s="2">
        <v>0</v>
      </c>
      <c r="BM1570" s="3">
        <f t="shared" si="289"/>
        <v>0</v>
      </c>
      <c r="BN1570" s="3">
        <f t="shared" si="290"/>
        <v>0</v>
      </c>
      <c r="BO1570" s="3">
        <f t="shared" si="291"/>
        <v>125</v>
      </c>
      <c r="BP1570" s="3">
        <f t="shared" si="292"/>
        <v>0</v>
      </c>
      <c r="BQ1570" s="3">
        <f t="shared" si="293"/>
        <v>125</v>
      </c>
      <c r="BR1570" s="3">
        <f t="shared" si="294"/>
        <v>0</v>
      </c>
      <c r="BS1570" s="3">
        <f t="shared" si="295"/>
        <v>0</v>
      </c>
      <c r="BT1570" s="3">
        <f t="shared" si="296"/>
        <v>0</v>
      </c>
      <c r="BU1570" s="3">
        <f t="shared" si="297"/>
        <v>0</v>
      </c>
      <c r="BV1570" s="3">
        <f t="shared" si="298"/>
        <v>0</v>
      </c>
      <c r="BW1570" s="3">
        <f t="shared" si="299"/>
        <v>250</v>
      </c>
      <c r="BX1570" s="3">
        <f t="shared" si="300"/>
        <v>0</v>
      </c>
    </row>
    <row r="1571" spans="1:76" x14ac:dyDescent="0.25">
      <c r="A1571">
        <v>16</v>
      </c>
      <c r="B1571" t="s">
        <v>60</v>
      </c>
      <c r="C1571" t="s">
        <v>61</v>
      </c>
      <c r="D1571">
        <v>2021</v>
      </c>
      <c r="E1571" t="s">
        <v>62</v>
      </c>
      <c r="F1571" t="s">
        <v>63</v>
      </c>
      <c r="G1571">
        <v>2</v>
      </c>
      <c r="H1571" t="s">
        <v>64</v>
      </c>
      <c r="I1571" t="s">
        <v>3622</v>
      </c>
      <c r="J1571" t="s">
        <v>2901</v>
      </c>
      <c r="K1571" t="s">
        <v>2902</v>
      </c>
      <c r="L1571" t="s">
        <v>3642</v>
      </c>
      <c r="M1571" t="s">
        <v>771</v>
      </c>
      <c r="N1571" t="s">
        <v>3654</v>
      </c>
      <c r="O1571" t="s">
        <v>258</v>
      </c>
      <c r="P1571" t="s">
        <v>3708</v>
      </c>
      <c r="Q1571" t="s">
        <v>2903</v>
      </c>
      <c r="R1571" t="s">
        <v>4001</v>
      </c>
      <c r="S1571" t="s">
        <v>2904</v>
      </c>
      <c r="T1571">
        <v>21</v>
      </c>
      <c r="U1571">
        <v>12</v>
      </c>
      <c r="V1571" t="s">
        <v>2918</v>
      </c>
      <c r="W1571">
        <v>2</v>
      </c>
      <c r="X1571" t="s">
        <v>76</v>
      </c>
      <c r="Y1571">
        <v>1</v>
      </c>
      <c r="Z1571" t="s">
        <v>73</v>
      </c>
      <c r="AA1571">
        <v>1</v>
      </c>
      <c r="AB1571" s="2">
        <v>0</v>
      </c>
      <c r="AC1571" s="2">
        <v>0</v>
      </c>
      <c r="AD1571" s="2">
        <v>0</v>
      </c>
      <c r="AE1571" s="2">
        <v>100</v>
      </c>
      <c r="AF1571" s="2">
        <v>0</v>
      </c>
      <c r="AG1571" s="2">
        <v>0</v>
      </c>
      <c r="AH1571" s="2">
        <v>100</v>
      </c>
      <c r="AI1571" s="2">
        <v>0</v>
      </c>
      <c r="AJ1571" s="2">
        <v>0</v>
      </c>
      <c r="AK1571" s="2">
        <v>100</v>
      </c>
      <c r="AL1571" s="2">
        <v>0</v>
      </c>
      <c r="AM1571" s="2">
        <v>0</v>
      </c>
      <c r="AN1571" s="2">
        <v>100</v>
      </c>
      <c r="AO1571" s="2">
        <v>0</v>
      </c>
      <c r="AP1571" s="2">
        <v>0</v>
      </c>
      <c r="AQ1571" s="2" t="s">
        <v>77</v>
      </c>
      <c r="AR1571" s="2" t="s">
        <v>77</v>
      </c>
      <c r="AS1571" s="2" t="s">
        <v>77</v>
      </c>
      <c r="AT1571" s="2">
        <v>0</v>
      </c>
      <c r="AU1571" s="2">
        <v>0</v>
      </c>
      <c r="AV1571" s="2">
        <v>0</v>
      </c>
      <c r="AW1571" s="2">
        <v>80000000</v>
      </c>
      <c r="AX1571" s="2">
        <v>0</v>
      </c>
      <c r="AY1571" s="2">
        <v>0</v>
      </c>
      <c r="AZ1571" s="2">
        <v>80000000</v>
      </c>
      <c r="BA1571" s="2">
        <v>0</v>
      </c>
      <c r="BB1571" s="2">
        <v>0</v>
      </c>
      <c r="BC1571" s="2">
        <v>50000000</v>
      </c>
      <c r="BD1571" s="2">
        <v>0</v>
      </c>
      <c r="BE1571" s="2">
        <v>0</v>
      </c>
      <c r="BF1571" s="2">
        <v>57000000</v>
      </c>
      <c r="BG1571" s="2">
        <v>0</v>
      </c>
      <c r="BH1571" s="2">
        <v>0</v>
      </c>
      <c r="BI1571" s="2">
        <v>267000000</v>
      </c>
      <c r="BJ1571" s="2">
        <v>0</v>
      </c>
      <c r="BK1571" s="2">
        <v>0</v>
      </c>
      <c r="BL1571" t="s">
        <v>2919</v>
      </c>
      <c r="BM1571" s="3">
        <f t="shared" si="289"/>
        <v>0</v>
      </c>
      <c r="BN1571" s="3">
        <f t="shared" si="290"/>
        <v>0</v>
      </c>
      <c r="BO1571" s="3">
        <f t="shared" si="291"/>
        <v>80</v>
      </c>
      <c r="BP1571" s="3">
        <f t="shared" si="292"/>
        <v>0</v>
      </c>
      <c r="BQ1571" s="3">
        <f t="shared" si="293"/>
        <v>80</v>
      </c>
      <c r="BR1571" s="3">
        <f t="shared" si="294"/>
        <v>0</v>
      </c>
      <c r="BS1571" s="3">
        <f t="shared" si="295"/>
        <v>50</v>
      </c>
      <c r="BT1571" s="3">
        <f t="shared" si="296"/>
        <v>0</v>
      </c>
      <c r="BU1571" s="3">
        <f t="shared" si="297"/>
        <v>57</v>
      </c>
      <c r="BV1571" s="3">
        <f t="shared" si="298"/>
        <v>0</v>
      </c>
      <c r="BW1571" s="3">
        <f t="shared" si="299"/>
        <v>267</v>
      </c>
      <c r="BX1571" s="3">
        <f t="shared" si="300"/>
        <v>0</v>
      </c>
    </row>
    <row r="1572" spans="1:76" x14ac:dyDescent="0.25">
      <c r="A1572">
        <v>16</v>
      </c>
      <c r="B1572" t="s">
        <v>60</v>
      </c>
      <c r="C1572" t="s">
        <v>61</v>
      </c>
      <c r="D1572">
        <v>2021</v>
      </c>
      <c r="E1572" t="s">
        <v>62</v>
      </c>
      <c r="F1572" t="s">
        <v>63</v>
      </c>
      <c r="G1572">
        <v>2</v>
      </c>
      <c r="H1572" t="s">
        <v>64</v>
      </c>
      <c r="I1572" t="s">
        <v>3622</v>
      </c>
      <c r="J1572" t="s">
        <v>2901</v>
      </c>
      <c r="K1572" t="s">
        <v>2902</v>
      </c>
      <c r="L1572" t="s">
        <v>3642</v>
      </c>
      <c r="M1572" t="s">
        <v>771</v>
      </c>
      <c r="N1572" t="s">
        <v>3654</v>
      </c>
      <c r="O1572" t="s">
        <v>258</v>
      </c>
      <c r="P1572" t="s">
        <v>3708</v>
      </c>
      <c r="Q1572" t="s">
        <v>2903</v>
      </c>
      <c r="R1572" t="s">
        <v>4001</v>
      </c>
      <c r="S1572" t="s">
        <v>2904</v>
      </c>
      <c r="T1572">
        <v>21</v>
      </c>
      <c r="U1572">
        <v>13</v>
      </c>
      <c r="V1572" t="s">
        <v>2920</v>
      </c>
      <c r="W1572">
        <v>3</v>
      </c>
      <c r="X1572" t="s">
        <v>138</v>
      </c>
      <c r="Y1572">
        <v>1</v>
      </c>
      <c r="Z1572" t="s">
        <v>73</v>
      </c>
      <c r="AA1572">
        <v>1</v>
      </c>
      <c r="AB1572" s="2">
        <v>3</v>
      </c>
      <c r="AC1572" s="2">
        <v>3</v>
      </c>
      <c r="AD1572" s="2">
        <v>100</v>
      </c>
      <c r="AE1572" s="2">
        <v>38</v>
      </c>
      <c r="AF1572" s="2">
        <v>15</v>
      </c>
      <c r="AG1572" s="2">
        <v>39.47</v>
      </c>
      <c r="AH1572" s="2">
        <v>70</v>
      </c>
      <c r="AI1572" s="2">
        <v>0</v>
      </c>
      <c r="AJ1572" s="2">
        <v>0</v>
      </c>
      <c r="AK1572" s="2">
        <v>100</v>
      </c>
      <c r="AL1572" s="2">
        <v>0</v>
      </c>
      <c r="AM1572" s="2">
        <v>0</v>
      </c>
      <c r="AN1572" s="2">
        <v>0</v>
      </c>
      <c r="AO1572" s="2">
        <v>0</v>
      </c>
      <c r="AP1572" s="2">
        <v>0</v>
      </c>
      <c r="AQ1572" s="2" t="s">
        <v>77</v>
      </c>
      <c r="AR1572" s="2" t="s">
        <v>77</v>
      </c>
      <c r="AS1572" s="2" t="s">
        <v>77</v>
      </c>
      <c r="AT1572" s="2">
        <v>146500000</v>
      </c>
      <c r="AU1572" s="2">
        <v>146500000</v>
      </c>
      <c r="AV1572" s="2">
        <v>100</v>
      </c>
      <c r="AW1572" s="2">
        <v>6500000000</v>
      </c>
      <c r="AX1572" s="2">
        <v>1606650000</v>
      </c>
      <c r="AY1572" s="2">
        <v>24.72</v>
      </c>
      <c r="AZ1572" s="2">
        <v>14800000000</v>
      </c>
      <c r="BA1572" s="2">
        <v>0</v>
      </c>
      <c r="BB1572" s="2">
        <v>0</v>
      </c>
      <c r="BC1572" s="2">
        <v>13200000000</v>
      </c>
      <c r="BD1572" s="2">
        <v>0</v>
      </c>
      <c r="BE1572" s="2">
        <v>0</v>
      </c>
      <c r="BF1572" s="2">
        <v>0</v>
      </c>
      <c r="BG1572" s="2">
        <v>0</v>
      </c>
      <c r="BH1572" s="2">
        <v>0</v>
      </c>
      <c r="BI1572" s="2">
        <v>34646500000</v>
      </c>
      <c r="BJ1572" s="2">
        <v>1753150000</v>
      </c>
      <c r="BK1572" s="2">
        <v>5.0599999999999996</v>
      </c>
      <c r="BM1572" s="3">
        <f t="shared" si="289"/>
        <v>146.5</v>
      </c>
      <c r="BN1572" s="3">
        <f t="shared" si="290"/>
        <v>146.5</v>
      </c>
      <c r="BO1572" s="3">
        <f t="shared" si="291"/>
        <v>6500</v>
      </c>
      <c r="BP1572" s="3">
        <f t="shared" si="292"/>
        <v>1606.65</v>
      </c>
      <c r="BQ1572" s="3">
        <f t="shared" si="293"/>
        <v>14800</v>
      </c>
      <c r="BR1572" s="3">
        <f t="shared" si="294"/>
        <v>0</v>
      </c>
      <c r="BS1572" s="3">
        <f t="shared" si="295"/>
        <v>13200</v>
      </c>
      <c r="BT1572" s="3">
        <f t="shared" si="296"/>
        <v>0</v>
      </c>
      <c r="BU1572" s="3">
        <f t="shared" si="297"/>
        <v>0</v>
      </c>
      <c r="BV1572" s="3">
        <f t="shared" si="298"/>
        <v>0</v>
      </c>
      <c r="BW1572" s="3">
        <f t="shared" si="299"/>
        <v>34646.5</v>
      </c>
      <c r="BX1572" s="3">
        <f t="shared" si="300"/>
        <v>1753.15</v>
      </c>
    </row>
    <row r="1573" spans="1:76" x14ac:dyDescent="0.25">
      <c r="A1573">
        <v>16</v>
      </c>
      <c r="B1573" t="s">
        <v>60</v>
      </c>
      <c r="C1573" t="s">
        <v>61</v>
      </c>
      <c r="D1573">
        <v>2021</v>
      </c>
      <c r="E1573" t="s">
        <v>62</v>
      </c>
      <c r="F1573" t="s">
        <v>63</v>
      </c>
      <c r="G1573">
        <v>2</v>
      </c>
      <c r="H1573" t="s">
        <v>64</v>
      </c>
      <c r="I1573" t="s">
        <v>3622</v>
      </c>
      <c r="J1573" t="s">
        <v>2901</v>
      </c>
      <c r="K1573" t="s">
        <v>2902</v>
      </c>
      <c r="L1573" t="s">
        <v>3642</v>
      </c>
      <c r="M1573" t="s">
        <v>771</v>
      </c>
      <c r="N1573" t="s">
        <v>3654</v>
      </c>
      <c r="O1573" t="s">
        <v>258</v>
      </c>
      <c r="P1573" t="s">
        <v>3708</v>
      </c>
      <c r="Q1573" t="s">
        <v>2903</v>
      </c>
      <c r="R1573" t="s">
        <v>4002</v>
      </c>
      <c r="S1573" t="s">
        <v>2921</v>
      </c>
      <c r="T1573">
        <v>15</v>
      </c>
      <c r="U1573">
        <v>1</v>
      </c>
      <c r="V1573" t="s">
        <v>2922</v>
      </c>
      <c r="W1573">
        <v>1</v>
      </c>
      <c r="X1573" t="s">
        <v>72</v>
      </c>
      <c r="Y1573">
        <v>1</v>
      </c>
      <c r="Z1573" t="s">
        <v>73</v>
      </c>
      <c r="AA1573">
        <v>1</v>
      </c>
      <c r="AB1573" s="2">
        <v>0</v>
      </c>
      <c r="AC1573" s="2">
        <v>0</v>
      </c>
      <c r="AD1573" s="2">
        <v>0</v>
      </c>
      <c r="AE1573" s="2">
        <v>400000</v>
      </c>
      <c r="AF1573" s="2">
        <v>265672</v>
      </c>
      <c r="AG1573" s="2">
        <v>66.42</v>
      </c>
      <c r="AH1573" s="2">
        <v>600000</v>
      </c>
      <c r="AI1573" s="2">
        <v>0</v>
      </c>
      <c r="AJ1573" s="2">
        <v>0</v>
      </c>
      <c r="AK1573" s="2">
        <v>700000</v>
      </c>
      <c r="AL1573" s="2">
        <v>0</v>
      </c>
      <c r="AM1573" s="2">
        <v>0</v>
      </c>
      <c r="AN1573" s="2">
        <v>300000</v>
      </c>
      <c r="AO1573" s="2">
        <v>0</v>
      </c>
      <c r="AP1573" s="2">
        <v>0</v>
      </c>
      <c r="AQ1573" s="2">
        <v>2000000</v>
      </c>
      <c r="AR1573" s="2">
        <v>265672</v>
      </c>
      <c r="AS1573" s="2">
        <v>13.28</v>
      </c>
      <c r="AT1573" s="2">
        <v>0</v>
      </c>
      <c r="AU1573" s="2">
        <v>0</v>
      </c>
      <c r="AV1573" s="2">
        <v>0</v>
      </c>
      <c r="AW1573" s="2">
        <v>3507761000</v>
      </c>
      <c r="AX1573" s="2">
        <v>3235819113</v>
      </c>
      <c r="AY1573" s="2">
        <v>92.25</v>
      </c>
      <c r="AZ1573" s="2">
        <v>3772868880</v>
      </c>
      <c r="BA1573" s="2">
        <v>0</v>
      </c>
      <c r="BB1573" s="2">
        <v>0</v>
      </c>
      <c r="BC1573" s="2">
        <v>4829747311</v>
      </c>
      <c r="BD1573" s="2">
        <v>0</v>
      </c>
      <c r="BE1573" s="2">
        <v>0</v>
      </c>
      <c r="BF1573" s="2">
        <v>4427484328</v>
      </c>
      <c r="BG1573" s="2">
        <v>0</v>
      </c>
      <c r="BH1573" s="2">
        <v>0</v>
      </c>
      <c r="BI1573" s="2">
        <v>16537861519</v>
      </c>
      <c r="BJ1573" s="2">
        <v>3235819113</v>
      </c>
      <c r="BK1573" s="2">
        <v>19.57</v>
      </c>
      <c r="BM1573" s="3">
        <f t="shared" si="289"/>
        <v>0</v>
      </c>
      <c r="BN1573" s="3">
        <f t="shared" si="290"/>
        <v>0</v>
      </c>
      <c r="BO1573" s="3">
        <f t="shared" si="291"/>
        <v>3507.761</v>
      </c>
      <c r="BP1573" s="3">
        <f t="shared" si="292"/>
        <v>3235.819113</v>
      </c>
      <c r="BQ1573" s="3">
        <f t="shared" si="293"/>
        <v>3772.86888</v>
      </c>
      <c r="BR1573" s="3">
        <f t="shared" si="294"/>
        <v>0</v>
      </c>
      <c r="BS1573" s="3">
        <f t="shared" si="295"/>
        <v>4829.7473110000001</v>
      </c>
      <c r="BT1573" s="3">
        <f t="shared" si="296"/>
        <v>0</v>
      </c>
      <c r="BU1573" s="3">
        <f t="shared" si="297"/>
        <v>4427.4843279999996</v>
      </c>
      <c r="BV1573" s="3">
        <f t="shared" si="298"/>
        <v>0</v>
      </c>
      <c r="BW1573" s="3">
        <f t="shared" si="299"/>
        <v>16537.861518999998</v>
      </c>
      <c r="BX1573" s="3">
        <f t="shared" si="300"/>
        <v>3235.819113</v>
      </c>
    </row>
    <row r="1574" spans="1:76" x14ac:dyDescent="0.25">
      <c r="A1574">
        <v>16</v>
      </c>
      <c r="B1574" t="s">
        <v>60</v>
      </c>
      <c r="C1574" t="s">
        <v>61</v>
      </c>
      <c r="D1574">
        <v>2021</v>
      </c>
      <c r="E1574" t="s">
        <v>62</v>
      </c>
      <c r="F1574" t="s">
        <v>63</v>
      </c>
      <c r="G1574">
        <v>2</v>
      </c>
      <c r="H1574" t="s">
        <v>64</v>
      </c>
      <c r="I1574" t="s">
        <v>3622</v>
      </c>
      <c r="J1574" t="s">
        <v>2901</v>
      </c>
      <c r="K1574" t="s">
        <v>2902</v>
      </c>
      <c r="L1574" t="s">
        <v>3642</v>
      </c>
      <c r="M1574" t="s">
        <v>771</v>
      </c>
      <c r="N1574" t="s">
        <v>3654</v>
      </c>
      <c r="O1574" t="s">
        <v>258</v>
      </c>
      <c r="P1574" t="s">
        <v>3708</v>
      </c>
      <c r="Q1574" t="s">
        <v>2903</v>
      </c>
      <c r="R1574" t="s">
        <v>4002</v>
      </c>
      <c r="S1574" t="s">
        <v>2921</v>
      </c>
      <c r="T1574">
        <v>15</v>
      </c>
      <c r="U1574">
        <v>2</v>
      </c>
      <c r="V1574" t="s">
        <v>2923</v>
      </c>
      <c r="W1574">
        <v>1</v>
      </c>
      <c r="X1574" t="s">
        <v>72</v>
      </c>
      <c r="Y1574">
        <v>1</v>
      </c>
      <c r="Z1574" t="s">
        <v>73</v>
      </c>
      <c r="AA1574">
        <v>1</v>
      </c>
      <c r="AB1574" s="2">
        <v>400000</v>
      </c>
      <c r="AC1574" s="2">
        <v>519767</v>
      </c>
      <c r="AD1574" s="2">
        <v>129.94</v>
      </c>
      <c r="AE1574" s="2">
        <v>0</v>
      </c>
      <c r="AF1574" s="2">
        <v>0</v>
      </c>
      <c r="AG1574" s="2">
        <v>0</v>
      </c>
      <c r="AH1574" s="2">
        <v>0</v>
      </c>
      <c r="AI1574" s="2">
        <v>0</v>
      </c>
      <c r="AJ1574" s="2">
        <v>0</v>
      </c>
      <c r="AK1574" s="2">
        <v>0</v>
      </c>
      <c r="AL1574" s="2">
        <v>0</v>
      </c>
      <c r="AM1574" s="2">
        <v>0</v>
      </c>
      <c r="AN1574" s="2">
        <v>0</v>
      </c>
      <c r="AO1574" s="2">
        <v>0</v>
      </c>
      <c r="AP1574" s="2">
        <v>0</v>
      </c>
      <c r="AQ1574" s="2">
        <v>400000</v>
      </c>
      <c r="AR1574" s="2">
        <v>519767</v>
      </c>
      <c r="AS1574" s="2">
        <v>129.94</v>
      </c>
      <c r="AT1574" s="2">
        <v>4520055779</v>
      </c>
      <c r="AU1574" s="2">
        <v>4510854936</v>
      </c>
      <c r="AV1574" s="2">
        <v>99.8</v>
      </c>
      <c r="AW1574" s="2">
        <v>0</v>
      </c>
      <c r="AX1574" s="2">
        <v>0</v>
      </c>
      <c r="AY1574" s="2">
        <v>0</v>
      </c>
      <c r="AZ1574" s="2">
        <v>0</v>
      </c>
      <c r="BA1574" s="2">
        <v>0</v>
      </c>
      <c r="BB1574" s="2">
        <v>0</v>
      </c>
      <c r="BC1574" s="2">
        <v>0</v>
      </c>
      <c r="BD1574" s="2">
        <v>0</v>
      </c>
      <c r="BE1574" s="2">
        <v>0</v>
      </c>
      <c r="BF1574" s="2">
        <v>0</v>
      </c>
      <c r="BG1574" s="2">
        <v>0</v>
      </c>
      <c r="BH1574" s="2">
        <v>0</v>
      </c>
      <c r="BI1574" s="2">
        <v>4520055779</v>
      </c>
      <c r="BJ1574" s="2">
        <v>4510854936</v>
      </c>
      <c r="BK1574" s="2">
        <v>99.8</v>
      </c>
      <c r="BM1574" s="3">
        <f t="shared" si="289"/>
        <v>4520.0557790000003</v>
      </c>
      <c r="BN1574" s="3">
        <f t="shared" si="290"/>
        <v>4510.8549359999997</v>
      </c>
      <c r="BO1574" s="3">
        <f t="shared" si="291"/>
        <v>0</v>
      </c>
      <c r="BP1574" s="3">
        <f t="shared" si="292"/>
        <v>0</v>
      </c>
      <c r="BQ1574" s="3">
        <f t="shared" si="293"/>
        <v>0</v>
      </c>
      <c r="BR1574" s="3">
        <f t="shared" si="294"/>
        <v>0</v>
      </c>
      <c r="BS1574" s="3">
        <f t="shared" si="295"/>
        <v>0</v>
      </c>
      <c r="BT1574" s="3">
        <f t="shared" si="296"/>
        <v>0</v>
      </c>
      <c r="BU1574" s="3">
        <f t="shared" si="297"/>
        <v>0</v>
      </c>
      <c r="BV1574" s="3">
        <f t="shared" si="298"/>
        <v>0</v>
      </c>
      <c r="BW1574" s="3">
        <f t="shared" si="299"/>
        <v>4520.0557790000003</v>
      </c>
      <c r="BX1574" s="3">
        <f t="shared" si="300"/>
        <v>4510.8549359999997</v>
      </c>
    </row>
    <row r="1575" spans="1:76" x14ac:dyDescent="0.25">
      <c r="A1575">
        <v>16</v>
      </c>
      <c r="B1575" t="s">
        <v>60</v>
      </c>
      <c r="C1575" t="s">
        <v>61</v>
      </c>
      <c r="D1575">
        <v>2021</v>
      </c>
      <c r="E1575" t="s">
        <v>62</v>
      </c>
      <c r="F1575" t="s">
        <v>63</v>
      </c>
      <c r="G1575">
        <v>2</v>
      </c>
      <c r="H1575" t="s">
        <v>64</v>
      </c>
      <c r="I1575" t="s">
        <v>3622</v>
      </c>
      <c r="J1575" t="s">
        <v>2901</v>
      </c>
      <c r="K1575" t="s">
        <v>2902</v>
      </c>
      <c r="L1575" t="s">
        <v>3642</v>
      </c>
      <c r="M1575" t="s">
        <v>771</v>
      </c>
      <c r="N1575" t="s">
        <v>3654</v>
      </c>
      <c r="O1575" t="s">
        <v>258</v>
      </c>
      <c r="P1575" t="s">
        <v>3708</v>
      </c>
      <c r="Q1575" t="s">
        <v>2903</v>
      </c>
      <c r="R1575" t="s">
        <v>4002</v>
      </c>
      <c r="S1575" t="s">
        <v>2921</v>
      </c>
      <c r="T1575">
        <v>15</v>
      </c>
      <c r="U1575">
        <v>3</v>
      </c>
      <c r="V1575" t="s">
        <v>2924</v>
      </c>
      <c r="W1575">
        <v>1</v>
      </c>
      <c r="X1575" t="s">
        <v>72</v>
      </c>
      <c r="Y1575">
        <v>1</v>
      </c>
      <c r="Z1575" t="s">
        <v>73</v>
      </c>
      <c r="AA1575">
        <v>1</v>
      </c>
      <c r="AB1575" s="2">
        <v>1</v>
      </c>
      <c r="AC1575" s="2">
        <v>1</v>
      </c>
      <c r="AD1575" s="2">
        <v>100</v>
      </c>
      <c r="AE1575" s="2">
        <v>3</v>
      </c>
      <c r="AF1575" s="2">
        <v>2</v>
      </c>
      <c r="AG1575" s="2">
        <v>66.67</v>
      </c>
      <c r="AH1575" s="2">
        <v>2</v>
      </c>
      <c r="AI1575" s="2">
        <v>0</v>
      </c>
      <c r="AJ1575" s="2">
        <v>0</v>
      </c>
      <c r="AK1575" s="2">
        <v>2</v>
      </c>
      <c r="AL1575" s="2">
        <v>0</v>
      </c>
      <c r="AM1575" s="2">
        <v>0</v>
      </c>
      <c r="AN1575" s="2">
        <v>2</v>
      </c>
      <c r="AO1575" s="2">
        <v>0</v>
      </c>
      <c r="AP1575" s="2">
        <v>0</v>
      </c>
      <c r="AQ1575" s="2">
        <v>10</v>
      </c>
      <c r="AR1575" s="2">
        <v>3</v>
      </c>
      <c r="AS1575" s="2">
        <v>30</v>
      </c>
      <c r="AT1575" s="2">
        <v>805637666</v>
      </c>
      <c r="AU1575" s="2">
        <v>802546666</v>
      </c>
      <c r="AV1575" s="2">
        <v>99.62</v>
      </c>
      <c r="AW1575" s="2">
        <v>600000000</v>
      </c>
      <c r="AX1575" s="2">
        <v>368946000</v>
      </c>
      <c r="AY1575" s="2">
        <v>61.49</v>
      </c>
      <c r="AZ1575" s="2">
        <v>869990000</v>
      </c>
      <c r="BA1575" s="2">
        <v>0</v>
      </c>
      <c r="BB1575" s="2">
        <v>0</v>
      </c>
      <c r="BC1575" s="2">
        <v>956989000</v>
      </c>
      <c r="BD1575" s="2">
        <v>0</v>
      </c>
      <c r="BE1575" s="2">
        <v>0</v>
      </c>
      <c r="BF1575" s="2">
        <v>1052687900</v>
      </c>
      <c r="BG1575" s="2">
        <v>0</v>
      </c>
      <c r="BH1575" s="2">
        <v>0</v>
      </c>
      <c r="BI1575" s="2">
        <v>4285304566</v>
      </c>
      <c r="BJ1575" s="2">
        <v>1171492666</v>
      </c>
      <c r="BK1575" s="2">
        <v>27.34</v>
      </c>
      <c r="BM1575" s="3">
        <f t="shared" si="289"/>
        <v>805.63766599999997</v>
      </c>
      <c r="BN1575" s="3">
        <f t="shared" si="290"/>
        <v>802.54666599999996</v>
      </c>
      <c r="BO1575" s="3">
        <f t="shared" si="291"/>
        <v>600</v>
      </c>
      <c r="BP1575" s="3">
        <f t="shared" si="292"/>
        <v>368.94600000000003</v>
      </c>
      <c r="BQ1575" s="3">
        <f t="shared" si="293"/>
        <v>869.99</v>
      </c>
      <c r="BR1575" s="3">
        <f t="shared" si="294"/>
        <v>0</v>
      </c>
      <c r="BS1575" s="3">
        <f t="shared" si="295"/>
        <v>956.98900000000003</v>
      </c>
      <c r="BT1575" s="3">
        <f t="shared" si="296"/>
        <v>0</v>
      </c>
      <c r="BU1575" s="3">
        <f t="shared" si="297"/>
        <v>1052.6878999999999</v>
      </c>
      <c r="BV1575" s="3">
        <f t="shared" si="298"/>
        <v>0</v>
      </c>
      <c r="BW1575" s="3">
        <f t="shared" si="299"/>
        <v>4285.3045660000007</v>
      </c>
      <c r="BX1575" s="3">
        <f t="shared" si="300"/>
        <v>1171.4926660000001</v>
      </c>
    </row>
    <row r="1576" spans="1:76" x14ac:dyDescent="0.25">
      <c r="A1576">
        <v>16</v>
      </c>
      <c r="B1576" t="s">
        <v>60</v>
      </c>
      <c r="C1576" t="s">
        <v>61</v>
      </c>
      <c r="D1576">
        <v>2021</v>
      </c>
      <c r="E1576" t="s">
        <v>62</v>
      </c>
      <c r="F1576" t="s">
        <v>63</v>
      </c>
      <c r="G1576">
        <v>2</v>
      </c>
      <c r="H1576" t="s">
        <v>64</v>
      </c>
      <c r="I1576" t="s">
        <v>3622</v>
      </c>
      <c r="J1576" t="s">
        <v>2901</v>
      </c>
      <c r="K1576" t="s">
        <v>2902</v>
      </c>
      <c r="L1576" t="s">
        <v>3642</v>
      </c>
      <c r="M1576" t="s">
        <v>771</v>
      </c>
      <c r="N1576" t="s">
        <v>3654</v>
      </c>
      <c r="O1576" t="s">
        <v>258</v>
      </c>
      <c r="P1576" t="s">
        <v>3708</v>
      </c>
      <c r="Q1576" t="s">
        <v>2903</v>
      </c>
      <c r="R1576" t="s">
        <v>4002</v>
      </c>
      <c r="S1576" t="s">
        <v>2921</v>
      </c>
      <c r="T1576">
        <v>15</v>
      </c>
      <c r="U1576">
        <v>4</v>
      </c>
      <c r="V1576" t="s">
        <v>2925</v>
      </c>
      <c r="W1576">
        <v>1</v>
      </c>
      <c r="X1576" t="s">
        <v>72</v>
      </c>
      <c r="Y1576">
        <v>1</v>
      </c>
      <c r="Z1576" t="s">
        <v>73</v>
      </c>
      <c r="AA1576">
        <v>1</v>
      </c>
      <c r="AB1576" s="2">
        <v>10000</v>
      </c>
      <c r="AC1576" s="2">
        <v>10265</v>
      </c>
      <c r="AD1576" s="2">
        <v>102.65</v>
      </c>
      <c r="AE1576" s="2">
        <v>80000</v>
      </c>
      <c r="AF1576" s="2">
        <v>11483</v>
      </c>
      <c r="AG1576" s="2">
        <v>14.35</v>
      </c>
      <c r="AH1576" s="2">
        <v>400000</v>
      </c>
      <c r="AI1576" s="2">
        <v>0</v>
      </c>
      <c r="AJ1576" s="2">
        <v>0</v>
      </c>
      <c r="AK1576" s="2">
        <v>400000</v>
      </c>
      <c r="AL1576" s="2">
        <v>0</v>
      </c>
      <c r="AM1576" s="2">
        <v>0</v>
      </c>
      <c r="AN1576" s="2">
        <v>110000</v>
      </c>
      <c r="AO1576" s="2">
        <v>0</v>
      </c>
      <c r="AP1576" s="2">
        <v>0</v>
      </c>
      <c r="AQ1576" s="2">
        <v>1000000</v>
      </c>
      <c r="AR1576" s="2">
        <v>21748</v>
      </c>
      <c r="AS1576" s="2">
        <v>2.17</v>
      </c>
      <c r="AT1576" s="2">
        <v>213276525</v>
      </c>
      <c r="AU1576" s="2">
        <v>213070073</v>
      </c>
      <c r="AV1576" s="2">
        <v>99.9</v>
      </c>
      <c r="AW1576" s="2">
        <v>590662000</v>
      </c>
      <c r="AX1576" s="2">
        <v>385298928</v>
      </c>
      <c r="AY1576" s="2">
        <v>65.23</v>
      </c>
      <c r="AZ1576" s="2">
        <v>610867863</v>
      </c>
      <c r="BA1576" s="2">
        <v>0</v>
      </c>
      <c r="BB1576" s="2">
        <v>0</v>
      </c>
      <c r="BC1576" s="2">
        <v>631833416</v>
      </c>
      <c r="BD1576" s="2">
        <v>0</v>
      </c>
      <c r="BE1576" s="2">
        <v>0</v>
      </c>
      <c r="BF1576" s="2">
        <v>653589911</v>
      </c>
      <c r="BG1576" s="2">
        <v>0</v>
      </c>
      <c r="BH1576" s="2">
        <v>0</v>
      </c>
      <c r="BI1576" s="2">
        <v>2700229715</v>
      </c>
      <c r="BJ1576" s="2">
        <v>598369001</v>
      </c>
      <c r="BK1576" s="2">
        <v>22.16</v>
      </c>
      <c r="BM1576" s="3">
        <f t="shared" si="289"/>
        <v>213.27652499999999</v>
      </c>
      <c r="BN1576" s="3">
        <f t="shared" si="290"/>
        <v>213.07007300000001</v>
      </c>
      <c r="BO1576" s="3">
        <f t="shared" si="291"/>
        <v>590.66200000000003</v>
      </c>
      <c r="BP1576" s="3">
        <f t="shared" si="292"/>
        <v>385.29892799999999</v>
      </c>
      <c r="BQ1576" s="3">
        <f t="shared" si="293"/>
        <v>610.86786300000006</v>
      </c>
      <c r="BR1576" s="3">
        <f t="shared" si="294"/>
        <v>0</v>
      </c>
      <c r="BS1576" s="3">
        <f t="shared" si="295"/>
        <v>631.83341600000006</v>
      </c>
      <c r="BT1576" s="3">
        <f t="shared" si="296"/>
        <v>0</v>
      </c>
      <c r="BU1576" s="3">
        <f t="shared" si="297"/>
        <v>653.58991100000003</v>
      </c>
      <c r="BV1576" s="3">
        <f t="shared" si="298"/>
        <v>0</v>
      </c>
      <c r="BW1576" s="3">
        <f t="shared" si="299"/>
        <v>2700.2297149999999</v>
      </c>
      <c r="BX1576" s="3">
        <f t="shared" si="300"/>
        <v>598.36900100000003</v>
      </c>
    </row>
    <row r="1577" spans="1:76" x14ac:dyDescent="0.25">
      <c r="A1577">
        <v>16</v>
      </c>
      <c r="B1577" t="s">
        <v>60</v>
      </c>
      <c r="C1577" t="s">
        <v>61</v>
      </c>
      <c r="D1577">
        <v>2021</v>
      </c>
      <c r="E1577" t="s">
        <v>62</v>
      </c>
      <c r="F1577" t="s">
        <v>63</v>
      </c>
      <c r="G1577">
        <v>2</v>
      </c>
      <c r="H1577" t="s">
        <v>64</v>
      </c>
      <c r="I1577" t="s">
        <v>3622</v>
      </c>
      <c r="J1577" t="s">
        <v>2901</v>
      </c>
      <c r="K1577" t="s">
        <v>2902</v>
      </c>
      <c r="L1577" t="s">
        <v>3642</v>
      </c>
      <c r="M1577" t="s">
        <v>771</v>
      </c>
      <c r="N1577" t="s">
        <v>3654</v>
      </c>
      <c r="O1577" t="s">
        <v>258</v>
      </c>
      <c r="P1577" t="s">
        <v>3708</v>
      </c>
      <c r="Q1577" t="s">
        <v>2903</v>
      </c>
      <c r="R1577" t="s">
        <v>4003</v>
      </c>
      <c r="S1577" t="s">
        <v>2926</v>
      </c>
      <c r="T1577">
        <v>3</v>
      </c>
      <c r="U1577">
        <v>1</v>
      </c>
      <c r="V1577" t="s">
        <v>2927</v>
      </c>
      <c r="W1577">
        <v>1</v>
      </c>
      <c r="X1577" t="s">
        <v>72</v>
      </c>
      <c r="Y1577">
        <v>1</v>
      </c>
      <c r="Z1577" t="s">
        <v>73</v>
      </c>
      <c r="AA1577">
        <v>1</v>
      </c>
      <c r="AB1577" s="2">
        <v>0</v>
      </c>
      <c r="AC1577" s="2">
        <v>0</v>
      </c>
      <c r="AD1577" s="2">
        <v>0</v>
      </c>
      <c r="AE1577" s="2">
        <v>5</v>
      </c>
      <c r="AF1577" s="2">
        <v>0</v>
      </c>
      <c r="AG1577" s="2">
        <v>0</v>
      </c>
      <c r="AH1577" s="2">
        <v>4</v>
      </c>
      <c r="AI1577" s="2">
        <v>0</v>
      </c>
      <c r="AJ1577" s="2">
        <v>0</v>
      </c>
      <c r="AK1577" s="2">
        <v>5</v>
      </c>
      <c r="AL1577" s="2">
        <v>0</v>
      </c>
      <c r="AM1577" s="2">
        <v>0</v>
      </c>
      <c r="AN1577" s="2">
        <v>3</v>
      </c>
      <c r="AO1577" s="2">
        <v>0</v>
      </c>
      <c r="AP1577" s="2">
        <v>0</v>
      </c>
      <c r="AQ1577" s="2">
        <v>17</v>
      </c>
      <c r="AR1577" s="2">
        <v>0</v>
      </c>
      <c r="AS1577" s="2">
        <v>0</v>
      </c>
      <c r="AT1577" s="2">
        <v>0</v>
      </c>
      <c r="AU1577" s="2">
        <v>0</v>
      </c>
      <c r="AV1577" s="2">
        <v>0</v>
      </c>
      <c r="AW1577" s="2">
        <v>234438800</v>
      </c>
      <c r="AX1577" s="2">
        <v>0</v>
      </c>
      <c r="AY1577" s="2">
        <v>0</v>
      </c>
      <c r="AZ1577" s="2">
        <v>764000000</v>
      </c>
      <c r="BA1577" s="2">
        <v>0</v>
      </c>
      <c r="BB1577" s="2">
        <v>0</v>
      </c>
      <c r="BC1577" s="2">
        <v>1000000000</v>
      </c>
      <c r="BD1577" s="2">
        <v>0</v>
      </c>
      <c r="BE1577" s="2">
        <v>0</v>
      </c>
      <c r="BF1577" s="2">
        <v>800000000</v>
      </c>
      <c r="BG1577" s="2">
        <v>0</v>
      </c>
      <c r="BH1577" s="2">
        <v>0</v>
      </c>
      <c r="BI1577" s="2">
        <v>2798438800</v>
      </c>
      <c r="BJ1577" s="2">
        <v>0</v>
      </c>
      <c r="BK1577" s="2">
        <v>0</v>
      </c>
      <c r="BL1577" t="s">
        <v>2928</v>
      </c>
      <c r="BM1577" s="3">
        <f t="shared" si="289"/>
        <v>0</v>
      </c>
      <c r="BN1577" s="3">
        <f t="shared" si="290"/>
        <v>0</v>
      </c>
      <c r="BO1577" s="3">
        <f t="shared" si="291"/>
        <v>234.43879999999999</v>
      </c>
      <c r="BP1577" s="3">
        <f t="shared" si="292"/>
        <v>0</v>
      </c>
      <c r="BQ1577" s="3">
        <f t="shared" si="293"/>
        <v>764</v>
      </c>
      <c r="BR1577" s="3">
        <f t="shared" si="294"/>
        <v>0</v>
      </c>
      <c r="BS1577" s="3">
        <f t="shared" si="295"/>
        <v>1000</v>
      </c>
      <c r="BT1577" s="3">
        <f t="shared" si="296"/>
        <v>0</v>
      </c>
      <c r="BU1577" s="3">
        <f t="shared" si="297"/>
        <v>800</v>
      </c>
      <c r="BV1577" s="3">
        <f t="shared" si="298"/>
        <v>0</v>
      </c>
      <c r="BW1577" s="3">
        <f t="shared" si="299"/>
        <v>2798.4387999999999</v>
      </c>
      <c r="BX1577" s="3">
        <f t="shared" si="300"/>
        <v>0</v>
      </c>
    </row>
    <row r="1578" spans="1:76" x14ac:dyDescent="0.25">
      <c r="A1578">
        <v>16</v>
      </c>
      <c r="B1578" t="s">
        <v>60</v>
      </c>
      <c r="C1578" t="s">
        <v>61</v>
      </c>
      <c r="D1578">
        <v>2021</v>
      </c>
      <c r="E1578" t="s">
        <v>62</v>
      </c>
      <c r="F1578" t="s">
        <v>63</v>
      </c>
      <c r="G1578">
        <v>2</v>
      </c>
      <c r="H1578" t="s">
        <v>64</v>
      </c>
      <c r="I1578" t="s">
        <v>3622</v>
      </c>
      <c r="J1578" t="s">
        <v>2901</v>
      </c>
      <c r="K1578" t="s">
        <v>2902</v>
      </c>
      <c r="L1578" t="s">
        <v>3642</v>
      </c>
      <c r="M1578" t="s">
        <v>771</v>
      </c>
      <c r="N1578" t="s">
        <v>3654</v>
      </c>
      <c r="O1578" t="s">
        <v>258</v>
      </c>
      <c r="P1578" t="s">
        <v>3708</v>
      </c>
      <c r="Q1578" t="s">
        <v>2903</v>
      </c>
      <c r="R1578" t="s">
        <v>4003</v>
      </c>
      <c r="S1578" t="s">
        <v>2926</v>
      </c>
      <c r="T1578">
        <v>3</v>
      </c>
      <c r="U1578">
        <v>2</v>
      </c>
      <c r="V1578" t="s">
        <v>2929</v>
      </c>
      <c r="W1578">
        <v>1</v>
      </c>
      <c r="X1578" t="s">
        <v>72</v>
      </c>
      <c r="Y1578">
        <v>1</v>
      </c>
      <c r="Z1578" t="s">
        <v>73</v>
      </c>
      <c r="AA1578">
        <v>1</v>
      </c>
      <c r="AB1578" s="2">
        <v>0</v>
      </c>
      <c r="AC1578" s="2">
        <v>0</v>
      </c>
      <c r="AD1578" s="2">
        <v>0</v>
      </c>
      <c r="AE1578" s="2">
        <v>5</v>
      </c>
      <c r="AF1578" s="2">
        <v>1</v>
      </c>
      <c r="AG1578" s="2">
        <v>20</v>
      </c>
      <c r="AH1578" s="2">
        <v>8</v>
      </c>
      <c r="AI1578" s="2">
        <v>0</v>
      </c>
      <c r="AJ1578" s="2">
        <v>0</v>
      </c>
      <c r="AK1578" s="2">
        <v>8</v>
      </c>
      <c r="AL1578" s="2">
        <v>0</v>
      </c>
      <c r="AM1578" s="2">
        <v>0</v>
      </c>
      <c r="AN1578" s="2">
        <v>4</v>
      </c>
      <c r="AO1578" s="2">
        <v>0</v>
      </c>
      <c r="AP1578" s="2">
        <v>0</v>
      </c>
      <c r="AQ1578" s="2">
        <v>25</v>
      </c>
      <c r="AR1578" s="2">
        <v>1</v>
      </c>
      <c r="AS1578" s="2">
        <v>4</v>
      </c>
      <c r="AT1578" s="2">
        <v>0</v>
      </c>
      <c r="AU1578" s="2">
        <v>0</v>
      </c>
      <c r="AV1578" s="2">
        <v>0</v>
      </c>
      <c r="AW1578" s="2">
        <v>365561200</v>
      </c>
      <c r="AX1578" s="2">
        <v>0</v>
      </c>
      <c r="AY1578" s="2">
        <v>0</v>
      </c>
      <c r="AZ1578" s="2">
        <v>1036000000</v>
      </c>
      <c r="BA1578" s="2">
        <v>0</v>
      </c>
      <c r="BB1578" s="2">
        <v>0</v>
      </c>
      <c r="BC1578" s="2">
        <v>1036000000</v>
      </c>
      <c r="BD1578" s="2">
        <v>0</v>
      </c>
      <c r="BE1578" s="2">
        <v>0</v>
      </c>
      <c r="BF1578" s="2">
        <v>1036000000</v>
      </c>
      <c r="BG1578" s="2">
        <v>0</v>
      </c>
      <c r="BH1578" s="2">
        <v>0</v>
      </c>
      <c r="BI1578" s="2">
        <v>3473561200</v>
      </c>
      <c r="BJ1578" s="2">
        <v>0</v>
      </c>
      <c r="BK1578" s="2">
        <v>0</v>
      </c>
      <c r="BM1578" s="3">
        <f t="shared" si="289"/>
        <v>0</v>
      </c>
      <c r="BN1578" s="3">
        <f t="shared" si="290"/>
        <v>0</v>
      </c>
      <c r="BO1578" s="3">
        <f t="shared" si="291"/>
        <v>365.56119999999999</v>
      </c>
      <c r="BP1578" s="3">
        <f t="shared" si="292"/>
        <v>0</v>
      </c>
      <c r="BQ1578" s="3">
        <f t="shared" si="293"/>
        <v>1036</v>
      </c>
      <c r="BR1578" s="3">
        <f t="shared" si="294"/>
        <v>0</v>
      </c>
      <c r="BS1578" s="3">
        <f t="shared" si="295"/>
        <v>1036</v>
      </c>
      <c r="BT1578" s="3">
        <f t="shared" si="296"/>
        <v>0</v>
      </c>
      <c r="BU1578" s="3">
        <f t="shared" si="297"/>
        <v>1036</v>
      </c>
      <c r="BV1578" s="3">
        <f t="shared" si="298"/>
        <v>0</v>
      </c>
      <c r="BW1578" s="3">
        <f t="shared" si="299"/>
        <v>3473.5612000000001</v>
      </c>
      <c r="BX1578" s="3">
        <f t="shared" si="300"/>
        <v>0</v>
      </c>
    </row>
    <row r="1579" spans="1:76" x14ac:dyDescent="0.25">
      <c r="A1579">
        <v>16</v>
      </c>
      <c r="B1579" t="s">
        <v>60</v>
      </c>
      <c r="C1579" t="s">
        <v>61</v>
      </c>
      <c r="D1579">
        <v>2021</v>
      </c>
      <c r="E1579" t="s">
        <v>62</v>
      </c>
      <c r="F1579" t="s">
        <v>63</v>
      </c>
      <c r="G1579">
        <v>2</v>
      </c>
      <c r="H1579" t="s">
        <v>64</v>
      </c>
      <c r="I1579" t="s">
        <v>3622</v>
      </c>
      <c r="J1579" t="s">
        <v>2901</v>
      </c>
      <c r="K1579" t="s">
        <v>2902</v>
      </c>
      <c r="L1579" t="s">
        <v>3642</v>
      </c>
      <c r="M1579" t="s">
        <v>771</v>
      </c>
      <c r="N1579" t="s">
        <v>3654</v>
      </c>
      <c r="O1579" t="s">
        <v>258</v>
      </c>
      <c r="P1579" t="s">
        <v>3708</v>
      </c>
      <c r="Q1579" t="s">
        <v>2903</v>
      </c>
      <c r="R1579" t="s">
        <v>4003</v>
      </c>
      <c r="S1579" t="s">
        <v>2926</v>
      </c>
      <c r="T1579">
        <v>3</v>
      </c>
      <c r="U1579">
        <v>3</v>
      </c>
      <c r="V1579" t="s">
        <v>2930</v>
      </c>
      <c r="W1579">
        <v>1</v>
      </c>
      <c r="X1579" t="s">
        <v>72</v>
      </c>
      <c r="Y1579">
        <v>1</v>
      </c>
      <c r="Z1579" t="s">
        <v>73</v>
      </c>
      <c r="AA1579">
        <v>1</v>
      </c>
      <c r="AB1579" s="2">
        <v>0</v>
      </c>
      <c r="AC1579" s="2">
        <v>0</v>
      </c>
      <c r="AD1579" s="2">
        <v>0</v>
      </c>
      <c r="AE1579" s="2">
        <v>20</v>
      </c>
      <c r="AF1579" s="2">
        <v>0</v>
      </c>
      <c r="AG1579" s="2">
        <v>0</v>
      </c>
      <c r="AH1579" s="2">
        <v>50</v>
      </c>
      <c r="AI1579" s="2">
        <v>0</v>
      </c>
      <c r="AJ1579" s="2">
        <v>0</v>
      </c>
      <c r="AK1579" s="2">
        <v>40</v>
      </c>
      <c r="AL1579" s="2">
        <v>0</v>
      </c>
      <c r="AM1579" s="2">
        <v>0</v>
      </c>
      <c r="AN1579" s="2">
        <v>25</v>
      </c>
      <c r="AO1579" s="2">
        <v>0</v>
      </c>
      <c r="AP1579" s="2">
        <v>0</v>
      </c>
      <c r="AQ1579" s="2">
        <v>135</v>
      </c>
      <c r="AR1579" s="2">
        <v>0</v>
      </c>
      <c r="AS1579" s="2">
        <v>0</v>
      </c>
      <c r="AT1579" s="2">
        <v>0</v>
      </c>
      <c r="AU1579" s="2">
        <v>0</v>
      </c>
      <c r="AV1579" s="2">
        <v>0</v>
      </c>
      <c r="AW1579" s="2">
        <v>500000000</v>
      </c>
      <c r="AX1579" s="2">
        <v>0</v>
      </c>
      <c r="AY1579" s="2">
        <v>0</v>
      </c>
      <c r="AZ1579" s="2">
        <v>1400000000</v>
      </c>
      <c r="BA1579" s="2">
        <v>0</v>
      </c>
      <c r="BB1579" s="2">
        <v>0</v>
      </c>
      <c r="BC1579" s="2">
        <v>1164000000</v>
      </c>
      <c r="BD1579" s="2">
        <v>0</v>
      </c>
      <c r="BE1579" s="2">
        <v>0</v>
      </c>
      <c r="BF1579" s="2">
        <v>1364000000</v>
      </c>
      <c r="BG1579" s="2">
        <v>0</v>
      </c>
      <c r="BH1579" s="2">
        <v>0</v>
      </c>
      <c r="BI1579" s="2">
        <v>4428000000</v>
      </c>
      <c r="BJ1579" s="2">
        <v>0</v>
      </c>
      <c r="BK1579" s="2">
        <v>0</v>
      </c>
      <c r="BL1579" t="s">
        <v>2931</v>
      </c>
      <c r="BM1579" s="3">
        <f t="shared" si="289"/>
        <v>0</v>
      </c>
      <c r="BN1579" s="3">
        <f t="shared" si="290"/>
        <v>0</v>
      </c>
      <c r="BO1579" s="3">
        <f t="shared" si="291"/>
        <v>500</v>
      </c>
      <c r="BP1579" s="3">
        <f t="shared" si="292"/>
        <v>0</v>
      </c>
      <c r="BQ1579" s="3">
        <f t="shared" si="293"/>
        <v>1400</v>
      </c>
      <c r="BR1579" s="3">
        <f t="shared" si="294"/>
        <v>0</v>
      </c>
      <c r="BS1579" s="3">
        <f t="shared" si="295"/>
        <v>1164</v>
      </c>
      <c r="BT1579" s="3">
        <f t="shared" si="296"/>
        <v>0</v>
      </c>
      <c r="BU1579" s="3">
        <f t="shared" si="297"/>
        <v>1364</v>
      </c>
      <c r="BV1579" s="3">
        <f t="shared" si="298"/>
        <v>0</v>
      </c>
      <c r="BW1579" s="3">
        <f t="shared" si="299"/>
        <v>4428</v>
      </c>
      <c r="BX1579" s="3">
        <f t="shared" si="300"/>
        <v>0</v>
      </c>
    </row>
    <row r="1580" spans="1:76" x14ac:dyDescent="0.25">
      <c r="A1580">
        <v>16</v>
      </c>
      <c r="B1580" t="s">
        <v>60</v>
      </c>
      <c r="C1580" t="s">
        <v>61</v>
      </c>
      <c r="D1580">
        <v>2021</v>
      </c>
      <c r="E1580" t="s">
        <v>62</v>
      </c>
      <c r="F1580" t="s">
        <v>63</v>
      </c>
      <c r="G1580">
        <v>2</v>
      </c>
      <c r="H1580" t="s">
        <v>64</v>
      </c>
      <c r="I1580" t="s">
        <v>3622</v>
      </c>
      <c r="J1580" t="s">
        <v>2901</v>
      </c>
      <c r="K1580" t="s">
        <v>2902</v>
      </c>
      <c r="L1580" t="s">
        <v>3642</v>
      </c>
      <c r="M1580" t="s">
        <v>771</v>
      </c>
      <c r="N1580" t="s">
        <v>3654</v>
      </c>
      <c r="O1580" t="s">
        <v>258</v>
      </c>
      <c r="P1580" t="s">
        <v>3708</v>
      </c>
      <c r="Q1580" t="s">
        <v>2903</v>
      </c>
      <c r="R1580" t="s">
        <v>4003</v>
      </c>
      <c r="S1580" t="s">
        <v>2926</v>
      </c>
      <c r="T1580">
        <v>3</v>
      </c>
      <c r="U1580">
        <v>4</v>
      </c>
      <c r="V1580" t="s">
        <v>2932</v>
      </c>
      <c r="W1580">
        <v>1</v>
      </c>
      <c r="X1580" t="s">
        <v>72</v>
      </c>
      <c r="Y1580">
        <v>1</v>
      </c>
      <c r="Z1580" t="s">
        <v>73</v>
      </c>
      <c r="AA1580">
        <v>1</v>
      </c>
      <c r="AB1580" s="2">
        <v>0</v>
      </c>
      <c r="AC1580" s="2">
        <v>0</v>
      </c>
      <c r="AD1580" s="2">
        <v>0</v>
      </c>
      <c r="AE1580" s="2">
        <v>300</v>
      </c>
      <c r="AF1580" s="2">
        <v>0</v>
      </c>
      <c r="AG1580" s="2">
        <v>0</v>
      </c>
      <c r="AH1580" s="2">
        <v>700</v>
      </c>
      <c r="AI1580" s="2">
        <v>0</v>
      </c>
      <c r="AJ1580" s="2">
        <v>0</v>
      </c>
      <c r="AK1580" s="2">
        <v>700</v>
      </c>
      <c r="AL1580" s="2">
        <v>0</v>
      </c>
      <c r="AM1580" s="2">
        <v>0</v>
      </c>
      <c r="AN1580" s="2">
        <v>400</v>
      </c>
      <c r="AO1580" s="2">
        <v>0</v>
      </c>
      <c r="AP1580" s="2">
        <v>0</v>
      </c>
      <c r="AQ1580" s="2">
        <v>2100</v>
      </c>
      <c r="AR1580" s="2">
        <v>0</v>
      </c>
      <c r="AS1580" s="2">
        <v>0</v>
      </c>
      <c r="AT1580" s="2">
        <v>0</v>
      </c>
      <c r="AU1580" s="2">
        <v>0</v>
      </c>
      <c r="AV1580" s="2">
        <v>0</v>
      </c>
      <c r="AW1580" s="2">
        <v>1100000000</v>
      </c>
      <c r="AX1580" s="2">
        <v>0</v>
      </c>
      <c r="AY1580" s="2">
        <v>0</v>
      </c>
      <c r="AZ1580" s="2">
        <v>1960000000</v>
      </c>
      <c r="BA1580" s="2">
        <v>0</v>
      </c>
      <c r="BB1580" s="2">
        <v>0</v>
      </c>
      <c r="BC1580" s="2">
        <v>1960000000</v>
      </c>
      <c r="BD1580" s="2">
        <v>0</v>
      </c>
      <c r="BE1580" s="2">
        <v>0</v>
      </c>
      <c r="BF1580" s="2">
        <v>1960000000</v>
      </c>
      <c r="BG1580" s="2">
        <v>0</v>
      </c>
      <c r="BH1580" s="2">
        <v>0</v>
      </c>
      <c r="BI1580" s="2">
        <v>6980000000</v>
      </c>
      <c r="BJ1580" s="2">
        <v>0</v>
      </c>
      <c r="BK1580" s="2">
        <v>0</v>
      </c>
      <c r="BL1580" t="s">
        <v>2933</v>
      </c>
      <c r="BM1580" s="3">
        <f t="shared" si="289"/>
        <v>0</v>
      </c>
      <c r="BN1580" s="3">
        <f t="shared" si="290"/>
        <v>0</v>
      </c>
      <c r="BO1580" s="3">
        <f t="shared" si="291"/>
        <v>1100</v>
      </c>
      <c r="BP1580" s="3">
        <f t="shared" si="292"/>
        <v>0</v>
      </c>
      <c r="BQ1580" s="3">
        <f t="shared" si="293"/>
        <v>1960</v>
      </c>
      <c r="BR1580" s="3">
        <f t="shared" si="294"/>
        <v>0</v>
      </c>
      <c r="BS1580" s="3">
        <f t="shared" si="295"/>
        <v>1960</v>
      </c>
      <c r="BT1580" s="3">
        <f t="shared" si="296"/>
        <v>0</v>
      </c>
      <c r="BU1580" s="3">
        <f t="shared" si="297"/>
        <v>1960</v>
      </c>
      <c r="BV1580" s="3">
        <f t="shared" si="298"/>
        <v>0</v>
      </c>
      <c r="BW1580" s="3">
        <f t="shared" si="299"/>
        <v>6980</v>
      </c>
      <c r="BX1580" s="3">
        <f t="shared" si="300"/>
        <v>0</v>
      </c>
    </row>
    <row r="1581" spans="1:76" x14ac:dyDescent="0.25">
      <c r="A1581">
        <v>16</v>
      </c>
      <c r="B1581" t="s">
        <v>60</v>
      </c>
      <c r="C1581" t="s">
        <v>61</v>
      </c>
      <c r="D1581">
        <v>2021</v>
      </c>
      <c r="E1581" t="s">
        <v>62</v>
      </c>
      <c r="F1581" t="s">
        <v>63</v>
      </c>
      <c r="G1581">
        <v>2</v>
      </c>
      <c r="H1581" t="s">
        <v>64</v>
      </c>
      <c r="I1581" t="s">
        <v>3622</v>
      </c>
      <c r="J1581" t="s">
        <v>2901</v>
      </c>
      <c r="K1581" t="s">
        <v>2902</v>
      </c>
      <c r="L1581" t="s">
        <v>3642</v>
      </c>
      <c r="M1581" t="s">
        <v>771</v>
      </c>
      <c r="N1581" t="s">
        <v>3654</v>
      </c>
      <c r="O1581" t="s">
        <v>258</v>
      </c>
      <c r="P1581" t="s">
        <v>3708</v>
      </c>
      <c r="Q1581" t="s">
        <v>2903</v>
      </c>
      <c r="R1581" t="s">
        <v>4003</v>
      </c>
      <c r="S1581" t="s">
        <v>2926</v>
      </c>
      <c r="T1581">
        <v>3</v>
      </c>
      <c r="U1581">
        <v>5</v>
      </c>
      <c r="V1581" t="s">
        <v>2934</v>
      </c>
      <c r="W1581">
        <v>1</v>
      </c>
      <c r="X1581" t="s">
        <v>72</v>
      </c>
      <c r="Y1581">
        <v>1</v>
      </c>
      <c r="Z1581" t="s">
        <v>73</v>
      </c>
      <c r="AA1581">
        <v>1</v>
      </c>
      <c r="AB1581" s="2">
        <v>0</v>
      </c>
      <c r="AC1581" s="2">
        <v>0</v>
      </c>
      <c r="AD1581" s="2">
        <v>0</v>
      </c>
      <c r="AE1581" s="2">
        <v>0</v>
      </c>
      <c r="AF1581" s="2">
        <v>0</v>
      </c>
      <c r="AG1581" s="2">
        <v>0</v>
      </c>
      <c r="AH1581" s="2">
        <v>300</v>
      </c>
      <c r="AI1581" s="2">
        <v>0</v>
      </c>
      <c r="AJ1581" s="2">
        <v>0</v>
      </c>
      <c r="AK1581" s="2">
        <v>200</v>
      </c>
      <c r="AL1581" s="2">
        <v>0</v>
      </c>
      <c r="AM1581" s="2">
        <v>0</v>
      </c>
      <c r="AN1581" s="2">
        <v>100</v>
      </c>
      <c r="AO1581" s="2">
        <v>0</v>
      </c>
      <c r="AP1581" s="2">
        <v>0</v>
      </c>
      <c r="AQ1581" s="2">
        <v>600</v>
      </c>
      <c r="AR1581" s="2">
        <v>0</v>
      </c>
      <c r="AS1581" s="2">
        <v>0</v>
      </c>
      <c r="AT1581" s="2">
        <v>0</v>
      </c>
      <c r="AU1581" s="2">
        <v>0</v>
      </c>
      <c r="AV1581" s="2">
        <v>0</v>
      </c>
      <c r="AW1581" s="2">
        <v>0</v>
      </c>
      <c r="AX1581" s="2">
        <v>0</v>
      </c>
      <c r="AY1581" s="2">
        <v>0</v>
      </c>
      <c r="AZ1581" s="2">
        <v>560000000</v>
      </c>
      <c r="BA1581" s="2">
        <v>0</v>
      </c>
      <c r="BB1581" s="2">
        <v>0</v>
      </c>
      <c r="BC1581" s="2">
        <v>560000000</v>
      </c>
      <c r="BD1581" s="2">
        <v>0</v>
      </c>
      <c r="BE1581" s="2">
        <v>0</v>
      </c>
      <c r="BF1581" s="2">
        <v>560000000</v>
      </c>
      <c r="BG1581" s="2">
        <v>0</v>
      </c>
      <c r="BH1581" s="2">
        <v>0</v>
      </c>
      <c r="BI1581" s="2">
        <v>1680000000</v>
      </c>
      <c r="BJ1581" s="2">
        <v>0</v>
      </c>
      <c r="BK1581" s="2">
        <v>0</v>
      </c>
      <c r="BM1581" s="3">
        <f t="shared" si="289"/>
        <v>0</v>
      </c>
      <c r="BN1581" s="3">
        <f t="shared" si="290"/>
        <v>0</v>
      </c>
      <c r="BO1581" s="3">
        <f t="shared" si="291"/>
        <v>0</v>
      </c>
      <c r="BP1581" s="3">
        <f t="shared" si="292"/>
        <v>0</v>
      </c>
      <c r="BQ1581" s="3">
        <f t="shared" si="293"/>
        <v>560</v>
      </c>
      <c r="BR1581" s="3">
        <f t="shared" si="294"/>
        <v>0</v>
      </c>
      <c r="BS1581" s="3">
        <f t="shared" si="295"/>
        <v>560</v>
      </c>
      <c r="BT1581" s="3">
        <f t="shared" si="296"/>
        <v>0</v>
      </c>
      <c r="BU1581" s="3">
        <f t="shared" si="297"/>
        <v>560</v>
      </c>
      <c r="BV1581" s="3">
        <f t="shared" si="298"/>
        <v>0</v>
      </c>
      <c r="BW1581" s="3">
        <f t="shared" si="299"/>
        <v>1680</v>
      </c>
      <c r="BX1581" s="3">
        <f t="shared" si="300"/>
        <v>0</v>
      </c>
    </row>
    <row r="1582" spans="1:76" x14ac:dyDescent="0.25">
      <c r="A1582">
        <v>16</v>
      </c>
      <c r="B1582" t="s">
        <v>60</v>
      </c>
      <c r="C1582" t="s">
        <v>61</v>
      </c>
      <c r="D1582">
        <v>2021</v>
      </c>
      <c r="E1582" t="s">
        <v>62</v>
      </c>
      <c r="F1582" t="s">
        <v>63</v>
      </c>
      <c r="G1582">
        <v>2</v>
      </c>
      <c r="H1582" t="s">
        <v>64</v>
      </c>
      <c r="I1582" t="s">
        <v>3622</v>
      </c>
      <c r="J1582" t="s">
        <v>2901</v>
      </c>
      <c r="K1582" t="s">
        <v>2902</v>
      </c>
      <c r="L1582" t="s">
        <v>3642</v>
      </c>
      <c r="M1582" t="s">
        <v>771</v>
      </c>
      <c r="N1582" t="s">
        <v>3654</v>
      </c>
      <c r="O1582" t="s">
        <v>258</v>
      </c>
      <c r="P1582" t="s">
        <v>3708</v>
      </c>
      <c r="Q1582" t="s">
        <v>2903</v>
      </c>
      <c r="R1582" t="s">
        <v>4003</v>
      </c>
      <c r="S1582" t="s">
        <v>2926</v>
      </c>
      <c r="T1582">
        <v>3</v>
      </c>
      <c r="U1582">
        <v>6</v>
      </c>
      <c r="V1582" t="s">
        <v>2935</v>
      </c>
      <c r="W1582">
        <v>1</v>
      </c>
      <c r="X1582" t="s">
        <v>72</v>
      </c>
      <c r="Y1582">
        <v>1</v>
      </c>
      <c r="Z1582" t="s">
        <v>73</v>
      </c>
      <c r="AA1582">
        <v>1</v>
      </c>
      <c r="AB1582" s="2">
        <v>0</v>
      </c>
      <c r="AC1582" s="2">
        <v>0</v>
      </c>
      <c r="AD1582" s="2">
        <v>0</v>
      </c>
      <c r="AE1582" s="2">
        <v>1</v>
      </c>
      <c r="AF1582" s="2">
        <v>0</v>
      </c>
      <c r="AG1582" s="2">
        <v>0</v>
      </c>
      <c r="AH1582" s="2">
        <v>1</v>
      </c>
      <c r="AI1582" s="2">
        <v>0</v>
      </c>
      <c r="AJ1582" s="2">
        <v>0</v>
      </c>
      <c r="AK1582" s="2">
        <v>1</v>
      </c>
      <c r="AL1582" s="2">
        <v>0</v>
      </c>
      <c r="AM1582" s="2">
        <v>0</v>
      </c>
      <c r="AN1582" s="2">
        <v>1</v>
      </c>
      <c r="AO1582" s="2">
        <v>0</v>
      </c>
      <c r="AP1582" s="2">
        <v>0</v>
      </c>
      <c r="AQ1582" s="2">
        <v>4</v>
      </c>
      <c r="AR1582" s="2">
        <v>0</v>
      </c>
      <c r="AS1582" s="2">
        <v>0</v>
      </c>
      <c r="AT1582" s="2">
        <v>0</v>
      </c>
      <c r="AU1582" s="2">
        <v>0</v>
      </c>
      <c r="AV1582" s="2">
        <v>0</v>
      </c>
      <c r="AW1582" s="2">
        <v>300000000</v>
      </c>
      <c r="AX1582" s="2">
        <v>0</v>
      </c>
      <c r="AY1582" s="2">
        <v>0</v>
      </c>
      <c r="AZ1582" s="2">
        <v>280000000</v>
      </c>
      <c r="BA1582" s="2">
        <v>0</v>
      </c>
      <c r="BB1582" s="2">
        <v>0</v>
      </c>
      <c r="BC1582" s="2">
        <v>280000000</v>
      </c>
      <c r="BD1582" s="2">
        <v>0</v>
      </c>
      <c r="BE1582" s="2">
        <v>0</v>
      </c>
      <c r="BF1582" s="2">
        <v>280000000</v>
      </c>
      <c r="BG1582" s="2">
        <v>0</v>
      </c>
      <c r="BH1582" s="2">
        <v>0</v>
      </c>
      <c r="BI1582" s="2">
        <v>1140000000</v>
      </c>
      <c r="BJ1582" s="2">
        <v>0</v>
      </c>
      <c r="BK1582" s="2">
        <v>0</v>
      </c>
      <c r="BL1582" t="s">
        <v>2936</v>
      </c>
      <c r="BM1582" s="3">
        <f t="shared" si="289"/>
        <v>0</v>
      </c>
      <c r="BN1582" s="3">
        <f t="shared" si="290"/>
        <v>0</v>
      </c>
      <c r="BO1582" s="3">
        <f t="shared" si="291"/>
        <v>300</v>
      </c>
      <c r="BP1582" s="3">
        <f t="shared" si="292"/>
        <v>0</v>
      </c>
      <c r="BQ1582" s="3">
        <f t="shared" si="293"/>
        <v>280</v>
      </c>
      <c r="BR1582" s="3">
        <f t="shared" si="294"/>
        <v>0</v>
      </c>
      <c r="BS1582" s="3">
        <f t="shared" si="295"/>
        <v>280</v>
      </c>
      <c r="BT1582" s="3">
        <f t="shared" si="296"/>
        <v>0</v>
      </c>
      <c r="BU1582" s="3">
        <f t="shared" si="297"/>
        <v>280</v>
      </c>
      <c r="BV1582" s="3">
        <f t="shared" si="298"/>
        <v>0</v>
      </c>
      <c r="BW1582" s="3">
        <f t="shared" si="299"/>
        <v>1140</v>
      </c>
      <c r="BX1582" s="3">
        <f t="shared" si="300"/>
        <v>0</v>
      </c>
    </row>
    <row r="1583" spans="1:76" x14ac:dyDescent="0.25">
      <c r="A1583">
        <v>16</v>
      </c>
      <c r="B1583" t="s">
        <v>60</v>
      </c>
      <c r="C1583" t="s">
        <v>61</v>
      </c>
      <c r="D1583">
        <v>2021</v>
      </c>
      <c r="E1583" t="s">
        <v>62</v>
      </c>
      <c r="F1583" t="s">
        <v>63</v>
      </c>
      <c r="G1583">
        <v>2</v>
      </c>
      <c r="H1583" t="s">
        <v>64</v>
      </c>
      <c r="I1583" t="s">
        <v>3622</v>
      </c>
      <c r="J1583" t="s">
        <v>2901</v>
      </c>
      <c r="K1583" t="s">
        <v>2902</v>
      </c>
      <c r="L1583" t="s">
        <v>3642</v>
      </c>
      <c r="M1583" t="s">
        <v>771</v>
      </c>
      <c r="N1583" t="s">
        <v>3653</v>
      </c>
      <c r="O1583" t="s">
        <v>134</v>
      </c>
      <c r="P1583" t="s">
        <v>3689</v>
      </c>
      <c r="Q1583" t="s">
        <v>1543</v>
      </c>
      <c r="R1583" t="s">
        <v>4004</v>
      </c>
      <c r="S1583" t="s">
        <v>2937</v>
      </c>
      <c r="T1583">
        <v>10</v>
      </c>
      <c r="U1583">
        <v>1</v>
      </c>
      <c r="V1583" t="s">
        <v>2938</v>
      </c>
      <c r="W1583">
        <v>1</v>
      </c>
      <c r="X1583" t="s">
        <v>72</v>
      </c>
      <c r="Y1583">
        <v>1</v>
      </c>
      <c r="Z1583" t="s">
        <v>73</v>
      </c>
      <c r="AA1583">
        <v>1</v>
      </c>
      <c r="AB1583" s="2">
        <v>35</v>
      </c>
      <c r="AC1583" s="2">
        <v>38</v>
      </c>
      <c r="AD1583" s="2">
        <v>108.57</v>
      </c>
      <c r="AE1583" s="2">
        <v>80</v>
      </c>
      <c r="AF1583" s="2">
        <v>47</v>
      </c>
      <c r="AG1583" s="2">
        <v>58.75</v>
      </c>
      <c r="AH1583" s="2">
        <v>80</v>
      </c>
      <c r="AI1583" s="2">
        <v>0</v>
      </c>
      <c r="AJ1583" s="2">
        <v>0</v>
      </c>
      <c r="AK1583" s="2">
        <v>80</v>
      </c>
      <c r="AL1583" s="2">
        <v>0</v>
      </c>
      <c r="AM1583" s="2">
        <v>0</v>
      </c>
      <c r="AN1583" s="2">
        <v>25</v>
      </c>
      <c r="AO1583" s="2">
        <v>0</v>
      </c>
      <c r="AP1583" s="2">
        <v>0</v>
      </c>
      <c r="AQ1583" s="2">
        <v>300</v>
      </c>
      <c r="AR1583" s="2">
        <v>85</v>
      </c>
      <c r="AS1583" s="2">
        <v>28.33</v>
      </c>
      <c r="AT1583" s="2">
        <v>49200000</v>
      </c>
      <c r="AU1583" s="2">
        <v>49200000</v>
      </c>
      <c r="AV1583" s="2">
        <v>100</v>
      </c>
      <c r="AW1583" s="2">
        <v>157300000</v>
      </c>
      <c r="AX1583" s="2">
        <v>31500000</v>
      </c>
      <c r="AY1583" s="2">
        <v>20.03</v>
      </c>
      <c r="AZ1583" s="2">
        <v>198000000</v>
      </c>
      <c r="BA1583" s="2">
        <v>0</v>
      </c>
      <c r="BB1583" s="2">
        <v>0</v>
      </c>
      <c r="BC1583" s="2">
        <v>137000000</v>
      </c>
      <c r="BD1583" s="2">
        <v>0</v>
      </c>
      <c r="BE1583" s="2">
        <v>0</v>
      </c>
      <c r="BF1583" s="2">
        <v>218000000</v>
      </c>
      <c r="BG1583" s="2">
        <v>0</v>
      </c>
      <c r="BH1583" s="2">
        <v>0</v>
      </c>
      <c r="BI1583" s="2">
        <v>759500000</v>
      </c>
      <c r="BJ1583" s="2">
        <v>80700000</v>
      </c>
      <c r="BK1583" s="2">
        <v>10.63</v>
      </c>
      <c r="BM1583" s="3">
        <f t="shared" si="289"/>
        <v>49.2</v>
      </c>
      <c r="BN1583" s="3">
        <f t="shared" si="290"/>
        <v>49.2</v>
      </c>
      <c r="BO1583" s="3">
        <f t="shared" si="291"/>
        <v>157.30000000000001</v>
      </c>
      <c r="BP1583" s="3">
        <f t="shared" si="292"/>
        <v>31.5</v>
      </c>
      <c r="BQ1583" s="3">
        <f t="shared" si="293"/>
        <v>198</v>
      </c>
      <c r="BR1583" s="3">
        <f t="shared" si="294"/>
        <v>0</v>
      </c>
      <c r="BS1583" s="3">
        <f t="shared" si="295"/>
        <v>137</v>
      </c>
      <c r="BT1583" s="3">
        <f t="shared" si="296"/>
        <v>0</v>
      </c>
      <c r="BU1583" s="3">
        <f t="shared" si="297"/>
        <v>218</v>
      </c>
      <c r="BV1583" s="3">
        <f t="shared" si="298"/>
        <v>0</v>
      </c>
      <c r="BW1583" s="3">
        <f t="shared" si="299"/>
        <v>759.5</v>
      </c>
      <c r="BX1583" s="3">
        <f t="shared" si="300"/>
        <v>80.7</v>
      </c>
    </row>
    <row r="1584" spans="1:76" x14ac:dyDescent="0.25">
      <c r="A1584">
        <v>16</v>
      </c>
      <c r="B1584" t="s">
        <v>60</v>
      </c>
      <c r="C1584" t="s">
        <v>61</v>
      </c>
      <c r="D1584">
        <v>2021</v>
      </c>
      <c r="E1584" t="s">
        <v>62</v>
      </c>
      <c r="F1584" t="s">
        <v>63</v>
      </c>
      <c r="G1584">
        <v>2</v>
      </c>
      <c r="H1584" t="s">
        <v>64</v>
      </c>
      <c r="I1584" t="s">
        <v>3622</v>
      </c>
      <c r="J1584" t="s">
        <v>2901</v>
      </c>
      <c r="K1584" t="s">
        <v>2902</v>
      </c>
      <c r="L1584" t="s">
        <v>3642</v>
      </c>
      <c r="M1584" t="s">
        <v>771</v>
      </c>
      <c r="N1584" t="s">
        <v>3653</v>
      </c>
      <c r="O1584" t="s">
        <v>134</v>
      </c>
      <c r="P1584" t="s">
        <v>3689</v>
      </c>
      <c r="Q1584" t="s">
        <v>1543</v>
      </c>
      <c r="R1584" t="s">
        <v>4004</v>
      </c>
      <c r="S1584" t="s">
        <v>2937</v>
      </c>
      <c r="T1584">
        <v>10</v>
      </c>
      <c r="U1584">
        <v>2</v>
      </c>
      <c r="V1584" t="s">
        <v>2939</v>
      </c>
      <c r="W1584">
        <v>3</v>
      </c>
      <c r="X1584" t="s">
        <v>138</v>
      </c>
      <c r="Y1584">
        <v>1</v>
      </c>
      <c r="Z1584" t="s">
        <v>73</v>
      </c>
      <c r="AA1584">
        <v>1</v>
      </c>
      <c r="AB1584" s="2">
        <v>18</v>
      </c>
      <c r="AC1584" s="2">
        <v>18</v>
      </c>
      <c r="AD1584" s="2">
        <v>100</v>
      </c>
      <c r="AE1584" s="2">
        <v>69</v>
      </c>
      <c r="AF1584" s="2">
        <v>27</v>
      </c>
      <c r="AG1584" s="2">
        <v>39.130000000000003</v>
      </c>
      <c r="AH1584" s="2">
        <v>84</v>
      </c>
      <c r="AI1584" s="2">
        <v>0</v>
      </c>
      <c r="AJ1584" s="2">
        <v>0</v>
      </c>
      <c r="AK1584" s="2">
        <v>98</v>
      </c>
      <c r="AL1584" s="2">
        <v>0</v>
      </c>
      <c r="AM1584" s="2">
        <v>0</v>
      </c>
      <c r="AN1584" s="2">
        <v>100</v>
      </c>
      <c r="AO1584" s="2">
        <v>0</v>
      </c>
      <c r="AP1584" s="2">
        <v>0</v>
      </c>
      <c r="AQ1584" s="2" t="s">
        <v>77</v>
      </c>
      <c r="AR1584" s="2" t="s">
        <v>77</v>
      </c>
      <c r="AS1584" s="2" t="s">
        <v>77</v>
      </c>
      <c r="AT1584" s="2">
        <v>33800000</v>
      </c>
      <c r="AU1584" s="2">
        <v>33671000</v>
      </c>
      <c r="AV1584" s="2">
        <v>99.62</v>
      </c>
      <c r="AW1584" s="2">
        <v>172000000</v>
      </c>
      <c r="AX1584" s="2">
        <v>63000000</v>
      </c>
      <c r="AY1584" s="2">
        <v>36.630000000000003</v>
      </c>
      <c r="AZ1584" s="2">
        <v>208000000</v>
      </c>
      <c r="BA1584" s="2">
        <v>0</v>
      </c>
      <c r="BB1584" s="2">
        <v>0</v>
      </c>
      <c r="BC1584" s="2">
        <v>118000000</v>
      </c>
      <c r="BD1584" s="2">
        <v>0</v>
      </c>
      <c r="BE1584" s="2">
        <v>0</v>
      </c>
      <c r="BF1584" s="2">
        <v>212000000</v>
      </c>
      <c r="BG1584" s="2">
        <v>0</v>
      </c>
      <c r="BH1584" s="2">
        <v>0</v>
      </c>
      <c r="BI1584" s="2">
        <v>743800000</v>
      </c>
      <c r="BJ1584" s="2">
        <v>96671000</v>
      </c>
      <c r="BK1584" s="2">
        <v>13</v>
      </c>
      <c r="BM1584" s="3">
        <f t="shared" si="289"/>
        <v>33.799999999999997</v>
      </c>
      <c r="BN1584" s="3">
        <f t="shared" si="290"/>
        <v>33.670999999999999</v>
      </c>
      <c r="BO1584" s="3">
        <f t="shared" si="291"/>
        <v>172</v>
      </c>
      <c r="BP1584" s="3">
        <f t="shared" si="292"/>
        <v>63</v>
      </c>
      <c r="BQ1584" s="3">
        <f t="shared" si="293"/>
        <v>208</v>
      </c>
      <c r="BR1584" s="3">
        <f t="shared" si="294"/>
        <v>0</v>
      </c>
      <c r="BS1584" s="3">
        <f t="shared" si="295"/>
        <v>118</v>
      </c>
      <c r="BT1584" s="3">
        <f t="shared" si="296"/>
        <v>0</v>
      </c>
      <c r="BU1584" s="3">
        <f t="shared" si="297"/>
        <v>212</v>
      </c>
      <c r="BV1584" s="3">
        <f t="shared" si="298"/>
        <v>0</v>
      </c>
      <c r="BW1584" s="3">
        <f t="shared" si="299"/>
        <v>743.8</v>
      </c>
      <c r="BX1584" s="3">
        <f t="shared" si="300"/>
        <v>96.670999999999992</v>
      </c>
    </row>
    <row r="1585" spans="1:76" x14ac:dyDescent="0.25">
      <c r="A1585">
        <v>16</v>
      </c>
      <c r="B1585" t="s">
        <v>60</v>
      </c>
      <c r="C1585" t="s">
        <v>61</v>
      </c>
      <c r="D1585">
        <v>2021</v>
      </c>
      <c r="E1585" t="s">
        <v>62</v>
      </c>
      <c r="F1585" t="s">
        <v>63</v>
      </c>
      <c r="G1585">
        <v>2</v>
      </c>
      <c r="H1585" t="s">
        <v>64</v>
      </c>
      <c r="I1585" t="s">
        <v>3622</v>
      </c>
      <c r="J1585" t="s">
        <v>2901</v>
      </c>
      <c r="K1585" t="s">
        <v>2902</v>
      </c>
      <c r="L1585" t="s">
        <v>3642</v>
      </c>
      <c r="M1585" t="s">
        <v>771</v>
      </c>
      <c r="N1585" t="s">
        <v>3652</v>
      </c>
      <c r="O1585" t="s">
        <v>68</v>
      </c>
      <c r="P1585" t="s">
        <v>3660</v>
      </c>
      <c r="Q1585" t="s">
        <v>156</v>
      </c>
      <c r="R1585" t="s">
        <v>4005</v>
      </c>
      <c r="S1585" t="s">
        <v>2940</v>
      </c>
      <c r="T1585">
        <v>8</v>
      </c>
      <c r="U1585">
        <v>1</v>
      </c>
      <c r="V1585" t="s">
        <v>2941</v>
      </c>
      <c r="W1585">
        <v>3</v>
      </c>
      <c r="X1585" t="s">
        <v>138</v>
      </c>
      <c r="Y1585">
        <v>1</v>
      </c>
      <c r="Z1585" t="s">
        <v>73</v>
      </c>
      <c r="AA1585">
        <v>1</v>
      </c>
      <c r="AB1585" s="2">
        <v>25</v>
      </c>
      <c r="AC1585" s="2">
        <v>25</v>
      </c>
      <c r="AD1585" s="2">
        <v>100</v>
      </c>
      <c r="AE1585" s="2">
        <v>50</v>
      </c>
      <c r="AF1585" s="2">
        <v>35</v>
      </c>
      <c r="AG1585" s="2">
        <v>70</v>
      </c>
      <c r="AH1585" s="2">
        <v>70</v>
      </c>
      <c r="AI1585" s="2">
        <v>0</v>
      </c>
      <c r="AJ1585" s="2">
        <v>0</v>
      </c>
      <c r="AK1585" s="2">
        <v>90</v>
      </c>
      <c r="AL1585" s="2">
        <v>0</v>
      </c>
      <c r="AM1585" s="2">
        <v>0</v>
      </c>
      <c r="AN1585" s="2">
        <v>100</v>
      </c>
      <c r="AO1585" s="2">
        <v>0</v>
      </c>
      <c r="AP1585" s="2">
        <v>0</v>
      </c>
      <c r="AQ1585" s="2" t="s">
        <v>77</v>
      </c>
      <c r="AR1585" s="2" t="s">
        <v>77</v>
      </c>
      <c r="AS1585" s="2" t="s">
        <v>77</v>
      </c>
      <c r="AT1585" s="2">
        <v>96411307</v>
      </c>
      <c r="AU1585" s="2">
        <v>96211307</v>
      </c>
      <c r="AV1585" s="2">
        <v>99.79</v>
      </c>
      <c r="AW1585" s="2">
        <v>192000000</v>
      </c>
      <c r="AX1585" s="2">
        <v>150885760</v>
      </c>
      <c r="AY1585" s="2">
        <v>78.59</v>
      </c>
      <c r="AZ1585" s="2">
        <v>216300000</v>
      </c>
      <c r="BA1585" s="2">
        <v>0</v>
      </c>
      <c r="BB1585" s="2">
        <v>0</v>
      </c>
      <c r="BC1585" s="2">
        <v>227115000</v>
      </c>
      <c r="BD1585" s="2">
        <v>0</v>
      </c>
      <c r="BE1585" s="2">
        <v>0</v>
      </c>
      <c r="BF1585" s="2">
        <v>238471250</v>
      </c>
      <c r="BG1585" s="2">
        <v>0</v>
      </c>
      <c r="BH1585" s="2">
        <v>0</v>
      </c>
      <c r="BI1585" s="2">
        <v>970297557</v>
      </c>
      <c r="BJ1585" s="2">
        <v>247097067</v>
      </c>
      <c r="BK1585" s="2">
        <v>25.47</v>
      </c>
      <c r="BM1585" s="3">
        <f t="shared" si="289"/>
        <v>96.411306999999994</v>
      </c>
      <c r="BN1585" s="3">
        <f t="shared" si="290"/>
        <v>96.211307000000005</v>
      </c>
      <c r="BO1585" s="3">
        <f t="shared" si="291"/>
        <v>192</v>
      </c>
      <c r="BP1585" s="3">
        <f t="shared" si="292"/>
        <v>150.88576</v>
      </c>
      <c r="BQ1585" s="3">
        <f t="shared" si="293"/>
        <v>216.3</v>
      </c>
      <c r="BR1585" s="3">
        <f t="shared" si="294"/>
        <v>0</v>
      </c>
      <c r="BS1585" s="3">
        <f t="shared" si="295"/>
        <v>227.11500000000001</v>
      </c>
      <c r="BT1585" s="3">
        <f t="shared" si="296"/>
        <v>0</v>
      </c>
      <c r="BU1585" s="3">
        <f t="shared" si="297"/>
        <v>238.47125</v>
      </c>
      <c r="BV1585" s="3">
        <f t="shared" si="298"/>
        <v>0</v>
      </c>
      <c r="BW1585" s="3">
        <f t="shared" si="299"/>
        <v>970.2975570000001</v>
      </c>
      <c r="BX1585" s="3">
        <f t="shared" si="300"/>
        <v>247.09706700000001</v>
      </c>
    </row>
    <row r="1586" spans="1:76" x14ac:dyDescent="0.25">
      <c r="A1586">
        <v>16</v>
      </c>
      <c r="B1586" t="s">
        <v>60</v>
      </c>
      <c r="C1586" t="s">
        <v>61</v>
      </c>
      <c r="D1586">
        <v>2021</v>
      </c>
      <c r="E1586" t="s">
        <v>62</v>
      </c>
      <c r="F1586" t="s">
        <v>63</v>
      </c>
      <c r="G1586">
        <v>2</v>
      </c>
      <c r="H1586" t="s">
        <v>64</v>
      </c>
      <c r="I1586" t="s">
        <v>3622</v>
      </c>
      <c r="J1586" t="s">
        <v>2901</v>
      </c>
      <c r="K1586" t="s">
        <v>2902</v>
      </c>
      <c r="L1586" t="s">
        <v>3642</v>
      </c>
      <c r="M1586" t="s">
        <v>771</v>
      </c>
      <c r="N1586" t="s">
        <v>3652</v>
      </c>
      <c r="O1586" t="s">
        <v>68</v>
      </c>
      <c r="P1586" t="s">
        <v>3660</v>
      </c>
      <c r="Q1586" t="s">
        <v>156</v>
      </c>
      <c r="R1586" t="s">
        <v>4005</v>
      </c>
      <c r="S1586" t="s">
        <v>2940</v>
      </c>
      <c r="T1586">
        <v>8</v>
      </c>
      <c r="U1586">
        <v>2</v>
      </c>
      <c r="V1586" t="s">
        <v>2942</v>
      </c>
      <c r="W1586">
        <v>3</v>
      </c>
      <c r="X1586" t="s">
        <v>138</v>
      </c>
      <c r="Y1586">
        <v>1</v>
      </c>
      <c r="Z1586" t="s">
        <v>73</v>
      </c>
      <c r="AA1586">
        <v>1</v>
      </c>
      <c r="AB1586" s="2">
        <v>35</v>
      </c>
      <c r="AC1586" s="2">
        <v>35</v>
      </c>
      <c r="AD1586" s="2">
        <v>100</v>
      </c>
      <c r="AE1586" s="2">
        <v>50</v>
      </c>
      <c r="AF1586" s="2">
        <v>41</v>
      </c>
      <c r="AG1586" s="2">
        <v>82</v>
      </c>
      <c r="AH1586" s="2">
        <v>65</v>
      </c>
      <c r="AI1586" s="2">
        <v>0</v>
      </c>
      <c r="AJ1586" s="2">
        <v>0</v>
      </c>
      <c r="AK1586" s="2">
        <v>80</v>
      </c>
      <c r="AL1586" s="2">
        <v>0</v>
      </c>
      <c r="AM1586" s="2">
        <v>0</v>
      </c>
      <c r="AN1586" s="2">
        <v>80</v>
      </c>
      <c r="AO1586" s="2">
        <v>0</v>
      </c>
      <c r="AP1586" s="2">
        <v>0</v>
      </c>
      <c r="AQ1586" s="2" t="s">
        <v>77</v>
      </c>
      <c r="AR1586" s="2" t="s">
        <v>77</v>
      </c>
      <c r="AS1586" s="2" t="s">
        <v>77</v>
      </c>
      <c r="AT1586" s="2">
        <v>57598693</v>
      </c>
      <c r="AU1586" s="2">
        <v>57598693</v>
      </c>
      <c r="AV1586" s="2">
        <v>100</v>
      </c>
      <c r="AW1586" s="2">
        <v>46000000</v>
      </c>
      <c r="AX1586" s="2">
        <v>40960000</v>
      </c>
      <c r="AY1586" s="2">
        <v>89.04</v>
      </c>
      <c r="AZ1586" s="2">
        <v>31500000</v>
      </c>
      <c r="BA1586" s="2">
        <v>0</v>
      </c>
      <c r="BB1586" s="2">
        <v>0</v>
      </c>
      <c r="BC1586" s="2">
        <v>33075000</v>
      </c>
      <c r="BD1586" s="2">
        <v>0</v>
      </c>
      <c r="BE1586" s="2">
        <v>0</v>
      </c>
      <c r="BF1586" s="2">
        <v>34728750</v>
      </c>
      <c r="BG1586" s="2">
        <v>0</v>
      </c>
      <c r="BH1586" s="2">
        <v>0</v>
      </c>
      <c r="BI1586" s="2">
        <v>202902443</v>
      </c>
      <c r="BJ1586" s="2">
        <v>98558693</v>
      </c>
      <c r="BK1586" s="2">
        <v>48.57</v>
      </c>
      <c r="BM1586" s="3">
        <f t="shared" si="289"/>
        <v>57.598692999999997</v>
      </c>
      <c r="BN1586" s="3">
        <f t="shared" si="290"/>
        <v>57.598692999999997</v>
      </c>
      <c r="BO1586" s="3">
        <f t="shared" si="291"/>
        <v>46</v>
      </c>
      <c r="BP1586" s="3">
        <f t="shared" si="292"/>
        <v>40.96</v>
      </c>
      <c r="BQ1586" s="3">
        <f t="shared" si="293"/>
        <v>31.5</v>
      </c>
      <c r="BR1586" s="3">
        <f t="shared" si="294"/>
        <v>0</v>
      </c>
      <c r="BS1586" s="3">
        <f t="shared" si="295"/>
        <v>33.075000000000003</v>
      </c>
      <c r="BT1586" s="3">
        <f t="shared" si="296"/>
        <v>0</v>
      </c>
      <c r="BU1586" s="3">
        <f t="shared" si="297"/>
        <v>34.728749999999998</v>
      </c>
      <c r="BV1586" s="3">
        <f t="shared" si="298"/>
        <v>0</v>
      </c>
      <c r="BW1586" s="3">
        <f t="shared" si="299"/>
        <v>202.90244300000001</v>
      </c>
      <c r="BX1586" s="3">
        <f t="shared" si="300"/>
        <v>98.558693000000005</v>
      </c>
    </row>
    <row r="1587" spans="1:76" x14ac:dyDescent="0.25">
      <c r="A1587">
        <v>16</v>
      </c>
      <c r="B1587" t="s">
        <v>60</v>
      </c>
      <c r="C1587" t="s">
        <v>61</v>
      </c>
      <c r="D1587">
        <v>2021</v>
      </c>
      <c r="E1587" t="s">
        <v>62</v>
      </c>
      <c r="F1587" t="s">
        <v>63</v>
      </c>
      <c r="G1587">
        <v>2</v>
      </c>
      <c r="H1587" t="s">
        <v>64</v>
      </c>
      <c r="I1587" t="s">
        <v>3622</v>
      </c>
      <c r="J1587" t="s">
        <v>2901</v>
      </c>
      <c r="K1587" t="s">
        <v>2902</v>
      </c>
      <c r="L1587" t="s">
        <v>3642</v>
      </c>
      <c r="M1587" t="s">
        <v>771</v>
      </c>
      <c r="N1587" t="s">
        <v>3652</v>
      </c>
      <c r="O1587" t="s">
        <v>68</v>
      </c>
      <c r="P1587" t="s">
        <v>3657</v>
      </c>
      <c r="Q1587" t="s">
        <v>69</v>
      </c>
      <c r="R1587" t="s">
        <v>4006</v>
      </c>
      <c r="S1587" t="s">
        <v>2943</v>
      </c>
      <c r="T1587">
        <v>20</v>
      </c>
      <c r="U1587">
        <v>1</v>
      </c>
      <c r="V1587" t="s">
        <v>2944</v>
      </c>
      <c r="W1587">
        <v>3</v>
      </c>
      <c r="X1587" t="s">
        <v>138</v>
      </c>
      <c r="Y1587">
        <v>1</v>
      </c>
      <c r="Z1587" t="s">
        <v>73</v>
      </c>
      <c r="AA1587">
        <v>1</v>
      </c>
      <c r="AB1587" s="2">
        <v>70</v>
      </c>
      <c r="AC1587" s="2">
        <v>68</v>
      </c>
      <c r="AD1587" s="2">
        <v>97.14</v>
      </c>
      <c r="AE1587" s="2">
        <v>80</v>
      </c>
      <c r="AF1587" s="2">
        <v>72</v>
      </c>
      <c r="AG1587" s="2">
        <v>90</v>
      </c>
      <c r="AH1587" s="2">
        <v>90</v>
      </c>
      <c r="AI1587" s="2">
        <v>0</v>
      </c>
      <c r="AJ1587" s="2">
        <v>0</v>
      </c>
      <c r="AK1587" s="2">
        <v>100</v>
      </c>
      <c r="AL1587" s="2">
        <v>0</v>
      </c>
      <c r="AM1587" s="2">
        <v>0</v>
      </c>
      <c r="AN1587" s="2">
        <v>100</v>
      </c>
      <c r="AO1587" s="2">
        <v>0</v>
      </c>
      <c r="AP1587" s="2">
        <v>0</v>
      </c>
      <c r="AQ1587" s="2" t="s">
        <v>77</v>
      </c>
      <c r="AR1587" s="2" t="s">
        <v>77</v>
      </c>
      <c r="AS1587" s="2" t="s">
        <v>77</v>
      </c>
      <c r="AT1587" s="2">
        <v>131904000</v>
      </c>
      <c r="AU1587" s="2">
        <v>127904000</v>
      </c>
      <c r="AV1587" s="2">
        <v>96.97</v>
      </c>
      <c r="AW1587" s="2">
        <v>213329652</v>
      </c>
      <c r="AX1587" s="2">
        <v>201650000</v>
      </c>
      <c r="AY1587" s="2">
        <v>94.52</v>
      </c>
      <c r="AZ1587" s="2">
        <v>60950000</v>
      </c>
      <c r="BA1587" s="2">
        <v>0</v>
      </c>
      <c r="BB1587" s="2">
        <v>0</v>
      </c>
      <c r="BC1587" s="2">
        <v>205450000</v>
      </c>
      <c r="BD1587" s="2">
        <v>0</v>
      </c>
      <c r="BE1587" s="2">
        <v>0</v>
      </c>
      <c r="BF1587" s="2">
        <v>205450000</v>
      </c>
      <c r="BG1587" s="2">
        <v>0</v>
      </c>
      <c r="BH1587" s="2">
        <v>0</v>
      </c>
      <c r="BI1587" s="2">
        <v>817083652</v>
      </c>
      <c r="BJ1587" s="2">
        <v>329554000</v>
      </c>
      <c r="BK1587" s="2">
        <v>40.33</v>
      </c>
      <c r="BM1587" s="3">
        <f t="shared" si="289"/>
        <v>131.904</v>
      </c>
      <c r="BN1587" s="3">
        <f t="shared" si="290"/>
        <v>127.904</v>
      </c>
      <c r="BO1587" s="3">
        <f t="shared" si="291"/>
        <v>213.32965200000001</v>
      </c>
      <c r="BP1587" s="3">
        <f t="shared" si="292"/>
        <v>201.65</v>
      </c>
      <c r="BQ1587" s="3">
        <f t="shared" si="293"/>
        <v>60.95</v>
      </c>
      <c r="BR1587" s="3">
        <f t="shared" si="294"/>
        <v>0</v>
      </c>
      <c r="BS1587" s="3">
        <f t="shared" si="295"/>
        <v>205.45</v>
      </c>
      <c r="BT1587" s="3">
        <f t="shared" si="296"/>
        <v>0</v>
      </c>
      <c r="BU1587" s="3">
        <f t="shared" si="297"/>
        <v>205.45</v>
      </c>
      <c r="BV1587" s="3">
        <f t="shared" si="298"/>
        <v>0</v>
      </c>
      <c r="BW1587" s="3">
        <f t="shared" si="299"/>
        <v>817.08365200000003</v>
      </c>
      <c r="BX1587" s="3">
        <f t="shared" si="300"/>
        <v>329.55399999999997</v>
      </c>
    </row>
    <row r="1588" spans="1:76" x14ac:dyDescent="0.25">
      <c r="A1588">
        <v>16</v>
      </c>
      <c r="B1588" t="s">
        <v>60</v>
      </c>
      <c r="C1588" t="s">
        <v>61</v>
      </c>
      <c r="D1588">
        <v>2021</v>
      </c>
      <c r="E1588" t="s">
        <v>62</v>
      </c>
      <c r="F1588" t="s">
        <v>63</v>
      </c>
      <c r="G1588">
        <v>2</v>
      </c>
      <c r="H1588" t="s">
        <v>64</v>
      </c>
      <c r="I1588" t="s">
        <v>3622</v>
      </c>
      <c r="J1588" t="s">
        <v>2901</v>
      </c>
      <c r="K1588" t="s">
        <v>2902</v>
      </c>
      <c r="L1588" t="s">
        <v>3642</v>
      </c>
      <c r="M1588" t="s">
        <v>771</v>
      </c>
      <c r="N1588" t="s">
        <v>3652</v>
      </c>
      <c r="O1588" t="s">
        <v>68</v>
      </c>
      <c r="P1588" t="s">
        <v>3657</v>
      </c>
      <c r="Q1588" t="s">
        <v>69</v>
      </c>
      <c r="R1588" t="s">
        <v>4006</v>
      </c>
      <c r="S1588" t="s">
        <v>2943</v>
      </c>
      <c r="T1588">
        <v>20</v>
      </c>
      <c r="U1588">
        <v>2</v>
      </c>
      <c r="V1588" t="s">
        <v>2945</v>
      </c>
      <c r="W1588">
        <v>2</v>
      </c>
      <c r="X1588" t="s">
        <v>76</v>
      </c>
      <c r="Y1588">
        <v>1</v>
      </c>
      <c r="Z1588" t="s">
        <v>73</v>
      </c>
      <c r="AA1588">
        <v>1</v>
      </c>
      <c r="AB1588" s="2">
        <v>100</v>
      </c>
      <c r="AC1588" s="2">
        <v>98</v>
      </c>
      <c r="AD1588" s="2">
        <v>98</v>
      </c>
      <c r="AE1588" s="2">
        <v>100</v>
      </c>
      <c r="AF1588" s="2">
        <v>96</v>
      </c>
      <c r="AG1588" s="2">
        <v>96</v>
      </c>
      <c r="AH1588" s="2">
        <v>100</v>
      </c>
      <c r="AI1588" s="2">
        <v>0</v>
      </c>
      <c r="AJ1588" s="2">
        <v>0</v>
      </c>
      <c r="AK1588" s="2">
        <v>100</v>
      </c>
      <c r="AL1588" s="2">
        <v>0</v>
      </c>
      <c r="AM1588" s="2">
        <v>0</v>
      </c>
      <c r="AN1588" s="2">
        <v>100</v>
      </c>
      <c r="AO1588" s="2">
        <v>0</v>
      </c>
      <c r="AP1588" s="2">
        <v>0</v>
      </c>
      <c r="AQ1588" s="2" t="s">
        <v>77</v>
      </c>
      <c r="AR1588" s="2" t="s">
        <v>77</v>
      </c>
      <c r="AS1588" s="2" t="s">
        <v>77</v>
      </c>
      <c r="AT1588" s="2">
        <v>1034124368</v>
      </c>
      <c r="AU1588" s="2">
        <v>1016866866</v>
      </c>
      <c r="AV1588" s="2">
        <v>98.33</v>
      </c>
      <c r="AW1588" s="2">
        <v>3546184000</v>
      </c>
      <c r="AX1588" s="2">
        <v>3409263263</v>
      </c>
      <c r="AY1588" s="2">
        <v>96.14</v>
      </c>
      <c r="AZ1588" s="2">
        <v>1084392391</v>
      </c>
      <c r="BA1588" s="2">
        <v>0</v>
      </c>
      <c r="BB1588" s="2">
        <v>0</v>
      </c>
      <c r="BC1588" s="2">
        <v>1894078930</v>
      </c>
      <c r="BD1588" s="2">
        <v>0</v>
      </c>
      <c r="BE1588" s="2">
        <v>0</v>
      </c>
      <c r="BF1588" s="2">
        <v>1894049454</v>
      </c>
      <c r="BG1588" s="2">
        <v>0</v>
      </c>
      <c r="BH1588" s="2">
        <v>0</v>
      </c>
      <c r="BI1588" s="2">
        <v>9452829143</v>
      </c>
      <c r="BJ1588" s="2">
        <v>4426130129</v>
      </c>
      <c r="BK1588" s="2">
        <v>46.82</v>
      </c>
      <c r="BM1588" s="3">
        <f t="shared" si="289"/>
        <v>1034.124368</v>
      </c>
      <c r="BN1588" s="3">
        <f t="shared" si="290"/>
        <v>1016.866866</v>
      </c>
      <c r="BO1588" s="3">
        <f t="shared" si="291"/>
        <v>3546.1840000000002</v>
      </c>
      <c r="BP1588" s="3">
        <f t="shared" si="292"/>
        <v>3409.2632629999998</v>
      </c>
      <c r="BQ1588" s="3">
        <f t="shared" si="293"/>
        <v>1084.3923910000001</v>
      </c>
      <c r="BR1588" s="3">
        <f t="shared" si="294"/>
        <v>0</v>
      </c>
      <c r="BS1588" s="3">
        <f t="shared" si="295"/>
        <v>1894.0789299999999</v>
      </c>
      <c r="BT1588" s="3">
        <f t="shared" si="296"/>
        <v>0</v>
      </c>
      <c r="BU1588" s="3">
        <f t="shared" si="297"/>
        <v>1894.049454</v>
      </c>
      <c r="BV1588" s="3">
        <f t="shared" si="298"/>
        <v>0</v>
      </c>
      <c r="BW1588" s="3">
        <f t="shared" si="299"/>
        <v>9452.829142999999</v>
      </c>
      <c r="BX1588" s="3">
        <f t="shared" si="300"/>
        <v>4426.1301290000001</v>
      </c>
    </row>
    <row r="1589" spans="1:76" x14ac:dyDescent="0.25">
      <c r="A1589">
        <v>16</v>
      </c>
      <c r="B1589" t="s">
        <v>60</v>
      </c>
      <c r="C1589" t="s">
        <v>61</v>
      </c>
      <c r="D1589">
        <v>2021</v>
      </c>
      <c r="E1589" t="s">
        <v>62</v>
      </c>
      <c r="F1589" t="s">
        <v>63</v>
      </c>
      <c r="G1589">
        <v>2</v>
      </c>
      <c r="H1589" t="s">
        <v>64</v>
      </c>
      <c r="I1589" t="s">
        <v>3622</v>
      </c>
      <c r="J1589" t="s">
        <v>2901</v>
      </c>
      <c r="K1589" t="s">
        <v>2902</v>
      </c>
      <c r="L1589" t="s">
        <v>3642</v>
      </c>
      <c r="M1589" t="s">
        <v>771</v>
      </c>
      <c r="N1589" t="s">
        <v>3652</v>
      </c>
      <c r="O1589" t="s">
        <v>68</v>
      </c>
      <c r="P1589" t="s">
        <v>3657</v>
      </c>
      <c r="Q1589" t="s">
        <v>69</v>
      </c>
      <c r="R1589" t="s">
        <v>4006</v>
      </c>
      <c r="S1589" t="s">
        <v>2943</v>
      </c>
      <c r="T1589">
        <v>20</v>
      </c>
      <c r="U1589">
        <v>3</v>
      </c>
      <c r="V1589" t="s">
        <v>2946</v>
      </c>
      <c r="W1589">
        <v>1</v>
      </c>
      <c r="X1589" t="s">
        <v>72</v>
      </c>
      <c r="Y1589">
        <v>1</v>
      </c>
      <c r="Z1589" t="s">
        <v>73</v>
      </c>
      <c r="AA1589">
        <v>1</v>
      </c>
      <c r="AB1589" s="2">
        <v>13</v>
      </c>
      <c r="AC1589" s="2">
        <v>13</v>
      </c>
      <c r="AD1589" s="2">
        <v>100</v>
      </c>
      <c r="AE1589" s="2">
        <v>10</v>
      </c>
      <c r="AF1589" s="2">
        <v>5</v>
      </c>
      <c r="AG1589" s="2">
        <v>50</v>
      </c>
      <c r="AH1589" s="2">
        <v>10</v>
      </c>
      <c r="AI1589" s="2">
        <v>0</v>
      </c>
      <c r="AJ1589" s="2">
        <v>0</v>
      </c>
      <c r="AK1589" s="2">
        <v>15</v>
      </c>
      <c r="AL1589" s="2">
        <v>0</v>
      </c>
      <c r="AM1589" s="2">
        <v>0</v>
      </c>
      <c r="AN1589" s="2">
        <v>4</v>
      </c>
      <c r="AO1589" s="2">
        <v>0</v>
      </c>
      <c r="AP1589" s="2">
        <v>0</v>
      </c>
      <c r="AQ1589" s="2">
        <v>52</v>
      </c>
      <c r="AR1589" s="2">
        <v>18</v>
      </c>
      <c r="AS1589" s="2">
        <v>34.619999999999997</v>
      </c>
      <c r="AT1589" s="2">
        <v>605692957</v>
      </c>
      <c r="AU1589" s="2">
        <v>287934000</v>
      </c>
      <c r="AV1589" s="2">
        <v>47.54</v>
      </c>
      <c r="AW1589" s="2">
        <v>717102000</v>
      </c>
      <c r="AX1589" s="2">
        <v>658847667</v>
      </c>
      <c r="AY1589" s="2">
        <v>91.88</v>
      </c>
      <c r="AZ1589" s="2">
        <v>330000000</v>
      </c>
      <c r="BA1589" s="2">
        <v>0</v>
      </c>
      <c r="BB1589" s="2">
        <v>0</v>
      </c>
      <c r="BC1589" s="2">
        <v>754000000</v>
      </c>
      <c r="BD1589" s="2">
        <v>0</v>
      </c>
      <c r="BE1589" s="2">
        <v>0</v>
      </c>
      <c r="BF1589" s="2">
        <v>754000000</v>
      </c>
      <c r="BG1589" s="2">
        <v>0</v>
      </c>
      <c r="BH1589" s="2">
        <v>0</v>
      </c>
      <c r="BI1589" s="2">
        <v>3160794957</v>
      </c>
      <c r="BJ1589" s="2">
        <v>946781667</v>
      </c>
      <c r="BK1589" s="2">
        <v>29.95</v>
      </c>
      <c r="BM1589" s="3">
        <f t="shared" si="289"/>
        <v>605.69295699999998</v>
      </c>
      <c r="BN1589" s="3">
        <f t="shared" si="290"/>
        <v>287.93400000000003</v>
      </c>
      <c r="BO1589" s="3">
        <f t="shared" si="291"/>
        <v>717.10199999999998</v>
      </c>
      <c r="BP1589" s="3">
        <f t="shared" si="292"/>
        <v>658.847667</v>
      </c>
      <c r="BQ1589" s="3">
        <f t="shared" si="293"/>
        <v>330</v>
      </c>
      <c r="BR1589" s="3">
        <f t="shared" si="294"/>
        <v>0</v>
      </c>
      <c r="BS1589" s="3">
        <f t="shared" si="295"/>
        <v>754</v>
      </c>
      <c r="BT1589" s="3">
        <f t="shared" si="296"/>
        <v>0</v>
      </c>
      <c r="BU1589" s="3">
        <f t="shared" si="297"/>
        <v>754</v>
      </c>
      <c r="BV1589" s="3">
        <f t="shared" si="298"/>
        <v>0</v>
      </c>
      <c r="BW1589" s="3">
        <f t="shared" si="299"/>
        <v>3160.7949570000001</v>
      </c>
      <c r="BX1589" s="3">
        <f t="shared" si="300"/>
        <v>946.78166699999997</v>
      </c>
    </row>
    <row r="1590" spans="1:76" x14ac:dyDescent="0.25">
      <c r="A1590">
        <v>16</v>
      </c>
      <c r="B1590" t="s">
        <v>60</v>
      </c>
      <c r="C1590" t="s">
        <v>61</v>
      </c>
      <c r="D1590">
        <v>2021</v>
      </c>
      <c r="E1590" t="s">
        <v>62</v>
      </c>
      <c r="F1590" t="s">
        <v>63</v>
      </c>
      <c r="G1590">
        <v>2</v>
      </c>
      <c r="H1590" t="s">
        <v>64</v>
      </c>
      <c r="I1590" t="s">
        <v>3622</v>
      </c>
      <c r="J1590" t="s">
        <v>2901</v>
      </c>
      <c r="K1590" t="s">
        <v>2902</v>
      </c>
      <c r="L1590" t="s">
        <v>3642</v>
      </c>
      <c r="M1590" t="s">
        <v>771</v>
      </c>
      <c r="N1590" t="s">
        <v>3652</v>
      </c>
      <c r="O1590" t="s">
        <v>68</v>
      </c>
      <c r="P1590" t="s">
        <v>3657</v>
      </c>
      <c r="Q1590" t="s">
        <v>69</v>
      </c>
      <c r="R1590" t="s">
        <v>4006</v>
      </c>
      <c r="S1590" t="s">
        <v>2943</v>
      </c>
      <c r="T1590">
        <v>20</v>
      </c>
      <c r="U1590">
        <v>4</v>
      </c>
      <c r="V1590" t="s">
        <v>2947</v>
      </c>
      <c r="W1590">
        <v>2</v>
      </c>
      <c r="X1590" t="s">
        <v>76</v>
      </c>
      <c r="Y1590">
        <v>1</v>
      </c>
      <c r="Z1590" t="s">
        <v>73</v>
      </c>
      <c r="AA1590">
        <v>1</v>
      </c>
      <c r="AB1590" s="2">
        <v>100</v>
      </c>
      <c r="AC1590" s="2">
        <v>86</v>
      </c>
      <c r="AD1590" s="2">
        <v>86</v>
      </c>
      <c r="AE1590" s="2">
        <v>100</v>
      </c>
      <c r="AF1590" s="2">
        <v>21</v>
      </c>
      <c r="AG1590" s="2">
        <v>21</v>
      </c>
      <c r="AH1590" s="2">
        <v>100</v>
      </c>
      <c r="AI1590" s="2">
        <v>0</v>
      </c>
      <c r="AJ1590" s="2">
        <v>0</v>
      </c>
      <c r="AK1590" s="2">
        <v>100</v>
      </c>
      <c r="AL1590" s="2">
        <v>0</v>
      </c>
      <c r="AM1590" s="2">
        <v>0</v>
      </c>
      <c r="AN1590" s="2">
        <v>100</v>
      </c>
      <c r="AO1590" s="2">
        <v>0</v>
      </c>
      <c r="AP1590" s="2">
        <v>0</v>
      </c>
      <c r="AQ1590" s="2" t="s">
        <v>77</v>
      </c>
      <c r="AR1590" s="2" t="s">
        <v>77</v>
      </c>
      <c r="AS1590" s="2" t="s">
        <v>77</v>
      </c>
      <c r="AT1590" s="2">
        <v>57623290</v>
      </c>
      <c r="AU1590" s="2">
        <v>49816083</v>
      </c>
      <c r="AV1590" s="2">
        <v>86.46</v>
      </c>
      <c r="AW1590" s="2">
        <v>139322348</v>
      </c>
      <c r="AX1590" s="2">
        <v>29129692</v>
      </c>
      <c r="AY1590" s="2">
        <v>20.91</v>
      </c>
      <c r="AZ1590" s="2">
        <v>74917908</v>
      </c>
      <c r="BA1590" s="2">
        <v>0</v>
      </c>
      <c r="BB1590" s="2">
        <v>0</v>
      </c>
      <c r="BC1590" s="2">
        <v>166071917</v>
      </c>
      <c r="BD1590" s="2">
        <v>0</v>
      </c>
      <c r="BE1590" s="2">
        <v>0</v>
      </c>
      <c r="BF1590" s="2">
        <v>159041574</v>
      </c>
      <c r="BG1590" s="2">
        <v>0</v>
      </c>
      <c r="BH1590" s="2">
        <v>0</v>
      </c>
      <c r="BI1590" s="2">
        <v>596977037</v>
      </c>
      <c r="BJ1590" s="2">
        <v>78945775</v>
      </c>
      <c r="BK1590" s="2">
        <v>13.22</v>
      </c>
      <c r="BM1590" s="3">
        <f t="shared" si="289"/>
        <v>57.623289999999997</v>
      </c>
      <c r="BN1590" s="3">
        <f t="shared" si="290"/>
        <v>49.816082999999999</v>
      </c>
      <c r="BO1590" s="3">
        <f t="shared" si="291"/>
        <v>139.32234800000001</v>
      </c>
      <c r="BP1590" s="3">
        <f t="shared" si="292"/>
        <v>29.129691999999999</v>
      </c>
      <c r="BQ1590" s="3">
        <f t="shared" si="293"/>
        <v>74.917907999999997</v>
      </c>
      <c r="BR1590" s="3">
        <f t="shared" si="294"/>
        <v>0</v>
      </c>
      <c r="BS1590" s="3">
        <f t="shared" si="295"/>
        <v>166.07191700000001</v>
      </c>
      <c r="BT1590" s="3">
        <f t="shared" si="296"/>
        <v>0</v>
      </c>
      <c r="BU1590" s="3">
        <f t="shared" si="297"/>
        <v>159.041574</v>
      </c>
      <c r="BV1590" s="3">
        <f t="shared" si="298"/>
        <v>0</v>
      </c>
      <c r="BW1590" s="3">
        <f t="shared" si="299"/>
        <v>596.977037</v>
      </c>
      <c r="BX1590" s="3">
        <f t="shared" si="300"/>
        <v>78.945774999999998</v>
      </c>
    </row>
    <row r="1591" spans="1:76" x14ac:dyDescent="0.25">
      <c r="A1591">
        <v>16</v>
      </c>
      <c r="B1591" t="s">
        <v>60</v>
      </c>
      <c r="C1591" t="s">
        <v>61</v>
      </c>
      <c r="D1591">
        <v>2021</v>
      </c>
      <c r="E1591" t="s">
        <v>62</v>
      </c>
      <c r="F1591" t="s">
        <v>63</v>
      </c>
      <c r="G1591">
        <v>2</v>
      </c>
      <c r="H1591" t="s">
        <v>64</v>
      </c>
      <c r="I1591" t="s">
        <v>3622</v>
      </c>
      <c r="J1591" t="s">
        <v>2901</v>
      </c>
      <c r="K1591" t="s">
        <v>2902</v>
      </c>
      <c r="L1591" t="s">
        <v>3642</v>
      </c>
      <c r="M1591" t="s">
        <v>771</v>
      </c>
      <c r="N1591" t="s">
        <v>3652</v>
      </c>
      <c r="O1591" t="s">
        <v>68</v>
      </c>
      <c r="P1591" t="s">
        <v>3657</v>
      </c>
      <c r="Q1591" t="s">
        <v>69</v>
      </c>
      <c r="R1591" t="s">
        <v>4006</v>
      </c>
      <c r="S1591" t="s">
        <v>2943</v>
      </c>
      <c r="T1591">
        <v>20</v>
      </c>
      <c r="U1591">
        <v>5</v>
      </c>
      <c r="V1591" t="s">
        <v>2948</v>
      </c>
      <c r="W1591">
        <v>3</v>
      </c>
      <c r="X1591" t="s">
        <v>138</v>
      </c>
      <c r="Y1591">
        <v>1</v>
      </c>
      <c r="Z1591" t="s">
        <v>73</v>
      </c>
      <c r="AA1591">
        <v>1</v>
      </c>
      <c r="AB1591" s="2">
        <v>85</v>
      </c>
      <c r="AC1591" s="2">
        <v>85</v>
      </c>
      <c r="AD1591" s="2">
        <v>100</v>
      </c>
      <c r="AE1591" s="2">
        <v>90</v>
      </c>
      <c r="AF1591" s="2">
        <v>88</v>
      </c>
      <c r="AG1591" s="2">
        <v>97.78</v>
      </c>
      <c r="AH1591" s="2">
        <v>95</v>
      </c>
      <c r="AI1591" s="2">
        <v>0</v>
      </c>
      <c r="AJ1591" s="2">
        <v>0</v>
      </c>
      <c r="AK1591" s="2">
        <v>95</v>
      </c>
      <c r="AL1591" s="2">
        <v>0</v>
      </c>
      <c r="AM1591" s="2">
        <v>0</v>
      </c>
      <c r="AN1591" s="2">
        <v>95</v>
      </c>
      <c r="AO1591" s="2">
        <v>0</v>
      </c>
      <c r="AP1591" s="2">
        <v>0</v>
      </c>
      <c r="AQ1591" s="2" t="s">
        <v>77</v>
      </c>
      <c r="AR1591" s="2" t="s">
        <v>77</v>
      </c>
      <c r="AS1591" s="2" t="s">
        <v>77</v>
      </c>
      <c r="AT1591" s="2">
        <v>477015987</v>
      </c>
      <c r="AU1591" s="2">
        <v>457547064</v>
      </c>
      <c r="AV1591" s="2">
        <v>95.92</v>
      </c>
      <c r="AW1591" s="2">
        <v>685680000</v>
      </c>
      <c r="AX1591" s="2">
        <v>561449035</v>
      </c>
      <c r="AY1591" s="2">
        <v>81.88</v>
      </c>
      <c r="AZ1591" s="2">
        <v>431500000</v>
      </c>
      <c r="BA1591" s="2">
        <v>0</v>
      </c>
      <c r="BB1591" s="2">
        <v>0</v>
      </c>
      <c r="BC1591" s="2">
        <v>868000000</v>
      </c>
      <c r="BD1591" s="2">
        <v>0</v>
      </c>
      <c r="BE1591" s="2">
        <v>0</v>
      </c>
      <c r="BF1591" s="2">
        <v>868000000</v>
      </c>
      <c r="BG1591" s="2">
        <v>0</v>
      </c>
      <c r="BH1591" s="2">
        <v>0</v>
      </c>
      <c r="BI1591" s="2">
        <v>3330195987</v>
      </c>
      <c r="BJ1591" s="2">
        <v>1018996099</v>
      </c>
      <c r="BK1591" s="2">
        <v>30.6</v>
      </c>
      <c r="BM1591" s="3">
        <f t="shared" si="289"/>
        <v>477.015987</v>
      </c>
      <c r="BN1591" s="3">
        <f t="shared" si="290"/>
        <v>457.54706399999998</v>
      </c>
      <c r="BO1591" s="3">
        <f t="shared" si="291"/>
        <v>685.68</v>
      </c>
      <c r="BP1591" s="3">
        <f t="shared" si="292"/>
        <v>561.44903499999998</v>
      </c>
      <c r="BQ1591" s="3">
        <f t="shared" si="293"/>
        <v>431.5</v>
      </c>
      <c r="BR1591" s="3">
        <f t="shared" si="294"/>
        <v>0</v>
      </c>
      <c r="BS1591" s="3">
        <f t="shared" si="295"/>
        <v>868</v>
      </c>
      <c r="BT1591" s="3">
        <f t="shared" si="296"/>
        <v>0</v>
      </c>
      <c r="BU1591" s="3">
        <f t="shared" si="297"/>
        <v>868</v>
      </c>
      <c r="BV1591" s="3">
        <f t="shared" si="298"/>
        <v>0</v>
      </c>
      <c r="BW1591" s="3">
        <f t="shared" si="299"/>
        <v>3330.1959870000001</v>
      </c>
      <c r="BX1591" s="3">
        <f t="shared" si="300"/>
        <v>1018.996099</v>
      </c>
    </row>
    <row r="1592" spans="1:76" x14ac:dyDescent="0.25">
      <c r="A1592">
        <v>16</v>
      </c>
      <c r="B1592" t="s">
        <v>60</v>
      </c>
      <c r="C1592" t="s">
        <v>61</v>
      </c>
      <c r="D1592">
        <v>2021</v>
      </c>
      <c r="E1592" t="s">
        <v>62</v>
      </c>
      <c r="F1592" t="s">
        <v>63</v>
      </c>
      <c r="G1592">
        <v>2</v>
      </c>
      <c r="H1592" t="s">
        <v>64</v>
      </c>
      <c r="I1592" t="s">
        <v>3623</v>
      </c>
      <c r="J1592" t="s">
        <v>2949</v>
      </c>
      <c r="K1592" t="s">
        <v>2950</v>
      </c>
      <c r="L1592" t="s">
        <v>3644</v>
      </c>
      <c r="M1592" t="s">
        <v>1043</v>
      </c>
      <c r="N1592" t="s">
        <v>3654</v>
      </c>
      <c r="O1592" t="s">
        <v>258</v>
      </c>
      <c r="P1592" t="s">
        <v>3667</v>
      </c>
      <c r="Q1592" t="s">
        <v>475</v>
      </c>
      <c r="R1592" t="s">
        <v>4007</v>
      </c>
      <c r="S1592" t="s">
        <v>2951</v>
      </c>
      <c r="T1592">
        <v>17</v>
      </c>
      <c r="U1592">
        <v>1</v>
      </c>
      <c r="V1592" t="s">
        <v>2952</v>
      </c>
      <c r="W1592">
        <v>3</v>
      </c>
      <c r="X1592" t="s">
        <v>138</v>
      </c>
      <c r="Y1592">
        <v>1</v>
      </c>
      <c r="Z1592" t="s">
        <v>73</v>
      </c>
      <c r="AA1592">
        <v>1</v>
      </c>
      <c r="AB1592" s="2">
        <v>18100</v>
      </c>
      <c r="AC1592" s="2">
        <v>18133</v>
      </c>
      <c r="AD1592" s="2">
        <v>100.18</v>
      </c>
      <c r="AE1592" s="2">
        <v>53000</v>
      </c>
      <c r="AF1592" s="2">
        <v>21835</v>
      </c>
      <c r="AG1592" s="2">
        <v>41.2</v>
      </c>
      <c r="AH1592" s="2">
        <v>55000</v>
      </c>
      <c r="AI1592" s="2">
        <v>0</v>
      </c>
      <c r="AJ1592" s="2">
        <v>0</v>
      </c>
      <c r="AK1592" s="2">
        <v>57000</v>
      </c>
      <c r="AL1592" s="2">
        <v>0</v>
      </c>
      <c r="AM1592" s="2">
        <v>0</v>
      </c>
      <c r="AN1592" s="2">
        <v>58500</v>
      </c>
      <c r="AO1592" s="2">
        <v>0</v>
      </c>
      <c r="AP1592" s="2">
        <v>0</v>
      </c>
      <c r="AQ1592" s="2" t="s">
        <v>77</v>
      </c>
      <c r="AR1592" s="2" t="s">
        <v>77</v>
      </c>
      <c r="AS1592" s="2" t="s">
        <v>77</v>
      </c>
      <c r="AT1592" s="2">
        <v>2342335250</v>
      </c>
      <c r="AU1592" s="2">
        <v>2335403333</v>
      </c>
      <c r="AV1592" s="2">
        <v>99.7</v>
      </c>
      <c r="AW1592" s="2">
        <v>5879322424</v>
      </c>
      <c r="AX1592" s="2">
        <v>5342419062</v>
      </c>
      <c r="AY1592" s="2">
        <v>90.87</v>
      </c>
      <c r="AZ1592" s="2">
        <v>4642675000</v>
      </c>
      <c r="BA1592" s="2">
        <v>0</v>
      </c>
      <c r="BB1592" s="2">
        <v>0</v>
      </c>
      <c r="BC1592" s="2">
        <v>4642675000</v>
      </c>
      <c r="BD1592" s="2">
        <v>0</v>
      </c>
      <c r="BE1592" s="2">
        <v>0</v>
      </c>
      <c r="BF1592" s="2">
        <v>2165102386</v>
      </c>
      <c r="BG1592" s="2">
        <v>0</v>
      </c>
      <c r="BH1592" s="2">
        <v>0</v>
      </c>
      <c r="BI1592" s="2">
        <v>19672110060</v>
      </c>
      <c r="BJ1592" s="2">
        <v>7677822395</v>
      </c>
      <c r="BK1592" s="2">
        <v>39.03</v>
      </c>
      <c r="BM1592" s="3">
        <f t="shared" si="289"/>
        <v>2342.3352500000001</v>
      </c>
      <c r="BN1592" s="3">
        <f t="shared" si="290"/>
        <v>2335.4033330000002</v>
      </c>
      <c r="BO1592" s="3">
        <f t="shared" si="291"/>
        <v>5879.322424</v>
      </c>
      <c r="BP1592" s="3">
        <f t="shared" si="292"/>
        <v>5342.4190619999999</v>
      </c>
      <c r="BQ1592" s="3">
        <f t="shared" si="293"/>
        <v>4642.6750000000002</v>
      </c>
      <c r="BR1592" s="3">
        <f t="shared" si="294"/>
        <v>0</v>
      </c>
      <c r="BS1592" s="3">
        <f t="shared" si="295"/>
        <v>4642.6750000000002</v>
      </c>
      <c r="BT1592" s="3">
        <f t="shared" si="296"/>
        <v>0</v>
      </c>
      <c r="BU1592" s="3">
        <f t="shared" si="297"/>
        <v>2165.102386</v>
      </c>
      <c r="BV1592" s="3">
        <f t="shared" si="298"/>
        <v>0</v>
      </c>
      <c r="BW1592" s="3">
        <f t="shared" si="299"/>
        <v>19672.110059999999</v>
      </c>
      <c r="BX1592" s="3">
        <f t="shared" si="300"/>
        <v>7677.8223950000001</v>
      </c>
    </row>
    <row r="1593" spans="1:76" x14ac:dyDescent="0.25">
      <c r="A1593">
        <v>16</v>
      </c>
      <c r="B1593" t="s">
        <v>60</v>
      </c>
      <c r="C1593" t="s">
        <v>61</v>
      </c>
      <c r="D1593">
        <v>2021</v>
      </c>
      <c r="E1593" t="s">
        <v>62</v>
      </c>
      <c r="F1593" t="s">
        <v>63</v>
      </c>
      <c r="G1593">
        <v>2</v>
      </c>
      <c r="H1593" t="s">
        <v>64</v>
      </c>
      <c r="I1593" t="s">
        <v>3623</v>
      </c>
      <c r="J1593" t="s">
        <v>2949</v>
      </c>
      <c r="K1593" t="s">
        <v>2950</v>
      </c>
      <c r="L1593" t="s">
        <v>3644</v>
      </c>
      <c r="M1593" t="s">
        <v>1043</v>
      </c>
      <c r="N1593" t="s">
        <v>3654</v>
      </c>
      <c r="O1593" t="s">
        <v>258</v>
      </c>
      <c r="P1593" t="s">
        <v>3667</v>
      </c>
      <c r="Q1593" t="s">
        <v>475</v>
      </c>
      <c r="R1593" t="s">
        <v>4007</v>
      </c>
      <c r="S1593" t="s">
        <v>2951</v>
      </c>
      <c r="T1593">
        <v>17</v>
      </c>
      <c r="U1593">
        <v>2</v>
      </c>
      <c r="V1593" t="s">
        <v>2953</v>
      </c>
      <c r="W1593">
        <v>3</v>
      </c>
      <c r="X1593" t="s">
        <v>138</v>
      </c>
      <c r="Y1593">
        <v>1</v>
      </c>
      <c r="Z1593" t="s">
        <v>73</v>
      </c>
      <c r="AA1593">
        <v>1</v>
      </c>
      <c r="AB1593" s="2">
        <v>1100</v>
      </c>
      <c r="AC1593" s="2">
        <v>1102</v>
      </c>
      <c r="AD1593" s="2">
        <v>100.18</v>
      </c>
      <c r="AE1593" s="2">
        <v>1500</v>
      </c>
      <c r="AF1593" s="2">
        <v>168</v>
      </c>
      <c r="AG1593" s="2">
        <v>11.2</v>
      </c>
      <c r="AH1593" s="2">
        <v>1650</v>
      </c>
      <c r="AI1593" s="2">
        <v>0</v>
      </c>
      <c r="AJ1593" s="2">
        <v>0</v>
      </c>
      <c r="AK1593" s="2">
        <v>1800</v>
      </c>
      <c r="AL1593" s="2">
        <v>0</v>
      </c>
      <c r="AM1593" s="2">
        <v>0</v>
      </c>
      <c r="AN1593" s="2">
        <v>2000</v>
      </c>
      <c r="AO1593" s="2">
        <v>0</v>
      </c>
      <c r="AP1593" s="2">
        <v>0</v>
      </c>
      <c r="AQ1593" s="2" t="s">
        <v>77</v>
      </c>
      <c r="AR1593" s="2" t="s">
        <v>77</v>
      </c>
      <c r="AS1593" s="2" t="s">
        <v>77</v>
      </c>
      <c r="AT1593" s="2">
        <v>240315000</v>
      </c>
      <c r="AU1593" s="2">
        <v>227351483</v>
      </c>
      <c r="AV1593" s="2">
        <v>94.6</v>
      </c>
      <c r="AW1593" s="2">
        <v>365412500</v>
      </c>
      <c r="AX1593" s="2">
        <v>336859500</v>
      </c>
      <c r="AY1593" s="2">
        <v>92.19</v>
      </c>
      <c r="AZ1593" s="2">
        <v>401842000</v>
      </c>
      <c r="BA1593" s="2">
        <v>0</v>
      </c>
      <c r="BB1593" s="2">
        <v>0</v>
      </c>
      <c r="BC1593" s="2">
        <v>401842000</v>
      </c>
      <c r="BD1593" s="2">
        <v>0</v>
      </c>
      <c r="BE1593" s="2">
        <v>0</v>
      </c>
      <c r="BF1593" s="2">
        <v>260763642</v>
      </c>
      <c r="BG1593" s="2">
        <v>0</v>
      </c>
      <c r="BH1593" s="2">
        <v>0</v>
      </c>
      <c r="BI1593" s="2">
        <v>1670175142</v>
      </c>
      <c r="BJ1593" s="2">
        <v>564210983</v>
      </c>
      <c r="BK1593" s="2">
        <v>33.78</v>
      </c>
      <c r="BL1593" t="s">
        <v>1944</v>
      </c>
      <c r="BM1593" s="3">
        <f t="shared" si="289"/>
        <v>240.315</v>
      </c>
      <c r="BN1593" s="3">
        <f t="shared" si="290"/>
        <v>227.351483</v>
      </c>
      <c r="BO1593" s="3">
        <f t="shared" si="291"/>
        <v>365.41250000000002</v>
      </c>
      <c r="BP1593" s="3">
        <f t="shared" si="292"/>
        <v>336.85950000000003</v>
      </c>
      <c r="BQ1593" s="3">
        <f t="shared" si="293"/>
        <v>401.84199999999998</v>
      </c>
      <c r="BR1593" s="3">
        <f t="shared" si="294"/>
        <v>0</v>
      </c>
      <c r="BS1593" s="3">
        <f t="shared" si="295"/>
        <v>401.84199999999998</v>
      </c>
      <c r="BT1593" s="3">
        <f t="shared" si="296"/>
        <v>0</v>
      </c>
      <c r="BU1593" s="3">
        <f t="shared" si="297"/>
        <v>260.763642</v>
      </c>
      <c r="BV1593" s="3">
        <f t="shared" si="298"/>
        <v>0</v>
      </c>
      <c r="BW1593" s="3">
        <f t="shared" si="299"/>
        <v>1670.1751420000001</v>
      </c>
      <c r="BX1593" s="3">
        <f t="shared" si="300"/>
        <v>564.21098300000006</v>
      </c>
    </row>
    <row r="1594" spans="1:76" x14ac:dyDescent="0.25">
      <c r="A1594">
        <v>16</v>
      </c>
      <c r="B1594" t="s">
        <v>60</v>
      </c>
      <c r="C1594" t="s">
        <v>61</v>
      </c>
      <c r="D1594">
        <v>2021</v>
      </c>
      <c r="E1594" t="s">
        <v>62</v>
      </c>
      <c r="F1594" t="s">
        <v>63</v>
      </c>
      <c r="G1594">
        <v>2</v>
      </c>
      <c r="H1594" t="s">
        <v>64</v>
      </c>
      <c r="I1594" t="s">
        <v>3623</v>
      </c>
      <c r="J1594" t="s">
        <v>2949</v>
      </c>
      <c r="K1594" t="s">
        <v>2950</v>
      </c>
      <c r="L1594" t="s">
        <v>3644</v>
      </c>
      <c r="M1594" t="s">
        <v>1043</v>
      </c>
      <c r="N1594" t="s">
        <v>3654</v>
      </c>
      <c r="O1594" t="s">
        <v>258</v>
      </c>
      <c r="P1594" t="s">
        <v>3667</v>
      </c>
      <c r="Q1594" t="s">
        <v>475</v>
      </c>
      <c r="R1594" t="s">
        <v>4007</v>
      </c>
      <c r="S1594" t="s">
        <v>2951</v>
      </c>
      <c r="T1594">
        <v>17</v>
      </c>
      <c r="U1594">
        <v>3</v>
      </c>
      <c r="V1594" t="s">
        <v>2954</v>
      </c>
      <c r="W1594">
        <v>3</v>
      </c>
      <c r="X1594" t="s">
        <v>138</v>
      </c>
      <c r="Y1594">
        <v>1</v>
      </c>
      <c r="Z1594" t="s">
        <v>73</v>
      </c>
      <c r="AA1594">
        <v>1</v>
      </c>
      <c r="AB1594" s="2">
        <v>5800</v>
      </c>
      <c r="AC1594" s="2">
        <v>5820</v>
      </c>
      <c r="AD1594" s="2">
        <v>100.34</v>
      </c>
      <c r="AE1594" s="2">
        <v>30000</v>
      </c>
      <c r="AF1594" s="2">
        <v>9574</v>
      </c>
      <c r="AG1594" s="2">
        <v>31.91</v>
      </c>
      <c r="AH1594" s="2">
        <v>31000</v>
      </c>
      <c r="AI1594" s="2">
        <v>0</v>
      </c>
      <c r="AJ1594" s="2">
        <v>0</v>
      </c>
      <c r="AK1594" s="2">
        <v>32000</v>
      </c>
      <c r="AL1594" s="2">
        <v>0</v>
      </c>
      <c r="AM1594" s="2">
        <v>0</v>
      </c>
      <c r="AN1594" s="2">
        <v>32500</v>
      </c>
      <c r="AO1594" s="2">
        <v>0</v>
      </c>
      <c r="AP1594" s="2">
        <v>0</v>
      </c>
      <c r="AQ1594" s="2" t="s">
        <v>77</v>
      </c>
      <c r="AR1594" s="2" t="s">
        <v>77</v>
      </c>
      <c r="AS1594" s="2" t="s">
        <v>77</v>
      </c>
      <c r="AT1594" s="2">
        <v>426390000</v>
      </c>
      <c r="AU1594" s="2">
        <v>426331183</v>
      </c>
      <c r="AV1594" s="2">
        <v>99.99</v>
      </c>
      <c r="AW1594" s="2">
        <v>740780800</v>
      </c>
      <c r="AX1594" s="2">
        <v>614753600</v>
      </c>
      <c r="AY1594" s="2">
        <v>82.99</v>
      </c>
      <c r="AZ1594" s="2">
        <v>876942000</v>
      </c>
      <c r="BA1594" s="2">
        <v>0</v>
      </c>
      <c r="BB1594" s="2">
        <v>0</v>
      </c>
      <c r="BC1594" s="2">
        <v>876942000</v>
      </c>
      <c r="BD1594" s="2">
        <v>0</v>
      </c>
      <c r="BE1594" s="2">
        <v>0</v>
      </c>
      <c r="BF1594" s="2">
        <v>412495814</v>
      </c>
      <c r="BG1594" s="2">
        <v>0</v>
      </c>
      <c r="BH1594" s="2">
        <v>0</v>
      </c>
      <c r="BI1594" s="2">
        <v>3333550614</v>
      </c>
      <c r="BJ1594" s="2">
        <v>1041084783</v>
      </c>
      <c r="BK1594" s="2">
        <v>31.23</v>
      </c>
      <c r="BM1594" s="3">
        <f t="shared" si="289"/>
        <v>426.39</v>
      </c>
      <c r="BN1594" s="3">
        <f t="shared" si="290"/>
        <v>426.33118300000001</v>
      </c>
      <c r="BO1594" s="3">
        <f t="shared" si="291"/>
        <v>740.7808</v>
      </c>
      <c r="BP1594" s="3">
        <f t="shared" si="292"/>
        <v>614.75360000000001</v>
      </c>
      <c r="BQ1594" s="3">
        <f t="shared" si="293"/>
        <v>876.94200000000001</v>
      </c>
      <c r="BR1594" s="3">
        <f t="shared" si="294"/>
        <v>0</v>
      </c>
      <c r="BS1594" s="3">
        <f t="shared" si="295"/>
        <v>876.94200000000001</v>
      </c>
      <c r="BT1594" s="3">
        <f t="shared" si="296"/>
        <v>0</v>
      </c>
      <c r="BU1594" s="3">
        <f t="shared" si="297"/>
        <v>412.495814</v>
      </c>
      <c r="BV1594" s="3">
        <f t="shared" si="298"/>
        <v>0</v>
      </c>
      <c r="BW1594" s="3">
        <f t="shared" si="299"/>
        <v>3333.5506139999998</v>
      </c>
      <c r="BX1594" s="3">
        <f t="shared" si="300"/>
        <v>1041.084783</v>
      </c>
    </row>
    <row r="1595" spans="1:76" x14ac:dyDescent="0.25">
      <c r="A1595">
        <v>16</v>
      </c>
      <c r="B1595" t="s">
        <v>60</v>
      </c>
      <c r="C1595" t="s">
        <v>61</v>
      </c>
      <c r="D1595">
        <v>2021</v>
      </c>
      <c r="E1595" t="s">
        <v>62</v>
      </c>
      <c r="F1595" t="s">
        <v>63</v>
      </c>
      <c r="G1595">
        <v>2</v>
      </c>
      <c r="H1595" t="s">
        <v>64</v>
      </c>
      <c r="I1595" t="s">
        <v>3623</v>
      </c>
      <c r="J1595" t="s">
        <v>2949</v>
      </c>
      <c r="K1595" t="s">
        <v>2950</v>
      </c>
      <c r="L1595" t="s">
        <v>3644</v>
      </c>
      <c r="M1595" t="s">
        <v>1043</v>
      </c>
      <c r="N1595" t="s">
        <v>3654</v>
      </c>
      <c r="O1595" t="s">
        <v>258</v>
      </c>
      <c r="P1595" t="s">
        <v>3667</v>
      </c>
      <c r="Q1595" t="s">
        <v>475</v>
      </c>
      <c r="R1595" t="s">
        <v>4007</v>
      </c>
      <c r="S1595" t="s">
        <v>2951</v>
      </c>
      <c r="T1595">
        <v>17</v>
      </c>
      <c r="U1595">
        <v>4</v>
      </c>
      <c r="V1595" t="s">
        <v>2955</v>
      </c>
      <c r="W1595">
        <v>3</v>
      </c>
      <c r="X1595" t="s">
        <v>138</v>
      </c>
      <c r="Y1595">
        <v>1</v>
      </c>
      <c r="Z1595" t="s">
        <v>73</v>
      </c>
      <c r="AA1595">
        <v>1</v>
      </c>
      <c r="AB1595" s="2">
        <v>18</v>
      </c>
      <c r="AC1595" s="2">
        <v>18</v>
      </c>
      <c r="AD1595" s="2">
        <v>100</v>
      </c>
      <c r="AE1595" s="2">
        <v>19</v>
      </c>
      <c r="AF1595" s="2">
        <v>18</v>
      </c>
      <c r="AG1595" s="2">
        <v>94.74</v>
      </c>
      <c r="AH1595" s="2">
        <v>21</v>
      </c>
      <c r="AI1595" s="2">
        <v>0</v>
      </c>
      <c r="AJ1595" s="2">
        <v>0</v>
      </c>
      <c r="AK1595" s="2">
        <v>22</v>
      </c>
      <c r="AL1595" s="2">
        <v>0</v>
      </c>
      <c r="AM1595" s="2">
        <v>0</v>
      </c>
      <c r="AN1595" s="2">
        <v>23</v>
      </c>
      <c r="AO1595" s="2">
        <v>0</v>
      </c>
      <c r="AP1595" s="2">
        <v>0</v>
      </c>
      <c r="AQ1595" s="2" t="s">
        <v>77</v>
      </c>
      <c r="AR1595" s="2" t="s">
        <v>77</v>
      </c>
      <c r="AS1595" s="2" t="s">
        <v>77</v>
      </c>
      <c r="AT1595" s="2">
        <v>55646000</v>
      </c>
      <c r="AU1595" s="2">
        <v>54540000</v>
      </c>
      <c r="AV1595" s="2">
        <v>98.01</v>
      </c>
      <c r="AW1595" s="2">
        <v>216292876</v>
      </c>
      <c r="AX1595" s="2">
        <v>196411300</v>
      </c>
      <c r="AY1595" s="2">
        <v>90.81</v>
      </c>
      <c r="AZ1595" s="2">
        <v>260216000</v>
      </c>
      <c r="BA1595" s="2">
        <v>0</v>
      </c>
      <c r="BB1595" s="2">
        <v>0</v>
      </c>
      <c r="BC1595" s="2">
        <v>260216000</v>
      </c>
      <c r="BD1595" s="2">
        <v>0</v>
      </c>
      <c r="BE1595" s="2">
        <v>0</v>
      </c>
      <c r="BF1595" s="2">
        <v>141878316</v>
      </c>
      <c r="BG1595" s="2">
        <v>0</v>
      </c>
      <c r="BH1595" s="2">
        <v>0</v>
      </c>
      <c r="BI1595" s="2">
        <v>934249192</v>
      </c>
      <c r="BJ1595" s="2">
        <v>250951300</v>
      </c>
      <c r="BK1595" s="2">
        <v>26.86</v>
      </c>
      <c r="BM1595" s="3">
        <f t="shared" si="289"/>
        <v>55.646000000000001</v>
      </c>
      <c r="BN1595" s="3">
        <f t="shared" si="290"/>
        <v>54.54</v>
      </c>
      <c r="BO1595" s="3">
        <f t="shared" si="291"/>
        <v>216.29287600000001</v>
      </c>
      <c r="BP1595" s="3">
        <f t="shared" si="292"/>
        <v>196.41130000000001</v>
      </c>
      <c r="BQ1595" s="3">
        <f t="shared" si="293"/>
        <v>260.21600000000001</v>
      </c>
      <c r="BR1595" s="3">
        <f t="shared" si="294"/>
        <v>0</v>
      </c>
      <c r="BS1595" s="3">
        <f t="shared" si="295"/>
        <v>260.21600000000001</v>
      </c>
      <c r="BT1595" s="3">
        <f t="shared" si="296"/>
        <v>0</v>
      </c>
      <c r="BU1595" s="3">
        <f t="shared" si="297"/>
        <v>141.87831600000001</v>
      </c>
      <c r="BV1595" s="3">
        <f t="shared" si="298"/>
        <v>0</v>
      </c>
      <c r="BW1595" s="3">
        <f t="shared" si="299"/>
        <v>934.24919200000011</v>
      </c>
      <c r="BX1595" s="3">
        <f t="shared" si="300"/>
        <v>250.9513</v>
      </c>
    </row>
    <row r="1596" spans="1:76" x14ac:dyDescent="0.25">
      <c r="A1596">
        <v>16</v>
      </c>
      <c r="B1596" t="s">
        <v>60</v>
      </c>
      <c r="C1596" t="s">
        <v>61</v>
      </c>
      <c r="D1596">
        <v>2021</v>
      </c>
      <c r="E1596" t="s">
        <v>62</v>
      </c>
      <c r="F1596" t="s">
        <v>63</v>
      </c>
      <c r="G1596">
        <v>2</v>
      </c>
      <c r="H1596" t="s">
        <v>64</v>
      </c>
      <c r="I1596" t="s">
        <v>3623</v>
      </c>
      <c r="J1596" t="s">
        <v>2949</v>
      </c>
      <c r="K1596" t="s">
        <v>2950</v>
      </c>
      <c r="L1596" t="s">
        <v>3644</v>
      </c>
      <c r="M1596" t="s">
        <v>1043</v>
      </c>
      <c r="N1596" t="s">
        <v>3654</v>
      </c>
      <c r="O1596" t="s">
        <v>258</v>
      </c>
      <c r="P1596" t="s">
        <v>3667</v>
      </c>
      <c r="Q1596" t="s">
        <v>475</v>
      </c>
      <c r="R1596" t="s">
        <v>4007</v>
      </c>
      <c r="S1596" t="s">
        <v>2951</v>
      </c>
      <c r="T1596">
        <v>17</v>
      </c>
      <c r="U1596">
        <v>5</v>
      </c>
      <c r="V1596" t="s">
        <v>2956</v>
      </c>
      <c r="W1596">
        <v>2</v>
      </c>
      <c r="X1596" t="s">
        <v>76</v>
      </c>
      <c r="Y1596">
        <v>1</v>
      </c>
      <c r="Z1596" t="s">
        <v>73</v>
      </c>
      <c r="AA1596">
        <v>1</v>
      </c>
      <c r="AB1596" s="2">
        <v>1000</v>
      </c>
      <c r="AC1596" s="2">
        <v>1490</v>
      </c>
      <c r="AD1596" s="2">
        <v>149</v>
      </c>
      <c r="AE1596" s="2">
        <v>1000</v>
      </c>
      <c r="AF1596" s="2">
        <v>506</v>
      </c>
      <c r="AG1596" s="2">
        <v>50.6</v>
      </c>
      <c r="AH1596" s="2">
        <v>1000</v>
      </c>
      <c r="AI1596" s="2">
        <v>0</v>
      </c>
      <c r="AJ1596" s="2">
        <v>0</v>
      </c>
      <c r="AK1596" s="2">
        <v>1000</v>
      </c>
      <c r="AL1596" s="2">
        <v>0</v>
      </c>
      <c r="AM1596" s="2">
        <v>0</v>
      </c>
      <c r="AN1596" s="2">
        <v>1000</v>
      </c>
      <c r="AO1596" s="2">
        <v>0</v>
      </c>
      <c r="AP1596" s="2">
        <v>0</v>
      </c>
      <c r="AQ1596" s="2" t="s">
        <v>77</v>
      </c>
      <c r="AR1596" s="2" t="s">
        <v>77</v>
      </c>
      <c r="AS1596" s="2" t="s">
        <v>77</v>
      </c>
      <c r="AT1596" s="2">
        <v>426787984</v>
      </c>
      <c r="AU1596" s="2">
        <v>426189684</v>
      </c>
      <c r="AV1596" s="2">
        <v>99.86</v>
      </c>
      <c r="AW1596" s="2">
        <v>441088800</v>
      </c>
      <c r="AX1596" s="2">
        <v>441088800</v>
      </c>
      <c r="AY1596" s="2">
        <v>100</v>
      </c>
      <c r="AZ1596" s="2">
        <v>728695000</v>
      </c>
      <c r="BA1596" s="2">
        <v>0</v>
      </c>
      <c r="BB1596" s="2">
        <v>0</v>
      </c>
      <c r="BC1596" s="2">
        <v>728695000</v>
      </c>
      <c r="BD1596" s="2">
        <v>0</v>
      </c>
      <c r="BE1596" s="2">
        <v>0</v>
      </c>
      <c r="BF1596" s="2">
        <v>397462194</v>
      </c>
      <c r="BG1596" s="2">
        <v>0</v>
      </c>
      <c r="BH1596" s="2">
        <v>0</v>
      </c>
      <c r="BI1596" s="2">
        <v>2722728978</v>
      </c>
      <c r="BJ1596" s="2">
        <v>867278484</v>
      </c>
      <c r="BK1596" s="2">
        <v>31.85</v>
      </c>
      <c r="BM1596" s="3">
        <f t="shared" si="289"/>
        <v>426.78798399999999</v>
      </c>
      <c r="BN1596" s="3">
        <f t="shared" si="290"/>
        <v>426.189684</v>
      </c>
      <c r="BO1596" s="3">
        <f t="shared" si="291"/>
        <v>441.08879999999999</v>
      </c>
      <c r="BP1596" s="3">
        <f t="shared" si="292"/>
        <v>441.08879999999999</v>
      </c>
      <c r="BQ1596" s="3">
        <f t="shared" si="293"/>
        <v>728.69500000000005</v>
      </c>
      <c r="BR1596" s="3">
        <f t="shared" si="294"/>
        <v>0</v>
      </c>
      <c r="BS1596" s="3">
        <f t="shared" si="295"/>
        <v>728.69500000000005</v>
      </c>
      <c r="BT1596" s="3">
        <f t="shared" si="296"/>
        <v>0</v>
      </c>
      <c r="BU1596" s="3">
        <f t="shared" si="297"/>
        <v>397.46219400000001</v>
      </c>
      <c r="BV1596" s="3">
        <f t="shared" si="298"/>
        <v>0</v>
      </c>
      <c r="BW1596" s="3">
        <f t="shared" si="299"/>
        <v>2722.7289780000006</v>
      </c>
      <c r="BX1596" s="3">
        <f t="shared" si="300"/>
        <v>867.27848399999993</v>
      </c>
    </row>
    <row r="1597" spans="1:76" x14ac:dyDescent="0.25">
      <c r="A1597">
        <v>16</v>
      </c>
      <c r="B1597" t="s">
        <v>60</v>
      </c>
      <c r="C1597" t="s">
        <v>61</v>
      </c>
      <c r="D1597">
        <v>2021</v>
      </c>
      <c r="E1597" t="s">
        <v>62</v>
      </c>
      <c r="F1597" t="s">
        <v>63</v>
      </c>
      <c r="G1597">
        <v>2</v>
      </c>
      <c r="H1597" t="s">
        <v>64</v>
      </c>
      <c r="I1597" t="s">
        <v>3623</v>
      </c>
      <c r="J1597" t="s">
        <v>2949</v>
      </c>
      <c r="K1597" t="s">
        <v>2950</v>
      </c>
      <c r="L1597" t="s">
        <v>3644</v>
      </c>
      <c r="M1597" t="s">
        <v>1043</v>
      </c>
      <c r="N1597" t="s">
        <v>3654</v>
      </c>
      <c r="O1597" t="s">
        <v>258</v>
      </c>
      <c r="P1597" t="s">
        <v>3667</v>
      </c>
      <c r="Q1597" t="s">
        <v>475</v>
      </c>
      <c r="R1597" t="s">
        <v>4007</v>
      </c>
      <c r="S1597" t="s">
        <v>2951</v>
      </c>
      <c r="T1597">
        <v>17</v>
      </c>
      <c r="U1597">
        <v>6</v>
      </c>
      <c r="V1597" t="s">
        <v>2957</v>
      </c>
      <c r="W1597">
        <v>1</v>
      </c>
      <c r="X1597" t="s">
        <v>72</v>
      </c>
      <c r="Y1597">
        <v>1</v>
      </c>
      <c r="Z1597" t="s">
        <v>73</v>
      </c>
      <c r="AA1597">
        <v>1</v>
      </c>
      <c r="AB1597" s="2">
        <v>0.2</v>
      </c>
      <c r="AC1597" s="2">
        <v>0.2</v>
      </c>
      <c r="AD1597" s="2">
        <v>100</v>
      </c>
      <c r="AE1597" s="2">
        <v>0.8</v>
      </c>
      <c r="AF1597" s="2">
        <v>0.75</v>
      </c>
      <c r="AG1597" s="2">
        <v>93.75</v>
      </c>
      <c r="AH1597" s="2">
        <v>1</v>
      </c>
      <c r="AI1597" s="2">
        <v>0</v>
      </c>
      <c r="AJ1597" s="2">
        <v>0</v>
      </c>
      <c r="AK1597" s="2">
        <v>1</v>
      </c>
      <c r="AL1597" s="2">
        <v>0</v>
      </c>
      <c r="AM1597" s="2">
        <v>0</v>
      </c>
      <c r="AN1597" s="2">
        <v>1</v>
      </c>
      <c r="AO1597" s="2">
        <v>0</v>
      </c>
      <c r="AP1597" s="2">
        <v>0</v>
      </c>
      <c r="AQ1597" s="2">
        <v>4</v>
      </c>
      <c r="AR1597" s="2">
        <v>0.95</v>
      </c>
      <c r="AS1597" s="2">
        <v>23.75</v>
      </c>
      <c r="AT1597" s="2">
        <v>117323233</v>
      </c>
      <c r="AU1597" s="2">
        <v>117323233</v>
      </c>
      <c r="AV1597" s="2">
        <v>100</v>
      </c>
      <c r="AW1597" s="2">
        <v>248655600</v>
      </c>
      <c r="AX1597" s="2">
        <v>248655600</v>
      </c>
      <c r="AY1597" s="2">
        <v>100</v>
      </c>
      <c r="AZ1597" s="2">
        <v>189630000</v>
      </c>
      <c r="BA1597" s="2">
        <v>0</v>
      </c>
      <c r="BB1597" s="2">
        <v>0</v>
      </c>
      <c r="BC1597" s="2">
        <v>189630000</v>
      </c>
      <c r="BD1597" s="2">
        <v>0</v>
      </c>
      <c r="BE1597" s="2">
        <v>0</v>
      </c>
      <c r="BF1597" s="2">
        <v>113500182</v>
      </c>
      <c r="BG1597" s="2">
        <v>0</v>
      </c>
      <c r="BH1597" s="2">
        <v>0</v>
      </c>
      <c r="BI1597" s="2">
        <v>858739015</v>
      </c>
      <c r="BJ1597" s="2">
        <v>365978833</v>
      </c>
      <c r="BK1597" s="2">
        <v>42.62</v>
      </c>
      <c r="BM1597" s="3">
        <f t="shared" si="289"/>
        <v>117.323233</v>
      </c>
      <c r="BN1597" s="3">
        <f t="shared" si="290"/>
        <v>117.323233</v>
      </c>
      <c r="BO1597" s="3">
        <f t="shared" si="291"/>
        <v>248.65559999999999</v>
      </c>
      <c r="BP1597" s="3">
        <f t="shared" si="292"/>
        <v>248.65559999999999</v>
      </c>
      <c r="BQ1597" s="3">
        <f t="shared" si="293"/>
        <v>189.63</v>
      </c>
      <c r="BR1597" s="3">
        <f t="shared" si="294"/>
        <v>0</v>
      </c>
      <c r="BS1597" s="3">
        <f t="shared" si="295"/>
        <v>189.63</v>
      </c>
      <c r="BT1597" s="3">
        <f t="shared" si="296"/>
        <v>0</v>
      </c>
      <c r="BU1597" s="3">
        <f t="shared" si="297"/>
        <v>113.500182</v>
      </c>
      <c r="BV1597" s="3">
        <f t="shared" si="298"/>
        <v>0</v>
      </c>
      <c r="BW1597" s="3">
        <f t="shared" si="299"/>
        <v>858.73901499999999</v>
      </c>
      <c r="BX1597" s="3">
        <f t="shared" si="300"/>
        <v>365.97883300000001</v>
      </c>
    </row>
    <row r="1598" spans="1:76" x14ac:dyDescent="0.25">
      <c r="A1598">
        <v>16</v>
      </c>
      <c r="B1598" t="s">
        <v>60</v>
      </c>
      <c r="C1598" t="s">
        <v>61</v>
      </c>
      <c r="D1598">
        <v>2021</v>
      </c>
      <c r="E1598" t="s">
        <v>62</v>
      </c>
      <c r="F1598" t="s">
        <v>63</v>
      </c>
      <c r="G1598">
        <v>2</v>
      </c>
      <c r="H1598" t="s">
        <v>64</v>
      </c>
      <c r="I1598" t="s">
        <v>3623</v>
      </c>
      <c r="J1598" t="s">
        <v>2949</v>
      </c>
      <c r="K1598" t="s">
        <v>2950</v>
      </c>
      <c r="L1598" t="s">
        <v>3644</v>
      </c>
      <c r="M1598" t="s">
        <v>1043</v>
      </c>
      <c r="N1598" t="s">
        <v>3654</v>
      </c>
      <c r="O1598" t="s">
        <v>258</v>
      </c>
      <c r="P1598" t="s">
        <v>3669</v>
      </c>
      <c r="Q1598" t="s">
        <v>541</v>
      </c>
      <c r="R1598" t="s">
        <v>4008</v>
      </c>
      <c r="S1598" t="s">
        <v>2958</v>
      </c>
      <c r="T1598">
        <v>18</v>
      </c>
      <c r="U1598">
        <v>1</v>
      </c>
      <c r="V1598" t="s">
        <v>2959</v>
      </c>
      <c r="W1598">
        <v>1</v>
      </c>
      <c r="X1598" t="s">
        <v>72</v>
      </c>
      <c r="Y1598">
        <v>1</v>
      </c>
      <c r="Z1598" t="s">
        <v>73</v>
      </c>
      <c r="AA1598">
        <v>1</v>
      </c>
      <c r="AB1598" s="2">
        <v>21000</v>
      </c>
      <c r="AC1598" s="2">
        <v>22857</v>
      </c>
      <c r="AD1598" s="2">
        <v>108.84</v>
      </c>
      <c r="AE1598" s="2">
        <v>33000</v>
      </c>
      <c r="AF1598" s="2">
        <v>23101</v>
      </c>
      <c r="AG1598" s="2">
        <v>70</v>
      </c>
      <c r="AH1598" s="2">
        <v>56300</v>
      </c>
      <c r="AI1598" s="2">
        <v>0</v>
      </c>
      <c r="AJ1598" s="2">
        <v>0</v>
      </c>
      <c r="AK1598" s="2">
        <v>59750</v>
      </c>
      <c r="AL1598" s="2">
        <v>0</v>
      </c>
      <c r="AM1598" s="2">
        <v>0</v>
      </c>
      <c r="AN1598" s="2">
        <v>39950</v>
      </c>
      <c r="AO1598" s="2">
        <v>0</v>
      </c>
      <c r="AP1598" s="2">
        <v>0</v>
      </c>
      <c r="AQ1598" s="2">
        <v>210000</v>
      </c>
      <c r="AR1598" s="2">
        <v>45958</v>
      </c>
      <c r="AS1598" s="2">
        <v>21.88</v>
      </c>
      <c r="AT1598" s="2">
        <v>4997870290</v>
      </c>
      <c r="AU1598" s="2">
        <v>4989086957</v>
      </c>
      <c r="AV1598" s="2">
        <v>99.82</v>
      </c>
      <c r="AW1598" s="2">
        <v>12802224928</v>
      </c>
      <c r="AX1598" s="2">
        <v>11704379015</v>
      </c>
      <c r="AY1598" s="2">
        <v>91.42</v>
      </c>
      <c r="AZ1598" s="2">
        <v>1812146641</v>
      </c>
      <c r="BA1598" s="2">
        <v>0</v>
      </c>
      <c r="BB1598" s="2">
        <v>0</v>
      </c>
      <c r="BC1598" s="2">
        <v>1929219708</v>
      </c>
      <c r="BD1598" s="2">
        <v>0</v>
      </c>
      <c r="BE1598" s="2">
        <v>0</v>
      </c>
      <c r="BF1598" s="2">
        <v>1929219708</v>
      </c>
      <c r="BG1598" s="2">
        <v>0</v>
      </c>
      <c r="BH1598" s="2">
        <v>0</v>
      </c>
      <c r="BI1598" s="2">
        <v>23470681275</v>
      </c>
      <c r="BJ1598" s="2">
        <v>16693465972</v>
      </c>
      <c r="BK1598" s="2">
        <v>71.12</v>
      </c>
      <c r="BM1598" s="3">
        <f t="shared" si="289"/>
        <v>4997.8702899999998</v>
      </c>
      <c r="BN1598" s="3">
        <f t="shared" si="290"/>
        <v>4989.0869570000004</v>
      </c>
      <c r="BO1598" s="3">
        <f t="shared" si="291"/>
        <v>12802.224928</v>
      </c>
      <c r="BP1598" s="3">
        <f t="shared" si="292"/>
        <v>11704.379015</v>
      </c>
      <c r="BQ1598" s="3">
        <f t="shared" si="293"/>
        <v>1812.146641</v>
      </c>
      <c r="BR1598" s="3">
        <f t="shared" si="294"/>
        <v>0</v>
      </c>
      <c r="BS1598" s="3">
        <f t="shared" si="295"/>
        <v>1929.2197080000001</v>
      </c>
      <c r="BT1598" s="3">
        <f t="shared" si="296"/>
        <v>0</v>
      </c>
      <c r="BU1598" s="3">
        <f t="shared" si="297"/>
        <v>1929.2197080000001</v>
      </c>
      <c r="BV1598" s="3">
        <f t="shared" si="298"/>
        <v>0</v>
      </c>
      <c r="BW1598" s="3">
        <f t="shared" si="299"/>
        <v>23470.681274999999</v>
      </c>
      <c r="BX1598" s="3">
        <f t="shared" si="300"/>
        <v>16693.465972000002</v>
      </c>
    </row>
    <row r="1599" spans="1:76" x14ac:dyDescent="0.25">
      <c r="A1599">
        <v>16</v>
      </c>
      <c r="B1599" t="s">
        <v>60</v>
      </c>
      <c r="C1599" t="s">
        <v>61</v>
      </c>
      <c r="D1599">
        <v>2021</v>
      </c>
      <c r="E1599" t="s">
        <v>62</v>
      </c>
      <c r="F1599" t="s">
        <v>63</v>
      </c>
      <c r="G1599">
        <v>2</v>
      </c>
      <c r="H1599" t="s">
        <v>64</v>
      </c>
      <c r="I1599" t="s">
        <v>3623</v>
      </c>
      <c r="J1599" t="s">
        <v>2949</v>
      </c>
      <c r="K1599" t="s">
        <v>2950</v>
      </c>
      <c r="L1599" t="s">
        <v>3644</v>
      </c>
      <c r="M1599" t="s">
        <v>1043</v>
      </c>
      <c r="N1599" t="s">
        <v>3654</v>
      </c>
      <c r="O1599" t="s">
        <v>258</v>
      </c>
      <c r="P1599" t="s">
        <v>3669</v>
      </c>
      <c r="Q1599" t="s">
        <v>541</v>
      </c>
      <c r="R1599" t="s">
        <v>4008</v>
      </c>
      <c r="S1599" t="s">
        <v>2958</v>
      </c>
      <c r="T1599">
        <v>18</v>
      </c>
      <c r="U1599">
        <v>2</v>
      </c>
      <c r="V1599" t="s">
        <v>2960</v>
      </c>
      <c r="W1599">
        <v>1</v>
      </c>
      <c r="X1599" t="s">
        <v>72</v>
      </c>
      <c r="Y1599">
        <v>1</v>
      </c>
      <c r="Z1599" t="s">
        <v>73</v>
      </c>
      <c r="AA1599">
        <v>1</v>
      </c>
      <c r="AB1599" s="2">
        <v>4</v>
      </c>
      <c r="AC1599" s="2">
        <v>4</v>
      </c>
      <c r="AD1599" s="2">
        <v>100</v>
      </c>
      <c r="AE1599" s="2">
        <v>5</v>
      </c>
      <c r="AF1599" s="2">
        <v>2</v>
      </c>
      <c r="AG1599" s="2">
        <v>40</v>
      </c>
      <c r="AH1599" s="2">
        <v>7</v>
      </c>
      <c r="AI1599" s="2">
        <v>0</v>
      </c>
      <c r="AJ1599" s="2">
        <v>0</v>
      </c>
      <c r="AK1599" s="2">
        <v>7</v>
      </c>
      <c r="AL1599" s="2">
        <v>0</v>
      </c>
      <c r="AM1599" s="2">
        <v>0</v>
      </c>
      <c r="AN1599" s="2">
        <v>2</v>
      </c>
      <c r="AO1599" s="2">
        <v>0</v>
      </c>
      <c r="AP1599" s="2">
        <v>0</v>
      </c>
      <c r="AQ1599" s="2">
        <v>25</v>
      </c>
      <c r="AR1599" s="2">
        <v>6</v>
      </c>
      <c r="AS1599" s="2">
        <v>24</v>
      </c>
      <c r="AT1599" s="2">
        <v>299587158</v>
      </c>
      <c r="AU1599" s="2">
        <v>299587158</v>
      </c>
      <c r="AV1599" s="2">
        <v>100</v>
      </c>
      <c r="AW1599" s="2">
        <v>2700000000</v>
      </c>
      <c r="AX1599" s="2">
        <v>1784200200</v>
      </c>
      <c r="AY1599" s="2">
        <v>66.08</v>
      </c>
      <c r="AZ1599" s="2">
        <v>3251172149</v>
      </c>
      <c r="BA1599" s="2">
        <v>0</v>
      </c>
      <c r="BB1599" s="2">
        <v>0</v>
      </c>
      <c r="BC1599" s="2">
        <v>3461212930</v>
      </c>
      <c r="BD1599" s="2">
        <v>0</v>
      </c>
      <c r="BE1599" s="2">
        <v>0</v>
      </c>
      <c r="BF1599" s="2">
        <v>3385979039</v>
      </c>
      <c r="BG1599" s="2">
        <v>0</v>
      </c>
      <c r="BH1599" s="2">
        <v>0</v>
      </c>
      <c r="BI1599" s="2">
        <v>13097951276</v>
      </c>
      <c r="BJ1599" s="2">
        <v>2083787358</v>
      </c>
      <c r="BK1599" s="2">
        <v>15.91</v>
      </c>
      <c r="BM1599" s="3">
        <f t="shared" si="289"/>
        <v>299.58715799999999</v>
      </c>
      <c r="BN1599" s="3">
        <f t="shared" si="290"/>
        <v>299.58715799999999</v>
      </c>
      <c r="BO1599" s="3">
        <f t="shared" si="291"/>
        <v>2700</v>
      </c>
      <c r="BP1599" s="3">
        <f t="shared" si="292"/>
        <v>1784.2002</v>
      </c>
      <c r="BQ1599" s="3">
        <f t="shared" si="293"/>
        <v>3251.172149</v>
      </c>
      <c r="BR1599" s="3">
        <f t="shared" si="294"/>
        <v>0</v>
      </c>
      <c r="BS1599" s="3">
        <f t="shared" si="295"/>
        <v>3461.2129300000001</v>
      </c>
      <c r="BT1599" s="3">
        <f t="shared" si="296"/>
        <v>0</v>
      </c>
      <c r="BU1599" s="3">
        <f t="shared" si="297"/>
        <v>3385.9790389999998</v>
      </c>
      <c r="BV1599" s="3">
        <f t="shared" si="298"/>
        <v>0</v>
      </c>
      <c r="BW1599" s="3">
        <f t="shared" si="299"/>
        <v>13097.951276</v>
      </c>
      <c r="BX1599" s="3">
        <f t="shared" si="300"/>
        <v>2083.787358</v>
      </c>
    </row>
    <row r="1600" spans="1:76" x14ac:dyDescent="0.25">
      <c r="A1600">
        <v>16</v>
      </c>
      <c r="B1600" t="s">
        <v>60</v>
      </c>
      <c r="C1600" t="s">
        <v>61</v>
      </c>
      <c r="D1600">
        <v>2021</v>
      </c>
      <c r="E1600" t="s">
        <v>62</v>
      </c>
      <c r="F1600" t="s">
        <v>63</v>
      </c>
      <c r="G1600">
        <v>2</v>
      </c>
      <c r="H1600" t="s">
        <v>64</v>
      </c>
      <c r="I1600" t="s">
        <v>3623</v>
      </c>
      <c r="J1600" t="s">
        <v>2949</v>
      </c>
      <c r="K1600" t="s">
        <v>2950</v>
      </c>
      <c r="L1600" t="s">
        <v>3644</v>
      </c>
      <c r="M1600" t="s">
        <v>1043</v>
      </c>
      <c r="N1600" t="s">
        <v>3654</v>
      </c>
      <c r="O1600" t="s">
        <v>258</v>
      </c>
      <c r="P1600" t="s">
        <v>3669</v>
      </c>
      <c r="Q1600" t="s">
        <v>541</v>
      </c>
      <c r="R1600" t="s">
        <v>4008</v>
      </c>
      <c r="S1600" t="s">
        <v>2958</v>
      </c>
      <c r="T1600">
        <v>18</v>
      </c>
      <c r="U1600">
        <v>3</v>
      </c>
      <c r="V1600" t="s">
        <v>2961</v>
      </c>
      <c r="W1600">
        <v>2</v>
      </c>
      <c r="X1600" t="s">
        <v>76</v>
      </c>
      <c r="Y1600">
        <v>1</v>
      </c>
      <c r="Z1600" t="s">
        <v>73</v>
      </c>
      <c r="AA1600">
        <v>1</v>
      </c>
      <c r="AB1600" s="2">
        <v>20</v>
      </c>
      <c r="AC1600" s="2">
        <v>19</v>
      </c>
      <c r="AD1600" s="2">
        <v>95</v>
      </c>
      <c r="AE1600" s="2">
        <v>20</v>
      </c>
      <c r="AF1600" s="2">
        <v>18</v>
      </c>
      <c r="AG1600" s="2">
        <v>90</v>
      </c>
      <c r="AH1600" s="2">
        <v>20</v>
      </c>
      <c r="AI1600" s="2">
        <v>0</v>
      </c>
      <c r="AJ1600" s="2">
        <v>0</v>
      </c>
      <c r="AK1600" s="2">
        <v>20</v>
      </c>
      <c r="AL1600" s="2">
        <v>0</v>
      </c>
      <c r="AM1600" s="2">
        <v>0</v>
      </c>
      <c r="AN1600" s="2">
        <v>20</v>
      </c>
      <c r="AO1600" s="2">
        <v>0</v>
      </c>
      <c r="AP1600" s="2">
        <v>0</v>
      </c>
      <c r="AQ1600" s="2" t="s">
        <v>77</v>
      </c>
      <c r="AR1600" s="2" t="s">
        <v>77</v>
      </c>
      <c r="AS1600" s="2" t="s">
        <v>77</v>
      </c>
      <c r="AT1600" s="2">
        <v>4755849358</v>
      </c>
      <c r="AU1600" s="2">
        <v>3872594891</v>
      </c>
      <c r="AV1600" s="2">
        <v>81.430000000000007</v>
      </c>
      <c r="AW1600" s="2">
        <v>5972053000</v>
      </c>
      <c r="AX1600" s="2">
        <v>5239184218</v>
      </c>
      <c r="AY1600" s="2">
        <v>87.73</v>
      </c>
      <c r="AZ1600" s="2">
        <v>2604894902</v>
      </c>
      <c r="BA1600" s="2">
        <v>0</v>
      </c>
      <c r="BB1600" s="2">
        <v>0</v>
      </c>
      <c r="BC1600" s="2">
        <v>2773183180</v>
      </c>
      <c r="BD1600" s="2">
        <v>0</v>
      </c>
      <c r="BE1600" s="2">
        <v>0</v>
      </c>
      <c r="BF1600" s="2">
        <v>2712904495</v>
      </c>
      <c r="BG1600" s="2">
        <v>0</v>
      </c>
      <c r="BH1600" s="2">
        <v>0</v>
      </c>
      <c r="BI1600" s="2">
        <v>18818884935</v>
      </c>
      <c r="BJ1600" s="2">
        <v>9111779109</v>
      </c>
      <c r="BK1600" s="2">
        <v>48.42</v>
      </c>
      <c r="BM1600" s="3">
        <f t="shared" si="289"/>
        <v>4755.8493580000004</v>
      </c>
      <c r="BN1600" s="3">
        <f t="shared" si="290"/>
        <v>3872.5948910000002</v>
      </c>
      <c r="BO1600" s="3">
        <f t="shared" si="291"/>
        <v>5972.0529999999999</v>
      </c>
      <c r="BP1600" s="3">
        <f t="shared" si="292"/>
        <v>5239.1842180000003</v>
      </c>
      <c r="BQ1600" s="3">
        <f t="shared" si="293"/>
        <v>2604.894902</v>
      </c>
      <c r="BR1600" s="3">
        <f t="shared" si="294"/>
        <v>0</v>
      </c>
      <c r="BS1600" s="3">
        <f t="shared" si="295"/>
        <v>2773.18318</v>
      </c>
      <c r="BT1600" s="3">
        <f t="shared" si="296"/>
        <v>0</v>
      </c>
      <c r="BU1600" s="3">
        <f t="shared" si="297"/>
        <v>2712.9044950000002</v>
      </c>
      <c r="BV1600" s="3">
        <f t="shared" si="298"/>
        <v>0</v>
      </c>
      <c r="BW1600" s="3">
        <f t="shared" si="299"/>
        <v>18818.884934999998</v>
      </c>
      <c r="BX1600" s="3">
        <f t="shared" si="300"/>
        <v>9111.779109000001</v>
      </c>
    </row>
    <row r="1601" spans="1:76" x14ac:dyDescent="0.25">
      <c r="A1601">
        <v>16</v>
      </c>
      <c r="B1601" t="s">
        <v>60</v>
      </c>
      <c r="C1601" t="s">
        <v>61</v>
      </c>
      <c r="D1601">
        <v>2021</v>
      </c>
      <c r="E1601" t="s">
        <v>62</v>
      </c>
      <c r="F1601" t="s">
        <v>63</v>
      </c>
      <c r="G1601">
        <v>2</v>
      </c>
      <c r="H1601" t="s">
        <v>64</v>
      </c>
      <c r="I1601" t="s">
        <v>3623</v>
      </c>
      <c r="J1601" t="s">
        <v>2949</v>
      </c>
      <c r="K1601" t="s">
        <v>2950</v>
      </c>
      <c r="L1601" t="s">
        <v>3644</v>
      </c>
      <c r="M1601" t="s">
        <v>1043</v>
      </c>
      <c r="N1601" t="s">
        <v>3654</v>
      </c>
      <c r="O1601" t="s">
        <v>258</v>
      </c>
      <c r="P1601" t="s">
        <v>3669</v>
      </c>
      <c r="Q1601" t="s">
        <v>541</v>
      </c>
      <c r="R1601" t="s">
        <v>4008</v>
      </c>
      <c r="S1601" t="s">
        <v>2958</v>
      </c>
      <c r="T1601">
        <v>18</v>
      </c>
      <c r="U1601">
        <v>4</v>
      </c>
      <c r="V1601" t="s">
        <v>2962</v>
      </c>
      <c r="W1601">
        <v>1</v>
      </c>
      <c r="X1601" t="s">
        <v>72</v>
      </c>
      <c r="Y1601">
        <v>1</v>
      </c>
      <c r="Z1601" t="s">
        <v>73</v>
      </c>
      <c r="AA1601">
        <v>1</v>
      </c>
      <c r="AB1601" s="2">
        <v>0.2</v>
      </c>
      <c r="AC1601" s="2">
        <v>0.2</v>
      </c>
      <c r="AD1601" s="2">
        <v>100</v>
      </c>
      <c r="AE1601" s="2">
        <v>0.8</v>
      </c>
      <c r="AF1601" s="2">
        <v>0.3</v>
      </c>
      <c r="AG1601" s="2">
        <v>37.5</v>
      </c>
      <c r="AH1601" s="2">
        <v>0.2</v>
      </c>
      <c r="AI1601" s="2">
        <v>0</v>
      </c>
      <c r="AJ1601" s="2">
        <v>0</v>
      </c>
      <c r="AK1601" s="2">
        <v>0.7</v>
      </c>
      <c r="AL1601" s="2">
        <v>0</v>
      </c>
      <c r="AM1601" s="2">
        <v>0</v>
      </c>
      <c r="AN1601" s="2">
        <v>0.1</v>
      </c>
      <c r="AO1601" s="2">
        <v>0</v>
      </c>
      <c r="AP1601" s="2">
        <v>0</v>
      </c>
      <c r="AQ1601" s="2">
        <v>2</v>
      </c>
      <c r="AR1601" s="2">
        <v>0.5</v>
      </c>
      <c r="AS1601" s="2">
        <v>25</v>
      </c>
      <c r="AT1601" s="2">
        <v>60848400</v>
      </c>
      <c r="AU1601" s="2">
        <v>59149800</v>
      </c>
      <c r="AV1601" s="2">
        <v>97.21</v>
      </c>
      <c r="AW1601" s="2">
        <v>23952467</v>
      </c>
      <c r="AX1601" s="2">
        <v>7800000</v>
      </c>
      <c r="AY1601" s="2">
        <v>32.57</v>
      </c>
      <c r="AZ1601" s="2">
        <v>1621639982</v>
      </c>
      <c r="BA1601" s="2">
        <v>0</v>
      </c>
      <c r="BB1601" s="2">
        <v>0</v>
      </c>
      <c r="BC1601" s="2">
        <v>1726405436</v>
      </c>
      <c r="BD1601" s="2">
        <v>0</v>
      </c>
      <c r="BE1601" s="2">
        <v>0</v>
      </c>
      <c r="BF1601" s="2">
        <v>1688879806</v>
      </c>
      <c r="BG1601" s="2">
        <v>0</v>
      </c>
      <c r="BH1601" s="2">
        <v>0</v>
      </c>
      <c r="BI1601" s="2">
        <v>5121726091</v>
      </c>
      <c r="BJ1601" s="2">
        <v>66949800</v>
      </c>
      <c r="BK1601" s="2">
        <v>1.31</v>
      </c>
      <c r="BM1601" s="3">
        <f t="shared" si="289"/>
        <v>60.848399999999998</v>
      </c>
      <c r="BN1601" s="3">
        <f t="shared" si="290"/>
        <v>59.149799999999999</v>
      </c>
      <c r="BO1601" s="3">
        <f t="shared" si="291"/>
        <v>23.952466999999999</v>
      </c>
      <c r="BP1601" s="3">
        <f t="shared" si="292"/>
        <v>7.8</v>
      </c>
      <c r="BQ1601" s="3">
        <f t="shared" si="293"/>
        <v>1621.6399819999999</v>
      </c>
      <c r="BR1601" s="3">
        <f t="shared" si="294"/>
        <v>0</v>
      </c>
      <c r="BS1601" s="3">
        <f t="shared" si="295"/>
        <v>1726.405436</v>
      </c>
      <c r="BT1601" s="3">
        <f t="shared" si="296"/>
        <v>0</v>
      </c>
      <c r="BU1601" s="3">
        <f t="shared" si="297"/>
        <v>1688.8798059999999</v>
      </c>
      <c r="BV1601" s="3">
        <f t="shared" si="298"/>
        <v>0</v>
      </c>
      <c r="BW1601" s="3">
        <f t="shared" si="299"/>
        <v>5121.7260909999995</v>
      </c>
      <c r="BX1601" s="3">
        <f t="shared" si="300"/>
        <v>66.949799999999996</v>
      </c>
    </row>
    <row r="1602" spans="1:76" x14ac:dyDescent="0.25">
      <c r="A1602">
        <v>16</v>
      </c>
      <c r="B1602" t="s">
        <v>60</v>
      </c>
      <c r="C1602" t="s">
        <v>61</v>
      </c>
      <c r="D1602">
        <v>2021</v>
      </c>
      <c r="E1602" t="s">
        <v>62</v>
      </c>
      <c r="F1602" t="s">
        <v>63</v>
      </c>
      <c r="G1602">
        <v>2</v>
      </c>
      <c r="H1602" t="s">
        <v>64</v>
      </c>
      <c r="I1602" t="s">
        <v>3623</v>
      </c>
      <c r="J1602" t="s">
        <v>2949</v>
      </c>
      <c r="K1602" t="s">
        <v>2950</v>
      </c>
      <c r="L1602" t="s">
        <v>3644</v>
      </c>
      <c r="M1602" t="s">
        <v>1043</v>
      </c>
      <c r="N1602" t="s">
        <v>3654</v>
      </c>
      <c r="O1602" t="s">
        <v>258</v>
      </c>
      <c r="P1602" t="s">
        <v>3669</v>
      </c>
      <c r="Q1602" t="s">
        <v>541</v>
      </c>
      <c r="R1602" t="s">
        <v>4008</v>
      </c>
      <c r="S1602" t="s">
        <v>2958</v>
      </c>
      <c r="T1602">
        <v>18</v>
      </c>
      <c r="U1602">
        <v>5</v>
      </c>
      <c r="V1602" t="s">
        <v>2963</v>
      </c>
      <c r="W1602">
        <v>1</v>
      </c>
      <c r="X1602" t="s">
        <v>72</v>
      </c>
      <c r="Y1602">
        <v>1</v>
      </c>
      <c r="Z1602" t="s">
        <v>73</v>
      </c>
      <c r="AA1602">
        <v>1</v>
      </c>
      <c r="AB1602" s="2">
        <v>0.2</v>
      </c>
      <c r="AC1602" s="2">
        <v>0.2</v>
      </c>
      <c r="AD1602" s="2">
        <v>100</v>
      </c>
      <c r="AE1602" s="2">
        <v>0.4</v>
      </c>
      <c r="AF1602" s="2">
        <v>0.3</v>
      </c>
      <c r="AG1602" s="2">
        <v>75</v>
      </c>
      <c r="AH1602" s="2">
        <v>0.4</v>
      </c>
      <c r="AI1602" s="2">
        <v>0</v>
      </c>
      <c r="AJ1602" s="2">
        <v>0</v>
      </c>
      <c r="AK1602" s="2">
        <v>0.8</v>
      </c>
      <c r="AL1602" s="2">
        <v>0</v>
      </c>
      <c r="AM1602" s="2">
        <v>0</v>
      </c>
      <c r="AN1602" s="2">
        <v>0.2</v>
      </c>
      <c r="AO1602" s="2">
        <v>0</v>
      </c>
      <c r="AP1602" s="2">
        <v>0</v>
      </c>
      <c r="AQ1602" s="2">
        <v>2</v>
      </c>
      <c r="AR1602" s="2">
        <v>0.5</v>
      </c>
      <c r="AS1602" s="2">
        <v>25</v>
      </c>
      <c r="AT1602" s="2">
        <v>209000000</v>
      </c>
      <c r="AU1602" s="2">
        <v>209000000</v>
      </c>
      <c r="AV1602" s="2">
        <v>100</v>
      </c>
      <c r="AW1602" s="2">
        <v>226444800</v>
      </c>
      <c r="AX1602" s="2">
        <v>106488000</v>
      </c>
      <c r="AY1602" s="2">
        <v>47.03</v>
      </c>
      <c r="AZ1602" s="2">
        <v>1621639982</v>
      </c>
      <c r="BA1602" s="2">
        <v>0</v>
      </c>
      <c r="BB1602" s="2">
        <v>0</v>
      </c>
      <c r="BC1602" s="2">
        <v>1726405436</v>
      </c>
      <c r="BD1602" s="2">
        <v>0</v>
      </c>
      <c r="BE1602" s="2">
        <v>0</v>
      </c>
      <c r="BF1602" s="2">
        <v>1688879806</v>
      </c>
      <c r="BG1602" s="2">
        <v>0</v>
      </c>
      <c r="BH1602" s="2">
        <v>0</v>
      </c>
      <c r="BI1602" s="2">
        <v>5472370024</v>
      </c>
      <c r="BJ1602" s="2">
        <v>315488000</v>
      </c>
      <c r="BK1602" s="2">
        <v>5.77</v>
      </c>
      <c r="BM1602" s="3">
        <f t="shared" si="289"/>
        <v>209</v>
      </c>
      <c r="BN1602" s="3">
        <f t="shared" si="290"/>
        <v>209</v>
      </c>
      <c r="BO1602" s="3">
        <f t="shared" si="291"/>
        <v>226.44479999999999</v>
      </c>
      <c r="BP1602" s="3">
        <f t="shared" si="292"/>
        <v>106.488</v>
      </c>
      <c r="BQ1602" s="3">
        <f t="shared" si="293"/>
        <v>1621.6399819999999</v>
      </c>
      <c r="BR1602" s="3">
        <f t="shared" si="294"/>
        <v>0</v>
      </c>
      <c r="BS1602" s="3">
        <f t="shared" si="295"/>
        <v>1726.405436</v>
      </c>
      <c r="BT1602" s="3">
        <f t="shared" si="296"/>
        <v>0</v>
      </c>
      <c r="BU1602" s="3">
        <f t="shared" si="297"/>
        <v>1688.8798059999999</v>
      </c>
      <c r="BV1602" s="3">
        <f t="shared" si="298"/>
        <v>0</v>
      </c>
      <c r="BW1602" s="3">
        <f t="shared" si="299"/>
        <v>5472.3700239999998</v>
      </c>
      <c r="BX1602" s="3">
        <f t="shared" si="300"/>
        <v>315.488</v>
      </c>
    </row>
    <row r="1603" spans="1:76" x14ac:dyDescent="0.25">
      <c r="A1603">
        <v>16</v>
      </c>
      <c r="B1603" t="s">
        <v>60</v>
      </c>
      <c r="C1603" t="s">
        <v>61</v>
      </c>
      <c r="D1603">
        <v>2021</v>
      </c>
      <c r="E1603" t="s">
        <v>62</v>
      </c>
      <c r="F1603" t="s">
        <v>63</v>
      </c>
      <c r="G1603">
        <v>2</v>
      </c>
      <c r="H1603" t="s">
        <v>64</v>
      </c>
      <c r="I1603" t="s">
        <v>3623</v>
      </c>
      <c r="J1603" t="s">
        <v>2949</v>
      </c>
      <c r="K1603" t="s">
        <v>2950</v>
      </c>
      <c r="L1603" t="s">
        <v>3644</v>
      </c>
      <c r="M1603" t="s">
        <v>1043</v>
      </c>
      <c r="N1603" t="s">
        <v>3654</v>
      </c>
      <c r="O1603" t="s">
        <v>258</v>
      </c>
      <c r="P1603" t="s">
        <v>3669</v>
      </c>
      <c r="Q1603" t="s">
        <v>541</v>
      </c>
      <c r="R1603" t="s">
        <v>4008</v>
      </c>
      <c r="S1603" t="s">
        <v>2958</v>
      </c>
      <c r="T1603">
        <v>18</v>
      </c>
      <c r="U1603">
        <v>6</v>
      </c>
      <c r="V1603" t="s">
        <v>2964</v>
      </c>
      <c r="W1603">
        <v>1</v>
      </c>
      <c r="X1603" t="s">
        <v>72</v>
      </c>
      <c r="Y1603">
        <v>1</v>
      </c>
      <c r="Z1603" t="s">
        <v>73</v>
      </c>
      <c r="AA1603">
        <v>1</v>
      </c>
      <c r="AB1603" s="2">
        <v>10</v>
      </c>
      <c r="AC1603" s="2">
        <v>11</v>
      </c>
      <c r="AD1603" s="2">
        <v>110</v>
      </c>
      <c r="AE1603" s="2">
        <v>20</v>
      </c>
      <c r="AF1603" s="2">
        <v>9</v>
      </c>
      <c r="AG1603" s="2">
        <v>45</v>
      </c>
      <c r="AH1603" s="2">
        <v>25</v>
      </c>
      <c r="AI1603" s="2">
        <v>0</v>
      </c>
      <c r="AJ1603" s="2">
        <v>0</v>
      </c>
      <c r="AK1603" s="2">
        <v>22</v>
      </c>
      <c r="AL1603" s="2">
        <v>0</v>
      </c>
      <c r="AM1603" s="2">
        <v>0</v>
      </c>
      <c r="AN1603" s="2">
        <v>3</v>
      </c>
      <c r="AO1603" s="2">
        <v>0</v>
      </c>
      <c r="AP1603" s="2">
        <v>0</v>
      </c>
      <c r="AQ1603" s="2">
        <v>80</v>
      </c>
      <c r="AR1603" s="2">
        <v>20</v>
      </c>
      <c r="AS1603" s="2">
        <v>25</v>
      </c>
      <c r="AT1603" s="2">
        <v>187167336</v>
      </c>
      <c r="AU1603" s="2">
        <v>187167336</v>
      </c>
      <c r="AV1603" s="2">
        <v>100</v>
      </c>
      <c r="AW1603" s="2">
        <v>622435000</v>
      </c>
      <c r="AX1603" s="2">
        <v>602069650</v>
      </c>
      <c r="AY1603" s="2">
        <v>96.73</v>
      </c>
      <c r="AZ1603" s="2">
        <v>547947308</v>
      </c>
      <c r="BA1603" s="2">
        <v>0</v>
      </c>
      <c r="BB1603" s="2">
        <v>0</v>
      </c>
      <c r="BC1603" s="2">
        <v>583347242</v>
      </c>
      <c r="BD1603" s="2">
        <v>0</v>
      </c>
      <c r="BE1603" s="2">
        <v>0</v>
      </c>
      <c r="BF1603" s="2">
        <v>570667445</v>
      </c>
      <c r="BG1603" s="2">
        <v>0</v>
      </c>
      <c r="BH1603" s="2">
        <v>0</v>
      </c>
      <c r="BI1603" s="2">
        <v>2511564331</v>
      </c>
      <c r="BJ1603" s="2">
        <v>789236986</v>
      </c>
      <c r="BK1603" s="2">
        <v>31.42</v>
      </c>
      <c r="BM1603" s="3">
        <f t="shared" ref="BM1603:BM1666" si="301">AT1603 / 1000000</f>
        <v>187.16733600000001</v>
      </c>
      <c r="BN1603" s="3">
        <f t="shared" ref="BN1603:BN1666" si="302">AU1603 / 1000000</f>
        <v>187.16733600000001</v>
      </c>
      <c r="BO1603" s="3">
        <f t="shared" ref="BO1603:BO1666" si="303">AW1603 / 1000000</f>
        <v>622.43499999999995</v>
      </c>
      <c r="BP1603" s="3">
        <f t="shared" ref="BP1603:BP1666" si="304">AX1603 / 1000000</f>
        <v>602.06965000000002</v>
      </c>
      <c r="BQ1603" s="3">
        <f t="shared" ref="BQ1603:BQ1666" si="305">AZ1603 / 1000000</f>
        <v>547.94730800000002</v>
      </c>
      <c r="BR1603" s="3">
        <f t="shared" ref="BR1603:BR1666" si="306">BA1603 / 1000000</f>
        <v>0</v>
      </c>
      <c r="BS1603" s="3">
        <f t="shared" ref="BS1603:BS1666" si="307">BC1603 / 1000000</f>
        <v>583.34724200000005</v>
      </c>
      <c r="BT1603" s="3">
        <f t="shared" ref="BT1603:BT1666" si="308">BD1603 / 1000000</f>
        <v>0</v>
      </c>
      <c r="BU1603" s="3">
        <f t="shared" ref="BU1603:BU1666" si="309">BF1603 / 1000000</f>
        <v>570.66744500000004</v>
      </c>
      <c r="BV1603" s="3">
        <f t="shared" ref="BV1603:BV1666" si="310">BG1603 / 1000000</f>
        <v>0</v>
      </c>
      <c r="BW1603" s="3">
        <f t="shared" ref="BW1603:BW1666" si="311">BM1603+BO1603+BQ1603+BS1603+BU1603</f>
        <v>2511.564331</v>
      </c>
      <c r="BX1603" s="3">
        <f t="shared" ref="BX1603:BX1666" si="312">BN1603+BP1603+BR1603+BT1603+BV1603</f>
        <v>789.236986</v>
      </c>
    </row>
    <row r="1604" spans="1:76" x14ac:dyDescent="0.25">
      <c r="A1604">
        <v>16</v>
      </c>
      <c r="B1604" t="s">
        <v>60</v>
      </c>
      <c r="C1604" t="s">
        <v>61</v>
      </c>
      <c r="D1604">
        <v>2021</v>
      </c>
      <c r="E1604" t="s">
        <v>62</v>
      </c>
      <c r="F1604" t="s">
        <v>63</v>
      </c>
      <c r="G1604">
        <v>2</v>
      </c>
      <c r="H1604" t="s">
        <v>64</v>
      </c>
      <c r="I1604" t="s">
        <v>3623</v>
      </c>
      <c r="J1604" t="s">
        <v>2949</v>
      </c>
      <c r="K1604" t="s">
        <v>2950</v>
      </c>
      <c r="L1604" t="s">
        <v>3644</v>
      </c>
      <c r="M1604" t="s">
        <v>1043</v>
      </c>
      <c r="N1604" t="s">
        <v>3654</v>
      </c>
      <c r="O1604" t="s">
        <v>258</v>
      </c>
      <c r="P1604" t="s">
        <v>3669</v>
      </c>
      <c r="Q1604" t="s">
        <v>541</v>
      </c>
      <c r="R1604" t="s">
        <v>4008</v>
      </c>
      <c r="S1604" t="s">
        <v>2958</v>
      </c>
      <c r="T1604">
        <v>18</v>
      </c>
      <c r="U1604">
        <v>7</v>
      </c>
      <c r="V1604" t="s">
        <v>2965</v>
      </c>
      <c r="W1604">
        <v>1</v>
      </c>
      <c r="X1604" t="s">
        <v>72</v>
      </c>
      <c r="Y1604">
        <v>1</v>
      </c>
      <c r="Z1604" t="s">
        <v>73</v>
      </c>
      <c r="AA1604">
        <v>1</v>
      </c>
      <c r="AB1604" s="2">
        <v>900</v>
      </c>
      <c r="AC1604" s="2">
        <v>1061</v>
      </c>
      <c r="AD1604" s="2">
        <v>117.89</v>
      </c>
      <c r="AE1604" s="2">
        <v>1800</v>
      </c>
      <c r="AF1604" s="2">
        <v>1274</v>
      </c>
      <c r="AG1604" s="2">
        <v>70.78</v>
      </c>
      <c r="AH1604" s="2">
        <v>1000</v>
      </c>
      <c r="AI1604" s="2">
        <v>0</v>
      </c>
      <c r="AJ1604" s="2">
        <v>0</v>
      </c>
      <c r="AK1604" s="2">
        <v>1500</v>
      </c>
      <c r="AL1604" s="2">
        <v>0</v>
      </c>
      <c r="AM1604" s="2">
        <v>0</v>
      </c>
      <c r="AN1604" s="2">
        <v>800</v>
      </c>
      <c r="AO1604" s="2">
        <v>0</v>
      </c>
      <c r="AP1604" s="2">
        <v>0</v>
      </c>
      <c r="AQ1604" s="2">
        <v>6000</v>
      </c>
      <c r="AR1604" s="2">
        <v>2335</v>
      </c>
      <c r="AS1604" s="2">
        <v>38.92</v>
      </c>
      <c r="AT1604" s="2">
        <v>801080000</v>
      </c>
      <c r="AU1604" s="2">
        <v>787830000</v>
      </c>
      <c r="AV1604" s="2">
        <v>98.35</v>
      </c>
      <c r="AW1604" s="2">
        <v>223641600</v>
      </c>
      <c r="AX1604" s="2">
        <v>155830500</v>
      </c>
      <c r="AY1604" s="2">
        <v>69.680000000000007</v>
      </c>
      <c r="AZ1604" s="2">
        <v>3504300119</v>
      </c>
      <c r="BA1604" s="2">
        <v>0</v>
      </c>
      <c r="BB1604" s="2">
        <v>0</v>
      </c>
      <c r="BC1604" s="2">
        <v>3730694140</v>
      </c>
      <c r="BD1604" s="2">
        <v>0</v>
      </c>
      <c r="BE1604" s="2">
        <v>0</v>
      </c>
      <c r="BF1604" s="2">
        <v>3649602728</v>
      </c>
      <c r="BG1604" s="2">
        <v>0</v>
      </c>
      <c r="BH1604" s="2">
        <v>0</v>
      </c>
      <c r="BI1604" s="2">
        <v>11909318587</v>
      </c>
      <c r="BJ1604" s="2">
        <v>943660500</v>
      </c>
      <c r="BK1604" s="2">
        <v>7.92</v>
      </c>
      <c r="BM1604" s="3">
        <f t="shared" si="301"/>
        <v>801.08</v>
      </c>
      <c r="BN1604" s="3">
        <f t="shared" si="302"/>
        <v>787.83</v>
      </c>
      <c r="BO1604" s="3">
        <f t="shared" si="303"/>
        <v>223.64160000000001</v>
      </c>
      <c r="BP1604" s="3">
        <f t="shared" si="304"/>
        <v>155.8305</v>
      </c>
      <c r="BQ1604" s="3">
        <f t="shared" si="305"/>
        <v>3504.300119</v>
      </c>
      <c r="BR1604" s="3">
        <f t="shared" si="306"/>
        <v>0</v>
      </c>
      <c r="BS1604" s="3">
        <f t="shared" si="307"/>
        <v>3730.6941400000001</v>
      </c>
      <c r="BT1604" s="3">
        <f t="shared" si="308"/>
        <v>0</v>
      </c>
      <c r="BU1604" s="3">
        <f t="shared" si="309"/>
        <v>3649.6027279999998</v>
      </c>
      <c r="BV1604" s="3">
        <f t="shared" si="310"/>
        <v>0</v>
      </c>
      <c r="BW1604" s="3">
        <f t="shared" si="311"/>
        <v>11909.318587</v>
      </c>
      <c r="BX1604" s="3">
        <f t="shared" si="312"/>
        <v>943.66050000000007</v>
      </c>
    </row>
    <row r="1605" spans="1:76" x14ac:dyDescent="0.25">
      <c r="A1605">
        <v>16</v>
      </c>
      <c r="B1605" t="s">
        <v>60</v>
      </c>
      <c r="C1605" t="s">
        <v>61</v>
      </c>
      <c r="D1605">
        <v>2021</v>
      </c>
      <c r="E1605" t="s">
        <v>62</v>
      </c>
      <c r="F1605" t="s">
        <v>63</v>
      </c>
      <c r="G1605">
        <v>2</v>
      </c>
      <c r="H1605" t="s">
        <v>64</v>
      </c>
      <c r="I1605" t="s">
        <v>3623</v>
      </c>
      <c r="J1605" t="s">
        <v>2949</v>
      </c>
      <c r="K1605" t="s">
        <v>2950</v>
      </c>
      <c r="L1605" t="s">
        <v>3644</v>
      </c>
      <c r="M1605" t="s">
        <v>1043</v>
      </c>
      <c r="N1605" t="s">
        <v>3654</v>
      </c>
      <c r="O1605" t="s">
        <v>258</v>
      </c>
      <c r="P1605" t="s">
        <v>3669</v>
      </c>
      <c r="Q1605" t="s">
        <v>541</v>
      </c>
      <c r="R1605" t="s">
        <v>4008</v>
      </c>
      <c r="S1605" t="s">
        <v>2958</v>
      </c>
      <c r="T1605">
        <v>18</v>
      </c>
      <c r="U1605">
        <v>8</v>
      </c>
      <c r="V1605" t="s">
        <v>2966</v>
      </c>
      <c r="W1605">
        <v>1</v>
      </c>
      <c r="X1605" t="s">
        <v>72</v>
      </c>
      <c r="Y1605">
        <v>1</v>
      </c>
      <c r="Z1605" t="s">
        <v>73</v>
      </c>
      <c r="AA1605">
        <v>1</v>
      </c>
      <c r="AB1605" s="2">
        <v>3400</v>
      </c>
      <c r="AC1605" s="2">
        <v>3875</v>
      </c>
      <c r="AD1605" s="2">
        <v>113.97</v>
      </c>
      <c r="AE1605" s="2">
        <v>6500</v>
      </c>
      <c r="AF1605" s="2">
        <v>3958</v>
      </c>
      <c r="AG1605" s="2">
        <v>60.89</v>
      </c>
      <c r="AH1605" s="2">
        <v>9000</v>
      </c>
      <c r="AI1605" s="2">
        <v>0</v>
      </c>
      <c r="AJ1605" s="2">
        <v>0</v>
      </c>
      <c r="AK1605" s="2">
        <v>9000</v>
      </c>
      <c r="AL1605" s="2">
        <v>0</v>
      </c>
      <c r="AM1605" s="2">
        <v>0</v>
      </c>
      <c r="AN1605" s="2">
        <v>6100</v>
      </c>
      <c r="AO1605" s="2">
        <v>0</v>
      </c>
      <c r="AP1605" s="2">
        <v>0</v>
      </c>
      <c r="AQ1605" s="2">
        <v>34000</v>
      </c>
      <c r="AR1605" s="2">
        <v>7833</v>
      </c>
      <c r="AS1605" s="2">
        <v>23.04</v>
      </c>
      <c r="AT1605" s="2">
        <v>1358637528</v>
      </c>
      <c r="AU1605" s="2">
        <v>1344117528</v>
      </c>
      <c r="AV1605" s="2">
        <v>98.93</v>
      </c>
      <c r="AW1605" s="2">
        <v>3392248205</v>
      </c>
      <c r="AX1605" s="2">
        <v>3097102671</v>
      </c>
      <c r="AY1605" s="2">
        <v>91.3</v>
      </c>
      <c r="AZ1605" s="2">
        <v>2283750479</v>
      </c>
      <c r="BA1605" s="2">
        <v>0</v>
      </c>
      <c r="BB1605" s="2">
        <v>0</v>
      </c>
      <c r="BC1605" s="2">
        <v>2431291338</v>
      </c>
      <c r="BD1605" s="2">
        <v>0</v>
      </c>
      <c r="BE1605" s="2">
        <v>0</v>
      </c>
      <c r="BF1605" s="2">
        <v>2378444111</v>
      </c>
      <c r="BG1605" s="2">
        <v>0</v>
      </c>
      <c r="BH1605" s="2">
        <v>0</v>
      </c>
      <c r="BI1605" s="2">
        <v>11844371661</v>
      </c>
      <c r="BJ1605" s="2">
        <v>4441220199</v>
      </c>
      <c r="BK1605" s="2">
        <v>37.5</v>
      </c>
      <c r="BM1605" s="3">
        <f t="shared" si="301"/>
        <v>1358.637528</v>
      </c>
      <c r="BN1605" s="3">
        <f t="shared" si="302"/>
        <v>1344.117528</v>
      </c>
      <c r="BO1605" s="3">
        <f t="shared" si="303"/>
        <v>3392.2482049999999</v>
      </c>
      <c r="BP1605" s="3">
        <f t="shared" si="304"/>
        <v>3097.1026710000001</v>
      </c>
      <c r="BQ1605" s="3">
        <f t="shared" si="305"/>
        <v>2283.7504789999998</v>
      </c>
      <c r="BR1605" s="3">
        <f t="shared" si="306"/>
        <v>0</v>
      </c>
      <c r="BS1605" s="3">
        <f t="shared" si="307"/>
        <v>2431.291338</v>
      </c>
      <c r="BT1605" s="3">
        <f t="shared" si="308"/>
        <v>0</v>
      </c>
      <c r="BU1605" s="3">
        <f t="shared" si="309"/>
        <v>2378.4441109999998</v>
      </c>
      <c r="BV1605" s="3">
        <f t="shared" si="310"/>
        <v>0</v>
      </c>
      <c r="BW1605" s="3">
        <f t="shared" si="311"/>
        <v>11844.371661000001</v>
      </c>
      <c r="BX1605" s="3">
        <f t="shared" si="312"/>
        <v>4441.2201990000003</v>
      </c>
    </row>
    <row r="1606" spans="1:76" x14ac:dyDescent="0.25">
      <c r="A1606">
        <v>16</v>
      </c>
      <c r="B1606" t="s">
        <v>60</v>
      </c>
      <c r="C1606" t="s">
        <v>61</v>
      </c>
      <c r="D1606">
        <v>2021</v>
      </c>
      <c r="E1606" t="s">
        <v>62</v>
      </c>
      <c r="F1606" t="s">
        <v>63</v>
      </c>
      <c r="G1606">
        <v>2</v>
      </c>
      <c r="H1606" t="s">
        <v>64</v>
      </c>
      <c r="I1606" t="s">
        <v>3623</v>
      </c>
      <c r="J1606" t="s">
        <v>2949</v>
      </c>
      <c r="K1606" t="s">
        <v>2950</v>
      </c>
      <c r="L1606" t="s">
        <v>3644</v>
      </c>
      <c r="M1606" t="s">
        <v>1043</v>
      </c>
      <c r="N1606" t="s">
        <v>3654</v>
      </c>
      <c r="O1606" t="s">
        <v>258</v>
      </c>
      <c r="P1606" t="s">
        <v>3683</v>
      </c>
      <c r="Q1606" t="s">
        <v>1047</v>
      </c>
      <c r="R1606" t="s">
        <v>4009</v>
      </c>
      <c r="S1606" t="s">
        <v>2967</v>
      </c>
      <c r="T1606">
        <v>19</v>
      </c>
      <c r="U1606">
        <v>1</v>
      </c>
      <c r="V1606" t="s">
        <v>2968</v>
      </c>
      <c r="W1606">
        <v>2</v>
      </c>
      <c r="X1606" t="s">
        <v>76</v>
      </c>
      <c r="Y1606">
        <v>1</v>
      </c>
      <c r="Z1606" t="s">
        <v>73</v>
      </c>
      <c r="AA1606">
        <v>1</v>
      </c>
      <c r="AB1606" s="2">
        <v>12</v>
      </c>
      <c r="AC1606" s="2">
        <v>12</v>
      </c>
      <c r="AD1606" s="2">
        <v>100</v>
      </c>
      <c r="AE1606" s="2">
        <v>12</v>
      </c>
      <c r="AF1606" s="2">
        <v>0.4</v>
      </c>
      <c r="AG1606" s="2">
        <v>3.33</v>
      </c>
      <c r="AH1606" s="2">
        <v>12</v>
      </c>
      <c r="AI1606" s="2">
        <v>0</v>
      </c>
      <c r="AJ1606" s="2">
        <v>0</v>
      </c>
      <c r="AK1606" s="2">
        <v>12</v>
      </c>
      <c r="AL1606" s="2">
        <v>0</v>
      </c>
      <c r="AM1606" s="2">
        <v>0</v>
      </c>
      <c r="AN1606" s="2">
        <v>12</v>
      </c>
      <c r="AO1606" s="2">
        <v>0</v>
      </c>
      <c r="AP1606" s="2">
        <v>0</v>
      </c>
      <c r="AQ1606" s="2" t="s">
        <v>77</v>
      </c>
      <c r="AR1606" s="2" t="s">
        <v>77</v>
      </c>
      <c r="AS1606" s="2" t="s">
        <v>77</v>
      </c>
      <c r="AT1606" s="2">
        <v>405726200</v>
      </c>
      <c r="AU1606" s="2">
        <v>405726200</v>
      </c>
      <c r="AV1606" s="2">
        <v>100</v>
      </c>
      <c r="AW1606" s="2">
        <v>675000000</v>
      </c>
      <c r="AX1606" s="2">
        <v>607022000</v>
      </c>
      <c r="AY1606" s="2">
        <v>89.93</v>
      </c>
      <c r="AZ1606" s="2">
        <v>525200000</v>
      </c>
      <c r="BA1606" s="2">
        <v>0</v>
      </c>
      <c r="BB1606" s="2">
        <v>0</v>
      </c>
      <c r="BC1606" s="2">
        <v>560735973</v>
      </c>
      <c r="BD1606" s="2">
        <v>0</v>
      </c>
      <c r="BE1606" s="2">
        <v>0</v>
      </c>
      <c r="BF1606" s="2">
        <v>567147598</v>
      </c>
      <c r="BG1606" s="2">
        <v>0</v>
      </c>
      <c r="BH1606" s="2">
        <v>0</v>
      </c>
      <c r="BI1606" s="2">
        <v>2733809771</v>
      </c>
      <c r="BJ1606" s="2">
        <v>1012748200</v>
      </c>
      <c r="BK1606" s="2">
        <v>37.049999999999997</v>
      </c>
      <c r="BM1606" s="3">
        <f t="shared" si="301"/>
        <v>405.72620000000001</v>
      </c>
      <c r="BN1606" s="3">
        <f t="shared" si="302"/>
        <v>405.72620000000001</v>
      </c>
      <c r="BO1606" s="3">
        <f t="shared" si="303"/>
        <v>675</v>
      </c>
      <c r="BP1606" s="3">
        <f t="shared" si="304"/>
        <v>607.02200000000005</v>
      </c>
      <c r="BQ1606" s="3">
        <f t="shared" si="305"/>
        <v>525.20000000000005</v>
      </c>
      <c r="BR1606" s="3">
        <f t="shared" si="306"/>
        <v>0</v>
      </c>
      <c r="BS1606" s="3">
        <f t="shared" si="307"/>
        <v>560.73597299999994</v>
      </c>
      <c r="BT1606" s="3">
        <f t="shared" si="308"/>
        <v>0</v>
      </c>
      <c r="BU1606" s="3">
        <f t="shared" si="309"/>
        <v>567.14759800000002</v>
      </c>
      <c r="BV1606" s="3">
        <f t="shared" si="310"/>
        <v>0</v>
      </c>
      <c r="BW1606" s="3">
        <f t="shared" si="311"/>
        <v>2733.8097710000002</v>
      </c>
      <c r="BX1606" s="3">
        <f t="shared" si="312"/>
        <v>1012.7482</v>
      </c>
    </row>
    <row r="1607" spans="1:76" x14ac:dyDescent="0.25">
      <c r="A1607">
        <v>16</v>
      </c>
      <c r="B1607" t="s">
        <v>60</v>
      </c>
      <c r="C1607" t="s">
        <v>61</v>
      </c>
      <c r="D1607">
        <v>2021</v>
      </c>
      <c r="E1607" t="s">
        <v>62</v>
      </c>
      <c r="F1607" t="s">
        <v>63</v>
      </c>
      <c r="G1607">
        <v>2</v>
      </c>
      <c r="H1607" t="s">
        <v>64</v>
      </c>
      <c r="I1607" t="s">
        <v>3623</v>
      </c>
      <c r="J1607" t="s">
        <v>2949</v>
      </c>
      <c r="K1607" t="s">
        <v>2950</v>
      </c>
      <c r="L1607" t="s">
        <v>3644</v>
      </c>
      <c r="M1607" t="s">
        <v>1043</v>
      </c>
      <c r="N1607" t="s">
        <v>3654</v>
      </c>
      <c r="O1607" t="s">
        <v>258</v>
      </c>
      <c r="P1607" t="s">
        <v>3683</v>
      </c>
      <c r="Q1607" t="s">
        <v>1047</v>
      </c>
      <c r="R1607" t="s">
        <v>4009</v>
      </c>
      <c r="S1607" t="s">
        <v>2967</v>
      </c>
      <c r="T1607">
        <v>19</v>
      </c>
      <c r="U1607">
        <v>2</v>
      </c>
      <c r="V1607" t="s">
        <v>2969</v>
      </c>
      <c r="W1607">
        <v>1</v>
      </c>
      <c r="X1607" t="s">
        <v>72</v>
      </c>
      <c r="Y1607">
        <v>1</v>
      </c>
      <c r="Z1607" t="s">
        <v>73</v>
      </c>
      <c r="AA1607">
        <v>1</v>
      </c>
      <c r="AB1607" s="2">
        <v>2</v>
      </c>
      <c r="AC1607" s="2">
        <v>2</v>
      </c>
      <c r="AD1607" s="2">
        <v>100</v>
      </c>
      <c r="AE1607" s="2">
        <v>2</v>
      </c>
      <c r="AF1607" s="2">
        <v>0.2</v>
      </c>
      <c r="AG1607" s="2">
        <v>10</v>
      </c>
      <c r="AH1607" s="2">
        <v>2</v>
      </c>
      <c r="AI1607" s="2">
        <v>0</v>
      </c>
      <c r="AJ1607" s="2">
        <v>0</v>
      </c>
      <c r="AK1607" s="2">
        <v>1</v>
      </c>
      <c r="AL1607" s="2">
        <v>0</v>
      </c>
      <c r="AM1607" s="2">
        <v>0</v>
      </c>
      <c r="AN1607" s="2">
        <v>1</v>
      </c>
      <c r="AO1607" s="2">
        <v>0</v>
      </c>
      <c r="AP1607" s="2">
        <v>0</v>
      </c>
      <c r="AQ1607" s="2">
        <v>8</v>
      </c>
      <c r="AR1607" s="2">
        <v>2.2000000000000002</v>
      </c>
      <c r="AS1607" s="2">
        <v>27.5</v>
      </c>
      <c r="AT1607" s="2">
        <v>20110000</v>
      </c>
      <c r="AU1607" s="2">
        <v>20110000</v>
      </c>
      <c r="AV1607" s="2">
        <v>100</v>
      </c>
      <c r="AW1607" s="2">
        <v>150000000</v>
      </c>
      <c r="AX1607" s="2">
        <v>150000000</v>
      </c>
      <c r="AY1607" s="2">
        <v>100</v>
      </c>
      <c r="AZ1607" s="2">
        <v>105564015</v>
      </c>
      <c r="BA1607" s="2">
        <v>0</v>
      </c>
      <c r="BB1607" s="2">
        <v>0</v>
      </c>
      <c r="BC1607" s="2">
        <v>119184000</v>
      </c>
      <c r="BD1607" s="2">
        <v>0</v>
      </c>
      <c r="BE1607" s="2">
        <v>0</v>
      </c>
      <c r="BF1607" s="2">
        <v>123951360</v>
      </c>
      <c r="BG1607" s="2">
        <v>0</v>
      </c>
      <c r="BH1607" s="2">
        <v>0</v>
      </c>
      <c r="BI1607" s="2">
        <v>518809375</v>
      </c>
      <c r="BJ1607" s="2">
        <v>170110000</v>
      </c>
      <c r="BK1607" s="2">
        <v>32.79</v>
      </c>
      <c r="BM1607" s="3">
        <f t="shared" si="301"/>
        <v>20.11</v>
      </c>
      <c r="BN1607" s="3">
        <f t="shared" si="302"/>
        <v>20.11</v>
      </c>
      <c r="BO1607" s="3">
        <f t="shared" si="303"/>
        <v>150</v>
      </c>
      <c r="BP1607" s="3">
        <f t="shared" si="304"/>
        <v>150</v>
      </c>
      <c r="BQ1607" s="3">
        <f t="shared" si="305"/>
        <v>105.564015</v>
      </c>
      <c r="BR1607" s="3">
        <f t="shared" si="306"/>
        <v>0</v>
      </c>
      <c r="BS1607" s="3">
        <f t="shared" si="307"/>
        <v>119.184</v>
      </c>
      <c r="BT1607" s="3">
        <f t="shared" si="308"/>
        <v>0</v>
      </c>
      <c r="BU1607" s="3">
        <f t="shared" si="309"/>
        <v>123.95135999999999</v>
      </c>
      <c r="BV1607" s="3">
        <f t="shared" si="310"/>
        <v>0</v>
      </c>
      <c r="BW1607" s="3">
        <f t="shared" si="311"/>
        <v>518.80937500000005</v>
      </c>
      <c r="BX1607" s="3">
        <f t="shared" si="312"/>
        <v>170.11</v>
      </c>
    </row>
    <row r="1608" spans="1:76" x14ac:dyDescent="0.25">
      <c r="A1608">
        <v>16</v>
      </c>
      <c r="B1608" t="s">
        <v>60</v>
      </c>
      <c r="C1608" t="s">
        <v>61</v>
      </c>
      <c r="D1608">
        <v>2021</v>
      </c>
      <c r="E1608" t="s">
        <v>62</v>
      </c>
      <c r="F1608" t="s">
        <v>63</v>
      </c>
      <c r="G1608">
        <v>2</v>
      </c>
      <c r="H1608" t="s">
        <v>64</v>
      </c>
      <c r="I1608" t="s">
        <v>3623</v>
      </c>
      <c r="J1608" t="s">
        <v>2949</v>
      </c>
      <c r="K1608" t="s">
        <v>2950</v>
      </c>
      <c r="L1608" t="s">
        <v>3644</v>
      </c>
      <c r="M1608" t="s">
        <v>1043</v>
      </c>
      <c r="N1608" t="s">
        <v>3654</v>
      </c>
      <c r="O1608" t="s">
        <v>258</v>
      </c>
      <c r="P1608" t="s">
        <v>3683</v>
      </c>
      <c r="Q1608" t="s">
        <v>1047</v>
      </c>
      <c r="R1608" t="s">
        <v>4009</v>
      </c>
      <c r="S1608" t="s">
        <v>2967</v>
      </c>
      <c r="T1608">
        <v>19</v>
      </c>
      <c r="U1608">
        <v>3</v>
      </c>
      <c r="V1608" t="s">
        <v>2970</v>
      </c>
      <c r="W1608">
        <v>1</v>
      </c>
      <c r="X1608" t="s">
        <v>72</v>
      </c>
      <c r="Y1608">
        <v>1</v>
      </c>
      <c r="Z1608" t="s">
        <v>73</v>
      </c>
      <c r="AA1608">
        <v>1</v>
      </c>
      <c r="AB1608" s="2">
        <v>500</v>
      </c>
      <c r="AC1608" s="2">
        <v>556</v>
      </c>
      <c r="AD1608" s="2">
        <v>111.2</v>
      </c>
      <c r="AE1608" s="2">
        <v>700</v>
      </c>
      <c r="AF1608" s="2">
        <v>290</v>
      </c>
      <c r="AG1608" s="2">
        <v>41.43</v>
      </c>
      <c r="AH1608" s="2">
        <v>700</v>
      </c>
      <c r="AI1608" s="2">
        <v>0</v>
      </c>
      <c r="AJ1608" s="2">
        <v>0</v>
      </c>
      <c r="AK1608" s="2">
        <v>700</v>
      </c>
      <c r="AL1608" s="2">
        <v>0</v>
      </c>
      <c r="AM1608" s="2">
        <v>0</v>
      </c>
      <c r="AN1608" s="2">
        <v>200</v>
      </c>
      <c r="AO1608" s="2">
        <v>0</v>
      </c>
      <c r="AP1608" s="2">
        <v>0</v>
      </c>
      <c r="AQ1608" s="2">
        <v>2800</v>
      </c>
      <c r="AR1608" s="2">
        <v>846</v>
      </c>
      <c r="AS1608" s="2">
        <v>30.21</v>
      </c>
      <c r="AT1608" s="2">
        <v>211311800</v>
      </c>
      <c r="AU1608" s="2">
        <v>211311800</v>
      </c>
      <c r="AV1608" s="2">
        <v>100</v>
      </c>
      <c r="AW1608" s="2">
        <v>472000000</v>
      </c>
      <c r="AX1608" s="2">
        <v>320776032</v>
      </c>
      <c r="AY1608" s="2">
        <v>67.959999999999994</v>
      </c>
      <c r="AZ1608" s="2">
        <v>298080000</v>
      </c>
      <c r="BA1608" s="2">
        <v>0</v>
      </c>
      <c r="BB1608" s="2">
        <v>0</v>
      </c>
      <c r="BC1608" s="2">
        <v>310003200</v>
      </c>
      <c r="BD1608" s="2">
        <v>0</v>
      </c>
      <c r="BE1608" s="2">
        <v>0</v>
      </c>
      <c r="BF1608" s="2">
        <v>321614489</v>
      </c>
      <c r="BG1608" s="2">
        <v>0</v>
      </c>
      <c r="BH1608" s="2">
        <v>0</v>
      </c>
      <c r="BI1608" s="2">
        <v>1613009489</v>
      </c>
      <c r="BJ1608" s="2">
        <v>532087832</v>
      </c>
      <c r="BK1608" s="2">
        <v>32.99</v>
      </c>
      <c r="BM1608" s="3">
        <f t="shared" si="301"/>
        <v>211.31180000000001</v>
      </c>
      <c r="BN1608" s="3">
        <f t="shared" si="302"/>
        <v>211.31180000000001</v>
      </c>
      <c r="BO1608" s="3">
        <f t="shared" si="303"/>
        <v>472</v>
      </c>
      <c r="BP1608" s="3">
        <f t="shared" si="304"/>
        <v>320.77603199999999</v>
      </c>
      <c r="BQ1608" s="3">
        <f t="shared" si="305"/>
        <v>298.08</v>
      </c>
      <c r="BR1608" s="3">
        <f t="shared" si="306"/>
        <v>0</v>
      </c>
      <c r="BS1608" s="3">
        <f t="shared" si="307"/>
        <v>310.00319999999999</v>
      </c>
      <c r="BT1608" s="3">
        <f t="shared" si="308"/>
        <v>0</v>
      </c>
      <c r="BU1608" s="3">
        <f t="shared" si="309"/>
        <v>321.61448899999999</v>
      </c>
      <c r="BV1608" s="3">
        <f t="shared" si="310"/>
        <v>0</v>
      </c>
      <c r="BW1608" s="3">
        <f t="shared" si="311"/>
        <v>1613.009489</v>
      </c>
      <c r="BX1608" s="3">
        <f t="shared" si="312"/>
        <v>532.08783199999993</v>
      </c>
    </row>
    <row r="1609" spans="1:76" x14ac:dyDescent="0.25">
      <c r="A1609">
        <v>16</v>
      </c>
      <c r="B1609" t="s">
        <v>60</v>
      </c>
      <c r="C1609" t="s">
        <v>61</v>
      </c>
      <c r="D1609">
        <v>2021</v>
      </c>
      <c r="E1609" t="s">
        <v>62</v>
      </c>
      <c r="F1609" t="s">
        <v>63</v>
      </c>
      <c r="G1609">
        <v>2</v>
      </c>
      <c r="H1609" t="s">
        <v>64</v>
      </c>
      <c r="I1609" t="s">
        <v>3623</v>
      </c>
      <c r="J1609" t="s">
        <v>2949</v>
      </c>
      <c r="K1609" t="s">
        <v>2950</v>
      </c>
      <c r="L1609" t="s">
        <v>3644</v>
      </c>
      <c r="M1609" t="s">
        <v>1043</v>
      </c>
      <c r="N1609" t="s">
        <v>3654</v>
      </c>
      <c r="O1609" t="s">
        <v>258</v>
      </c>
      <c r="P1609" t="s">
        <v>3683</v>
      </c>
      <c r="Q1609" t="s">
        <v>1047</v>
      </c>
      <c r="R1609" t="s">
        <v>4009</v>
      </c>
      <c r="S1609" t="s">
        <v>2967</v>
      </c>
      <c r="T1609">
        <v>19</v>
      </c>
      <c r="U1609">
        <v>4</v>
      </c>
      <c r="V1609" t="s">
        <v>2971</v>
      </c>
      <c r="W1609">
        <v>1</v>
      </c>
      <c r="X1609" t="s">
        <v>72</v>
      </c>
      <c r="Y1609">
        <v>1</v>
      </c>
      <c r="Z1609" t="s">
        <v>73</v>
      </c>
      <c r="AA1609">
        <v>1</v>
      </c>
      <c r="AB1609" s="2">
        <v>0.5</v>
      </c>
      <c r="AC1609" s="2">
        <v>0.5</v>
      </c>
      <c r="AD1609" s="2">
        <v>100</v>
      </c>
      <c r="AE1609" s="2">
        <v>0.5</v>
      </c>
      <c r="AF1609" s="2">
        <v>0.5</v>
      </c>
      <c r="AG1609" s="2">
        <v>100</v>
      </c>
      <c r="AH1609" s="2">
        <v>0.5</v>
      </c>
      <c r="AI1609" s="2">
        <v>0</v>
      </c>
      <c r="AJ1609" s="2">
        <v>0</v>
      </c>
      <c r="AK1609" s="2">
        <v>0.5</v>
      </c>
      <c r="AL1609" s="2">
        <v>0</v>
      </c>
      <c r="AM1609" s="2">
        <v>0</v>
      </c>
      <c r="AN1609" s="2">
        <v>0</v>
      </c>
      <c r="AO1609" s="2">
        <v>0</v>
      </c>
      <c r="AP1609" s="2">
        <v>0</v>
      </c>
      <c r="AQ1609" s="2">
        <v>2</v>
      </c>
      <c r="AR1609" s="2">
        <v>1</v>
      </c>
      <c r="AS1609" s="2">
        <v>50</v>
      </c>
      <c r="AT1609" s="2">
        <v>97390000</v>
      </c>
      <c r="AU1609" s="2">
        <v>97390000</v>
      </c>
      <c r="AV1609" s="2">
        <v>100</v>
      </c>
      <c r="AW1609" s="2">
        <v>3000000</v>
      </c>
      <c r="AX1609" s="2">
        <v>3000000</v>
      </c>
      <c r="AY1609" s="2">
        <v>100</v>
      </c>
      <c r="AZ1609" s="2">
        <v>43550000</v>
      </c>
      <c r="BA1609" s="2">
        <v>0</v>
      </c>
      <c r="BB1609" s="2">
        <v>0</v>
      </c>
      <c r="BC1609" s="2">
        <v>45292000</v>
      </c>
      <c r="BD1609" s="2">
        <v>0</v>
      </c>
      <c r="BE1609" s="2">
        <v>0</v>
      </c>
      <c r="BF1609" s="2">
        <v>0</v>
      </c>
      <c r="BG1609" s="2">
        <v>0</v>
      </c>
      <c r="BH1609" s="2">
        <v>0</v>
      </c>
      <c r="BI1609" s="2">
        <v>189232000</v>
      </c>
      <c r="BJ1609" s="2">
        <v>100390000</v>
      </c>
      <c r="BK1609" s="2">
        <v>53.05</v>
      </c>
      <c r="BM1609" s="3">
        <f t="shared" si="301"/>
        <v>97.39</v>
      </c>
      <c r="BN1609" s="3">
        <f t="shared" si="302"/>
        <v>97.39</v>
      </c>
      <c r="BO1609" s="3">
        <f t="shared" si="303"/>
        <v>3</v>
      </c>
      <c r="BP1609" s="3">
        <f t="shared" si="304"/>
        <v>3</v>
      </c>
      <c r="BQ1609" s="3">
        <f t="shared" si="305"/>
        <v>43.55</v>
      </c>
      <c r="BR1609" s="3">
        <f t="shared" si="306"/>
        <v>0</v>
      </c>
      <c r="BS1609" s="3">
        <f t="shared" si="307"/>
        <v>45.292000000000002</v>
      </c>
      <c r="BT1609" s="3">
        <f t="shared" si="308"/>
        <v>0</v>
      </c>
      <c r="BU1609" s="3">
        <f t="shared" si="309"/>
        <v>0</v>
      </c>
      <c r="BV1609" s="3">
        <f t="shared" si="310"/>
        <v>0</v>
      </c>
      <c r="BW1609" s="3">
        <f t="shared" si="311"/>
        <v>189.232</v>
      </c>
      <c r="BX1609" s="3">
        <f t="shared" si="312"/>
        <v>100.39</v>
      </c>
    </row>
    <row r="1610" spans="1:76" x14ac:dyDescent="0.25">
      <c r="A1610">
        <v>16</v>
      </c>
      <c r="B1610" t="s">
        <v>60</v>
      </c>
      <c r="C1610" t="s">
        <v>61</v>
      </c>
      <c r="D1610">
        <v>2021</v>
      </c>
      <c r="E1610" t="s">
        <v>62</v>
      </c>
      <c r="F1610" t="s">
        <v>63</v>
      </c>
      <c r="G1610">
        <v>2</v>
      </c>
      <c r="H1610" t="s">
        <v>64</v>
      </c>
      <c r="I1610" t="s">
        <v>3623</v>
      </c>
      <c r="J1610" t="s">
        <v>2949</v>
      </c>
      <c r="K1610" t="s">
        <v>2950</v>
      </c>
      <c r="L1610" t="s">
        <v>3644</v>
      </c>
      <c r="M1610" t="s">
        <v>1043</v>
      </c>
      <c r="N1610" t="s">
        <v>3654</v>
      </c>
      <c r="O1610" t="s">
        <v>258</v>
      </c>
      <c r="P1610" t="s">
        <v>3684</v>
      </c>
      <c r="Q1610" t="s">
        <v>1055</v>
      </c>
      <c r="R1610" t="s">
        <v>4010</v>
      </c>
      <c r="S1610" t="s">
        <v>2972</v>
      </c>
      <c r="T1610">
        <v>16</v>
      </c>
      <c r="U1610">
        <v>1</v>
      </c>
      <c r="V1610" t="s">
        <v>2973</v>
      </c>
      <c r="W1610">
        <v>1</v>
      </c>
      <c r="X1610" t="s">
        <v>72</v>
      </c>
      <c r="Y1610">
        <v>1</v>
      </c>
      <c r="Z1610" t="s">
        <v>73</v>
      </c>
      <c r="AA1610">
        <v>1</v>
      </c>
      <c r="AB1610" s="2">
        <v>1</v>
      </c>
      <c r="AC1610" s="2">
        <v>1</v>
      </c>
      <c r="AD1610" s="2">
        <v>100</v>
      </c>
      <c r="AE1610" s="2">
        <v>4</v>
      </c>
      <c r="AF1610" s="2">
        <v>6</v>
      </c>
      <c r="AG1610" s="2">
        <v>150</v>
      </c>
      <c r="AH1610" s="2">
        <v>5</v>
      </c>
      <c r="AI1610" s="2">
        <v>0</v>
      </c>
      <c r="AJ1610" s="2">
        <v>0</v>
      </c>
      <c r="AK1610" s="2">
        <v>3</v>
      </c>
      <c r="AL1610" s="2">
        <v>0</v>
      </c>
      <c r="AM1610" s="2">
        <v>0</v>
      </c>
      <c r="AN1610" s="2">
        <v>2</v>
      </c>
      <c r="AO1610" s="2">
        <v>0</v>
      </c>
      <c r="AP1610" s="2">
        <v>0</v>
      </c>
      <c r="AQ1610" s="2">
        <v>15</v>
      </c>
      <c r="AR1610" s="2">
        <v>7</v>
      </c>
      <c r="AS1610" s="2">
        <v>46.67</v>
      </c>
      <c r="AT1610" s="2">
        <v>49987811</v>
      </c>
      <c r="AU1610" s="2">
        <v>49987811</v>
      </c>
      <c r="AV1610" s="2">
        <v>100</v>
      </c>
      <c r="AW1610" s="2">
        <v>142674200</v>
      </c>
      <c r="AX1610" s="2">
        <v>103049000</v>
      </c>
      <c r="AY1610" s="2">
        <v>72.23</v>
      </c>
      <c r="AZ1610" s="2">
        <v>72746667</v>
      </c>
      <c r="BA1610" s="2">
        <v>0</v>
      </c>
      <c r="BB1610" s="2">
        <v>0</v>
      </c>
      <c r="BC1610" s="2">
        <v>52377600</v>
      </c>
      <c r="BD1610" s="2">
        <v>0</v>
      </c>
      <c r="BE1610" s="2">
        <v>0</v>
      </c>
      <c r="BF1610" s="2">
        <v>73651782</v>
      </c>
      <c r="BG1610" s="2">
        <v>0</v>
      </c>
      <c r="BH1610" s="2">
        <v>0</v>
      </c>
      <c r="BI1610" s="2">
        <v>391438060</v>
      </c>
      <c r="BJ1610" s="2">
        <v>153036811</v>
      </c>
      <c r="BK1610" s="2">
        <v>39.1</v>
      </c>
      <c r="BL1610" t="s">
        <v>2974</v>
      </c>
      <c r="BM1610" s="3">
        <f t="shared" si="301"/>
        <v>49.987811000000001</v>
      </c>
      <c r="BN1610" s="3">
        <f t="shared" si="302"/>
        <v>49.987811000000001</v>
      </c>
      <c r="BO1610" s="3">
        <f t="shared" si="303"/>
        <v>142.67420000000001</v>
      </c>
      <c r="BP1610" s="3">
        <f t="shared" si="304"/>
        <v>103.04900000000001</v>
      </c>
      <c r="BQ1610" s="3">
        <f t="shared" si="305"/>
        <v>72.746667000000002</v>
      </c>
      <c r="BR1610" s="3">
        <f t="shared" si="306"/>
        <v>0</v>
      </c>
      <c r="BS1610" s="3">
        <f t="shared" si="307"/>
        <v>52.377600000000001</v>
      </c>
      <c r="BT1610" s="3">
        <f t="shared" si="308"/>
        <v>0</v>
      </c>
      <c r="BU1610" s="3">
        <f t="shared" si="309"/>
        <v>73.651781999999997</v>
      </c>
      <c r="BV1610" s="3">
        <f t="shared" si="310"/>
        <v>0</v>
      </c>
      <c r="BW1610" s="3">
        <f t="shared" si="311"/>
        <v>391.43806000000006</v>
      </c>
      <c r="BX1610" s="3">
        <f t="shared" si="312"/>
        <v>153.036811</v>
      </c>
    </row>
    <row r="1611" spans="1:76" x14ac:dyDescent="0.25">
      <c r="A1611">
        <v>16</v>
      </c>
      <c r="B1611" t="s">
        <v>60</v>
      </c>
      <c r="C1611" t="s">
        <v>61</v>
      </c>
      <c r="D1611">
        <v>2021</v>
      </c>
      <c r="E1611" t="s">
        <v>62</v>
      </c>
      <c r="F1611" t="s">
        <v>63</v>
      </c>
      <c r="G1611">
        <v>2</v>
      </c>
      <c r="H1611" t="s">
        <v>64</v>
      </c>
      <c r="I1611" t="s">
        <v>3623</v>
      </c>
      <c r="J1611" t="s">
        <v>2949</v>
      </c>
      <c r="K1611" t="s">
        <v>2950</v>
      </c>
      <c r="L1611" t="s">
        <v>3644</v>
      </c>
      <c r="M1611" t="s">
        <v>1043</v>
      </c>
      <c r="N1611" t="s">
        <v>3654</v>
      </c>
      <c r="O1611" t="s">
        <v>258</v>
      </c>
      <c r="P1611" t="s">
        <v>3684</v>
      </c>
      <c r="Q1611" t="s">
        <v>1055</v>
      </c>
      <c r="R1611" t="s">
        <v>4010</v>
      </c>
      <c r="S1611" t="s">
        <v>2972</v>
      </c>
      <c r="T1611">
        <v>16</v>
      </c>
      <c r="U1611">
        <v>2</v>
      </c>
      <c r="V1611" t="s">
        <v>2975</v>
      </c>
      <c r="W1611">
        <v>1</v>
      </c>
      <c r="X1611" t="s">
        <v>72</v>
      </c>
      <c r="Y1611">
        <v>1</v>
      </c>
      <c r="Z1611" t="s">
        <v>73</v>
      </c>
      <c r="AA1611">
        <v>1</v>
      </c>
      <c r="AB1611" s="2">
        <v>2</v>
      </c>
      <c r="AC1611" s="2">
        <v>2</v>
      </c>
      <c r="AD1611" s="2">
        <v>100</v>
      </c>
      <c r="AE1611" s="2">
        <v>3</v>
      </c>
      <c r="AF1611" s="2">
        <v>2</v>
      </c>
      <c r="AG1611" s="2">
        <v>66.67</v>
      </c>
      <c r="AH1611" s="2">
        <v>4</v>
      </c>
      <c r="AI1611" s="2">
        <v>0</v>
      </c>
      <c r="AJ1611" s="2">
        <v>0</v>
      </c>
      <c r="AK1611" s="2">
        <v>5</v>
      </c>
      <c r="AL1611" s="2">
        <v>0</v>
      </c>
      <c r="AM1611" s="2">
        <v>0</v>
      </c>
      <c r="AN1611" s="2">
        <v>1</v>
      </c>
      <c r="AO1611" s="2">
        <v>0</v>
      </c>
      <c r="AP1611" s="2">
        <v>0</v>
      </c>
      <c r="AQ1611" s="2">
        <v>15</v>
      </c>
      <c r="AR1611" s="2">
        <v>4</v>
      </c>
      <c r="AS1611" s="2">
        <v>26.67</v>
      </c>
      <c r="AT1611" s="2">
        <v>56968606</v>
      </c>
      <c r="AU1611" s="2">
        <v>0</v>
      </c>
      <c r="AV1611" s="2">
        <v>0</v>
      </c>
      <c r="AW1611" s="2">
        <v>50000000</v>
      </c>
      <c r="AX1611" s="2">
        <v>40286000</v>
      </c>
      <c r="AY1611" s="2">
        <v>80.58</v>
      </c>
      <c r="AZ1611" s="2">
        <v>54560000</v>
      </c>
      <c r="BA1611" s="2">
        <v>0</v>
      </c>
      <c r="BB1611" s="2">
        <v>0</v>
      </c>
      <c r="BC1611" s="2">
        <v>81840000</v>
      </c>
      <c r="BD1611" s="2">
        <v>0</v>
      </c>
      <c r="BE1611" s="2">
        <v>0</v>
      </c>
      <c r="BF1611" s="2">
        <v>50922619</v>
      </c>
      <c r="BG1611" s="2">
        <v>0</v>
      </c>
      <c r="BH1611" s="2">
        <v>0</v>
      </c>
      <c r="BI1611" s="2">
        <v>294291225</v>
      </c>
      <c r="BJ1611" s="2">
        <v>40286000</v>
      </c>
      <c r="BK1611" s="2">
        <v>13.69</v>
      </c>
      <c r="BM1611" s="3">
        <f t="shared" si="301"/>
        <v>56.968606000000001</v>
      </c>
      <c r="BN1611" s="3">
        <f t="shared" si="302"/>
        <v>0</v>
      </c>
      <c r="BO1611" s="3">
        <f t="shared" si="303"/>
        <v>50</v>
      </c>
      <c r="BP1611" s="3">
        <f t="shared" si="304"/>
        <v>40.286000000000001</v>
      </c>
      <c r="BQ1611" s="3">
        <f t="shared" si="305"/>
        <v>54.56</v>
      </c>
      <c r="BR1611" s="3">
        <f t="shared" si="306"/>
        <v>0</v>
      </c>
      <c r="BS1611" s="3">
        <f t="shared" si="307"/>
        <v>81.84</v>
      </c>
      <c r="BT1611" s="3">
        <f t="shared" si="308"/>
        <v>0</v>
      </c>
      <c r="BU1611" s="3">
        <f t="shared" si="309"/>
        <v>50.922618999999997</v>
      </c>
      <c r="BV1611" s="3">
        <f t="shared" si="310"/>
        <v>0</v>
      </c>
      <c r="BW1611" s="3">
        <f t="shared" si="311"/>
        <v>294.291225</v>
      </c>
      <c r="BX1611" s="3">
        <f t="shared" si="312"/>
        <v>40.286000000000001</v>
      </c>
    </row>
    <row r="1612" spans="1:76" x14ac:dyDescent="0.25">
      <c r="A1612">
        <v>16</v>
      </c>
      <c r="B1612" t="s">
        <v>60</v>
      </c>
      <c r="C1612" t="s">
        <v>61</v>
      </c>
      <c r="D1612">
        <v>2021</v>
      </c>
      <c r="E1612" t="s">
        <v>62</v>
      </c>
      <c r="F1612" t="s">
        <v>63</v>
      </c>
      <c r="G1612">
        <v>2</v>
      </c>
      <c r="H1612" t="s">
        <v>64</v>
      </c>
      <c r="I1612" t="s">
        <v>3623</v>
      </c>
      <c r="J1612" t="s">
        <v>2949</v>
      </c>
      <c r="K1612" t="s">
        <v>2950</v>
      </c>
      <c r="L1612" t="s">
        <v>3644</v>
      </c>
      <c r="M1612" t="s">
        <v>1043</v>
      </c>
      <c r="N1612" t="s">
        <v>3654</v>
      </c>
      <c r="O1612" t="s">
        <v>258</v>
      </c>
      <c r="P1612" t="s">
        <v>3684</v>
      </c>
      <c r="Q1612" t="s">
        <v>1055</v>
      </c>
      <c r="R1612" t="s">
        <v>4010</v>
      </c>
      <c r="S1612" t="s">
        <v>2972</v>
      </c>
      <c r="T1612">
        <v>16</v>
      </c>
      <c r="U1612">
        <v>3</v>
      </c>
      <c r="V1612" t="s">
        <v>2976</v>
      </c>
      <c r="W1612">
        <v>1</v>
      </c>
      <c r="X1612" t="s">
        <v>72</v>
      </c>
      <c r="Y1612">
        <v>1</v>
      </c>
      <c r="Z1612" t="s">
        <v>73</v>
      </c>
      <c r="AA1612">
        <v>1</v>
      </c>
      <c r="AB1612" s="2">
        <v>3</v>
      </c>
      <c r="AC1612" s="2">
        <v>3</v>
      </c>
      <c r="AD1612" s="2">
        <v>100</v>
      </c>
      <c r="AE1612" s="2">
        <v>4</v>
      </c>
      <c r="AF1612" s="2">
        <v>2</v>
      </c>
      <c r="AG1612" s="2">
        <v>50</v>
      </c>
      <c r="AH1612" s="2">
        <v>6</v>
      </c>
      <c r="AI1612" s="2">
        <v>0</v>
      </c>
      <c r="AJ1612" s="2">
        <v>0</v>
      </c>
      <c r="AK1612" s="2">
        <v>5</v>
      </c>
      <c r="AL1612" s="2">
        <v>0</v>
      </c>
      <c r="AM1612" s="2">
        <v>0</v>
      </c>
      <c r="AN1612" s="2">
        <v>2</v>
      </c>
      <c r="AO1612" s="2">
        <v>0</v>
      </c>
      <c r="AP1612" s="2">
        <v>0</v>
      </c>
      <c r="AQ1612" s="2">
        <v>20</v>
      </c>
      <c r="AR1612" s="2">
        <v>5</v>
      </c>
      <c r="AS1612" s="2">
        <v>25</v>
      </c>
      <c r="AT1612" s="2">
        <v>8800000</v>
      </c>
      <c r="AU1612" s="2">
        <v>8800000</v>
      </c>
      <c r="AV1612" s="2">
        <v>100</v>
      </c>
      <c r="AW1612" s="2">
        <v>34100000</v>
      </c>
      <c r="AX1612" s="2">
        <v>32550000</v>
      </c>
      <c r="AY1612" s="2">
        <v>95.45</v>
      </c>
      <c r="AZ1612" s="2">
        <v>40920000</v>
      </c>
      <c r="BA1612" s="2">
        <v>0</v>
      </c>
      <c r="BB1612" s="2">
        <v>0</v>
      </c>
      <c r="BC1612" s="2">
        <v>40920000</v>
      </c>
      <c r="BD1612" s="2">
        <v>0</v>
      </c>
      <c r="BE1612" s="2">
        <v>0</v>
      </c>
      <c r="BF1612" s="2">
        <v>40922616</v>
      </c>
      <c r="BG1612" s="2">
        <v>0</v>
      </c>
      <c r="BH1612" s="2">
        <v>0</v>
      </c>
      <c r="BI1612" s="2">
        <v>165662616</v>
      </c>
      <c r="BJ1612" s="2">
        <v>41350000</v>
      </c>
      <c r="BK1612" s="2">
        <v>24.96</v>
      </c>
      <c r="BM1612" s="3">
        <f t="shared" si="301"/>
        <v>8.8000000000000007</v>
      </c>
      <c r="BN1612" s="3">
        <f t="shared" si="302"/>
        <v>8.8000000000000007</v>
      </c>
      <c r="BO1612" s="3">
        <f t="shared" si="303"/>
        <v>34.1</v>
      </c>
      <c r="BP1612" s="3">
        <f t="shared" si="304"/>
        <v>32.549999999999997</v>
      </c>
      <c r="BQ1612" s="3">
        <f t="shared" si="305"/>
        <v>40.92</v>
      </c>
      <c r="BR1612" s="3">
        <f t="shared" si="306"/>
        <v>0</v>
      </c>
      <c r="BS1612" s="3">
        <f t="shared" si="307"/>
        <v>40.92</v>
      </c>
      <c r="BT1612" s="3">
        <f t="shared" si="308"/>
        <v>0</v>
      </c>
      <c r="BU1612" s="3">
        <f t="shared" si="309"/>
        <v>40.922615999999998</v>
      </c>
      <c r="BV1612" s="3">
        <f t="shared" si="310"/>
        <v>0</v>
      </c>
      <c r="BW1612" s="3">
        <f t="shared" si="311"/>
        <v>165.66261600000001</v>
      </c>
      <c r="BX1612" s="3">
        <f t="shared" si="312"/>
        <v>41.349999999999994</v>
      </c>
    </row>
    <row r="1613" spans="1:76" x14ac:dyDescent="0.25">
      <c r="A1613">
        <v>16</v>
      </c>
      <c r="B1613" t="s">
        <v>60</v>
      </c>
      <c r="C1613" t="s">
        <v>61</v>
      </c>
      <c r="D1613">
        <v>2021</v>
      </c>
      <c r="E1613" t="s">
        <v>62</v>
      </c>
      <c r="F1613" t="s">
        <v>63</v>
      </c>
      <c r="G1613">
        <v>2</v>
      </c>
      <c r="H1613" t="s">
        <v>64</v>
      </c>
      <c r="I1613" t="s">
        <v>3623</v>
      </c>
      <c r="J1613" t="s">
        <v>2949</v>
      </c>
      <c r="K1613" t="s">
        <v>2950</v>
      </c>
      <c r="L1613" t="s">
        <v>3644</v>
      </c>
      <c r="M1613" t="s">
        <v>1043</v>
      </c>
      <c r="N1613" t="s">
        <v>3654</v>
      </c>
      <c r="O1613" t="s">
        <v>258</v>
      </c>
      <c r="P1613" t="s">
        <v>3684</v>
      </c>
      <c r="Q1613" t="s">
        <v>1055</v>
      </c>
      <c r="R1613" t="s">
        <v>4010</v>
      </c>
      <c r="S1613" t="s">
        <v>2972</v>
      </c>
      <c r="T1613">
        <v>16</v>
      </c>
      <c r="U1613">
        <v>4</v>
      </c>
      <c r="V1613" t="s">
        <v>2977</v>
      </c>
      <c r="W1613">
        <v>1</v>
      </c>
      <c r="X1613" t="s">
        <v>72</v>
      </c>
      <c r="Y1613">
        <v>1</v>
      </c>
      <c r="Z1613" t="s">
        <v>73</v>
      </c>
      <c r="AA1613">
        <v>1</v>
      </c>
      <c r="AB1613" s="2">
        <v>10</v>
      </c>
      <c r="AC1613" s="2">
        <v>10</v>
      </c>
      <c r="AD1613" s="2">
        <v>100</v>
      </c>
      <c r="AE1613" s="2">
        <v>20</v>
      </c>
      <c r="AF1613" s="2">
        <v>5</v>
      </c>
      <c r="AG1613" s="2">
        <v>25</v>
      </c>
      <c r="AH1613" s="2">
        <v>20</v>
      </c>
      <c r="AI1613" s="2">
        <v>0</v>
      </c>
      <c r="AJ1613" s="2">
        <v>0</v>
      </c>
      <c r="AK1613" s="2">
        <v>20</v>
      </c>
      <c r="AL1613" s="2">
        <v>0</v>
      </c>
      <c r="AM1613" s="2">
        <v>0</v>
      </c>
      <c r="AN1613" s="2">
        <v>10</v>
      </c>
      <c r="AO1613" s="2">
        <v>0</v>
      </c>
      <c r="AP1613" s="2">
        <v>0</v>
      </c>
      <c r="AQ1613" s="2">
        <v>80</v>
      </c>
      <c r="AR1613" s="2">
        <v>15</v>
      </c>
      <c r="AS1613" s="2">
        <v>18.75</v>
      </c>
      <c r="AT1613" s="2">
        <v>53243583</v>
      </c>
      <c r="AU1613" s="2">
        <v>53243583</v>
      </c>
      <c r="AV1613" s="2">
        <v>100</v>
      </c>
      <c r="AW1613" s="2">
        <v>49000000</v>
      </c>
      <c r="AX1613" s="2">
        <v>0</v>
      </c>
      <c r="AY1613" s="2">
        <v>0</v>
      </c>
      <c r="AZ1613" s="2">
        <v>25575000</v>
      </c>
      <c r="BA1613" s="2">
        <v>0</v>
      </c>
      <c r="BB1613" s="2">
        <v>0</v>
      </c>
      <c r="BC1613" s="2">
        <v>30690000</v>
      </c>
      <c r="BD1613" s="2">
        <v>0</v>
      </c>
      <c r="BE1613" s="2">
        <v>0</v>
      </c>
      <c r="BF1613" s="2">
        <v>35084614</v>
      </c>
      <c r="BG1613" s="2">
        <v>0</v>
      </c>
      <c r="BH1613" s="2">
        <v>0</v>
      </c>
      <c r="BI1613" s="2">
        <v>193593197</v>
      </c>
      <c r="BJ1613" s="2">
        <v>53243583</v>
      </c>
      <c r="BK1613" s="2">
        <v>27.5</v>
      </c>
      <c r="BM1613" s="3">
        <f t="shared" si="301"/>
        <v>53.243583000000001</v>
      </c>
      <c r="BN1613" s="3">
        <f t="shared" si="302"/>
        <v>53.243583000000001</v>
      </c>
      <c r="BO1613" s="3">
        <f t="shared" si="303"/>
        <v>49</v>
      </c>
      <c r="BP1613" s="3">
        <f t="shared" si="304"/>
        <v>0</v>
      </c>
      <c r="BQ1613" s="3">
        <f t="shared" si="305"/>
        <v>25.574999999999999</v>
      </c>
      <c r="BR1613" s="3">
        <f t="shared" si="306"/>
        <v>0</v>
      </c>
      <c r="BS1613" s="3">
        <f t="shared" si="307"/>
        <v>30.69</v>
      </c>
      <c r="BT1613" s="3">
        <f t="shared" si="308"/>
        <v>0</v>
      </c>
      <c r="BU1613" s="3">
        <f t="shared" si="309"/>
        <v>35.084614000000002</v>
      </c>
      <c r="BV1613" s="3">
        <f t="shared" si="310"/>
        <v>0</v>
      </c>
      <c r="BW1613" s="3">
        <f t="shared" si="311"/>
        <v>193.59319700000003</v>
      </c>
      <c r="BX1613" s="3">
        <f t="shared" si="312"/>
        <v>53.243583000000001</v>
      </c>
    </row>
    <row r="1614" spans="1:76" x14ac:dyDescent="0.25">
      <c r="A1614">
        <v>16</v>
      </c>
      <c r="B1614" t="s">
        <v>60</v>
      </c>
      <c r="C1614" t="s">
        <v>61</v>
      </c>
      <c r="D1614">
        <v>2021</v>
      </c>
      <c r="E1614" t="s">
        <v>62</v>
      </c>
      <c r="F1614" t="s">
        <v>63</v>
      </c>
      <c r="G1614">
        <v>2</v>
      </c>
      <c r="H1614" t="s">
        <v>64</v>
      </c>
      <c r="I1614" t="s">
        <v>3623</v>
      </c>
      <c r="J1614" t="s">
        <v>2949</v>
      </c>
      <c r="K1614" t="s">
        <v>2950</v>
      </c>
      <c r="L1614" t="s">
        <v>3644</v>
      </c>
      <c r="M1614" t="s">
        <v>1043</v>
      </c>
      <c r="N1614" t="s">
        <v>3654</v>
      </c>
      <c r="O1614" t="s">
        <v>258</v>
      </c>
      <c r="P1614" t="s">
        <v>3684</v>
      </c>
      <c r="Q1614" t="s">
        <v>1055</v>
      </c>
      <c r="R1614" t="s">
        <v>4010</v>
      </c>
      <c r="S1614" t="s">
        <v>2972</v>
      </c>
      <c r="T1614">
        <v>16</v>
      </c>
      <c r="U1614">
        <v>5</v>
      </c>
      <c r="V1614" t="s">
        <v>2978</v>
      </c>
      <c r="W1614">
        <v>1</v>
      </c>
      <c r="X1614" t="s">
        <v>72</v>
      </c>
      <c r="Y1614">
        <v>1</v>
      </c>
      <c r="Z1614" t="s">
        <v>73</v>
      </c>
      <c r="AA1614">
        <v>1</v>
      </c>
      <c r="AB1614" s="2">
        <v>0.1</v>
      </c>
      <c r="AC1614" s="2">
        <v>0.1</v>
      </c>
      <c r="AD1614" s="2">
        <v>100</v>
      </c>
      <c r="AE1614" s="2">
        <v>0.3</v>
      </c>
      <c r="AF1614" s="2">
        <v>0.15</v>
      </c>
      <c r="AG1614" s="2">
        <v>50</v>
      </c>
      <c r="AH1614" s="2">
        <v>0.3</v>
      </c>
      <c r="AI1614" s="2">
        <v>0</v>
      </c>
      <c r="AJ1614" s="2">
        <v>0</v>
      </c>
      <c r="AK1614" s="2">
        <v>0.25</v>
      </c>
      <c r="AL1614" s="2">
        <v>0</v>
      </c>
      <c r="AM1614" s="2">
        <v>0</v>
      </c>
      <c r="AN1614" s="2">
        <v>0.05</v>
      </c>
      <c r="AO1614" s="2">
        <v>0</v>
      </c>
      <c r="AP1614" s="2">
        <v>0</v>
      </c>
      <c r="AQ1614" s="2">
        <v>1</v>
      </c>
      <c r="AR1614" s="2">
        <v>0.25</v>
      </c>
      <c r="AS1614" s="2">
        <v>25</v>
      </c>
      <c r="AT1614" s="2">
        <v>31000000</v>
      </c>
      <c r="AU1614" s="2">
        <v>31000000</v>
      </c>
      <c r="AV1614" s="2">
        <v>100</v>
      </c>
      <c r="AW1614" s="2">
        <v>74225800</v>
      </c>
      <c r="AX1614" s="2">
        <v>69615000</v>
      </c>
      <c r="AY1614" s="2">
        <v>93.79</v>
      </c>
      <c r="AZ1614" s="2">
        <v>4084405</v>
      </c>
      <c r="BA1614" s="2">
        <v>0</v>
      </c>
      <c r="BB1614" s="2">
        <v>0</v>
      </c>
      <c r="BC1614" s="2">
        <v>4842829</v>
      </c>
      <c r="BD1614" s="2">
        <v>0</v>
      </c>
      <c r="BE1614" s="2">
        <v>0</v>
      </c>
      <c r="BF1614" s="2">
        <v>5509607</v>
      </c>
      <c r="BG1614" s="2">
        <v>0</v>
      </c>
      <c r="BH1614" s="2">
        <v>0</v>
      </c>
      <c r="BI1614" s="2">
        <v>119662641</v>
      </c>
      <c r="BJ1614" s="2">
        <v>100615000</v>
      </c>
      <c r="BK1614" s="2">
        <v>84.08</v>
      </c>
      <c r="BM1614" s="3">
        <f t="shared" si="301"/>
        <v>31</v>
      </c>
      <c r="BN1614" s="3">
        <f t="shared" si="302"/>
        <v>31</v>
      </c>
      <c r="BO1614" s="3">
        <f t="shared" si="303"/>
        <v>74.225800000000007</v>
      </c>
      <c r="BP1614" s="3">
        <f t="shared" si="304"/>
        <v>69.614999999999995</v>
      </c>
      <c r="BQ1614" s="3">
        <f t="shared" si="305"/>
        <v>4.0844050000000003</v>
      </c>
      <c r="BR1614" s="3">
        <f t="shared" si="306"/>
        <v>0</v>
      </c>
      <c r="BS1614" s="3">
        <f t="shared" si="307"/>
        <v>4.8428290000000001</v>
      </c>
      <c r="BT1614" s="3">
        <f t="shared" si="308"/>
        <v>0</v>
      </c>
      <c r="BU1614" s="3">
        <f t="shared" si="309"/>
        <v>5.5096069999999999</v>
      </c>
      <c r="BV1614" s="3">
        <f t="shared" si="310"/>
        <v>0</v>
      </c>
      <c r="BW1614" s="3">
        <f t="shared" si="311"/>
        <v>119.66264100000001</v>
      </c>
      <c r="BX1614" s="3">
        <f t="shared" si="312"/>
        <v>100.61499999999999</v>
      </c>
    </row>
    <row r="1615" spans="1:76" x14ac:dyDescent="0.25">
      <c r="A1615">
        <v>16</v>
      </c>
      <c r="B1615" t="s">
        <v>60</v>
      </c>
      <c r="C1615" t="s">
        <v>61</v>
      </c>
      <c r="D1615">
        <v>2021</v>
      </c>
      <c r="E1615" t="s">
        <v>62</v>
      </c>
      <c r="F1615" t="s">
        <v>63</v>
      </c>
      <c r="G1615">
        <v>2</v>
      </c>
      <c r="H1615" t="s">
        <v>64</v>
      </c>
      <c r="I1615" t="s">
        <v>3623</v>
      </c>
      <c r="J1615" t="s">
        <v>2949</v>
      </c>
      <c r="K1615" t="s">
        <v>2950</v>
      </c>
      <c r="L1615" t="s">
        <v>3644</v>
      </c>
      <c r="M1615" t="s">
        <v>1043</v>
      </c>
      <c r="N1615" t="s">
        <v>3654</v>
      </c>
      <c r="O1615" t="s">
        <v>258</v>
      </c>
      <c r="P1615" t="s">
        <v>3680</v>
      </c>
      <c r="Q1615" t="s">
        <v>956</v>
      </c>
      <c r="R1615" t="s">
        <v>4011</v>
      </c>
      <c r="S1615" t="s">
        <v>2979</v>
      </c>
      <c r="T1615">
        <v>20</v>
      </c>
      <c r="U1615">
        <v>1</v>
      </c>
      <c r="V1615" t="s">
        <v>2980</v>
      </c>
      <c r="W1615">
        <v>3</v>
      </c>
      <c r="X1615" t="s">
        <v>138</v>
      </c>
      <c r="Y1615">
        <v>1</v>
      </c>
      <c r="Z1615" t="s">
        <v>73</v>
      </c>
      <c r="AA1615">
        <v>1</v>
      </c>
      <c r="AB1615" s="2">
        <v>468</v>
      </c>
      <c r="AC1615" s="2">
        <v>475</v>
      </c>
      <c r="AD1615" s="2">
        <v>101.5</v>
      </c>
      <c r="AE1615" s="2">
        <v>600</v>
      </c>
      <c r="AF1615" s="2">
        <v>193</v>
      </c>
      <c r="AG1615" s="2">
        <v>32.17</v>
      </c>
      <c r="AH1615" s="2">
        <v>624</v>
      </c>
      <c r="AI1615" s="2">
        <v>0</v>
      </c>
      <c r="AJ1615" s="2">
        <v>0</v>
      </c>
      <c r="AK1615" s="2">
        <v>702</v>
      </c>
      <c r="AL1615" s="2">
        <v>0</v>
      </c>
      <c r="AM1615" s="2">
        <v>0</v>
      </c>
      <c r="AN1615" s="2">
        <v>780</v>
      </c>
      <c r="AO1615" s="2">
        <v>0</v>
      </c>
      <c r="AP1615" s="2">
        <v>0</v>
      </c>
      <c r="AQ1615" s="2" t="s">
        <v>77</v>
      </c>
      <c r="AR1615" s="2" t="s">
        <v>77</v>
      </c>
      <c r="AS1615" s="2" t="s">
        <v>77</v>
      </c>
      <c r="AT1615" s="2">
        <v>314251000</v>
      </c>
      <c r="AU1615" s="2">
        <v>314251000</v>
      </c>
      <c r="AV1615" s="2">
        <v>100</v>
      </c>
      <c r="AW1615" s="2">
        <v>927471309</v>
      </c>
      <c r="AX1615" s="2">
        <v>232453440</v>
      </c>
      <c r="AY1615" s="2">
        <v>25.06</v>
      </c>
      <c r="AZ1615" s="2">
        <v>872430436</v>
      </c>
      <c r="BA1615" s="2">
        <v>0</v>
      </c>
      <c r="BB1615" s="2">
        <v>0</v>
      </c>
      <c r="BC1615" s="2">
        <v>872430436</v>
      </c>
      <c r="BD1615" s="2">
        <v>0</v>
      </c>
      <c r="BE1615" s="2">
        <v>0</v>
      </c>
      <c r="BF1615" s="2">
        <v>872430436</v>
      </c>
      <c r="BG1615" s="2">
        <v>0</v>
      </c>
      <c r="BH1615" s="2">
        <v>0</v>
      </c>
      <c r="BI1615" s="2">
        <v>3859013617</v>
      </c>
      <c r="BJ1615" s="2">
        <v>546704440</v>
      </c>
      <c r="BK1615" s="2">
        <v>14.17</v>
      </c>
      <c r="BM1615" s="3">
        <f t="shared" si="301"/>
        <v>314.25099999999998</v>
      </c>
      <c r="BN1615" s="3">
        <f t="shared" si="302"/>
        <v>314.25099999999998</v>
      </c>
      <c r="BO1615" s="3">
        <f t="shared" si="303"/>
        <v>927.47130900000002</v>
      </c>
      <c r="BP1615" s="3">
        <f t="shared" si="304"/>
        <v>232.45344</v>
      </c>
      <c r="BQ1615" s="3">
        <f t="shared" si="305"/>
        <v>872.43043599999999</v>
      </c>
      <c r="BR1615" s="3">
        <f t="shared" si="306"/>
        <v>0</v>
      </c>
      <c r="BS1615" s="3">
        <f t="shared" si="307"/>
        <v>872.43043599999999</v>
      </c>
      <c r="BT1615" s="3">
        <f t="shared" si="308"/>
        <v>0</v>
      </c>
      <c r="BU1615" s="3">
        <f t="shared" si="309"/>
        <v>872.43043599999999</v>
      </c>
      <c r="BV1615" s="3">
        <f t="shared" si="310"/>
        <v>0</v>
      </c>
      <c r="BW1615" s="3">
        <f t="shared" si="311"/>
        <v>3859.0136170000001</v>
      </c>
      <c r="BX1615" s="3">
        <f t="shared" si="312"/>
        <v>546.70443999999998</v>
      </c>
    </row>
    <row r="1616" spans="1:76" x14ac:dyDescent="0.25">
      <c r="A1616">
        <v>16</v>
      </c>
      <c r="B1616" t="s">
        <v>60</v>
      </c>
      <c r="C1616" t="s">
        <v>61</v>
      </c>
      <c r="D1616">
        <v>2021</v>
      </c>
      <c r="E1616" t="s">
        <v>62</v>
      </c>
      <c r="F1616" t="s">
        <v>63</v>
      </c>
      <c r="G1616">
        <v>2</v>
      </c>
      <c r="H1616" t="s">
        <v>64</v>
      </c>
      <c r="I1616" t="s">
        <v>3623</v>
      </c>
      <c r="J1616" t="s">
        <v>2949</v>
      </c>
      <c r="K1616" t="s">
        <v>2950</v>
      </c>
      <c r="L1616" t="s">
        <v>3644</v>
      </c>
      <c r="M1616" t="s">
        <v>1043</v>
      </c>
      <c r="N1616" t="s">
        <v>3654</v>
      </c>
      <c r="O1616" t="s">
        <v>258</v>
      </c>
      <c r="P1616" t="s">
        <v>3680</v>
      </c>
      <c r="Q1616" t="s">
        <v>956</v>
      </c>
      <c r="R1616" t="s">
        <v>4011</v>
      </c>
      <c r="S1616" t="s">
        <v>2979</v>
      </c>
      <c r="T1616">
        <v>20</v>
      </c>
      <c r="U1616">
        <v>2</v>
      </c>
      <c r="V1616" t="s">
        <v>2981</v>
      </c>
      <c r="W1616">
        <v>3</v>
      </c>
      <c r="X1616" t="s">
        <v>138</v>
      </c>
      <c r="Y1616">
        <v>1</v>
      </c>
      <c r="Z1616" t="s">
        <v>73</v>
      </c>
      <c r="AA1616">
        <v>1</v>
      </c>
      <c r="AB1616" s="2">
        <v>285</v>
      </c>
      <c r="AC1616" s="2">
        <v>285</v>
      </c>
      <c r="AD1616" s="2">
        <v>100</v>
      </c>
      <c r="AE1616" s="2">
        <v>328</v>
      </c>
      <c r="AF1616" s="2">
        <v>356</v>
      </c>
      <c r="AG1616" s="2">
        <v>108.54</v>
      </c>
      <c r="AH1616" s="2">
        <v>374</v>
      </c>
      <c r="AI1616" s="2">
        <v>0</v>
      </c>
      <c r="AJ1616" s="2">
        <v>0</v>
      </c>
      <c r="AK1616" s="2">
        <v>421</v>
      </c>
      <c r="AL1616" s="2">
        <v>0</v>
      </c>
      <c r="AM1616" s="2">
        <v>0</v>
      </c>
      <c r="AN1616" s="2">
        <v>468</v>
      </c>
      <c r="AO1616" s="2">
        <v>0</v>
      </c>
      <c r="AP1616" s="2">
        <v>0</v>
      </c>
      <c r="AQ1616" s="2" t="s">
        <v>77</v>
      </c>
      <c r="AR1616" s="2" t="s">
        <v>77</v>
      </c>
      <c r="AS1616" s="2" t="s">
        <v>77</v>
      </c>
      <c r="AT1616" s="2">
        <v>183878400</v>
      </c>
      <c r="AU1616" s="2">
        <v>183628400</v>
      </c>
      <c r="AV1616" s="2">
        <v>99.86</v>
      </c>
      <c r="AW1616" s="2">
        <v>187741060</v>
      </c>
      <c r="AX1616" s="2">
        <v>36910560</v>
      </c>
      <c r="AY1616" s="2">
        <v>19.66</v>
      </c>
      <c r="AZ1616" s="2">
        <v>436215218</v>
      </c>
      <c r="BA1616" s="2">
        <v>0</v>
      </c>
      <c r="BB1616" s="2">
        <v>0</v>
      </c>
      <c r="BC1616" s="2">
        <v>436215218</v>
      </c>
      <c r="BD1616" s="2">
        <v>0</v>
      </c>
      <c r="BE1616" s="2">
        <v>0</v>
      </c>
      <c r="BF1616" s="2">
        <v>436215218</v>
      </c>
      <c r="BG1616" s="2">
        <v>0</v>
      </c>
      <c r="BH1616" s="2">
        <v>0</v>
      </c>
      <c r="BI1616" s="2">
        <v>1680265114</v>
      </c>
      <c r="BJ1616" s="2">
        <v>220538960</v>
      </c>
      <c r="BK1616" s="2">
        <v>13.13</v>
      </c>
      <c r="BL1616" t="s">
        <v>2982</v>
      </c>
      <c r="BM1616" s="3">
        <f t="shared" si="301"/>
        <v>183.8784</v>
      </c>
      <c r="BN1616" s="3">
        <f t="shared" si="302"/>
        <v>183.6284</v>
      </c>
      <c r="BO1616" s="3">
        <f t="shared" si="303"/>
        <v>187.74106</v>
      </c>
      <c r="BP1616" s="3">
        <f t="shared" si="304"/>
        <v>36.910559999999997</v>
      </c>
      <c r="BQ1616" s="3">
        <f t="shared" si="305"/>
        <v>436.21521799999999</v>
      </c>
      <c r="BR1616" s="3">
        <f t="shared" si="306"/>
        <v>0</v>
      </c>
      <c r="BS1616" s="3">
        <f t="shared" si="307"/>
        <v>436.21521799999999</v>
      </c>
      <c r="BT1616" s="3">
        <f t="shared" si="308"/>
        <v>0</v>
      </c>
      <c r="BU1616" s="3">
        <f t="shared" si="309"/>
        <v>436.21521799999999</v>
      </c>
      <c r="BV1616" s="3">
        <f t="shared" si="310"/>
        <v>0</v>
      </c>
      <c r="BW1616" s="3">
        <f t="shared" si="311"/>
        <v>1680.265114</v>
      </c>
      <c r="BX1616" s="3">
        <f t="shared" si="312"/>
        <v>220.53896</v>
      </c>
    </row>
    <row r="1617" spans="1:76" x14ac:dyDescent="0.25">
      <c r="A1617">
        <v>16</v>
      </c>
      <c r="B1617" t="s">
        <v>60</v>
      </c>
      <c r="C1617" t="s">
        <v>61</v>
      </c>
      <c r="D1617">
        <v>2021</v>
      </c>
      <c r="E1617" t="s">
        <v>62</v>
      </c>
      <c r="F1617" t="s">
        <v>63</v>
      </c>
      <c r="G1617">
        <v>2</v>
      </c>
      <c r="H1617" t="s">
        <v>64</v>
      </c>
      <c r="I1617" t="s">
        <v>3623</v>
      </c>
      <c r="J1617" t="s">
        <v>2949</v>
      </c>
      <c r="K1617" t="s">
        <v>2950</v>
      </c>
      <c r="L1617" t="s">
        <v>3644</v>
      </c>
      <c r="M1617" t="s">
        <v>1043</v>
      </c>
      <c r="N1617" t="s">
        <v>3654</v>
      </c>
      <c r="O1617" t="s">
        <v>258</v>
      </c>
      <c r="P1617" t="s">
        <v>3680</v>
      </c>
      <c r="Q1617" t="s">
        <v>956</v>
      </c>
      <c r="R1617" t="s">
        <v>4011</v>
      </c>
      <c r="S1617" t="s">
        <v>2979</v>
      </c>
      <c r="T1617">
        <v>20</v>
      </c>
      <c r="U1617">
        <v>3</v>
      </c>
      <c r="V1617" t="s">
        <v>2983</v>
      </c>
      <c r="W1617">
        <v>3</v>
      </c>
      <c r="X1617" t="s">
        <v>138</v>
      </c>
      <c r="Y1617">
        <v>1</v>
      </c>
      <c r="Z1617" t="s">
        <v>73</v>
      </c>
      <c r="AA1617">
        <v>1</v>
      </c>
      <c r="AB1617" s="2">
        <v>281</v>
      </c>
      <c r="AC1617" s="2">
        <v>320</v>
      </c>
      <c r="AD1617" s="2">
        <v>113.88</v>
      </c>
      <c r="AE1617" s="2">
        <v>400</v>
      </c>
      <c r="AF1617" s="2">
        <v>262</v>
      </c>
      <c r="AG1617" s="2">
        <v>65.5</v>
      </c>
      <c r="AH1617" s="2">
        <v>401</v>
      </c>
      <c r="AI1617" s="2">
        <v>0</v>
      </c>
      <c r="AJ1617" s="2">
        <v>0</v>
      </c>
      <c r="AK1617" s="2">
        <v>421</v>
      </c>
      <c r="AL1617" s="2">
        <v>0</v>
      </c>
      <c r="AM1617" s="2">
        <v>0</v>
      </c>
      <c r="AN1617" s="2">
        <v>468</v>
      </c>
      <c r="AO1617" s="2">
        <v>0</v>
      </c>
      <c r="AP1617" s="2">
        <v>0</v>
      </c>
      <c r="AQ1617" s="2" t="s">
        <v>77</v>
      </c>
      <c r="AR1617" s="2" t="s">
        <v>77</v>
      </c>
      <c r="AS1617" s="2" t="s">
        <v>77</v>
      </c>
      <c r="AT1617" s="2">
        <v>304374473</v>
      </c>
      <c r="AU1617" s="2">
        <v>304374473</v>
      </c>
      <c r="AV1617" s="2">
        <v>100</v>
      </c>
      <c r="AW1617" s="2">
        <v>415762800</v>
      </c>
      <c r="AX1617" s="2">
        <v>45712800</v>
      </c>
      <c r="AY1617" s="2">
        <v>10.99</v>
      </c>
      <c r="AZ1617" s="2">
        <v>654322827</v>
      </c>
      <c r="BA1617" s="2">
        <v>0</v>
      </c>
      <c r="BB1617" s="2">
        <v>0</v>
      </c>
      <c r="BC1617" s="2">
        <v>654322827</v>
      </c>
      <c r="BD1617" s="2">
        <v>0</v>
      </c>
      <c r="BE1617" s="2">
        <v>0</v>
      </c>
      <c r="BF1617" s="2">
        <v>654322827</v>
      </c>
      <c r="BG1617" s="2">
        <v>0</v>
      </c>
      <c r="BH1617" s="2">
        <v>0</v>
      </c>
      <c r="BI1617" s="2">
        <v>2683105754</v>
      </c>
      <c r="BJ1617" s="2">
        <v>350087273</v>
      </c>
      <c r="BK1617" s="2">
        <v>13.05</v>
      </c>
      <c r="BM1617" s="3">
        <f t="shared" si="301"/>
        <v>304.37447300000002</v>
      </c>
      <c r="BN1617" s="3">
        <f t="shared" si="302"/>
        <v>304.37447300000002</v>
      </c>
      <c r="BO1617" s="3">
        <f t="shared" si="303"/>
        <v>415.76280000000003</v>
      </c>
      <c r="BP1617" s="3">
        <f t="shared" si="304"/>
        <v>45.712800000000001</v>
      </c>
      <c r="BQ1617" s="3">
        <f t="shared" si="305"/>
        <v>654.32282699999996</v>
      </c>
      <c r="BR1617" s="3">
        <f t="shared" si="306"/>
        <v>0</v>
      </c>
      <c r="BS1617" s="3">
        <f t="shared" si="307"/>
        <v>654.32282699999996</v>
      </c>
      <c r="BT1617" s="3">
        <f t="shared" si="308"/>
        <v>0</v>
      </c>
      <c r="BU1617" s="3">
        <f t="shared" si="309"/>
        <v>654.32282699999996</v>
      </c>
      <c r="BV1617" s="3">
        <f t="shared" si="310"/>
        <v>0</v>
      </c>
      <c r="BW1617" s="3">
        <f t="shared" si="311"/>
        <v>2683.1057540000002</v>
      </c>
      <c r="BX1617" s="3">
        <f t="shared" si="312"/>
        <v>350.08727300000004</v>
      </c>
    </row>
    <row r="1618" spans="1:76" x14ac:dyDescent="0.25">
      <c r="A1618">
        <v>16</v>
      </c>
      <c r="B1618" t="s">
        <v>60</v>
      </c>
      <c r="C1618" t="s">
        <v>61</v>
      </c>
      <c r="D1618">
        <v>2021</v>
      </c>
      <c r="E1618" t="s">
        <v>62</v>
      </c>
      <c r="F1618" t="s">
        <v>63</v>
      </c>
      <c r="G1618">
        <v>2</v>
      </c>
      <c r="H1618" t="s">
        <v>64</v>
      </c>
      <c r="I1618" t="s">
        <v>3623</v>
      </c>
      <c r="J1618" t="s">
        <v>2949</v>
      </c>
      <c r="K1618" t="s">
        <v>2950</v>
      </c>
      <c r="L1618" t="s">
        <v>3644</v>
      </c>
      <c r="M1618" t="s">
        <v>1043</v>
      </c>
      <c r="N1618" t="s">
        <v>3654</v>
      </c>
      <c r="O1618" t="s">
        <v>258</v>
      </c>
      <c r="P1618" t="s">
        <v>3680</v>
      </c>
      <c r="Q1618" t="s">
        <v>956</v>
      </c>
      <c r="R1618" t="s">
        <v>4011</v>
      </c>
      <c r="S1618" t="s">
        <v>2979</v>
      </c>
      <c r="T1618">
        <v>20</v>
      </c>
      <c r="U1618">
        <v>4</v>
      </c>
      <c r="V1618" t="s">
        <v>2984</v>
      </c>
      <c r="W1618">
        <v>3</v>
      </c>
      <c r="X1618" t="s">
        <v>138</v>
      </c>
      <c r="Y1618">
        <v>1</v>
      </c>
      <c r="Z1618" t="s">
        <v>73</v>
      </c>
      <c r="AA1618">
        <v>1</v>
      </c>
      <c r="AB1618" s="2">
        <v>631</v>
      </c>
      <c r="AC1618" s="2">
        <v>895</v>
      </c>
      <c r="AD1618" s="2">
        <v>141.84</v>
      </c>
      <c r="AE1618" s="2">
        <v>983</v>
      </c>
      <c r="AF1618" s="2">
        <v>449</v>
      </c>
      <c r="AG1618" s="2">
        <v>45.68</v>
      </c>
      <c r="AH1618" s="2">
        <v>1123</v>
      </c>
      <c r="AI1618" s="2">
        <v>0</v>
      </c>
      <c r="AJ1618" s="2">
        <v>0</v>
      </c>
      <c r="AK1618" s="2">
        <v>1264</v>
      </c>
      <c r="AL1618" s="2">
        <v>0</v>
      </c>
      <c r="AM1618" s="2">
        <v>0</v>
      </c>
      <c r="AN1618" s="2">
        <v>1404</v>
      </c>
      <c r="AO1618" s="2">
        <v>0</v>
      </c>
      <c r="AP1618" s="2">
        <v>0</v>
      </c>
      <c r="AQ1618" s="2" t="s">
        <v>77</v>
      </c>
      <c r="AR1618" s="2" t="s">
        <v>77</v>
      </c>
      <c r="AS1618" s="2" t="s">
        <v>77</v>
      </c>
      <c r="AT1618" s="2">
        <v>1598890000</v>
      </c>
      <c r="AU1618" s="2">
        <v>1598890000</v>
      </c>
      <c r="AV1618" s="2">
        <v>100</v>
      </c>
      <c r="AW1618" s="2">
        <v>1901196600</v>
      </c>
      <c r="AX1618" s="2">
        <v>1071341000</v>
      </c>
      <c r="AY1618" s="2">
        <v>56.35</v>
      </c>
      <c r="AZ1618" s="2">
        <v>872430436</v>
      </c>
      <c r="BA1618" s="2">
        <v>0</v>
      </c>
      <c r="BB1618" s="2">
        <v>0</v>
      </c>
      <c r="BC1618" s="2">
        <v>872430436</v>
      </c>
      <c r="BD1618" s="2">
        <v>0</v>
      </c>
      <c r="BE1618" s="2">
        <v>0</v>
      </c>
      <c r="BF1618" s="2">
        <v>872430436</v>
      </c>
      <c r="BG1618" s="2">
        <v>0</v>
      </c>
      <c r="BH1618" s="2">
        <v>0</v>
      </c>
      <c r="BI1618" s="2">
        <v>6117377908</v>
      </c>
      <c r="BJ1618" s="2">
        <v>2670231000</v>
      </c>
      <c r="BK1618" s="2">
        <v>43.65</v>
      </c>
      <c r="BM1618" s="3">
        <f t="shared" si="301"/>
        <v>1598.89</v>
      </c>
      <c r="BN1618" s="3">
        <f t="shared" si="302"/>
        <v>1598.89</v>
      </c>
      <c r="BO1618" s="3">
        <f t="shared" si="303"/>
        <v>1901.1966</v>
      </c>
      <c r="BP1618" s="3">
        <f t="shared" si="304"/>
        <v>1071.3409999999999</v>
      </c>
      <c r="BQ1618" s="3">
        <f t="shared" si="305"/>
        <v>872.43043599999999</v>
      </c>
      <c r="BR1618" s="3">
        <f t="shared" si="306"/>
        <v>0</v>
      </c>
      <c r="BS1618" s="3">
        <f t="shared" si="307"/>
        <v>872.43043599999999</v>
      </c>
      <c r="BT1618" s="3">
        <f t="shared" si="308"/>
        <v>0</v>
      </c>
      <c r="BU1618" s="3">
        <f t="shared" si="309"/>
        <v>872.43043599999999</v>
      </c>
      <c r="BV1618" s="3">
        <f t="shared" si="310"/>
        <v>0</v>
      </c>
      <c r="BW1618" s="3">
        <f t="shared" si="311"/>
        <v>6117.3779079999995</v>
      </c>
      <c r="BX1618" s="3">
        <f t="shared" si="312"/>
        <v>2670.2309999999998</v>
      </c>
    </row>
    <row r="1619" spans="1:76" x14ac:dyDescent="0.25">
      <c r="A1619">
        <v>16</v>
      </c>
      <c r="B1619" t="s">
        <v>60</v>
      </c>
      <c r="C1619" t="s">
        <v>61</v>
      </c>
      <c r="D1619">
        <v>2021</v>
      </c>
      <c r="E1619" t="s">
        <v>62</v>
      </c>
      <c r="F1619" t="s">
        <v>63</v>
      </c>
      <c r="G1619">
        <v>2</v>
      </c>
      <c r="H1619" t="s">
        <v>64</v>
      </c>
      <c r="I1619" t="s">
        <v>3623</v>
      </c>
      <c r="J1619" t="s">
        <v>2949</v>
      </c>
      <c r="K1619" t="s">
        <v>2950</v>
      </c>
      <c r="L1619" t="s">
        <v>3644</v>
      </c>
      <c r="M1619" t="s">
        <v>1043</v>
      </c>
      <c r="N1619" t="s">
        <v>3654</v>
      </c>
      <c r="O1619" t="s">
        <v>258</v>
      </c>
      <c r="P1619" t="s">
        <v>3680</v>
      </c>
      <c r="Q1619" t="s">
        <v>956</v>
      </c>
      <c r="R1619" t="s">
        <v>4011</v>
      </c>
      <c r="S1619" t="s">
        <v>2979</v>
      </c>
      <c r="T1619">
        <v>20</v>
      </c>
      <c r="U1619">
        <v>5</v>
      </c>
      <c r="V1619" t="s">
        <v>2985</v>
      </c>
      <c r="W1619">
        <v>3</v>
      </c>
      <c r="X1619" t="s">
        <v>138</v>
      </c>
      <c r="Y1619">
        <v>1</v>
      </c>
      <c r="Z1619" t="s">
        <v>73</v>
      </c>
      <c r="AA1619">
        <v>1</v>
      </c>
      <c r="AB1619" s="2">
        <v>655</v>
      </c>
      <c r="AC1619" s="2">
        <v>532</v>
      </c>
      <c r="AD1619" s="2">
        <v>81.22</v>
      </c>
      <c r="AE1619" s="2">
        <v>800</v>
      </c>
      <c r="AF1619" s="2">
        <v>540</v>
      </c>
      <c r="AG1619" s="2">
        <v>67.5</v>
      </c>
      <c r="AH1619" s="2">
        <v>874</v>
      </c>
      <c r="AI1619" s="2">
        <v>0</v>
      </c>
      <c r="AJ1619" s="2">
        <v>0</v>
      </c>
      <c r="AK1619" s="2">
        <v>983</v>
      </c>
      <c r="AL1619" s="2">
        <v>0</v>
      </c>
      <c r="AM1619" s="2">
        <v>0</v>
      </c>
      <c r="AN1619" s="2">
        <v>1092</v>
      </c>
      <c r="AO1619" s="2">
        <v>0</v>
      </c>
      <c r="AP1619" s="2">
        <v>0</v>
      </c>
      <c r="AQ1619" s="2" t="s">
        <v>77</v>
      </c>
      <c r="AR1619" s="2" t="s">
        <v>77</v>
      </c>
      <c r="AS1619" s="2" t="s">
        <v>77</v>
      </c>
      <c r="AT1619" s="2">
        <v>2462874498</v>
      </c>
      <c r="AU1619" s="2">
        <v>2462874498</v>
      </c>
      <c r="AV1619" s="2">
        <v>100</v>
      </c>
      <c r="AW1619" s="2">
        <v>3391994168</v>
      </c>
      <c r="AX1619" s="2">
        <v>494293000</v>
      </c>
      <c r="AY1619" s="2">
        <v>14.57</v>
      </c>
      <c r="AZ1619" s="2">
        <v>1090538045</v>
      </c>
      <c r="BA1619" s="2">
        <v>0</v>
      </c>
      <c r="BB1619" s="2">
        <v>0</v>
      </c>
      <c r="BC1619" s="2">
        <v>1090538045</v>
      </c>
      <c r="BD1619" s="2">
        <v>0</v>
      </c>
      <c r="BE1619" s="2">
        <v>0</v>
      </c>
      <c r="BF1619" s="2">
        <v>1090538045</v>
      </c>
      <c r="BG1619" s="2">
        <v>0</v>
      </c>
      <c r="BH1619" s="2">
        <v>0</v>
      </c>
      <c r="BI1619" s="2">
        <v>9126482801</v>
      </c>
      <c r="BJ1619" s="2">
        <v>2957167498</v>
      </c>
      <c r="BK1619" s="2">
        <v>32.4</v>
      </c>
      <c r="BM1619" s="3">
        <f t="shared" si="301"/>
        <v>2462.8744980000001</v>
      </c>
      <c r="BN1619" s="3">
        <f t="shared" si="302"/>
        <v>2462.8744980000001</v>
      </c>
      <c r="BO1619" s="3">
        <f t="shared" si="303"/>
        <v>3391.9941680000002</v>
      </c>
      <c r="BP1619" s="3">
        <f t="shared" si="304"/>
        <v>494.29300000000001</v>
      </c>
      <c r="BQ1619" s="3">
        <f t="shared" si="305"/>
        <v>1090.538045</v>
      </c>
      <c r="BR1619" s="3">
        <f t="shared" si="306"/>
        <v>0</v>
      </c>
      <c r="BS1619" s="3">
        <f t="shared" si="307"/>
        <v>1090.538045</v>
      </c>
      <c r="BT1619" s="3">
        <f t="shared" si="308"/>
        <v>0</v>
      </c>
      <c r="BU1619" s="3">
        <f t="shared" si="309"/>
        <v>1090.538045</v>
      </c>
      <c r="BV1619" s="3">
        <f t="shared" si="310"/>
        <v>0</v>
      </c>
      <c r="BW1619" s="3">
        <f t="shared" si="311"/>
        <v>9126.4828010000001</v>
      </c>
      <c r="BX1619" s="3">
        <f t="shared" si="312"/>
        <v>2957.1674980000003</v>
      </c>
    </row>
    <row r="1620" spans="1:76" x14ac:dyDescent="0.25">
      <c r="A1620">
        <v>16</v>
      </c>
      <c r="B1620" t="s">
        <v>60</v>
      </c>
      <c r="C1620" t="s">
        <v>61</v>
      </c>
      <c r="D1620">
        <v>2021</v>
      </c>
      <c r="E1620" t="s">
        <v>62</v>
      </c>
      <c r="F1620" t="s">
        <v>63</v>
      </c>
      <c r="G1620">
        <v>2</v>
      </c>
      <c r="H1620" t="s">
        <v>64</v>
      </c>
      <c r="I1620" t="s">
        <v>3623</v>
      </c>
      <c r="J1620" t="s">
        <v>2949</v>
      </c>
      <c r="K1620" t="s">
        <v>2950</v>
      </c>
      <c r="L1620" t="s">
        <v>3644</v>
      </c>
      <c r="M1620" t="s">
        <v>1043</v>
      </c>
      <c r="N1620" t="s">
        <v>3654</v>
      </c>
      <c r="O1620" t="s">
        <v>258</v>
      </c>
      <c r="P1620" t="s">
        <v>3680</v>
      </c>
      <c r="Q1620" t="s">
        <v>956</v>
      </c>
      <c r="R1620" t="s">
        <v>4011</v>
      </c>
      <c r="S1620" t="s">
        <v>2979</v>
      </c>
      <c r="T1620">
        <v>20</v>
      </c>
      <c r="U1620">
        <v>6</v>
      </c>
      <c r="V1620" t="s">
        <v>2986</v>
      </c>
      <c r="W1620">
        <v>3</v>
      </c>
      <c r="X1620" t="s">
        <v>138</v>
      </c>
      <c r="Y1620">
        <v>1</v>
      </c>
      <c r="Z1620" t="s">
        <v>73</v>
      </c>
      <c r="AA1620">
        <v>1</v>
      </c>
      <c r="AB1620" s="2">
        <v>900</v>
      </c>
      <c r="AC1620" s="2">
        <v>925</v>
      </c>
      <c r="AD1620" s="2">
        <v>102.78</v>
      </c>
      <c r="AE1620" s="2">
        <v>983</v>
      </c>
      <c r="AF1620" s="2">
        <v>539</v>
      </c>
      <c r="AG1620" s="2">
        <v>54.83</v>
      </c>
      <c r="AH1620" s="2">
        <v>1123</v>
      </c>
      <c r="AI1620" s="2">
        <v>0</v>
      </c>
      <c r="AJ1620" s="2">
        <v>0</v>
      </c>
      <c r="AK1620" s="2">
        <v>1264</v>
      </c>
      <c r="AL1620" s="2">
        <v>0</v>
      </c>
      <c r="AM1620" s="2">
        <v>0</v>
      </c>
      <c r="AN1620" s="2">
        <v>1404</v>
      </c>
      <c r="AO1620" s="2">
        <v>0</v>
      </c>
      <c r="AP1620" s="2">
        <v>0</v>
      </c>
      <c r="AQ1620" s="2" t="s">
        <v>77</v>
      </c>
      <c r="AR1620" s="2" t="s">
        <v>77</v>
      </c>
      <c r="AS1620" s="2" t="s">
        <v>77</v>
      </c>
      <c r="AT1620" s="2">
        <v>1726901872</v>
      </c>
      <c r="AU1620" s="2">
        <v>1468901872</v>
      </c>
      <c r="AV1620" s="2">
        <v>85.06</v>
      </c>
      <c r="AW1620" s="2">
        <v>4665660752</v>
      </c>
      <c r="AX1620" s="2">
        <v>828391752</v>
      </c>
      <c r="AY1620" s="2">
        <v>17.760000000000002</v>
      </c>
      <c r="AZ1620" s="2">
        <v>768341530</v>
      </c>
      <c r="BA1620" s="2">
        <v>0</v>
      </c>
      <c r="BB1620" s="2">
        <v>0</v>
      </c>
      <c r="BC1620" s="2">
        <v>1090538045</v>
      </c>
      <c r="BD1620" s="2">
        <v>0</v>
      </c>
      <c r="BE1620" s="2">
        <v>0</v>
      </c>
      <c r="BF1620" s="2">
        <v>1090538045</v>
      </c>
      <c r="BG1620" s="2">
        <v>0</v>
      </c>
      <c r="BH1620" s="2">
        <v>0</v>
      </c>
      <c r="BI1620" s="2">
        <v>9341980244</v>
      </c>
      <c r="BJ1620" s="2">
        <v>2297293624</v>
      </c>
      <c r="BK1620" s="2">
        <v>24.59</v>
      </c>
      <c r="BM1620" s="3">
        <f t="shared" si="301"/>
        <v>1726.9018719999999</v>
      </c>
      <c r="BN1620" s="3">
        <f t="shared" si="302"/>
        <v>1468.9018719999999</v>
      </c>
      <c r="BO1620" s="3">
        <f t="shared" si="303"/>
        <v>4665.6607519999998</v>
      </c>
      <c r="BP1620" s="3">
        <f t="shared" si="304"/>
        <v>828.391752</v>
      </c>
      <c r="BQ1620" s="3">
        <f t="shared" si="305"/>
        <v>768.34153000000003</v>
      </c>
      <c r="BR1620" s="3">
        <f t="shared" si="306"/>
        <v>0</v>
      </c>
      <c r="BS1620" s="3">
        <f t="shared" si="307"/>
        <v>1090.538045</v>
      </c>
      <c r="BT1620" s="3">
        <f t="shared" si="308"/>
        <v>0</v>
      </c>
      <c r="BU1620" s="3">
        <f t="shared" si="309"/>
        <v>1090.538045</v>
      </c>
      <c r="BV1620" s="3">
        <f t="shared" si="310"/>
        <v>0</v>
      </c>
      <c r="BW1620" s="3">
        <f t="shared" si="311"/>
        <v>9341.9802439999985</v>
      </c>
      <c r="BX1620" s="3">
        <f t="shared" si="312"/>
        <v>2297.2936239999999</v>
      </c>
    </row>
    <row r="1621" spans="1:76" x14ac:dyDescent="0.25">
      <c r="A1621">
        <v>16</v>
      </c>
      <c r="B1621" t="s">
        <v>60</v>
      </c>
      <c r="C1621" t="s">
        <v>61</v>
      </c>
      <c r="D1621">
        <v>2021</v>
      </c>
      <c r="E1621" t="s">
        <v>62</v>
      </c>
      <c r="F1621" t="s">
        <v>63</v>
      </c>
      <c r="G1621">
        <v>2</v>
      </c>
      <c r="H1621" t="s">
        <v>64</v>
      </c>
      <c r="I1621" t="s">
        <v>3623</v>
      </c>
      <c r="J1621" t="s">
        <v>2949</v>
      </c>
      <c r="K1621" t="s">
        <v>2950</v>
      </c>
      <c r="L1621" t="s">
        <v>3644</v>
      </c>
      <c r="M1621" t="s">
        <v>1043</v>
      </c>
      <c r="N1621" t="s">
        <v>3654</v>
      </c>
      <c r="O1621" t="s">
        <v>258</v>
      </c>
      <c r="P1621" t="s">
        <v>3680</v>
      </c>
      <c r="Q1621" t="s">
        <v>956</v>
      </c>
      <c r="R1621" t="s">
        <v>4011</v>
      </c>
      <c r="S1621" t="s">
        <v>2979</v>
      </c>
      <c r="T1621">
        <v>20</v>
      </c>
      <c r="U1621">
        <v>7</v>
      </c>
      <c r="V1621" t="s">
        <v>2987</v>
      </c>
      <c r="W1621">
        <v>3</v>
      </c>
      <c r="X1621" t="s">
        <v>138</v>
      </c>
      <c r="Y1621">
        <v>1</v>
      </c>
      <c r="Z1621" t="s">
        <v>73</v>
      </c>
      <c r="AA1621">
        <v>1</v>
      </c>
      <c r="AB1621" s="2">
        <v>4150</v>
      </c>
      <c r="AC1621" s="2">
        <v>4164</v>
      </c>
      <c r="AD1621" s="2">
        <v>100.34</v>
      </c>
      <c r="AE1621" s="2">
        <v>5000</v>
      </c>
      <c r="AF1621" s="2">
        <v>521</v>
      </c>
      <c r="AG1621" s="2">
        <v>10.42</v>
      </c>
      <c r="AH1621" s="2">
        <v>6000</v>
      </c>
      <c r="AI1621" s="2">
        <v>0</v>
      </c>
      <c r="AJ1621" s="2">
        <v>0</v>
      </c>
      <c r="AK1621" s="2">
        <v>7000</v>
      </c>
      <c r="AL1621" s="2">
        <v>0</v>
      </c>
      <c r="AM1621" s="2">
        <v>0</v>
      </c>
      <c r="AN1621" s="2">
        <v>7634</v>
      </c>
      <c r="AO1621" s="2">
        <v>0</v>
      </c>
      <c r="AP1621" s="2">
        <v>0</v>
      </c>
      <c r="AQ1621" s="2" t="s">
        <v>77</v>
      </c>
      <c r="AR1621" s="2" t="s">
        <v>77</v>
      </c>
      <c r="AS1621" s="2" t="s">
        <v>77</v>
      </c>
      <c r="AT1621" s="2">
        <v>4924862735</v>
      </c>
      <c r="AU1621" s="2">
        <v>4694736735</v>
      </c>
      <c r="AV1621" s="2">
        <v>95.33</v>
      </c>
      <c r="AW1621" s="2">
        <v>4860483022</v>
      </c>
      <c r="AX1621" s="2">
        <v>1405449660</v>
      </c>
      <c r="AY1621" s="2">
        <v>28.92</v>
      </c>
      <c r="AZ1621" s="2">
        <v>9160519583</v>
      </c>
      <c r="BA1621" s="2">
        <v>0</v>
      </c>
      <c r="BB1621" s="2">
        <v>0</v>
      </c>
      <c r="BC1621" s="2">
        <v>9160519583</v>
      </c>
      <c r="BD1621" s="2">
        <v>0</v>
      </c>
      <c r="BE1621" s="2">
        <v>0</v>
      </c>
      <c r="BF1621" s="2">
        <v>9160519583</v>
      </c>
      <c r="BG1621" s="2">
        <v>0</v>
      </c>
      <c r="BH1621" s="2">
        <v>0</v>
      </c>
      <c r="BI1621" s="2">
        <v>37266904506</v>
      </c>
      <c r="BJ1621" s="2">
        <v>6100186395</v>
      </c>
      <c r="BK1621" s="2">
        <v>16.37</v>
      </c>
      <c r="BM1621" s="3">
        <f t="shared" si="301"/>
        <v>4924.8627349999997</v>
      </c>
      <c r="BN1621" s="3">
        <f t="shared" si="302"/>
        <v>4694.7367350000004</v>
      </c>
      <c r="BO1621" s="3">
        <f t="shared" si="303"/>
        <v>4860.4830220000003</v>
      </c>
      <c r="BP1621" s="3">
        <f t="shared" si="304"/>
        <v>1405.44966</v>
      </c>
      <c r="BQ1621" s="3">
        <f t="shared" si="305"/>
        <v>9160.5195829999993</v>
      </c>
      <c r="BR1621" s="3">
        <f t="shared" si="306"/>
        <v>0</v>
      </c>
      <c r="BS1621" s="3">
        <f t="shared" si="307"/>
        <v>9160.5195829999993</v>
      </c>
      <c r="BT1621" s="3">
        <f t="shared" si="308"/>
        <v>0</v>
      </c>
      <c r="BU1621" s="3">
        <f t="shared" si="309"/>
        <v>9160.5195829999993</v>
      </c>
      <c r="BV1621" s="3">
        <f t="shared" si="310"/>
        <v>0</v>
      </c>
      <c r="BW1621" s="3">
        <f t="shared" si="311"/>
        <v>37266.904505999999</v>
      </c>
      <c r="BX1621" s="3">
        <f t="shared" si="312"/>
        <v>6100.1863950000006</v>
      </c>
    </row>
    <row r="1622" spans="1:76" x14ac:dyDescent="0.25">
      <c r="A1622">
        <v>16</v>
      </c>
      <c r="B1622" t="s">
        <v>60</v>
      </c>
      <c r="C1622" t="s">
        <v>61</v>
      </c>
      <c r="D1622">
        <v>2021</v>
      </c>
      <c r="E1622" t="s">
        <v>62</v>
      </c>
      <c r="F1622" t="s">
        <v>63</v>
      </c>
      <c r="G1622">
        <v>2</v>
      </c>
      <c r="H1622" t="s">
        <v>64</v>
      </c>
      <c r="I1622" t="s">
        <v>3623</v>
      </c>
      <c r="J1622" t="s">
        <v>2949</v>
      </c>
      <c r="K1622" t="s">
        <v>2950</v>
      </c>
      <c r="L1622" t="s">
        <v>3644</v>
      </c>
      <c r="M1622" t="s">
        <v>1043</v>
      </c>
      <c r="N1622" t="s">
        <v>3654</v>
      </c>
      <c r="O1622" t="s">
        <v>258</v>
      </c>
      <c r="P1622" t="s">
        <v>3680</v>
      </c>
      <c r="Q1622" t="s">
        <v>956</v>
      </c>
      <c r="R1622" t="s">
        <v>4011</v>
      </c>
      <c r="S1622" t="s">
        <v>2979</v>
      </c>
      <c r="T1622">
        <v>20</v>
      </c>
      <c r="U1622">
        <v>8</v>
      </c>
      <c r="V1622" t="s">
        <v>2988</v>
      </c>
      <c r="W1622">
        <v>3</v>
      </c>
      <c r="X1622" t="s">
        <v>138</v>
      </c>
      <c r="Y1622">
        <v>1</v>
      </c>
      <c r="Z1622" t="s">
        <v>73</v>
      </c>
      <c r="AA1622">
        <v>1</v>
      </c>
      <c r="AB1622" s="2">
        <v>1300</v>
      </c>
      <c r="AC1622" s="2">
        <v>975</v>
      </c>
      <c r="AD1622" s="2">
        <v>75</v>
      </c>
      <c r="AE1622" s="2">
        <v>1450</v>
      </c>
      <c r="AF1622" s="2">
        <v>773</v>
      </c>
      <c r="AG1622" s="2">
        <v>53.31</v>
      </c>
      <c r="AH1622" s="2">
        <v>1470</v>
      </c>
      <c r="AI1622" s="2">
        <v>0</v>
      </c>
      <c r="AJ1622" s="2">
        <v>0</v>
      </c>
      <c r="AK1622" s="2">
        <v>1490</v>
      </c>
      <c r="AL1622" s="2">
        <v>0</v>
      </c>
      <c r="AM1622" s="2">
        <v>0</v>
      </c>
      <c r="AN1622" s="2">
        <v>1500</v>
      </c>
      <c r="AO1622" s="2">
        <v>0</v>
      </c>
      <c r="AP1622" s="2">
        <v>0</v>
      </c>
      <c r="AQ1622" s="2" t="s">
        <v>77</v>
      </c>
      <c r="AR1622" s="2" t="s">
        <v>77</v>
      </c>
      <c r="AS1622" s="2" t="s">
        <v>77</v>
      </c>
      <c r="AT1622" s="2">
        <v>186300000</v>
      </c>
      <c r="AU1622" s="2">
        <v>186300000</v>
      </c>
      <c r="AV1622" s="2">
        <v>100</v>
      </c>
      <c r="AW1622" s="2">
        <v>1088756000</v>
      </c>
      <c r="AX1622" s="2">
        <v>470493600</v>
      </c>
      <c r="AY1622" s="2">
        <v>43.21</v>
      </c>
      <c r="AZ1622" s="2">
        <v>1308645654</v>
      </c>
      <c r="BA1622" s="2">
        <v>0</v>
      </c>
      <c r="BB1622" s="2">
        <v>0</v>
      </c>
      <c r="BC1622" s="2">
        <v>1308645654</v>
      </c>
      <c r="BD1622" s="2">
        <v>0</v>
      </c>
      <c r="BE1622" s="2">
        <v>0</v>
      </c>
      <c r="BF1622" s="2">
        <v>1308645654</v>
      </c>
      <c r="BG1622" s="2">
        <v>0</v>
      </c>
      <c r="BH1622" s="2">
        <v>0</v>
      </c>
      <c r="BI1622" s="2">
        <v>5200992962</v>
      </c>
      <c r="BJ1622" s="2">
        <v>656793600</v>
      </c>
      <c r="BK1622" s="2">
        <v>12.63</v>
      </c>
      <c r="BM1622" s="3">
        <f t="shared" si="301"/>
        <v>186.3</v>
      </c>
      <c r="BN1622" s="3">
        <f t="shared" si="302"/>
        <v>186.3</v>
      </c>
      <c r="BO1622" s="3">
        <f t="shared" si="303"/>
        <v>1088.7560000000001</v>
      </c>
      <c r="BP1622" s="3">
        <f t="shared" si="304"/>
        <v>470.49360000000001</v>
      </c>
      <c r="BQ1622" s="3">
        <f t="shared" si="305"/>
        <v>1308.6456539999999</v>
      </c>
      <c r="BR1622" s="3">
        <f t="shared" si="306"/>
        <v>0</v>
      </c>
      <c r="BS1622" s="3">
        <f t="shared" si="307"/>
        <v>1308.6456539999999</v>
      </c>
      <c r="BT1622" s="3">
        <f t="shared" si="308"/>
        <v>0</v>
      </c>
      <c r="BU1622" s="3">
        <f t="shared" si="309"/>
        <v>1308.6456539999999</v>
      </c>
      <c r="BV1622" s="3">
        <f t="shared" si="310"/>
        <v>0</v>
      </c>
      <c r="BW1622" s="3">
        <f t="shared" si="311"/>
        <v>5200.9929620000003</v>
      </c>
      <c r="BX1622" s="3">
        <f t="shared" si="312"/>
        <v>656.79359999999997</v>
      </c>
    </row>
    <row r="1623" spans="1:76" x14ac:dyDescent="0.25">
      <c r="A1623">
        <v>16</v>
      </c>
      <c r="B1623" t="s">
        <v>60</v>
      </c>
      <c r="C1623" t="s">
        <v>61</v>
      </c>
      <c r="D1623">
        <v>2021</v>
      </c>
      <c r="E1623" t="s">
        <v>62</v>
      </c>
      <c r="F1623" t="s">
        <v>63</v>
      </c>
      <c r="G1623">
        <v>2</v>
      </c>
      <c r="H1623" t="s">
        <v>64</v>
      </c>
      <c r="I1623" t="s">
        <v>3623</v>
      </c>
      <c r="J1623" t="s">
        <v>2949</v>
      </c>
      <c r="K1623" t="s">
        <v>2950</v>
      </c>
      <c r="L1623" t="s">
        <v>3644</v>
      </c>
      <c r="M1623" t="s">
        <v>1043</v>
      </c>
      <c r="N1623" t="s">
        <v>3654</v>
      </c>
      <c r="O1623" t="s">
        <v>258</v>
      </c>
      <c r="P1623" t="s">
        <v>3680</v>
      </c>
      <c r="Q1623" t="s">
        <v>956</v>
      </c>
      <c r="R1623" t="s">
        <v>4011</v>
      </c>
      <c r="S1623" t="s">
        <v>2979</v>
      </c>
      <c r="T1623">
        <v>20</v>
      </c>
      <c r="U1623">
        <v>9</v>
      </c>
      <c r="V1623" t="s">
        <v>2989</v>
      </c>
      <c r="W1623">
        <v>3</v>
      </c>
      <c r="X1623" t="s">
        <v>138</v>
      </c>
      <c r="Y1623">
        <v>1</v>
      </c>
      <c r="Z1623" t="s">
        <v>73</v>
      </c>
      <c r="AA1623">
        <v>1</v>
      </c>
      <c r="AB1623" s="2">
        <v>440</v>
      </c>
      <c r="AC1623" s="2">
        <v>483</v>
      </c>
      <c r="AD1623" s="2">
        <v>109.77</v>
      </c>
      <c r="AE1623" s="2">
        <v>650</v>
      </c>
      <c r="AF1623" s="2">
        <v>250</v>
      </c>
      <c r="AG1623" s="2">
        <v>38.46</v>
      </c>
      <c r="AH1623" s="2">
        <v>700</v>
      </c>
      <c r="AI1623" s="2">
        <v>0</v>
      </c>
      <c r="AJ1623" s="2">
        <v>0</v>
      </c>
      <c r="AK1623" s="2">
        <v>800</v>
      </c>
      <c r="AL1623" s="2">
        <v>0</v>
      </c>
      <c r="AM1623" s="2">
        <v>0</v>
      </c>
      <c r="AN1623" s="2">
        <v>850</v>
      </c>
      <c r="AO1623" s="2">
        <v>0</v>
      </c>
      <c r="AP1623" s="2">
        <v>0</v>
      </c>
      <c r="AQ1623" s="2" t="s">
        <v>77</v>
      </c>
      <c r="AR1623" s="2" t="s">
        <v>77</v>
      </c>
      <c r="AS1623" s="2" t="s">
        <v>77</v>
      </c>
      <c r="AT1623" s="2">
        <v>5244538220</v>
      </c>
      <c r="AU1623" s="2">
        <v>4985211309</v>
      </c>
      <c r="AV1623" s="2">
        <v>95.06</v>
      </c>
      <c r="AW1623" s="2">
        <v>10200823953</v>
      </c>
      <c r="AX1623" s="2">
        <v>7429845871</v>
      </c>
      <c r="AY1623" s="2">
        <v>72.84</v>
      </c>
      <c r="AZ1623" s="2">
        <v>10131939185</v>
      </c>
      <c r="BA1623" s="2">
        <v>0</v>
      </c>
      <c r="BB1623" s="2">
        <v>0</v>
      </c>
      <c r="BC1623" s="2">
        <v>11466695632</v>
      </c>
      <c r="BD1623" s="2">
        <v>0</v>
      </c>
      <c r="BE1623" s="2">
        <v>0</v>
      </c>
      <c r="BF1623" s="2">
        <v>5775470120</v>
      </c>
      <c r="BG1623" s="2">
        <v>0</v>
      </c>
      <c r="BH1623" s="2">
        <v>0</v>
      </c>
      <c r="BI1623" s="2">
        <v>42819467110</v>
      </c>
      <c r="BJ1623" s="2">
        <v>12415057180</v>
      </c>
      <c r="BK1623" s="2">
        <v>28.99</v>
      </c>
      <c r="BM1623" s="3">
        <f t="shared" si="301"/>
        <v>5244.5382200000004</v>
      </c>
      <c r="BN1623" s="3">
        <f t="shared" si="302"/>
        <v>4985.2113090000003</v>
      </c>
      <c r="BO1623" s="3">
        <f t="shared" si="303"/>
        <v>10200.823952999999</v>
      </c>
      <c r="BP1623" s="3">
        <f t="shared" si="304"/>
        <v>7429.8458710000004</v>
      </c>
      <c r="BQ1623" s="3">
        <f t="shared" si="305"/>
        <v>10131.939184999999</v>
      </c>
      <c r="BR1623" s="3">
        <f t="shared" si="306"/>
        <v>0</v>
      </c>
      <c r="BS1623" s="3">
        <f t="shared" si="307"/>
        <v>11466.695632000001</v>
      </c>
      <c r="BT1623" s="3">
        <f t="shared" si="308"/>
        <v>0</v>
      </c>
      <c r="BU1623" s="3">
        <f t="shared" si="309"/>
        <v>5775.47012</v>
      </c>
      <c r="BV1623" s="3">
        <f t="shared" si="310"/>
        <v>0</v>
      </c>
      <c r="BW1623" s="3">
        <f t="shared" si="311"/>
        <v>42819.467109999998</v>
      </c>
      <c r="BX1623" s="3">
        <f t="shared" si="312"/>
        <v>12415.05718</v>
      </c>
    </row>
    <row r="1624" spans="1:76" x14ac:dyDescent="0.25">
      <c r="A1624">
        <v>16</v>
      </c>
      <c r="B1624" t="s">
        <v>60</v>
      </c>
      <c r="C1624" t="s">
        <v>61</v>
      </c>
      <c r="D1624">
        <v>2021</v>
      </c>
      <c r="E1624" t="s">
        <v>62</v>
      </c>
      <c r="F1624" t="s">
        <v>63</v>
      </c>
      <c r="G1624">
        <v>2</v>
      </c>
      <c r="H1624" t="s">
        <v>64</v>
      </c>
      <c r="I1624" t="s">
        <v>3623</v>
      </c>
      <c r="J1624" t="s">
        <v>2949</v>
      </c>
      <c r="K1624" t="s">
        <v>2950</v>
      </c>
      <c r="L1624" t="s">
        <v>3644</v>
      </c>
      <c r="M1624" t="s">
        <v>1043</v>
      </c>
      <c r="N1624" t="s">
        <v>3654</v>
      </c>
      <c r="O1624" t="s">
        <v>258</v>
      </c>
      <c r="P1624" t="s">
        <v>3680</v>
      </c>
      <c r="Q1624" t="s">
        <v>956</v>
      </c>
      <c r="R1624" t="s">
        <v>4012</v>
      </c>
      <c r="S1624" t="s">
        <v>2990</v>
      </c>
      <c r="T1624">
        <v>20</v>
      </c>
      <c r="U1624">
        <v>1</v>
      </c>
      <c r="V1624" t="s">
        <v>2991</v>
      </c>
      <c r="W1624">
        <v>1</v>
      </c>
      <c r="X1624" t="s">
        <v>72</v>
      </c>
      <c r="Y1624">
        <v>1</v>
      </c>
      <c r="Z1624" t="s">
        <v>73</v>
      </c>
      <c r="AA1624">
        <v>1</v>
      </c>
      <c r="AB1624" s="2">
        <v>1531</v>
      </c>
      <c r="AC1624" s="2">
        <v>1930</v>
      </c>
      <c r="AD1624" s="2">
        <v>126.06</v>
      </c>
      <c r="AE1624" s="2">
        <v>533</v>
      </c>
      <c r="AF1624" s="2">
        <v>390</v>
      </c>
      <c r="AG1624" s="2">
        <v>73.17</v>
      </c>
      <c r="AH1624" s="2">
        <v>437</v>
      </c>
      <c r="AI1624" s="2">
        <v>0</v>
      </c>
      <c r="AJ1624" s="2">
        <v>0</v>
      </c>
      <c r="AK1624" s="2">
        <v>437</v>
      </c>
      <c r="AL1624" s="2">
        <v>0</v>
      </c>
      <c r="AM1624" s="2">
        <v>0</v>
      </c>
      <c r="AN1624" s="2">
        <v>437</v>
      </c>
      <c r="AO1624" s="2">
        <v>0</v>
      </c>
      <c r="AP1624" s="2">
        <v>0</v>
      </c>
      <c r="AQ1624" s="2">
        <v>3375</v>
      </c>
      <c r="AR1624" s="2">
        <v>2320</v>
      </c>
      <c r="AS1624" s="2">
        <v>68.739999999999995</v>
      </c>
      <c r="AT1624" s="2">
        <v>13294790792</v>
      </c>
      <c r="AU1624" s="2">
        <v>11174619461</v>
      </c>
      <c r="AV1624" s="2">
        <v>84.05</v>
      </c>
      <c r="AW1624" s="2">
        <v>9279110811</v>
      </c>
      <c r="AX1624" s="2">
        <v>4555287280</v>
      </c>
      <c r="AY1624" s="2">
        <v>49.09</v>
      </c>
      <c r="AZ1624" s="2">
        <v>3926967384</v>
      </c>
      <c r="BA1624" s="2">
        <v>0</v>
      </c>
      <c r="BB1624" s="2">
        <v>0</v>
      </c>
      <c r="BC1624" s="2">
        <v>4042716405</v>
      </c>
      <c r="BD1624" s="2">
        <v>0</v>
      </c>
      <c r="BE1624" s="2">
        <v>0</v>
      </c>
      <c r="BF1624" s="2">
        <v>4069797898</v>
      </c>
      <c r="BG1624" s="2">
        <v>0</v>
      </c>
      <c r="BH1624" s="2">
        <v>0</v>
      </c>
      <c r="BI1624" s="2">
        <v>34613383290</v>
      </c>
      <c r="BJ1624" s="2">
        <v>15729906741</v>
      </c>
      <c r="BK1624" s="2">
        <v>45.44</v>
      </c>
      <c r="BM1624" s="3">
        <f t="shared" si="301"/>
        <v>13294.790792</v>
      </c>
      <c r="BN1624" s="3">
        <f t="shared" si="302"/>
        <v>11174.619461</v>
      </c>
      <c r="BO1624" s="3">
        <f t="shared" si="303"/>
        <v>9279.1108110000005</v>
      </c>
      <c r="BP1624" s="3">
        <f t="shared" si="304"/>
        <v>4555.2872799999996</v>
      </c>
      <c r="BQ1624" s="3">
        <f t="shared" si="305"/>
        <v>3926.967384</v>
      </c>
      <c r="BR1624" s="3">
        <f t="shared" si="306"/>
        <v>0</v>
      </c>
      <c r="BS1624" s="3">
        <f t="shared" si="307"/>
        <v>4042.7164050000001</v>
      </c>
      <c r="BT1624" s="3">
        <f t="shared" si="308"/>
        <v>0</v>
      </c>
      <c r="BU1624" s="3">
        <f t="shared" si="309"/>
        <v>4069.7978979999998</v>
      </c>
      <c r="BV1624" s="3">
        <f t="shared" si="310"/>
        <v>0</v>
      </c>
      <c r="BW1624" s="3">
        <f t="shared" si="311"/>
        <v>34613.383289999998</v>
      </c>
      <c r="BX1624" s="3">
        <f t="shared" si="312"/>
        <v>15729.906740999999</v>
      </c>
    </row>
    <row r="1625" spans="1:76" x14ac:dyDescent="0.25">
      <c r="A1625">
        <v>16</v>
      </c>
      <c r="B1625" t="s">
        <v>60</v>
      </c>
      <c r="C1625" t="s">
        <v>61</v>
      </c>
      <c r="D1625">
        <v>2021</v>
      </c>
      <c r="E1625" t="s">
        <v>62</v>
      </c>
      <c r="F1625" t="s">
        <v>63</v>
      </c>
      <c r="G1625">
        <v>2</v>
      </c>
      <c r="H1625" t="s">
        <v>64</v>
      </c>
      <c r="I1625" t="s">
        <v>3623</v>
      </c>
      <c r="J1625" t="s">
        <v>2949</v>
      </c>
      <c r="K1625" t="s">
        <v>2950</v>
      </c>
      <c r="L1625" t="s">
        <v>3644</v>
      </c>
      <c r="M1625" t="s">
        <v>1043</v>
      </c>
      <c r="N1625" t="s">
        <v>3654</v>
      </c>
      <c r="O1625" t="s">
        <v>258</v>
      </c>
      <c r="P1625" t="s">
        <v>3680</v>
      </c>
      <c r="Q1625" t="s">
        <v>956</v>
      </c>
      <c r="R1625" t="s">
        <v>4012</v>
      </c>
      <c r="S1625" t="s">
        <v>2990</v>
      </c>
      <c r="T1625">
        <v>20</v>
      </c>
      <c r="U1625">
        <v>2</v>
      </c>
      <c r="V1625" t="s">
        <v>2992</v>
      </c>
      <c r="W1625">
        <v>1</v>
      </c>
      <c r="X1625" t="s">
        <v>72</v>
      </c>
      <c r="Y1625">
        <v>1</v>
      </c>
      <c r="Z1625" t="s">
        <v>73</v>
      </c>
      <c r="AA1625">
        <v>1</v>
      </c>
      <c r="AB1625" s="2">
        <v>24</v>
      </c>
      <c r="AC1625" s="2">
        <v>24</v>
      </c>
      <c r="AD1625" s="2">
        <v>100</v>
      </c>
      <c r="AE1625" s="2">
        <v>43</v>
      </c>
      <c r="AF1625" s="2">
        <v>37</v>
      </c>
      <c r="AG1625" s="2">
        <v>86.05</v>
      </c>
      <c r="AH1625" s="2">
        <v>33</v>
      </c>
      <c r="AI1625" s="2">
        <v>0</v>
      </c>
      <c r="AJ1625" s="2">
        <v>0</v>
      </c>
      <c r="AK1625" s="2">
        <v>30</v>
      </c>
      <c r="AL1625" s="2">
        <v>0</v>
      </c>
      <c r="AM1625" s="2">
        <v>0</v>
      </c>
      <c r="AN1625" s="2">
        <v>20</v>
      </c>
      <c r="AO1625" s="2">
        <v>0</v>
      </c>
      <c r="AP1625" s="2">
        <v>0</v>
      </c>
      <c r="AQ1625" s="2">
        <v>150</v>
      </c>
      <c r="AR1625" s="2">
        <v>61</v>
      </c>
      <c r="AS1625" s="2">
        <v>40.67</v>
      </c>
      <c r="AT1625" s="2">
        <v>1772269346</v>
      </c>
      <c r="AU1625" s="2">
        <v>1772269346</v>
      </c>
      <c r="AV1625" s="2">
        <v>100</v>
      </c>
      <c r="AW1625" s="2">
        <v>4002130000</v>
      </c>
      <c r="AX1625" s="2">
        <v>3012826574</v>
      </c>
      <c r="AY1625" s="2">
        <v>75.28</v>
      </c>
      <c r="AZ1625" s="2">
        <v>4094448069</v>
      </c>
      <c r="BA1625" s="2">
        <v>0</v>
      </c>
      <c r="BB1625" s="2">
        <v>0</v>
      </c>
      <c r="BC1625" s="2">
        <v>4217281511</v>
      </c>
      <c r="BD1625" s="2">
        <v>0</v>
      </c>
      <c r="BE1625" s="2">
        <v>0</v>
      </c>
      <c r="BF1625" s="2">
        <v>4343799956</v>
      </c>
      <c r="BG1625" s="2">
        <v>0</v>
      </c>
      <c r="BH1625" s="2">
        <v>0</v>
      </c>
      <c r="BI1625" s="2">
        <v>18429928882</v>
      </c>
      <c r="BJ1625" s="2">
        <v>4785095920</v>
      </c>
      <c r="BK1625" s="2">
        <v>25.96</v>
      </c>
      <c r="BM1625" s="3">
        <f t="shared" si="301"/>
        <v>1772.269346</v>
      </c>
      <c r="BN1625" s="3">
        <f t="shared" si="302"/>
        <v>1772.269346</v>
      </c>
      <c r="BO1625" s="3">
        <f t="shared" si="303"/>
        <v>4002.13</v>
      </c>
      <c r="BP1625" s="3">
        <f t="shared" si="304"/>
        <v>3012.8265740000002</v>
      </c>
      <c r="BQ1625" s="3">
        <f t="shared" si="305"/>
        <v>4094.448069</v>
      </c>
      <c r="BR1625" s="3">
        <f t="shared" si="306"/>
        <v>0</v>
      </c>
      <c r="BS1625" s="3">
        <f t="shared" si="307"/>
        <v>4217.2815110000001</v>
      </c>
      <c r="BT1625" s="3">
        <f t="shared" si="308"/>
        <v>0</v>
      </c>
      <c r="BU1625" s="3">
        <f t="shared" si="309"/>
        <v>4343.7999559999998</v>
      </c>
      <c r="BV1625" s="3">
        <f t="shared" si="310"/>
        <v>0</v>
      </c>
      <c r="BW1625" s="3">
        <f t="shared" si="311"/>
        <v>18429.928882</v>
      </c>
      <c r="BX1625" s="3">
        <f t="shared" si="312"/>
        <v>4785.0959199999998</v>
      </c>
    </row>
    <row r="1626" spans="1:76" x14ac:dyDescent="0.25">
      <c r="A1626">
        <v>16</v>
      </c>
      <c r="B1626" t="s">
        <v>60</v>
      </c>
      <c r="C1626" t="s">
        <v>61</v>
      </c>
      <c r="D1626">
        <v>2021</v>
      </c>
      <c r="E1626" t="s">
        <v>62</v>
      </c>
      <c r="F1626" t="s">
        <v>63</v>
      </c>
      <c r="G1626">
        <v>2</v>
      </c>
      <c r="H1626" t="s">
        <v>64</v>
      </c>
      <c r="I1626" t="s">
        <v>3623</v>
      </c>
      <c r="J1626" t="s">
        <v>2949</v>
      </c>
      <c r="K1626" t="s">
        <v>2950</v>
      </c>
      <c r="L1626" t="s">
        <v>3644</v>
      </c>
      <c r="M1626" t="s">
        <v>1043</v>
      </c>
      <c r="N1626" t="s">
        <v>3654</v>
      </c>
      <c r="O1626" t="s">
        <v>258</v>
      </c>
      <c r="P1626" t="s">
        <v>3680</v>
      </c>
      <c r="Q1626" t="s">
        <v>956</v>
      </c>
      <c r="R1626" t="s">
        <v>4012</v>
      </c>
      <c r="S1626" t="s">
        <v>2990</v>
      </c>
      <c r="T1626">
        <v>20</v>
      </c>
      <c r="U1626">
        <v>3</v>
      </c>
      <c r="V1626" t="s">
        <v>2993</v>
      </c>
      <c r="W1626">
        <v>1</v>
      </c>
      <c r="X1626" t="s">
        <v>72</v>
      </c>
      <c r="Y1626">
        <v>1</v>
      </c>
      <c r="Z1626" t="s">
        <v>73</v>
      </c>
      <c r="AA1626">
        <v>1</v>
      </c>
      <c r="AB1626" s="2">
        <v>0.2</v>
      </c>
      <c r="AC1626" s="2">
        <v>0.2</v>
      </c>
      <c r="AD1626" s="2">
        <v>100</v>
      </c>
      <c r="AE1626" s="2">
        <v>0.2</v>
      </c>
      <c r="AF1626" s="2">
        <v>0.06</v>
      </c>
      <c r="AG1626" s="2">
        <v>30</v>
      </c>
      <c r="AH1626" s="2">
        <v>0.2</v>
      </c>
      <c r="AI1626" s="2">
        <v>0</v>
      </c>
      <c r="AJ1626" s="2">
        <v>0</v>
      </c>
      <c r="AK1626" s="2">
        <v>0.2</v>
      </c>
      <c r="AL1626" s="2">
        <v>0</v>
      </c>
      <c r="AM1626" s="2">
        <v>0</v>
      </c>
      <c r="AN1626" s="2">
        <v>0.2</v>
      </c>
      <c r="AO1626" s="2">
        <v>0</v>
      </c>
      <c r="AP1626" s="2">
        <v>0</v>
      </c>
      <c r="AQ1626" s="2">
        <v>1</v>
      </c>
      <c r="AR1626" s="2">
        <v>0.26</v>
      </c>
      <c r="AS1626" s="2">
        <v>26</v>
      </c>
      <c r="AT1626" s="2">
        <v>1328567821</v>
      </c>
      <c r="AU1626" s="2">
        <v>1137174737</v>
      </c>
      <c r="AV1626" s="2">
        <v>85.59</v>
      </c>
      <c r="AW1626" s="2">
        <v>1322671210</v>
      </c>
      <c r="AX1626" s="2">
        <v>996171051</v>
      </c>
      <c r="AY1626" s="2">
        <v>75.319999999999993</v>
      </c>
      <c r="AZ1626" s="2">
        <v>1490599114</v>
      </c>
      <c r="BA1626" s="2">
        <v>0</v>
      </c>
      <c r="BB1626" s="2">
        <v>0</v>
      </c>
      <c r="BC1626" s="2">
        <v>1535317087</v>
      </c>
      <c r="BD1626" s="2">
        <v>0</v>
      </c>
      <c r="BE1626" s="2">
        <v>0</v>
      </c>
      <c r="BF1626" s="2">
        <v>1675576600</v>
      </c>
      <c r="BG1626" s="2">
        <v>0</v>
      </c>
      <c r="BH1626" s="2">
        <v>0</v>
      </c>
      <c r="BI1626" s="2">
        <v>7352731832</v>
      </c>
      <c r="BJ1626" s="2">
        <v>2133345788</v>
      </c>
      <c r="BK1626" s="2">
        <v>29.01</v>
      </c>
      <c r="BM1626" s="3">
        <f t="shared" si="301"/>
        <v>1328.5678210000001</v>
      </c>
      <c r="BN1626" s="3">
        <f t="shared" si="302"/>
        <v>1137.1747370000001</v>
      </c>
      <c r="BO1626" s="3">
        <f t="shared" si="303"/>
        <v>1322.67121</v>
      </c>
      <c r="BP1626" s="3">
        <f t="shared" si="304"/>
        <v>996.17105100000003</v>
      </c>
      <c r="BQ1626" s="3">
        <f t="shared" si="305"/>
        <v>1490.5991140000001</v>
      </c>
      <c r="BR1626" s="3">
        <f t="shared" si="306"/>
        <v>0</v>
      </c>
      <c r="BS1626" s="3">
        <f t="shared" si="307"/>
        <v>1535.3170869999999</v>
      </c>
      <c r="BT1626" s="3">
        <f t="shared" si="308"/>
        <v>0</v>
      </c>
      <c r="BU1626" s="3">
        <f t="shared" si="309"/>
        <v>1675.5766000000001</v>
      </c>
      <c r="BV1626" s="3">
        <f t="shared" si="310"/>
        <v>0</v>
      </c>
      <c r="BW1626" s="3">
        <f t="shared" si="311"/>
        <v>7352.7318319999995</v>
      </c>
      <c r="BX1626" s="3">
        <f t="shared" si="312"/>
        <v>2133.3457880000001</v>
      </c>
    </row>
    <row r="1627" spans="1:76" x14ac:dyDescent="0.25">
      <c r="A1627">
        <v>16</v>
      </c>
      <c r="B1627" t="s">
        <v>60</v>
      </c>
      <c r="C1627" t="s">
        <v>61</v>
      </c>
      <c r="D1627">
        <v>2021</v>
      </c>
      <c r="E1627" t="s">
        <v>62</v>
      </c>
      <c r="F1627" t="s">
        <v>63</v>
      </c>
      <c r="G1627">
        <v>2</v>
      </c>
      <c r="H1627" t="s">
        <v>64</v>
      </c>
      <c r="I1627" t="s">
        <v>3623</v>
      </c>
      <c r="J1627" t="s">
        <v>2949</v>
      </c>
      <c r="K1627" t="s">
        <v>2950</v>
      </c>
      <c r="L1627" t="s">
        <v>3644</v>
      </c>
      <c r="M1627" t="s">
        <v>1043</v>
      </c>
      <c r="N1627" t="s">
        <v>3654</v>
      </c>
      <c r="O1627" t="s">
        <v>258</v>
      </c>
      <c r="P1627" t="s">
        <v>3680</v>
      </c>
      <c r="Q1627" t="s">
        <v>956</v>
      </c>
      <c r="R1627" t="s">
        <v>4012</v>
      </c>
      <c r="S1627" t="s">
        <v>2990</v>
      </c>
      <c r="T1627">
        <v>20</v>
      </c>
      <c r="U1627">
        <v>4</v>
      </c>
      <c r="V1627" t="s">
        <v>2994</v>
      </c>
      <c r="W1627">
        <v>2</v>
      </c>
      <c r="X1627" t="s">
        <v>76</v>
      </c>
      <c r="Y1627">
        <v>1</v>
      </c>
      <c r="Z1627" t="s">
        <v>73</v>
      </c>
      <c r="AA1627">
        <v>1</v>
      </c>
      <c r="AB1627" s="2">
        <v>1</v>
      </c>
      <c r="AC1627" s="2">
        <v>1</v>
      </c>
      <c r="AD1627" s="2">
        <v>100</v>
      </c>
      <c r="AE1627" s="2">
        <v>1</v>
      </c>
      <c r="AF1627" s="2">
        <v>0.5</v>
      </c>
      <c r="AG1627" s="2">
        <v>50</v>
      </c>
      <c r="AH1627" s="2">
        <v>1</v>
      </c>
      <c r="AI1627" s="2">
        <v>0</v>
      </c>
      <c r="AJ1627" s="2">
        <v>0</v>
      </c>
      <c r="AK1627" s="2">
        <v>1</v>
      </c>
      <c r="AL1627" s="2">
        <v>0</v>
      </c>
      <c r="AM1627" s="2">
        <v>0</v>
      </c>
      <c r="AN1627" s="2">
        <v>1</v>
      </c>
      <c r="AO1627" s="2">
        <v>0</v>
      </c>
      <c r="AP1627" s="2">
        <v>0</v>
      </c>
      <c r="AQ1627" s="2" t="s">
        <v>77</v>
      </c>
      <c r="AR1627" s="2" t="s">
        <v>77</v>
      </c>
      <c r="AS1627" s="2" t="s">
        <v>77</v>
      </c>
      <c r="AT1627" s="2">
        <v>2044639942</v>
      </c>
      <c r="AU1627" s="2">
        <v>2044639938</v>
      </c>
      <c r="AV1627" s="2">
        <v>100</v>
      </c>
      <c r="AW1627" s="2">
        <v>1706335000</v>
      </c>
      <c r="AX1627" s="2">
        <v>26335000</v>
      </c>
      <c r="AY1627" s="2">
        <v>1.54</v>
      </c>
      <c r="AZ1627" s="2">
        <v>1944391491</v>
      </c>
      <c r="BA1627" s="2">
        <v>0</v>
      </c>
      <c r="BB1627" s="2">
        <v>0</v>
      </c>
      <c r="BC1627" s="2">
        <v>1983279321</v>
      </c>
      <c r="BD1627" s="2">
        <v>0</v>
      </c>
      <c r="BE1627" s="2">
        <v>0</v>
      </c>
      <c r="BF1627" s="2">
        <v>2022944907</v>
      </c>
      <c r="BG1627" s="2">
        <v>0</v>
      </c>
      <c r="BH1627" s="2">
        <v>0</v>
      </c>
      <c r="BI1627" s="2">
        <v>9701590661</v>
      </c>
      <c r="BJ1627" s="2">
        <v>2070974938</v>
      </c>
      <c r="BK1627" s="2">
        <v>21.35</v>
      </c>
      <c r="BM1627" s="3">
        <f t="shared" si="301"/>
        <v>2044.639942</v>
      </c>
      <c r="BN1627" s="3">
        <f t="shared" si="302"/>
        <v>2044.639938</v>
      </c>
      <c r="BO1627" s="3">
        <f t="shared" si="303"/>
        <v>1706.335</v>
      </c>
      <c r="BP1627" s="3">
        <f t="shared" si="304"/>
        <v>26.335000000000001</v>
      </c>
      <c r="BQ1627" s="3">
        <f t="shared" si="305"/>
        <v>1944.3914910000001</v>
      </c>
      <c r="BR1627" s="3">
        <f t="shared" si="306"/>
        <v>0</v>
      </c>
      <c r="BS1627" s="3">
        <f t="shared" si="307"/>
        <v>1983.279321</v>
      </c>
      <c r="BT1627" s="3">
        <f t="shared" si="308"/>
        <v>0</v>
      </c>
      <c r="BU1627" s="3">
        <f t="shared" si="309"/>
        <v>2022.9449070000001</v>
      </c>
      <c r="BV1627" s="3">
        <f t="shared" si="310"/>
        <v>0</v>
      </c>
      <c r="BW1627" s="3">
        <f t="shared" si="311"/>
        <v>9701.5906610000002</v>
      </c>
      <c r="BX1627" s="3">
        <f t="shared" si="312"/>
        <v>2070.9749379999998</v>
      </c>
    </row>
    <row r="1628" spans="1:76" x14ac:dyDescent="0.25">
      <c r="A1628">
        <v>16</v>
      </c>
      <c r="B1628" t="s">
        <v>60</v>
      </c>
      <c r="C1628" t="s">
        <v>61</v>
      </c>
      <c r="D1628">
        <v>2021</v>
      </c>
      <c r="E1628" t="s">
        <v>62</v>
      </c>
      <c r="F1628" t="s">
        <v>63</v>
      </c>
      <c r="G1628">
        <v>2</v>
      </c>
      <c r="H1628" t="s">
        <v>64</v>
      </c>
      <c r="I1628" t="s">
        <v>3623</v>
      </c>
      <c r="J1628" t="s">
        <v>2949</v>
      </c>
      <c r="K1628" t="s">
        <v>2950</v>
      </c>
      <c r="L1628" t="s">
        <v>3644</v>
      </c>
      <c r="M1628" t="s">
        <v>1043</v>
      </c>
      <c r="N1628" t="s">
        <v>3654</v>
      </c>
      <c r="O1628" t="s">
        <v>258</v>
      </c>
      <c r="P1628" t="s">
        <v>3680</v>
      </c>
      <c r="Q1628" t="s">
        <v>956</v>
      </c>
      <c r="R1628" t="s">
        <v>4012</v>
      </c>
      <c r="S1628" t="s">
        <v>2990</v>
      </c>
      <c r="T1628">
        <v>20</v>
      </c>
      <c r="U1628">
        <v>5</v>
      </c>
      <c r="V1628" t="s">
        <v>2995</v>
      </c>
      <c r="W1628">
        <v>2</v>
      </c>
      <c r="X1628" t="s">
        <v>76</v>
      </c>
      <c r="Y1628">
        <v>1</v>
      </c>
      <c r="Z1628" t="s">
        <v>73</v>
      </c>
      <c r="AA1628">
        <v>1</v>
      </c>
      <c r="AB1628" s="2">
        <v>100</v>
      </c>
      <c r="AC1628" s="2">
        <v>100</v>
      </c>
      <c r="AD1628" s="2">
        <v>100</v>
      </c>
      <c r="AE1628" s="2">
        <v>100</v>
      </c>
      <c r="AF1628" s="2">
        <v>1</v>
      </c>
      <c r="AG1628" s="2">
        <v>1</v>
      </c>
      <c r="AH1628" s="2">
        <v>100</v>
      </c>
      <c r="AI1628" s="2">
        <v>0</v>
      </c>
      <c r="AJ1628" s="2">
        <v>0</v>
      </c>
      <c r="AK1628" s="2">
        <v>100</v>
      </c>
      <c r="AL1628" s="2">
        <v>0</v>
      </c>
      <c r="AM1628" s="2">
        <v>0</v>
      </c>
      <c r="AN1628" s="2">
        <v>100</v>
      </c>
      <c r="AO1628" s="2">
        <v>0</v>
      </c>
      <c r="AP1628" s="2">
        <v>0</v>
      </c>
      <c r="AQ1628" s="2" t="s">
        <v>77</v>
      </c>
      <c r="AR1628" s="2" t="s">
        <v>77</v>
      </c>
      <c r="AS1628" s="2" t="s">
        <v>77</v>
      </c>
      <c r="AT1628" s="2">
        <v>919083374</v>
      </c>
      <c r="AU1628" s="2">
        <v>915083273</v>
      </c>
      <c r="AV1628" s="2">
        <v>99.56</v>
      </c>
      <c r="AW1628" s="2">
        <v>358098136</v>
      </c>
      <c r="AX1628" s="2">
        <v>0</v>
      </c>
      <c r="AY1628" s="2">
        <v>0</v>
      </c>
      <c r="AZ1628" s="2">
        <v>317984557</v>
      </c>
      <c r="BA1628" s="2">
        <v>0</v>
      </c>
      <c r="BB1628" s="2">
        <v>0</v>
      </c>
      <c r="BC1628" s="2">
        <v>105994854</v>
      </c>
      <c r="BD1628" s="2">
        <v>0</v>
      </c>
      <c r="BE1628" s="2">
        <v>0</v>
      </c>
      <c r="BF1628" s="2">
        <v>105994852</v>
      </c>
      <c r="BG1628" s="2">
        <v>0</v>
      </c>
      <c r="BH1628" s="2">
        <v>0</v>
      </c>
      <c r="BI1628" s="2">
        <v>1807155773</v>
      </c>
      <c r="BJ1628" s="2">
        <v>915083273</v>
      </c>
      <c r="BK1628" s="2">
        <v>50.64</v>
      </c>
      <c r="BM1628" s="3">
        <f t="shared" si="301"/>
        <v>919.08337400000005</v>
      </c>
      <c r="BN1628" s="3">
        <f t="shared" si="302"/>
        <v>915.08327299999996</v>
      </c>
      <c r="BO1628" s="3">
        <f t="shared" si="303"/>
        <v>358.09813600000001</v>
      </c>
      <c r="BP1628" s="3">
        <f t="shared" si="304"/>
        <v>0</v>
      </c>
      <c r="BQ1628" s="3">
        <f t="shared" si="305"/>
        <v>317.984557</v>
      </c>
      <c r="BR1628" s="3">
        <f t="shared" si="306"/>
        <v>0</v>
      </c>
      <c r="BS1628" s="3">
        <f t="shared" si="307"/>
        <v>105.994854</v>
      </c>
      <c r="BT1628" s="3">
        <f t="shared" si="308"/>
        <v>0</v>
      </c>
      <c r="BU1628" s="3">
        <f t="shared" si="309"/>
        <v>105.99485199999999</v>
      </c>
      <c r="BV1628" s="3">
        <f t="shared" si="310"/>
        <v>0</v>
      </c>
      <c r="BW1628" s="3">
        <f t="shared" si="311"/>
        <v>1807.1557730000002</v>
      </c>
      <c r="BX1628" s="3">
        <f t="shared" si="312"/>
        <v>915.08327299999996</v>
      </c>
    </row>
    <row r="1629" spans="1:76" x14ac:dyDescent="0.25">
      <c r="A1629">
        <v>16</v>
      </c>
      <c r="B1629" t="s">
        <v>60</v>
      </c>
      <c r="C1629" t="s">
        <v>61</v>
      </c>
      <c r="D1629">
        <v>2021</v>
      </c>
      <c r="E1629" t="s">
        <v>62</v>
      </c>
      <c r="F1629" t="s">
        <v>63</v>
      </c>
      <c r="G1629">
        <v>2</v>
      </c>
      <c r="H1629" t="s">
        <v>64</v>
      </c>
      <c r="I1629" t="s">
        <v>3623</v>
      </c>
      <c r="J1629" t="s">
        <v>2949</v>
      </c>
      <c r="K1629" t="s">
        <v>2950</v>
      </c>
      <c r="L1629" t="s">
        <v>3644</v>
      </c>
      <c r="M1629" t="s">
        <v>1043</v>
      </c>
      <c r="N1629" t="s">
        <v>3654</v>
      </c>
      <c r="O1629" t="s">
        <v>258</v>
      </c>
      <c r="P1629" t="s">
        <v>3680</v>
      </c>
      <c r="Q1629" t="s">
        <v>956</v>
      </c>
      <c r="R1629" t="s">
        <v>4013</v>
      </c>
      <c r="S1629" t="s">
        <v>2996</v>
      </c>
      <c r="T1629">
        <v>20</v>
      </c>
      <c r="U1629">
        <v>1</v>
      </c>
      <c r="V1629" t="s">
        <v>2997</v>
      </c>
      <c r="W1629">
        <v>1</v>
      </c>
      <c r="X1629" t="s">
        <v>72</v>
      </c>
      <c r="Y1629">
        <v>1</v>
      </c>
      <c r="Z1629" t="s">
        <v>73</v>
      </c>
      <c r="AA1629">
        <v>1</v>
      </c>
      <c r="AB1629" s="2">
        <v>0</v>
      </c>
      <c r="AC1629" s="2">
        <v>0</v>
      </c>
      <c r="AD1629" s="2">
        <v>0</v>
      </c>
      <c r="AE1629" s="2">
        <v>25</v>
      </c>
      <c r="AF1629" s="2">
        <v>4</v>
      </c>
      <c r="AG1629" s="2">
        <v>16</v>
      </c>
      <c r="AH1629" s="2">
        <v>25</v>
      </c>
      <c r="AI1629" s="2">
        <v>0</v>
      </c>
      <c r="AJ1629" s="2">
        <v>0</v>
      </c>
      <c r="AK1629" s="2">
        <v>25</v>
      </c>
      <c r="AL1629" s="2">
        <v>0</v>
      </c>
      <c r="AM1629" s="2">
        <v>0</v>
      </c>
      <c r="AN1629" s="2">
        <v>25</v>
      </c>
      <c r="AO1629" s="2">
        <v>0</v>
      </c>
      <c r="AP1629" s="2">
        <v>0</v>
      </c>
      <c r="AQ1629" s="2">
        <v>100</v>
      </c>
      <c r="AR1629" s="2">
        <v>4</v>
      </c>
      <c r="AS1629" s="2">
        <v>4</v>
      </c>
      <c r="AT1629" s="2">
        <v>0</v>
      </c>
      <c r="AU1629" s="2">
        <v>0</v>
      </c>
      <c r="AV1629" s="2">
        <v>0</v>
      </c>
      <c r="AW1629" s="2">
        <v>100000000</v>
      </c>
      <c r="AX1629" s="2">
        <v>0</v>
      </c>
      <c r="AY1629" s="2">
        <v>0</v>
      </c>
      <c r="AZ1629" s="2">
        <v>68365097</v>
      </c>
      <c r="BA1629" s="2">
        <v>0</v>
      </c>
      <c r="BB1629" s="2">
        <v>0</v>
      </c>
      <c r="BC1629" s="2">
        <v>10000000</v>
      </c>
      <c r="BD1629" s="2">
        <v>0</v>
      </c>
      <c r="BE1629" s="2">
        <v>0</v>
      </c>
      <c r="BF1629" s="2">
        <v>10000000</v>
      </c>
      <c r="BG1629" s="2">
        <v>0</v>
      </c>
      <c r="BH1629" s="2">
        <v>0</v>
      </c>
      <c r="BI1629" s="2">
        <v>188365097</v>
      </c>
      <c r="BJ1629" s="2">
        <v>0</v>
      </c>
      <c r="BK1629" s="2">
        <v>0</v>
      </c>
      <c r="BM1629" s="3">
        <f t="shared" si="301"/>
        <v>0</v>
      </c>
      <c r="BN1629" s="3">
        <f t="shared" si="302"/>
        <v>0</v>
      </c>
      <c r="BO1629" s="3">
        <f t="shared" si="303"/>
        <v>100</v>
      </c>
      <c r="BP1629" s="3">
        <f t="shared" si="304"/>
        <v>0</v>
      </c>
      <c r="BQ1629" s="3">
        <f t="shared" si="305"/>
        <v>68.365097000000006</v>
      </c>
      <c r="BR1629" s="3">
        <f t="shared" si="306"/>
        <v>0</v>
      </c>
      <c r="BS1629" s="3">
        <f t="shared" si="307"/>
        <v>10</v>
      </c>
      <c r="BT1629" s="3">
        <f t="shared" si="308"/>
        <v>0</v>
      </c>
      <c r="BU1629" s="3">
        <f t="shared" si="309"/>
        <v>10</v>
      </c>
      <c r="BV1629" s="3">
        <f t="shared" si="310"/>
        <v>0</v>
      </c>
      <c r="BW1629" s="3">
        <f t="shared" si="311"/>
        <v>188.36509699999999</v>
      </c>
      <c r="BX1629" s="3">
        <f t="shared" si="312"/>
        <v>0</v>
      </c>
    </row>
    <row r="1630" spans="1:76" x14ac:dyDescent="0.25">
      <c r="A1630">
        <v>16</v>
      </c>
      <c r="B1630" t="s">
        <v>60</v>
      </c>
      <c r="C1630" t="s">
        <v>61</v>
      </c>
      <c r="D1630">
        <v>2021</v>
      </c>
      <c r="E1630" t="s">
        <v>62</v>
      </c>
      <c r="F1630" t="s">
        <v>63</v>
      </c>
      <c r="G1630">
        <v>2</v>
      </c>
      <c r="H1630" t="s">
        <v>64</v>
      </c>
      <c r="I1630" t="s">
        <v>3623</v>
      </c>
      <c r="J1630" t="s">
        <v>2949</v>
      </c>
      <c r="K1630" t="s">
        <v>2950</v>
      </c>
      <c r="L1630" t="s">
        <v>3644</v>
      </c>
      <c r="M1630" t="s">
        <v>1043</v>
      </c>
      <c r="N1630" t="s">
        <v>3654</v>
      </c>
      <c r="O1630" t="s">
        <v>258</v>
      </c>
      <c r="P1630" t="s">
        <v>3680</v>
      </c>
      <c r="Q1630" t="s">
        <v>956</v>
      </c>
      <c r="R1630" t="s">
        <v>4013</v>
      </c>
      <c r="S1630" t="s">
        <v>2996</v>
      </c>
      <c r="T1630">
        <v>20</v>
      </c>
      <c r="U1630">
        <v>2</v>
      </c>
      <c r="V1630" t="s">
        <v>2998</v>
      </c>
      <c r="W1630">
        <v>1</v>
      </c>
      <c r="X1630" t="s">
        <v>72</v>
      </c>
      <c r="Y1630">
        <v>1</v>
      </c>
      <c r="Z1630" t="s">
        <v>73</v>
      </c>
      <c r="AA1630">
        <v>1</v>
      </c>
      <c r="AB1630" s="2">
        <v>0.02</v>
      </c>
      <c r="AC1630" s="2">
        <v>0.02</v>
      </c>
      <c r="AD1630" s="2">
        <v>100</v>
      </c>
      <c r="AE1630" s="2">
        <v>22.98</v>
      </c>
      <c r="AF1630" s="2">
        <v>8</v>
      </c>
      <c r="AG1630" s="2">
        <v>34.81</v>
      </c>
      <c r="AH1630" s="2">
        <v>77</v>
      </c>
      <c r="AI1630" s="2">
        <v>0</v>
      </c>
      <c r="AJ1630" s="2">
        <v>0</v>
      </c>
      <c r="AK1630" s="2">
        <v>0</v>
      </c>
      <c r="AL1630" s="2">
        <v>0</v>
      </c>
      <c r="AM1630" s="2">
        <v>0</v>
      </c>
      <c r="AN1630" s="2">
        <v>0</v>
      </c>
      <c r="AO1630" s="2">
        <v>0</v>
      </c>
      <c r="AP1630" s="2">
        <v>0</v>
      </c>
      <c r="AQ1630" s="2">
        <v>100</v>
      </c>
      <c r="AR1630" s="2">
        <v>8.02</v>
      </c>
      <c r="AS1630" s="2">
        <v>8.02</v>
      </c>
      <c r="AT1630" s="2">
        <v>783858</v>
      </c>
      <c r="AU1630" s="2">
        <v>783858</v>
      </c>
      <c r="AV1630" s="2">
        <v>100</v>
      </c>
      <c r="AW1630" s="2">
        <v>16148353000</v>
      </c>
      <c r="AX1630" s="2">
        <v>917057579</v>
      </c>
      <c r="AY1630" s="2">
        <v>5.68</v>
      </c>
      <c r="AZ1630" s="2">
        <v>3848487527</v>
      </c>
      <c r="BA1630" s="2">
        <v>0</v>
      </c>
      <c r="BB1630" s="2">
        <v>0</v>
      </c>
      <c r="BC1630" s="2">
        <v>0</v>
      </c>
      <c r="BD1630" s="2">
        <v>0</v>
      </c>
      <c r="BE1630" s="2">
        <v>0</v>
      </c>
      <c r="BF1630" s="2">
        <v>0</v>
      </c>
      <c r="BG1630" s="2">
        <v>0</v>
      </c>
      <c r="BH1630" s="2">
        <v>0</v>
      </c>
      <c r="BI1630" s="2">
        <v>19997624385</v>
      </c>
      <c r="BJ1630" s="2">
        <v>917841437</v>
      </c>
      <c r="BK1630" s="2">
        <v>4.59</v>
      </c>
      <c r="BM1630" s="3">
        <f t="shared" si="301"/>
        <v>0.78385800000000005</v>
      </c>
      <c r="BN1630" s="3">
        <f t="shared" si="302"/>
        <v>0.78385800000000005</v>
      </c>
      <c r="BO1630" s="3">
        <f t="shared" si="303"/>
        <v>16148.352999999999</v>
      </c>
      <c r="BP1630" s="3">
        <f t="shared" si="304"/>
        <v>917.05757900000003</v>
      </c>
      <c r="BQ1630" s="3">
        <f t="shared" si="305"/>
        <v>3848.4875270000002</v>
      </c>
      <c r="BR1630" s="3">
        <f t="shared" si="306"/>
        <v>0</v>
      </c>
      <c r="BS1630" s="3">
        <f t="shared" si="307"/>
        <v>0</v>
      </c>
      <c r="BT1630" s="3">
        <f t="shared" si="308"/>
        <v>0</v>
      </c>
      <c r="BU1630" s="3">
        <f t="shared" si="309"/>
        <v>0</v>
      </c>
      <c r="BV1630" s="3">
        <f t="shared" si="310"/>
        <v>0</v>
      </c>
      <c r="BW1630" s="3">
        <f t="shared" si="311"/>
        <v>19997.624384999999</v>
      </c>
      <c r="BX1630" s="3">
        <f t="shared" si="312"/>
        <v>917.84143700000004</v>
      </c>
    </row>
    <row r="1631" spans="1:76" x14ac:dyDescent="0.25">
      <c r="A1631">
        <v>16</v>
      </c>
      <c r="B1631" t="s">
        <v>60</v>
      </c>
      <c r="C1631" t="s">
        <v>61</v>
      </c>
      <c r="D1631">
        <v>2021</v>
      </c>
      <c r="E1631" t="s">
        <v>62</v>
      </c>
      <c r="F1631" t="s">
        <v>63</v>
      </c>
      <c r="G1631">
        <v>2</v>
      </c>
      <c r="H1631" t="s">
        <v>64</v>
      </c>
      <c r="I1631" t="s">
        <v>3623</v>
      </c>
      <c r="J1631" t="s">
        <v>2949</v>
      </c>
      <c r="K1631" t="s">
        <v>2950</v>
      </c>
      <c r="L1631" t="s">
        <v>3644</v>
      </c>
      <c r="M1631" t="s">
        <v>1043</v>
      </c>
      <c r="N1631" t="s">
        <v>3654</v>
      </c>
      <c r="O1631" t="s">
        <v>258</v>
      </c>
      <c r="P1631" t="s">
        <v>3680</v>
      </c>
      <c r="Q1631" t="s">
        <v>956</v>
      </c>
      <c r="R1631" t="s">
        <v>4013</v>
      </c>
      <c r="S1631" t="s">
        <v>2996</v>
      </c>
      <c r="T1631">
        <v>20</v>
      </c>
      <c r="U1631">
        <v>3</v>
      </c>
      <c r="V1631" t="s">
        <v>2999</v>
      </c>
      <c r="W1631">
        <v>1</v>
      </c>
      <c r="X1631" t="s">
        <v>72</v>
      </c>
      <c r="Y1631">
        <v>1</v>
      </c>
      <c r="Z1631" t="s">
        <v>73</v>
      </c>
      <c r="AA1631">
        <v>1</v>
      </c>
      <c r="AB1631" s="2">
        <v>4.0599999999999996</v>
      </c>
      <c r="AC1631" s="2">
        <v>4.0599999999999996</v>
      </c>
      <c r="AD1631" s="2">
        <v>100</v>
      </c>
      <c r="AE1631" s="2">
        <v>17.940000000000001</v>
      </c>
      <c r="AF1631" s="2">
        <v>7</v>
      </c>
      <c r="AG1631" s="2">
        <v>39.020000000000003</v>
      </c>
      <c r="AH1631" s="2">
        <v>70</v>
      </c>
      <c r="AI1631" s="2">
        <v>0</v>
      </c>
      <c r="AJ1631" s="2">
        <v>0</v>
      </c>
      <c r="AK1631" s="2">
        <v>8</v>
      </c>
      <c r="AL1631" s="2">
        <v>0</v>
      </c>
      <c r="AM1631" s="2">
        <v>0</v>
      </c>
      <c r="AN1631" s="2">
        <v>0</v>
      </c>
      <c r="AO1631" s="2">
        <v>0</v>
      </c>
      <c r="AP1631" s="2">
        <v>0</v>
      </c>
      <c r="AQ1631" s="2">
        <v>100</v>
      </c>
      <c r="AR1631" s="2">
        <v>11.06</v>
      </c>
      <c r="AS1631" s="2">
        <v>11.06</v>
      </c>
      <c r="AT1631" s="2">
        <v>127485000</v>
      </c>
      <c r="AU1631" s="2">
        <v>127457880</v>
      </c>
      <c r="AV1631" s="2">
        <v>99.98</v>
      </c>
      <c r="AW1631" s="2">
        <v>1639647000</v>
      </c>
      <c r="AX1631" s="2">
        <v>0</v>
      </c>
      <c r="AY1631" s="2">
        <v>0</v>
      </c>
      <c r="AZ1631" s="2">
        <v>522035881</v>
      </c>
      <c r="BA1631" s="2">
        <v>0</v>
      </c>
      <c r="BB1631" s="2">
        <v>0</v>
      </c>
      <c r="BC1631" s="2">
        <v>1067946819</v>
      </c>
      <c r="BD1631" s="2">
        <v>0</v>
      </c>
      <c r="BE1631" s="2">
        <v>0</v>
      </c>
      <c r="BF1631" s="2">
        <v>0</v>
      </c>
      <c r="BG1631" s="2">
        <v>0</v>
      </c>
      <c r="BH1631" s="2">
        <v>0</v>
      </c>
      <c r="BI1631" s="2">
        <v>3357114700</v>
      </c>
      <c r="BJ1631" s="2">
        <v>127457880</v>
      </c>
      <c r="BK1631" s="2">
        <v>3.8</v>
      </c>
      <c r="BL1631" t="s">
        <v>1944</v>
      </c>
      <c r="BM1631" s="3">
        <f t="shared" si="301"/>
        <v>127.485</v>
      </c>
      <c r="BN1631" s="3">
        <f t="shared" si="302"/>
        <v>127.45788</v>
      </c>
      <c r="BO1631" s="3">
        <f t="shared" si="303"/>
        <v>1639.6469999999999</v>
      </c>
      <c r="BP1631" s="3">
        <f t="shared" si="304"/>
        <v>0</v>
      </c>
      <c r="BQ1631" s="3">
        <f t="shared" si="305"/>
        <v>522.03588100000002</v>
      </c>
      <c r="BR1631" s="3">
        <f t="shared" si="306"/>
        <v>0</v>
      </c>
      <c r="BS1631" s="3">
        <f t="shared" si="307"/>
        <v>1067.946819</v>
      </c>
      <c r="BT1631" s="3">
        <f t="shared" si="308"/>
        <v>0</v>
      </c>
      <c r="BU1631" s="3">
        <f t="shared" si="309"/>
        <v>0</v>
      </c>
      <c r="BV1631" s="3">
        <f t="shared" si="310"/>
        <v>0</v>
      </c>
      <c r="BW1631" s="3">
        <f t="shared" si="311"/>
        <v>3357.1147000000001</v>
      </c>
      <c r="BX1631" s="3">
        <f t="shared" si="312"/>
        <v>127.45788</v>
      </c>
    </row>
    <row r="1632" spans="1:76" x14ac:dyDescent="0.25">
      <c r="A1632">
        <v>16</v>
      </c>
      <c r="B1632" t="s">
        <v>60</v>
      </c>
      <c r="C1632" t="s">
        <v>61</v>
      </c>
      <c r="D1632">
        <v>2021</v>
      </c>
      <c r="E1632" t="s">
        <v>62</v>
      </c>
      <c r="F1632" t="s">
        <v>63</v>
      </c>
      <c r="G1632">
        <v>2</v>
      </c>
      <c r="H1632" t="s">
        <v>64</v>
      </c>
      <c r="I1632" t="s">
        <v>3623</v>
      </c>
      <c r="J1632" t="s">
        <v>2949</v>
      </c>
      <c r="K1632" t="s">
        <v>2950</v>
      </c>
      <c r="L1632" t="s">
        <v>3644</v>
      </c>
      <c r="M1632" t="s">
        <v>1043</v>
      </c>
      <c r="N1632" t="s">
        <v>3654</v>
      </c>
      <c r="O1632" t="s">
        <v>258</v>
      </c>
      <c r="P1632" t="s">
        <v>3680</v>
      </c>
      <c r="Q1632" t="s">
        <v>956</v>
      </c>
      <c r="R1632" t="s">
        <v>4013</v>
      </c>
      <c r="S1632" t="s">
        <v>2996</v>
      </c>
      <c r="T1632">
        <v>20</v>
      </c>
      <c r="U1632">
        <v>4</v>
      </c>
      <c r="V1632" t="s">
        <v>3000</v>
      </c>
      <c r="W1632">
        <v>1</v>
      </c>
      <c r="X1632" t="s">
        <v>72</v>
      </c>
      <c r="Y1632">
        <v>1</v>
      </c>
      <c r="Z1632" t="s">
        <v>73</v>
      </c>
      <c r="AA1632">
        <v>1</v>
      </c>
      <c r="AB1632" s="2">
        <v>14.48</v>
      </c>
      <c r="AC1632" s="2">
        <v>14.48</v>
      </c>
      <c r="AD1632" s="2">
        <v>100</v>
      </c>
      <c r="AE1632" s="2">
        <v>5</v>
      </c>
      <c r="AF1632" s="2">
        <v>5</v>
      </c>
      <c r="AG1632" s="2">
        <v>100</v>
      </c>
      <c r="AH1632" s="2">
        <v>30</v>
      </c>
      <c r="AI1632" s="2">
        <v>0</v>
      </c>
      <c r="AJ1632" s="2">
        <v>0</v>
      </c>
      <c r="AK1632" s="2">
        <v>50.52</v>
      </c>
      <c r="AL1632" s="2">
        <v>0</v>
      </c>
      <c r="AM1632" s="2">
        <v>0</v>
      </c>
      <c r="AN1632" s="2">
        <v>0</v>
      </c>
      <c r="AO1632" s="2">
        <v>0</v>
      </c>
      <c r="AP1632" s="2">
        <v>0</v>
      </c>
      <c r="AQ1632" s="2">
        <v>100</v>
      </c>
      <c r="AR1632" s="2">
        <v>19.48</v>
      </c>
      <c r="AS1632" s="2">
        <v>19.48</v>
      </c>
      <c r="AT1632" s="2">
        <v>1968773997</v>
      </c>
      <c r="AU1632" s="2">
        <v>228124120</v>
      </c>
      <c r="AV1632" s="2">
        <v>11.59</v>
      </c>
      <c r="AW1632" s="2">
        <v>3200000000</v>
      </c>
      <c r="AX1632" s="2">
        <v>1700000000</v>
      </c>
      <c r="AY1632" s="2">
        <v>53.13</v>
      </c>
      <c r="AZ1632" s="2">
        <v>609599022</v>
      </c>
      <c r="BA1632" s="2">
        <v>0</v>
      </c>
      <c r="BB1632" s="2">
        <v>0</v>
      </c>
      <c r="BC1632" s="2">
        <v>100000000</v>
      </c>
      <c r="BD1632" s="2">
        <v>0</v>
      </c>
      <c r="BE1632" s="2">
        <v>0</v>
      </c>
      <c r="BF1632" s="2">
        <v>0</v>
      </c>
      <c r="BG1632" s="2">
        <v>0</v>
      </c>
      <c r="BH1632" s="2">
        <v>0</v>
      </c>
      <c r="BI1632" s="2">
        <v>5878373019</v>
      </c>
      <c r="BJ1632" s="2">
        <v>1928124120</v>
      </c>
      <c r="BK1632" s="2">
        <v>32.799999999999997</v>
      </c>
      <c r="BM1632" s="3">
        <f t="shared" si="301"/>
        <v>1968.773997</v>
      </c>
      <c r="BN1632" s="3">
        <f t="shared" si="302"/>
        <v>228.12412</v>
      </c>
      <c r="BO1632" s="3">
        <f t="shared" si="303"/>
        <v>3200</v>
      </c>
      <c r="BP1632" s="3">
        <f t="shared" si="304"/>
        <v>1700</v>
      </c>
      <c r="BQ1632" s="3">
        <f t="shared" si="305"/>
        <v>609.59902199999999</v>
      </c>
      <c r="BR1632" s="3">
        <f t="shared" si="306"/>
        <v>0</v>
      </c>
      <c r="BS1632" s="3">
        <f t="shared" si="307"/>
        <v>100</v>
      </c>
      <c r="BT1632" s="3">
        <f t="shared" si="308"/>
        <v>0</v>
      </c>
      <c r="BU1632" s="3">
        <f t="shared" si="309"/>
        <v>0</v>
      </c>
      <c r="BV1632" s="3">
        <f t="shared" si="310"/>
        <v>0</v>
      </c>
      <c r="BW1632" s="3">
        <f t="shared" si="311"/>
        <v>5878.3730190000006</v>
      </c>
      <c r="BX1632" s="3">
        <f t="shared" si="312"/>
        <v>1928.1241199999999</v>
      </c>
    </row>
    <row r="1633" spans="1:76" x14ac:dyDescent="0.25">
      <c r="A1633">
        <v>16</v>
      </c>
      <c r="B1633" t="s">
        <v>60</v>
      </c>
      <c r="C1633" t="s">
        <v>61</v>
      </c>
      <c r="D1633">
        <v>2021</v>
      </c>
      <c r="E1633" t="s">
        <v>62</v>
      </c>
      <c r="F1633" t="s">
        <v>63</v>
      </c>
      <c r="G1633">
        <v>2</v>
      </c>
      <c r="H1633" t="s">
        <v>64</v>
      </c>
      <c r="I1633" t="s">
        <v>3623</v>
      </c>
      <c r="J1633" t="s">
        <v>2949</v>
      </c>
      <c r="K1633" t="s">
        <v>2950</v>
      </c>
      <c r="L1633" t="s">
        <v>3644</v>
      </c>
      <c r="M1633" t="s">
        <v>1043</v>
      </c>
      <c r="N1633" t="s">
        <v>3654</v>
      </c>
      <c r="O1633" t="s">
        <v>258</v>
      </c>
      <c r="P1633" t="s">
        <v>3680</v>
      </c>
      <c r="Q1633" t="s">
        <v>956</v>
      </c>
      <c r="R1633" t="s">
        <v>4013</v>
      </c>
      <c r="S1633" t="s">
        <v>2996</v>
      </c>
      <c r="T1633">
        <v>20</v>
      </c>
      <c r="U1633">
        <v>5</v>
      </c>
      <c r="V1633" t="s">
        <v>3001</v>
      </c>
      <c r="W1633">
        <v>2</v>
      </c>
      <c r="X1633" t="s">
        <v>76</v>
      </c>
      <c r="Y1633">
        <v>1</v>
      </c>
      <c r="Z1633" t="s">
        <v>73</v>
      </c>
      <c r="AA1633">
        <v>1</v>
      </c>
      <c r="AB1633" s="2">
        <v>100</v>
      </c>
      <c r="AC1633" s="2">
        <v>100</v>
      </c>
      <c r="AD1633" s="2">
        <v>100</v>
      </c>
      <c r="AE1633" s="2">
        <v>100</v>
      </c>
      <c r="AF1633" s="2">
        <v>10</v>
      </c>
      <c r="AG1633" s="2">
        <v>10</v>
      </c>
      <c r="AH1633" s="2">
        <v>100</v>
      </c>
      <c r="AI1633" s="2">
        <v>0</v>
      </c>
      <c r="AJ1633" s="2">
        <v>0</v>
      </c>
      <c r="AK1633" s="2">
        <v>100</v>
      </c>
      <c r="AL1633" s="2">
        <v>0</v>
      </c>
      <c r="AM1633" s="2">
        <v>0</v>
      </c>
      <c r="AN1633" s="2">
        <v>100</v>
      </c>
      <c r="AO1633" s="2">
        <v>0</v>
      </c>
      <c r="AP1633" s="2">
        <v>0</v>
      </c>
      <c r="AQ1633" s="2" t="s">
        <v>77</v>
      </c>
      <c r="AR1633" s="2" t="s">
        <v>77</v>
      </c>
      <c r="AS1633" s="2" t="s">
        <v>77</v>
      </c>
      <c r="AT1633" s="2">
        <v>1044457145</v>
      </c>
      <c r="AU1633" s="2">
        <v>1008139179</v>
      </c>
      <c r="AV1633" s="2">
        <v>96.52</v>
      </c>
      <c r="AW1633" s="2">
        <v>1900000000</v>
      </c>
      <c r="AX1633" s="2">
        <v>1099317794</v>
      </c>
      <c r="AY1633" s="2">
        <v>57.86</v>
      </c>
      <c r="AZ1633" s="2">
        <v>1675851629</v>
      </c>
      <c r="BA1633" s="2">
        <v>0</v>
      </c>
      <c r="BB1633" s="2">
        <v>0</v>
      </c>
      <c r="BC1633" s="2">
        <v>1784119407</v>
      </c>
      <c r="BD1633" s="2">
        <v>0</v>
      </c>
      <c r="BE1633" s="2">
        <v>0</v>
      </c>
      <c r="BF1633" s="2">
        <v>1745339289</v>
      </c>
      <c r="BG1633" s="2">
        <v>0</v>
      </c>
      <c r="BH1633" s="2">
        <v>0</v>
      </c>
      <c r="BI1633" s="2">
        <v>8149767470</v>
      </c>
      <c r="BJ1633" s="2">
        <v>2107456973</v>
      </c>
      <c r="BK1633" s="2">
        <v>25.86</v>
      </c>
      <c r="BM1633" s="3">
        <f t="shared" si="301"/>
        <v>1044.4571450000001</v>
      </c>
      <c r="BN1633" s="3">
        <f t="shared" si="302"/>
        <v>1008.139179</v>
      </c>
      <c r="BO1633" s="3">
        <f t="shared" si="303"/>
        <v>1900</v>
      </c>
      <c r="BP1633" s="3">
        <f t="shared" si="304"/>
        <v>1099.317794</v>
      </c>
      <c r="BQ1633" s="3">
        <f t="shared" si="305"/>
        <v>1675.851629</v>
      </c>
      <c r="BR1633" s="3">
        <f t="shared" si="306"/>
        <v>0</v>
      </c>
      <c r="BS1633" s="3">
        <f t="shared" si="307"/>
        <v>1784.1194069999999</v>
      </c>
      <c r="BT1633" s="3">
        <f t="shared" si="308"/>
        <v>0</v>
      </c>
      <c r="BU1633" s="3">
        <f t="shared" si="309"/>
        <v>1745.339289</v>
      </c>
      <c r="BV1633" s="3">
        <f t="shared" si="310"/>
        <v>0</v>
      </c>
      <c r="BW1633" s="3">
        <f t="shared" si="311"/>
        <v>8149.7674700000007</v>
      </c>
      <c r="BX1633" s="3">
        <f t="shared" si="312"/>
        <v>2107.4569730000003</v>
      </c>
    </row>
    <row r="1634" spans="1:76" x14ac:dyDescent="0.25">
      <c r="A1634">
        <v>16</v>
      </c>
      <c r="B1634" t="s">
        <v>60</v>
      </c>
      <c r="C1634" t="s">
        <v>61</v>
      </c>
      <c r="D1634">
        <v>2021</v>
      </c>
      <c r="E1634" t="s">
        <v>62</v>
      </c>
      <c r="F1634" t="s">
        <v>63</v>
      </c>
      <c r="G1634">
        <v>2</v>
      </c>
      <c r="H1634" t="s">
        <v>64</v>
      </c>
      <c r="I1634" t="s">
        <v>3623</v>
      </c>
      <c r="J1634" t="s">
        <v>2949</v>
      </c>
      <c r="K1634" t="s">
        <v>2950</v>
      </c>
      <c r="L1634" t="s">
        <v>3644</v>
      </c>
      <c r="M1634" t="s">
        <v>1043</v>
      </c>
      <c r="N1634" t="s">
        <v>3654</v>
      </c>
      <c r="O1634" t="s">
        <v>258</v>
      </c>
      <c r="P1634" t="s">
        <v>3680</v>
      </c>
      <c r="Q1634" t="s">
        <v>956</v>
      </c>
      <c r="R1634" t="s">
        <v>4014</v>
      </c>
      <c r="S1634" t="s">
        <v>3002</v>
      </c>
      <c r="T1634">
        <v>21</v>
      </c>
      <c r="U1634">
        <v>1</v>
      </c>
      <c r="V1634" t="s">
        <v>3003</v>
      </c>
      <c r="W1634">
        <v>3</v>
      </c>
      <c r="X1634" t="s">
        <v>138</v>
      </c>
      <c r="Y1634">
        <v>1</v>
      </c>
      <c r="Z1634" t="s">
        <v>73</v>
      </c>
      <c r="AA1634">
        <v>1</v>
      </c>
      <c r="AB1634" s="2">
        <v>75</v>
      </c>
      <c r="AC1634" s="2">
        <v>85</v>
      </c>
      <c r="AD1634" s="2">
        <v>113.33</v>
      </c>
      <c r="AE1634" s="2">
        <v>120</v>
      </c>
      <c r="AF1634" s="2">
        <v>28</v>
      </c>
      <c r="AG1634" s="2">
        <v>23.33</v>
      </c>
      <c r="AH1634" s="2">
        <v>150</v>
      </c>
      <c r="AI1634" s="2">
        <v>0</v>
      </c>
      <c r="AJ1634" s="2">
        <v>0</v>
      </c>
      <c r="AK1634" s="2">
        <v>180</v>
      </c>
      <c r="AL1634" s="2">
        <v>0</v>
      </c>
      <c r="AM1634" s="2">
        <v>0</v>
      </c>
      <c r="AN1634" s="2">
        <v>200</v>
      </c>
      <c r="AO1634" s="2">
        <v>0</v>
      </c>
      <c r="AP1634" s="2">
        <v>0</v>
      </c>
      <c r="AQ1634" s="2" t="s">
        <v>77</v>
      </c>
      <c r="AR1634" s="2" t="s">
        <v>77</v>
      </c>
      <c r="AS1634" s="2" t="s">
        <v>77</v>
      </c>
      <c r="AT1634" s="2">
        <v>200000000</v>
      </c>
      <c r="AU1634" s="2">
        <v>200000000</v>
      </c>
      <c r="AV1634" s="2">
        <v>100</v>
      </c>
      <c r="AW1634" s="2">
        <v>100000000</v>
      </c>
      <c r="AX1634" s="2">
        <v>15719000</v>
      </c>
      <c r="AY1634" s="2">
        <v>15.72</v>
      </c>
      <c r="AZ1634" s="2">
        <v>650000000</v>
      </c>
      <c r="BA1634" s="2">
        <v>0</v>
      </c>
      <c r="BB1634" s="2">
        <v>0</v>
      </c>
      <c r="BC1634" s="2">
        <v>650000000</v>
      </c>
      <c r="BD1634" s="2">
        <v>0</v>
      </c>
      <c r="BE1634" s="2">
        <v>0</v>
      </c>
      <c r="BF1634" s="2">
        <v>950000000</v>
      </c>
      <c r="BG1634" s="2">
        <v>0</v>
      </c>
      <c r="BH1634" s="2">
        <v>0</v>
      </c>
      <c r="BI1634" s="2">
        <v>2550000000</v>
      </c>
      <c r="BJ1634" s="2">
        <v>215719000</v>
      </c>
      <c r="BK1634" s="2">
        <v>8.4600000000000009</v>
      </c>
      <c r="BM1634" s="3">
        <f t="shared" si="301"/>
        <v>200</v>
      </c>
      <c r="BN1634" s="3">
        <f t="shared" si="302"/>
        <v>200</v>
      </c>
      <c r="BO1634" s="3">
        <f t="shared" si="303"/>
        <v>100</v>
      </c>
      <c r="BP1634" s="3">
        <f t="shared" si="304"/>
        <v>15.718999999999999</v>
      </c>
      <c r="BQ1634" s="3">
        <f t="shared" si="305"/>
        <v>650</v>
      </c>
      <c r="BR1634" s="3">
        <f t="shared" si="306"/>
        <v>0</v>
      </c>
      <c r="BS1634" s="3">
        <f t="shared" si="307"/>
        <v>650</v>
      </c>
      <c r="BT1634" s="3">
        <f t="shared" si="308"/>
        <v>0</v>
      </c>
      <c r="BU1634" s="3">
        <f t="shared" si="309"/>
        <v>950</v>
      </c>
      <c r="BV1634" s="3">
        <f t="shared" si="310"/>
        <v>0</v>
      </c>
      <c r="BW1634" s="3">
        <f t="shared" si="311"/>
        <v>2550</v>
      </c>
      <c r="BX1634" s="3">
        <f t="shared" si="312"/>
        <v>215.71899999999999</v>
      </c>
    </row>
    <row r="1635" spans="1:76" x14ac:dyDescent="0.25">
      <c r="A1635">
        <v>16</v>
      </c>
      <c r="B1635" t="s">
        <v>60</v>
      </c>
      <c r="C1635" t="s">
        <v>61</v>
      </c>
      <c r="D1635">
        <v>2021</v>
      </c>
      <c r="E1635" t="s">
        <v>62</v>
      </c>
      <c r="F1635" t="s">
        <v>63</v>
      </c>
      <c r="G1635">
        <v>2</v>
      </c>
      <c r="H1635" t="s">
        <v>64</v>
      </c>
      <c r="I1635" t="s">
        <v>3623</v>
      </c>
      <c r="J1635" t="s">
        <v>2949</v>
      </c>
      <c r="K1635" t="s">
        <v>2950</v>
      </c>
      <c r="L1635" t="s">
        <v>3644</v>
      </c>
      <c r="M1635" t="s">
        <v>1043</v>
      </c>
      <c r="N1635" t="s">
        <v>3654</v>
      </c>
      <c r="O1635" t="s">
        <v>258</v>
      </c>
      <c r="P1635" t="s">
        <v>3680</v>
      </c>
      <c r="Q1635" t="s">
        <v>956</v>
      </c>
      <c r="R1635" t="s">
        <v>4014</v>
      </c>
      <c r="S1635" t="s">
        <v>3002</v>
      </c>
      <c r="T1635">
        <v>21</v>
      </c>
      <c r="U1635">
        <v>2</v>
      </c>
      <c r="V1635" t="s">
        <v>3004</v>
      </c>
      <c r="W1635">
        <v>3</v>
      </c>
      <c r="X1635" t="s">
        <v>138</v>
      </c>
      <c r="Y1635">
        <v>1</v>
      </c>
      <c r="Z1635" t="s">
        <v>73</v>
      </c>
      <c r="AA1635">
        <v>1</v>
      </c>
      <c r="AB1635" s="2">
        <v>100</v>
      </c>
      <c r="AC1635" s="2">
        <v>90</v>
      </c>
      <c r="AD1635" s="2">
        <v>90</v>
      </c>
      <c r="AE1635" s="2">
        <v>180</v>
      </c>
      <c r="AF1635" s="2">
        <v>49</v>
      </c>
      <c r="AG1635" s="2">
        <v>27.22</v>
      </c>
      <c r="AH1635" s="2">
        <v>210</v>
      </c>
      <c r="AI1635" s="2">
        <v>0</v>
      </c>
      <c r="AJ1635" s="2">
        <v>0</v>
      </c>
      <c r="AK1635" s="2">
        <v>220</v>
      </c>
      <c r="AL1635" s="2">
        <v>0</v>
      </c>
      <c r="AM1635" s="2">
        <v>0</v>
      </c>
      <c r="AN1635" s="2">
        <v>225</v>
      </c>
      <c r="AO1635" s="2">
        <v>0</v>
      </c>
      <c r="AP1635" s="2">
        <v>0</v>
      </c>
      <c r="AQ1635" s="2" t="s">
        <v>77</v>
      </c>
      <c r="AR1635" s="2" t="s">
        <v>77</v>
      </c>
      <c r="AS1635" s="2" t="s">
        <v>77</v>
      </c>
      <c r="AT1635" s="2">
        <v>250000000</v>
      </c>
      <c r="AU1635" s="2">
        <v>250000000</v>
      </c>
      <c r="AV1635" s="2">
        <v>100</v>
      </c>
      <c r="AW1635" s="2">
        <v>100000000</v>
      </c>
      <c r="AX1635" s="2">
        <v>0</v>
      </c>
      <c r="AY1635" s="2">
        <v>0</v>
      </c>
      <c r="AZ1635" s="2">
        <v>650000000</v>
      </c>
      <c r="BA1635" s="2">
        <v>0</v>
      </c>
      <c r="BB1635" s="2">
        <v>0</v>
      </c>
      <c r="BC1635" s="2">
        <v>650000000</v>
      </c>
      <c r="BD1635" s="2">
        <v>0</v>
      </c>
      <c r="BE1635" s="2">
        <v>0</v>
      </c>
      <c r="BF1635" s="2">
        <v>950000000</v>
      </c>
      <c r="BG1635" s="2">
        <v>0</v>
      </c>
      <c r="BH1635" s="2">
        <v>0</v>
      </c>
      <c r="BI1635" s="2">
        <v>2600000000</v>
      </c>
      <c r="BJ1635" s="2">
        <v>250000000</v>
      </c>
      <c r="BK1635" s="2">
        <v>9.6199999999999992</v>
      </c>
      <c r="BM1635" s="3">
        <f t="shared" si="301"/>
        <v>250</v>
      </c>
      <c r="BN1635" s="3">
        <f t="shared" si="302"/>
        <v>250</v>
      </c>
      <c r="BO1635" s="3">
        <f t="shared" si="303"/>
        <v>100</v>
      </c>
      <c r="BP1635" s="3">
        <f t="shared" si="304"/>
        <v>0</v>
      </c>
      <c r="BQ1635" s="3">
        <f t="shared" si="305"/>
        <v>650</v>
      </c>
      <c r="BR1635" s="3">
        <f t="shared" si="306"/>
        <v>0</v>
      </c>
      <c r="BS1635" s="3">
        <f t="shared" si="307"/>
        <v>650</v>
      </c>
      <c r="BT1635" s="3">
        <f t="shared" si="308"/>
        <v>0</v>
      </c>
      <c r="BU1635" s="3">
        <f t="shared" si="309"/>
        <v>950</v>
      </c>
      <c r="BV1635" s="3">
        <f t="shared" si="310"/>
        <v>0</v>
      </c>
      <c r="BW1635" s="3">
        <f t="shared" si="311"/>
        <v>2600</v>
      </c>
      <c r="BX1635" s="3">
        <f t="shared" si="312"/>
        <v>250</v>
      </c>
    </row>
    <row r="1636" spans="1:76" x14ac:dyDescent="0.25">
      <c r="A1636">
        <v>16</v>
      </c>
      <c r="B1636" t="s">
        <v>60</v>
      </c>
      <c r="C1636" t="s">
        <v>61</v>
      </c>
      <c r="D1636">
        <v>2021</v>
      </c>
      <c r="E1636" t="s">
        <v>62</v>
      </c>
      <c r="F1636" t="s">
        <v>63</v>
      </c>
      <c r="G1636">
        <v>2</v>
      </c>
      <c r="H1636" t="s">
        <v>64</v>
      </c>
      <c r="I1636" t="s">
        <v>3623</v>
      </c>
      <c r="J1636" t="s">
        <v>2949</v>
      </c>
      <c r="K1636" t="s">
        <v>2950</v>
      </c>
      <c r="L1636" t="s">
        <v>3644</v>
      </c>
      <c r="M1636" t="s">
        <v>1043</v>
      </c>
      <c r="N1636" t="s">
        <v>3654</v>
      </c>
      <c r="O1636" t="s">
        <v>258</v>
      </c>
      <c r="P1636" t="s">
        <v>3680</v>
      </c>
      <c r="Q1636" t="s">
        <v>956</v>
      </c>
      <c r="R1636" t="s">
        <v>4014</v>
      </c>
      <c r="S1636" t="s">
        <v>3002</v>
      </c>
      <c r="T1636">
        <v>21</v>
      </c>
      <c r="U1636">
        <v>3</v>
      </c>
      <c r="V1636" t="s">
        <v>3005</v>
      </c>
      <c r="W1636">
        <v>3</v>
      </c>
      <c r="X1636" t="s">
        <v>138</v>
      </c>
      <c r="Y1636">
        <v>1</v>
      </c>
      <c r="Z1636" t="s">
        <v>73</v>
      </c>
      <c r="AA1636">
        <v>1</v>
      </c>
      <c r="AB1636" s="2">
        <v>695</v>
      </c>
      <c r="AC1636" s="2">
        <v>735</v>
      </c>
      <c r="AD1636" s="2">
        <v>105.76</v>
      </c>
      <c r="AE1636" s="2">
        <v>1500</v>
      </c>
      <c r="AF1636" s="2">
        <v>683</v>
      </c>
      <c r="AG1636" s="2">
        <v>45.53</v>
      </c>
      <c r="AH1636" s="2">
        <v>2400</v>
      </c>
      <c r="AI1636" s="2">
        <v>0</v>
      </c>
      <c r="AJ1636" s="2">
        <v>0</v>
      </c>
      <c r="AK1636" s="2">
        <v>3000</v>
      </c>
      <c r="AL1636" s="2">
        <v>0</v>
      </c>
      <c r="AM1636" s="2">
        <v>0</v>
      </c>
      <c r="AN1636" s="2">
        <v>3310</v>
      </c>
      <c r="AO1636" s="2">
        <v>0</v>
      </c>
      <c r="AP1636" s="2">
        <v>0</v>
      </c>
      <c r="AQ1636" s="2" t="s">
        <v>77</v>
      </c>
      <c r="AR1636" s="2" t="s">
        <v>77</v>
      </c>
      <c r="AS1636" s="2" t="s">
        <v>77</v>
      </c>
      <c r="AT1636" s="2">
        <v>11684143532</v>
      </c>
      <c r="AU1636" s="2">
        <v>8428285510</v>
      </c>
      <c r="AV1636" s="2">
        <v>72.13</v>
      </c>
      <c r="AW1636" s="2">
        <v>8634339249</v>
      </c>
      <c r="AX1636" s="2">
        <v>1077290139</v>
      </c>
      <c r="AY1636" s="2">
        <v>12.48</v>
      </c>
      <c r="AZ1636" s="2">
        <v>4892022570</v>
      </c>
      <c r="BA1636" s="2">
        <v>0</v>
      </c>
      <c r="BB1636" s="2">
        <v>0</v>
      </c>
      <c r="BC1636" s="2">
        <v>4942022570</v>
      </c>
      <c r="BD1636" s="2">
        <v>0</v>
      </c>
      <c r="BE1636" s="2">
        <v>0</v>
      </c>
      <c r="BF1636" s="2">
        <v>8814449235</v>
      </c>
      <c r="BG1636" s="2">
        <v>0</v>
      </c>
      <c r="BH1636" s="2">
        <v>0</v>
      </c>
      <c r="BI1636" s="2">
        <v>38966977156</v>
      </c>
      <c r="BJ1636" s="2">
        <v>9505575649</v>
      </c>
      <c r="BK1636" s="2">
        <v>24.39</v>
      </c>
      <c r="BM1636" s="3">
        <f t="shared" si="301"/>
        <v>11684.143532</v>
      </c>
      <c r="BN1636" s="3">
        <f t="shared" si="302"/>
        <v>8428.2855099999997</v>
      </c>
      <c r="BO1636" s="3">
        <f t="shared" si="303"/>
        <v>8634.3392490000006</v>
      </c>
      <c r="BP1636" s="3">
        <f t="shared" si="304"/>
        <v>1077.290139</v>
      </c>
      <c r="BQ1636" s="3">
        <f t="shared" si="305"/>
        <v>4892.0225700000001</v>
      </c>
      <c r="BR1636" s="3">
        <f t="shared" si="306"/>
        <v>0</v>
      </c>
      <c r="BS1636" s="3">
        <f t="shared" si="307"/>
        <v>4942.0225700000001</v>
      </c>
      <c r="BT1636" s="3">
        <f t="shared" si="308"/>
        <v>0</v>
      </c>
      <c r="BU1636" s="3">
        <f t="shared" si="309"/>
        <v>8814.449235</v>
      </c>
      <c r="BV1636" s="3">
        <f t="shared" si="310"/>
        <v>0</v>
      </c>
      <c r="BW1636" s="3">
        <f t="shared" si="311"/>
        <v>38966.977156000001</v>
      </c>
      <c r="BX1636" s="3">
        <f t="shared" si="312"/>
        <v>9505.5756490000003</v>
      </c>
    </row>
    <row r="1637" spans="1:76" x14ac:dyDescent="0.25">
      <c r="A1637">
        <v>16</v>
      </c>
      <c r="B1637" t="s">
        <v>60</v>
      </c>
      <c r="C1637" t="s">
        <v>61</v>
      </c>
      <c r="D1637">
        <v>2021</v>
      </c>
      <c r="E1637" t="s">
        <v>62</v>
      </c>
      <c r="F1637" t="s">
        <v>63</v>
      </c>
      <c r="G1637">
        <v>2</v>
      </c>
      <c r="H1637" t="s">
        <v>64</v>
      </c>
      <c r="I1637" t="s">
        <v>3623</v>
      </c>
      <c r="J1637" t="s">
        <v>2949</v>
      </c>
      <c r="K1637" t="s">
        <v>2950</v>
      </c>
      <c r="L1637" t="s">
        <v>3644</v>
      </c>
      <c r="M1637" t="s">
        <v>1043</v>
      </c>
      <c r="N1637" t="s">
        <v>3654</v>
      </c>
      <c r="O1637" t="s">
        <v>258</v>
      </c>
      <c r="P1637" t="s">
        <v>3680</v>
      </c>
      <c r="Q1637" t="s">
        <v>956</v>
      </c>
      <c r="R1637" t="s">
        <v>4014</v>
      </c>
      <c r="S1637" t="s">
        <v>3002</v>
      </c>
      <c r="T1637">
        <v>21</v>
      </c>
      <c r="U1637">
        <v>4</v>
      </c>
      <c r="V1637" t="s">
        <v>3006</v>
      </c>
      <c r="W1637">
        <v>3</v>
      </c>
      <c r="X1637" t="s">
        <v>138</v>
      </c>
      <c r="Y1637">
        <v>1</v>
      </c>
      <c r="Z1637" t="s">
        <v>73</v>
      </c>
      <c r="AA1637">
        <v>1</v>
      </c>
      <c r="AB1637" s="2">
        <v>145</v>
      </c>
      <c r="AC1637" s="2">
        <v>146</v>
      </c>
      <c r="AD1637" s="2">
        <v>100.69</v>
      </c>
      <c r="AE1637" s="2">
        <v>150</v>
      </c>
      <c r="AF1637" s="2">
        <v>45</v>
      </c>
      <c r="AG1637" s="2">
        <v>30</v>
      </c>
      <c r="AH1637" s="2">
        <v>155</v>
      </c>
      <c r="AI1637" s="2">
        <v>0</v>
      </c>
      <c r="AJ1637" s="2">
        <v>0</v>
      </c>
      <c r="AK1637" s="2">
        <v>160</v>
      </c>
      <c r="AL1637" s="2">
        <v>0</v>
      </c>
      <c r="AM1637" s="2">
        <v>0</v>
      </c>
      <c r="AN1637" s="2">
        <v>165</v>
      </c>
      <c r="AO1637" s="2">
        <v>0</v>
      </c>
      <c r="AP1637" s="2">
        <v>0</v>
      </c>
      <c r="AQ1637" s="2" t="s">
        <v>77</v>
      </c>
      <c r="AR1637" s="2" t="s">
        <v>77</v>
      </c>
      <c r="AS1637" s="2" t="s">
        <v>77</v>
      </c>
      <c r="AT1637" s="2">
        <v>200000000</v>
      </c>
      <c r="AU1637" s="2">
        <v>200000000</v>
      </c>
      <c r="AV1637" s="2">
        <v>100</v>
      </c>
      <c r="AW1637" s="2">
        <v>150000000</v>
      </c>
      <c r="AX1637" s="2">
        <v>25000000</v>
      </c>
      <c r="AY1637" s="2">
        <v>16.670000000000002</v>
      </c>
      <c r="AZ1637" s="2">
        <v>372614892</v>
      </c>
      <c r="BA1637" s="2">
        <v>0</v>
      </c>
      <c r="BB1637" s="2">
        <v>0</v>
      </c>
      <c r="BC1637" s="2">
        <v>372614892</v>
      </c>
      <c r="BD1637" s="2">
        <v>0</v>
      </c>
      <c r="BE1637" s="2">
        <v>0</v>
      </c>
      <c r="BF1637" s="2">
        <v>1172614892</v>
      </c>
      <c r="BG1637" s="2">
        <v>0</v>
      </c>
      <c r="BH1637" s="2">
        <v>0</v>
      </c>
      <c r="BI1637" s="2">
        <v>2267844676</v>
      </c>
      <c r="BJ1637" s="2">
        <v>225000000</v>
      </c>
      <c r="BK1637" s="2">
        <v>9.92</v>
      </c>
      <c r="BM1637" s="3">
        <f t="shared" si="301"/>
        <v>200</v>
      </c>
      <c r="BN1637" s="3">
        <f t="shared" si="302"/>
        <v>200</v>
      </c>
      <c r="BO1637" s="3">
        <f t="shared" si="303"/>
        <v>150</v>
      </c>
      <c r="BP1637" s="3">
        <f t="shared" si="304"/>
        <v>25</v>
      </c>
      <c r="BQ1637" s="3">
        <f t="shared" si="305"/>
        <v>372.614892</v>
      </c>
      <c r="BR1637" s="3">
        <f t="shared" si="306"/>
        <v>0</v>
      </c>
      <c r="BS1637" s="3">
        <f t="shared" si="307"/>
        <v>372.614892</v>
      </c>
      <c r="BT1637" s="3">
        <f t="shared" si="308"/>
        <v>0</v>
      </c>
      <c r="BU1637" s="3">
        <f t="shared" si="309"/>
        <v>1172.6148920000001</v>
      </c>
      <c r="BV1637" s="3">
        <f t="shared" si="310"/>
        <v>0</v>
      </c>
      <c r="BW1637" s="3">
        <f t="shared" si="311"/>
        <v>2267.8446760000002</v>
      </c>
      <c r="BX1637" s="3">
        <f t="shared" si="312"/>
        <v>225</v>
      </c>
    </row>
    <row r="1638" spans="1:76" x14ac:dyDescent="0.25">
      <c r="A1638">
        <v>16</v>
      </c>
      <c r="B1638" t="s">
        <v>60</v>
      </c>
      <c r="C1638" t="s">
        <v>61</v>
      </c>
      <c r="D1638">
        <v>2021</v>
      </c>
      <c r="E1638" t="s">
        <v>62</v>
      </c>
      <c r="F1638" t="s">
        <v>63</v>
      </c>
      <c r="G1638">
        <v>2</v>
      </c>
      <c r="H1638" t="s">
        <v>64</v>
      </c>
      <c r="I1638" t="s">
        <v>3623</v>
      </c>
      <c r="J1638" t="s">
        <v>2949</v>
      </c>
      <c r="K1638" t="s">
        <v>2950</v>
      </c>
      <c r="L1638" t="s">
        <v>3644</v>
      </c>
      <c r="M1638" t="s">
        <v>1043</v>
      </c>
      <c r="N1638" t="s">
        <v>3654</v>
      </c>
      <c r="O1638" t="s">
        <v>258</v>
      </c>
      <c r="P1638" t="s">
        <v>3680</v>
      </c>
      <c r="Q1638" t="s">
        <v>956</v>
      </c>
      <c r="R1638" t="s">
        <v>4014</v>
      </c>
      <c r="S1638" t="s">
        <v>3002</v>
      </c>
      <c r="T1638">
        <v>21</v>
      </c>
      <c r="U1638">
        <v>5</v>
      </c>
      <c r="V1638" t="s">
        <v>3007</v>
      </c>
      <c r="W1638">
        <v>2</v>
      </c>
      <c r="X1638" t="s">
        <v>76</v>
      </c>
      <c r="Y1638">
        <v>1</v>
      </c>
      <c r="Z1638" t="s">
        <v>73</v>
      </c>
      <c r="AA1638">
        <v>1</v>
      </c>
      <c r="AB1638" s="2">
        <v>9</v>
      </c>
      <c r="AC1638" s="2">
        <v>7</v>
      </c>
      <c r="AD1638" s="2">
        <v>77.78</v>
      </c>
      <c r="AE1638" s="2">
        <v>9</v>
      </c>
      <c r="AF1638" s="2">
        <v>8</v>
      </c>
      <c r="AG1638" s="2">
        <v>88.89</v>
      </c>
      <c r="AH1638" s="2">
        <v>9</v>
      </c>
      <c r="AI1638" s="2">
        <v>0</v>
      </c>
      <c r="AJ1638" s="2">
        <v>0</v>
      </c>
      <c r="AK1638" s="2">
        <v>9</v>
      </c>
      <c r="AL1638" s="2">
        <v>0</v>
      </c>
      <c r="AM1638" s="2">
        <v>0</v>
      </c>
      <c r="AN1638" s="2">
        <v>9</v>
      </c>
      <c r="AO1638" s="2">
        <v>0</v>
      </c>
      <c r="AP1638" s="2">
        <v>0</v>
      </c>
      <c r="AQ1638" s="2" t="s">
        <v>77</v>
      </c>
      <c r="AR1638" s="2" t="s">
        <v>77</v>
      </c>
      <c r="AS1638" s="2" t="s">
        <v>77</v>
      </c>
      <c r="AT1638" s="2">
        <v>1200000000</v>
      </c>
      <c r="AU1638" s="2">
        <v>1133619071</v>
      </c>
      <c r="AV1638" s="2">
        <v>94.47</v>
      </c>
      <c r="AW1638" s="2">
        <v>923399189</v>
      </c>
      <c r="AX1638" s="2">
        <v>388642504</v>
      </c>
      <c r="AY1638" s="2">
        <v>42.09</v>
      </c>
      <c r="AZ1638" s="2">
        <v>600000000</v>
      </c>
      <c r="BA1638" s="2">
        <v>0</v>
      </c>
      <c r="BB1638" s="2">
        <v>0</v>
      </c>
      <c r="BC1638" s="2">
        <v>600000000</v>
      </c>
      <c r="BD1638" s="2">
        <v>0</v>
      </c>
      <c r="BE1638" s="2">
        <v>0</v>
      </c>
      <c r="BF1638" s="2">
        <v>1100000000</v>
      </c>
      <c r="BG1638" s="2">
        <v>0</v>
      </c>
      <c r="BH1638" s="2">
        <v>0</v>
      </c>
      <c r="BI1638" s="2">
        <v>4423399189</v>
      </c>
      <c r="BJ1638" s="2">
        <v>1522261575</v>
      </c>
      <c r="BK1638" s="2">
        <v>34.409999999999997</v>
      </c>
      <c r="BM1638" s="3">
        <f t="shared" si="301"/>
        <v>1200</v>
      </c>
      <c r="BN1638" s="3">
        <f t="shared" si="302"/>
        <v>1133.6190710000001</v>
      </c>
      <c r="BO1638" s="3">
        <f t="shared" si="303"/>
        <v>923.39918899999998</v>
      </c>
      <c r="BP1638" s="3">
        <f t="shared" si="304"/>
        <v>388.64250399999997</v>
      </c>
      <c r="BQ1638" s="3">
        <f t="shared" si="305"/>
        <v>600</v>
      </c>
      <c r="BR1638" s="3">
        <f t="shared" si="306"/>
        <v>0</v>
      </c>
      <c r="BS1638" s="3">
        <f t="shared" si="307"/>
        <v>600</v>
      </c>
      <c r="BT1638" s="3">
        <f t="shared" si="308"/>
        <v>0</v>
      </c>
      <c r="BU1638" s="3">
        <f t="shared" si="309"/>
        <v>1100</v>
      </c>
      <c r="BV1638" s="3">
        <f t="shared" si="310"/>
        <v>0</v>
      </c>
      <c r="BW1638" s="3">
        <f t="shared" si="311"/>
        <v>4423.3991889999998</v>
      </c>
      <c r="BX1638" s="3">
        <f t="shared" si="312"/>
        <v>1522.261575</v>
      </c>
    </row>
    <row r="1639" spans="1:76" x14ac:dyDescent="0.25">
      <c r="A1639">
        <v>16</v>
      </c>
      <c r="B1639" t="s">
        <v>60</v>
      </c>
      <c r="C1639" t="s">
        <v>61</v>
      </c>
      <c r="D1639">
        <v>2021</v>
      </c>
      <c r="E1639" t="s">
        <v>62</v>
      </c>
      <c r="F1639" t="s">
        <v>63</v>
      </c>
      <c r="G1639">
        <v>2</v>
      </c>
      <c r="H1639" t="s">
        <v>64</v>
      </c>
      <c r="I1639" t="s">
        <v>3623</v>
      </c>
      <c r="J1639" t="s">
        <v>2949</v>
      </c>
      <c r="K1639" t="s">
        <v>2950</v>
      </c>
      <c r="L1639" t="s">
        <v>3644</v>
      </c>
      <c r="M1639" t="s">
        <v>1043</v>
      </c>
      <c r="N1639" t="s">
        <v>3654</v>
      </c>
      <c r="O1639" t="s">
        <v>258</v>
      </c>
      <c r="P1639" t="s">
        <v>3680</v>
      </c>
      <c r="Q1639" t="s">
        <v>956</v>
      </c>
      <c r="R1639" t="s">
        <v>4014</v>
      </c>
      <c r="S1639" t="s">
        <v>3002</v>
      </c>
      <c r="T1639">
        <v>21</v>
      </c>
      <c r="U1639">
        <v>6</v>
      </c>
      <c r="V1639" t="s">
        <v>3008</v>
      </c>
      <c r="W1639">
        <v>2</v>
      </c>
      <c r="X1639" t="s">
        <v>76</v>
      </c>
      <c r="Y1639">
        <v>1</v>
      </c>
      <c r="Z1639" t="s">
        <v>73</v>
      </c>
      <c r="AA1639">
        <v>1</v>
      </c>
      <c r="AB1639" s="2">
        <v>9</v>
      </c>
      <c r="AC1639" s="2">
        <v>7</v>
      </c>
      <c r="AD1639" s="2">
        <v>77.78</v>
      </c>
      <c r="AE1639" s="2">
        <v>9</v>
      </c>
      <c r="AF1639" s="2">
        <v>8</v>
      </c>
      <c r="AG1639" s="2">
        <v>88.89</v>
      </c>
      <c r="AH1639" s="2">
        <v>9</v>
      </c>
      <c r="AI1639" s="2">
        <v>0</v>
      </c>
      <c r="AJ1639" s="2">
        <v>0</v>
      </c>
      <c r="AK1639" s="2">
        <v>9</v>
      </c>
      <c r="AL1639" s="2">
        <v>0</v>
      </c>
      <c r="AM1639" s="2">
        <v>0</v>
      </c>
      <c r="AN1639" s="2">
        <v>9</v>
      </c>
      <c r="AO1639" s="2">
        <v>0</v>
      </c>
      <c r="AP1639" s="2">
        <v>0</v>
      </c>
      <c r="AQ1639" s="2" t="s">
        <v>77</v>
      </c>
      <c r="AR1639" s="2" t="s">
        <v>77</v>
      </c>
      <c r="AS1639" s="2" t="s">
        <v>77</v>
      </c>
      <c r="AT1639" s="2">
        <v>2900000000</v>
      </c>
      <c r="AU1639" s="2">
        <v>2179410200</v>
      </c>
      <c r="AV1639" s="2">
        <v>75.150000000000006</v>
      </c>
      <c r="AW1639" s="2">
        <v>5512480751</v>
      </c>
      <c r="AX1639" s="2">
        <v>3231641399</v>
      </c>
      <c r="AY1639" s="2">
        <v>58.62</v>
      </c>
      <c r="AZ1639" s="2">
        <v>3900000000</v>
      </c>
      <c r="BA1639" s="2">
        <v>0</v>
      </c>
      <c r="BB1639" s="2">
        <v>0</v>
      </c>
      <c r="BC1639" s="2">
        <v>3993591218</v>
      </c>
      <c r="BD1639" s="2">
        <v>0</v>
      </c>
      <c r="BE1639" s="2">
        <v>0</v>
      </c>
      <c r="BF1639" s="2">
        <v>3942158701</v>
      </c>
      <c r="BG1639" s="2">
        <v>0</v>
      </c>
      <c r="BH1639" s="2">
        <v>0</v>
      </c>
      <c r="BI1639" s="2">
        <v>20248230670</v>
      </c>
      <c r="BJ1639" s="2">
        <v>5411051599</v>
      </c>
      <c r="BK1639" s="2">
        <v>26.72</v>
      </c>
      <c r="BM1639" s="3">
        <f t="shared" si="301"/>
        <v>2900</v>
      </c>
      <c r="BN1639" s="3">
        <f t="shared" si="302"/>
        <v>2179.4101999999998</v>
      </c>
      <c r="BO1639" s="3">
        <f t="shared" si="303"/>
        <v>5512.4807510000001</v>
      </c>
      <c r="BP1639" s="3">
        <f t="shared" si="304"/>
        <v>3231.6413990000001</v>
      </c>
      <c r="BQ1639" s="3">
        <f t="shared" si="305"/>
        <v>3900</v>
      </c>
      <c r="BR1639" s="3">
        <f t="shared" si="306"/>
        <v>0</v>
      </c>
      <c r="BS1639" s="3">
        <f t="shared" si="307"/>
        <v>3993.591218</v>
      </c>
      <c r="BT1639" s="3">
        <f t="shared" si="308"/>
        <v>0</v>
      </c>
      <c r="BU1639" s="3">
        <f t="shared" si="309"/>
        <v>3942.1587009999998</v>
      </c>
      <c r="BV1639" s="3">
        <f t="shared" si="310"/>
        <v>0</v>
      </c>
      <c r="BW1639" s="3">
        <f t="shared" si="311"/>
        <v>20248.230669999997</v>
      </c>
      <c r="BX1639" s="3">
        <f t="shared" si="312"/>
        <v>5411.0515990000004</v>
      </c>
    </row>
    <row r="1640" spans="1:76" x14ac:dyDescent="0.25">
      <c r="A1640">
        <v>16</v>
      </c>
      <c r="B1640" t="s">
        <v>60</v>
      </c>
      <c r="C1640" t="s">
        <v>61</v>
      </c>
      <c r="D1640">
        <v>2021</v>
      </c>
      <c r="E1640" t="s">
        <v>62</v>
      </c>
      <c r="F1640" t="s">
        <v>63</v>
      </c>
      <c r="G1640">
        <v>2</v>
      </c>
      <c r="H1640" t="s">
        <v>64</v>
      </c>
      <c r="I1640" t="s">
        <v>3623</v>
      </c>
      <c r="J1640" t="s">
        <v>2949</v>
      </c>
      <c r="K1640" t="s">
        <v>2950</v>
      </c>
      <c r="L1640" t="s">
        <v>3644</v>
      </c>
      <c r="M1640" t="s">
        <v>1043</v>
      </c>
      <c r="N1640" t="s">
        <v>3654</v>
      </c>
      <c r="O1640" t="s">
        <v>258</v>
      </c>
      <c r="P1640" t="s">
        <v>3680</v>
      </c>
      <c r="Q1640" t="s">
        <v>956</v>
      </c>
      <c r="R1640" t="s">
        <v>4015</v>
      </c>
      <c r="S1640" t="s">
        <v>3009</v>
      </c>
      <c r="T1640">
        <v>14</v>
      </c>
      <c r="U1640">
        <v>1</v>
      </c>
      <c r="V1640" t="s">
        <v>3010</v>
      </c>
      <c r="W1640">
        <v>1</v>
      </c>
      <c r="X1640" t="s">
        <v>72</v>
      </c>
      <c r="Y1640">
        <v>1</v>
      </c>
      <c r="Z1640" t="s">
        <v>73</v>
      </c>
      <c r="AA1640">
        <v>1</v>
      </c>
      <c r="AB1640" s="2">
        <v>40</v>
      </c>
      <c r="AC1640" s="2">
        <v>41</v>
      </c>
      <c r="AD1640" s="2">
        <v>102.5</v>
      </c>
      <c r="AE1640" s="2">
        <v>80</v>
      </c>
      <c r="AF1640" s="2">
        <v>31</v>
      </c>
      <c r="AG1640" s="2">
        <v>38.75</v>
      </c>
      <c r="AH1640" s="2">
        <v>80</v>
      </c>
      <c r="AI1640" s="2">
        <v>0</v>
      </c>
      <c r="AJ1640" s="2">
        <v>0</v>
      </c>
      <c r="AK1640" s="2">
        <v>80</v>
      </c>
      <c r="AL1640" s="2">
        <v>0</v>
      </c>
      <c r="AM1640" s="2">
        <v>0</v>
      </c>
      <c r="AN1640" s="2">
        <v>40</v>
      </c>
      <c r="AO1640" s="2">
        <v>0</v>
      </c>
      <c r="AP1640" s="2">
        <v>0</v>
      </c>
      <c r="AQ1640" s="2">
        <v>320</v>
      </c>
      <c r="AR1640" s="2">
        <v>72</v>
      </c>
      <c r="AS1640" s="2">
        <v>22.5</v>
      </c>
      <c r="AT1640" s="2">
        <v>110250000</v>
      </c>
      <c r="AU1640" s="2">
        <v>110250000</v>
      </c>
      <c r="AV1640" s="2">
        <v>100</v>
      </c>
      <c r="AW1640" s="2">
        <v>192780000</v>
      </c>
      <c r="AX1640" s="2">
        <v>192780000</v>
      </c>
      <c r="AY1640" s="2">
        <v>100</v>
      </c>
      <c r="AZ1640" s="2">
        <v>100017670</v>
      </c>
      <c r="BA1640" s="2">
        <v>0</v>
      </c>
      <c r="BB1640" s="2">
        <v>0</v>
      </c>
      <c r="BC1640" s="2">
        <v>106479275</v>
      </c>
      <c r="BD1640" s="2">
        <v>0</v>
      </c>
      <c r="BE1640" s="2">
        <v>0</v>
      </c>
      <c r="BF1640" s="2">
        <v>104164811</v>
      </c>
      <c r="BG1640" s="2">
        <v>0</v>
      </c>
      <c r="BH1640" s="2">
        <v>0</v>
      </c>
      <c r="BI1640" s="2">
        <v>613691756</v>
      </c>
      <c r="BJ1640" s="2">
        <v>303030000</v>
      </c>
      <c r="BK1640" s="2">
        <v>49.38</v>
      </c>
      <c r="BM1640" s="3">
        <f t="shared" si="301"/>
        <v>110.25</v>
      </c>
      <c r="BN1640" s="3">
        <f t="shared" si="302"/>
        <v>110.25</v>
      </c>
      <c r="BO1640" s="3">
        <f t="shared" si="303"/>
        <v>192.78</v>
      </c>
      <c r="BP1640" s="3">
        <f t="shared" si="304"/>
        <v>192.78</v>
      </c>
      <c r="BQ1640" s="3">
        <f t="shared" si="305"/>
        <v>100.01767</v>
      </c>
      <c r="BR1640" s="3">
        <f t="shared" si="306"/>
        <v>0</v>
      </c>
      <c r="BS1640" s="3">
        <f t="shared" si="307"/>
        <v>106.479275</v>
      </c>
      <c r="BT1640" s="3">
        <f t="shared" si="308"/>
        <v>0</v>
      </c>
      <c r="BU1640" s="3">
        <f t="shared" si="309"/>
        <v>104.164811</v>
      </c>
      <c r="BV1640" s="3">
        <f t="shared" si="310"/>
        <v>0</v>
      </c>
      <c r="BW1640" s="3">
        <f t="shared" si="311"/>
        <v>613.69175599999994</v>
      </c>
      <c r="BX1640" s="3">
        <f t="shared" si="312"/>
        <v>303.02999999999997</v>
      </c>
    </row>
    <row r="1641" spans="1:76" x14ac:dyDescent="0.25">
      <c r="A1641">
        <v>16</v>
      </c>
      <c r="B1641" t="s">
        <v>60</v>
      </c>
      <c r="C1641" t="s">
        <v>61</v>
      </c>
      <c r="D1641">
        <v>2021</v>
      </c>
      <c r="E1641" t="s">
        <v>62</v>
      </c>
      <c r="F1641" t="s">
        <v>63</v>
      </c>
      <c r="G1641">
        <v>2</v>
      </c>
      <c r="H1641" t="s">
        <v>64</v>
      </c>
      <c r="I1641" t="s">
        <v>3623</v>
      </c>
      <c r="J1641" t="s">
        <v>2949</v>
      </c>
      <c r="K1641" t="s">
        <v>2950</v>
      </c>
      <c r="L1641" t="s">
        <v>3644</v>
      </c>
      <c r="M1641" t="s">
        <v>1043</v>
      </c>
      <c r="N1641" t="s">
        <v>3654</v>
      </c>
      <c r="O1641" t="s">
        <v>258</v>
      </c>
      <c r="P1641" t="s">
        <v>3680</v>
      </c>
      <c r="Q1641" t="s">
        <v>956</v>
      </c>
      <c r="R1641" t="s">
        <v>4015</v>
      </c>
      <c r="S1641" t="s">
        <v>3009</v>
      </c>
      <c r="T1641">
        <v>14</v>
      </c>
      <c r="U1641">
        <v>2</v>
      </c>
      <c r="V1641" t="s">
        <v>3011</v>
      </c>
      <c r="W1641">
        <v>1</v>
      </c>
      <c r="X1641" t="s">
        <v>72</v>
      </c>
      <c r="Y1641">
        <v>1</v>
      </c>
      <c r="Z1641" t="s">
        <v>73</v>
      </c>
      <c r="AA1641">
        <v>1</v>
      </c>
      <c r="AB1641" s="2">
        <v>3</v>
      </c>
      <c r="AC1641" s="2">
        <v>3</v>
      </c>
      <c r="AD1641" s="2">
        <v>100</v>
      </c>
      <c r="AE1641" s="2">
        <v>6</v>
      </c>
      <c r="AF1641" s="2">
        <v>3</v>
      </c>
      <c r="AG1641" s="2">
        <v>50</v>
      </c>
      <c r="AH1641" s="2">
        <v>6</v>
      </c>
      <c r="AI1641" s="2">
        <v>0</v>
      </c>
      <c r="AJ1641" s="2">
        <v>0</v>
      </c>
      <c r="AK1641" s="2">
        <v>6</v>
      </c>
      <c r="AL1641" s="2">
        <v>0</v>
      </c>
      <c r="AM1641" s="2">
        <v>0</v>
      </c>
      <c r="AN1641" s="2">
        <v>3</v>
      </c>
      <c r="AO1641" s="2">
        <v>0</v>
      </c>
      <c r="AP1641" s="2">
        <v>0</v>
      </c>
      <c r="AQ1641" s="2">
        <v>24</v>
      </c>
      <c r="AR1641" s="2">
        <v>6</v>
      </c>
      <c r="AS1641" s="2">
        <v>25</v>
      </c>
      <c r="AT1641" s="2">
        <v>35750000</v>
      </c>
      <c r="AU1641" s="2">
        <v>35750000</v>
      </c>
      <c r="AV1641" s="2">
        <v>100</v>
      </c>
      <c r="AW1641" s="2">
        <v>61710000</v>
      </c>
      <c r="AX1641" s="2">
        <v>61710000</v>
      </c>
      <c r="AY1641" s="2">
        <v>100</v>
      </c>
      <c r="AZ1641" s="2">
        <v>33339223</v>
      </c>
      <c r="BA1641" s="2">
        <v>0</v>
      </c>
      <c r="BB1641" s="2">
        <v>0</v>
      </c>
      <c r="BC1641" s="2">
        <v>35493092</v>
      </c>
      <c r="BD1641" s="2">
        <v>0</v>
      </c>
      <c r="BE1641" s="2">
        <v>0</v>
      </c>
      <c r="BF1641" s="2">
        <v>34721604</v>
      </c>
      <c r="BG1641" s="2">
        <v>0</v>
      </c>
      <c r="BH1641" s="2">
        <v>0</v>
      </c>
      <c r="BI1641" s="2">
        <v>201013919</v>
      </c>
      <c r="BJ1641" s="2">
        <v>97460000</v>
      </c>
      <c r="BK1641" s="2">
        <v>48.48</v>
      </c>
      <c r="BM1641" s="3">
        <f t="shared" si="301"/>
        <v>35.75</v>
      </c>
      <c r="BN1641" s="3">
        <f t="shared" si="302"/>
        <v>35.75</v>
      </c>
      <c r="BO1641" s="3">
        <f t="shared" si="303"/>
        <v>61.71</v>
      </c>
      <c r="BP1641" s="3">
        <f t="shared" si="304"/>
        <v>61.71</v>
      </c>
      <c r="BQ1641" s="3">
        <f t="shared" si="305"/>
        <v>33.339222999999997</v>
      </c>
      <c r="BR1641" s="3">
        <f t="shared" si="306"/>
        <v>0</v>
      </c>
      <c r="BS1641" s="3">
        <f t="shared" si="307"/>
        <v>35.493091999999997</v>
      </c>
      <c r="BT1641" s="3">
        <f t="shared" si="308"/>
        <v>0</v>
      </c>
      <c r="BU1641" s="3">
        <f t="shared" si="309"/>
        <v>34.721603999999999</v>
      </c>
      <c r="BV1641" s="3">
        <f t="shared" si="310"/>
        <v>0</v>
      </c>
      <c r="BW1641" s="3">
        <f t="shared" si="311"/>
        <v>201.01391899999999</v>
      </c>
      <c r="BX1641" s="3">
        <f t="shared" si="312"/>
        <v>97.460000000000008</v>
      </c>
    </row>
    <row r="1642" spans="1:76" x14ac:dyDescent="0.25">
      <c r="A1642">
        <v>16</v>
      </c>
      <c r="B1642" t="s">
        <v>60</v>
      </c>
      <c r="C1642" t="s">
        <v>61</v>
      </c>
      <c r="D1642">
        <v>2021</v>
      </c>
      <c r="E1642" t="s">
        <v>62</v>
      </c>
      <c r="F1642" t="s">
        <v>63</v>
      </c>
      <c r="G1642">
        <v>2</v>
      </c>
      <c r="H1642" t="s">
        <v>64</v>
      </c>
      <c r="I1642" t="s">
        <v>3623</v>
      </c>
      <c r="J1642" t="s">
        <v>2949</v>
      </c>
      <c r="K1642" t="s">
        <v>2950</v>
      </c>
      <c r="L1642" t="s">
        <v>3644</v>
      </c>
      <c r="M1642" t="s">
        <v>1043</v>
      </c>
      <c r="N1642" t="s">
        <v>3654</v>
      </c>
      <c r="O1642" t="s">
        <v>258</v>
      </c>
      <c r="P1642" t="s">
        <v>3680</v>
      </c>
      <c r="Q1642" t="s">
        <v>956</v>
      </c>
      <c r="R1642" t="s">
        <v>4015</v>
      </c>
      <c r="S1642" t="s">
        <v>3009</v>
      </c>
      <c r="T1642">
        <v>14</v>
      </c>
      <c r="U1642">
        <v>3</v>
      </c>
      <c r="V1642" t="s">
        <v>3012</v>
      </c>
      <c r="W1642">
        <v>1</v>
      </c>
      <c r="X1642" t="s">
        <v>72</v>
      </c>
      <c r="Y1642">
        <v>1</v>
      </c>
      <c r="Z1642" t="s">
        <v>73</v>
      </c>
      <c r="AA1642">
        <v>1</v>
      </c>
      <c r="AB1642" s="2">
        <v>0.08</v>
      </c>
      <c r="AC1642" s="2">
        <v>0.09</v>
      </c>
      <c r="AD1642" s="2">
        <v>112.5</v>
      </c>
      <c r="AE1642" s="2">
        <v>0.2</v>
      </c>
      <c r="AF1642" s="2">
        <v>0.04</v>
      </c>
      <c r="AG1642" s="2">
        <v>20</v>
      </c>
      <c r="AH1642" s="2">
        <v>0.3</v>
      </c>
      <c r="AI1642" s="2">
        <v>0</v>
      </c>
      <c r="AJ1642" s="2">
        <v>0</v>
      </c>
      <c r="AK1642" s="2">
        <v>0.3</v>
      </c>
      <c r="AL1642" s="2">
        <v>0</v>
      </c>
      <c r="AM1642" s="2">
        <v>0</v>
      </c>
      <c r="AN1642" s="2">
        <v>0.12</v>
      </c>
      <c r="AO1642" s="2">
        <v>0</v>
      </c>
      <c r="AP1642" s="2">
        <v>0</v>
      </c>
      <c r="AQ1642" s="2">
        <v>1</v>
      </c>
      <c r="AR1642" s="2">
        <v>0.13</v>
      </c>
      <c r="AS1642" s="2">
        <v>13</v>
      </c>
      <c r="AT1642" s="2">
        <v>652300000</v>
      </c>
      <c r="AU1642" s="2">
        <v>651683333</v>
      </c>
      <c r="AV1642" s="2">
        <v>99.9</v>
      </c>
      <c r="AW1642" s="2">
        <v>1137456000</v>
      </c>
      <c r="AX1642" s="2">
        <v>581834987</v>
      </c>
      <c r="AY1642" s="2">
        <v>51.15</v>
      </c>
      <c r="AZ1642" s="2">
        <v>400070681</v>
      </c>
      <c r="BA1642" s="2">
        <v>0</v>
      </c>
      <c r="BB1642" s="2">
        <v>0</v>
      </c>
      <c r="BC1642" s="2">
        <v>425917100</v>
      </c>
      <c r="BD1642" s="2">
        <v>0</v>
      </c>
      <c r="BE1642" s="2">
        <v>0</v>
      </c>
      <c r="BF1642" s="2">
        <v>416659247</v>
      </c>
      <c r="BG1642" s="2">
        <v>0</v>
      </c>
      <c r="BH1642" s="2">
        <v>0</v>
      </c>
      <c r="BI1642" s="2">
        <v>3032403028</v>
      </c>
      <c r="BJ1642" s="2">
        <v>1233518320</v>
      </c>
      <c r="BK1642" s="2">
        <v>40.68</v>
      </c>
      <c r="BM1642" s="3">
        <f t="shared" si="301"/>
        <v>652.29999999999995</v>
      </c>
      <c r="BN1642" s="3">
        <f t="shared" si="302"/>
        <v>651.68333299999995</v>
      </c>
      <c r="BO1642" s="3">
        <f t="shared" si="303"/>
        <v>1137.4559999999999</v>
      </c>
      <c r="BP1642" s="3">
        <f t="shared" si="304"/>
        <v>581.83498699999996</v>
      </c>
      <c r="BQ1642" s="3">
        <f t="shared" si="305"/>
        <v>400.07068099999998</v>
      </c>
      <c r="BR1642" s="3">
        <f t="shared" si="306"/>
        <v>0</v>
      </c>
      <c r="BS1642" s="3">
        <f t="shared" si="307"/>
        <v>425.9171</v>
      </c>
      <c r="BT1642" s="3">
        <f t="shared" si="308"/>
        <v>0</v>
      </c>
      <c r="BU1642" s="3">
        <f t="shared" si="309"/>
        <v>416.65924699999999</v>
      </c>
      <c r="BV1642" s="3">
        <f t="shared" si="310"/>
        <v>0</v>
      </c>
      <c r="BW1642" s="3">
        <f t="shared" si="311"/>
        <v>3032.4030280000002</v>
      </c>
      <c r="BX1642" s="3">
        <f t="shared" si="312"/>
        <v>1233.5183199999999</v>
      </c>
    </row>
    <row r="1643" spans="1:76" x14ac:dyDescent="0.25">
      <c r="A1643">
        <v>16</v>
      </c>
      <c r="B1643" t="s">
        <v>60</v>
      </c>
      <c r="C1643" t="s">
        <v>61</v>
      </c>
      <c r="D1643">
        <v>2021</v>
      </c>
      <c r="E1643" t="s">
        <v>62</v>
      </c>
      <c r="F1643" t="s">
        <v>63</v>
      </c>
      <c r="G1643">
        <v>2</v>
      </c>
      <c r="H1643" t="s">
        <v>64</v>
      </c>
      <c r="I1643" t="s">
        <v>3623</v>
      </c>
      <c r="J1643" t="s">
        <v>2949</v>
      </c>
      <c r="K1643" t="s">
        <v>2950</v>
      </c>
      <c r="L1643" t="s">
        <v>3644</v>
      </c>
      <c r="M1643" t="s">
        <v>1043</v>
      </c>
      <c r="N1643" t="s">
        <v>3654</v>
      </c>
      <c r="O1643" t="s">
        <v>258</v>
      </c>
      <c r="P1643" t="s">
        <v>3680</v>
      </c>
      <c r="Q1643" t="s">
        <v>956</v>
      </c>
      <c r="R1643" t="s">
        <v>4015</v>
      </c>
      <c r="S1643" t="s">
        <v>3009</v>
      </c>
      <c r="T1643">
        <v>14</v>
      </c>
      <c r="U1643">
        <v>4</v>
      </c>
      <c r="V1643" t="s">
        <v>3013</v>
      </c>
      <c r="W1643">
        <v>1</v>
      </c>
      <c r="X1643" t="s">
        <v>72</v>
      </c>
      <c r="Y1643">
        <v>1</v>
      </c>
      <c r="Z1643" t="s">
        <v>73</v>
      </c>
      <c r="AA1643">
        <v>1</v>
      </c>
      <c r="AB1643" s="2">
        <v>0.2</v>
      </c>
      <c r="AC1643" s="2">
        <v>0.2</v>
      </c>
      <c r="AD1643" s="2">
        <v>100</v>
      </c>
      <c r="AE1643" s="2">
        <v>0.8</v>
      </c>
      <c r="AF1643" s="2">
        <v>0.3</v>
      </c>
      <c r="AG1643" s="2">
        <v>37.5</v>
      </c>
      <c r="AH1643" s="2">
        <v>1</v>
      </c>
      <c r="AI1643" s="2">
        <v>0</v>
      </c>
      <c r="AJ1643" s="2">
        <v>0</v>
      </c>
      <c r="AK1643" s="2">
        <v>1</v>
      </c>
      <c r="AL1643" s="2">
        <v>0</v>
      </c>
      <c r="AM1643" s="2">
        <v>0</v>
      </c>
      <c r="AN1643" s="2">
        <v>1</v>
      </c>
      <c r="AO1643" s="2">
        <v>0</v>
      </c>
      <c r="AP1643" s="2">
        <v>0</v>
      </c>
      <c r="AQ1643" s="2">
        <v>4</v>
      </c>
      <c r="AR1643" s="2">
        <v>0.5</v>
      </c>
      <c r="AS1643" s="2">
        <v>12.5</v>
      </c>
      <c r="AT1643" s="2">
        <v>19200000</v>
      </c>
      <c r="AU1643" s="2">
        <v>19200000</v>
      </c>
      <c r="AV1643" s="2">
        <v>100</v>
      </c>
      <c r="AW1643" s="2">
        <v>88514000</v>
      </c>
      <c r="AX1643" s="2">
        <v>69309000</v>
      </c>
      <c r="AY1643" s="2">
        <v>78.31</v>
      </c>
      <c r="AZ1643" s="2">
        <v>66678447</v>
      </c>
      <c r="BA1643" s="2">
        <v>0</v>
      </c>
      <c r="BB1643" s="2">
        <v>0</v>
      </c>
      <c r="BC1643" s="2">
        <v>70986183</v>
      </c>
      <c r="BD1643" s="2">
        <v>0</v>
      </c>
      <c r="BE1643" s="2">
        <v>0</v>
      </c>
      <c r="BF1643" s="2">
        <v>69443208</v>
      </c>
      <c r="BG1643" s="2">
        <v>0</v>
      </c>
      <c r="BH1643" s="2">
        <v>0</v>
      </c>
      <c r="BI1643" s="2">
        <v>314821838</v>
      </c>
      <c r="BJ1643" s="2">
        <v>88509000</v>
      </c>
      <c r="BK1643" s="2">
        <v>28.11</v>
      </c>
      <c r="BM1643" s="3">
        <f t="shared" si="301"/>
        <v>19.2</v>
      </c>
      <c r="BN1643" s="3">
        <f t="shared" si="302"/>
        <v>19.2</v>
      </c>
      <c r="BO1643" s="3">
        <f t="shared" si="303"/>
        <v>88.513999999999996</v>
      </c>
      <c r="BP1643" s="3">
        <f t="shared" si="304"/>
        <v>69.308999999999997</v>
      </c>
      <c r="BQ1643" s="3">
        <f t="shared" si="305"/>
        <v>66.678447000000006</v>
      </c>
      <c r="BR1643" s="3">
        <f t="shared" si="306"/>
        <v>0</v>
      </c>
      <c r="BS1643" s="3">
        <f t="shared" si="307"/>
        <v>70.986182999999997</v>
      </c>
      <c r="BT1643" s="3">
        <f t="shared" si="308"/>
        <v>0</v>
      </c>
      <c r="BU1643" s="3">
        <f t="shared" si="309"/>
        <v>69.443207999999998</v>
      </c>
      <c r="BV1643" s="3">
        <f t="shared" si="310"/>
        <v>0</v>
      </c>
      <c r="BW1643" s="3">
        <f t="shared" si="311"/>
        <v>314.82183799999996</v>
      </c>
      <c r="BX1643" s="3">
        <f t="shared" si="312"/>
        <v>88.509</v>
      </c>
    </row>
    <row r="1644" spans="1:76" x14ac:dyDescent="0.25">
      <c r="A1644">
        <v>16</v>
      </c>
      <c r="B1644" t="s">
        <v>60</v>
      </c>
      <c r="C1644" t="s">
        <v>61</v>
      </c>
      <c r="D1644">
        <v>2021</v>
      </c>
      <c r="E1644" t="s">
        <v>62</v>
      </c>
      <c r="F1644" t="s">
        <v>63</v>
      </c>
      <c r="G1644">
        <v>2</v>
      </c>
      <c r="H1644" t="s">
        <v>64</v>
      </c>
      <c r="I1644" t="s">
        <v>3623</v>
      </c>
      <c r="J1644" t="s">
        <v>2949</v>
      </c>
      <c r="K1644" t="s">
        <v>2950</v>
      </c>
      <c r="L1644" t="s">
        <v>3644</v>
      </c>
      <c r="M1644" t="s">
        <v>1043</v>
      </c>
      <c r="N1644" t="s">
        <v>3654</v>
      </c>
      <c r="O1644" t="s">
        <v>258</v>
      </c>
      <c r="P1644" t="s">
        <v>3680</v>
      </c>
      <c r="Q1644" t="s">
        <v>956</v>
      </c>
      <c r="R1644" t="s">
        <v>4015</v>
      </c>
      <c r="S1644" t="s">
        <v>3009</v>
      </c>
      <c r="T1644">
        <v>14</v>
      </c>
      <c r="U1644">
        <v>5</v>
      </c>
      <c r="V1644" t="s">
        <v>3014</v>
      </c>
      <c r="W1644">
        <v>2</v>
      </c>
      <c r="X1644" t="s">
        <v>76</v>
      </c>
      <c r="Y1644">
        <v>1</v>
      </c>
      <c r="Z1644" t="s">
        <v>73</v>
      </c>
      <c r="AA1644">
        <v>1</v>
      </c>
      <c r="AB1644" s="2">
        <v>1</v>
      </c>
      <c r="AC1644" s="2">
        <v>1</v>
      </c>
      <c r="AD1644" s="2">
        <v>100</v>
      </c>
      <c r="AE1644" s="2">
        <v>1</v>
      </c>
      <c r="AF1644" s="2">
        <v>1</v>
      </c>
      <c r="AG1644" s="2">
        <v>100</v>
      </c>
      <c r="AH1644" s="2">
        <v>1</v>
      </c>
      <c r="AI1644" s="2">
        <v>0</v>
      </c>
      <c r="AJ1644" s="2">
        <v>0</v>
      </c>
      <c r="AK1644" s="2">
        <v>1</v>
      </c>
      <c r="AL1644" s="2">
        <v>0</v>
      </c>
      <c r="AM1644" s="2">
        <v>0</v>
      </c>
      <c r="AN1644" s="2">
        <v>1</v>
      </c>
      <c r="AO1644" s="2">
        <v>0</v>
      </c>
      <c r="AP1644" s="2">
        <v>0</v>
      </c>
      <c r="AQ1644" s="2" t="s">
        <v>77</v>
      </c>
      <c r="AR1644" s="2" t="s">
        <v>77</v>
      </c>
      <c r="AS1644" s="2" t="s">
        <v>77</v>
      </c>
      <c r="AT1644" s="2">
        <v>32500000</v>
      </c>
      <c r="AU1644" s="2">
        <v>32500000</v>
      </c>
      <c r="AV1644" s="2">
        <v>100</v>
      </c>
      <c r="AW1644" s="2">
        <v>119540000</v>
      </c>
      <c r="AX1644" s="2">
        <v>92000000</v>
      </c>
      <c r="AY1644" s="2">
        <v>76.959999999999994</v>
      </c>
      <c r="AZ1644" s="2">
        <v>66678447</v>
      </c>
      <c r="BA1644" s="2">
        <v>0</v>
      </c>
      <c r="BB1644" s="2">
        <v>0</v>
      </c>
      <c r="BC1644" s="2">
        <v>70986183</v>
      </c>
      <c r="BD1644" s="2">
        <v>0</v>
      </c>
      <c r="BE1644" s="2">
        <v>0</v>
      </c>
      <c r="BF1644" s="2">
        <v>69443208</v>
      </c>
      <c r="BG1644" s="2">
        <v>0</v>
      </c>
      <c r="BH1644" s="2">
        <v>0</v>
      </c>
      <c r="BI1644" s="2">
        <v>359147838</v>
      </c>
      <c r="BJ1644" s="2">
        <v>124500000</v>
      </c>
      <c r="BK1644" s="2">
        <v>34.67</v>
      </c>
      <c r="BM1644" s="3">
        <f t="shared" si="301"/>
        <v>32.5</v>
      </c>
      <c r="BN1644" s="3">
        <f t="shared" si="302"/>
        <v>32.5</v>
      </c>
      <c r="BO1644" s="3">
        <f t="shared" si="303"/>
        <v>119.54</v>
      </c>
      <c r="BP1644" s="3">
        <f t="shared" si="304"/>
        <v>92</v>
      </c>
      <c r="BQ1644" s="3">
        <f t="shared" si="305"/>
        <v>66.678447000000006</v>
      </c>
      <c r="BR1644" s="3">
        <f t="shared" si="306"/>
        <v>0</v>
      </c>
      <c r="BS1644" s="3">
        <f t="shared" si="307"/>
        <v>70.986182999999997</v>
      </c>
      <c r="BT1644" s="3">
        <f t="shared" si="308"/>
        <v>0</v>
      </c>
      <c r="BU1644" s="3">
        <f t="shared" si="309"/>
        <v>69.443207999999998</v>
      </c>
      <c r="BV1644" s="3">
        <f t="shared" si="310"/>
        <v>0</v>
      </c>
      <c r="BW1644" s="3">
        <f t="shared" si="311"/>
        <v>359.14783799999998</v>
      </c>
      <c r="BX1644" s="3">
        <f t="shared" si="312"/>
        <v>124.5</v>
      </c>
    </row>
    <row r="1645" spans="1:76" x14ac:dyDescent="0.25">
      <c r="A1645">
        <v>16</v>
      </c>
      <c r="B1645" t="s">
        <v>60</v>
      </c>
      <c r="C1645" t="s">
        <v>61</v>
      </c>
      <c r="D1645">
        <v>2021</v>
      </c>
      <c r="E1645" t="s">
        <v>62</v>
      </c>
      <c r="F1645" t="s">
        <v>63</v>
      </c>
      <c r="G1645">
        <v>2</v>
      </c>
      <c r="H1645" t="s">
        <v>64</v>
      </c>
      <c r="I1645" t="s">
        <v>3623</v>
      </c>
      <c r="J1645" t="s">
        <v>2949</v>
      </c>
      <c r="K1645" t="s">
        <v>2950</v>
      </c>
      <c r="L1645" t="s">
        <v>3644</v>
      </c>
      <c r="M1645" t="s">
        <v>1043</v>
      </c>
      <c r="N1645" t="s">
        <v>3654</v>
      </c>
      <c r="O1645" t="s">
        <v>258</v>
      </c>
      <c r="P1645" t="s">
        <v>3677</v>
      </c>
      <c r="Q1645" t="s">
        <v>785</v>
      </c>
      <c r="R1645" t="s">
        <v>4016</v>
      </c>
      <c r="S1645" t="s">
        <v>3015</v>
      </c>
      <c r="T1645">
        <v>13</v>
      </c>
      <c r="U1645">
        <v>1</v>
      </c>
      <c r="V1645" t="s">
        <v>3016</v>
      </c>
      <c r="W1645">
        <v>1</v>
      </c>
      <c r="X1645" t="s">
        <v>72</v>
      </c>
      <c r="Y1645">
        <v>1</v>
      </c>
      <c r="Z1645" t="s">
        <v>73</v>
      </c>
      <c r="AA1645">
        <v>1</v>
      </c>
      <c r="AB1645" s="2">
        <v>2</v>
      </c>
      <c r="AC1645" s="2">
        <v>3</v>
      </c>
      <c r="AD1645" s="2">
        <v>150</v>
      </c>
      <c r="AE1645" s="2">
        <v>6</v>
      </c>
      <c r="AF1645" s="2">
        <v>3</v>
      </c>
      <c r="AG1645" s="2">
        <v>50</v>
      </c>
      <c r="AH1645" s="2">
        <v>4</v>
      </c>
      <c r="AI1645" s="2">
        <v>0</v>
      </c>
      <c r="AJ1645" s="2">
        <v>0</v>
      </c>
      <c r="AK1645" s="2">
        <v>3</v>
      </c>
      <c r="AL1645" s="2">
        <v>0</v>
      </c>
      <c r="AM1645" s="2">
        <v>0</v>
      </c>
      <c r="AN1645" s="2">
        <v>1</v>
      </c>
      <c r="AO1645" s="2">
        <v>0</v>
      </c>
      <c r="AP1645" s="2">
        <v>0</v>
      </c>
      <c r="AQ1645" s="2">
        <v>16</v>
      </c>
      <c r="AR1645" s="2">
        <v>6</v>
      </c>
      <c r="AS1645" s="2">
        <v>37.5</v>
      </c>
      <c r="AT1645" s="2">
        <v>141460000</v>
      </c>
      <c r="AU1645" s="2">
        <v>131500000</v>
      </c>
      <c r="AV1645" s="2">
        <v>92.96</v>
      </c>
      <c r="AW1645" s="2">
        <v>200000000</v>
      </c>
      <c r="AX1645" s="2">
        <v>100000000</v>
      </c>
      <c r="AY1645" s="2">
        <v>50</v>
      </c>
      <c r="AZ1645" s="2">
        <v>118243112</v>
      </c>
      <c r="BA1645" s="2">
        <v>0</v>
      </c>
      <c r="BB1645" s="2">
        <v>0</v>
      </c>
      <c r="BC1645" s="2">
        <v>125882165</v>
      </c>
      <c r="BD1645" s="2">
        <v>0</v>
      </c>
      <c r="BE1645" s="2">
        <v>0</v>
      </c>
      <c r="BF1645" s="2">
        <v>123145955</v>
      </c>
      <c r="BG1645" s="2">
        <v>0</v>
      </c>
      <c r="BH1645" s="2">
        <v>0</v>
      </c>
      <c r="BI1645" s="2">
        <v>708731232</v>
      </c>
      <c r="BJ1645" s="2">
        <v>231500000</v>
      </c>
      <c r="BK1645" s="2">
        <v>32.659999999999997</v>
      </c>
      <c r="BM1645" s="3">
        <f t="shared" si="301"/>
        <v>141.46</v>
      </c>
      <c r="BN1645" s="3">
        <f t="shared" si="302"/>
        <v>131.5</v>
      </c>
      <c r="BO1645" s="3">
        <f t="shared" si="303"/>
        <v>200</v>
      </c>
      <c r="BP1645" s="3">
        <f t="shared" si="304"/>
        <v>100</v>
      </c>
      <c r="BQ1645" s="3">
        <f t="shared" si="305"/>
        <v>118.243112</v>
      </c>
      <c r="BR1645" s="3">
        <f t="shared" si="306"/>
        <v>0</v>
      </c>
      <c r="BS1645" s="3">
        <f t="shared" si="307"/>
        <v>125.882165</v>
      </c>
      <c r="BT1645" s="3">
        <f t="shared" si="308"/>
        <v>0</v>
      </c>
      <c r="BU1645" s="3">
        <f t="shared" si="309"/>
        <v>123.145955</v>
      </c>
      <c r="BV1645" s="3">
        <f t="shared" si="310"/>
        <v>0</v>
      </c>
      <c r="BW1645" s="3">
        <f t="shared" si="311"/>
        <v>708.73123199999998</v>
      </c>
      <c r="BX1645" s="3">
        <f t="shared" si="312"/>
        <v>231.5</v>
      </c>
    </row>
    <row r="1646" spans="1:76" x14ac:dyDescent="0.25">
      <c r="A1646">
        <v>16</v>
      </c>
      <c r="B1646" t="s">
        <v>60</v>
      </c>
      <c r="C1646" t="s">
        <v>61</v>
      </c>
      <c r="D1646">
        <v>2021</v>
      </c>
      <c r="E1646" t="s">
        <v>62</v>
      </c>
      <c r="F1646" t="s">
        <v>63</v>
      </c>
      <c r="G1646">
        <v>2</v>
      </c>
      <c r="H1646" t="s">
        <v>64</v>
      </c>
      <c r="I1646" t="s">
        <v>3623</v>
      </c>
      <c r="J1646" t="s">
        <v>2949</v>
      </c>
      <c r="K1646" t="s">
        <v>2950</v>
      </c>
      <c r="L1646" t="s">
        <v>3644</v>
      </c>
      <c r="M1646" t="s">
        <v>1043</v>
      </c>
      <c r="N1646" t="s">
        <v>3654</v>
      </c>
      <c r="O1646" t="s">
        <v>258</v>
      </c>
      <c r="P1646" t="s">
        <v>3677</v>
      </c>
      <c r="Q1646" t="s">
        <v>785</v>
      </c>
      <c r="R1646" t="s">
        <v>4016</v>
      </c>
      <c r="S1646" t="s">
        <v>3015</v>
      </c>
      <c r="T1646">
        <v>13</v>
      </c>
      <c r="U1646">
        <v>2</v>
      </c>
      <c r="V1646" t="s">
        <v>3017</v>
      </c>
      <c r="W1646">
        <v>1</v>
      </c>
      <c r="X1646" t="s">
        <v>72</v>
      </c>
      <c r="Y1646">
        <v>1</v>
      </c>
      <c r="Z1646" t="s">
        <v>73</v>
      </c>
      <c r="AA1646">
        <v>1</v>
      </c>
      <c r="AB1646" s="2">
        <v>2</v>
      </c>
      <c r="AC1646" s="2">
        <v>3</v>
      </c>
      <c r="AD1646" s="2">
        <v>150</v>
      </c>
      <c r="AE1646" s="2">
        <v>6</v>
      </c>
      <c r="AF1646" s="2">
        <v>2.5</v>
      </c>
      <c r="AG1646" s="2">
        <v>41.67</v>
      </c>
      <c r="AH1646" s="2">
        <v>4</v>
      </c>
      <c r="AI1646" s="2">
        <v>0</v>
      </c>
      <c r="AJ1646" s="2">
        <v>0</v>
      </c>
      <c r="AK1646" s="2">
        <v>3</v>
      </c>
      <c r="AL1646" s="2">
        <v>0</v>
      </c>
      <c r="AM1646" s="2">
        <v>0</v>
      </c>
      <c r="AN1646" s="2">
        <v>1</v>
      </c>
      <c r="AO1646" s="2">
        <v>0</v>
      </c>
      <c r="AP1646" s="2">
        <v>0</v>
      </c>
      <c r="AQ1646" s="2">
        <v>16</v>
      </c>
      <c r="AR1646" s="2">
        <v>5.5</v>
      </c>
      <c r="AS1646" s="2">
        <v>34.380000000000003</v>
      </c>
      <c r="AT1646" s="2">
        <v>247555000</v>
      </c>
      <c r="AU1646" s="2">
        <v>247555000</v>
      </c>
      <c r="AV1646" s="2">
        <v>100</v>
      </c>
      <c r="AW1646" s="2">
        <v>365000000</v>
      </c>
      <c r="AX1646" s="2">
        <v>40000000</v>
      </c>
      <c r="AY1646" s="2">
        <v>10.96</v>
      </c>
      <c r="AZ1646" s="2">
        <v>206925446</v>
      </c>
      <c r="BA1646" s="2">
        <v>0</v>
      </c>
      <c r="BB1646" s="2">
        <v>0</v>
      </c>
      <c r="BC1646" s="2">
        <v>220293789</v>
      </c>
      <c r="BD1646" s="2">
        <v>0</v>
      </c>
      <c r="BE1646" s="2">
        <v>0</v>
      </c>
      <c r="BF1646" s="2">
        <v>215505422</v>
      </c>
      <c r="BG1646" s="2">
        <v>0</v>
      </c>
      <c r="BH1646" s="2">
        <v>0</v>
      </c>
      <c r="BI1646" s="2">
        <v>1255279657</v>
      </c>
      <c r="BJ1646" s="2">
        <v>287555000</v>
      </c>
      <c r="BK1646" s="2">
        <v>22.91</v>
      </c>
      <c r="BM1646" s="3">
        <f t="shared" si="301"/>
        <v>247.55500000000001</v>
      </c>
      <c r="BN1646" s="3">
        <f t="shared" si="302"/>
        <v>247.55500000000001</v>
      </c>
      <c r="BO1646" s="3">
        <f t="shared" si="303"/>
        <v>365</v>
      </c>
      <c r="BP1646" s="3">
        <f t="shared" si="304"/>
        <v>40</v>
      </c>
      <c r="BQ1646" s="3">
        <f t="shared" si="305"/>
        <v>206.92544599999999</v>
      </c>
      <c r="BR1646" s="3">
        <f t="shared" si="306"/>
        <v>0</v>
      </c>
      <c r="BS1646" s="3">
        <f t="shared" si="307"/>
        <v>220.293789</v>
      </c>
      <c r="BT1646" s="3">
        <f t="shared" si="308"/>
        <v>0</v>
      </c>
      <c r="BU1646" s="3">
        <f t="shared" si="309"/>
        <v>215.50542200000001</v>
      </c>
      <c r="BV1646" s="3">
        <f t="shared" si="310"/>
        <v>0</v>
      </c>
      <c r="BW1646" s="3">
        <f t="shared" si="311"/>
        <v>1255.279657</v>
      </c>
      <c r="BX1646" s="3">
        <f t="shared" si="312"/>
        <v>287.55500000000001</v>
      </c>
    </row>
    <row r="1647" spans="1:76" x14ac:dyDescent="0.25">
      <c r="A1647">
        <v>16</v>
      </c>
      <c r="B1647" t="s">
        <v>60</v>
      </c>
      <c r="C1647" t="s">
        <v>61</v>
      </c>
      <c r="D1647">
        <v>2021</v>
      </c>
      <c r="E1647" t="s">
        <v>62</v>
      </c>
      <c r="F1647" t="s">
        <v>63</v>
      </c>
      <c r="G1647">
        <v>2</v>
      </c>
      <c r="H1647" t="s">
        <v>64</v>
      </c>
      <c r="I1647" t="s">
        <v>3623</v>
      </c>
      <c r="J1647" t="s">
        <v>2949</v>
      </c>
      <c r="K1647" t="s">
        <v>2950</v>
      </c>
      <c r="L1647" t="s">
        <v>3644</v>
      </c>
      <c r="M1647" t="s">
        <v>1043</v>
      </c>
      <c r="N1647" t="s">
        <v>3654</v>
      </c>
      <c r="O1647" t="s">
        <v>258</v>
      </c>
      <c r="P1647" t="s">
        <v>3677</v>
      </c>
      <c r="Q1647" t="s">
        <v>785</v>
      </c>
      <c r="R1647" t="s">
        <v>4016</v>
      </c>
      <c r="S1647" t="s">
        <v>3015</v>
      </c>
      <c r="T1647">
        <v>13</v>
      </c>
      <c r="U1647">
        <v>3</v>
      </c>
      <c r="V1647" t="s">
        <v>3018</v>
      </c>
      <c r="W1647">
        <v>1</v>
      </c>
      <c r="X1647" t="s">
        <v>72</v>
      </c>
      <c r="Y1647">
        <v>1</v>
      </c>
      <c r="Z1647" t="s">
        <v>73</v>
      </c>
      <c r="AA1647">
        <v>1</v>
      </c>
      <c r="AB1647" s="2">
        <v>2</v>
      </c>
      <c r="AC1647" s="2">
        <v>3</v>
      </c>
      <c r="AD1647" s="2">
        <v>150</v>
      </c>
      <c r="AE1647" s="2">
        <v>5</v>
      </c>
      <c r="AF1647" s="2">
        <v>1</v>
      </c>
      <c r="AG1647" s="2">
        <v>20</v>
      </c>
      <c r="AH1647" s="2">
        <v>4</v>
      </c>
      <c r="AI1647" s="2">
        <v>0</v>
      </c>
      <c r="AJ1647" s="2">
        <v>0</v>
      </c>
      <c r="AK1647" s="2">
        <v>4</v>
      </c>
      <c r="AL1647" s="2">
        <v>0</v>
      </c>
      <c r="AM1647" s="2">
        <v>0</v>
      </c>
      <c r="AN1647" s="2">
        <v>1</v>
      </c>
      <c r="AO1647" s="2">
        <v>0</v>
      </c>
      <c r="AP1647" s="2">
        <v>0</v>
      </c>
      <c r="AQ1647" s="2">
        <v>16</v>
      </c>
      <c r="AR1647" s="2">
        <v>4</v>
      </c>
      <c r="AS1647" s="2">
        <v>25</v>
      </c>
      <c r="AT1647" s="2">
        <v>247555000</v>
      </c>
      <c r="AU1647" s="2">
        <v>246071810</v>
      </c>
      <c r="AV1647" s="2">
        <v>99.4</v>
      </c>
      <c r="AW1647" s="2">
        <v>306000000</v>
      </c>
      <c r="AX1647" s="2">
        <v>46000000</v>
      </c>
      <c r="AY1647" s="2">
        <v>15.03</v>
      </c>
      <c r="AZ1647" s="2">
        <v>206925446</v>
      </c>
      <c r="BA1647" s="2">
        <v>0</v>
      </c>
      <c r="BB1647" s="2">
        <v>0</v>
      </c>
      <c r="BC1647" s="2">
        <v>220293789</v>
      </c>
      <c r="BD1647" s="2">
        <v>0</v>
      </c>
      <c r="BE1647" s="2">
        <v>0</v>
      </c>
      <c r="BF1647" s="2">
        <v>215505421</v>
      </c>
      <c r="BG1647" s="2">
        <v>0</v>
      </c>
      <c r="BH1647" s="2">
        <v>0</v>
      </c>
      <c r="BI1647" s="2">
        <v>1196279656</v>
      </c>
      <c r="BJ1647" s="2">
        <v>292071810</v>
      </c>
      <c r="BK1647" s="2">
        <v>24.42</v>
      </c>
      <c r="BM1647" s="3">
        <f t="shared" si="301"/>
        <v>247.55500000000001</v>
      </c>
      <c r="BN1647" s="3">
        <f t="shared" si="302"/>
        <v>246.07181</v>
      </c>
      <c r="BO1647" s="3">
        <f t="shared" si="303"/>
        <v>306</v>
      </c>
      <c r="BP1647" s="3">
        <f t="shared" si="304"/>
        <v>46</v>
      </c>
      <c r="BQ1647" s="3">
        <f t="shared" si="305"/>
        <v>206.92544599999999</v>
      </c>
      <c r="BR1647" s="3">
        <f t="shared" si="306"/>
        <v>0</v>
      </c>
      <c r="BS1647" s="3">
        <f t="shared" si="307"/>
        <v>220.293789</v>
      </c>
      <c r="BT1647" s="3">
        <f t="shared" si="308"/>
        <v>0</v>
      </c>
      <c r="BU1647" s="3">
        <f t="shared" si="309"/>
        <v>215.50542100000001</v>
      </c>
      <c r="BV1647" s="3">
        <f t="shared" si="310"/>
        <v>0</v>
      </c>
      <c r="BW1647" s="3">
        <f t="shared" si="311"/>
        <v>1196.2796560000002</v>
      </c>
      <c r="BX1647" s="3">
        <f t="shared" si="312"/>
        <v>292.07181000000003</v>
      </c>
    </row>
    <row r="1648" spans="1:76" x14ac:dyDescent="0.25">
      <c r="A1648">
        <v>16</v>
      </c>
      <c r="B1648" t="s">
        <v>60</v>
      </c>
      <c r="C1648" t="s">
        <v>61</v>
      </c>
      <c r="D1648">
        <v>2021</v>
      </c>
      <c r="E1648" t="s">
        <v>62</v>
      </c>
      <c r="F1648" t="s">
        <v>63</v>
      </c>
      <c r="G1648">
        <v>2</v>
      </c>
      <c r="H1648" t="s">
        <v>64</v>
      </c>
      <c r="I1648" t="s">
        <v>3623</v>
      </c>
      <c r="J1648" t="s">
        <v>2949</v>
      </c>
      <c r="K1648" t="s">
        <v>2950</v>
      </c>
      <c r="L1648" t="s">
        <v>3644</v>
      </c>
      <c r="M1648" t="s">
        <v>1043</v>
      </c>
      <c r="N1648" t="s">
        <v>3654</v>
      </c>
      <c r="O1648" t="s">
        <v>258</v>
      </c>
      <c r="P1648" t="s">
        <v>3677</v>
      </c>
      <c r="Q1648" t="s">
        <v>785</v>
      </c>
      <c r="R1648" t="s">
        <v>4016</v>
      </c>
      <c r="S1648" t="s">
        <v>3015</v>
      </c>
      <c r="T1648">
        <v>13</v>
      </c>
      <c r="U1648">
        <v>4</v>
      </c>
      <c r="V1648" t="s">
        <v>3019</v>
      </c>
      <c r="W1648">
        <v>1</v>
      </c>
      <c r="X1648" t="s">
        <v>72</v>
      </c>
      <c r="Y1648">
        <v>1</v>
      </c>
      <c r="Z1648" t="s">
        <v>73</v>
      </c>
      <c r="AA1648">
        <v>1</v>
      </c>
      <c r="AB1648" s="2">
        <v>0.5</v>
      </c>
      <c r="AC1648" s="2">
        <v>0.5</v>
      </c>
      <c r="AD1648" s="2">
        <v>100</v>
      </c>
      <c r="AE1648" s="2">
        <v>2</v>
      </c>
      <c r="AF1648" s="2">
        <v>0.5</v>
      </c>
      <c r="AG1648" s="2">
        <v>25</v>
      </c>
      <c r="AH1648" s="2">
        <v>1</v>
      </c>
      <c r="AI1648" s="2">
        <v>0</v>
      </c>
      <c r="AJ1648" s="2">
        <v>0</v>
      </c>
      <c r="AK1648" s="2">
        <v>0.49</v>
      </c>
      <c r="AL1648" s="2">
        <v>0</v>
      </c>
      <c r="AM1648" s="2">
        <v>0</v>
      </c>
      <c r="AN1648" s="2">
        <v>0.01</v>
      </c>
      <c r="AO1648" s="2">
        <v>0</v>
      </c>
      <c r="AP1648" s="2">
        <v>0</v>
      </c>
      <c r="AQ1648" s="2">
        <v>4</v>
      </c>
      <c r="AR1648" s="2">
        <v>1</v>
      </c>
      <c r="AS1648" s="2">
        <v>25</v>
      </c>
      <c r="AT1648" s="2">
        <v>70730000</v>
      </c>
      <c r="AU1648" s="2">
        <v>70730000</v>
      </c>
      <c r="AV1648" s="2">
        <v>100</v>
      </c>
      <c r="AW1648" s="2">
        <v>89000000</v>
      </c>
      <c r="AX1648" s="2">
        <v>0</v>
      </c>
      <c r="AY1648" s="2">
        <v>0</v>
      </c>
      <c r="AZ1648" s="2">
        <v>59121556</v>
      </c>
      <c r="BA1648" s="2">
        <v>0</v>
      </c>
      <c r="BB1648" s="2">
        <v>0</v>
      </c>
      <c r="BC1648" s="2">
        <v>62941082</v>
      </c>
      <c r="BD1648" s="2">
        <v>0</v>
      </c>
      <c r="BE1648" s="2">
        <v>0</v>
      </c>
      <c r="BF1648" s="2">
        <v>61572978</v>
      </c>
      <c r="BG1648" s="2">
        <v>0</v>
      </c>
      <c r="BH1648" s="2">
        <v>0</v>
      </c>
      <c r="BI1648" s="2">
        <v>343365616</v>
      </c>
      <c r="BJ1648" s="2">
        <v>70730000</v>
      </c>
      <c r="BK1648" s="2">
        <v>20.6</v>
      </c>
      <c r="BM1648" s="3">
        <f t="shared" si="301"/>
        <v>70.73</v>
      </c>
      <c r="BN1648" s="3">
        <f t="shared" si="302"/>
        <v>70.73</v>
      </c>
      <c r="BO1648" s="3">
        <f t="shared" si="303"/>
        <v>89</v>
      </c>
      <c r="BP1648" s="3">
        <f t="shared" si="304"/>
        <v>0</v>
      </c>
      <c r="BQ1648" s="3">
        <f t="shared" si="305"/>
        <v>59.121555999999998</v>
      </c>
      <c r="BR1648" s="3">
        <f t="shared" si="306"/>
        <v>0</v>
      </c>
      <c r="BS1648" s="3">
        <f t="shared" si="307"/>
        <v>62.941082000000002</v>
      </c>
      <c r="BT1648" s="3">
        <f t="shared" si="308"/>
        <v>0</v>
      </c>
      <c r="BU1648" s="3">
        <f t="shared" si="309"/>
        <v>61.572977999999999</v>
      </c>
      <c r="BV1648" s="3">
        <f t="shared" si="310"/>
        <v>0</v>
      </c>
      <c r="BW1648" s="3">
        <f t="shared" si="311"/>
        <v>343.36561599999999</v>
      </c>
      <c r="BX1648" s="3">
        <f t="shared" si="312"/>
        <v>70.73</v>
      </c>
    </row>
    <row r="1649" spans="1:76" x14ac:dyDescent="0.25">
      <c r="A1649">
        <v>16</v>
      </c>
      <c r="B1649" t="s">
        <v>60</v>
      </c>
      <c r="C1649" t="s">
        <v>61</v>
      </c>
      <c r="D1649">
        <v>2021</v>
      </c>
      <c r="E1649" t="s">
        <v>62</v>
      </c>
      <c r="F1649" t="s">
        <v>63</v>
      </c>
      <c r="G1649">
        <v>2</v>
      </c>
      <c r="H1649" t="s">
        <v>64</v>
      </c>
      <c r="I1649" t="s">
        <v>3623</v>
      </c>
      <c r="J1649" t="s">
        <v>2949</v>
      </c>
      <c r="K1649" t="s">
        <v>2950</v>
      </c>
      <c r="L1649" t="s">
        <v>3644</v>
      </c>
      <c r="M1649" t="s">
        <v>1043</v>
      </c>
      <c r="N1649" t="s">
        <v>3653</v>
      </c>
      <c r="O1649" t="s">
        <v>134</v>
      </c>
      <c r="P1649" t="s">
        <v>3662</v>
      </c>
      <c r="Q1649" t="s">
        <v>300</v>
      </c>
      <c r="R1649" t="s">
        <v>4017</v>
      </c>
      <c r="S1649" t="s">
        <v>3020</v>
      </c>
      <c r="T1649">
        <v>22</v>
      </c>
      <c r="U1649">
        <v>1</v>
      </c>
      <c r="V1649" t="s">
        <v>3021</v>
      </c>
      <c r="W1649">
        <v>1</v>
      </c>
      <c r="X1649" t="s">
        <v>72</v>
      </c>
      <c r="Y1649">
        <v>1</v>
      </c>
      <c r="Z1649" t="s">
        <v>73</v>
      </c>
      <c r="AA1649">
        <v>1</v>
      </c>
      <c r="AB1649" s="2">
        <v>1</v>
      </c>
      <c r="AC1649" s="2">
        <v>1</v>
      </c>
      <c r="AD1649" s="2">
        <v>100</v>
      </c>
      <c r="AE1649" s="2">
        <v>1</v>
      </c>
      <c r="AF1649" s="2">
        <v>0.7</v>
      </c>
      <c r="AG1649" s="2">
        <v>70</v>
      </c>
      <c r="AH1649" s="2">
        <v>1</v>
      </c>
      <c r="AI1649" s="2">
        <v>0</v>
      </c>
      <c r="AJ1649" s="2">
        <v>0</v>
      </c>
      <c r="AK1649" s="2">
        <v>1</v>
      </c>
      <c r="AL1649" s="2">
        <v>0</v>
      </c>
      <c r="AM1649" s="2">
        <v>0</v>
      </c>
      <c r="AN1649" s="2">
        <v>1</v>
      </c>
      <c r="AO1649" s="2">
        <v>0</v>
      </c>
      <c r="AP1649" s="2">
        <v>0</v>
      </c>
      <c r="AQ1649" s="2">
        <v>5</v>
      </c>
      <c r="AR1649" s="2">
        <v>1.7</v>
      </c>
      <c r="AS1649" s="2">
        <v>34</v>
      </c>
      <c r="AT1649" s="2">
        <v>177780000</v>
      </c>
      <c r="AU1649" s="2">
        <v>177780000</v>
      </c>
      <c r="AV1649" s="2">
        <v>100</v>
      </c>
      <c r="AW1649" s="2">
        <v>136000000</v>
      </c>
      <c r="AX1649" s="2">
        <v>136000000</v>
      </c>
      <c r="AY1649" s="2">
        <v>100</v>
      </c>
      <c r="AZ1649" s="2">
        <v>120493935</v>
      </c>
      <c r="BA1649" s="2">
        <v>0</v>
      </c>
      <c r="BB1649" s="2">
        <v>0</v>
      </c>
      <c r="BC1649" s="2">
        <v>133409537</v>
      </c>
      <c r="BD1649" s="2">
        <v>0</v>
      </c>
      <c r="BE1649" s="2">
        <v>0</v>
      </c>
      <c r="BF1649" s="2">
        <v>105184485</v>
      </c>
      <c r="BG1649" s="2">
        <v>0</v>
      </c>
      <c r="BH1649" s="2">
        <v>0</v>
      </c>
      <c r="BI1649" s="2">
        <v>672867957</v>
      </c>
      <c r="BJ1649" s="2">
        <v>313780000</v>
      </c>
      <c r="BK1649" s="2">
        <v>46.63</v>
      </c>
      <c r="BM1649" s="3">
        <f t="shared" si="301"/>
        <v>177.78</v>
      </c>
      <c r="BN1649" s="3">
        <f t="shared" si="302"/>
        <v>177.78</v>
      </c>
      <c r="BO1649" s="3">
        <f t="shared" si="303"/>
        <v>136</v>
      </c>
      <c r="BP1649" s="3">
        <f t="shared" si="304"/>
        <v>136</v>
      </c>
      <c r="BQ1649" s="3">
        <f t="shared" si="305"/>
        <v>120.49393499999999</v>
      </c>
      <c r="BR1649" s="3">
        <f t="shared" si="306"/>
        <v>0</v>
      </c>
      <c r="BS1649" s="3">
        <f t="shared" si="307"/>
        <v>133.409537</v>
      </c>
      <c r="BT1649" s="3">
        <f t="shared" si="308"/>
        <v>0</v>
      </c>
      <c r="BU1649" s="3">
        <f t="shared" si="309"/>
        <v>105.184485</v>
      </c>
      <c r="BV1649" s="3">
        <f t="shared" si="310"/>
        <v>0</v>
      </c>
      <c r="BW1649" s="3">
        <f t="shared" si="311"/>
        <v>672.86795699999993</v>
      </c>
      <c r="BX1649" s="3">
        <f t="shared" si="312"/>
        <v>313.77999999999997</v>
      </c>
    </row>
    <row r="1650" spans="1:76" x14ac:dyDescent="0.25">
      <c r="A1650">
        <v>16</v>
      </c>
      <c r="B1650" t="s">
        <v>60</v>
      </c>
      <c r="C1650" t="s">
        <v>61</v>
      </c>
      <c r="D1650">
        <v>2021</v>
      </c>
      <c r="E1650" t="s">
        <v>62</v>
      </c>
      <c r="F1650" t="s">
        <v>63</v>
      </c>
      <c r="G1650">
        <v>2</v>
      </c>
      <c r="H1650" t="s">
        <v>64</v>
      </c>
      <c r="I1650" t="s">
        <v>3623</v>
      </c>
      <c r="J1650" t="s">
        <v>2949</v>
      </c>
      <c r="K1650" t="s">
        <v>2950</v>
      </c>
      <c r="L1650" t="s">
        <v>3644</v>
      </c>
      <c r="M1650" t="s">
        <v>1043</v>
      </c>
      <c r="N1650" t="s">
        <v>3653</v>
      </c>
      <c r="O1650" t="s">
        <v>134</v>
      </c>
      <c r="P1650" t="s">
        <v>3662</v>
      </c>
      <c r="Q1650" t="s">
        <v>300</v>
      </c>
      <c r="R1650" t="s">
        <v>4017</v>
      </c>
      <c r="S1650" t="s">
        <v>3020</v>
      </c>
      <c r="T1650">
        <v>22</v>
      </c>
      <c r="U1650">
        <v>2</v>
      </c>
      <c r="V1650" t="s">
        <v>3022</v>
      </c>
      <c r="W1650">
        <v>1</v>
      </c>
      <c r="X1650" t="s">
        <v>72</v>
      </c>
      <c r="Y1650">
        <v>1</v>
      </c>
      <c r="Z1650" t="s">
        <v>73</v>
      </c>
      <c r="AA1650">
        <v>1</v>
      </c>
      <c r="AB1650" s="2">
        <v>6</v>
      </c>
      <c r="AC1650" s="2">
        <v>6</v>
      </c>
      <c r="AD1650" s="2">
        <v>100</v>
      </c>
      <c r="AE1650" s="2">
        <v>7</v>
      </c>
      <c r="AF1650" s="2">
        <v>2.65</v>
      </c>
      <c r="AG1650" s="2">
        <v>37.86</v>
      </c>
      <c r="AH1650" s="2">
        <v>16</v>
      </c>
      <c r="AI1650" s="2">
        <v>0</v>
      </c>
      <c r="AJ1650" s="2">
        <v>0</v>
      </c>
      <c r="AK1650" s="2">
        <v>7</v>
      </c>
      <c r="AL1650" s="2">
        <v>0</v>
      </c>
      <c r="AM1650" s="2">
        <v>0</v>
      </c>
      <c r="AN1650" s="2">
        <v>4</v>
      </c>
      <c r="AO1650" s="2">
        <v>0</v>
      </c>
      <c r="AP1650" s="2">
        <v>0</v>
      </c>
      <c r="AQ1650" s="2">
        <v>40</v>
      </c>
      <c r="AR1650" s="2">
        <v>8.65</v>
      </c>
      <c r="AS1650" s="2">
        <v>21.63</v>
      </c>
      <c r="AT1650" s="2">
        <v>153030000</v>
      </c>
      <c r="AU1650" s="2">
        <v>144445000</v>
      </c>
      <c r="AV1650" s="2">
        <v>94.39</v>
      </c>
      <c r="AW1650" s="2">
        <v>120000000</v>
      </c>
      <c r="AX1650" s="2">
        <v>50000000</v>
      </c>
      <c r="AY1650" s="2">
        <v>41.67</v>
      </c>
      <c r="AZ1650" s="2">
        <v>85317246</v>
      </c>
      <c r="BA1650" s="2">
        <v>0</v>
      </c>
      <c r="BB1650" s="2">
        <v>0</v>
      </c>
      <c r="BC1650" s="2">
        <v>82678594</v>
      </c>
      <c r="BD1650" s="2">
        <v>0</v>
      </c>
      <c r="BE1650" s="2">
        <v>0</v>
      </c>
      <c r="BF1650" s="2">
        <v>93871998</v>
      </c>
      <c r="BG1650" s="2">
        <v>0</v>
      </c>
      <c r="BH1650" s="2">
        <v>0</v>
      </c>
      <c r="BI1650" s="2">
        <v>534897838</v>
      </c>
      <c r="BJ1650" s="2">
        <v>194445000</v>
      </c>
      <c r="BK1650" s="2">
        <v>36.35</v>
      </c>
      <c r="BM1650" s="3">
        <f t="shared" si="301"/>
        <v>153.03</v>
      </c>
      <c r="BN1650" s="3">
        <f t="shared" si="302"/>
        <v>144.44499999999999</v>
      </c>
      <c r="BO1650" s="3">
        <f t="shared" si="303"/>
        <v>120</v>
      </c>
      <c r="BP1650" s="3">
        <f t="shared" si="304"/>
        <v>50</v>
      </c>
      <c r="BQ1650" s="3">
        <f t="shared" si="305"/>
        <v>85.317245999999997</v>
      </c>
      <c r="BR1650" s="3">
        <f t="shared" si="306"/>
        <v>0</v>
      </c>
      <c r="BS1650" s="3">
        <f t="shared" si="307"/>
        <v>82.678594000000004</v>
      </c>
      <c r="BT1650" s="3">
        <f t="shared" si="308"/>
        <v>0</v>
      </c>
      <c r="BU1650" s="3">
        <f t="shared" si="309"/>
        <v>93.871998000000005</v>
      </c>
      <c r="BV1650" s="3">
        <f t="shared" si="310"/>
        <v>0</v>
      </c>
      <c r="BW1650" s="3">
        <f t="shared" si="311"/>
        <v>534.89783799999998</v>
      </c>
      <c r="BX1650" s="3">
        <f t="shared" si="312"/>
        <v>194.44499999999999</v>
      </c>
    </row>
    <row r="1651" spans="1:76" x14ac:dyDescent="0.25">
      <c r="A1651">
        <v>16</v>
      </c>
      <c r="B1651" t="s">
        <v>60</v>
      </c>
      <c r="C1651" t="s">
        <v>61</v>
      </c>
      <c r="D1651">
        <v>2021</v>
      </c>
      <c r="E1651" t="s">
        <v>62</v>
      </c>
      <c r="F1651" t="s">
        <v>63</v>
      </c>
      <c r="G1651">
        <v>2</v>
      </c>
      <c r="H1651" t="s">
        <v>64</v>
      </c>
      <c r="I1651" t="s">
        <v>3623</v>
      </c>
      <c r="J1651" t="s">
        <v>2949</v>
      </c>
      <c r="K1651" t="s">
        <v>2950</v>
      </c>
      <c r="L1651" t="s">
        <v>3644</v>
      </c>
      <c r="M1651" t="s">
        <v>1043</v>
      </c>
      <c r="N1651" t="s">
        <v>3653</v>
      </c>
      <c r="O1651" t="s">
        <v>134</v>
      </c>
      <c r="P1651" t="s">
        <v>3662</v>
      </c>
      <c r="Q1651" t="s">
        <v>300</v>
      </c>
      <c r="R1651" t="s">
        <v>4017</v>
      </c>
      <c r="S1651" t="s">
        <v>3020</v>
      </c>
      <c r="T1651">
        <v>22</v>
      </c>
      <c r="U1651">
        <v>3</v>
      </c>
      <c r="V1651" t="s">
        <v>3023</v>
      </c>
      <c r="W1651">
        <v>1</v>
      </c>
      <c r="X1651" t="s">
        <v>72</v>
      </c>
      <c r="Y1651">
        <v>1</v>
      </c>
      <c r="Z1651" t="s">
        <v>73</v>
      </c>
      <c r="AA1651">
        <v>1</v>
      </c>
      <c r="AB1651" s="2">
        <v>2</v>
      </c>
      <c r="AC1651" s="2">
        <v>2</v>
      </c>
      <c r="AD1651" s="2">
        <v>100</v>
      </c>
      <c r="AE1651" s="2">
        <v>3</v>
      </c>
      <c r="AF1651" s="2">
        <v>2.29</v>
      </c>
      <c r="AG1651" s="2">
        <v>76.33</v>
      </c>
      <c r="AH1651" s="2">
        <v>5</v>
      </c>
      <c r="AI1651" s="2">
        <v>0</v>
      </c>
      <c r="AJ1651" s="2">
        <v>0</v>
      </c>
      <c r="AK1651" s="2">
        <v>3</v>
      </c>
      <c r="AL1651" s="2">
        <v>0</v>
      </c>
      <c r="AM1651" s="2">
        <v>0</v>
      </c>
      <c r="AN1651" s="2">
        <v>1</v>
      </c>
      <c r="AO1651" s="2">
        <v>0</v>
      </c>
      <c r="AP1651" s="2">
        <v>0</v>
      </c>
      <c r="AQ1651" s="2">
        <v>14</v>
      </c>
      <c r="AR1651" s="2">
        <v>4.29</v>
      </c>
      <c r="AS1651" s="2">
        <v>30.64</v>
      </c>
      <c r="AT1651" s="2">
        <v>166605000</v>
      </c>
      <c r="AU1651" s="2">
        <v>147945000</v>
      </c>
      <c r="AV1651" s="2">
        <v>88.8</v>
      </c>
      <c r="AW1651" s="2">
        <v>144000000</v>
      </c>
      <c r="AX1651" s="2">
        <v>94702000</v>
      </c>
      <c r="AY1651" s="2">
        <v>65.760000000000005</v>
      </c>
      <c r="AZ1651" s="2">
        <v>70904373</v>
      </c>
      <c r="BA1651" s="2">
        <v>0</v>
      </c>
      <c r="BB1651" s="2">
        <v>0</v>
      </c>
      <c r="BC1651" s="2">
        <v>78504529</v>
      </c>
      <c r="BD1651" s="2">
        <v>0</v>
      </c>
      <c r="BE1651" s="2">
        <v>0</v>
      </c>
      <c r="BF1651" s="2">
        <v>89132830</v>
      </c>
      <c r="BG1651" s="2">
        <v>0</v>
      </c>
      <c r="BH1651" s="2">
        <v>0</v>
      </c>
      <c r="BI1651" s="2">
        <v>549146732</v>
      </c>
      <c r="BJ1651" s="2">
        <v>242647000</v>
      </c>
      <c r="BK1651" s="2">
        <v>44.19</v>
      </c>
      <c r="BM1651" s="3">
        <f t="shared" si="301"/>
        <v>166.60499999999999</v>
      </c>
      <c r="BN1651" s="3">
        <f t="shared" si="302"/>
        <v>147.94499999999999</v>
      </c>
      <c r="BO1651" s="3">
        <f t="shared" si="303"/>
        <v>144</v>
      </c>
      <c r="BP1651" s="3">
        <f t="shared" si="304"/>
        <v>94.701999999999998</v>
      </c>
      <c r="BQ1651" s="3">
        <f t="shared" si="305"/>
        <v>70.904373000000007</v>
      </c>
      <c r="BR1651" s="3">
        <f t="shared" si="306"/>
        <v>0</v>
      </c>
      <c r="BS1651" s="3">
        <f t="shared" si="307"/>
        <v>78.504529000000005</v>
      </c>
      <c r="BT1651" s="3">
        <f t="shared" si="308"/>
        <v>0</v>
      </c>
      <c r="BU1651" s="3">
        <f t="shared" si="309"/>
        <v>89.132829999999998</v>
      </c>
      <c r="BV1651" s="3">
        <f t="shared" si="310"/>
        <v>0</v>
      </c>
      <c r="BW1651" s="3">
        <f t="shared" si="311"/>
        <v>549.14673200000004</v>
      </c>
      <c r="BX1651" s="3">
        <f t="shared" si="312"/>
        <v>242.64699999999999</v>
      </c>
    </row>
    <row r="1652" spans="1:76" x14ac:dyDescent="0.25">
      <c r="A1652">
        <v>16</v>
      </c>
      <c r="B1652" t="s">
        <v>60</v>
      </c>
      <c r="C1652" t="s">
        <v>61</v>
      </c>
      <c r="D1652">
        <v>2021</v>
      </c>
      <c r="E1652" t="s">
        <v>62</v>
      </c>
      <c r="F1652" t="s">
        <v>63</v>
      </c>
      <c r="G1652">
        <v>2</v>
      </c>
      <c r="H1652" t="s">
        <v>64</v>
      </c>
      <c r="I1652" t="s">
        <v>3623</v>
      </c>
      <c r="J1652" t="s">
        <v>2949</v>
      </c>
      <c r="K1652" t="s">
        <v>2950</v>
      </c>
      <c r="L1652" t="s">
        <v>3644</v>
      </c>
      <c r="M1652" t="s">
        <v>1043</v>
      </c>
      <c r="N1652" t="s">
        <v>3652</v>
      </c>
      <c r="O1652" t="s">
        <v>68</v>
      </c>
      <c r="P1652" t="s">
        <v>3657</v>
      </c>
      <c r="Q1652" t="s">
        <v>69</v>
      </c>
      <c r="R1652" t="s">
        <v>4018</v>
      </c>
      <c r="S1652" t="s">
        <v>3024</v>
      </c>
      <c r="T1652">
        <v>12</v>
      </c>
      <c r="U1652">
        <v>1</v>
      </c>
      <c r="V1652" t="s">
        <v>3025</v>
      </c>
      <c r="W1652">
        <v>3</v>
      </c>
      <c r="X1652" t="s">
        <v>138</v>
      </c>
      <c r="Y1652">
        <v>1</v>
      </c>
      <c r="Z1652" t="s">
        <v>73</v>
      </c>
      <c r="AA1652">
        <v>1</v>
      </c>
      <c r="AB1652" s="2">
        <v>1985000</v>
      </c>
      <c r="AC1652" s="2">
        <v>2109365</v>
      </c>
      <c r="AD1652" s="2">
        <v>106.27</v>
      </c>
      <c r="AE1652" s="2">
        <v>2045000</v>
      </c>
      <c r="AF1652" s="2">
        <v>2187890</v>
      </c>
      <c r="AG1652" s="2">
        <v>106.99</v>
      </c>
      <c r="AH1652" s="2">
        <v>2165000</v>
      </c>
      <c r="AI1652" s="2">
        <v>0</v>
      </c>
      <c r="AJ1652" s="2">
        <v>0</v>
      </c>
      <c r="AK1652" s="2">
        <v>2485000</v>
      </c>
      <c r="AL1652" s="2">
        <v>0</v>
      </c>
      <c r="AM1652" s="2">
        <v>0</v>
      </c>
      <c r="AN1652" s="2">
        <v>2600000</v>
      </c>
      <c r="AO1652" s="2">
        <v>0</v>
      </c>
      <c r="AP1652" s="2">
        <v>0</v>
      </c>
      <c r="AQ1652" s="2" t="s">
        <v>77</v>
      </c>
      <c r="AR1652" s="2" t="s">
        <v>77</v>
      </c>
      <c r="AS1652" s="2" t="s">
        <v>77</v>
      </c>
      <c r="AT1652" s="2">
        <v>240837670</v>
      </c>
      <c r="AU1652" s="2">
        <v>210533640</v>
      </c>
      <c r="AV1652" s="2">
        <v>87.41</v>
      </c>
      <c r="AW1652" s="2">
        <v>353095904</v>
      </c>
      <c r="AX1652" s="2">
        <v>337366680</v>
      </c>
      <c r="AY1652" s="2">
        <v>95.55</v>
      </c>
      <c r="AZ1652" s="2">
        <v>110000000</v>
      </c>
      <c r="BA1652" s="2">
        <v>0</v>
      </c>
      <c r="BB1652" s="2">
        <v>0</v>
      </c>
      <c r="BC1652" s="2">
        <v>120000000</v>
      </c>
      <c r="BD1652" s="2">
        <v>0</v>
      </c>
      <c r="BE1652" s="2">
        <v>0</v>
      </c>
      <c r="BF1652" s="2">
        <v>100000000</v>
      </c>
      <c r="BG1652" s="2">
        <v>0</v>
      </c>
      <c r="BH1652" s="2">
        <v>0</v>
      </c>
      <c r="BI1652" s="2">
        <v>923933574</v>
      </c>
      <c r="BJ1652" s="2">
        <v>547900320</v>
      </c>
      <c r="BK1652" s="2">
        <v>59.3</v>
      </c>
      <c r="BL1652" t="s">
        <v>3026</v>
      </c>
      <c r="BM1652" s="3">
        <f t="shared" si="301"/>
        <v>240.83767</v>
      </c>
      <c r="BN1652" s="3">
        <f t="shared" si="302"/>
        <v>210.53363999999999</v>
      </c>
      <c r="BO1652" s="3">
        <f t="shared" si="303"/>
        <v>353.09590400000002</v>
      </c>
      <c r="BP1652" s="3">
        <f t="shared" si="304"/>
        <v>337.36667999999997</v>
      </c>
      <c r="BQ1652" s="3">
        <f t="shared" si="305"/>
        <v>110</v>
      </c>
      <c r="BR1652" s="3">
        <f t="shared" si="306"/>
        <v>0</v>
      </c>
      <c r="BS1652" s="3">
        <f t="shared" si="307"/>
        <v>120</v>
      </c>
      <c r="BT1652" s="3">
        <f t="shared" si="308"/>
        <v>0</v>
      </c>
      <c r="BU1652" s="3">
        <f t="shared" si="309"/>
        <v>100</v>
      </c>
      <c r="BV1652" s="3">
        <f t="shared" si="310"/>
        <v>0</v>
      </c>
      <c r="BW1652" s="3">
        <f t="shared" si="311"/>
        <v>923.93357400000002</v>
      </c>
      <c r="BX1652" s="3">
        <f t="shared" si="312"/>
        <v>547.90031999999997</v>
      </c>
    </row>
    <row r="1653" spans="1:76" x14ac:dyDescent="0.25">
      <c r="A1653">
        <v>16</v>
      </c>
      <c r="B1653" t="s">
        <v>60</v>
      </c>
      <c r="C1653" t="s">
        <v>61</v>
      </c>
      <c r="D1653">
        <v>2021</v>
      </c>
      <c r="E1653" t="s">
        <v>62</v>
      </c>
      <c r="F1653" t="s">
        <v>63</v>
      </c>
      <c r="G1653">
        <v>2</v>
      </c>
      <c r="H1653" t="s">
        <v>64</v>
      </c>
      <c r="I1653" t="s">
        <v>3623</v>
      </c>
      <c r="J1653" t="s">
        <v>2949</v>
      </c>
      <c r="K1653" t="s">
        <v>2950</v>
      </c>
      <c r="L1653" t="s">
        <v>3644</v>
      </c>
      <c r="M1653" t="s">
        <v>1043</v>
      </c>
      <c r="N1653" t="s">
        <v>3652</v>
      </c>
      <c r="O1653" t="s">
        <v>68</v>
      </c>
      <c r="P1653" t="s">
        <v>3657</v>
      </c>
      <c r="Q1653" t="s">
        <v>69</v>
      </c>
      <c r="R1653" t="s">
        <v>4018</v>
      </c>
      <c r="S1653" t="s">
        <v>3024</v>
      </c>
      <c r="T1653">
        <v>12</v>
      </c>
      <c r="U1653">
        <v>2</v>
      </c>
      <c r="V1653" t="s">
        <v>3027</v>
      </c>
      <c r="W1653">
        <v>1</v>
      </c>
      <c r="X1653" t="s">
        <v>72</v>
      </c>
      <c r="Y1653">
        <v>1</v>
      </c>
      <c r="Z1653" t="s">
        <v>73</v>
      </c>
      <c r="AA1653">
        <v>1</v>
      </c>
      <c r="AB1653" s="2">
        <v>600</v>
      </c>
      <c r="AC1653" s="2">
        <v>1538</v>
      </c>
      <c r="AD1653" s="2">
        <v>256.33</v>
      </c>
      <c r="AE1653" s="2">
        <v>2000</v>
      </c>
      <c r="AF1653" s="2">
        <v>1712</v>
      </c>
      <c r="AG1653" s="2">
        <v>85.6</v>
      </c>
      <c r="AH1653" s="2">
        <v>2200</v>
      </c>
      <c r="AI1653" s="2">
        <v>0</v>
      </c>
      <c r="AJ1653" s="2">
        <v>0</v>
      </c>
      <c r="AK1653" s="2">
        <v>2600</v>
      </c>
      <c r="AL1653" s="2">
        <v>0</v>
      </c>
      <c r="AM1653" s="2">
        <v>0</v>
      </c>
      <c r="AN1653" s="2">
        <v>2800</v>
      </c>
      <c r="AO1653" s="2">
        <v>0</v>
      </c>
      <c r="AP1653" s="2">
        <v>0</v>
      </c>
      <c r="AQ1653" s="2">
        <v>10200</v>
      </c>
      <c r="AR1653" s="2">
        <v>3250</v>
      </c>
      <c r="AS1653" s="2">
        <v>31.86</v>
      </c>
      <c r="AT1653" s="2">
        <v>260498865</v>
      </c>
      <c r="AU1653" s="2">
        <v>260498865</v>
      </c>
      <c r="AV1653" s="2">
        <v>100</v>
      </c>
      <c r="AW1653" s="2">
        <v>956570440</v>
      </c>
      <c r="AX1653" s="2">
        <v>625487760</v>
      </c>
      <c r="AY1653" s="2">
        <v>65.39</v>
      </c>
      <c r="AZ1653" s="2">
        <v>110000000</v>
      </c>
      <c r="BA1653" s="2">
        <v>0</v>
      </c>
      <c r="BB1653" s="2">
        <v>0</v>
      </c>
      <c r="BC1653" s="2">
        <v>120000000</v>
      </c>
      <c r="BD1653" s="2">
        <v>0</v>
      </c>
      <c r="BE1653" s="2">
        <v>0</v>
      </c>
      <c r="BF1653" s="2">
        <v>100000000</v>
      </c>
      <c r="BG1653" s="2">
        <v>0</v>
      </c>
      <c r="BH1653" s="2">
        <v>0</v>
      </c>
      <c r="BI1653" s="2">
        <v>1547069305</v>
      </c>
      <c r="BJ1653" s="2">
        <v>885986625</v>
      </c>
      <c r="BK1653" s="2">
        <v>57.27</v>
      </c>
      <c r="BM1653" s="3">
        <f t="shared" si="301"/>
        <v>260.49886500000002</v>
      </c>
      <c r="BN1653" s="3">
        <f t="shared" si="302"/>
        <v>260.49886500000002</v>
      </c>
      <c r="BO1653" s="3">
        <f t="shared" si="303"/>
        <v>956.57043999999996</v>
      </c>
      <c r="BP1653" s="3">
        <f t="shared" si="304"/>
        <v>625.48775999999998</v>
      </c>
      <c r="BQ1653" s="3">
        <f t="shared" si="305"/>
        <v>110</v>
      </c>
      <c r="BR1653" s="3">
        <f t="shared" si="306"/>
        <v>0</v>
      </c>
      <c r="BS1653" s="3">
        <f t="shared" si="307"/>
        <v>120</v>
      </c>
      <c r="BT1653" s="3">
        <f t="shared" si="308"/>
        <v>0</v>
      </c>
      <c r="BU1653" s="3">
        <f t="shared" si="309"/>
        <v>100</v>
      </c>
      <c r="BV1653" s="3">
        <f t="shared" si="310"/>
        <v>0</v>
      </c>
      <c r="BW1653" s="3">
        <f t="shared" si="311"/>
        <v>1547.069305</v>
      </c>
      <c r="BX1653" s="3">
        <f t="shared" si="312"/>
        <v>885.986625</v>
      </c>
    </row>
    <row r="1654" spans="1:76" x14ac:dyDescent="0.25">
      <c r="A1654">
        <v>16</v>
      </c>
      <c r="B1654" t="s">
        <v>60</v>
      </c>
      <c r="C1654" t="s">
        <v>61</v>
      </c>
      <c r="D1654">
        <v>2021</v>
      </c>
      <c r="E1654" t="s">
        <v>62</v>
      </c>
      <c r="F1654" t="s">
        <v>63</v>
      </c>
      <c r="G1654">
        <v>2</v>
      </c>
      <c r="H1654" t="s">
        <v>64</v>
      </c>
      <c r="I1654" t="s">
        <v>3623</v>
      </c>
      <c r="J1654" t="s">
        <v>2949</v>
      </c>
      <c r="K1654" t="s">
        <v>2950</v>
      </c>
      <c r="L1654" t="s">
        <v>3644</v>
      </c>
      <c r="M1654" t="s">
        <v>1043</v>
      </c>
      <c r="N1654" t="s">
        <v>3652</v>
      </c>
      <c r="O1654" t="s">
        <v>68</v>
      </c>
      <c r="P1654" t="s">
        <v>3657</v>
      </c>
      <c r="Q1654" t="s">
        <v>69</v>
      </c>
      <c r="R1654" t="s">
        <v>4018</v>
      </c>
      <c r="S1654" t="s">
        <v>3024</v>
      </c>
      <c r="T1654">
        <v>12</v>
      </c>
      <c r="U1654">
        <v>3</v>
      </c>
      <c r="V1654" t="s">
        <v>3028</v>
      </c>
      <c r="W1654">
        <v>1</v>
      </c>
      <c r="X1654" t="s">
        <v>72</v>
      </c>
      <c r="Y1654">
        <v>1</v>
      </c>
      <c r="Z1654" t="s">
        <v>73</v>
      </c>
      <c r="AA1654">
        <v>1</v>
      </c>
      <c r="AB1654" s="2">
        <v>800000</v>
      </c>
      <c r="AC1654" s="2">
        <v>899683</v>
      </c>
      <c r="AD1654" s="2">
        <v>112.46</v>
      </c>
      <c r="AE1654" s="2">
        <v>1400000</v>
      </c>
      <c r="AF1654" s="2">
        <v>1059779</v>
      </c>
      <c r="AG1654" s="2">
        <v>75.7</v>
      </c>
      <c r="AH1654" s="2">
        <v>1700000</v>
      </c>
      <c r="AI1654" s="2">
        <v>0</v>
      </c>
      <c r="AJ1654" s="2">
        <v>0</v>
      </c>
      <c r="AK1654" s="2">
        <v>1900000</v>
      </c>
      <c r="AL1654" s="2">
        <v>0</v>
      </c>
      <c r="AM1654" s="2">
        <v>0</v>
      </c>
      <c r="AN1654" s="2">
        <v>400000</v>
      </c>
      <c r="AO1654" s="2">
        <v>0</v>
      </c>
      <c r="AP1654" s="2">
        <v>0</v>
      </c>
      <c r="AQ1654" s="2">
        <v>6200000</v>
      </c>
      <c r="AR1654" s="2">
        <v>1959462</v>
      </c>
      <c r="AS1654" s="2">
        <v>31.6</v>
      </c>
      <c r="AT1654" s="2">
        <v>193567930</v>
      </c>
      <c r="AU1654" s="2">
        <v>165230997</v>
      </c>
      <c r="AV1654" s="2">
        <v>85.36</v>
      </c>
      <c r="AW1654" s="2">
        <v>547894231</v>
      </c>
      <c r="AX1654" s="2">
        <v>465493631</v>
      </c>
      <c r="AY1654" s="2">
        <v>84.96</v>
      </c>
      <c r="AZ1654" s="2">
        <v>110000000</v>
      </c>
      <c r="BA1654" s="2">
        <v>0</v>
      </c>
      <c r="BB1654" s="2">
        <v>0</v>
      </c>
      <c r="BC1654" s="2">
        <v>120000000</v>
      </c>
      <c r="BD1654" s="2">
        <v>0</v>
      </c>
      <c r="BE1654" s="2">
        <v>0</v>
      </c>
      <c r="BF1654" s="2">
        <v>100000000</v>
      </c>
      <c r="BG1654" s="2">
        <v>0</v>
      </c>
      <c r="BH1654" s="2">
        <v>0</v>
      </c>
      <c r="BI1654" s="2">
        <v>1071462161</v>
      </c>
      <c r="BJ1654" s="2">
        <v>630724628</v>
      </c>
      <c r="BK1654" s="2">
        <v>58.87</v>
      </c>
      <c r="BM1654" s="3">
        <f t="shared" si="301"/>
        <v>193.56792999999999</v>
      </c>
      <c r="BN1654" s="3">
        <f t="shared" si="302"/>
        <v>165.230997</v>
      </c>
      <c r="BO1654" s="3">
        <f t="shared" si="303"/>
        <v>547.89423099999999</v>
      </c>
      <c r="BP1654" s="3">
        <f t="shared" si="304"/>
        <v>465.49363099999999</v>
      </c>
      <c r="BQ1654" s="3">
        <f t="shared" si="305"/>
        <v>110</v>
      </c>
      <c r="BR1654" s="3">
        <f t="shared" si="306"/>
        <v>0</v>
      </c>
      <c r="BS1654" s="3">
        <f t="shared" si="307"/>
        <v>120</v>
      </c>
      <c r="BT1654" s="3">
        <f t="shared" si="308"/>
        <v>0</v>
      </c>
      <c r="BU1654" s="3">
        <f t="shared" si="309"/>
        <v>100</v>
      </c>
      <c r="BV1654" s="3">
        <f t="shared" si="310"/>
        <v>0</v>
      </c>
      <c r="BW1654" s="3">
        <f t="shared" si="311"/>
        <v>1071.4621609999999</v>
      </c>
      <c r="BX1654" s="3">
        <f t="shared" si="312"/>
        <v>630.72462799999994</v>
      </c>
    </row>
    <row r="1655" spans="1:76" x14ac:dyDescent="0.25">
      <c r="A1655">
        <v>16</v>
      </c>
      <c r="B1655" t="s">
        <v>60</v>
      </c>
      <c r="C1655" t="s">
        <v>61</v>
      </c>
      <c r="D1655">
        <v>2021</v>
      </c>
      <c r="E1655" t="s">
        <v>62</v>
      </c>
      <c r="F1655" t="s">
        <v>63</v>
      </c>
      <c r="G1655">
        <v>2</v>
      </c>
      <c r="H1655" t="s">
        <v>64</v>
      </c>
      <c r="I1655" t="s">
        <v>3623</v>
      </c>
      <c r="J1655" t="s">
        <v>2949</v>
      </c>
      <c r="K1655" t="s">
        <v>2950</v>
      </c>
      <c r="L1655" t="s">
        <v>3644</v>
      </c>
      <c r="M1655" t="s">
        <v>1043</v>
      </c>
      <c r="N1655" t="s">
        <v>3652</v>
      </c>
      <c r="O1655" t="s">
        <v>68</v>
      </c>
      <c r="P1655" t="s">
        <v>3657</v>
      </c>
      <c r="Q1655" t="s">
        <v>69</v>
      </c>
      <c r="R1655" t="s">
        <v>4018</v>
      </c>
      <c r="S1655" t="s">
        <v>3024</v>
      </c>
      <c r="T1655">
        <v>12</v>
      </c>
      <c r="U1655">
        <v>4</v>
      </c>
      <c r="V1655" t="s">
        <v>3029</v>
      </c>
      <c r="W1655">
        <v>3</v>
      </c>
      <c r="X1655" t="s">
        <v>138</v>
      </c>
      <c r="Y1655">
        <v>1</v>
      </c>
      <c r="Z1655" t="s">
        <v>73</v>
      </c>
      <c r="AA1655">
        <v>1</v>
      </c>
      <c r="AB1655" s="2">
        <v>72</v>
      </c>
      <c r="AC1655" s="2">
        <v>72</v>
      </c>
      <c r="AD1655" s="2">
        <v>100</v>
      </c>
      <c r="AE1655" s="2">
        <v>80</v>
      </c>
      <c r="AF1655" s="2">
        <v>44.8</v>
      </c>
      <c r="AG1655" s="2">
        <v>56</v>
      </c>
      <c r="AH1655" s="2">
        <v>88</v>
      </c>
      <c r="AI1655" s="2">
        <v>0</v>
      </c>
      <c r="AJ1655" s="2">
        <v>0</v>
      </c>
      <c r="AK1655" s="2">
        <v>95</v>
      </c>
      <c r="AL1655" s="2">
        <v>0</v>
      </c>
      <c r="AM1655" s="2">
        <v>0</v>
      </c>
      <c r="AN1655" s="2">
        <v>100</v>
      </c>
      <c r="AO1655" s="2">
        <v>0</v>
      </c>
      <c r="AP1655" s="2">
        <v>0</v>
      </c>
      <c r="AQ1655" s="2" t="s">
        <v>77</v>
      </c>
      <c r="AR1655" s="2" t="s">
        <v>77</v>
      </c>
      <c r="AS1655" s="2" t="s">
        <v>77</v>
      </c>
      <c r="AT1655" s="2">
        <v>1501206205</v>
      </c>
      <c r="AU1655" s="2">
        <v>1405164405</v>
      </c>
      <c r="AV1655" s="2">
        <v>93.6</v>
      </c>
      <c r="AW1655" s="2">
        <v>8156584792</v>
      </c>
      <c r="AX1655" s="2">
        <v>6210304191</v>
      </c>
      <c r="AY1655" s="2">
        <v>76.14</v>
      </c>
      <c r="AZ1655" s="2">
        <v>2200000000</v>
      </c>
      <c r="BA1655" s="2">
        <v>0</v>
      </c>
      <c r="BB1655" s="2">
        <v>0</v>
      </c>
      <c r="BC1655" s="2">
        <v>2300000000</v>
      </c>
      <c r="BD1655" s="2">
        <v>0</v>
      </c>
      <c r="BE1655" s="2">
        <v>0</v>
      </c>
      <c r="BF1655" s="2">
        <v>2000000000</v>
      </c>
      <c r="BG1655" s="2">
        <v>0</v>
      </c>
      <c r="BH1655" s="2">
        <v>0</v>
      </c>
      <c r="BI1655" s="2">
        <v>16157790997</v>
      </c>
      <c r="BJ1655" s="2">
        <v>7615468596</v>
      </c>
      <c r="BK1655" s="2">
        <v>47.13</v>
      </c>
      <c r="BM1655" s="3">
        <f t="shared" si="301"/>
        <v>1501.206205</v>
      </c>
      <c r="BN1655" s="3">
        <f t="shared" si="302"/>
        <v>1405.164405</v>
      </c>
      <c r="BO1655" s="3">
        <f t="shared" si="303"/>
        <v>8156.5847919999997</v>
      </c>
      <c r="BP1655" s="3">
        <f t="shared" si="304"/>
        <v>6210.3041910000002</v>
      </c>
      <c r="BQ1655" s="3">
        <f t="shared" si="305"/>
        <v>2200</v>
      </c>
      <c r="BR1655" s="3">
        <f t="shared" si="306"/>
        <v>0</v>
      </c>
      <c r="BS1655" s="3">
        <f t="shared" si="307"/>
        <v>2300</v>
      </c>
      <c r="BT1655" s="3">
        <f t="shared" si="308"/>
        <v>0</v>
      </c>
      <c r="BU1655" s="3">
        <f t="shared" si="309"/>
        <v>2000</v>
      </c>
      <c r="BV1655" s="3">
        <f t="shared" si="310"/>
        <v>0</v>
      </c>
      <c r="BW1655" s="3">
        <f t="shared" si="311"/>
        <v>16157.790997</v>
      </c>
      <c r="BX1655" s="3">
        <f t="shared" si="312"/>
        <v>7615.4685960000006</v>
      </c>
    </row>
    <row r="1656" spans="1:76" x14ac:dyDescent="0.25">
      <c r="A1656">
        <v>16</v>
      </c>
      <c r="B1656" t="s">
        <v>60</v>
      </c>
      <c r="C1656" t="s">
        <v>61</v>
      </c>
      <c r="D1656">
        <v>2021</v>
      </c>
      <c r="E1656" t="s">
        <v>62</v>
      </c>
      <c r="F1656" t="s">
        <v>63</v>
      </c>
      <c r="G1656">
        <v>2</v>
      </c>
      <c r="H1656" t="s">
        <v>64</v>
      </c>
      <c r="I1656" t="s">
        <v>3623</v>
      </c>
      <c r="J1656" t="s">
        <v>2949</v>
      </c>
      <c r="K1656" t="s">
        <v>2950</v>
      </c>
      <c r="L1656" t="s">
        <v>3644</v>
      </c>
      <c r="M1656" t="s">
        <v>1043</v>
      </c>
      <c r="N1656" t="s">
        <v>3652</v>
      </c>
      <c r="O1656" t="s">
        <v>68</v>
      </c>
      <c r="P1656" t="s">
        <v>3657</v>
      </c>
      <c r="Q1656" t="s">
        <v>69</v>
      </c>
      <c r="R1656" t="s">
        <v>4018</v>
      </c>
      <c r="S1656" t="s">
        <v>3024</v>
      </c>
      <c r="T1656">
        <v>12</v>
      </c>
      <c r="U1656">
        <v>5</v>
      </c>
      <c r="V1656" t="s">
        <v>3030</v>
      </c>
      <c r="W1656">
        <v>1</v>
      </c>
      <c r="X1656" t="s">
        <v>72</v>
      </c>
      <c r="Y1656">
        <v>1</v>
      </c>
      <c r="Z1656" t="s">
        <v>73</v>
      </c>
      <c r="AA1656">
        <v>1</v>
      </c>
      <c r="AB1656" s="2">
        <v>15</v>
      </c>
      <c r="AC1656" s="2">
        <v>15</v>
      </c>
      <c r="AD1656" s="2">
        <v>100</v>
      </c>
      <c r="AE1656" s="2">
        <v>25</v>
      </c>
      <c r="AF1656" s="2">
        <v>14</v>
      </c>
      <c r="AG1656" s="2">
        <v>56</v>
      </c>
      <c r="AH1656" s="2">
        <v>25</v>
      </c>
      <c r="AI1656" s="2">
        <v>0</v>
      </c>
      <c r="AJ1656" s="2">
        <v>0</v>
      </c>
      <c r="AK1656" s="2">
        <v>25</v>
      </c>
      <c r="AL1656" s="2">
        <v>0</v>
      </c>
      <c r="AM1656" s="2">
        <v>0</v>
      </c>
      <c r="AN1656" s="2">
        <v>10</v>
      </c>
      <c r="AO1656" s="2">
        <v>0</v>
      </c>
      <c r="AP1656" s="2">
        <v>0</v>
      </c>
      <c r="AQ1656" s="2">
        <v>100</v>
      </c>
      <c r="AR1656" s="2">
        <v>29</v>
      </c>
      <c r="AS1656" s="2">
        <v>29</v>
      </c>
      <c r="AT1656" s="2">
        <v>249594400</v>
      </c>
      <c r="AU1656" s="2">
        <v>236396000</v>
      </c>
      <c r="AV1656" s="2">
        <v>94.72</v>
      </c>
      <c r="AW1656" s="2">
        <v>386648425</v>
      </c>
      <c r="AX1656" s="2">
        <v>333948026</v>
      </c>
      <c r="AY1656" s="2">
        <v>86.37</v>
      </c>
      <c r="AZ1656" s="2">
        <v>300000000</v>
      </c>
      <c r="BA1656" s="2">
        <v>0</v>
      </c>
      <c r="BB1656" s="2">
        <v>0</v>
      </c>
      <c r="BC1656" s="2">
        <v>310000000</v>
      </c>
      <c r="BD1656" s="2">
        <v>0</v>
      </c>
      <c r="BE1656" s="2">
        <v>0</v>
      </c>
      <c r="BF1656" s="2">
        <v>300000000</v>
      </c>
      <c r="BG1656" s="2">
        <v>0</v>
      </c>
      <c r="BH1656" s="2">
        <v>0</v>
      </c>
      <c r="BI1656" s="2">
        <v>1546242825</v>
      </c>
      <c r="BJ1656" s="2">
        <v>570344026</v>
      </c>
      <c r="BK1656" s="2">
        <v>36.89</v>
      </c>
      <c r="BM1656" s="3">
        <f t="shared" si="301"/>
        <v>249.59440000000001</v>
      </c>
      <c r="BN1656" s="3">
        <f t="shared" si="302"/>
        <v>236.39599999999999</v>
      </c>
      <c r="BO1656" s="3">
        <f t="shared" si="303"/>
        <v>386.64842499999997</v>
      </c>
      <c r="BP1656" s="3">
        <f t="shared" si="304"/>
        <v>333.94802600000003</v>
      </c>
      <c r="BQ1656" s="3">
        <f t="shared" si="305"/>
        <v>300</v>
      </c>
      <c r="BR1656" s="3">
        <f t="shared" si="306"/>
        <v>0</v>
      </c>
      <c r="BS1656" s="3">
        <f t="shared" si="307"/>
        <v>310</v>
      </c>
      <c r="BT1656" s="3">
        <f t="shared" si="308"/>
        <v>0</v>
      </c>
      <c r="BU1656" s="3">
        <f t="shared" si="309"/>
        <v>300</v>
      </c>
      <c r="BV1656" s="3">
        <f t="shared" si="310"/>
        <v>0</v>
      </c>
      <c r="BW1656" s="3">
        <f t="shared" si="311"/>
        <v>1546.242825</v>
      </c>
      <c r="BX1656" s="3">
        <f t="shared" si="312"/>
        <v>570.34402599999999</v>
      </c>
    </row>
    <row r="1657" spans="1:76" x14ac:dyDescent="0.25">
      <c r="A1657">
        <v>16</v>
      </c>
      <c r="B1657" t="s">
        <v>60</v>
      </c>
      <c r="C1657" t="s">
        <v>61</v>
      </c>
      <c r="D1657">
        <v>2021</v>
      </c>
      <c r="E1657" t="s">
        <v>62</v>
      </c>
      <c r="F1657" t="s">
        <v>63</v>
      </c>
      <c r="G1657">
        <v>2</v>
      </c>
      <c r="H1657" t="s">
        <v>64</v>
      </c>
      <c r="I1657" t="s">
        <v>3623</v>
      </c>
      <c r="J1657" t="s">
        <v>2949</v>
      </c>
      <c r="K1657" t="s">
        <v>2950</v>
      </c>
      <c r="L1657" t="s">
        <v>3644</v>
      </c>
      <c r="M1657" t="s">
        <v>1043</v>
      </c>
      <c r="N1657" t="s">
        <v>3652</v>
      </c>
      <c r="O1657" t="s">
        <v>68</v>
      </c>
      <c r="P1657" t="s">
        <v>3657</v>
      </c>
      <c r="Q1657" t="s">
        <v>69</v>
      </c>
      <c r="R1657" t="s">
        <v>4018</v>
      </c>
      <c r="S1657" t="s">
        <v>3024</v>
      </c>
      <c r="T1657">
        <v>12</v>
      </c>
      <c r="U1657">
        <v>6</v>
      </c>
      <c r="V1657" t="s">
        <v>3031</v>
      </c>
      <c r="W1657">
        <v>3</v>
      </c>
      <c r="X1657" t="s">
        <v>138</v>
      </c>
      <c r="Y1657">
        <v>1</v>
      </c>
      <c r="Z1657" t="s">
        <v>73</v>
      </c>
      <c r="AA1657">
        <v>1</v>
      </c>
      <c r="AB1657" s="2">
        <v>33.299999999999997</v>
      </c>
      <c r="AC1657" s="2">
        <v>33.299999999999997</v>
      </c>
      <c r="AD1657" s="2">
        <v>100</v>
      </c>
      <c r="AE1657" s="2">
        <v>58.3</v>
      </c>
      <c r="AF1657" s="2">
        <v>28.8</v>
      </c>
      <c r="AG1657" s="2">
        <v>49.4</v>
      </c>
      <c r="AH1657" s="2">
        <v>83.3</v>
      </c>
      <c r="AI1657" s="2">
        <v>0</v>
      </c>
      <c r="AJ1657" s="2">
        <v>0</v>
      </c>
      <c r="AK1657" s="2">
        <v>91.6</v>
      </c>
      <c r="AL1657" s="2">
        <v>0</v>
      </c>
      <c r="AM1657" s="2">
        <v>0</v>
      </c>
      <c r="AN1657" s="2">
        <v>100</v>
      </c>
      <c r="AO1657" s="2">
        <v>0</v>
      </c>
      <c r="AP1657" s="2">
        <v>0</v>
      </c>
      <c r="AQ1657" s="2" t="s">
        <v>77</v>
      </c>
      <c r="AR1657" s="2" t="s">
        <v>77</v>
      </c>
      <c r="AS1657" s="2" t="s">
        <v>77</v>
      </c>
      <c r="AT1657" s="2">
        <v>905833846</v>
      </c>
      <c r="AU1657" s="2">
        <v>473276485</v>
      </c>
      <c r="AV1657" s="2">
        <v>52.25</v>
      </c>
      <c r="AW1657" s="2">
        <v>2473343716</v>
      </c>
      <c r="AX1657" s="2">
        <v>1006324738</v>
      </c>
      <c r="AY1657" s="2">
        <v>40.69</v>
      </c>
      <c r="AZ1657" s="2">
        <v>0</v>
      </c>
      <c r="BA1657" s="2">
        <v>0</v>
      </c>
      <c r="BB1657" s="2">
        <v>0</v>
      </c>
      <c r="BC1657" s="2">
        <v>0</v>
      </c>
      <c r="BD1657" s="2">
        <v>0</v>
      </c>
      <c r="BE1657" s="2">
        <v>0</v>
      </c>
      <c r="BF1657" s="2">
        <v>0</v>
      </c>
      <c r="BG1657" s="2">
        <v>0</v>
      </c>
      <c r="BH1657" s="2">
        <v>0</v>
      </c>
      <c r="BI1657" s="2">
        <v>3379177562</v>
      </c>
      <c r="BJ1657" s="2">
        <v>1479601223</v>
      </c>
      <c r="BK1657" s="2">
        <v>43.79</v>
      </c>
      <c r="BM1657" s="3">
        <f t="shared" si="301"/>
        <v>905.83384599999999</v>
      </c>
      <c r="BN1657" s="3">
        <f t="shared" si="302"/>
        <v>473.27648499999998</v>
      </c>
      <c r="BO1657" s="3">
        <f t="shared" si="303"/>
        <v>2473.3437159999999</v>
      </c>
      <c r="BP1657" s="3">
        <f t="shared" si="304"/>
        <v>1006.324738</v>
      </c>
      <c r="BQ1657" s="3">
        <f t="shared" si="305"/>
        <v>0</v>
      </c>
      <c r="BR1657" s="3">
        <f t="shared" si="306"/>
        <v>0</v>
      </c>
      <c r="BS1657" s="3">
        <f t="shared" si="307"/>
        <v>0</v>
      </c>
      <c r="BT1657" s="3">
        <f t="shared" si="308"/>
        <v>0</v>
      </c>
      <c r="BU1657" s="3">
        <f t="shared" si="309"/>
        <v>0</v>
      </c>
      <c r="BV1657" s="3">
        <f t="shared" si="310"/>
        <v>0</v>
      </c>
      <c r="BW1657" s="3">
        <f t="shared" si="311"/>
        <v>3379.1775619999999</v>
      </c>
      <c r="BX1657" s="3">
        <f t="shared" si="312"/>
        <v>1479.6012230000001</v>
      </c>
    </row>
    <row r="1658" spans="1:76" x14ac:dyDescent="0.25">
      <c r="A1658">
        <v>16</v>
      </c>
      <c r="B1658" t="s">
        <v>60</v>
      </c>
      <c r="C1658" t="s">
        <v>61</v>
      </c>
      <c r="D1658">
        <v>2021</v>
      </c>
      <c r="E1658" t="s">
        <v>62</v>
      </c>
      <c r="F1658" t="s">
        <v>63</v>
      </c>
      <c r="G1658">
        <v>2</v>
      </c>
      <c r="H1658" t="s">
        <v>64</v>
      </c>
      <c r="I1658" t="s">
        <v>3623</v>
      </c>
      <c r="J1658" t="s">
        <v>2949</v>
      </c>
      <c r="K1658" t="s">
        <v>2950</v>
      </c>
      <c r="L1658" t="s">
        <v>3644</v>
      </c>
      <c r="M1658" t="s">
        <v>1043</v>
      </c>
      <c r="N1658" t="s">
        <v>3652</v>
      </c>
      <c r="O1658" t="s">
        <v>68</v>
      </c>
      <c r="P1658" t="s">
        <v>3657</v>
      </c>
      <c r="Q1658" t="s">
        <v>69</v>
      </c>
      <c r="R1658" t="s">
        <v>4018</v>
      </c>
      <c r="S1658" t="s">
        <v>3024</v>
      </c>
      <c r="T1658">
        <v>12</v>
      </c>
      <c r="U1658">
        <v>7</v>
      </c>
      <c r="V1658" t="s">
        <v>3032</v>
      </c>
      <c r="W1658">
        <v>3</v>
      </c>
      <c r="X1658" t="s">
        <v>138</v>
      </c>
      <c r="Y1658">
        <v>1</v>
      </c>
      <c r="Z1658" t="s">
        <v>73</v>
      </c>
      <c r="AA1658">
        <v>1</v>
      </c>
      <c r="AB1658" s="2">
        <v>0</v>
      </c>
      <c r="AC1658" s="2">
        <v>0</v>
      </c>
      <c r="AD1658" s="2">
        <v>0</v>
      </c>
      <c r="AE1658" s="2">
        <v>50</v>
      </c>
      <c r="AF1658" s="2">
        <v>24.6</v>
      </c>
      <c r="AG1658" s="2">
        <v>49.2</v>
      </c>
      <c r="AH1658" s="2">
        <v>70</v>
      </c>
      <c r="AI1658" s="2">
        <v>0</v>
      </c>
      <c r="AJ1658" s="2">
        <v>0</v>
      </c>
      <c r="AK1658" s="2">
        <v>90</v>
      </c>
      <c r="AL1658" s="2">
        <v>0</v>
      </c>
      <c r="AM1658" s="2">
        <v>0</v>
      </c>
      <c r="AN1658" s="2">
        <v>100</v>
      </c>
      <c r="AO1658" s="2">
        <v>0</v>
      </c>
      <c r="AP1658" s="2">
        <v>0</v>
      </c>
      <c r="AQ1658" s="2" t="s">
        <v>77</v>
      </c>
      <c r="AR1658" s="2" t="s">
        <v>77</v>
      </c>
      <c r="AS1658" s="2" t="s">
        <v>77</v>
      </c>
      <c r="AT1658" s="2">
        <v>0</v>
      </c>
      <c r="AU1658" s="2">
        <v>0</v>
      </c>
      <c r="AV1658" s="2">
        <v>0</v>
      </c>
      <c r="AW1658" s="2">
        <v>30000000</v>
      </c>
      <c r="AX1658" s="2">
        <v>0</v>
      </c>
      <c r="AY1658" s="2">
        <v>0</v>
      </c>
      <c r="AZ1658" s="2">
        <v>0</v>
      </c>
      <c r="BA1658" s="2">
        <v>0</v>
      </c>
      <c r="BB1658" s="2">
        <v>0</v>
      </c>
      <c r="BC1658" s="2">
        <v>0</v>
      </c>
      <c r="BD1658" s="2">
        <v>0</v>
      </c>
      <c r="BE1658" s="2">
        <v>0</v>
      </c>
      <c r="BF1658" s="2">
        <v>0</v>
      </c>
      <c r="BG1658" s="2">
        <v>0</v>
      </c>
      <c r="BH1658" s="2">
        <v>0</v>
      </c>
      <c r="BI1658" s="2">
        <v>30000000</v>
      </c>
      <c r="BJ1658" s="2">
        <v>0</v>
      </c>
      <c r="BK1658" s="2">
        <v>0</v>
      </c>
      <c r="BM1658" s="3">
        <f t="shared" si="301"/>
        <v>0</v>
      </c>
      <c r="BN1658" s="3">
        <f t="shared" si="302"/>
        <v>0</v>
      </c>
      <c r="BO1658" s="3">
        <f t="shared" si="303"/>
        <v>30</v>
      </c>
      <c r="BP1658" s="3">
        <f t="shared" si="304"/>
        <v>0</v>
      </c>
      <c r="BQ1658" s="3">
        <f t="shared" si="305"/>
        <v>0</v>
      </c>
      <c r="BR1658" s="3">
        <f t="shared" si="306"/>
        <v>0</v>
      </c>
      <c r="BS1658" s="3">
        <f t="shared" si="307"/>
        <v>0</v>
      </c>
      <c r="BT1658" s="3">
        <f t="shared" si="308"/>
        <v>0</v>
      </c>
      <c r="BU1658" s="3">
        <f t="shared" si="309"/>
        <v>0</v>
      </c>
      <c r="BV1658" s="3">
        <f t="shared" si="310"/>
        <v>0</v>
      </c>
      <c r="BW1658" s="3">
        <f t="shared" si="311"/>
        <v>30</v>
      </c>
      <c r="BX1658" s="3">
        <f t="shared" si="312"/>
        <v>0</v>
      </c>
    </row>
    <row r="1659" spans="1:76" x14ac:dyDescent="0.25">
      <c r="A1659">
        <v>16</v>
      </c>
      <c r="B1659" t="s">
        <v>60</v>
      </c>
      <c r="C1659" t="s">
        <v>61</v>
      </c>
      <c r="D1659">
        <v>2021</v>
      </c>
      <c r="E1659" t="s">
        <v>62</v>
      </c>
      <c r="F1659" t="s">
        <v>63</v>
      </c>
      <c r="G1659">
        <v>2</v>
      </c>
      <c r="H1659" t="s">
        <v>64</v>
      </c>
      <c r="I1659" t="s">
        <v>3623</v>
      </c>
      <c r="J1659" t="s">
        <v>2949</v>
      </c>
      <c r="K1659" t="s">
        <v>2950</v>
      </c>
      <c r="L1659" t="s">
        <v>3644</v>
      </c>
      <c r="M1659" t="s">
        <v>1043</v>
      </c>
      <c r="N1659" t="s">
        <v>3652</v>
      </c>
      <c r="O1659" t="s">
        <v>68</v>
      </c>
      <c r="P1659" t="s">
        <v>3657</v>
      </c>
      <c r="Q1659" t="s">
        <v>69</v>
      </c>
      <c r="R1659" t="s">
        <v>4018</v>
      </c>
      <c r="S1659" t="s">
        <v>3024</v>
      </c>
      <c r="T1659">
        <v>12</v>
      </c>
      <c r="U1659">
        <v>8</v>
      </c>
      <c r="V1659" t="s">
        <v>3033</v>
      </c>
      <c r="W1659">
        <v>2</v>
      </c>
      <c r="X1659" t="s">
        <v>76</v>
      </c>
      <c r="Y1659">
        <v>1</v>
      </c>
      <c r="Z1659" t="s">
        <v>73</v>
      </c>
      <c r="AA1659">
        <v>1</v>
      </c>
      <c r="AB1659" s="2">
        <v>34</v>
      </c>
      <c r="AC1659" s="2">
        <v>34</v>
      </c>
      <c r="AD1659" s="2">
        <v>100</v>
      </c>
      <c r="AE1659" s="2">
        <v>34</v>
      </c>
      <c r="AF1659" s="2">
        <v>34</v>
      </c>
      <c r="AG1659" s="2">
        <v>100</v>
      </c>
      <c r="AH1659" s="2">
        <v>34</v>
      </c>
      <c r="AI1659" s="2">
        <v>0</v>
      </c>
      <c r="AJ1659" s="2">
        <v>0</v>
      </c>
      <c r="AK1659" s="2">
        <v>34</v>
      </c>
      <c r="AL1659" s="2">
        <v>0</v>
      </c>
      <c r="AM1659" s="2">
        <v>0</v>
      </c>
      <c r="AN1659" s="2">
        <v>34</v>
      </c>
      <c r="AO1659" s="2">
        <v>0</v>
      </c>
      <c r="AP1659" s="2">
        <v>0</v>
      </c>
      <c r="AQ1659" s="2" t="s">
        <v>77</v>
      </c>
      <c r="AR1659" s="2" t="s">
        <v>77</v>
      </c>
      <c r="AS1659" s="2" t="s">
        <v>77</v>
      </c>
      <c r="AT1659" s="2">
        <v>319440315</v>
      </c>
      <c r="AU1659" s="2">
        <v>148895539</v>
      </c>
      <c r="AV1659" s="2">
        <v>46.61</v>
      </c>
      <c r="AW1659" s="2">
        <v>5095862492</v>
      </c>
      <c r="AX1659" s="2">
        <v>4599766109</v>
      </c>
      <c r="AY1659" s="2">
        <v>90.26</v>
      </c>
      <c r="AZ1659" s="2">
        <v>0</v>
      </c>
      <c r="BA1659" s="2">
        <v>0</v>
      </c>
      <c r="BB1659" s="2">
        <v>0</v>
      </c>
      <c r="BC1659" s="2">
        <v>0</v>
      </c>
      <c r="BD1659" s="2">
        <v>0</v>
      </c>
      <c r="BE1659" s="2">
        <v>0</v>
      </c>
      <c r="BF1659" s="2">
        <v>0</v>
      </c>
      <c r="BG1659" s="2">
        <v>0</v>
      </c>
      <c r="BH1659" s="2">
        <v>0</v>
      </c>
      <c r="BI1659" s="2">
        <v>5415302807</v>
      </c>
      <c r="BJ1659" s="2">
        <v>4748661648</v>
      </c>
      <c r="BK1659" s="2">
        <v>87.69</v>
      </c>
      <c r="BM1659" s="3">
        <f t="shared" si="301"/>
        <v>319.440315</v>
      </c>
      <c r="BN1659" s="3">
        <f t="shared" si="302"/>
        <v>148.89553900000001</v>
      </c>
      <c r="BO1659" s="3">
        <f t="shared" si="303"/>
        <v>5095.8624920000002</v>
      </c>
      <c r="BP1659" s="3">
        <f t="shared" si="304"/>
        <v>4599.7661090000001</v>
      </c>
      <c r="BQ1659" s="3">
        <f t="shared" si="305"/>
        <v>0</v>
      </c>
      <c r="BR1659" s="3">
        <f t="shared" si="306"/>
        <v>0</v>
      </c>
      <c r="BS1659" s="3">
        <f t="shared" si="307"/>
        <v>0</v>
      </c>
      <c r="BT1659" s="3">
        <f t="shared" si="308"/>
        <v>0</v>
      </c>
      <c r="BU1659" s="3">
        <f t="shared" si="309"/>
        <v>0</v>
      </c>
      <c r="BV1659" s="3">
        <f t="shared" si="310"/>
        <v>0</v>
      </c>
      <c r="BW1659" s="3">
        <f t="shared" si="311"/>
        <v>5415.302807</v>
      </c>
      <c r="BX1659" s="3">
        <f t="shared" si="312"/>
        <v>4748.6616480000002</v>
      </c>
    </row>
    <row r="1660" spans="1:76" x14ac:dyDescent="0.25">
      <c r="A1660">
        <v>16</v>
      </c>
      <c r="B1660" t="s">
        <v>60</v>
      </c>
      <c r="C1660" t="s">
        <v>61</v>
      </c>
      <c r="D1660">
        <v>2021</v>
      </c>
      <c r="E1660" t="s">
        <v>62</v>
      </c>
      <c r="F1660" t="s">
        <v>63</v>
      </c>
      <c r="G1660">
        <v>2</v>
      </c>
      <c r="H1660" t="s">
        <v>64</v>
      </c>
      <c r="I1660" t="s">
        <v>3623</v>
      </c>
      <c r="J1660" t="s">
        <v>2949</v>
      </c>
      <c r="K1660" t="s">
        <v>2950</v>
      </c>
      <c r="L1660" t="s">
        <v>3644</v>
      </c>
      <c r="M1660" t="s">
        <v>1043</v>
      </c>
      <c r="N1660" t="s">
        <v>3652</v>
      </c>
      <c r="O1660" t="s">
        <v>68</v>
      </c>
      <c r="P1660" t="s">
        <v>3664</v>
      </c>
      <c r="Q1660" t="s">
        <v>371</v>
      </c>
      <c r="R1660" t="s">
        <v>4019</v>
      </c>
      <c r="S1660" t="s">
        <v>3034</v>
      </c>
      <c r="T1660">
        <v>14</v>
      </c>
      <c r="U1660">
        <v>1</v>
      </c>
      <c r="V1660" t="s">
        <v>3035</v>
      </c>
      <c r="W1660">
        <v>3</v>
      </c>
      <c r="X1660" t="s">
        <v>138</v>
      </c>
      <c r="Y1660">
        <v>4</v>
      </c>
      <c r="Z1660" t="s">
        <v>348</v>
      </c>
      <c r="AA1660">
        <v>1</v>
      </c>
      <c r="AB1660" s="2">
        <v>0</v>
      </c>
      <c r="AC1660" s="2">
        <v>0</v>
      </c>
      <c r="AD1660" s="2">
        <v>0</v>
      </c>
      <c r="AE1660" s="2">
        <v>0</v>
      </c>
      <c r="AF1660" s="2">
        <v>0</v>
      </c>
      <c r="AG1660" s="2">
        <v>0</v>
      </c>
      <c r="AH1660" s="2">
        <v>0</v>
      </c>
      <c r="AI1660" s="2">
        <v>0</v>
      </c>
      <c r="AJ1660" s="2">
        <v>0</v>
      </c>
      <c r="AK1660" s="2">
        <v>0</v>
      </c>
      <c r="AL1660" s="2">
        <v>0</v>
      </c>
      <c r="AM1660" s="2">
        <v>0</v>
      </c>
      <c r="AN1660" s="2">
        <v>0</v>
      </c>
      <c r="AO1660" s="2">
        <v>0</v>
      </c>
      <c r="AP1660" s="2">
        <v>0</v>
      </c>
      <c r="AQ1660" s="2" t="s">
        <v>77</v>
      </c>
      <c r="AR1660" s="2" t="s">
        <v>77</v>
      </c>
      <c r="AS1660" s="2" t="s">
        <v>77</v>
      </c>
      <c r="AT1660" s="2">
        <v>0</v>
      </c>
      <c r="AU1660" s="2">
        <v>0</v>
      </c>
      <c r="AV1660" s="2">
        <v>0</v>
      </c>
      <c r="AW1660" s="2">
        <v>0</v>
      </c>
      <c r="AX1660" s="2">
        <v>0</v>
      </c>
      <c r="AY1660" s="2">
        <v>0</v>
      </c>
      <c r="AZ1660" s="2">
        <v>0</v>
      </c>
      <c r="BA1660" s="2">
        <v>0</v>
      </c>
      <c r="BB1660" s="2">
        <v>0</v>
      </c>
      <c r="BC1660" s="2">
        <v>0</v>
      </c>
      <c r="BD1660" s="2">
        <v>0</v>
      </c>
      <c r="BE1660" s="2">
        <v>0</v>
      </c>
      <c r="BF1660" s="2">
        <v>0</v>
      </c>
      <c r="BG1660" s="2">
        <v>0</v>
      </c>
      <c r="BH1660" s="2">
        <v>0</v>
      </c>
      <c r="BI1660" s="2">
        <v>0</v>
      </c>
      <c r="BJ1660" s="2">
        <v>0</v>
      </c>
      <c r="BK1660" s="2">
        <v>0</v>
      </c>
      <c r="BM1660" s="3">
        <f t="shared" si="301"/>
        <v>0</v>
      </c>
      <c r="BN1660" s="3">
        <f t="shared" si="302"/>
        <v>0</v>
      </c>
      <c r="BO1660" s="3">
        <f t="shared" si="303"/>
        <v>0</v>
      </c>
      <c r="BP1660" s="3">
        <f t="shared" si="304"/>
        <v>0</v>
      </c>
      <c r="BQ1660" s="3">
        <f t="shared" si="305"/>
        <v>0</v>
      </c>
      <c r="BR1660" s="3">
        <f t="shared" si="306"/>
        <v>0</v>
      </c>
      <c r="BS1660" s="3">
        <f t="shared" si="307"/>
        <v>0</v>
      </c>
      <c r="BT1660" s="3">
        <f t="shared" si="308"/>
        <v>0</v>
      </c>
      <c r="BU1660" s="3">
        <f t="shared" si="309"/>
        <v>0</v>
      </c>
      <c r="BV1660" s="3">
        <f t="shared" si="310"/>
        <v>0</v>
      </c>
      <c r="BW1660" s="3">
        <f t="shared" si="311"/>
        <v>0</v>
      </c>
      <c r="BX1660" s="3">
        <f t="shared" si="312"/>
        <v>0</v>
      </c>
    </row>
    <row r="1661" spans="1:76" x14ac:dyDescent="0.25">
      <c r="A1661">
        <v>16</v>
      </c>
      <c r="B1661" t="s">
        <v>60</v>
      </c>
      <c r="C1661" t="s">
        <v>61</v>
      </c>
      <c r="D1661">
        <v>2021</v>
      </c>
      <c r="E1661" t="s">
        <v>62</v>
      </c>
      <c r="F1661" t="s">
        <v>63</v>
      </c>
      <c r="G1661">
        <v>2</v>
      </c>
      <c r="H1661" t="s">
        <v>64</v>
      </c>
      <c r="I1661" t="s">
        <v>3623</v>
      </c>
      <c r="J1661" t="s">
        <v>2949</v>
      </c>
      <c r="K1661" t="s">
        <v>2950</v>
      </c>
      <c r="L1661" t="s">
        <v>3644</v>
      </c>
      <c r="M1661" t="s">
        <v>1043</v>
      </c>
      <c r="N1661" t="s">
        <v>3652</v>
      </c>
      <c r="O1661" t="s">
        <v>68</v>
      </c>
      <c r="P1661" t="s">
        <v>3664</v>
      </c>
      <c r="Q1661" t="s">
        <v>371</v>
      </c>
      <c r="R1661" t="s">
        <v>4019</v>
      </c>
      <c r="S1661" t="s">
        <v>3034</v>
      </c>
      <c r="T1661">
        <v>14</v>
      </c>
      <c r="U1661">
        <v>2</v>
      </c>
      <c r="V1661" t="s">
        <v>3036</v>
      </c>
      <c r="W1661">
        <v>3</v>
      </c>
      <c r="X1661" t="s">
        <v>138</v>
      </c>
      <c r="Y1661">
        <v>1</v>
      </c>
      <c r="Z1661" t="s">
        <v>73</v>
      </c>
      <c r="AA1661">
        <v>1</v>
      </c>
      <c r="AB1661" s="2">
        <v>1000</v>
      </c>
      <c r="AC1661" s="2">
        <v>912</v>
      </c>
      <c r="AD1661" s="2">
        <v>91.2</v>
      </c>
      <c r="AE1661" s="2">
        <v>0</v>
      </c>
      <c r="AF1661" s="2">
        <v>0</v>
      </c>
      <c r="AG1661" s="2">
        <v>0</v>
      </c>
      <c r="AH1661" s="2">
        <v>0</v>
      </c>
      <c r="AI1661" s="2">
        <v>0</v>
      </c>
      <c r="AJ1661" s="2">
        <v>0</v>
      </c>
      <c r="AK1661" s="2">
        <v>0</v>
      </c>
      <c r="AL1661" s="2">
        <v>0</v>
      </c>
      <c r="AM1661" s="2">
        <v>0</v>
      </c>
      <c r="AN1661" s="2">
        <v>0</v>
      </c>
      <c r="AO1661" s="2">
        <v>0</v>
      </c>
      <c r="AP1661" s="2">
        <v>0</v>
      </c>
      <c r="AQ1661" s="2" t="s">
        <v>77</v>
      </c>
      <c r="AR1661" s="2" t="s">
        <v>77</v>
      </c>
      <c r="AS1661" s="2" t="s">
        <v>77</v>
      </c>
      <c r="AT1661" s="2">
        <v>39501135</v>
      </c>
      <c r="AU1661" s="2">
        <v>39501135</v>
      </c>
      <c r="AV1661" s="2">
        <v>100</v>
      </c>
      <c r="AW1661" s="2">
        <v>0</v>
      </c>
      <c r="AX1661" s="2">
        <v>0</v>
      </c>
      <c r="AY1661" s="2">
        <v>0</v>
      </c>
      <c r="AZ1661" s="2">
        <v>0</v>
      </c>
      <c r="BA1661" s="2">
        <v>0</v>
      </c>
      <c r="BB1661" s="2">
        <v>0</v>
      </c>
      <c r="BC1661" s="2">
        <v>0</v>
      </c>
      <c r="BD1661" s="2">
        <v>0</v>
      </c>
      <c r="BE1661" s="2">
        <v>0</v>
      </c>
      <c r="BF1661" s="2">
        <v>0</v>
      </c>
      <c r="BG1661" s="2">
        <v>0</v>
      </c>
      <c r="BH1661" s="2">
        <v>0</v>
      </c>
      <c r="BI1661" s="2">
        <v>39501135</v>
      </c>
      <c r="BJ1661" s="2">
        <v>39501135</v>
      </c>
      <c r="BK1661" s="2">
        <v>100</v>
      </c>
      <c r="BM1661" s="3">
        <f t="shared" si="301"/>
        <v>39.501134999999998</v>
      </c>
      <c r="BN1661" s="3">
        <f t="shared" si="302"/>
        <v>39.501134999999998</v>
      </c>
      <c r="BO1661" s="3">
        <f t="shared" si="303"/>
        <v>0</v>
      </c>
      <c r="BP1661" s="3">
        <f t="shared" si="304"/>
        <v>0</v>
      </c>
      <c r="BQ1661" s="3">
        <f t="shared" si="305"/>
        <v>0</v>
      </c>
      <c r="BR1661" s="3">
        <f t="shared" si="306"/>
        <v>0</v>
      </c>
      <c r="BS1661" s="3">
        <f t="shared" si="307"/>
        <v>0</v>
      </c>
      <c r="BT1661" s="3">
        <f t="shared" si="308"/>
        <v>0</v>
      </c>
      <c r="BU1661" s="3">
        <f t="shared" si="309"/>
        <v>0</v>
      </c>
      <c r="BV1661" s="3">
        <f t="shared" si="310"/>
        <v>0</v>
      </c>
      <c r="BW1661" s="3">
        <f t="shared" si="311"/>
        <v>39.501134999999998</v>
      </c>
      <c r="BX1661" s="3">
        <f t="shared" si="312"/>
        <v>39.501134999999998</v>
      </c>
    </row>
    <row r="1662" spans="1:76" x14ac:dyDescent="0.25">
      <c r="A1662">
        <v>16</v>
      </c>
      <c r="B1662" t="s">
        <v>60</v>
      </c>
      <c r="C1662" t="s">
        <v>61</v>
      </c>
      <c r="D1662">
        <v>2021</v>
      </c>
      <c r="E1662" t="s">
        <v>62</v>
      </c>
      <c r="F1662" t="s">
        <v>63</v>
      </c>
      <c r="G1662">
        <v>2</v>
      </c>
      <c r="H1662" t="s">
        <v>64</v>
      </c>
      <c r="I1662" t="s">
        <v>3623</v>
      </c>
      <c r="J1662" t="s">
        <v>2949</v>
      </c>
      <c r="K1662" t="s">
        <v>2950</v>
      </c>
      <c r="L1662" t="s">
        <v>3644</v>
      </c>
      <c r="M1662" t="s">
        <v>1043</v>
      </c>
      <c r="N1662" t="s">
        <v>3652</v>
      </c>
      <c r="O1662" t="s">
        <v>68</v>
      </c>
      <c r="P1662" t="s">
        <v>3664</v>
      </c>
      <c r="Q1662" t="s">
        <v>371</v>
      </c>
      <c r="R1662" t="s">
        <v>4019</v>
      </c>
      <c r="S1662" t="s">
        <v>3034</v>
      </c>
      <c r="T1662">
        <v>14</v>
      </c>
      <c r="U1662">
        <v>3</v>
      </c>
      <c r="V1662" t="s">
        <v>3037</v>
      </c>
      <c r="W1662">
        <v>3</v>
      </c>
      <c r="X1662" t="s">
        <v>138</v>
      </c>
      <c r="Y1662">
        <v>4</v>
      </c>
      <c r="Z1662" t="s">
        <v>348</v>
      </c>
      <c r="AA1662">
        <v>1</v>
      </c>
      <c r="AB1662" s="2">
        <v>0</v>
      </c>
      <c r="AC1662" s="2">
        <v>0</v>
      </c>
      <c r="AD1662" s="2">
        <v>0</v>
      </c>
      <c r="AE1662" s="2">
        <v>0</v>
      </c>
      <c r="AF1662" s="2">
        <v>0</v>
      </c>
      <c r="AG1662" s="2">
        <v>0</v>
      </c>
      <c r="AH1662" s="2">
        <v>0</v>
      </c>
      <c r="AI1662" s="2">
        <v>0</v>
      </c>
      <c r="AJ1662" s="2">
        <v>0</v>
      </c>
      <c r="AK1662" s="2">
        <v>0</v>
      </c>
      <c r="AL1662" s="2">
        <v>0</v>
      </c>
      <c r="AM1662" s="2">
        <v>0</v>
      </c>
      <c r="AN1662" s="2">
        <v>0</v>
      </c>
      <c r="AO1662" s="2">
        <v>0</v>
      </c>
      <c r="AP1662" s="2">
        <v>0</v>
      </c>
      <c r="AQ1662" s="2" t="s">
        <v>77</v>
      </c>
      <c r="AR1662" s="2" t="s">
        <v>77</v>
      </c>
      <c r="AS1662" s="2" t="s">
        <v>77</v>
      </c>
      <c r="AT1662" s="2">
        <v>0</v>
      </c>
      <c r="AU1662" s="2">
        <v>0</v>
      </c>
      <c r="AV1662" s="2">
        <v>0</v>
      </c>
      <c r="AW1662" s="2">
        <v>0</v>
      </c>
      <c r="AX1662" s="2">
        <v>0</v>
      </c>
      <c r="AY1662" s="2">
        <v>0</v>
      </c>
      <c r="AZ1662" s="2">
        <v>0</v>
      </c>
      <c r="BA1662" s="2">
        <v>0</v>
      </c>
      <c r="BB1662" s="2">
        <v>0</v>
      </c>
      <c r="BC1662" s="2">
        <v>0</v>
      </c>
      <c r="BD1662" s="2">
        <v>0</v>
      </c>
      <c r="BE1662" s="2">
        <v>0</v>
      </c>
      <c r="BF1662" s="2">
        <v>0</v>
      </c>
      <c r="BG1662" s="2">
        <v>0</v>
      </c>
      <c r="BH1662" s="2">
        <v>0</v>
      </c>
      <c r="BI1662" s="2">
        <v>0</v>
      </c>
      <c r="BJ1662" s="2">
        <v>0</v>
      </c>
      <c r="BK1662" s="2">
        <v>0</v>
      </c>
      <c r="BM1662" s="3">
        <f t="shared" si="301"/>
        <v>0</v>
      </c>
      <c r="BN1662" s="3">
        <f t="shared" si="302"/>
        <v>0</v>
      </c>
      <c r="BO1662" s="3">
        <f t="shared" si="303"/>
        <v>0</v>
      </c>
      <c r="BP1662" s="3">
        <f t="shared" si="304"/>
        <v>0</v>
      </c>
      <c r="BQ1662" s="3">
        <f t="shared" si="305"/>
        <v>0</v>
      </c>
      <c r="BR1662" s="3">
        <f t="shared" si="306"/>
        <v>0</v>
      </c>
      <c r="BS1662" s="3">
        <f t="shared" si="307"/>
        <v>0</v>
      </c>
      <c r="BT1662" s="3">
        <f t="shared" si="308"/>
        <v>0</v>
      </c>
      <c r="BU1662" s="3">
        <f t="shared" si="309"/>
        <v>0</v>
      </c>
      <c r="BV1662" s="3">
        <f t="shared" si="310"/>
        <v>0</v>
      </c>
      <c r="BW1662" s="3">
        <f t="shared" si="311"/>
        <v>0</v>
      </c>
      <c r="BX1662" s="3">
        <f t="shared" si="312"/>
        <v>0</v>
      </c>
    </row>
    <row r="1663" spans="1:76" x14ac:dyDescent="0.25">
      <c r="A1663">
        <v>16</v>
      </c>
      <c r="B1663" t="s">
        <v>60</v>
      </c>
      <c r="C1663" t="s">
        <v>61</v>
      </c>
      <c r="D1663">
        <v>2021</v>
      </c>
      <c r="E1663" t="s">
        <v>62</v>
      </c>
      <c r="F1663" t="s">
        <v>63</v>
      </c>
      <c r="G1663">
        <v>2</v>
      </c>
      <c r="H1663" t="s">
        <v>64</v>
      </c>
      <c r="I1663" t="s">
        <v>3623</v>
      </c>
      <c r="J1663" t="s">
        <v>2949</v>
      </c>
      <c r="K1663" t="s">
        <v>2950</v>
      </c>
      <c r="L1663" t="s">
        <v>3644</v>
      </c>
      <c r="M1663" t="s">
        <v>1043</v>
      </c>
      <c r="N1663" t="s">
        <v>3652</v>
      </c>
      <c r="O1663" t="s">
        <v>68</v>
      </c>
      <c r="P1663" t="s">
        <v>3664</v>
      </c>
      <c r="Q1663" t="s">
        <v>371</v>
      </c>
      <c r="R1663" t="s">
        <v>4019</v>
      </c>
      <c r="S1663" t="s">
        <v>3034</v>
      </c>
      <c r="T1663">
        <v>14</v>
      </c>
      <c r="U1663">
        <v>4</v>
      </c>
      <c r="V1663" t="s">
        <v>3038</v>
      </c>
      <c r="W1663">
        <v>3</v>
      </c>
      <c r="X1663" t="s">
        <v>138</v>
      </c>
      <c r="Y1663">
        <v>1</v>
      </c>
      <c r="Z1663" t="s">
        <v>73</v>
      </c>
      <c r="AA1663">
        <v>1</v>
      </c>
      <c r="AB1663" s="2">
        <v>18</v>
      </c>
      <c r="AC1663" s="2">
        <v>18</v>
      </c>
      <c r="AD1663" s="2">
        <v>100</v>
      </c>
      <c r="AE1663" s="2">
        <v>0</v>
      </c>
      <c r="AF1663" s="2">
        <v>0</v>
      </c>
      <c r="AG1663" s="2">
        <v>0</v>
      </c>
      <c r="AH1663" s="2">
        <v>0</v>
      </c>
      <c r="AI1663" s="2">
        <v>0</v>
      </c>
      <c r="AJ1663" s="2">
        <v>0</v>
      </c>
      <c r="AK1663" s="2">
        <v>0</v>
      </c>
      <c r="AL1663" s="2">
        <v>0</v>
      </c>
      <c r="AM1663" s="2">
        <v>0</v>
      </c>
      <c r="AN1663" s="2">
        <v>0</v>
      </c>
      <c r="AO1663" s="2">
        <v>0</v>
      </c>
      <c r="AP1663" s="2">
        <v>0</v>
      </c>
      <c r="AQ1663" s="2" t="s">
        <v>77</v>
      </c>
      <c r="AR1663" s="2" t="s">
        <v>77</v>
      </c>
      <c r="AS1663" s="2" t="s">
        <v>77</v>
      </c>
      <c r="AT1663" s="2">
        <v>384637499</v>
      </c>
      <c r="AU1663" s="2">
        <v>384502499</v>
      </c>
      <c r="AV1663" s="2">
        <v>99.96</v>
      </c>
      <c r="AW1663" s="2">
        <v>0</v>
      </c>
      <c r="AX1663" s="2">
        <v>0</v>
      </c>
      <c r="AY1663" s="2">
        <v>0</v>
      </c>
      <c r="AZ1663" s="2">
        <v>0</v>
      </c>
      <c r="BA1663" s="2">
        <v>0</v>
      </c>
      <c r="BB1663" s="2">
        <v>0</v>
      </c>
      <c r="BC1663" s="2">
        <v>0</v>
      </c>
      <c r="BD1663" s="2">
        <v>0</v>
      </c>
      <c r="BE1663" s="2">
        <v>0</v>
      </c>
      <c r="BF1663" s="2">
        <v>0</v>
      </c>
      <c r="BG1663" s="2">
        <v>0</v>
      </c>
      <c r="BH1663" s="2">
        <v>0</v>
      </c>
      <c r="BI1663" s="2">
        <v>384637499</v>
      </c>
      <c r="BJ1663" s="2">
        <v>384502499</v>
      </c>
      <c r="BK1663" s="2">
        <v>99.96</v>
      </c>
      <c r="BM1663" s="3">
        <f t="shared" si="301"/>
        <v>384.63749899999999</v>
      </c>
      <c r="BN1663" s="3">
        <f t="shared" si="302"/>
        <v>384.502499</v>
      </c>
      <c r="BO1663" s="3">
        <f t="shared" si="303"/>
        <v>0</v>
      </c>
      <c r="BP1663" s="3">
        <f t="shared" si="304"/>
        <v>0</v>
      </c>
      <c r="BQ1663" s="3">
        <f t="shared" si="305"/>
        <v>0</v>
      </c>
      <c r="BR1663" s="3">
        <f t="shared" si="306"/>
        <v>0</v>
      </c>
      <c r="BS1663" s="3">
        <f t="shared" si="307"/>
        <v>0</v>
      </c>
      <c r="BT1663" s="3">
        <f t="shared" si="308"/>
        <v>0</v>
      </c>
      <c r="BU1663" s="3">
        <f t="shared" si="309"/>
        <v>0</v>
      </c>
      <c r="BV1663" s="3">
        <f t="shared" si="310"/>
        <v>0</v>
      </c>
      <c r="BW1663" s="3">
        <f t="shared" si="311"/>
        <v>384.63749899999999</v>
      </c>
      <c r="BX1663" s="3">
        <f t="shared" si="312"/>
        <v>384.502499</v>
      </c>
    </row>
    <row r="1664" spans="1:76" x14ac:dyDescent="0.25">
      <c r="A1664">
        <v>16</v>
      </c>
      <c r="B1664" t="s">
        <v>60</v>
      </c>
      <c r="C1664" t="s">
        <v>61</v>
      </c>
      <c r="D1664">
        <v>2021</v>
      </c>
      <c r="E1664" t="s">
        <v>62</v>
      </c>
      <c r="F1664" t="s">
        <v>63</v>
      </c>
      <c r="G1664">
        <v>2</v>
      </c>
      <c r="H1664" t="s">
        <v>64</v>
      </c>
      <c r="I1664" t="s">
        <v>3623</v>
      </c>
      <c r="J1664" t="s">
        <v>2949</v>
      </c>
      <c r="K1664" t="s">
        <v>2950</v>
      </c>
      <c r="L1664" t="s">
        <v>3644</v>
      </c>
      <c r="M1664" t="s">
        <v>1043</v>
      </c>
      <c r="N1664" t="s">
        <v>3652</v>
      </c>
      <c r="O1664" t="s">
        <v>68</v>
      </c>
      <c r="P1664" t="s">
        <v>3664</v>
      </c>
      <c r="Q1664" t="s">
        <v>371</v>
      </c>
      <c r="R1664" t="s">
        <v>4019</v>
      </c>
      <c r="S1664" t="s">
        <v>3034</v>
      </c>
      <c r="T1664">
        <v>14</v>
      </c>
      <c r="U1664">
        <v>5</v>
      </c>
      <c r="V1664" t="s">
        <v>3039</v>
      </c>
      <c r="W1664">
        <v>1</v>
      </c>
      <c r="X1664" t="s">
        <v>72</v>
      </c>
      <c r="Y1664">
        <v>4</v>
      </c>
      <c r="Z1664" t="s">
        <v>348</v>
      </c>
      <c r="AA1664">
        <v>1</v>
      </c>
      <c r="AB1664" s="2">
        <v>0</v>
      </c>
      <c r="AC1664" s="2">
        <v>0</v>
      </c>
      <c r="AD1664" s="2">
        <v>0</v>
      </c>
      <c r="AE1664" s="2">
        <v>0</v>
      </c>
      <c r="AF1664" s="2">
        <v>0</v>
      </c>
      <c r="AG1664" s="2">
        <v>0</v>
      </c>
      <c r="AH1664" s="2">
        <v>0</v>
      </c>
      <c r="AI1664" s="2">
        <v>0</v>
      </c>
      <c r="AJ1664" s="2">
        <v>0</v>
      </c>
      <c r="AK1664" s="2">
        <v>0</v>
      </c>
      <c r="AL1664" s="2">
        <v>0</v>
      </c>
      <c r="AM1664" s="2">
        <v>0</v>
      </c>
      <c r="AN1664" s="2">
        <v>0</v>
      </c>
      <c r="AO1664" s="2">
        <v>0</v>
      </c>
      <c r="AP1664" s="2">
        <v>0</v>
      </c>
      <c r="AQ1664" s="2">
        <v>100</v>
      </c>
      <c r="AR1664" s="2">
        <v>0</v>
      </c>
      <c r="AS1664" s="2">
        <v>0</v>
      </c>
      <c r="AT1664" s="2">
        <v>0</v>
      </c>
      <c r="AU1664" s="2">
        <v>0</v>
      </c>
      <c r="AV1664" s="2">
        <v>0</v>
      </c>
      <c r="AW1664" s="2">
        <v>0</v>
      </c>
      <c r="AX1664" s="2">
        <v>0</v>
      </c>
      <c r="AY1664" s="2">
        <v>0</v>
      </c>
      <c r="AZ1664" s="2">
        <v>0</v>
      </c>
      <c r="BA1664" s="2">
        <v>0</v>
      </c>
      <c r="BB1664" s="2">
        <v>0</v>
      </c>
      <c r="BC1664" s="2">
        <v>0</v>
      </c>
      <c r="BD1664" s="2">
        <v>0</v>
      </c>
      <c r="BE1664" s="2">
        <v>0</v>
      </c>
      <c r="BF1664" s="2">
        <v>0</v>
      </c>
      <c r="BG1664" s="2">
        <v>0</v>
      </c>
      <c r="BH1664" s="2">
        <v>0</v>
      </c>
      <c r="BI1664" s="2">
        <v>0</v>
      </c>
      <c r="BJ1664" s="2">
        <v>0</v>
      </c>
      <c r="BK1664" s="2">
        <v>0</v>
      </c>
      <c r="BM1664" s="3">
        <f t="shared" si="301"/>
        <v>0</v>
      </c>
      <c r="BN1664" s="3">
        <f t="shared" si="302"/>
        <v>0</v>
      </c>
      <c r="BO1664" s="3">
        <f t="shared" si="303"/>
        <v>0</v>
      </c>
      <c r="BP1664" s="3">
        <f t="shared" si="304"/>
        <v>0</v>
      </c>
      <c r="BQ1664" s="3">
        <f t="shared" si="305"/>
        <v>0</v>
      </c>
      <c r="BR1664" s="3">
        <f t="shared" si="306"/>
        <v>0</v>
      </c>
      <c r="BS1664" s="3">
        <f t="shared" si="307"/>
        <v>0</v>
      </c>
      <c r="BT1664" s="3">
        <f t="shared" si="308"/>
        <v>0</v>
      </c>
      <c r="BU1664" s="3">
        <f t="shared" si="309"/>
        <v>0</v>
      </c>
      <c r="BV1664" s="3">
        <f t="shared" si="310"/>
        <v>0</v>
      </c>
      <c r="BW1664" s="3">
        <f t="shared" si="311"/>
        <v>0</v>
      </c>
      <c r="BX1664" s="3">
        <f t="shared" si="312"/>
        <v>0</v>
      </c>
    </row>
    <row r="1665" spans="1:76" x14ac:dyDescent="0.25">
      <c r="A1665">
        <v>16</v>
      </c>
      <c r="B1665" t="s">
        <v>60</v>
      </c>
      <c r="C1665" t="s">
        <v>61</v>
      </c>
      <c r="D1665">
        <v>2021</v>
      </c>
      <c r="E1665" t="s">
        <v>62</v>
      </c>
      <c r="F1665" t="s">
        <v>63</v>
      </c>
      <c r="G1665">
        <v>2</v>
      </c>
      <c r="H1665" t="s">
        <v>64</v>
      </c>
      <c r="I1665" t="s">
        <v>3623</v>
      </c>
      <c r="J1665" t="s">
        <v>2949</v>
      </c>
      <c r="K1665" t="s">
        <v>2950</v>
      </c>
      <c r="L1665" t="s">
        <v>3644</v>
      </c>
      <c r="M1665" t="s">
        <v>1043</v>
      </c>
      <c r="N1665" t="s">
        <v>3652</v>
      </c>
      <c r="O1665" t="s">
        <v>68</v>
      </c>
      <c r="P1665" t="s">
        <v>3664</v>
      </c>
      <c r="Q1665" t="s">
        <v>371</v>
      </c>
      <c r="R1665" t="s">
        <v>4019</v>
      </c>
      <c r="S1665" t="s">
        <v>3034</v>
      </c>
      <c r="T1665">
        <v>14</v>
      </c>
      <c r="U1665">
        <v>6</v>
      </c>
      <c r="V1665" t="s">
        <v>3040</v>
      </c>
      <c r="W1665">
        <v>3</v>
      </c>
      <c r="X1665" t="s">
        <v>138</v>
      </c>
      <c r="Y1665">
        <v>4</v>
      </c>
      <c r="Z1665" t="s">
        <v>348</v>
      </c>
      <c r="AA1665">
        <v>1</v>
      </c>
      <c r="AB1665" s="2">
        <v>0</v>
      </c>
      <c r="AC1665" s="2">
        <v>0</v>
      </c>
      <c r="AD1665" s="2">
        <v>0</v>
      </c>
      <c r="AE1665" s="2">
        <v>0</v>
      </c>
      <c r="AF1665" s="2">
        <v>0</v>
      </c>
      <c r="AG1665" s="2">
        <v>0</v>
      </c>
      <c r="AH1665" s="2">
        <v>0</v>
      </c>
      <c r="AI1665" s="2">
        <v>0</v>
      </c>
      <c r="AJ1665" s="2">
        <v>0</v>
      </c>
      <c r="AK1665" s="2">
        <v>0</v>
      </c>
      <c r="AL1665" s="2">
        <v>0</v>
      </c>
      <c r="AM1665" s="2">
        <v>0</v>
      </c>
      <c r="AN1665" s="2">
        <v>0</v>
      </c>
      <c r="AO1665" s="2">
        <v>0</v>
      </c>
      <c r="AP1665" s="2">
        <v>0</v>
      </c>
      <c r="AQ1665" s="2" t="s">
        <v>77</v>
      </c>
      <c r="AR1665" s="2" t="s">
        <v>77</v>
      </c>
      <c r="AS1665" s="2" t="s">
        <v>77</v>
      </c>
      <c r="AT1665" s="2">
        <v>0</v>
      </c>
      <c r="AU1665" s="2">
        <v>0</v>
      </c>
      <c r="AV1665" s="2">
        <v>0</v>
      </c>
      <c r="AW1665" s="2">
        <v>0</v>
      </c>
      <c r="AX1665" s="2">
        <v>0</v>
      </c>
      <c r="AY1665" s="2">
        <v>0</v>
      </c>
      <c r="AZ1665" s="2">
        <v>0</v>
      </c>
      <c r="BA1665" s="2">
        <v>0</v>
      </c>
      <c r="BB1665" s="2">
        <v>0</v>
      </c>
      <c r="BC1665" s="2">
        <v>0</v>
      </c>
      <c r="BD1665" s="2">
        <v>0</v>
      </c>
      <c r="BE1665" s="2">
        <v>0</v>
      </c>
      <c r="BF1665" s="2">
        <v>0</v>
      </c>
      <c r="BG1665" s="2">
        <v>0</v>
      </c>
      <c r="BH1665" s="2">
        <v>0</v>
      </c>
      <c r="BI1665" s="2">
        <v>0</v>
      </c>
      <c r="BJ1665" s="2">
        <v>0</v>
      </c>
      <c r="BK1665" s="2">
        <v>0</v>
      </c>
      <c r="BM1665" s="3">
        <f t="shared" si="301"/>
        <v>0</v>
      </c>
      <c r="BN1665" s="3">
        <f t="shared" si="302"/>
        <v>0</v>
      </c>
      <c r="BO1665" s="3">
        <f t="shared" si="303"/>
        <v>0</v>
      </c>
      <c r="BP1665" s="3">
        <f t="shared" si="304"/>
        <v>0</v>
      </c>
      <c r="BQ1665" s="3">
        <f t="shared" si="305"/>
        <v>0</v>
      </c>
      <c r="BR1665" s="3">
        <f t="shared" si="306"/>
        <v>0</v>
      </c>
      <c r="BS1665" s="3">
        <f t="shared" si="307"/>
        <v>0</v>
      </c>
      <c r="BT1665" s="3">
        <f t="shared" si="308"/>
        <v>0</v>
      </c>
      <c r="BU1665" s="3">
        <f t="shared" si="309"/>
        <v>0</v>
      </c>
      <c r="BV1665" s="3">
        <f t="shared" si="310"/>
        <v>0</v>
      </c>
      <c r="BW1665" s="3">
        <f t="shared" si="311"/>
        <v>0</v>
      </c>
      <c r="BX1665" s="3">
        <f t="shared" si="312"/>
        <v>0</v>
      </c>
    </row>
    <row r="1666" spans="1:76" x14ac:dyDescent="0.25">
      <c r="A1666">
        <v>16</v>
      </c>
      <c r="B1666" t="s">
        <v>60</v>
      </c>
      <c r="C1666" t="s">
        <v>61</v>
      </c>
      <c r="D1666">
        <v>2021</v>
      </c>
      <c r="E1666" t="s">
        <v>62</v>
      </c>
      <c r="F1666" t="s">
        <v>63</v>
      </c>
      <c r="G1666">
        <v>2</v>
      </c>
      <c r="H1666" t="s">
        <v>64</v>
      </c>
      <c r="I1666" t="s">
        <v>3623</v>
      </c>
      <c r="J1666" t="s">
        <v>2949</v>
      </c>
      <c r="K1666" t="s">
        <v>2950</v>
      </c>
      <c r="L1666" t="s">
        <v>3644</v>
      </c>
      <c r="M1666" t="s">
        <v>1043</v>
      </c>
      <c r="N1666" t="s">
        <v>3652</v>
      </c>
      <c r="O1666" t="s">
        <v>68</v>
      </c>
      <c r="P1666" t="s">
        <v>3664</v>
      </c>
      <c r="Q1666" t="s">
        <v>371</v>
      </c>
      <c r="R1666" t="s">
        <v>4019</v>
      </c>
      <c r="S1666" t="s">
        <v>3034</v>
      </c>
      <c r="T1666">
        <v>14</v>
      </c>
      <c r="U1666">
        <v>7</v>
      </c>
      <c r="V1666" t="s">
        <v>3041</v>
      </c>
      <c r="W1666">
        <v>3</v>
      </c>
      <c r="X1666" t="s">
        <v>138</v>
      </c>
      <c r="Y1666">
        <v>4</v>
      </c>
      <c r="Z1666" t="s">
        <v>348</v>
      </c>
      <c r="AA1666">
        <v>1</v>
      </c>
      <c r="AB1666" s="2">
        <v>0</v>
      </c>
      <c r="AC1666" s="2">
        <v>0</v>
      </c>
      <c r="AD1666" s="2">
        <v>0</v>
      </c>
      <c r="AE1666" s="2">
        <v>0</v>
      </c>
      <c r="AF1666" s="2">
        <v>0</v>
      </c>
      <c r="AG1666" s="2">
        <v>0</v>
      </c>
      <c r="AH1666" s="2">
        <v>0</v>
      </c>
      <c r="AI1666" s="2">
        <v>0</v>
      </c>
      <c r="AJ1666" s="2">
        <v>0</v>
      </c>
      <c r="AK1666" s="2">
        <v>0</v>
      </c>
      <c r="AL1666" s="2">
        <v>0</v>
      </c>
      <c r="AM1666" s="2">
        <v>0</v>
      </c>
      <c r="AN1666" s="2">
        <v>0</v>
      </c>
      <c r="AO1666" s="2">
        <v>0</v>
      </c>
      <c r="AP1666" s="2">
        <v>0</v>
      </c>
      <c r="AQ1666" s="2" t="s">
        <v>77</v>
      </c>
      <c r="AR1666" s="2" t="s">
        <v>77</v>
      </c>
      <c r="AS1666" s="2" t="s">
        <v>77</v>
      </c>
      <c r="AT1666" s="2">
        <v>0</v>
      </c>
      <c r="AU1666" s="2">
        <v>0</v>
      </c>
      <c r="AV1666" s="2">
        <v>0</v>
      </c>
      <c r="AW1666" s="2">
        <v>0</v>
      </c>
      <c r="AX1666" s="2">
        <v>0</v>
      </c>
      <c r="AY1666" s="2">
        <v>0</v>
      </c>
      <c r="AZ1666" s="2">
        <v>0</v>
      </c>
      <c r="BA1666" s="2">
        <v>0</v>
      </c>
      <c r="BB1666" s="2">
        <v>0</v>
      </c>
      <c r="BC1666" s="2">
        <v>0</v>
      </c>
      <c r="BD1666" s="2">
        <v>0</v>
      </c>
      <c r="BE1666" s="2">
        <v>0</v>
      </c>
      <c r="BF1666" s="2">
        <v>0</v>
      </c>
      <c r="BG1666" s="2">
        <v>0</v>
      </c>
      <c r="BH1666" s="2">
        <v>0</v>
      </c>
      <c r="BI1666" s="2">
        <v>0</v>
      </c>
      <c r="BJ1666" s="2">
        <v>0</v>
      </c>
      <c r="BK1666" s="2">
        <v>0</v>
      </c>
      <c r="BM1666" s="3">
        <f t="shared" si="301"/>
        <v>0</v>
      </c>
      <c r="BN1666" s="3">
        <f t="shared" si="302"/>
        <v>0</v>
      </c>
      <c r="BO1666" s="3">
        <f t="shared" si="303"/>
        <v>0</v>
      </c>
      <c r="BP1666" s="3">
        <f t="shared" si="304"/>
        <v>0</v>
      </c>
      <c r="BQ1666" s="3">
        <f t="shared" si="305"/>
        <v>0</v>
      </c>
      <c r="BR1666" s="3">
        <f t="shared" si="306"/>
        <v>0</v>
      </c>
      <c r="BS1666" s="3">
        <f t="shared" si="307"/>
        <v>0</v>
      </c>
      <c r="BT1666" s="3">
        <f t="shared" si="308"/>
        <v>0</v>
      </c>
      <c r="BU1666" s="3">
        <f t="shared" si="309"/>
        <v>0</v>
      </c>
      <c r="BV1666" s="3">
        <f t="shared" si="310"/>
        <v>0</v>
      </c>
      <c r="BW1666" s="3">
        <f t="shared" si="311"/>
        <v>0</v>
      </c>
      <c r="BX1666" s="3">
        <f t="shared" si="312"/>
        <v>0</v>
      </c>
    </row>
    <row r="1667" spans="1:76" x14ac:dyDescent="0.25">
      <c r="A1667">
        <v>16</v>
      </c>
      <c r="B1667" t="s">
        <v>60</v>
      </c>
      <c r="C1667" t="s">
        <v>61</v>
      </c>
      <c r="D1667">
        <v>2021</v>
      </c>
      <c r="E1667" t="s">
        <v>62</v>
      </c>
      <c r="F1667" t="s">
        <v>63</v>
      </c>
      <c r="G1667">
        <v>2</v>
      </c>
      <c r="H1667" t="s">
        <v>64</v>
      </c>
      <c r="I1667" t="s">
        <v>3623</v>
      </c>
      <c r="J1667" t="s">
        <v>2949</v>
      </c>
      <c r="K1667" t="s">
        <v>2950</v>
      </c>
      <c r="L1667" t="s">
        <v>3644</v>
      </c>
      <c r="M1667" t="s">
        <v>1043</v>
      </c>
      <c r="N1667" t="s">
        <v>3652</v>
      </c>
      <c r="O1667" t="s">
        <v>68</v>
      </c>
      <c r="P1667" t="s">
        <v>3664</v>
      </c>
      <c r="Q1667" t="s">
        <v>371</v>
      </c>
      <c r="R1667" t="s">
        <v>4019</v>
      </c>
      <c r="S1667" t="s">
        <v>3034</v>
      </c>
      <c r="T1667">
        <v>14</v>
      </c>
      <c r="U1667">
        <v>8</v>
      </c>
      <c r="V1667" t="s">
        <v>3042</v>
      </c>
      <c r="W1667">
        <v>2</v>
      </c>
      <c r="X1667" t="s">
        <v>76</v>
      </c>
      <c r="Y1667">
        <v>1</v>
      </c>
      <c r="Z1667" t="s">
        <v>73</v>
      </c>
      <c r="AA1667">
        <v>1</v>
      </c>
      <c r="AB1667" s="2">
        <v>34</v>
      </c>
      <c r="AC1667" s="2">
        <v>34</v>
      </c>
      <c r="AD1667" s="2">
        <v>100</v>
      </c>
      <c r="AE1667" s="2">
        <v>0</v>
      </c>
      <c r="AF1667" s="2">
        <v>0</v>
      </c>
      <c r="AG1667" s="2">
        <v>0</v>
      </c>
      <c r="AH1667" s="2">
        <v>0</v>
      </c>
      <c r="AI1667" s="2">
        <v>0</v>
      </c>
      <c r="AJ1667" s="2">
        <v>0</v>
      </c>
      <c r="AK1667" s="2">
        <v>0</v>
      </c>
      <c r="AL1667" s="2">
        <v>0</v>
      </c>
      <c r="AM1667" s="2">
        <v>0</v>
      </c>
      <c r="AN1667" s="2">
        <v>0</v>
      </c>
      <c r="AO1667" s="2">
        <v>0</v>
      </c>
      <c r="AP1667" s="2">
        <v>0</v>
      </c>
      <c r="AQ1667" s="2" t="s">
        <v>77</v>
      </c>
      <c r="AR1667" s="2" t="s">
        <v>77</v>
      </c>
      <c r="AS1667" s="2" t="s">
        <v>77</v>
      </c>
      <c r="AT1667" s="2">
        <v>3368737395</v>
      </c>
      <c r="AU1667" s="2">
        <v>3368737395</v>
      </c>
      <c r="AV1667" s="2">
        <v>100</v>
      </c>
      <c r="AW1667" s="2">
        <v>0</v>
      </c>
      <c r="AX1667" s="2">
        <v>0</v>
      </c>
      <c r="AY1667" s="2">
        <v>0</v>
      </c>
      <c r="AZ1667" s="2">
        <v>0</v>
      </c>
      <c r="BA1667" s="2">
        <v>0</v>
      </c>
      <c r="BB1667" s="2">
        <v>0</v>
      </c>
      <c r="BC1667" s="2">
        <v>0</v>
      </c>
      <c r="BD1667" s="2">
        <v>0</v>
      </c>
      <c r="BE1667" s="2">
        <v>0</v>
      </c>
      <c r="BF1667" s="2">
        <v>0</v>
      </c>
      <c r="BG1667" s="2">
        <v>0</v>
      </c>
      <c r="BH1667" s="2">
        <v>0</v>
      </c>
      <c r="BI1667" s="2">
        <v>3368737395</v>
      </c>
      <c r="BJ1667" s="2">
        <v>3368737395</v>
      </c>
      <c r="BK1667" s="2">
        <v>100</v>
      </c>
      <c r="BM1667" s="3">
        <f t="shared" ref="BM1667:BM1730" si="313">AT1667 / 1000000</f>
        <v>3368.7373950000001</v>
      </c>
      <c r="BN1667" s="3">
        <f t="shared" ref="BN1667:BN1730" si="314">AU1667 / 1000000</f>
        <v>3368.7373950000001</v>
      </c>
      <c r="BO1667" s="3">
        <f t="shared" ref="BO1667:BO1730" si="315">AW1667 / 1000000</f>
        <v>0</v>
      </c>
      <c r="BP1667" s="3">
        <f t="shared" ref="BP1667:BP1730" si="316">AX1667 / 1000000</f>
        <v>0</v>
      </c>
      <c r="BQ1667" s="3">
        <f t="shared" ref="BQ1667:BQ1730" si="317">AZ1667 / 1000000</f>
        <v>0</v>
      </c>
      <c r="BR1667" s="3">
        <f t="shared" ref="BR1667:BR1730" si="318">BA1667 / 1000000</f>
        <v>0</v>
      </c>
      <c r="BS1667" s="3">
        <f t="shared" ref="BS1667:BS1730" si="319">BC1667 / 1000000</f>
        <v>0</v>
      </c>
      <c r="BT1667" s="3">
        <f t="shared" ref="BT1667:BT1730" si="320">BD1667 / 1000000</f>
        <v>0</v>
      </c>
      <c r="BU1667" s="3">
        <f t="shared" ref="BU1667:BU1730" si="321">BF1667 / 1000000</f>
        <v>0</v>
      </c>
      <c r="BV1667" s="3">
        <f t="shared" ref="BV1667:BV1730" si="322">BG1667 / 1000000</f>
        <v>0</v>
      </c>
      <c r="BW1667" s="3">
        <f t="shared" ref="BW1667:BW1730" si="323">BM1667+BO1667+BQ1667+BS1667+BU1667</f>
        <v>3368.7373950000001</v>
      </c>
      <c r="BX1667" s="3">
        <f t="shared" ref="BX1667:BX1730" si="324">BN1667+BP1667+BR1667+BT1667+BV1667</f>
        <v>3368.7373950000001</v>
      </c>
    </row>
    <row r="1668" spans="1:76" x14ac:dyDescent="0.25">
      <c r="A1668">
        <v>16</v>
      </c>
      <c r="B1668" t="s">
        <v>60</v>
      </c>
      <c r="C1668" t="s">
        <v>61</v>
      </c>
      <c r="D1668">
        <v>2021</v>
      </c>
      <c r="E1668" t="s">
        <v>62</v>
      </c>
      <c r="F1668" t="s">
        <v>63</v>
      </c>
      <c r="G1668">
        <v>2</v>
      </c>
      <c r="H1668" t="s">
        <v>64</v>
      </c>
      <c r="I1668" t="s">
        <v>3624</v>
      </c>
      <c r="J1668" t="s">
        <v>3043</v>
      </c>
      <c r="K1668" t="s">
        <v>3044</v>
      </c>
      <c r="L1668" t="s">
        <v>3639</v>
      </c>
      <c r="M1668" t="s">
        <v>399</v>
      </c>
      <c r="N1668" t="s">
        <v>3652</v>
      </c>
      <c r="O1668" t="s">
        <v>68</v>
      </c>
      <c r="P1668" t="s">
        <v>3663</v>
      </c>
      <c r="Q1668" t="s">
        <v>321</v>
      </c>
      <c r="R1668" t="s">
        <v>4020</v>
      </c>
      <c r="S1668" t="s">
        <v>3045</v>
      </c>
      <c r="T1668">
        <v>11</v>
      </c>
      <c r="U1668">
        <v>1</v>
      </c>
      <c r="V1668" t="s">
        <v>3046</v>
      </c>
      <c r="W1668">
        <v>1</v>
      </c>
      <c r="X1668" t="s">
        <v>72</v>
      </c>
      <c r="Y1668">
        <v>1</v>
      </c>
      <c r="Z1668" t="s">
        <v>73</v>
      </c>
      <c r="AA1668">
        <v>1</v>
      </c>
      <c r="AB1668" s="2">
        <v>2</v>
      </c>
      <c r="AC1668" s="2">
        <v>2</v>
      </c>
      <c r="AD1668" s="2">
        <v>100</v>
      </c>
      <c r="AE1668" s="2">
        <v>6</v>
      </c>
      <c r="AF1668" s="2">
        <v>4</v>
      </c>
      <c r="AG1668" s="2">
        <v>66.67</v>
      </c>
      <c r="AH1668" s="2">
        <v>5</v>
      </c>
      <c r="AI1668" s="2">
        <v>0</v>
      </c>
      <c r="AJ1668" s="2">
        <v>0</v>
      </c>
      <c r="AK1668" s="2">
        <v>5</v>
      </c>
      <c r="AL1668" s="2">
        <v>0</v>
      </c>
      <c r="AM1668" s="2">
        <v>0</v>
      </c>
      <c r="AN1668" s="2">
        <v>2</v>
      </c>
      <c r="AO1668" s="2">
        <v>0</v>
      </c>
      <c r="AP1668" s="2">
        <v>0</v>
      </c>
      <c r="AQ1668" s="2">
        <v>20</v>
      </c>
      <c r="AR1668" s="2">
        <v>6</v>
      </c>
      <c r="AS1668" s="2">
        <v>30</v>
      </c>
      <c r="AT1668" s="2">
        <v>3435424477</v>
      </c>
      <c r="AU1668" s="2">
        <v>1492786860</v>
      </c>
      <c r="AV1668" s="2">
        <v>43.45</v>
      </c>
      <c r="AW1668" s="2">
        <v>31795650000</v>
      </c>
      <c r="AX1668" s="2">
        <v>13986123984</v>
      </c>
      <c r="AY1668" s="2">
        <v>43.99</v>
      </c>
      <c r="AZ1668" s="2">
        <v>40688000000</v>
      </c>
      <c r="BA1668" s="2">
        <v>0</v>
      </c>
      <c r="BB1668" s="2">
        <v>0</v>
      </c>
      <c r="BC1668" s="2">
        <v>37239000000</v>
      </c>
      <c r="BD1668" s="2">
        <v>0</v>
      </c>
      <c r="BE1668" s="2">
        <v>0</v>
      </c>
      <c r="BF1668" s="2">
        <v>42665000000</v>
      </c>
      <c r="BG1668" s="2">
        <v>0</v>
      </c>
      <c r="BH1668" s="2">
        <v>0</v>
      </c>
      <c r="BI1668" s="2">
        <v>155823074477</v>
      </c>
      <c r="BJ1668" s="2">
        <v>15478910844</v>
      </c>
      <c r="BK1668" s="2">
        <v>9.93</v>
      </c>
      <c r="BL1668" t="s">
        <v>3047</v>
      </c>
      <c r="BM1668" s="3">
        <f t="shared" si="313"/>
        <v>3435.424477</v>
      </c>
      <c r="BN1668" s="3">
        <f t="shared" si="314"/>
        <v>1492.7868599999999</v>
      </c>
      <c r="BO1668" s="3">
        <f t="shared" si="315"/>
        <v>31795.65</v>
      </c>
      <c r="BP1668" s="3">
        <f t="shared" si="316"/>
        <v>13986.123984</v>
      </c>
      <c r="BQ1668" s="3">
        <f t="shared" si="317"/>
        <v>40688</v>
      </c>
      <c r="BR1668" s="3">
        <f t="shared" si="318"/>
        <v>0</v>
      </c>
      <c r="BS1668" s="3">
        <f t="shared" si="319"/>
        <v>37239</v>
      </c>
      <c r="BT1668" s="3">
        <f t="shared" si="320"/>
        <v>0</v>
      </c>
      <c r="BU1668" s="3">
        <f t="shared" si="321"/>
        <v>42665</v>
      </c>
      <c r="BV1668" s="3">
        <f t="shared" si="322"/>
        <v>0</v>
      </c>
      <c r="BW1668" s="3">
        <f t="shared" si="323"/>
        <v>155823.07447699999</v>
      </c>
      <c r="BX1668" s="3">
        <f t="shared" si="324"/>
        <v>15478.910844</v>
      </c>
    </row>
    <row r="1669" spans="1:76" x14ac:dyDescent="0.25">
      <c r="A1669">
        <v>16</v>
      </c>
      <c r="B1669" t="s">
        <v>60</v>
      </c>
      <c r="C1669" t="s">
        <v>61</v>
      </c>
      <c r="D1669">
        <v>2021</v>
      </c>
      <c r="E1669" t="s">
        <v>62</v>
      </c>
      <c r="F1669" t="s">
        <v>63</v>
      </c>
      <c r="G1669">
        <v>2</v>
      </c>
      <c r="H1669" t="s">
        <v>64</v>
      </c>
      <c r="I1669" t="s">
        <v>3624</v>
      </c>
      <c r="J1669" t="s">
        <v>3043</v>
      </c>
      <c r="K1669" t="s">
        <v>3044</v>
      </c>
      <c r="L1669" t="s">
        <v>3639</v>
      </c>
      <c r="M1669" t="s">
        <v>399</v>
      </c>
      <c r="N1669" t="s">
        <v>3652</v>
      </c>
      <c r="O1669" t="s">
        <v>68</v>
      </c>
      <c r="P1669" t="s">
        <v>3678</v>
      </c>
      <c r="Q1669" t="s">
        <v>859</v>
      </c>
      <c r="R1669" t="s">
        <v>4021</v>
      </c>
      <c r="S1669" t="s">
        <v>3048</v>
      </c>
      <c r="T1669">
        <v>10</v>
      </c>
      <c r="U1669">
        <v>1</v>
      </c>
      <c r="V1669" t="s">
        <v>3049</v>
      </c>
      <c r="W1669">
        <v>1</v>
      </c>
      <c r="X1669" t="s">
        <v>72</v>
      </c>
      <c r="Y1669">
        <v>1</v>
      </c>
      <c r="Z1669" t="s">
        <v>73</v>
      </c>
      <c r="AA1669">
        <v>1</v>
      </c>
      <c r="AB1669" s="2">
        <v>9</v>
      </c>
      <c r="AC1669" s="2">
        <v>12</v>
      </c>
      <c r="AD1669" s="2">
        <v>133.33000000000001</v>
      </c>
      <c r="AE1669" s="2">
        <v>22</v>
      </c>
      <c r="AF1669" s="2">
        <v>7.33</v>
      </c>
      <c r="AG1669" s="2">
        <v>33.32</v>
      </c>
      <c r="AH1669" s="2">
        <v>22</v>
      </c>
      <c r="AI1669" s="2">
        <v>0</v>
      </c>
      <c r="AJ1669" s="2">
        <v>0</v>
      </c>
      <c r="AK1669" s="2">
        <v>22</v>
      </c>
      <c r="AL1669" s="2">
        <v>0</v>
      </c>
      <c r="AM1669" s="2">
        <v>0</v>
      </c>
      <c r="AN1669" s="2">
        <v>15</v>
      </c>
      <c r="AO1669" s="2">
        <v>0</v>
      </c>
      <c r="AP1669" s="2">
        <v>0</v>
      </c>
      <c r="AQ1669" s="2">
        <v>90</v>
      </c>
      <c r="AR1669" s="2">
        <v>19.329999999999998</v>
      </c>
      <c r="AS1669" s="2">
        <v>21.48</v>
      </c>
      <c r="AT1669" s="2">
        <v>3939413795</v>
      </c>
      <c r="AU1669" s="2">
        <v>3224095129</v>
      </c>
      <c r="AV1669" s="2">
        <v>81.84</v>
      </c>
      <c r="AW1669" s="2">
        <v>2000000000</v>
      </c>
      <c r="AX1669" s="2">
        <v>1148631930</v>
      </c>
      <c r="AY1669" s="2">
        <v>57.43</v>
      </c>
      <c r="AZ1669" s="2">
        <v>3105900000</v>
      </c>
      <c r="BA1669" s="2">
        <v>0</v>
      </c>
      <c r="BB1669" s="2">
        <v>0</v>
      </c>
      <c r="BC1669" s="2">
        <v>3682987000</v>
      </c>
      <c r="BD1669" s="2">
        <v>0</v>
      </c>
      <c r="BE1669" s="2">
        <v>0</v>
      </c>
      <c r="BF1669" s="2">
        <v>2174838000</v>
      </c>
      <c r="BG1669" s="2">
        <v>0</v>
      </c>
      <c r="BH1669" s="2">
        <v>0</v>
      </c>
      <c r="BI1669" s="2">
        <v>14903138795</v>
      </c>
      <c r="BJ1669" s="2">
        <v>4372727059</v>
      </c>
      <c r="BK1669" s="2">
        <v>29.34</v>
      </c>
      <c r="BL1669" t="s">
        <v>3050</v>
      </c>
      <c r="BM1669" s="3">
        <f t="shared" si="313"/>
        <v>3939.4137949999999</v>
      </c>
      <c r="BN1669" s="3">
        <f t="shared" si="314"/>
        <v>3224.0951289999998</v>
      </c>
      <c r="BO1669" s="3">
        <f t="shared" si="315"/>
        <v>2000</v>
      </c>
      <c r="BP1669" s="3">
        <f t="shared" si="316"/>
        <v>1148.63193</v>
      </c>
      <c r="BQ1669" s="3">
        <f t="shared" si="317"/>
        <v>3105.9</v>
      </c>
      <c r="BR1669" s="3">
        <f t="shared" si="318"/>
        <v>0</v>
      </c>
      <c r="BS1669" s="3">
        <f t="shared" si="319"/>
        <v>3682.9870000000001</v>
      </c>
      <c r="BT1669" s="3">
        <f t="shared" si="320"/>
        <v>0</v>
      </c>
      <c r="BU1669" s="3">
        <f t="shared" si="321"/>
        <v>2174.8380000000002</v>
      </c>
      <c r="BV1669" s="3">
        <f t="shared" si="322"/>
        <v>0</v>
      </c>
      <c r="BW1669" s="3">
        <f t="shared" si="323"/>
        <v>14903.138794999999</v>
      </c>
      <c r="BX1669" s="3">
        <f t="shared" si="324"/>
        <v>4372.7270589999998</v>
      </c>
    </row>
    <row r="1670" spans="1:76" x14ac:dyDescent="0.25">
      <c r="A1670">
        <v>16</v>
      </c>
      <c r="B1670" t="s">
        <v>60</v>
      </c>
      <c r="C1670" t="s">
        <v>61</v>
      </c>
      <c r="D1670">
        <v>2021</v>
      </c>
      <c r="E1670" t="s">
        <v>62</v>
      </c>
      <c r="F1670" t="s">
        <v>63</v>
      </c>
      <c r="G1670">
        <v>2</v>
      </c>
      <c r="H1670" t="s">
        <v>64</v>
      </c>
      <c r="I1670" t="s">
        <v>3624</v>
      </c>
      <c r="J1670" t="s">
        <v>3043</v>
      </c>
      <c r="K1670" t="s">
        <v>3044</v>
      </c>
      <c r="L1670" t="s">
        <v>3639</v>
      </c>
      <c r="M1670" t="s">
        <v>399</v>
      </c>
      <c r="N1670" t="s">
        <v>3652</v>
      </c>
      <c r="O1670" t="s">
        <v>68</v>
      </c>
      <c r="P1670" t="s">
        <v>3678</v>
      </c>
      <c r="Q1670" t="s">
        <v>859</v>
      </c>
      <c r="R1670" t="s">
        <v>4021</v>
      </c>
      <c r="S1670" t="s">
        <v>3048</v>
      </c>
      <c r="T1670">
        <v>10</v>
      </c>
      <c r="U1670">
        <v>2</v>
      </c>
      <c r="V1670" t="s">
        <v>3051</v>
      </c>
      <c r="W1670">
        <v>1</v>
      </c>
      <c r="X1670" t="s">
        <v>72</v>
      </c>
      <c r="Y1670">
        <v>1</v>
      </c>
      <c r="Z1670" t="s">
        <v>73</v>
      </c>
      <c r="AA1670">
        <v>1</v>
      </c>
      <c r="AB1670" s="2">
        <v>20</v>
      </c>
      <c r="AC1670" s="2">
        <v>20</v>
      </c>
      <c r="AD1670" s="2">
        <v>100</v>
      </c>
      <c r="AE1670" s="2">
        <v>20</v>
      </c>
      <c r="AF1670" s="2">
        <v>5.9</v>
      </c>
      <c r="AG1670" s="2">
        <v>29.5</v>
      </c>
      <c r="AH1670" s="2">
        <v>20</v>
      </c>
      <c r="AI1670" s="2">
        <v>0</v>
      </c>
      <c r="AJ1670" s="2">
        <v>0</v>
      </c>
      <c r="AK1670" s="2">
        <v>20</v>
      </c>
      <c r="AL1670" s="2">
        <v>0</v>
      </c>
      <c r="AM1670" s="2">
        <v>0</v>
      </c>
      <c r="AN1670" s="2">
        <v>20</v>
      </c>
      <c r="AO1670" s="2">
        <v>0</v>
      </c>
      <c r="AP1670" s="2">
        <v>0</v>
      </c>
      <c r="AQ1670" s="2">
        <v>100</v>
      </c>
      <c r="AR1670" s="2">
        <v>25.9</v>
      </c>
      <c r="AS1670" s="2">
        <v>25.9</v>
      </c>
      <c r="AT1670" s="2">
        <v>769000000</v>
      </c>
      <c r="AU1670" s="2">
        <v>760528143</v>
      </c>
      <c r="AV1670" s="2">
        <v>98.9</v>
      </c>
      <c r="AW1670" s="2">
        <v>1754478000</v>
      </c>
      <c r="AX1670" s="2">
        <v>393556256</v>
      </c>
      <c r="AY1670" s="2">
        <v>22.43</v>
      </c>
      <c r="AZ1670" s="2">
        <v>1833944000</v>
      </c>
      <c r="BA1670" s="2">
        <v>0</v>
      </c>
      <c r="BB1670" s="2">
        <v>0</v>
      </c>
      <c r="BC1670" s="2">
        <v>1965041000</v>
      </c>
      <c r="BD1670" s="2">
        <v>0</v>
      </c>
      <c r="BE1670" s="2">
        <v>0</v>
      </c>
      <c r="BF1670" s="2">
        <v>1199495000</v>
      </c>
      <c r="BG1670" s="2">
        <v>0</v>
      </c>
      <c r="BH1670" s="2">
        <v>0</v>
      </c>
      <c r="BI1670" s="2">
        <v>7521958000</v>
      </c>
      <c r="BJ1670" s="2">
        <v>1154084399</v>
      </c>
      <c r="BK1670" s="2">
        <v>15.34</v>
      </c>
      <c r="BL1670" t="s">
        <v>3052</v>
      </c>
      <c r="BM1670" s="3">
        <f t="shared" si="313"/>
        <v>769</v>
      </c>
      <c r="BN1670" s="3">
        <f t="shared" si="314"/>
        <v>760.528143</v>
      </c>
      <c r="BO1670" s="3">
        <f t="shared" si="315"/>
        <v>1754.4780000000001</v>
      </c>
      <c r="BP1670" s="3">
        <f t="shared" si="316"/>
        <v>393.55625600000002</v>
      </c>
      <c r="BQ1670" s="3">
        <f t="shared" si="317"/>
        <v>1833.944</v>
      </c>
      <c r="BR1670" s="3">
        <f t="shared" si="318"/>
        <v>0</v>
      </c>
      <c r="BS1670" s="3">
        <f t="shared" si="319"/>
        <v>1965.0409999999999</v>
      </c>
      <c r="BT1670" s="3">
        <f t="shared" si="320"/>
        <v>0</v>
      </c>
      <c r="BU1670" s="3">
        <f t="shared" si="321"/>
        <v>1199.4949999999999</v>
      </c>
      <c r="BV1670" s="3">
        <f t="shared" si="322"/>
        <v>0</v>
      </c>
      <c r="BW1670" s="3">
        <f t="shared" si="323"/>
        <v>7521.9580000000005</v>
      </c>
      <c r="BX1670" s="3">
        <f t="shared" si="324"/>
        <v>1154.0843990000001</v>
      </c>
    </row>
    <row r="1671" spans="1:76" x14ac:dyDescent="0.25">
      <c r="A1671">
        <v>16</v>
      </c>
      <c r="B1671" t="s">
        <v>60</v>
      </c>
      <c r="C1671" t="s">
        <v>61</v>
      </c>
      <c r="D1671">
        <v>2021</v>
      </c>
      <c r="E1671" t="s">
        <v>62</v>
      </c>
      <c r="F1671" t="s">
        <v>63</v>
      </c>
      <c r="G1671">
        <v>2</v>
      </c>
      <c r="H1671" t="s">
        <v>64</v>
      </c>
      <c r="I1671" t="s">
        <v>3624</v>
      </c>
      <c r="J1671" t="s">
        <v>3043</v>
      </c>
      <c r="K1671" t="s">
        <v>3044</v>
      </c>
      <c r="L1671" t="s">
        <v>3639</v>
      </c>
      <c r="M1671" t="s">
        <v>399</v>
      </c>
      <c r="N1671" t="s">
        <v>3652</v>
      </c>
      <c r="O1671" t="s">
        <v>68</v>
      </c>
      <c r="P1671" t="s">
        <v>3678</v>
      </c>
      <c r="Q1671" t="s">
        <v>859</v>
      </c>
      <c r="R1671" t="s">
        <v>4021</v>
      </c>
      <c r="S1671" t="s">
        <v>3048</v>
      </c>
      <c r="T1671">
        <v>10</v>
      </c>
      <c r="U1671">
        <v>3</v>
      </c>
      <c r="V1671" t="s">
        <v>3053</v>
      </c>
      <c r="W1671">
        <v>3</v>
      </c>
      <c r="X1671" t="s">
        <v>138</v>
      </c>
      <c r="Y1671">
        <v>1</v>
      </c>
      <c r="Z1671" t="s">
        <v>73</v>
      </c>
      <c r="AA1671">
        <v>1</v>
      </c>
      <c r="AB1671" s="2">
        <v>0</v>
      </c>
      <c r="AC1671" s="2">
        <v>0</v>
      </c>
      <c r="AD1671" s="2">
        <v>0</v>
      </c>
      <c r="AE1671" s="2">
        <v>10</v>
      </c>
      <c r="AF1671" s="2">
        <v>3.27</v>
      </c>
      <c r="AG1671" s="2">
        <v>32.700000000000003</v>
      </c>
      <c r="AH1671" s="2">
        <v>10</v>
      </c>
      <c r="AI1671" s="2">
        <v>0</v>
      </c>
      <c r="AJ1671" s="2">
        <v>0</v>
      </c>
      <c r="AK1671" s="2">
        <v>10</v>
      </c>
      <c r="AL1671" s="2">
        <v>0</v>
      </c>
      <c r="AM1671" s="2">
        <v>0</v>
      </c>
      <c r="AN1671" s="2">
        <v>10</v>
      </c>
      <c r="AO1671" s="2">
        <v>0</v>
      </c>
      <c r="AP1671" s="2">
        <v>0</v>
      </c>
      <c r="AQ1671" s="2" t="s">
        <v>77</v>
      </c>
      <c r="AR1671" s="2" t="s">
        <v>77</v>
      </c>
      <c r="AS1671" s="2" t="s">
        <v>77</v>
      </c>
      <c r="AT1671" s="2">
        <v>0</v>
      </c>
      <c r="AU1671" s="2">
        <v>0</v>
      </c>
      <c r="AV1671" s="2">
        <v>0</v>
      </c>
      <c r="AW1671" s="2">
        <v>690872000</v>
      </c>
      <c r="AX1671" s="2">
        <v>220542201</v>
      </c>
      <c r="AY1671" s="2">
        <v>31.92</v>
      </c>
      <c r="AZ1671" s="2">
        <v>715268000</v>
      </c>
      <c r="BA1671" s="2">
        <v>0</v>
      </c>
      <c r="BB1671" s="2">
        <v>0</v>
      </c>
      <c r="BC1671" s="2">
        <v>739440000</v>
      </c>
      <c r="BD1671" s="2">
        <v>0</v>
      </c>
      <c r="BE1671" s="2">
        <v>0</v>
      </c>
      <c r="BF1671" s="2">
        <v>529420000</v>
      </c>
      <c r="BG1671" s="2">
        <v>0</v>
      </c>
      <c r="BH1671" s="2">
        <v>0</v>
      </c>
      <c r="BI1671" s="2">
        <v>2675000000</v>
      </c>
      <c r="BJ1671" s="2">
        <v>220542201</v>
      </c>
      <c r="BK1671" s="2">
        <v>8.24</v>
      </c>
      <c r="BL1671" t="s">
        <v>3054</v>
      </c>
      <c r="BM1671" s="3">
        <f t="shared" si="313"/>
        <v>0</v>
      </c>
      <c r="BN1671" s="3">
        <f t="shared" si="314"/>
        <v>0</v>
      </c>
      <c r="BO1671" s="3">
        <f t="shared" si="315"/>
        <v>690.87199999999996</v>
      </c>
      <c r="BP1671" s="3">
        <f t="shared" si="316"/>
        <v>220.54220100000001</v>
      </c>
      <c r="BQ1671" s="3">
        <f t="shared" si="317"/>
        <v>715.26800000000003</v>
      </c>
      <c r="BR1671" s="3">
        <f t="shared" si="318"/>
        <v>0</v>
      </c>
      <c r="BS1671" s="3">
        <f t="shared" si="319"/>
        <v>739.44</v>
      </c>
      <c r="BT1671" s="3">
        <f t="shared" si="320"/>
        <v>0</v>
      </c>
      <c r="BU1671" s="3">
        <f t="shared" si="321"/>
        <v>529.41999999999996</v>
      </c>
      <c r="BV1671" s="3">
        <f t="shared" si="322"/>
        <v>0</v>
      </c>
      <c r="BW1671" s="3">
        <f t="shared" si="323"/>
        <v>2675</v>
      </c>
      <c r="BX1671" s="3">
        <f t="shared" si="324"/>
        <v>220.54220100000001</v>
      </c>
    </row>
    <row r="1672" spans="1:76" x14ac:dyDescent="0.25">
      <c r="A1672">
        <v>16</v>
      </c>
      <c r="B1672" t="s">
        <v>60</v>
      </c>
      <c r="C1672" t="s">
        <v>61</v>
      </c>
      <c r="D1672">
        <v>2021</v>
      </c>
      <c r="E1672" t="s">
        <v>62</v>
      </c>
      <c r="F1672" t="s">
        <v>63</v>
      </c>
      <c r="G1672">
        <v>2</v>
      </c>
      <c r="H1672" t="s">
        <v>64</v>
      </c>
      <c r="I1672" t="s">
        <v>3624</v>
      </c>
      <c r="J1672" t="s">
        <v>3043</v>
      </c>
      <c r="K1672" t="s">
        <v>3044</v>
      </c>
      <c r="L1672" t="s">
        <v>3639</v>
      </c>
      <c r="M1672" t="s">
        <v>399</v>
      </c>
      <c r="N1672" t="s">
        <v>3652</v>
      </c>
      <c r="O1672" t="s">
        <v>68</v>
      </c>
      <c r="P1672" t="s">
        <v>3678</v>
      </c>
      <c r="Q1672" t="s">
        <v>859</v>
      </c>
      <c r="R1672" t="s">
        <v>4022</v>
      </c>
      <c r="S1672" t="s">
        <v>3055</v>
      </c>
      <c r="T1672">
        <v>11</v>
      </c>
      <c r="U1672">
        <v>1</v>
      </c>
      <c r="V1672" t="s">
        <v>3056</v>
      </c>
      <c r="W1672">
        <v>2</v>
      </c>
      <c r="X1672" t="s">
        <v>76</v>
      </c>
      <c r="Y1672">
        <v>1</v>
      </c>
      <c r="Z1672" t="s">
        <v>73</v>
      </c>
      <c r="AA1672">
        <v>1</v>
      </c>
      <c r="AB1672" s="2">
        <v>0</v>
      </c>
      <c r="AC1672" s="2">
        <v>0</v>
      </c>
      <c r="AD1672" s="2">
        <v>0</v>
      </c>
      <c r="AE1672" s="2">
        <v>100</v>
      </c>
      <c r="AF1672" s="2">
        <v>42.7</v>
      </c>
      <c r="AG1672" s="2">
        <v>42.7</v>
      </c>
      <c r="AH1672" s="2">
        <v>100</v>
      </c>
      <c r="AI1672" s="2">
        <v>0</v>
      </c>
      <c r="AJ1672" s="2">
        <v>0</v>
      </c>
      <c r="AK1672" s="2">
        <v>100</v>
      </c>
      <c r="AL1672" s="2">
        <v>0</v>
      </c>
      <c r="AM1672" s="2">
        <v>0</v>
      </c>
      <c r="AN1672" s="2">
        <v>100</v>
      </c>
      <c r="AO1672" s="2">
        <v>0</v>
      </c>
      <c r="AP1672" s="2">
        <v>0</v>
      </c>
      <c r="AQ1672" s="2" t="s">
        <v>77</v>
      </c>
      <c r="AR1672" s="2" t="s">
        <v>77</v>
      </c>
      <c r="AS1672" s="2" t="s">
        <v>77</v>
      </c>
      <c r="AT1672" s="2">
        <v>0</v>
      </c>
      <c r="AU1672" s="2">
        <v>0</v>
      </c>
      <c r="AV1672" s="2">
        <v>0</v>
      </c>
      <c r="AW1672" s="2">
        <v>9612395374</v>
      </c>
      <c r="AX1672" s="2">
        <v>7502753639</v>
      </c>
      <c r="AY1672" s="2">
        <v>78.05</v>
      </c>
      <c r="AZ1672" s="2">
        <v>3995823000</v>
      </c>
      <c r="BA1672" s="2">
        <v>0</v>
      </c>
      <c r="BB1672" s="2">
        <v>0</v>
      </c>
      <c r="BC1672" s="2">
        <v>4131210000</v>
      </c>
      <c r="BD1672" s="2">
        <v>0</v>
      </c>
      <c r="BE1672" s="2">
        <v>0</v>
      </c>
      <c r="BF1672" s="2">
        <v>3276065000</v>
      </c>
      <c r="BG1672" s="2">
        <v>0</v>
      </c>
      <c r="BH1672" s="2">
        <v>0</v>
      </c>
      <c r="BI1672" s="2">
        <v>21015493374</v>
      </c>
      <c r="BJ1672" s="2">
        <v>7502753639</v>
      </c>
      <c r="BK1672" s="2">
        <v>35.700000000000003</v>
      </c>
      <c r="BL1672" t="s">
        <v>3057</v>
      </c>
      <c r="BM1672" s="3">
        <f t="shared" si="313"/>
        <v>0</v>
      </c>
      <c r="BN1672" s="3">
        <f t="shared" si="314"/>
        <v>0</v>
      </c>
      <c r="BO1672" s="3">
        <f t="shared" si="315"/>
        <v>9612.3953739999997</v>
      </c>
      <c r="BP1672" s="3">
        <f t="shared" si="316"/>
        <v>7502.7536389999996</v>
      </c>
      <c r="BQ1672" s="3">
        <f t="shared" si="317"/>
        <v>3995.8229999999999</v>
      </c>
      <c r="BR1672" s="3">
        <f t="shared" si="318"/>
        <v>0</v>
      </c>
      <c r="BS1672" s="3">
        <f t="shared" si="319"/>
        <v>4131.21</v>
      </c>
      <c r="BT1672" s="3">
        <f t="shared" si="320"/>
        <v>0</v>
      </c>
      <c r="BU1672" s="3">
        <f t="shared" si="321"/>
        <v>3276.0650000000001</v>
      </c>
      <c r="BV1672" s="3">
        <f t="shared" si="322"/>
        <v>0</v>
      </c>
      <c r="BW1672" s="3">
        <f t="shared" si="323"/>
        <v>21015.493373999998</v>
      </c>
      <c r="BX1672" s="3">
        <f t="shared" si="324"/>
        <v>7502.7536389999996</v>
      </c>
    </row>
    <row r="1673" spans="1:76" x14ac:dyDescent="0.25">
      <c r="A1673">
        <v>16</v>
      </c>
      <c r="B1673" t="s">
        <v>60</v>
      </c>
      <c r="C1673" t="s">
        <v>61</v>
      </c>
      <c r="D1673">
        <v>2021</v>
      </c>
      <c r="E1673" t="s">
        <v>62</v>
      </c>
      <c r="F1673" t="s">
        <v>63</v>
      </c>
      <c r="G1673">
        <v>2</v>
      </c>
      <c r="H1673" t="s">
        <v>64</v>
      </c>
      <c r="I1673" t="s">
        <v>3624</v>
      </c>
      <c r="J1673" t="s">
        <v>3043</v>
      </c>
      <c r="K1673" t="s">
        <v>3044</v>
      </c>
      <c r="L1673" t="s">
        <v>3639</v>
      </c>
      <c r="M1673" t="s">
        <v>399</v>
      </c>
      <c r="N1673" t="s">
        <v>3652</v>
      </c>
      <c r="O1673" t="s">
        <v>68</v>
      </c>
      <c r="P1673" t="s">
        <v>3678</v>
      </c>
      <c r="Q1673" t="s">
        <v>859</v>
      </c>
      <c r="R1673" t="s">
        <v>4022</v>
      </c>
      <c r="S1673" t="s">
        <v>3055</v>
      </c>
      <c r="T1673">
        <v>11</v>
      </c>
      <c r="U1673">
        <v>2</v>
      </c>
      <c r="V1673" t="s">
        <v>3058</v>
      </c>
      <c r="W1673">
        <v>1</v>
      </c>
      <c r="X1673" t="s">
        <v>72</v>
      </c>
      <c r="Y1673">
        <v>1</v>
      </c>
      <c r="Z1673" t="s">
        <v>73</v>
      </c>
      <c r="AA1673">
        <v>1</v>
      </c>
      <c r="AB1673" s="2">
        <v>0</v>
      </c>
      <c r="AC1673" s="2">
        <v>0</v>
      </c>
      <c r="AD1673" s="2">
        <v>0</v>
      </c>
      <c r="AE1673" s="2">
        <v>14</v>
      </c>
      <c r="AF1673" s="2">
        <v>0</v>
      </c>
      <c r="AG1673" s="2">
        <v>0</v>
      </c>
      <c r="AH1673" s="2">
        <v>47</v>
      </c>
      <c r="AI1673" s="2">
        <v>0</v>
      </c>
      <c r="AJ1673" s="2">
        <v>0</v>
      </c>
      <c r="AK1673" s="2">
        <v>39</v>
      </c>
      <c r="AL1673" s="2">
        <v>0</v>
      </c>
      <c r="AM1673" s="2">
        <v>0</v>
      </c>
      <c r="AN1673" s="2">
        <v>0</v>
      </c>
      <c r="AO1673" s="2">
        <v>0</v>
      </c>
      <c r="AP1673" s="2">
        <v>0</v>
      </c>
      <c r="AQ1673" s="2">
        <v>100</v>
      </c>
      <c r="AR1673" s="2">
        <v>0</v>
      </c>
      <c r="AS1673" s="2">
        <v>0</v>
      </c>
      <c r="AT1673" s="2">
        <v>0</v>
      </c>
      <c r="AU1673" s="2">
        <v>0</v>
      </c>
      <c r="AV1673" s="2">
        <v>0</v>
      </c>
      <c r="AW1673" s="2">
        <v>504984626</v>
      </c>
      <c r="AX1673" s="2">
        <v>53926176</v>
      </c>
      <c r="AY1673" s="2">
        <v>10.68</v>
      </c>
      <c r="AZ1673" s="2">
        <v>457833000</v>
      </c>
      <c r="BA1673" s="2">
        <v>0</v>
      </c>
      <c r="BB1673" s="2">
        <v>0</v>
      </c>
      <c r="BC1673" s="2">
        <v>491224000</v>
      </c>
      <c r="BD1673" s="2">
        <v>0</v>
      </c>
      <c r="BE1673" s="2">
        <v>0</v>
      </c>
      <c r="BF1673" s="2">
        <v>0</v>
      </c>
      <c r="BG1673" s="2">
        <v>0</v>
      </c>
      <c r="BH1673" s="2">
        <v>0</v>
      </c>
      <c r="BI1673" s="2">
        <v>1454041626</v>
      </c>
      <c r="BJ1673" s="2">
        <v>53926176</v>
      </c>
      <c r="BK1673" s="2">
        <v>3.71</v>
      </c>
      <c r="BL1673" t="s">
        <v>3059</v>
      </c>
      <c r="BM1673" s="3">
        <f t="shared" si="313"/>
        <v>0</v>
      </c>
      <c r="BN1673" s="3">
        <f t="shared" si="314"/>
        <v>0</v>
      </c>
      <c r="BO1673" s="3">
        <f t="shared" si="315"/>
        <v>504.98462599999999</v>
      </c>
      <c r="BP1673" s="3">
        <f t="shared" si="316"/>
        <v>53.926175999999998</v>
      </c>
      <c r="BQ1673" s="3">
        <f t="shared" si="317"/>
        <v>457.83300000000003</v>
      </c>
      <c r="BR1673" s="3">
        <f t="shared" si="318"/>
        <v>0</v>
      </c>
      <c r="BS1673" s="3">
        <f t="shared" si="319"/>
        <v>491.22399999999999</v>
      </c>
      <c r="BT1673" s="3">
        <f t="shared" si="320"/>
        <v>0</v>
      </c>
      <c r="BU1673" s="3">
        <f t="shared" si="321"/>
        <v>0</v>
      </c>
      <c r="BV1673" s="3">
        <f t="shared" si="322"/>
        <v>0</v>
      </c>
      <c r="BW1673" s="3">
        <f t="shared" si="323"/>
        <v>1454.041626</v>
      </c>
      <c r="BX1673" s="3">
        <f t="shared" si="324"/>
        <v>53.926175999999998</v>
      </c>
    </row>
    <row r="1674" spans="1:76" x14ac:dyDescent="0.25">
      <c r="A1674">
        <v>16</v>
      </c>
      <c r="B1674" t="s">
        <v>60</v>
      </c>
      <c r="C1674" t="s">
        <v>61</v>
      </c>
      <c r="D1674">
        <v>2021</v>
      </c>
      <c r="E1674" t="s">
        <v>62</v>
      </c>
      <c r="F1674" t="s">
        <v>63</v>
      </c>
      <c r="G1674">
        <v>2</v>
      </c>
      <c r="H1674" t="s">
        <v>64</v>
      </c>
      <c r="I1674" t="s">
        <v>3624</v>
      </c>
      <c r="J1674" t="s">
        <v>3043</v>
      </c>
      <c r="K1674" t="s">
        <v>3044</v>
      </c>
      <c r="L1674" t="s">
        <v>3639</v>
      </c>
      <c r="M1674" t="s">
        <v>399</v>
      </c>
      <c r="N1674" t="s">
        <v>3652</v>
      </c>
      <c r="O1674" t="s">
        <v>68</v>
      </c>
      <c r="P1674" t="s">
        <v>3678</v>
      </c>
      <c r="Q1674" t="s">
        <v>859</v>
      </c>
      <c r="R1674" t="s">
        <v>4022</v>
      </c>
      <c r="S1674" t="s">
        <v>3055</v>
      </c>
      <c r="T1674">
        <v>11</v>
      </c>
      <c r="U1674">
        <v>3</v>
      </c>
      <c r="V1674" t="s">
        <v>3060</v>
      </c>
      <c r="W1674">
        <v>1</v>
      </c>
      <c r="X1674" t="s">
        <v>72</v>
      </c>
      <c r="Y1674">
        <v>1</v>
      </c>
      <c r="Z1674" t="s">
        <v>73</v>
      </c>
      <c r="AA1674">
        <v>1</v>
      </c>
      <c r="AB1674" s="2">
        <v>100</v>
      </c>
      <c r="AC1674" s="2">
        <v>100</v>
      </c>
      <c r="AD1674" s="2">
        <v>100</v>
      </c>
      <c r="AE1674" s="2">
        <v>0</v>
      </c>
      <c r="AF1674" s="2">
        <v>0</v>
      </c>
      <c r="AG1674" s="2">
        <v>0</v>
      </c>
      <c r="AH1674" s="2">
        <v>0</v>
      </c>
      <c r="AI1674" s="2">
        <v>0</v>
      </c>
      <c r="AJ1674" s="2">
        <v>0</v>
      </c>
      <c r="AK1674" s="2">
        <v>0</v>
      </c>
      <c r="AL1674" s="2">
        <v>0</v>
      </c>
      <c r="AM1674" s="2">
        <v>0</v>
      </c>
      <c r="AN1674" s="2">
        <v>0</v>
      </c>
      <c r="AO1674" s="2">
        <v>0</v>
      </c>
      <c r="AP1674" s="2">
        <v>0</v>
      </c>
      <c r="AQ1674" s="2">
        <v>100</v>
      </c>
      <c r="AR1674" s="2">
        <v>100</v>
      </c>
      <c r="AS1674" s="2">
        <v>100</v>
      </c>
      <c r="AT1674" s="2">
        <v>600135676</v>
      </c>
      <c r="AU1674" s="2">
        <v>452015738</v>
      </c>
      <c r="AV1674" s="2">
        <v>75.319999999999993</v>
      </c>
      <c r="AW1674" s="2">
        <v>0</v>
      </c>
      <c r="AX1674" s="2">
        <v>0</v>
      </c>
      <c r="AY1674" s="2">
        <v>0</v>
      </c>
      <c r="AZ1674" s="2">
        <v>0</v>
      </c>
      <c r="BA1674" s="2">
        <v>0</v>
      </c>
      <c r="BB1674" s="2">
        <v>0</v>
      </c>
      <c r="BC1674" s="2">
        <v>0</v>
      </c>
      <c r="BD1674" s="2">
        <v>0</v>
      </c>
      <c r="BE1674" s="2">
        <v>0</v>
      </c>
      <c r="BF1674" s="2">
        <v>0</v>
      </c>
      <c r="BG1674" s="2">
        <v>0</v>
      </c>
      <c r="BH1674" s="2">
        <v>0</v>
      </c>
      <c r="BI1674" s="2">
        <v>600135676</v>
      </c>
      <c r="BJ1674" s="2">
        <v>452015738</v>
      </c>
      <c r="BK1674" s="2">
        <v>75.319999999999993</v>
      </c>
      <c r="BM1674" s="3">
        <f t="shared" si="313"/>
        <v>600.13567599999999</v>
      </c>
      <c r="BN1674" s="3">
        <f t="shared" si="314"/>
        <v>452.015738</v>
      </c>
      <c r="BO1674" s="3">
        <f t="shared" si="315"/>
        <v>0</v>
      </c>
      <c r="BP1674" s="3">
        <f t="shared" si="316"/>
        <v>0</v>
      </c>
      <c r="BQ1674" s="3">
        <f t="shared" si="317"/>
        <v>0</v>
      </c>
      <c r="BR1674" s="3">
        <f t="shared" si="318"/>
        <v>0</v>
      </c>
      <c r="BS1674" s="3">
        <f t="shared" si="319"/>
        <v>0</v>
      </c>
      <c r="BT1674" s="3">
        <f t="shared" si="320"/>
        <v>0</v>
      </c>
      <c r="BU1674" s="3">
        <f t="shared" si="321"/>
        <v>0</v>
      </c>
      <c r="BV1674" s="3">
        <f t="shared" si="322"/>
        <v>0</v>
      </c>
      <c r="BW1674" s="3">
        <f t="shared" si="323"/>
        <v>600.13567599999999</v>
      </c>
      <c r="BX1674" s="3">
        <f t="shared" si="324"/>
        <v>452.015738</v>
      </c>
    </row>
    <row r="1675" spans="1:76" x14ac:dyDescent="0.25">
      <c r="A1675">
        <v>16</v>
      </c>
      <c r="B1675" t="s">
        <v>60</v>
      </c>
      <c r="C1675" t="s">
        <v>61</v>
      </c>
      <c r="D1675">
        <v>2021</v>
      </c>
      <c r="E1675" t="s">
        <v>62</v>
      </c>
      <c r="F1675" t="s">
        <v>63</v>
      </c>
      <c r="G1675">
        <v>2</v>
      </c>
      <c r="H1675" t="s">
        <v>64</v>
      </c>
      <c r="I1675" t="s">
        <v>3624</v>
      </c>
      <c r="J1675" t="s">
        <v>3043</v>
      </c>
      <c r="K1675" t="s">
        <v>3044</v>
      </c>
      <c r="L1675" t="s">
        <v>3639</v>
      </c>
      <c r="M1675" t="s">
        <v>399</v>
      </c>
      <c r="N1675" t="s">
        <v>3652</v>
      </c>
      <c r="O1675" t="s">
        <v>68</v>
      </c>
      <c r="P1675" t="s">
        <v>3657</v>
      </c>
      <c r="Q1675" t="s">
        <v>69</v>
      </c>
      <c r="R1675" t="s">
        <v>4023</v>
      </c>
      <c r="S1675" t="s">
        <v>3061</v>
      </c>
      <c r="T1675">
        <v>10</v>
      </c>
      <c r="U1675">
        <v>1</v>
      </c>
      <c r="V1675" t="s">
        <v>3062</v>
      </c>
      <c r="W1675">
        <v>1</v>
      </c>
      <c r="X1675" t="s">
        <v>72</v>
      </c>
      <c r="Y1675">
        <v>1</v>
      </c>
      <c r="Z1675" t="s">
        <v>73</v>
      </c>
      <c r="AA1675">
        <v>1</v>
      </c>
      <c r="AB1675" s="2">
        <v>9</v>
      </c>
      <c r="AC1675" s="2">
        <v>9</v>
      </c>
      <c r="AD1675" s="2">
        <v>100</v>
      </c>
      <c r="AE1675" s="2">
        <v>31</v>
      </c>
      <c r="AF1675" s="2">
        <v>20.79</v>
      </c>
      <c r="AG1675" s="2">
        <v>67.06</v>
      </c>
      <c r="AH1675" s="2">
        <v>33</v>
      </c>
      <c r="AI1675" s="2">
        <v>0</v>
      </c>
      <c r="AJ1675" s="2">
        <v>0</v>
      </c>
      <c r="AK1675" s="2">
        <v>14</v>
      </c>
      <c r="AL1675" s="2">
        <v>0</v>
      </c>
      <c r="AM1675" s="2">
        <v>0</v>
      </c>
      <c r="AN1675" s="2">
        <v>13</v>
      </c>
      <c r="AO1675" s="2">
        <v>0</v>
      </c>
      <c r="AP1675" s="2">
        <v>0</v>
      </c>
      <c r="AQ1675" s="2">
        <v>100</v>
      </c>
      <c r="AR1675" s="2">
        <v>29.79</v>
      </c>
      <c r="AS1675" s="2">
        <v>29.79</v>
      </c>
      <c r="AT1675" s="2">
        <v>1163039520</v>
      </c>
      <c r="AU1675" s="2">
        <v>1162703220</v>
      </c>
      <c r="AV1675" s="2">
        <v>99.97</v>
      </c>
      <c r="AW1675" s="2">
        <v>3488615640</v>
      </c>
      <c r="AX1675" s="2">
        <v>3020386268</v>
      </c>
      <c r="AY1675" s="2">
        <v>86.58</v>
      </c>
      <c r="AZ1675" s="2">
        <v>4409828000</v>
      </c>
      <c r="BA1675" s="2">
        <v>0</v>
      </c>
      <c r="BB1675" s="2">
        <v>0</v>
      </c>
      <c r="BC1675" s="2">
        <v>1881000000</v>
      </c>
      <c r="BD1675" s="2">
        <v>0</v>
      </c>
      <c r="BE1675" s="2">
        <v>0</v>
      </c>
      <c r="BF1675" s="2">
        <v>1756546000</v>
      </c>
      <c r="BG1675" s="2">
        <v>0</v>
      </c>
      <c r="BH1675" s="2">
        <v>0</v>
      </c>
      <c r="BI1675" s="2">
        <v>12699029160</v>
      </c>
      <c r="BJ1675" s="2">
        <v>4183089488</v>
      </c>
      <c r="BK1675" s="2">
        <v>32.94</v>
      </c>
      <c r="BL1675" t="s">
        <v>3063</v>
      </c>
      <c r="BM1675" s="3">
        <f t="shared" si="313"/>
        <v>1163.03952</v>
      </c>
      <c r="BN1675" s="3">
        <f t="shared" si="314"/>
        <v>1162.7032200000001</v>
      </c>
      <c r="BO1675" s="3">
        <f t="shared" si="315"/>
        <v>3488.61564</v>
      </c>
      <c r="BP1675" s="3">
        <f t="shared" si="316"/>
        <v>3020.3862680000002</v>
      </c>
      <c r="BQ1675" s="3">
        <f t="shared" si="317"/>
        <v>4409.8280000000004</v>
      </c>
      <c r="BR1675" s="3">
        <f t="shared" si="318"/>
        <v>0</v>
      </c>
      <c r="BS1675" s="3">
        <f t="shared" si="319"/>
        <v>1881</v>
      </c>
      <c r="BT1675" s="3">
        <f t="shared" si="320"/>
        <v>0</v>
      </c>
      <c r="BU1675" s="3">
        <f t="shared" si="321"/>
        <v>1756.546</v>
      </c>
      <c r="BV1675" s="3">
        <f t="shared" si="322"/>
        <v>0</v>
      </c>
      <c r="BW1675" s="3">
        <f t="shared" si="323"/>
        <v>12699.02916</v>
      </c>
      <c r="BX1675" s="3">
        <f t="shared" si="324"/>
        <v>4183.0894880000005</v>
      </c>
    </row>
    <row r="1676" spans="1:76" x14ac:dyDescent="0.25">
      <c r="A1676">
        <v>16</v>
      </c>
      <c r="B1676" t="s">
        <v>60</v>
      </c>
      <c r="C1676" t="s">
        <v>61</v>
      </c>
      <c r="D1676">
        <v>2021</v>
      </c>
      <c r="E1676" t="s">
        <v>62</v>
      </c>
      <c r="F1676" t="s">
        <v>63</v>
      </c>
      <c r="G1676">
        <v>2</v>
      </c>
      <c r="H1676" t="s">
        <v>64</v>
      </c>
      <c r="I1676" t="s">
        <v>3624</v>
      </c>
      <c r="J1676" t="s">
        <v>3043</v>
      </c>
      <c r="K1676" t="s">
        <v>3044</v>
      </c>
      <c r="L1676" t="s">
        <v>3639</v>
      </c>
      <c r="M1676" t="s">
        <v>399</v>
      </c>
      <c r="N1676" t="s">
        <v>3652</v>
      </c>
      <c r="O1676" t="s">
        <v>68</v>
      </c>
      <c r="P1676" t="s">
        <v>3657</v>
      </c>
      <c r="Q1676" t="s">
        <v>69</v>
      </c>
      <c r="R1676" t="s">
        <v>4023</v>
      </c>
      <c r="S1676" t="s">
        <v>3061</v>
      </c>
      <c r="T1676">
        <v>10</v>
      </c>
      <c r="U1676">
        <v>2</v>
      </c>
      <c r="V1676" t="s">
        <v>3064</v>
      </c>
      <c r="W1676">
        <v>3</v>
      </c>
      <c r="X1676" t="s">
        <v>138</v>
      </c>
      <c r="Y1676">
        <v>1</v>
      </c>
      <c r="Z1676" t="s">
        <v>73</v>
      </c>
      <c r="AA1676">
        <v>1</v>
      </c>
      <c r="AB1676" s="2">
        <v>91</v>
      </c>
      <c r="AC1676" s="2">
        <v>100</v>
      </c>
      <c r="AD1676" s="2">
        <v>109.89</v>
      </c>
      <c r="AE1676" s="2">
        <v>92</v>
      </c>
      <c r="AF1676" s="2">
        <v>38</v>
      </c>
      <c r="AG1676" s="2">
        <v>41.3</v>
      </c>
      <c r="AH1676" s="2">
        <v>93</v>
      </c>
      <c r="AI1676" s="2">
        <v>0</v>
      </c>
      <c r="AJ1676" s="2">
        <v>0</v>
      </c>
      <c r="AK1676" s="2">
        <v>94</v>
      </c>
      <c r="AL1676" s="2">
        <v>0</v>
      </c>
      <c r="AM1676" s="2">
        <v>0</v>
      </c>
      <c r="AN1676" s="2">
        <v>95</v>
      </c>
      <c r="AO1676" s="2">
        <v>0</v>
      </c>
      <c r="AP1676" s="2">
        <v>0</v>
      </c>
      <c r="AQ1676" s="2" t="s">
        <v>77</v>
      </c>
      <c r="AR1676" s="2" t="s">
        <v>77</v>
      </c>
      <c r="AS1676" s="2" t="s">
        <v>77</v>
      </c>
      <c r="AT1676" s="2">
        <v>190751650</v>
      </c>
      <c r="AU1676" s="2">
        <v>190751650</v>
      </c>
      <c r="AV1676" s="2">
        <v>100</v>
      </c>
      <c r="AW1676" s="2">
        <v>942000000</v>
      </c>
      <c r="AX1676" s="2">
        <v>466405911</v>
      </c>
      <c r="AY1676" s="2">
        <v>49.51</v>
      </c>
      <c r="AZ1676" s="2">
        <v>2048138000</v>
      </c>
      <c r="BA1676" s="2">
        <v>0</v>
      </c>
      <c r="BB1676" s="2">
        <v>0</v>
      </c>
      <c r="BC1676" s="2">
        <v>1692653000</v>
      </c>
      <c r="BD1676" s="2">
        <v>0</v>
      </c>
      <c r="BE1676" s="2">
        <v>0</v>
      </c>
      <c r="BF1676" s="2">
        <v>2093836000</v>
      </c>
      <c r="BG1676" s="2">
        <v>0</v>
      </c>
      <c r="BH1676" s="2">
        <v>0</v>
      </c>
      <c r="BI1676" s="2">
        <v>6967378650</v>
      </c>
      <c r="BJ1676" s="2">
        <v>657157561</v>
      </c>
      <c r="BK1676" s="2">
        <v>9.43</v>
      </c>
      <c r="BL1676" t="s">
        <v>3065</v>
      </c>
      <c r="BM1676" s="3">
        <f t="shared" si="313"/>
        <v>190.75165000000001</v>
      </c>
      <c r="BN1676" s="3">
        <f t="shared" si="314"/>
        <v>190.75165000000001</v>
      </c>
      <c r="BO1676" s="3">
        <f t="shared" si="315"/>
        <v>942</v>
      </c>
      <c r="BP1676" s="3">
        <f t="shared" si="316"/>
        <v>466.405911</v>
      </c>
      <c r="BQ1676" s="3">
        <f t="shared" si="317"/>
        <v>2048.1379999999999</v>
      </c>
      <c r="BR1676" s="3">
        <f t="shared" si="318"/>
        <v>0</v>
      </c>
      <c r="BS1676" s="3">
        <f t="shared" si="319"/>
        <v>1692.653</v>
      </c>
      <c r="BT1676" s="3">
        <f t="shared" si="320"/>
        <v>0</v>
      </c>
      <c r="BU1676" s="3">
        <f t="shared" si="321"/>
        <v>2093.8359999999998</v>
      </c>
      <c r="BV1676" s="3">
        <f t="shared" si="322"/>
        <v>0</v>
      </c>
      <c r="BW1676" s="3">
        <f t="shared" si="323"/>
        <v>6967.3786500000006</v>
      </c>
      <c r="BX1676" s="3">
        <f t="shared" si="324"/>
        <v>657.15756099999999</v>
      </c>
    </row>
    <row r="1677" spans="1:76" x14ac:dyDescent="0.25">
      <c r="A1677">
        <v>16</v>
      </c>
      <c r="B1677" t="s">
        <v>60</v>
      </c>
      <c r="C1677" t="s">
        <v>61</v>
      </c>
      <c r="D1677">
        <v>2021</v>
      </c>
      <c r="E1677" t="s">
        <v>62</v>
      </c>
      <c r="F1677" t="s">
        <v>63</v>
      </c>
      <c r="G1677">
        <v>2</v>
      </c>
      <c r="H1677" t="s">
        <v>64</v>
      </c>
      <c r="I1677" t="s">
        <v>3624</v>
      </c>
      <c r="J1677" t="s">
        <v>3043</v>
      </c>
      <c r="K1677" t="s">
        <v>3044</v>
      </c>
      <c r="L1677" t="s">
        <v>3639</v>
      </c>
      <c r="M1677" t="s">
        <v>399</v>
      </c>
      <c r="N1677" t="s">
        <v>3652</v>
      </c>
      <c r="O1677" t="s">
        <v>68</v>
      </c>
      <c r="P1677" t="s">
        <v>3657</v>
      </c>
      <c r="Q1677" t="s">
        <v>69</v>
      </c>
      <c r="R1677" t="s">
        <v>4023</v>
      </c>
      <c r="S1677" t="s">
        <v>3061</v>
      </c>
      <c r="T1677">
        <v>10</v>
      </c>
      <c r="U1677">
        <v>3</v>
      </c>
      <c r="V1677" t="s">
        <v>3066</v>
      </c>
      <c r="W1677">
        <v>2</v>
      </c>
      <c r="X1677" t="s">
        <v>76</v>
      </c>
      <c r="Y1677">
        <v>1</v>
      </c>
      <c r="Z1677" t="s">
        <v>73</v>
      </c>
      <c r="AA1677">
        <v>1</v>
      </c>
      <c r="AB1677" s="2">
        <v>100</v>
      </c>
      <c r="AC1677" s="2">
        <v>100</v>
      </c>
      <c r="AD1677" s="2">
        <v>100</v>
      </c>
      <c r="AE1677" s="2">
        <v>100</v>
      </c>
      <c r="AF1677" s="2">
        <v>50.78</v>
      </c>
      <c r="AG1677" s="2">
        <v>50.78</v>
      </c>
      <c r="AH1677" s="2">
        <v>100</v>
      </c>
      <c r="AI1677" s="2">
        <v>0</v>
      </c>
      <c r="AJ1677" s="2">
        <v>0</v>
      </c>
      <c r="AK1677" s="2">
        <v>100</v>
      </c>
      <c r="AL1677" s="2">
        <v>0</v>
      </c>
      <c r="AM1677" s="2">
        <v>0</v>
      </c>
      <c r="AN1677" s="2">
        <v>100</v>
      </c>
      <c r="AO1677" s="2">
        <v>0</v>
      </c>
      <c r="AP1677" s="2">
        <v>0</v>
      </c>
      <c r="AQ1677" s="2" t="s">
        <v>77</v>
      </c>
      <c r="AR1677" s="2" t="s">
        <v>77</v>
      </c>
      <c r="AS1677" s="2" t="s">
        <v>77</v>
      </c>
      <c r="AT1677" s="2">
        <v>25625000</v>
      </c>
      <c r="AU1677" s="2">
        <v>25625000</v>
      </c>
      <c r="AV1677" s="2">
        <v>100</v>
      </c>
      <c r="AW1677" s="2">
        <v>590559000</v>
      </c>
      <c r="AX1677" s="2">
        <v>541898913</v>
      </c>
      <c r="AY1677" s="2">
        <v>91.76</v>
      </c>
      <c r="AZ1677" s="2">
        <v>818909000</v>
      </c>
      <c r="BA1677" s="2">
        <v>0</v>
      </c>
      <c r="BB1677" s="2">
        <v>0</v>
      </c>
      <c r="BC1677" s="2">
        <v>730667000</v>
      </c>
      <c r="BD1677" s="2">
        <v>0</v>
      </c>
      <c r="BE1677" s="2">
        <v>0</v>
      </c>
      <c r="BF1677" s="2">
        <v>1114018000</v>
      </c>
      <c r="BG1677" s="2">
        <v>0</v>
      </c>
      <c r="BH1677" s="2">
        <v>0</v>
      </c>
      <c r="BI1677" s="2">
        <v>3279778000</v>
      </c>
      <c r="BJ1677" s="2">
        <v>567523913</v>
      </c>
      <c r="BK1677" s="2">
        <v>17.3</v>
      </c>
      <c r="BL1677" t="s">
        <v>3067</v>
      </c>
      <c r="BM1677" s="3">
        <f t="shared" si="313"/>
        <v>25.625</v>
      </c>
      <c r="BN1677" s="3">
        <f t="shared" si="314"/>
        <v>25.625</v>
      </c>
      <c r="BO1677" s="3">
        <f t="shared" si="315"/>
        <v>590.55899999999997</v>
      </c>
      <c r="BP1677" s="3">
        <f t="shared" si="316"/>
        <v>541.89891299999999</v>
      </c>
      <c r="BQ1677" s="3">
        <f t="shared" si="317"/>
        <v>818.90899999999999</v>
      </c>
      <c r="BR1677" s="3">
        <f t="shared" si="318"/>
        <v>0</v>
      </c>
      <c r="BS1677" s="3">
        <f t="shared" si="319"/>
        <v>730.66700000000003</v>
      </c>
      <c r="BT1677" s="3">
        <f t="shared" si="320"/>
        <v>0</v>
      </c>
      <c r="BU1677" s="3">
        <f t="shared" si="321"/>
        <v>1114.018</v>
      </c>
      <c r="BV1677" s="3">
        <f t="shared" si="322"/>
        <v>0</v>
      </c>
      <c r="BW1677" s="3">
        <f t="shared" si="323"/>
        <v>3279.7779999999998</v>
      </c>
      <c r="BX1677" s="3">
        <f t="shared" si="324"/>
        <v>567.52391299999999</v>
      </c>
    </row>
    <row r="1678" spans="1:76" x14ac:dyDescent="0.25">
      <c r="A1678">
        <v>16</v>
      </c>
      <c r="B1678" t="s">
        <v>60</v>
      </c>
      <c r="C1678" t="s">
        <v>61</v>
      </c>
      <c r="D1678">
        <v>2021</v>
      </c>
      <c r="E1678" t="s">
        <v>62</v>
      </c>
      <c r="F1678" t="s">
        <v>63</v>
      </c>
      <c r="G1678">
        <v>2</v>
      </c>
      <c r="H1678" t="s">
        <v>64</v>
      </c>
      <c r="I1678" t="s">
        <v>3624</v>
      </c>
      <c r="J1678" t="s">
        <v>3043</v>
      </c>
      <c r="K1678" t="s">
        <v>3044</v>
      </c>
      <c r="L1678" t="s">
        <v>3639</v>
      </c>
      <c r="M1678" t="s">
        <v>399</v>
      </c>
      <c r="N1678" t="s">
        <v>3652</v>
      </c>
      <c r="O1678" t="s">
        <v>68</v>
      </c>
      <c r="P1678" t="s">
        <v>3657</v>
      </c>
      <c r="Q1678" t="s">
        <v>69</v>
      </c>
      <c r="R1678" t="s">
        <v>4023</v>
      </c>
      <c r="S1678" t="s">
        <v>3061</v>
      </c>
      <c r="T1678">
        <v>10</v>
      </c>
      <c r="U1678">
        <v>4</v>
      </c>
      <c r="V1678" t="s">
        <v>3068</v>
      </c>
      <c r="W1678">
        <v>1</v>
      </c>
      <c r="X1678" t="s">
        <v>72</v>
      </c>
      <c r="Y1678">
        <v>1</v>
      </c>
      <c r="Z1678" t="s">
        <v>73</v>
      </c>
      <c r="AA1678">
        <v>1</v>
      </c>
      <c r="AB1678" s="2">
        <v>0</v>
      </c>
      <c r="AC1678" s="2">
        <v>0</v>
      </c>
      <c r="AD1678" s="2">
        <v>0</v>
      </c>
      <c r="AE1678" s="2">
        <v>16</v>
      </c>
      <c r="AF1678" s="2">
        <v>6.4</v>
      </c>
      <c r="AG1678" s="2">
        <v>40</v>
      </c>
      <c r="AH1678" s="2">
        <v>24</v>
      </c>
      <c r="AI1678" s="2">
        <v>0</v>
      </c>
      <c r="AJ1678" s="2">
        <v>0</v>
      </c>
      <c r="AK1678" s="2">
        <v>26</v>
      </c>
      <c r="AL1678" s="2">
        <v>0</v>
      </c>
      <c r="AM1678" s="2">
        <v>0</v>
      </c>
      <c r="AN1678" s="2">
        <v>34</v>
      </c>
      <c r="AO1678" s="2">
        <v>0</v>
      </c>
      <c r="AP1678" s="2">
        <v>0</v>
      </c>
      <c r="AQ1678" s="2">
        <v>100</v>
      </c>
      <c r="AR1678" s="2">
        <v>6.4</v>
      </c>
      <c r="AS1678" s="2">
        <v>6.4</v>
      </c>
      <c r="AT1678" s="2">
        <v>0</v>
      </c>
      <c r="AU1678" s="2">
        <v>0</v>
      </c>
      <c r="AV1678" s="2">
        <v>0</v>
      </c>
      <c r="AW1678" s="2">
        <v>141066000</v>
      </c>
      <c r="AX1678" s="2">
        <v>129152000</v>
      </c>
      <c r="AY1678" s="2">
        <v>91.55</v>
      </c>
      <c r="AZ1678" s="2">
        <v>190460000</v>
      </c>
      <c r="BA1678" s="2">
        <v>0</v>
      </c>
      <c r="BB1678" s="2">
        <v>0</v>
      </c>
      <c r="BC1678" s="2">
        <v>213680000</v>
      </c>
      <c r="BD1678" s="2">
        <v>0</v>
      </c>
      <c r="BE1678" s="2">
        <v>0</v>
      </c>
      <c r="BF1678" s="2">
        <v>278600000</v>
      </c>
      <c r="BG1678" s="2">
        <v>0</v>
      </c>
      <c r="BH1678" s="2">
        <v>0</v>
      </c>
      <c r="BI1678" s="2">
        <v>823806000</v>
      </c>
      <c r="BJ1678" s="2">
        <v>129152000</v>
      </c>
      <c r="BK1678" s="2">
        <v>15.68</v>
      </c>
      <c r="BL1678" t="s">
        <v>3069</v>
      </c>
      <c r="BM1678" s="3">
        <f t="shared" si="313"/>
        <v>0</v>
      </c>
      <c r="BN1678" s="3">
        <f t="shared" si="314"/>
        <v>0</v>
      </c>
      <c r="BO1678" s="3">
        <f t="shared" si="315"/>
        <v>141.066</v>
      </c>
      <c r="BP1678" s="3">
        <f t="shared" si="316"/>
        <v>129.15199999999999</v>
      </c>
      <c r="BQ1678" s="3">
        <f t="shared" si="317"/>
        <v>190.46</v>
      </c>
      <c r="BR1678" s="3">
        <f t="shared" si="318"/>
        <v>0</v>
      </c>
      <c r="BS1678" s="3">
        <f t="shared" si="319"/>
        <v>213.68</v>
      </c>
      <c r="BT1678" s="3">
        <f t="shared" si="320"/>
        <v>0</v>
      </c>
      <c r="BU1678" s="3">
        <f t="shared" si="321"/>
        <v>278.60000000000002</v>
      </c>
      <c r="BV1678" s="3">
        <f t="shared" si="322"/>
        <v>0</v>
      </c>
      <c r="BW1678" s="3">
        <f t="shared" si="323"/>
        <v>823.80600000000004</v>
      </c>
      <c r="BX1678" s="3">
        <f t="shared" si="324"/>
        <v>129.15199999999999</v>
      </c>
    </row>
    <row r="1679" spans="1:76" x14ac:dyDescent="0.25">
      <c r="A1679">
        <v>16</v>
      </c>
      <c r="B1679" t="s">
        <v>60</v>
      </c>
      <c r="C1679" t="s">
        <v>61</v>
      </c>
      <c r="D1679">
        <v>2021</v>
      </c>
      <c r="E1679" t="s">
        <v>62</v>
      </c>
      <c r="F1679" t="s">
        <v>63</v>
      </c>
      <c r="G1679">
        <v>2</v>
      </c>
      <c r="H1679" t="s">
        <v>64</v>
      </c>
      <c r="I1679" t="s">
        <v>3624</v>
      </c>
      <c r="J1679" t="s">
        <v>3043</v>
      </c>
      <c r="K1679" t="s">
        <v>3044</v>
      </c>
      <c r="L1679" t="s">
        <v>3639</v>
      </c>
      <c r="M1679" t="s">
        <v>399</v>
      </c>
      <c r="N1679" t="s">
        <v>3652</v>
      </c>
      <c r="O1679" t="s">
        <v>68</v>
      </c>
      <c r="P1679" t="s">
        <v>3657</v>
      </c>
      <c r="Q1679" t="s">
        <v>69</v>
      </c>
      <c r="R1679" t="s">
        <v>4023</v>
      </c>
      <c r="S1679" t="s">
        <v>3061</v>
      </c>
      <c r="T1679">
        <v>10</v>
      </c>
      <c r="U1679">
        <v>5</v>
      </c>
      <c r="V1679" t="s">
        <v>3070</v>
      </c>
      <c r="W1679">
        <v>2</v>
      </c>
      <c r="X1679" t="s">
        <v>76</v>
      </c>
      <c r="Y1679">
        <v>1</v>
      </c>
      <c r="Z1679" t="s">
        <v>73</v>
      </c>
      <c r="AA1679">
        <v>1</v>
      </c>
      <c r="AB1679" s="2">
        <v>4</v>
      </c>
      <c r="AC1679" s="2">
        <v>4</v>
      </c>
      <c r="AD1679" s="2">
        <v>100</v>
      </c>
      <c r="AE1679" s="2">
        <v>4</v>
      </c>
      <c r="AF1679" s="2">
        <v>1</v>
      </c>
      <c r="AG1679" s="2">
        <v>25</v>
      </c>
      <c r="AH1679" s="2">
        <v>4</v>
      </c>
      <c r="AI1679" s="2">
        <v>0</v>
      </c>
      <c r="AJ1679" s="2">
        <v>0</v>
      </c>
      <c r="AK1679" s="2">
        <v>4</v>
      </c>
      <c r="AL1679" s="2">
        <v>0</v>
      </c>
      <c r="AM1679" s="2">
        <v>0</v>
      </c>
      <c r="AN1679" s="2">
        <v>4</v>
      </c>
      <c r="AO1679" s="2">
        <v>0</v>
      </c>
      <c r="AP1679" s="2">
        <v>0</v>
      </c>
      <c r="AQ1679" s="2" t="s">
        <v>77</v>
      </c>
      <c r="AR1679" s="2" t="s">
        <v>77</v>
      </c>
      <c r="AS1679" s="2" t="s">
        <v>77</v>
      </c>
      <c r="AT1679" s="2">
        <v>1156265855</v>
      </c>
      <c r="AU1679" s="2">
        <v>989350860</v>
      </c>
      <c r="AV1679" s="2">
        <v>85.56</v>
      </c>
      <c r="AW1679" s="2">
        <v>1564479360</v>
      </c>
      <c r="AX1679" s="2">
        <v>782786301</v>
      </c>
      <c r="AY1679" s="2">
        <v>50.04</v>
      </c>
      <c r="AZ1679" s="2">
        <v>1481000000</v>
      </c>
      <c r="BA1679" s="2">
        <v>0</v>
      </c>
      <c r="BB1679" s="2">
        <v>0</v>
      </c>
      <c r="BC1679" s="2">
        <v>1530000000</v>
      </c>
      <c r="BD1679" s="2">
        <v>0</v>
      </c>
      <c r="BE1679" s="2">
        <v>0</v>
      </c>
      <c r="BF1679" s="2">
        <v>1024000000</v>
      </c>
      <c r="BG1679" s="2">
        <v>0</v>
      </c>
      <c r="BH1679" s="2">
        <v>0</v>
      </c>
      <c r="BI1679" s="2">
        <v>6755745215</v>
      </c>
      <c r="BJ1679" s="2">
        <v>1772137161</v>
      </c>
      <c r="BK1679" s="2">
        <v>26.23</v>
      </c>
      <c r="BL1679" t="s">
        <v>3071</v>
      </c>
      <c r="BM1679" s="3">
        <f t="shared" si="313"/>
        <v>1156.2658550000001</v>
      </c>
      <c r="BN1679" s="3">
        <f t="shared" si="314"/>
        <v>989.35086000000001</v>
      </c>
      <c r="BO1679" s="3">
        <f t="shared" si="315"/>
        <v>1564.47936</v>
      </c>
      <c r="BP1679" s="3">
        <f t="shared" si="316"/>
        <v>782.78630099999998</v>
      </c>
      <c r="BQ1679" s="3">
        <f t="shared" si="317"/>
        <v>1481</v>
      </c>
      <c r="BR1679" s="3">
        <f t="shared" si="318"/>
        <v>0</v>
      </c>
      <c r="BS1679" s="3">
        <f t="shared" si="319"/>
        <v>1530</v>
      </c>
      <c r="BT1679" s="3">
        <f t="shared" si="320"/>
        <v>0</v>
      </c>
      <c r="BU1679" s="3">
        <f t="shared" si="321"/>
        <v>1024</v>
      </c>
      <c r="BV1679" s="3">
        <f t="shared" si="322"/>
        <v>0</v>
      </c>
      <c r="BW1679" s="3">
        <f t="shared" si="323"/>
        <v>6755.7452149999999</v>
      </c>
      <c r="BX1679" s="3">
        <f t="shared" si="324"/>
        <v>1772.1371610000001</v>
      </c>
    </row>
    <row r="1680" spans="1:76" x14ac:dyDescent="0.25">
      <c r="A1680">
        <v>16</v>
      </c>
      <c r="B1680" t="s">
        <v>60</v>
      </c>
      <c r="C1680" t="s">
        <v>61</v>
      </c>
      <c r="D1680">
        <v>2021</v>
      </c>
      <c r="E1680" t="s">
        <v>62</v>
      </c>
      <c r="F1680" t="s">
        <v>63</v>
      </c>
      <c r="G1680">
        <v>2</v>
      </c>
      <c r="H1680" t="s">
        <v>64</v>
      </c>
      <c r="I1680" t="s">
        <v>3625</v>
      </c>
      <c r="J1680" t="s">
        <v>3072</v>
      </c>
      <c r="K1680" t="s">
        <v>3073</v>
      </c>
      <c r="L1680" t="s">
        <v>3641</v>
      </c>
      <c r="M1680" t="s">
        <v>655</v>
      </c>
      <c r="N1680" t="s">
        <v>3655</v>
      </c>
      <c r="O1680" t="s">
        <v>620</v>
      </c>
      <c r="P1680" t="s">
        <v>3693</v>
      </c>
      <c r="Q1680" t="s">
        <v>1696</v>
      </c>
      <c r="R1680" t="s">
        <v>4024</v>
      </c>
      <c r="S1680" t="s">
        <v>3074</v>
      </c>
      <c r="T1680">
        <v>11</v>
      </c>
      <c r="U1680">
        <v>1</v>
      </c>
      <c r="V1680" t="s">
        <v>3075</v>
      </c>
      <c r="W1680">
        <v>1</v>
      </c>
      <c r="X1680" t="s">
        <v>72</v>
      </c>
      <c r="Y1680">
        <v>1</v>
      </c>
      <c r="Z1680" t="s">
        <v>73</v>
      </c>
      <c r="AA1680">
        <v>1</v>
      </c>
      <c r="AB1680" s="2">
        <v>0</v>
      </c>
      <c r="AC1680" s="2">
        <v>0</v>
      </c>
      <c r="AD1680" s="2">
        <v>0</v>
      </c>
      <c r="AE1680" s="2">
        <v>30000</v>
      </c>
      <c r="AF1680" s="2">
        <v>996.03</v>
      </c>
      <c r="AG1680" s="2">
        <v>3.32</v>
      </c>
      <c r="AH1680" s="2">
        <v>30000</v>
      </c>
      <c r="AI1680" s="2">
        <v>0</v>
      </c>
      <c r="AJ1680" s="2">
        <v>0</v>
      </c>
      <c r="AK1680" s="2">
        <v>30000</v>
      </c>
      <c r="AL1680" s="2">
        <v>0</v>
      </c>
      <c r="AM1680" s="2">
        <v>0</v>
      </c>
      <c r="AN1680" s="2">
        <v>10000</v>
      </c>
      <c r="AO1680" s="2">
        <v>0</v>
      </c>
      <c r="AP1680" s="2">
        <v>0</v>
      </c>
      <c r="AQ1680" s="2">
        <v>100000</v>
      </c>
      <c r="AR1680" s="2">
        <v>996.03</v>
      </c>
      <c r="AS1680" s="2">
        <v>1</v>
      </c>
      <c r="AT1680" s="2">
        <v>0</v>
      </c>
      <c r="AU1680" s="2">
        <v>0</v>
      </c>
      <c r="AV1680" s="2">
        <v>0</v>
      </c>
      <c r="AW1680" s="2">
        <v>4008049000</v>
      </c>
      <c r="AX1680" s="2">
        <v>2337903181</v>
      </c>
      <c r="AY1680" s="2">
        <v>58.33</v>
      </c>
      <c r="AZ1680" s="2">
        <v>4734445490</v>
      </c>
      <c r="BA1680" s="2">
        <v>0</v>
      </c>
      <c r="BB1680" s="2">
        <v>0</v>
      </c>
      <c r="BC1680" s="2">
        <v>4971167765</v>
      </c>
      <c r="BD1680" s="2">
        <v>0</v>
      </c>
      <c r="BE1680" s="2">
        <v>0</v>
      </c>
      <c r="BF1680" s="2">
        <v>2246026983</v>
      </c>
      <c r="BG1680" s="2">
        <v>0</v>
      </c>
      <c r="BH1680" s="2">
        <v>0</v>
      </c>
      <c r="BI1680" s="2">
        <v>15959689238</v>
      </c>
      <c r="BJ1680" s="2">
        <v>2337903181</v>
      </c>
      <c r="BK1680" s="2">
        <v>14.65</v>
      </c>
      <c r="BL1680" t="s">
        <v>3076</v>
      </c>
      <c r="BM1680" s="3">
        <f t="shared" si="313"/>
        <v>0</v>
      </c>
      <c r="BN1680" s="3">
        <f t="shared" si="314"/>
        <v>0</v>
      </c>
      <c r="BO1680" s="3">
        <f t="shared" si="315"/>
        <v>4008.049</v>
      </c>
      <c r="BP1680" s="3">
        <f t="shared" si="316"/>
        <v>2337.9031810000001</v>
      </c>
      <c r="BQ1680" s="3">
        <f t="shared" si="317"/>
        <v>4734.4454900000001</v>
      </c>
      <c r="BR1680" s="3">
        <f t="shared" si="318"/>
        <v>0</v>
      </c>
      <c r="BS1680" s="3">
        <f t="shared" si="319"/>
        <v>4971.1677650000001</v>
      </c>
      <c r="BT1680" s="3">
        <f t="shared" si="320"/>
        <v>0</v>
      </c>
      <c r="BU1680" s="3">
        <f t="shared" si="321"/>
        <v>2246.0269830000002</v>
      </c>
      <c r="BV1680" s="3">
        <f t="shared" si="322"/>
        <v>0</v>
      </c>
      <c r="BW1680" s="3">
        <f t="shared" si="323"/>
        <v>15959.689238000001</v>
      </c>
      <c r="BX1680" s="3">
        <f t="shared" si="324"/>
        <v>2337.9031810000001</v>
      </c>
    </row>
    <row r="1681" spans="1:76" x14ac:dyDescent="0.25">
      <c r="A1681">
        <v>16</v>
      </c>
      <c r="B1681" t="s">
        <v>60</v>
      </c>
      <c r="C1681" t="s">
        <v>61</v>
      </c>
      <c r="D1681">
        <v>2021</v>
      </c>
      <c r="E1681" t="s">
        <v>62</v>
      </c>
      <c r="F1681" t="s">
        <v>63</v>
      </c>
      <c r="G1681">
        <v>2</v>
      </c>
      <c r="H1681" t="s">
        <v>64</v>
      </c>
      <c r="I1681" t="s">
        <v>3625</v>
      </c>
      <c r="J1681" t="s">
        <v>3072</v>
      </c>
      <c r="K1681" t="s">
        <v>3073</v>
      </c>
      <c r="L1681" t="s">
        <v>3641</v>
      </c>
      <c r="M1681" t="s">
        <v>655</v>
      </c>
      <c r="N1681" t="s">
        <v>3656</v>
      </c>
      <c r="O1681" t="s">
        <v>670</v>
      </c>
      <c r="P1681" t="s">
        <v>3675</v>
      </c>
      <c r="Q1681" t="s">
        <v>671</v>
      </c>
      <c r="R1681" t="s">
        <v>4025</v>
      </c>
      <c r="S1681" t="s">
        <v>3077</v>
      </c>
      <c r="T1681">
        <v>16</v>
      </c>
      <c r="U1681">
        <v>1</v>
      </c>
      <c r="V1681" t="s">
        <v>3078</v>
      </c>
      <c r="W1681">
        <v>1</v>
      </c>
      <c r="X1681" t="s">
        <v>72</v>
      </c>
      <c r="Y1681">
        <v>1</v>
      </c>
      <c r="Z1681" t="s">
        <v>73</v>
      </c>
      <c r="AA1681">
        <v>1</v>
      </c>
      <c r="AB1681" s="2">
        <v>219.26</v>
      </c>
      <c r="AC1681" s="2">
        <v>228.54</v>
      </c>
      <c r="AD1681" s="2">
        <v>104.23</v>
      </c>
      <c r="AE1681" s="2">
        <v>307.05</v>
      </c>
      <c r="AF1681" s="2">
        <v>135.36000000000001</v>
      </c>
      <c r="AG1681" s="2">
        <v>44.08</v>
      </c>
      <c r="AH1681" s="2">
        <v>306.05</v>
      </c>
      <c r="AI1681" s="2">
        <v>0</v>
      </c>
      <c r="AJ1681" s="2">
        <v>0</v>
      </c>
      <c r="AK1681" s="2">
        <v>306.05</v>
      </c>
      <c r="AL1681" s="2">
        <v>0</v>
      </c>
      <c r="AM1681" s="2">
        <v>0</v>
      </c>
      <c r="AN1681" s="2">
        <v>117.59</v>
      </c>
      <c r="AO1681" s="2">
        <v>0</v>
      </c>
      <c r="AP1681" s="2">
        <v>0</v>
      </c>
      <c r="AQ1681" s="2">
        <v>1256</v>
      </c>
      <c r="AR1681" s="2">
        <v>363.9</v>
      </c>
      <c r="AS1681" s="2">
        <v>28.97</v>
      </c>
      <c r="AT1681" s="2">
        <v>38335729929</v>
      </c>
      <c r="AU1681" s="2">
        <v>32996484458</v>
      </c>
      <c r="AV1681" s="2">
        <v>86.07</v>
      </c>
      <c r="AW1681" s="2">
        <v>78960013487</v>
      </c>
      <c r="AX1681" s="2">
        <v>47682673123</v>
      </c>
      <c r="AY1681" s="2">
        <v>60.39</v>
      </c>
      <c r="AZ1681" s="2">
        <v>75867520850</v>
      </c>
      <c r="BA1681" s="2">
        <v>0</v>
      </c>
      <c r="BB1681" s="2">
        <v>0</v>
      </c>
      <c r="BC1681" s="2">
        <v>77183003287.839996</v>
      </c>
      <c r="BD1681" s="2">
        <v>0</v>
      </c>
      <c r="BE1681" s="2">
        <v>0</v>
      </c>
      <c r="BF1681" s="2">
        <v>58622959035.68</v>
      </c>
      <c r="BG1681" s="2">
        <v>0</v>
      </c>
      <c r="BH1681" s="2">
        <v>0</v>
      </c>
      <c r="BI1681" s="2">
        <v>328969226589.52002</v>
      </c>
      <c r="BJ1681" s="2">
        <v>80679157581</v>
      </c>
      <c r="BK1681" s="2">
        <v>24.52</v>
      </c>
      <c r="BL1681" t="s">
        <v>3079</v>
      </c>
      <c r="BM1681" s="3">
        <f t="shared" si="313"/>
        <v>38335.729929000001</v>
      </c>
      <c r="BN1681" s="3">
        <f t="shared" si="314"/>
        <v>32996.484457999999</v>
      </c>
      <c r="BO1681" s="3">
        <f t="shared" si="315"/>
        <v>78960.013487000004</v>
      </c>
      <c r="BP1681" s="3">
        <f t="shared" si="316"/>
        <v>47682.673123</v>
      </c>
      <c r="BQ1681" s="3">
        <f t="shared" si="317"/>
        <v>75867.520850000001</v>
      </c>
      <c r="BR1681" s="3">
        <f t="shared" si="318"/>
        <v>0</v>
      </c>
      <c r="BS1681" s="3">
        <f t="shared" si="319"/>
        <v>77183.003287839994</v>
      </c>
      <c r="BT1681" s="3">
        <f t="shared" si="320"/>
        <v>0</v>
      </c>
      <c r="BU1681" s="3">
        <f t="shared" si="321"/>
        <v>58622.959035680004</v>
      </c>
      <c r="BV1681" s="3">
        <f t="shared" si="322"/>
        <v>0</v>
      </c>
      <c r="BW1681" s="3">
        <f t="shared" si="323"/>
        <v>328969.22658952</v>
      </c>
      <c r="BX1681" s="3">
        <f t="shared" si="324"/>
        <v>80679.157581000007</v>
      </c>
    </row>
    <row r="1682" spans="1:76" x14ac:dyDescent="0.25">
      <c r="A1682">
        <v>16</v>
      </c>
      <c r="B1682" t="s">
        <v>60</v>
      </c>
      <c r="C1682" t="s">
        <v>61</v>
      </c>
      <c r="D1682">
        <v>2021</v>
      </c>
      <c r="E1682" t="s">
        <v>62</v>
      </c>
      <c r="F1682" t="s">
        <v>63</v>
      </c>
      <c r="G1682">
        <v>2</v>
      </c>
      <c r="H1682" t="s">
        <v>64</v>
      </c>
      <c r="I1682" t="s">
        <v>3625</v>
      </c>
      <c r="J1682" t="s">
        <v>3072</v>
      </c>
      <c r="K1682" t="s">
        <v>3073</v>
      </c>
      <c r="L1682" t="s">
        <v>3641</v>
      </c>
      <c r="M1682" t="s">
        <v>655</v>
      </c>
      <c r="N1682" t="s">
        <v>3656</v>
      </c>
      <c r="O1682" t="s">
        <v>670</v>
      </c>
      <c r="P1682" t="s">
        <v>3675</v>
      </c>
      <c r="Q1682" t="s">
        <v>671</v>
      </c>
      <c r="R1682" t="s">
        <v>4025</v>
      </c>
      <c r="S1682" t="s">
        <v>3077</v>
      </c>
      <c r="T1682">
        <v>16</v>
      </c>
      <c r="U1682">
        <v>2</v>
      </c>
      <c r="V1682" t="s">
        <v>3080</v>
      </c>
      <c r="W1682">
        <v>1</v>
      </c>
      <c r="X1682" t="s">
        <v>72</v>
      </c>
      <c r="Y1682">
        <v>1</v>
      </c>
      <c r="Z1682" t="s">
        <v>73</v>
      </c>
      <c r="AA1682">
        <v>1</v>
      </c>
      <c r="AB1682" s="2">
        <v>8.85</v>
      </c>
      <c r="AC1682" s="2">
        <v>14.11</v>
      </c>
      <c r="AD1682" s="2">
        <v>159.44</v>
      </c>
      <c r="AE1682" s="2">
        <v>20</v>
      </c>
      <c r="AF1682" s="2">
        <v>8.65</v>
      </c>
      <c r="AG1682" s="2">
        <v>43.25</v>
      </c>
      <c r="AH1682" s="2">
        <v>20</v>
      </c>
      <c r="AI1682" s="2">
        <v>0</v>
      </c>
      <c r="AJ1682" s="2">
        <v>0</v>
      </c>
      <c r="AK1682" s="2">
        <v>20</v>
      </c>
      <c r="AL1682" s="2">
        <v>0</v>
      </c>
      <c r="AM1682" s="2">
        <v>0</v>
      </c>
      <c r="AN1682" s="2">
        <v>11.15</v>
      </c>
      <c r="AO1682" s="2">
        <v>0</v>
      </c>
      <c r="AP1682" s="2">
        <v>0</v>
      </c>
      <c r="AQ1682" s="2">
        <v>80</v>
      </c>
      <c r="AR1682" s="2">
        <v>22.76</v>
      </c>
      <c r="AS1682" s="2">
        <v>28.45</v>
      </c>
      <c r="AT1682" s="2">
        <v>6933574931</v>
      </c>
      <c r="AU1682" s="2">
        <v>6522059770</v>
      </c>
      <c r="AV1682" s="2">
        <v>94.06</v>
      </c>
      <c r="AW1682" s="2">
        <v>13557845047</v>
      </c>
      <c r="AX1682" s="2">
        <v>12832935255</v>
      </c>
      <c r="AY1682" s="2">
        <v>94.65</v>
      </c>
      <c r="AZ1682" s="2">
        <v>10190902164.15</v>
      </c>
      <c r="BA1682" s="2">
        <v>0</v>
      </c>
      <c r="BB1682" s="2">
        <v>0</v>
      </c>
      <c r="BC1682" s="2">
        <v>10367604297.950001</v>
      </c>
      <c r="BD1682" s="2">
        <v>0</v>
      </c>
      <c r="BE1682" s="2">
        <v>0</v>
      </c>
      <c r="BF1682" s="2">
        <v>7874786000</v>
      </c>
      <c r="BG1682" s="2">
        <v>0</v>
      </c>
      <c r="BH1682" s="2">
        <v>0</v>
      </c>
      <c r="BI1682" s="2">
        <v>48924712440.099998</v>
      </c>
      <c r="BJ1682" s="2">
        <v>19354995025</v>
      </c>
      <c r="BK1682" s="2">
        <v>39.56</v>
      </c>
      <c r="BL1682" t="s">
        <v>3081</v>
      </c>
      <c r="BM1682" s="3">
        <f t="shared" si="313"/>
        <v>6933.5749310000001</v>
      </c>
      <c r="BN1682" s="3">
        <f t="shared" si="314"/>
        <v>6522.0597699999998</v>
      </c>
      <c r="BO1682" s="3">
        <f t="shared" si="315"/>
        <v>13557.845047000001</v>
      </c>
      <c r="BP1682" s="3">
        <f t="shared" si="316"/>
        <v>12832.935255</v>
      </c>
      <c r="BQ1682" s="3">
        <f t="shared" si="317"/>
        <v>10190.90216415</v>
      </c>
      <c r="BR1682" s="3">
        <f t="shared" si="318"/>
        <v>0</v>
      </c>
      <c r="BS1682" s="3">
        <f t="shared" si="319"/>
        <v>10367.604297950002</v>
      </c>
      <c r="BT1682" s="3">
        <f t="shared" si="320"/>
        <v>0</v>
      </c>
      <c r="BU1682" s="3">
        <f t="shared" si="321"/>
        <v>7874.7860000000001</v>
      </c>
      <c r="BV1682" s="3">
        <f t="shared" si="322"/>
        <v>0</v>
      </c>
      <c r="BW1682" s="3">
        <f t="shared" si="323"/>
        <v>48924.712440100004</v>
      </c>
      <c r="BX1682" s="3">
        <f t="shared" si="324"/>
        <v>19354.995025</v>
      </c>
    </row>
    <row r="1683" spans="1:76" x14ac:dyDescent="0.25">
      <c r="A1683">
        <v>16</v>
      </c>
      <c r="B1683" t="s">
        <v>60</v>
      </c>
      <c r="C1683" t="s">
        <v>61</v>
      </c>
      <c r="D1683">
        <v>2021</v>
      </c>
      <c r="E1683" t="s">
        <v>62</v>
      </c>
      <c r="F1683" t="s">
        <v>63</v>
      </c>
      <c r="G1683">
        <v>2</v>
      </c>
      <c r="H1683" t="s">
        <v>64</v>
      </c>
      <c r="I1683" t="s">
        <v>3625</v>
      </c>
      <c r="J1683" t="s">
        <v>3072</v>
      </c>
      <c r="K1683" t="s">
        <v>3073</v>
      </c>
      <c r="L1683" t="s">
        <v>3641</v>
      </c>
      <c r="M1683" t="s">
        <v>655</v>
      </c>
      <c r="N1683" t="s">
        <v>3656</v>
      </c>
      <c r="O1683" t="s">
        <v>670</v>
      </c>
      <c r="P1683" t="s">
        <v>3675</v>
      </c>
      <c r="Q1683" t="s">
        <v>671</v>
      </c>
      <c r="R1683" t="s">
        <v>4025</v>
      </c>
      <c r="S1683" t="s">
        <v>3077</v>
      </c>
      <c r="T1683">
        <v>16</v>
      </c>
      <c r="U1683">
        <v>3</v>
      </c>
      <c r="V1683" t="s">
        <v>3082</v>
      </c>
      <c r="W1683">
        <v>1</v>
      </c>
      <c r="X1683" t="s">
        <v>72</v>
      </c>
      <c r="Y1683">
        <v>1</v>
      </c>
      <c r="Z1683" t="s">
        <v>73</v>
      </c>
      <c r="AA1683">
        <v>1</v>
      </c>
      <c r="AB1683" s="2">
        <v>0.1</v>
      </c>
      <c r="AC1683" s="2">
        <v>0.1</v>
      </c>
      <c r="AD1683" s="2">
        <v>100</v>
      </c>
      <c r="AE1683" s="2">
        <v>0.25</v>
      </c>
      <c r="AF1683" s="2">
        <v>0.08</v>
      </c>
      <c r="AG1683" s="2">
        <v>32</v>
      </c>
      <c r="AH1683" s="2">
        <v>0.25</v>
      </c>
      <c r="AI1683" s="2">
        <v>0</v>
      </c>
      <c r="AJ1683" s="2">
        <v>0</v>
      </c>
      <c r="AK1683" s="2">
        <v>0.25</v>
      </c>
      <c r="AL1683" s="2">
        <v>0</v>
      </c>
      <c r="AM1683" s="2">
        <v>0</v>
      </c>
      <c r="AN1683" s="2">
        <v>0.15</v>
      </c>
      <c r="AO1683" s="2">
        <v>0</v>
      </c>
      <c r="AP1683" s="2">
        <v>0</v>
      </c>
      <c r="AQ1683" s="2">
        <v>1</v>
      </c>
      <c r="AR1683" s="2">
        <v>0.18</v>
      </c>
      <c r="AS1683" s="2">
        <v>18</v>
      </c>
      <c r="AT1683" s="2">
        <v>18500000</v>
      </c>
      <c r="AU1683" s="2">
        <v>18500000</v>
      </c>
      <c r="AV1683" s="2">
        <v>100</v>
      </c>
      <c r="AW1683" s="2">
        <v>49090000</v>
      </c>
      <c r="AX1683" s="2">
        <v>18500000</v>
      </c>
      <c r="AY1683" s="2">
        <v>37.69</v>
      </c>
      <c r="AZ1683" s="2">
        <v>54020147</v>
      </c>
      <c r="BA1683" s="2">
        <v>0</v>
      </c>
      <c r="BB1683" s="2">
        <v>0</v>
      </c>
      <c r="BC1683" s="2">
        <v>54956813.359999999</v>
      </c>
      <c r="BD1683" s="2">
        <v>0</v>
      </c>
      <c r="BE1683" s="2">
        <v>0</v>
      </c>
      <c r="BF1683" s="2">
        <v>41782000</v>
      </c>
      <c r="BG1683" s="2">
        <v>0</v>
      </c>
      <c r="BH1683" s="2">
        <v>0</v>
      </c>
      <c r="BI1683" s="2">
        <v>218348960.36000001</v>
      </c>
      <c r="BJ1683" s="2">
        <v>37000000</v>
      </c>
      <c r="BK1683" s="2">
        <v>16.95</v>
      </c>
      <c r="BL1683" t="s">
        <v>3083</v>
      </c>
      <c r="BM1683" s="3">
        <f t="shared" si="313"/>
        <v>18.5</v>
      </c>
      <c r="BN1683" s="3">
        <f t="shared" si="314"/>
        <v>18.5</v>
      </c>
      <c r="BO1683" s="3">
        <f t="shared" si="315"/>
        <v>49.09</v>
      </c>
      <c r="BP1683" s="3">
        <f t="shared" si="316"/>
        <v>18.5</v>
      </c>
      <c r="BQ1683" s="3">
        <f t="shared" si="317"/>
        <v>54.020147000000001</v>
      </c>
      <c r="BR1683" s="3">
        <f t="shared" si="318"/>
        <v>0</v>
      </c>
      <c r="BS1683" s="3">
        <f t="shared" si="319"/>
        <v>54.956813359999998</v>
      </c>
      <c r="BT1683" s="3">
        <f t="shared" si="320"/>
        <v>0</v>
      </c>
      <c r="BU1683" s="3">
        <f t="shared" si="321"/>
        <v>41.781999999999996</v>
      </c>
      <c r="BV1683" s="3">
        <f t="shared" si="322"/>
        <v>0</v>
      </c>
      <c r="BW1683" s="3">
        <f t="shared" si="323"/>
        <v>218.34896035999998</v>
      </c>
      <c r="BX1683" s="3">
        <f t="shared" si="324"/>
        <v>37</v>
      </c>
    </row>
    <row r="1684" spans="1:76" x14ac:dyDescent="0.25">
      <c r="A1684">
        <v>16</v>
      </c>
      <c r="B1684" t="s">
        <v>60</v>
      </c>
      <c r="C1684" t="s">
        <v>61</v>
      </c>
      <c r="D1684">
        <v>2021</v>
      </c>
      <c r="E1684" t="s">
        <v>62</v>
      </c>
      <c r="F1684" t="s">
        <v>63</v>
      </c>
      <c r="G1684">
        <v>2</v>
      </c>
      <c r="H1684" t="s">
        <v>64</v>
      </c>
      <c r="I1684" t="s">
        <v>3625</v>
      </c>
      <c r="J1684" t="s">
        <v>3072</v>
      </c>
      <c r="K1684" t="s">
        <v>3073</v>
      </c>
      <c r="L1684" t="s">
        <v>3641</v>
      </c>
      <c r="M1684" t="s">
        <v>655</v>
      </c>
      <c r="N1684" t="s">
        <v>3656</v>
      </c>
      <c r="O1684" t="s">
        <v>670</v>
      </c>
      <c r="P1684" t="s">
        <v>3675</v>
      </c>
      <c r="Q1684" t="s">
        <v>671</v>
      </c>
      <c r="R1684" t="s">
        <v>4025</v>
      </c>
      <c r="S1684" t="s">
        <v>3077</v>
      </c>
      <c r="T1684">
        <v>16</v>
      </c>
      <c r="U1684">
        <v>4</v>
      </c>
      <c r="V1684" t="s">
        <v>3084</v>
      </c>
      <c r="W1684">
        <v>1</v>
      </c>
      <c r="X1684" t="s">
        <v>72</v>
      </c>
      <c r="Y1684">
        <v>1</v>
      </c>
      <c r="Z1684" t="s">
        <v>73</v>
      </c>
      <c r="AA1684">
        <v>1</v>
      </c>
      <c r="AB1684" s="2">
        <v>7</v>
      </c>
      <c r="AC1684" s="2">
        <v>8.73</v>
      </c>
      <c r="AD1684" s="2">
        <v>124.71</v>
      </c>
      <c r="AE1684" s="2">
        <v>16.5</v>
      </c>
      <c r="AF1684" s="2">
        <v>0.61</v>
      </c>
      <c r="AG1684" s="2">
        <v>3.7</v>
      </c>
      <c r="AH1684" s="2">
        <v>16.5</v>
      </c>
      <c r="AI1684" s="2">
        <v>0</v>
      </c>
      <c r="AJ1684" s="2">
        <v>0</v>
      </c>
      <c r="AK1684" s="2">
        <v>16.5</v>
      </c>
      <c r="AL1684" s="2">
        <v>0</v>
      </c>
      <c r="AM1684" s="2">
        <v>0</v>
      </c>
      <c r="AN1684" s="2">
        <v>3.5</v>
      </c>
      <c r="AO1684" s="2">
        <v>0</v>
      </c>
      <c r="AP1684" s="2">
        <v>0</v>
      </c>
      <c r="AQ1684" s="2">
        <v>60</v>
      </c>
      <c r="AR1684" s="2">
        <v>9.34</v>
      </c>
      <c r="AS1684" s="2">
        <v>15.57</v>
      </c>
      <c r="AT1684" s="2">
        <v>323268417</v>
      </c>
      <c r="AU1684" s="2">
        <v>303268417</v>
      </c>
      <c r="AV1684" s="2">
        <v>93.81</v>
      </c>
      <c r="AW1684" s="2">
        <v>8226360791</v>
      </c>
      <c r="AX1684" s="2">
        <v>3405805525</v>
      </c>
      <c r="AY1684" s="2">
        <v>41.4</v>
      </c>
      <c r="AZ1684" s="2">
        <v>15075896469.48</v>
      </c>
      <c r="BA1684" s="2">
        <v>0</v>
      </c>
      <c r="BB1684" s="2">
        <v>0</v>
      </c>
      <c r="BC1684" s="2">
        <v>15337300517.17</v>
      </c>
      <c r="BD1684" s="2">
        <v>0</v>
      </c>
      <c r="BE1684" s="2">
        <v>0</v>
      </c>
      <c r="BF1684" s="2">
        <v>11649110561.27</v>
      </c>
      <c r="BG1684" s="2">
        <v>0</v>
      </c>
      <c r="BH1684" s="2">
        <v>0</v>
      </c>
      <c r="BI1684" s="2">
        <v>50611936755.919998</v>
      </c>
      <c r="BJ1684" s="2">
        <v>3709073942</v>
      </c>
      <c r="BK1684" s="2">
        <v>7.33</v>
      </c>
      <c r="BL1684" t="s">
        <v>3085</v>
      </c>
      <c r="BM1684" s="3">
        <f t="shared" si="313"/>
        <v>323.268417</v>
      </c>
      <c r="BN1684" s="3">
        <f t="shared" si="314"/>
        <v>303.268417</v>
      </c>
      <c r="BO1684" s="3">
        <f t="shared" si="315"/>
        <v>8226.3607909999992</v>
      </c>
      <c r="BP1684" s="3">
        <f t="shared" si="316"/>
        <v>3405.8055250000002</v>
      </c>
      <c r="BQ1684" s="3">
        <f t="shared" si="317"/>
        <v>15075.89646948</v>
      </c>
      <c r="BR1684" s="3">
        <f t="shared" si="318"/>
        <v>0</v>
      </c>
      <c r="BS1684" s="3">
        <f t="shared" si="319"/>
        <v>15337.300517170001</v>
      </c>
      <c r="BT1684" s="3">
        <f t="shared" si="320"/>
        <v>0</v>
      </c>
      <c r="BU1684" s="3">
        <f t="shared" si="321"/>
        <v>11649.110561270001</v>
      </c>
      <c r="BV1684" s="3">
        <f t="shared" si="322"/>
        <v>0</v>
      </c>
      <c r="BW1684" s="3">
        <f t="shared" si="323"/>
        <v>50611.936755920004</v>
      </c>
      <c r="BX1684" s="3">
        <f t="shared" si="324"/>
        <v>3709.073942</v>
      </c>
    </row>
    <row r="1685" spans="1:76" x14ac:dyDescent="0.25">
      <c r="A1685">
        <v>16</v>
      </c>
      <c r="B1685" t="s">
        <v>60</v>
      </c>
      <c r="C1685" t="s">
        <v>61</v>
      </c>
      <c r="D1685">
        <v>2021</v>
      </c>
      <c r="E1685" t="s">
        <v>62</v>
      </c>
      <c r="F1685" t="s">
        <v>63</v>
      </c>
      <c r="G1685">
        <v>2</v>
      </c>
      <c r="H1685" t="s">
        <v>64</v>
      </c>
      <c r="I1685" t="s">
        <v>3625</v>
      </c>
      <c r="J1685" t="s">
        <v>3072</v>
      </c>
      <c r="K1685" t="s">
        <v>3073</v>
      </c>
      <c r="L1685" t="s">
        <v>3641</v>
      </c>
      <c r="M1685" t="s">
        <v>655</v>
      </c>
      <c r="N1685" t="s">
        <v>3656</v>
      </c>
      <c r="O1685" t="s">
        <v>670</v>
      </c>
      <c r="P1685" t="s">
        <v>3675</v>
      </c>
      <c r="Q1685" t="s">
        <v>671</v>
      </c>
      <c r="R1685" t="s">
        <v>4025</v>
      </c>
      <c r="S1685" t="s">
        <v>3077</v>
      </c>
      <c r="T1685">
        <v>16</v>
      </c>
      <c r="U1685">
        <v>5</v>
      </c>
      <c r="V1685" t="s">
        <v>3086</v>
      </c>
      <c r="W1685">
        <v>1</v>
      </c>
      <c r="X1685" t="s">
        <v>72</v>
      </c>
      <c r="Y1685">
        <v>1</v>
      </c>
      <c r="Z1685" t="s">
        <v>73</v>
      </c>
      <c r="AA1685">
        <v>1</v>
      </c>
      <c r="AB1685" s="2">
        <v>1.44</v>
      </c>
      <c r="AC1685" s="2">
        <v>2.7</v>
      </c>
      <c r="AD1685" s="2">
        <v>187.5</v>
      </c>
      <c r="AE1685" s="2">
        <v>9</v>
      </c>
      <c r="AF1685" s="2">
        <v>0.8</v>
      </c>
      <c r="AG1685" s="2">
        <v>8.89</v>
      </c>
      <c r="AH1685" s="2">
        <v>9</v>
      </c>
      <c r="AI1685" s="2">
        <v>0</v>
      </c>
      <c r="AJ1685" s="2">
        <v>0</v>
      </c>
      <c r="AK1685" s="2">
        <v>9</v>
      </c>
      <c r="AL1685" s="2">
        <v>0</v>
      </c>
      <c r="AM1685" s="2">
        <v>0</v>
      </c>
      <c r="AN1685" s="2">
        <v>5.56</v>
      </c>
      <c r="AO1685" s="2">
        <v>0</v>
      </c>
      <c r="AP1685" s="2">
        <v>0</v>
      </c>
      <c r="AQ1685" s="2">
        <v>34</v>
      </c>
      <c r="AR1685" s="2">
        <v>3.5</v>
      </c>
      <c r="AS1685" s="2">
        <v>10.29</v>
      </c>
      <c r="AT1685" s="2">
        <v>335075842</v>
      </c>
      <c r="AU1685" s="2">
        <v>295075842</v>
      </c>
      <c r="AV1685" s="2">
        <v>88.06</v>
      </c>
      <c r="AW1685" s="2">
        <v>5098225675</v>
      </c>
      <c r="AX1685" s="2">
        <v>921304959</v>
      </c>
      <c r="AY1685" s="2">
        <v>18.07</v>
      </c>
      <c r="AZ1685" s="2">
        <v>3812508039.1900001</v>
      </c>
      <c r="BA1685" s="2">
        <v>0</v>
      </c>
      <c r="BB1685" s="2">
        <v>0</v>
      </c>
      <c r="BC1685" s="2">
        <v>3878613894.6799998</v>
      </c>
      <c r="BD1685" s="2">
        <v>0</v>
      </c>
      <c r="BE1685" s="2">
        <v>0</v>
      </c>
      <c r="BF1685" s="2">
        <v>2945916201.5999999</v>
      </c>
      <c r="BG1685" s="2">
        <v>0</v>
      </c>
      <c r="BH1685" s="2">
        <v>0</v>
      </c>
      <c r="BI1685" s="2">
        <v>16070339652.469999</v>
      </c>
      <c r="BJ1685" s="2">
        <v>1216380801</v>
      </c>
      <c r="BK1685" s="2">
        <v>7.57</v>
      </c>
      <c r="BL1685" t="s">
        <v>3087</v>
      </c>
      <c r="BM1685" s="3">
        <f t="shared" si="313"/>
        <v>335.07584200000002</v>
      </c>
      <c r="BN1685" s="3">
        <f t="shared" si="314"/>
        <v>295.07584200000002</v>
      </c>
      <c r="BO1685" s="3">
        <f t="shared" si="315"/>
        <v>5098.2256749999997</v>
      </c>
      <c r="BP1685" s="3">
        <f t="shared" si="316"/>
        <v>921.30495900000005</v>
      </c>
      <c r="BQ1685" s="3">
        <f t="shared" si="317"/>
        <v>3812.5080391900001</v>
      </c>
      <c r="BR1685" s="3">
        <f t="shared" si="318"/>
        <v>0</v>
      </c>
      <c r="BS1685" s="3">
        <f t="shared" si="319"/>
        <v>3878.6138946799997</v>
      </c>
      <c r="BT1685" s="3">
        <f t="shared" si="320"/>
        <v>0</v>
      </c>
      <c r="BU1685" s="3">
        <f t="shared" si="321"/>
        <v>2945.9162016</v>
      </c>
      <c r="BV1685" s="3">
        <f t="shared" si="322"/>
        <v>0</v>
      </c>
      <c r="BW1685" s="3">
        <f t="shared" si="323"/>
        <v>16070.33965247</v>
      </c>
      <c r="BX1685" s="3">
        <f t="shared" si="324"/>
        <v>1216.380801</v>
      </c>
    </row>
    <row r="1686" spans="1:76" x14ac:dyDescent="0.25">
      <c r="A1686">
        <v>16</v>
      </c>
      <c r="B1686" t="s">
        <v>60</v>
      </c>
      <c r="C1686" t="s">
        <v>61</v>
      </c>
      <c r="D1686">
        <v>2021</v>
      </c>
      <c r="E1686" t="s">
        <v>62</v>
      </c>
      <c r="F1686" t="s">
        <v>63</v>
      </c>
      <c r="G1686">
        <v>2</v>
      </c>
      <c r="H1686" t="s">
        <v>64</v>
      </c>
      <c r="I1686" t="s">
        <v>3625</v>
      </c>
      <c r="J1686" t="s">
        <v>3072</v>
      </c>
      <c r="K1686" t="s">
        <v>3073</v>
      </c>
      <c r="L1686" t="s">
        <v>3641</v>
      </c>
      <c r="M1686" t="s">
        <v>655</v>
      </c>
      <c r="N1686" t="s">
        <v>3652</v>
      </c>
      <c r="O1686" t="s">
        <v>68</v>
      </c>
      <c r="P1686" t="s">
        <v>3657</v>
      </c>
      <c r="Q1686" t="s">
        <v>69</v>
      </c>
      <c r="R1686" t="s">
        <v>4026</v>
      </c>
      <c r="S1686" t="s">
        <v>3088</v>
      </c>
      <c r="T1686">
        <v>16</v>
      </c>
      <c r="U1686">
        <v>1</v>
      </c>
      <c r="V1686" t="s">
        <v>3089</v>
      </c>
      <c r="W1686">
        <v>3</v>
      </c>
      <c r="X1686" t="s">
        <v>138</v>
      </c>
      <c r="Y1686">
        <v>1</v>
      </c>
      <c r="Z1686" t="s">
        <v>73</v>
      </c>
      <c r="AA1686">
        <v>1</v>
      </c>
      <c r="AB1686" s="2">
        <v>85.43</v>
      </c>
      <c r="AC1686" s="2">
        <v>95.4</v>
      </c>
      <c r="AD1686" s="2">
        <v>111.67</v>
      </c>
      <c r="AE1686" s="2">
        <v>86.43</v>
      </c>
      <c r="AF1686" s="2">
        <v>89.4</v>
      </c>
      <c r="AG1686" s="2">
        <v>103.44</v>
      </c>
      <c r="AH1686" s="2">
        <v>87.43</v>
      </c>
      <c r="AI1686" s="2">
        <v>0</v>
      </c>
      <c r="AJ1686" s="2">
        <v>0</v>
      </c>
      <c r="AK1686" s="2">
        <v>88.43</v>
      </c>
      <c r="AL1686" s="2">
        <v>0</v>
      </c>
      <c r="AM1686" s="2">
        <v>0</v>
      </c>
      <c r="AN1686" s="2">
        <v>89.43</v>
      </c>
      <c r="AO1686" s="2">
        <v>0</v>
      </c>
      <c r="AP1686" s="2">
        <v>0</v>
      </c>
      <c r="AQ1686" s="2" t="s">
        <v>77</v>
      </c>
      <c r="AR1686" s="2" t="s">
        <v>77</v>
      </c>
      <c r="AS1686" s="2" t="s">
        <v>77</v>
      </c>
      <c r="AT1686" s="2">
        <v>4400000</v>
      </c>
      <c r="AU1686" s="2">
        <v>4389015</v>
      </c>
      <c r="AV1686" s="2">
        <v>99.77</v>
      </c>
      <c r="AW1686" s="2">
        <v>216500000</v>
      </c>
      <c r="AX1686" s="2">
        <v>36399980</v>
      </c>
      <c r="AY1686" s="2">
        <v>16.809999999999999</v>
      </c>
      <c r="AZ1686" s="2">
        <v>681093381.28999996</v>
      </c>
      <c r="BA1686" s="2">
        <v>0</v>
      </c>
      <c r="BB1686" s="2">
        <v>0</v>
      </c>
      <c r="BC1686" s="2">
        <v>700400615.09000003</v>
      </c>
      <c r="BD1686" s="2">
        <v>0</v>
      </c>
      <c r="BE1686" s="2">
        <v>0</v>
      </c>
      <c r="BF1686" s="2">
        <v>824188181</v>
      </c>
      <c r="BG1686" s="2">
        <v>0</v>
      </c>
      <c r="BH1686" s="2">
        <v>0</v>
      </c>
      <c r="BI1686" s="2">
        <v>2426582177.3800001</v>
      </c>
      <c r="BJ1686" s="2">
        <v>40788995</v>
      </c>
      <c r="BK1686" s="2">
        <v>1.68</v>
      </c>
      <c r="BL1686" t="s">
        <v>3090</v>
      </c>
      <c r="BM1686" s="3">
        <f t="shared" si="313"/>
        <v>4.4000000000000004</v>
      </c>
      <c r="BN1686" s="3">
        <f t="shared" si="314"/>
        <v>4.3890149999999997</v>
      </c>
      <c r="BO1686" s="3">
        <f t="shared" si="315"/>
        <v>216.5</v>
      </c>
      <c r="BP1686" s="3">
        <f t="shared" si="316"/>
        <v>36.399979999999999</v>
      </c>
      <c r="BQ1686" s="3">
        <f t="shared" si="317"/>
        <v>681.09338128999991</v>
      </c>
      <c r="BR1686" s="3">
        <f t="shared" si="318"/>
        <v>0</v>
      </c>
      <c r="BS1686" s="3">
        <f t="shared" si="319"/>
        <v>700.40061509000009</v>
      </c>
      <c r="BT1686" s="3">
        <f t="shared" si="320"/>
        <v>0</v>
      </c>
      <c r="BU1686" s="3">
        <f t="shared" si="321"/>
        <v>824.18818099999999</v>
      </c>
      <c r="BV1686" s="3">
        <f t="shared" si="322"/>
        <v>0</v>
      </c>
      <c r="BW1686" s="3">
        <f t="shared" si="323"/>
        <v>2426.5821773799998</v>
      </c>
      <c r="BX1686" s="3">
        <f t="shared" si="324"/>
        <v>40.788995</v>
      </c>
    </row>
    <row r="1687" spans="1:76" x14ac:dyDescent="0.25">
      <c r="A1687">
        <v>16</v>
      </c>
      <c r="B1687" t="s">
        <v>60</v>
      </c>
      <c r="C1687" t="s">
        <v>61</v>
      </c>
      <c r="D1687">
        <v>2021</v>
      </c>
      <c r="E1687" t="s">
        <v>62</v>
      </c>
      <c r="F1687" t="s">
        <v>63</v>
      </c>
      <c r="G1687">
        <v>2</v>
      </c>
      <c r="H1687" t="s">
        <v>64</v>
      </c>
      <c r="I1687" t="s">
        <v>3625</v>
      </c>
      <c r="J1687" t="s">
        <v>3072</v>
      </c>
      <c r="K1687" t="s">
        <v>3073</v>
      </c>
      <c r="L1687" t="s">
        <v>3641</v>
      </c>
      <c r="M1687" t="s">
        <v>655</v>
      </c>
      <c r="N1687" t="s">
        <v>3652</v>
      </c>
      <c r="O1687" t="s">
        <v>68</v>
      </c>
      <c r="P1687" t="s">
        <v>3657</v>
      </c>
      <c r="Q1687" t="s">
        <v>69</v>
      </c>
      <c r="R1687" t="s">
        <v>4026</v>
      </c>
      <c r="S1687" t="s">
        <v>3088</v>
      </c>
      <c r="T1687">
        <v>16</v>
      </c>
      <c r="U1687">
        <v>2</v>
      </c>
      <c r="V1687" t="s">
        <v>3091</v>
      </c>
      <c r="W1687">
        <v>2</v>
      </c>
      <c r="X1687" t="s">
        <v>76</v>
      </c>
      <c r="Y1687">
        <v>1</v>
      </c>
      <c r="Z1687" t="s">
        <v>73</v>
      </c>
      <c r="AA1687">
        <v>1</v>
      </c>
      <c r="AB1687" s="2">
        <v>1</v>
      </c>
      <c r="AC1687" s="2">
        <v>1</v>
      </c>
      <c r="AD1687" s="2">
        <v>100</v>
      </c>
      <c r="AE1687" s="2">
        <v>1</v>
      </c>
      <c r="AF1687" s="2">
        <v>0.5</v>
      </c>
      <c r="AG1687" s="2">
        <v>50</v>
      </c>
      <c r="AH1687" s="2">
        <v>1</v>
      </c>
      <c r="AI1687" s="2">
        <v>0</v>
      </c>
      <c r="AJ1687" s="2">
        <v>0</v>
      </c>
      <c r="AK1687" s="2">
        <v>1</v>
      </c>
      <c r="AL1687" s="2">
        <v>0</v>
      </c>
      <c r="AM1687" s="2">
        <v>0</v>
      </c>
      <c r="AN1687" s="2">
        <v>1</v>
      </c>
      <c r="AO1687" s="2">
        <v>0</v>
      </c>
      <c r="AP1687" s="2">
        <v>0</v>
      </c>
      <c r="AQ1687" s="2" t="s">
        <v>77</v>
      </c>
      <c r="AR1687" s="2" t="s">
        <v>77</v>
      </c>
      <c r="AS1687" s="2" t="s">
        <v>77</v>
      </c>
      <c r="AT1687" s="2">
        <v>3475639443</v>
      </c>
      <c r="AU1687" s="2">
        <v>2976621659</v>
      </c>
      <c r="AV1687" s="2">
        <v>85.64</v>
      </c>
      <c r="AW1687" s="2">
        <v>8345417555</v>
      </c>
      <c r="AX1687" s="2">
        <v>7758155147</v>
      </c>
      <c r="AY1687" s="2">
        <v>92.96</v>
      </c>
      <c r="AZ1687" s="2">
        <v>9875283397.7099991</v>
      </c>
      <c r="BA1687" s="2">
        <v>0</v>
      </c>
      <c r="BB1687" s="2">
        <v>0</v>
      </c>
      <c r="BC1687" s="2">
        <v>10115757975.52</v>
      </c>
      <c r="BD1687" s="2">
        <v>0</v>
      </c>
      <c r="BE1687" s="2">
        <v>0</v>
      </c>
      <c r="BF1687" s="2">
        <v>10446081801.219999</v>
      </c>
      <c r="BG1687" s="2">
        <v>0</v>
      </c>
      <c r="BH1687" s="2">
        <v>0</v>
      </c>
      <c r="BI1687" s="2">
        <v>42258180172.449997</v>
      </c>
      <c r="BJ1687" s="2">
        <v>10734776806</v>
      </c>
      <c r="BK1687" s="2">
        <v>25.4</v>
      </c>
      <c r="BL1687" t="s">
        <v>3092</v>
      </c>
      <c r="BM1687" s="3">
        <f t="shared" si="313"/>
        <v>3475.639443</v>
      </c>
      <c r="BN1687" s="3">
        <f t="shared" si="314"/>
        <v>2976.6216589999999</v>
      </c>
      <c r="BO1687" s="3">
        <f t="shared" si="315"/>
        <v>8345.417555</v>
      </c>
      <c r="BP1687" s="3">
        <f t="shared" si="316"/>
        <v>7758.1551470000004</v>
      </c>
      <c r="BQ1687" s="3">
        <f t="shared" si="317"/>
        <v>9875.2833977099999</v>
      </c>
      <c r="BR1687" s="3">
        <f t="shared" si="318"/>
        <v>0</v>
      </c>
      <c r="BS1687" s="3">
        <f t="shared" si="319"/>
        <v>10115.75797552</v>
      </c>
      <c r="BT1687" s="3">
        <f t="shared" si="320"/>
        <v>0</v>
      </c>
      <c r="BU1687" s="3">
        <f t="shared" si="321"/>
        <v>10446.08180122</v>
      </c>
      <c r="BV1687" s="3">
        <f t="shared" si="322"/>
        <v>0</v>
      </c>
      <c r="BW1687" s="3">
        <f t="shared" si="323"/>
        <v>42258.180172449996</v>
      </c>
      <c r="BX1687" s="3">
        <f t="shared" si="324"/>
        <v>10734.776806</v>
      </c>
    </row>
    <row r="1688" spans="1:76" x14ac:dyDescent="0.25">
      <c r="A1688">
        <v>16</v>
      </c>
      <c r="B1688" t="s">
        <v>60</v>
      </c>
      <c r="C1688" t="s">
        <v>61</v>
      </c>
      <c r="D1688">
        <v>2021</v>
      </c>
      <c r="E1688" t="s">
        <v>62</v>
      </c>
      <c r="F1688" t="s">
        <v>63</v>
      </c>
      <c r="G1688">
        <v>2</v>
      </c>
      <c r="H1688" t="s">
        <v>64</v>
      </c>
      <c r="I1688" t="s">
        <v>3625</v>
      </c>
      <c r="J1688" t="s">
        <v>3072</v>
      </c>
      <c r="K1688" t="s">
        <v>3073</v>
      </c>
      <c r="L1688" t="s">
        <v>3641</v>
      </c>
      <c r="M1688" t="s">
        <v>655</v>
      </c>
      <c r="N1688" t="s">
        <v>3652</v>
      </c>
      <c r="O1688" t="s">
        <v>68</v>
      </c>
      <c r="P1688" t="s">
        <v>3657</v>
      </c>
      <c r="Q1688" t="s">
        <v>69</v>
      </c>
      <c r="R1688" t="s">
        <v>4026</v>
      </c>
      <c r="S1688" t="s">
        <v>3088</v>
      </c>
      <c r="T1688">
        <v>16</v>
      </c>
      <c r="U1688">
        <v>3</v>
      </c>
      <c r="V1688" t="s">
        <v>3093</v>
      </c>
      <c r="W1688">
        <v>1</v>
      </c>
      <c r="X1688" t="s">
        <v>72</v>
      </c>
      <c r="Y1688">
        <v>1</v>
      </c>
      <c r="Z1688" t="s">
        <v>73</v>
      </c>
      <c r="AA1688">
        <v>1</v>
      </c>
      <c r="AB1688" s="2">
        <v>0.05</v>
      </c>
      <c r="AC1688" s="2">
        <v>0.05</v>
      </c>
      <c r="AD1688" s="2">
        <v>100</v>
      </c>
      <c r="AE1688" s="2">
        <v>0.52</v>
      </c>
      <c r="AF1688" s="2">
        <v>0.28000000000000003</v>
      </c>
      <c r="AG1688" s="2">
        <v>53.85</v>
      </c>
      <c r="AH1688" s="2">
        <v>0.54</v>
      </c>
      <c r="AI1688" s="2">
        <v>0</v>
      </c>
      <c r="AJ1688" s="2">
        <v>0</v>
      </c>
      <c r="AK1688" s="2">
        <v>0.56999999999999995</v>
      </c>
      <c r="AL1688" s="2">
        <v>0</v>
      </c>
      <c r="AM1688" s="2">
        <v>0</v>
      </c>
      <c r="AN1688" s="2">
        <v>0.32</v>
      </c>
      <c r="AO1688" s="2">
        <v>0</v>
      </c>
      <c r="AP1688" s="2">
        <v>0</v>
      </c>
      <c r="AQ1688" s="2">
        <v>2</v>
      </c>
      <c r="AR1688" s="2">
        <v>0.33</v>
      </c>
      <c r="AS1688" s="2">
        <v>16.5</v>
      </c>
      <c r="AT1688" s="2">
        <v>657394000</v>
      </c>
      <c r="AU1688" s="2">
        <v>243096664</v>
      </c>
      <c r="AV1688" s="2">
        <v>36.979999999999997</v>
      </c>
      <c r="AW1688" s="2">
        <v>9585469445</v>
      </c>
      <c r="AX1688" s="2">
        <v>7729477942</v>
      </c>
      <c r="AY1688" s="2">
        <v>80.64</v>
      </c>
      <c r="AZ1688" s="2">
        <v>9671022105.3600006</v>
      </c>
      <c r="BA1688" s="2">
        <v>0</v>
      </c>
      <c r="BB1688" s="2">
        <v>0</v>
      </c>
      <c r="BC1688" s="2">
        <v>9772099794.4099998</v>
      </c>
      <c r="BD1688" s="2">
        <v>0</v>
      </c>
      <c r="BE1688" s="2">
        <v>0</v>
      </c>
      <c r="BF1688" s="2">
        <v>10140068361.690001</v>
      </c>
      <c r="BG1688" s="2">
        <v>0</v>
      </c>
      <c r="BH1688" s="2">
        <v>0</v>
      </c>
      <c r="BI1688" s="2">
        <v>39826053706.459999</v>
      </c>
      <c r="BJ1688" s="2">
        <v>7972574606</v>
      </c>
      <c r="BK1688" s="2">
        <v>20.02</v>
      </c>
      <c r="BL1688" t="s">
        <v>3094</v>
      </c>
      <c r="BM1688" s="3">
        <f t="shared" si="313"/>
        <v>657.39400000000001</v>
      </c>
      <c r="BN1688" s="3">
        <f t="shared" si="314"/>
        <v>243.096664</v>
      </c>
      <c r="BO1688" s="3">
        <f t="shared" si="315"/>
        <v>9585.4694450000006</v>
      </c>
      <c r="BP1688" s="3">
        <f t="shared" si="316"/>
        <v>7729.4779420000004</v>
      </c>
      <c r="BQ1688" s="3">
        <f t="shared" si="317"/>
        <v>9671.0221053599998</v>
      </c>
      <c r="BR1688" s="3">
        <f t="shared" si="318"/>
        <v>0</v>
      </c>
      <c r="BS1688" s="3">
        <f t="shared" si="319"/>
        <v>9772.09979441</v>
      </c>
      <c r="BT1688" s="3">
        <f t="shared" si="320"/>
        <v>0</v>
      </c>
      <c r="BU1688" s="3">
        <f t="shared" si="321"/>
        <v>10140.068361690001</v>
      </c>
      <c r="BV1688" s="3">
        <f t="shared" si="322"/>
        <v>0</v>
      </c>
      <c r="BW1688" s="3">
        <f t="shared" si="323"/>
        <v>39826.053706459999</v>
      </c>
      <c r="BX1688" s="3">
        <f t="shared" si="324"/>
        <v>7972.5746060000001</v>
      </c>
    </row>
    <row r="1689" spans="1:76" x14ac:dyDescent="0.25">
      <c r="A1689">
        <v>16</v>
      </c>
      <c r="B1689" t="s">
        <v>60</v>
      </c>
      <c r="C1689" t="s">
        <v>61</v>
      </c>
      <c r="D1689">
        <v>2021</v>
      </c>
      <c r="E1689" t="s">
        <v>62</v>
      </c>
      <c r="F1689" t="s">
        <v>63</v>
      </c>
      <c r="G1689">
        <v>2</v>
      </c>
      <c r="H1689" t="s">
        <v>64</v>
      </c>
      <c r="I1689" t="s">
        <v>3625</v>
      </c>
      <c r="J1689" t="s">
        <v>3072</v>
      </c>
      <c r="K1689" t="s">
        <v>3073</v>
      </c>
      <c r="L1689" t="s">
        <v>3641</v>
      </c>
      <c r="M1689" t="s">
        <v>655</v>
      </c>
      <c r="N1689" t="s">
        <v>3652</v>
      </c>
      <c r="O1689" t="s">
        <v>68</v>
      </c>
      <c r="P1689" t="s">
        <v>3657</v>
      </c>
      <c r="Q1689" t="s">
        <v>69</v>
      </c>
      <c r="R1689" t="s">
        <v>4027</v>
      </c>
      <c r="S1689" t="s">
        <v>3095</v>
      </c>
      <c r="T1689">
        <v>13</v>
      </c>
      <c r="U1689">
        <v>1</v>
      </c>
      <c r="V1689" t="s">
        <v>3096</v>
      </c>
      <c r="W1689">
        <v>1</v>
      </c>
      <c r="X1689" t="s">
        <v>72</v>
      </c>
      <c r="Y1689">
        <v>1</v>
      </c>
      <c r="Z1689" t="s">
        <v>73</v>
      </c>
      <c r="AA1689">
        <v>1</v>
      </c>
      <c r="AB1689" s="2">
        <v>7</v>
      </c>
      <c r="AC1689" s="2">
        <v>7</v>
      </c>
      <c r="AD1689" s="2">
        <v>100</v>
      </c>
      <c r="AE1689" s="2">
        <v>12</v>
      </c>
      <c r="AF1689" s="2">
        <v>6.1</v>
      </c>
      <c r="AG1689" s="2">
        <v>50.83</v>
      </c>
      <c r="AH1689" s="2">
        <v>7</v>
      </c>
      <c r="AI1689" s="2">
        <v>0</v>
      </c>
      <c r="AJ1689" s="2">
        <v>0</v>
      </c>
      <c r="AK1689" s="2">
        <v>12</v>
      </c>
      <c r="AL1689" s="2">
        <v>0</v>
      </c>
      <c r="AM1689" s="2">
        <v>0</v>
      </c>
      <c r="AN1689" s="2">
        <v>12</v>
      </c>
      <c r="AO1689" s="2">
        <v>0</v>
      </c>
      <c r="AP1689" s="2">
        <v>0</v>
      </c>
      <c r="AQ1689" s="2">
        <v>50</v>
      </c>
      <c r="AR1689" s="2">
        <v>13.1</v>
      </c>
      <c r="AS1689" s="2">
        <v>26.2</v>
      </c>
      <c r="AT1689" s="2">
        <v>2099293863</v>
      </c>
      <c r="AU1689" s="2">
        <v>2071261050</v>
      </c>
      <c r="AV1689" s="2">
        <v>98.66</v>
      </c>
      <c r="AW1689" s="2">
        <v>2992346333</v>
      </c>
      <c r="AX1689" s="2">
        <v>640056907</v>
      </c>
      <c r="AY1689" s="2">
        <v>21.39</v>
      </c>
      <c r="AZ1689" s="2">
        <v>3911295294</v>
      </c>
      <c r="BA1689" s="2">
        <v>0</v>
      </c>
      <c r="BB1689" s="2">
        <v>0</v>
      </c>
      <c r="BC1689" s="2">
        <v>4027036581.48</v>
      </c>
      <c r="BD1689" s="2">
        <v>0</v>
      </c>
      <c r="BE1689" s="2">
        <v>0</v>
      </c>
      <c r="BF1689" s="2">
        <v>5054991974</v>
      </c>
      <c r="BG1689" s="2">
        <v>0</v>
      </c>
      <c r="BH1689" s="2">
        <v>0</v>
      </c>
      <c r="BI1689" s="2">
        <v>18084964045.48</v>
      </c>
      <c r="BJ1689" s="2">
        <v>2711317957</v>
      </c>
      <c r="BK1689" s="2">
        <v>14.99</v>
      </c>
      <c r="BL1689" t="s">
        <v>3097</v>
      </c>
      <c r="BM1689" s="3">
        <f t="shared" si="313"/>
        <v>2099.2938629999999</v>
      </c>
      <c r="BN1689" s="3">
        <f t="shared" si="314"/>
        <v>2071.2610500000001</v>
      </c>
      <c r="BO1689" s="3">
        <f t="shared" si="315"/>
        <v>2992.346333</v>
      </c>
      <c r="BP1689" s="3">
        <f t="shared" si="316"/>
        <v>640.05690700000002</v>
      </c>
      <c r="BQ1689" s="3">
        <f t="shared" si="317"/>
        <v>3911.295294</v>
      </c>
      <c r="BR1689" s="3">
        <f t="shared" si="318"/>
        <v>0</v>
      </c>
      <c r="BS1689" s="3">
        <f t="shared" si="319"/>
        <v>4027.0365814800002</v>
      </c>
      <c r="BT1689" s="3">
        <f t="shared" si="320"/>
        <v>0</v>
      </c>
      <c r="BU1689" s="3">
        <f t="shared" si="321"/>
        <v>5054.9919739999996</v>
      </c>
      <c r="BV1689" s="3">
        <f t="shared" si="322"/>
        <v>0</v>
      </c>
      <c r="BW1689" s="3">
        <f t="shared" si="323"/>
        <v>18084.964045479999</v>
      </c>
      <c r="BX1689" s="3">
        <f t="shared" si="324"/>
        <v>2711.3179570000002</v>
      </c>
    </row>
    <row r="1690" spans="1:76" x14ac:dyDescent="0.25">
      <c r="A1690">
        <v>16</v>
      </c>
      <c r="B1690" t="s">
        <v>60</v>
      </c>
      <c r="C1690" t="s">
        <v>61</v>
      </c>
      <c r="D1690">
        <v>2021</v>
      </c>
      <c r="E1690" t="s">
        <v>62</v>
      </c>
      <c r="F1690" t="s">
        <v>63</v>
      </c>
      <c r="G1690">
        <v>2</v>
      </c>
      <c r="H1690" t="s">
        <v>64</v>
      </c>
      <c r="I1690" t="s">
        <v>3625</v>
      </c>
      <c r="J1690" t="s">
        <v>3072</v>
      </c>
      <c r="K1690" t="s">
        <v>3073</v>
      </c>
      <c r="L1690" t="s">
        <v>3641</v>
      </c>
      <c r="M1690" t="s">
        <v>655</v>
      </c>
      <c r="N1690" t="s">
        <v>3652</v>
      </c>
      <c r="O1690" t="s">
        <v>68</v>
      </c>
      <c r="P1690" t="s">
        <v>3657</v>
      </c>
      <c r="Q1690" t="s">
        <v>69</v>
      </c>
      <c r="R1690" t="s">
        <v>4027</v>
      </c>
      <c r="S1690" t="s">
        <v>3095</v>
      </c>
      <c r="T1690">
        <v>13</v>
      </c>
      <c r="U1690">
        <v>2</v>
      </c>
      <c r="V1690" t="s">
        <v>3098</v>
      </c>
      <c r="W1690">
        <v>1</v>
      </c>
      <c r="X1690" t="s">
        <v>72</v>
      </c>
      <c r="Y1690">
        <v>1</v>
      </c>
      <c r="Z1690" t="s">
        <v>73</v>
      </c>
      <c r="AA1690">
        <v>1</v>
      </c>
      <c r="AB1690" s="2">
        <v>0.8</v>
      </c>
      <c r="AC1690" s="2">
        <v>0.8</v>
      </c>
      <c r="AD1690" s="2">
        <v>100</v>
      </c>
      <c r="AE1690" s="2">
        <v>1</v>
      </c>
      <c r="AF1690" s="2">
        <v>0.18</v>
      </c>
      <c r="AG1690" s="2">
        <v>18</v>
      </c>
      <c r="AH1690" s="2">
        <v>1</v>
      </c>
      <c r="AI1690" s="2">
        <v>0</v>
      </c>
      <c r="AJ1690" s="2">
        <v>0</v>
      </c>
      <c r="AK1690" s="2">
        <v>1</v>
      </c>
      <c r="AL1690" s="2">
        <v>0</v>
      </c>
      <c r="AM1690" s="2">
        <v>0</v>
      </c>
      <c r="AN1690" s="2">
        <v>0.2</v>
      </c>
      <c r="AO1690" s="2">
        <v>0</v>
      </c>
      <c r="AP1690" s="2">
        <v>0</v>
      </c>
      <c r="AQ1690" s="2">
        <v>4</v>
      </c>
      <c r="AR1690" s="2">
        <v>0.98</v>
      </c>
      <c r="AS1690" s="2">
        <v>24.5</v>
      </c>
      <c r="AT1690" s="2">
        <v>34035667</v>
      </c>
      <c r="AU1690" s="2">
        <v>34035666</v>
      </c>
      <c r="AV1690" s="2">
        <v>100</v>
      </c>
      <c r="AW1690" s="2">
        <v>537700000</v>
      </c>
      <c r="AX1690" s="2">
        <v>412066667</v>
      </c>
      <c r="AY1690" s="2">
        <v>76.64</v>
      </c>
      <c r="AZ1690" s="2">
        <v>325184044.86000001</v>
      </c>
      <c r="BA1690" s="2">
        <v>0</v>
      </c>
      <c r="BB1690" s="2">
        <v>0</v>
      </c>
      <c r="BC1690" s="2">
        <v>302675490.38999999</v>
      </c>
      <c r="BD1690" s="2">
        <v>0</v>
      </c>
      <c r="BE1690" s="2">
        <v>0</v>
      </c>
      <c r="BF1690" s="2">
        <v>411799955.74000001</v>
      </c>
      <c r="BG1690" s="2">
        <v>0</v>
      </c>
      <c r="BH1690" s="2">
        <v>0</v>
      </c>
      <c r="BI1690" s="2">
        <v>1611395157.99</v>
      </c>
      <c r="BJ1690" s="2">
        <v>446102333</v>
      </c>
      <c r="BK1690" s="2">
        <v>27.68</v>
      </c>
      <c r="BL1690" t="s">
        <v>3099</v>
      </c>
      <c r="BM1690" s="3">
        <f t="shared" si="313"/>
        <v>34.035666999999997</v>
      </c>
      <c r="BN1690" s="3">
        <f t="shared" si="314"/>
        <v>34.035665999999999</v>
      </c>
      <c r="BO1690" s="3">
        <f t="shared" si="315"/>
        <v>537.70000000000005</v>
      </c>
      <c r="BP1690" s="3">
        <f t="shared" si="316"/>
        <v>412.066667</v>
      </c>
      <c r="BQ1690" s="3">
        <f t="shared" si="317"/>
        <v>325.18404486000003</v>
      </c>
      <c r="BR1690" s="3">
        <f t="shared" si="318"/>
        <v>0</v>
      </c>
      <c r="BS1690" s="3">
        <f t="shared" si="319"/>
        <v>302.67549038999999</v>
      </c>
      <c r="BT1690" s="3">
        <f t="shared" si="320"/>
        <v>0</v>
      </c>
      <c r="BU1690" s="3">
        <f t="shared" si="321"/>
        <v>411.79995574000003</v>
      </c>
      <c r="BV1690" s="3">
        <f t="shared" si="322"/>
        <v>0</v>
      </c>
      <c r="BW1690" s="3">
        <f t="shared" si="323"/>
        <v>1611.3951579900001</v>
      </c>
      <c r="BX1690" s="3">
        <f t="shared" si="324"/>
        <v>446.10233299999999</v>
      </c>
    </row>
    <row r="1691" spans="1:76" x14ac:dyDescent="0.25">
      <c r="A1691">
        <v>16</v>
      </c>
      <c r="B1691" t="s">
        <v>60</v>
      </c>
      <c r="C1691" t="s">
        <v>61</v>
      </c>
      <c r="D1691">
        <v>2021</v>
      </c>
      <c r="E1691" t="s">
        <v>62</v>
      </c>
      <c r="F1691" t="s">
        <v>63</v>
      </c>
      <c r="G1691">
        <v>2</v>
      </c>
      <c r="H1691" t="s">
        <v>64</v>
      </c>
      <c r="I1691" t="s">
        <v>3625</v>
      </c>
      <c r="J1691" t="s">
        <v>3072</v>
      </c>
      <c r="K1691" t="s">
        <v>3073</v>
      </c>
      <c r="L1691" t="s">
        <v>3641</v>
      </c>
      <c r="M1691" t="s">
        <v>655</v>
      </c>
      <c r="N1691" t="s">
        <v>3652</v>
      </c>
      <c r="O1691" t="s">
        <v>68</v>
      </c>
      <c r="P1691" t="s">
        <v>3657</v>
      </c>
      <c r="Q1691" t="s">
        <v>69</v>
      </c>
      <c r="R1691" t="s">
        <v>4027</v>
      </c>
      <c r="S1691" t="s">
        <v>3095</v>
      </c>
      <c r="T1691">
        <v>13</v>
      </c>
      <c r="U1691">
        <v>3</v>
      </c>
      <c r="V1691" t="s">
        <v>3100</v>
      </c>
      <c r="W1691">
        <v>1</v>
      </c>
      <c r="X1691" t="s">
        <v>72</v>
      </c>
      <c r="Y1691">
        <v>1</v>
      </c>
      <c r="Z1691" t="s">
        <v>73</v>
      </c>
      <c r="AA1691">
        <v>1</v>
      </c>
      <c r="AB1691" s="2">
        <v>4.5</v>
      </c>
      <c r="AC1691" s="2">
        <v>4.5</v>
      </c>
      <c r="AD1691" s="2">
        <v>100</v>
      </c>
      <c r="AE1691" s="2">
        <v>13.5</v>
      </c>
      <c r="AF1691" s="2">
        <v>5.2</v>
      </c>
      <c r="AG1691" s="2">
        <v>38.520000000000003</v>
      </c>
      <c r="AH1691" s="2">
        <v>12</v>
      </c>
      <c r="AI1691" s="2">
        <v>0</v>
      </c>
      <c r="AJ1691" s="2">
        <v>0</v>
      </c>
      <c r="AK1691" s="2">
        <v>12</v>
      </c>
      <c r="AL1691" s="2">
        <v>0</v>
      </c>
      <c r="AM1691" s="2">
        <v>0</v>
      </c>
      <c r="AN1691" s="2">
        <v>8</v>
      </c>
      <c r="AO1691" s="2">
        <v>0</v>
      </c>
      <c r="AP1691" s="2">
        <v>0</v>
      </c>
      <c r="AQ1691" s="2">
        <v>50</v>
      </c>
      <c r="AR1691" s="2">
        <v>9.6999999999999993</v>
      </c>
      <c r="AS1691" s="2">
        <v>19.399999999999999</v>
      </c>
      <c r="AT1691" s="2">
        <v>1106298416</v>
      </c>
      <c r="AU1691" s="2">
        <v>473823078</v>
      </c>
      <c r="AV1691" s="2">
        <v>42.83</v>
      </c>
      <c r="AW1691" s="2">
        <v>2284671667</v>
      </c>
      <c r="AX1691" s="2">
        <v>1600921667</v>
      </c>
      <c r="AY1691" s="2">
        <v>70.069999999999993</v>
      </c>
      <c r="AZ1691" s="2">
        <v>1157493696.1500001</v>
      </c>
      <c r="BA1691" s="2">
        <v>0</v>
      </c>
      <c r="BB1691" s="2">
        <v>0</v>
      </c>
      <c r="BC1691" s="2">
        <v>1159954431.6800001</v>
      </c>
      <c r="BD1691" s="2">
        <v>0</v>
      </c>
      <c r="BE1691" s="2">
        <v>0</v>
      </c>
      <c r="BF1691" s="2">
        <v>1294790900.1600001</v>
      </c>
      <c r="BG1691" s="2">
        <v>0</v>
      </c>
      <c r="BH1691" s="2">
        <v>0</v>
      </c>
      <c r="BI1691" s="2">
        <v>7003209110.9899998</v>
      </c>
      <c r="BJ1691" s="2">
        <v>2074744745</v>
      </c>
      <c r="BK1691" s="2">
        <v>29.63</v>
      </c>
      <c r="BL1691" t="s">
        <v>3101</v>
      </c>
      <c r="BM1691" s="3">
        <f t="shared" si="313"/>
        <v>1106.2984160000001</v>
      </c>
      <c r="BN1691" s="3">
        <f t="shared" si="314"/>
        <v>473.82307800000001</v>
      </c>
      <c r="BO1691" s="3">
        <f t="shared" si="315"/>
        <v>2284.6716670000001</v>
      </c>
      <c r="BP1691" s="3">
        <f t="shared" si="316"/>
        <v>1600.9216670000001</v>
      </c>
      <c r="BQ1691" s="3">
        <f t="shared" si="317"/>
        <v>1157.49369615</v>
      </c>
      <c r="BR1691" s="3">
        <f t="shared" si="318"/>
        <v>0</v>
      </c>
      <c r="BS1691" s="3">
        <f t="shared" si="319"/>
        <v>1159.95443168</v>
      </c>
      <c r="BT1691" s="3">
        <f t="shared" si="320"/>
        <v>0</v>
      </c>
      <c r="BU1691" s="3">
        <f t="shared" si="321"/>
        <v>1294.7909001600001</v>
      </c>
      <c r="BV1691" s="3">
        <f t="shared" si="322"/>
        <v>0</v>
      </c>
      <c r="BW1691" s="3">
        <f t="shared" si="323"/>
        <v>7003.2091109900002</v>
      </c>
      <c r="BX1691" s="3">
        <f t="shared" si="324"/>
        <v>2074.744745</v>
      </c>
    </row>
    <row r="1692" spans="1:76" x14ac:dyDescent="0.25">
      <c r="A1692">
        <v>16</v>
      </c>
      <c r="B1692" t="s">
        <v>60</v>
      </c>
      <c r="C1692" t="s">
        <v>61</v>
      </c>
      <c r="D1692">
        <v>2021</v>
      </c>
      <c r="E1692" t="s">
        <v>62</v>
      </c>
      <c r="F1692" t="s">
        <v>63</v>
      </c>
      <c r="G1692">
        <v>2</v>
      </c>
      <c r="H1692" t="s">
        <v>64</v>
      </c>
      <c r="I1692" t="s">
        <v>3626</v>
      </c>
      <c r="J1692" t="s">
        <v>3102</v>
      </c>
      <c r="K1692" t="s">
        <v>3103</v>
      </c>
      <c r="L1692" t="s">
        <v>3643</v>
      </c>
      <c r="M1692" t="s">
        <v>886</v>
      </c>
      <c r="N1692" t="s">
        <v>3654</v>
      </c>
      <c r="O1692" t="s">
        <v>258</v>
      </c>
      <c r="P1692" t="s">
        <v>3654</v>
      </c>
      <c r="Q1692" t="s">
        <v>656</v>
      </c>
      <c r="R1692" t="s">
        <v>4028</v>
      </c>
      <c r="S1692" t="s">
        <v>3104</v>
      </c>
      <c r="T1692">
        <v>18</v>
      </c>
      <c r="U1692">
        <v>1</v>
      </c>
      <c r="V1692" t="s">
        <v>3105</v>
      </c>
      <c r="W1692">
        <v>1</v>
      </c>
      <c r="X1692" t="s">
        <v>72</v>
      </c>
      <c r="Y1692">
        <v>1</v>
      </c>
      <c r="Z1692" t="s">
        <v>73</v>
      </c>
      <c r="AA1692">
        <v>1</v>
      </c>
      <c r="AB1692" s="2">
        <v>1390</v>
      </c>
      <c r="AC1692" s="2">
        <v>1390</v>
      </c>
      <c r="AD1692" s="2">
        <v>100</v>
      </c>
      <c r="AE1692" s="2">
        <v>3396</v>
      </c>
      <c r="AF1692" s="2">
        <v>1335</v>
      </c>
      <c r="AG1692" s="2">
        <v>39.31</v>
      </c>
      <c r="AH1692" s="2">
        <v>3056</v>
      </c>
      <c r="AI1692" s="2">
        <v>0</v>
      </c>
      <c r="AJ1692" s="2">
        <v>0</v>
      </c>
      <c r="AK1692" s="2">
        <v>3096</v>
      </c>
      <c r="AL1692" s="2">
        <v>0</v>
      </c>
      <c r="AM1692" s="2">
        <v>0</v>
      </c>
      <c r="AN1692" s="2">
        <v>1562</v>
      </c>
      <c r="AO1692" s="2">
        <v>0</v>
      </c>
      <c r="AP1692" s="2">
        <v>0</v>
      </c>
      <c r="AQ1692" s="2">
        <v>12500</v>
      </c>
      <c r="AR1692" s="2">
        <v>2725</v>
      </c>
      <c r="AS1692" s="2">
        <v>21.8</v>
      </c>
      <c r="AT1692" s="2">
        <v>400000000</v>
      </c>
      <c r="AU1692" s="2">
        <v>400000000</v>
      </c>
      <c r="AV1692" s="2">
        <v>100</v>
      </c>
      <c r="AW1692" s="2">
        <v>99999999</v>
      </c>
      <c r="AX1692" s="2">
        <v>0</v>
      </c>
      <c r="AY1692" s="2">
        <v>0</v>
      </c>
      <c r="AZ1692" s="2">
        <v>416750000</v>
      </c>
      <c r="BA1692" s="2">
        <v>0</v>
      </c>
      <c r="BB1692" s="2">
        <v>0</v>
      </c>
      <c r="BC1692" s="2">
        <v>217750000</v>
      </c>
      <c r="BD1692" s="2">
        <v>0</v>
      </c>
      <c r="BE1692" s="2">
        <v>0</v>
      </c>
      <c r="BF1692" s="2">
        <v>217750000</v>
      </c>
      <c r="BG1692" s="2">
        <v>0</v>
      </c>
      <c r="BH1692" s="2">
        <v>0</v>
      </c>
      <c r="BI1692" s="2">
        <v>1352249999</v>
      </c>
      <c r="BJ1692" s="2">
        <v>400000000</v>
      </c>
      <c r="BK1692" s="2">
        <v>29.58</v>
      </c>
      <c r="BL1692" t="s">
        <v>3106</v>
      </c>
      <c r="BM1692" s="3">
        <f t="shared" si="313"/>
        <v>400</v>
      </c>
      <c r="BN1692" s="3">
        <f t="shared" si="314"/>
        <v>400</v>
      </c>
      <c r="BO1692" s="3">
        <f t="shared" si="315"/>
        <v>99.999999000000003</v>
      </c>
      <c r="BP1692" s="3">
        <f t="shared" si="316"/>
        <v>0</v>
      </c>
      <c r="BQ1692" s="3">
        <f t="shared" si="317"/>
        <v>416.75</v>
      </c>
      <c r="BR1692" s="3">
        <f t="shared" si="318"/>
        <v>0</v>
      </c>
      <c r="BS1692" s="3">
        <f t="shared" si="319"/>
        <v>217.75</v>
      </c>
      <c r="BT1692" s="3">
        <f t="shared" si="320"/>
        <v>0</v>
      </c>
      <c r="BU1692" s="3">
        <f t="shared" si="321"/>
        <v>217.75</v>
      </c>
      <c r="BV1692" s="3">
        <f t="shared" si="322"/>
        <v>0</v>
      </c>
      <c r="BW1692" s="3">
        <f t="shared" si="323"/>
        <v>1352.2499990000001</v>
      </c>
      <c r="BX1692" s="3">
        <f t="shared" si="324"/>
        <v>400</v>
      </c>
    </row>
    <row r="1693" spans="1:76" x14ac:dyDescent="0.25">
      <c r="A1693">
        <v>16</v>
      </c>
      <c r="B1693" t="s">
        <v>60</v>
      </c>
      <c r="C1693" t="s">
        <v>61</v>
      </c>
      <c r="D1693">
        <v>2021</v>
      </c>
      <c r="E1693" t="s">
        <v>62</v>
      </c>
      <c r="F1693" t="s">
        <v>63</v>
      </c>
      <c r="G1693">
        <v>2</v>
      </c>
      <c r="H1693" t="s">
        <v>64</v>
      </c>
      <c r="I1693" t="s">
        <v>3626</v>
      </c>
      <c r="J1693" t="s">
        <v>3102</v>
      </c>
      <c r="K1693" t="s">
        <v>3103</v>
      </c>
      <c r="L1693" t="s">
        <v>3643</v>
      </c>
      <c r="M1693" t="s">
        <v>886</v>
      </c>
      <c r="N1693" t="s">
        <v>3654</v>
      </c>
      <c r="O1693" t="s">
        <v>258</v>
      </c>
      <c r="P1693" t="s">
        <v>3654</v>
      </c>
      <c r="Q1693" t="s">
        <v>656</v>
      </c>
      <c r="R1693" t="s">
        <v>4028</v>
      </c>
      <c r="S1693" t="s">
        <v>3104</v>
      </c>
      <c r="T1693">
        <v>18</v>
      </c>
      <c r="U1693">
        <v>2</v>
      </c>
      <c r="V1693" t="s">
        <v>3107</v>
      </c>
      <c r="W1693">
        <v>1</v>
      </c>
      <c r="X1693" t="s">
        <v>72</v>
      </c>
      <c r="Y1693">
        <v>1</v>
      </c>
      <c r="Z1693" t="s">
        <v>73</v>
      </c>
      <c r="AA1693">
        <v>1</v>
      </c>
      <c r="AB1693" s="2">
        <v>0</v>
      </c>
      <c r="AC1693" s="2">
        <v>0</v>
      </c>
      <c r="AD1693" s="2">
        <v>0</v>
      </c>
      <c r="AE1693" s="2">
        <v>1</v>
      </c>
      <c r="AF1693" s="2">
        <v>0</v>
      </c>
      <c r="AG1693" s="2">
        <v>0</v>
      </c>
      <c r="AH1693" s="2">
        <v>1</v>
      </c>
      <c r="AI1693" s="2">
        <v>0</v>
      </c>
      <c r="AJ1693" s="2">
        <v>0</v>
      </c>
      <c r="AK1693" s="2">
        <v>2</v>
      </c>
      <c r="AL1693" s="2">
        <v>0</v>
      </c>
      <c r="AM1693" s="2">
        <v>0</v>
      </c>
      <c r="AN1693" s="2">
        <v>0</v>
      </c>
      <c r="AO1693" s="2">
        <v>0</v>
      </c>
      <c r="AP1693" s="2">
        <v>0</v>
      </c>
      <c r="AQ1693" s="2">
        <v>4</v>
      </c>
      <c r="AR1693" s="2">
        <v>0</v>
      </c>
      <c r="AS1693" s="2">
        <v>0</v>
      </c>
      <c r="AT1693" s="2">
        <v>0</v>
      </c>
      <c r="AU1693" s="2">
        <v>0</v>
      </c>
      <c r="AV1693" s="2">
        <v>0</v>
      </c>
      <c r="AW1693" s="2">
        <v>1</v>
      </c>
      <c r="AX1693" s="2">
        <v>0</v>
      </c>
      <c r="AY1693" s="2">
        <v>0</v>
      </c>
      <c r="AZ1693" s="2">
        <v>250000</v>
      </c>
      <c r="BA1693" s="2">
        <v>0</v>
      </c>
      <c r="BB1693" s="2">
        <v>0</v>
      </c>
      <c r="BC1693" s="2">
        <v>125000</v>
      </c>
      <c r="BD1693" s="2">
        <v>0</v>
      </c>
      <c r="BE1693" s="2">
        <v>0</v>
      </c>
      <c r="BF1693" s="2">
        <v>0</v>
      </c>
      <c r="BG1693" s="2">
        <v>0</v>
      </c>
      <c r="BH1693" s="2">
        <v>0</v>
      </c>
      <c r="BI1693" s="2">
        <v>375001</v>
      </c>
      <c r="BJ1693" s="2">
        <v>0</v>
      </c>
      <c r="BK1693" s="2">
        <v>0</v>
      </c>
      <c r="BM1693" s="3">
        <f t="shared" si="313"/>
        <v>0</v>
      </c>
      <c r="BN1693" s="3">
        <f t="shared" si="314"/>
        <v>0</v>
      </c>
      <c r="BO1693" s="3">
        <f t="shared" si="315"/>
        <v>9.9999999999999995E-7</v>
      </c>
      <c r="BP1693" s="3">
        <f t="shared" si="316"/>
        <v>0</v>
      </c>
      <c r="BQ1693" s="3">
        <f t="shared" si="317"/>
        <v>0.25</v>
      </c>
      <c r="BR1693" s="3">
        <f t="shared" si="318"/>
        <v>0</v>
      </c>
      <c r="BS1693" s="3">
        <f t="shared" si="319"/>
        <v>0.125</v>
      </c>
      <c r="BT1693" s="3">
        <f t="shared" si="320"/>
        <v>0</v>
      </c>
      <c r="BU1693" s="3">
        <f t="shared" si="321"/>
        <v>0</v>
      </c>
      <c r="BV1693" s="3">
        <f t="shared" si="322"/>
        <v>0</v>
      </c>
      <c r="BW1693" s="3">
        <f t="shared" si="323"/>
        <v>0.37500099999999997</v>
      </c>
      <c r="BX1693" s="3">
        <f t="shared" si="324"/>
        <v>0</v>
      </c>
    </row>
    <row r="1694" spans="1:76" x14ac:dyDescent="0.25">
      <c r="A1694">
        <v>16</v>
      </c>
      <c r="B1694" t="s">
        <v>60</v>
      </c>
      <c r="C1694" t="s">
        <v>61</v>
      </c>
      <c r="D1694">
        <v>2021</v>
      </c>
      <c r="E1694" t="s">
        <v>62</v>
      </c>
      <c r="F1694" t="s">
        <v>63</v>
      </c>
      <c r="G1694">
        <v>2</v>
      </c>
      <c r="H1694" t="s">
        <v>64</v>
      </c>
      <c r="I1694" t="s">
        <v>3626</v>
      </c>
      <c r="J1694" t="s">
        <v>3102</v>
      </c>
      <c r="K1694" t="s">
        <v>3103</v>
      </c>
      <c r="L1694" t="s">
        <v>3643</v>
      </c>
      <c r="M1694" t="s">
        <v>886</v>
      </c>
      <c r="N1694" t="s">
        <v>3655</v>
      </c>
      <c r="O1694" t="s">
        <v>620</v>
      </c>
      <c r="P1694" t="s">
        <v>3682</v>
      </c>
      <c r="Q1694" t="s">
        <v>980</v>
      </c>
      <c r="R1694" t="s">
        <v>4029</v>
      </c>
      <c r="S1694" t="s">
        <v>3108</v>
      </c>
      <c r="T1694">
        <v>20</v>
      </c>
      <c r="U1694">
        <v>1</v>
      </c>
      <c r="V1694" t="s">
        <v>3109</v>
      </c>
      <c r="W1694">
        <v>1</v>
      </c>
      <c r="X1694" t="s">
        <v>72</v>
      </c>
      <c r="Y1694">
        <v>1</v>
      </c>
      <c r="Z1694" t="s">
        <v>73</v>
      </c>
      <c r="AA1694">
        <v>1</v>
      </c>
      <c r="AB1694" s="2">
        <v>6</v>
      </c>
      <c r="AC1694" s="2">
        <v>1</v>
      </c>
      <c r="AD1694" s="2">
        <v>16.670000000000002</v>
      </c>
      <c r="AE1694" s="2">
        <v>5</v>
      </c>
      <c r="AF1694" s="2">
        <v>0</v>
      </c>
      <c r="AG1694" s="2">
        <v>0</v>
      </c>
      <c r="AH1694" s="2">
        <v>19</v>
      </c>
      <c r="AI1694" s="2">
        <v>0</v>
      </c>
      <c r="AJ1694" s="2">
        <v>0</v>
      </c>
      <c r="AK1694" s="2">
        <v>12</v>
      </c>
      <c r="AL1694" s="2">
        <v>0</v>
      </c>
      <c r="AM1694" s="2">
        <v>0</v>
      </c>
      <c r="AN1694" s="2">
        <v>13</v>
      </c>
      <c r="AO1694" s="2">
        <v>0</v>
      </c>
      <c r="AP1694" s="2">
        <v>0</v>
      </c>
      <c r="AQ1694" s="2">
        <v>50</v>
      </c>
      <c r="AR1694" s="2">
        <v>1</v>
      </c>
      <c r="AS1694" s="2">
        <v>2</v>
      </c>
      <c r="AT1694" s="2">
        <v>1284869467</v>
      </c>
      <c r="AU1694" s="2">
        <v>388826954</v>
      </c>
      <c r="AV1694" s="2">
        <v>30.26</v>
      </c>
      <c r="AW1694" s="2">
        <v>4038022000</v>
      </c>
      <c r="AX1694" s="2">
        <v>295106452</v>
      </c>
      <c r="AY1694" s="2">
        <v>7.31</v>
      </c>
      <c r="AZ1694" s="2">
        <v>1365750000</v>
      </c>
      <c r="BA1694" s="2">
        <v>0</v>
      </c>
      <c r="BB1694" s="2">
        <v>0</v>
      </c>
      <c r="BC1694" s="2">
        <v>1380158415</v>
      </c>
      <c r="BD1694" s="2">
        <v>0</v>
      </c>
      <c r="BE1694" s="2">
        <v>0</v>
      </c>
      <c r="BF1694" s="2">
        <v>793467118</v>
      </c>
      <c r="BG1694" s="2">
        <v>0</v>
      </c>
      <c r="BH1694" s="2">
        <v>0</v>
      </c>
      <c r="BI1694" s="2">
        <v>8862267000</v>
      </c>
      <c r="BJ1694" s="2">
        <v>683933406</v>
      </c>
      <c r="BK1694" s="2">
        <v>7.72</v>
      </c>
      <c r="BL1694" t="s">
        <v>3110</v>
      </c>
      <c r="BM1694" s="3">
        <f t="shared" si="313"/>
        <v>1284.869467</v>
      </c>
      <c r="BN1694" s="3">
        <f t="shared" si="314"/>
        <v>388.826954</v>
      </c>
      <c r="BO1694" s="3">
        <f t="shared" si="315"/>
        <v>4038.0219999999999</v>
      </c>
      <c r="BP1694" s="3">
        <f t="shared" si="316"/>
        <v>295.10645199999999</v>
      </c>
      <c r="BQ1694" s="3">
        <f t="shared" si="317"/>
        <v>1365.75</v>
      </c>
      <c r="BR1694" s="3">
        <f t="shared" si="318"/>
        <v>0</v>
      </c>
      <c r="BS1694" s="3">
        <f t="shared" si="319"/>
        <v>1380.1584150000001</v>
      </c>
      <c r="BT1694" s="3">
        <f t="shared" si="320"/>
        <v>0</v>
      </c>
      <c r="BU1694" s="3">
        <f t="shared" si="321"/>
        <v>793.46711800000003</v>
      </c>
      <c r="BV1694" s="3">
        <f t="shared" si="322"/>
        <v>0</v>
      </c>
      <c r="BW1694" s="3">
        <f t="shared" si="323"/>
        <v>8862.2669999999998</v>
      </c>
      <c r="BX1694" s="3">
        <f t="shared" si="324"/>
        <v>683.93340599999999</v>
      </c>
    </row>
    <row r="1695" spans="1:76" x14ac:dyDescent="0.25">
      <c r="A1695">
        <v>16</v>
      </c>
      <c r="B1695" t="s">
        <v>60</v>
      </c>
      <c r="C1695" t="s">
        <v>61</v>
      </c>
      <c r="D1695">
        <v>2021</v>
      </c>
      <c r="E1695" t="s">
        <v>62</v>
      </c>
      <c r="F1695" t="s">
        <v>63</v>
      </c>
      <c r="G1695">
        <v>2</v>
      </c>
      <c r="H1695" t="s">
        <v>64</v>
      </c>
      <c r="I1695" t="s">
        <v>3626</v>
      </c>
      <c r="J1695" t="s">
        <v>3102</v>
      </c>
      <c r="K1695" t="s">
        <v>3103</v>
      </c>
      <c r="L1695" t="s">
        <v>3643</v>
      </c>
      <c r="M1695" t="s">
        <v>886</v>
      </c>
      <c r="N1695" t="s">
        <v>3655</v>
      </c>
      <c r="O1695" t="s">
        <v>620</v>
      </c>
      <c r="P1695" t="s">
        <v>3682</v>
      </c>
      <c r="Q1695" t="s">
        <v>980</v>
      </c>
      <c r="R1695" t="s">
        <v>4029</v>
      </c>
      <c r="S1695" t="s">
        <v>3108</v>
      </c>
      <c r="T1695">
        <v>20</v>
      </c>
      <c r="U1695">
        <v>2</v>
      </c>
      <c r="V1695" t="s">
        <v>3111</v>
      </c>
      <c r="W1695">
        <v>2</v>
      </c>
      <c r="X1695" t="s">
        <v>76</v>
      </c>
      <c r="Y1695">
        <v>1</v>
      </c>
      <c r="Z1695" t="s">
        <v>73</v>
      </c>
      <c r="AA1695">
        <v>1</v>
      </c>
      <c r="AB1695" s="2">
        <v>100</v>
      </c>
      <c r="AC1695" s="2">
        <v>74</v>
      </c>
      <c r="AD1695" s="2">
        <v>74</v>
      </c>
      <c r="AE1695" s="2">
        <v>100</v>
      </c>
      <c r="AF1695" s="2">
        <v>20</v>
      </c>
      <c r="AG1695" s="2">
        <v>20</v>
      </c>
      <c r="AH1695" s="2">
        <v>100</v>
      </c>
      <c r="AI1695" s="2">
        <v>0</v>
      </c>
      <c r="AJ1695" s="2">
        <v>0</v>
      </c>
      <c r="AK1695" s="2">
        <v>100</v>
      </c>
      <c r="AL1695" s="2">
        <v>0</v>
      </c>
      <c r="AM1695" s="2">
        <v>0</v>
      </c>
      <c r="AN1695" s="2">
        <v>100</v>
      </c>
      <c r="AO1695" s="2">
        <v>0</v>
      </c>
      <c r="AP1695" s="2">
        <v>0</v>
      </c>
      <c r="AQ1695" s="2" t="s">
        <v>77</v>
      </c>
      <c r="AR1695" s="2" t="s">
        <v>77</v>
      </c>
      <c r="AS1695" s="2" t="s">
        <v>77</v>
      </c>
      <c r="AT1695" s="2">
        <v>2333641829</v>
      </c>
      <c r="AU1695" s="2">
        <v>1757732734</v>
      </c>
      <c r="AV1695" s="2">
        <v>75.319999999999993</v>
      </c>
      <c r="AW1695" s="2">
        <v>826651000</v>
      </c>
      <c r="AX1695" s="2">
        <v>119082031</v>
      </c>
      <c r="AY1695" s="2">
        <v>14.41</v>
      </c>
      <c r="AZ1695" s="2">
        <v>1000000000</v>
      </c>
      <c r="BA1695" s="2">
        <v>0</v>
      </c>
      <c r="BB1695" s="2">
        <v>0</v>
      </c>
      <c r="BC1695" s="2">
        <v>574747827</v>
      </c>
      <c r="BD1695" s="2">
        <v>0</v>
      </c>
      <c r="BE1695" s="2">
        <v>0</v>
      </c>
      <c r="BF1695" s="2">
        <v>974889500</v>
      </c>
      <c r="BG1695" s="2">
        <v>0</v>
      </c>
      <c r="BH1695" s="2">
        <v>0</v>
      </c>
      <c r="BI1695" s="2">
        <v>5709930156</v>
      </c>
      <c r="BJ1695" s="2">
        <v>1876814765</v>
      </c>
      <c r="BK1695" s="2">
        <v>32.869999999999997</v>
      </c>
      <c r="BL1695" t="s">
        <v>3112</v>
      </c>
      <c r="BM1695" s="3">
        <f t="shared" si="313"/>
        <v>2333.6418290000001</v>
      </c>
      <c r="BN1695" s="3">
        <f t="shared" si="314"/>
        <v>1757.7327339999999</v>
      </c>
      <c r="BO1695" s="3">
        <f t="shared" si="315"/>
        <v>826.65099999999995</v>
      </c>
      <c r="BP1695" s="3">
        <f t="shared" si="316"/>
        <v>119.082031</v>
      </c>
      <c r="BQ1695" s="3">
        <f t="shared" si="317"/>
        <v>1000</v>
      </c>
      <c r="BR1695" s="3">
        <f t="shared" si="318"/>
        <v>0</v>
      </c>
      <c r="BS1695" s="3">
        <f t="shared" si="319"/>
        <v>574.74782700000003</v>
      </c>
      <c r="BT1695" s="3">
        <f t="shared" si="320"/>
        <v>0</v>
      </c>
      <c r="BU1695" s="3">
        <f t="shared" si="321"/>
        <v>974.8895</v>
      </c>
      <c r="BV1695" s="3">
        <f t="shared" si="322"/>
        <v>0</v>
      </c>
      <c r="BW1695" s="3">
        <f t="shared" si="323"/>
        <v>5709.9301560000004</v>
      </c>
      <c r="BX1695" s="3">
        <f t="shared" si="324"/>
        <v>1876.8147649999999</v>
      </c>
    </row>
    <row r="1696" spans="1:76" x14ac:dyDescent="0.25">
      <c r="A1696">
        <v>16</v>
      </c>
      <c r="B1696" t="s">
        <v>60</v>
      </c>
      <c r="C1696" t="s">
        <v>61</v>
      </c>
      <c r="D1696">
        <v>2021</v>
      </c>
      <c r="E1696" t="s">
        <v>62</v>
      </c>
      <c r="F1696" t="s">
        <v>63</v>
      </c>
      <c r="G1696">
        <v>2</v>
      </c>
      <c r="H1696" t="s">
        <v>64</v>
      </c>
      <c r="I1696" t="s">
        <v>3626</v>
      </c>
      <c r="J1696" t="s">
        <v>3102</v>
      </c>
      <c r="K1696" t="s">
        <v>3103</v>
      </c>
      <c r="L1696" t="s">
        <v>3643</v>
      </c>
      <c r="M1696" t="s">
        <v>886</v>
      </c>
      <c r="N1696" t="s">
        <v>3655</v>
      </c>
      <c r="O1696" t="s">
        <v>620</v>
      </c>
      <c r="P1696" t="s">
        <v>3682</v>
      </c>
      <c r="Q1696" t="s">
        <v>980</v>
      </c>
      <c r="R1696" t="s">
        <v>4029</v>
      </c>
      <c r="S1696" t="s">
        <v>3108</v>
      </c>
      <c r="T1696">
        <v>20</v>
      </c>
      <c r="U1696">
        <v>3</v>
      </c>
      <c r="V1696" t="s">
        <v>3113</v>
      </c>
      <c r="W1696">
        <v>2</v>
      </c>
      <c r="X1696" t="s">
        <v>76</v>
      </c>
      <c r="Y1696">
        <v>1</v>
      </c>
      <c r="Z1696" t="s">
        <v>73</v>
      </c>
      <c r="AA1696">
        <v>1</v>
      </c>
      <c r="AB1696" s="2">
        <v>100</v>
      </c>
      <c r="AC1696" s="2">
        <v>100</v>
      </c>
      <c r="AD1696" s="2">
        <v>100</v>
      </c>
      <c r="AE1696" s="2">
        <v>100</v>
      </c>
      <c r="AF1696" s="2">
        <v>70</v>
      </c>
      <c r="AG1696" s="2">
        <v>70</v>
      </c>
      <c r="AH1696" s="2">
        <v>100</v>
      </c>
      <c r="AI1696" s="2">
        <v>0</v>
      </c>
      <c r="AJ1696" s="2">
        <v>0</v>
      </c>
      <c r="AK1696" s="2">
        <v>100</v>
      </c>
      <c r="AL1696" s="2">
        <v>0</v>
      </c>
      <c r="AM1696" s="2">
        <v>0</v>
      </c>
      <c r="AN1696" s="2">
        <v>100</v>
      </c>
      <c r="AO1696" s="2">
        <v>0</v>
      </c>
      <c r="AP1696" s="2">
        <v>0</v>
      </c>
      <c r="AQ1696" s="2" t="s">
        <v>77</v>
      </c>
      <c r="AR1696" s="2" t="s">
        <v>77</v>
      </c>
      <c r="AS1696" s="2" t="s">
        <v>77</v>
      </c>
      <c r="AT1696" s="2">
        <v>1076549425</v>
      </c>
      <c r="AU1696" s="2">
        <v>1051226429</v>
      </c>
      <c r="AV1696" s="2">
        <v>97.65</v>
      </c>
      <c r="AW1696" s="2">
        <v>2030008000</v>
      </c>
      <c r="AX1696" s="2">
        <v>1379493045</v>
      </c>
      <c r="AY1696" s="2">
        <v>67.95</v>
      </c>
      <c r="AZ1696" s="2">
        <v>848270150</v>
      </c>
      <c r="BA1696" s="2">
        <v>0</v>
      </c>
      <c r="BB1696" s="2">
        <v>0</v>
      </c>
      <c r="BC1696" s="2">
        <v>716890602</v>
      </c>
      <c r="BD1696" s="2">
        <v>0</v>
      </c>
      <c r="BE1696" s="2">
        <v>0</v>
      </c>
      <c r="BF1696" s="2">
        <v>716890602</v>
      </c>
      <c r="BG1696" s="2">
        <v>0</v>
      </c>
      <c r="BH1696" s="2">
        <v>0</v>
      </c>
      <c r="BI1696" s="2">
        <v>5388608779</v>
      </c>
      <c r="BJ1696" s="2">
        <v>2430719474</v>
      </c>
      <c r="BK1696" s="2">
        <v>45.11</v>
      </c>
      <c r="BM1696" s="3">
        <f t="shared" si="313"/>
        <v>1076.5494249999999</v>
      </c>
      <c r="BN1696" s="3">
        <f t="shared" si="314"/>
        <v>1051.2264290000001</v>
      </c>
      <c r="BO1696" s="3">
        <f t="shared" si="315"/>
        <v>2030.008</v>
      </c>
      <c r="BP1696" s="3">
        <f t="shared" si="316"/>
        <v>1379.4930449999999</v>
      </c>
      <c r="BQ1696" s="3">
        <f t="shared" si="317"/>
        <v>848.27014999999994</v>
      </c>
      <c r="BR1696" s="3">
        <f t="shared" si="318"/>
        <v>0</v>
      </c>
      <c r="BS1696" s="3">
        <f t="shared" si="319"/>
        <v>716.89060199999994</v>
      </c>
      <c r="BT1696" s="3">
        <f t="shared" si="320"/>
        <v>0</v>
      </c>
      <c r="BU1696" s="3">
        <f t="shared" si="321"/>
        <v>716.89060199999994</v>
      </c>
      <c r="BV1696" s="3">
        <f t="shared" si="322"/>
        <v>0</v>
      </c>
      <c r="BW1696" s="3">
        <f t="shared" si="323"/>
        <v>5388.6087790000001</v>
      </c>
      <c r="BX1696" s="3">
        <f t="shared" si="324"/>
        <v>2430.719474</v>
      </c>
    </row>
    <row r="1697" spans="1:76" x14ac:dyDescent="0.25">
      <c r="A1697">
        <v>16</v>
      </c>
      <c r="B1697" t="s">
        <v>60</v>
      </c>
      <c r="C1697" t="s">
        <v>61</v>
      </c>
      <c r="D1697">
        <v>2021</v>
      </c>
      <c r="E1697" t="s">
        <v>62</v>
      </c>
      <c r="F1697" t="s">
        <v>63</v>
      </c>
      <c r="G1697">
        <v>2</v>
      </c>
      <c r="H1697" t="s">
        <v>64</v>
      </c>
      <c r="I1697" t="s">
        <v>3626</v>
      </c>
      <c r="J1697" t="s">
        <v>3102</v>
      </c>
      <c r="K1697" t="s">
        <v>3103</v>
      </c>
      <c r="L1697" t="s">
        <v>3643</v>
      </c>
      <c r="M1697" t="s">
        <v>886</v>
      </c>
      <c r="N1697" t="s">
        <v>3655</v>
      </c>
      <c r="O1697" t="s">
        <v>620</v>
      </c>
      <c r="P1697" t="s">
        <v>3682</v>
      </c>
      <c r="Q1697" t="s">
        <v>980</v>
      </c>
      <c r="R1697" t="s">
        <v>4029</v>
      </c>
      <c r="S1697" t="s">
        <v>3108</v>
      </c>
      <c r="T1697">
        <v>20</v>
      </c>
      <c r="U1697">
        <v>4</v>
      </c>
      <c r="V1697" t="s">
        <v>3114</v>
      </c>
      <c r="W1697">
        <v>1</v>
      </c>
      <c r="X1697" t="s">
        <v>72</v>
      </c>
      <c r="Y1697">
        <v>4</v>
      </c>
      <c r="Z1697" t="s">
        <v>348</v>
      </c>
      <c r="AA1697">
        <v>1</v>
      </c>
      <c r="AB1697" s="2">
        <v>0</v>
      </c>
      <c r="AC1697" s="2">
        <v>0</v>
      </c>
      <c r="AD1697" s="2">
        <v>0</v>
      </c>
      <c r="AE1697" s="2">
        <v>0</v>
      </c>
      <c r="AF1697" s="2">
        <v>0</v>
      </c>
      <c r="AG1697" s="2">
        <v>0</v>
      </c>
      <c r="AH1697" s="2">
        <v>0</v>
      </c>
      <c r="AI1697" s="2">
        <v>0</v>
      </c>
      <c r="AJ1697" s="2">
        <v>0</v>
      </c>
      <c r="AK1697" s="2">
        <v>0</v>
      </c>
      <c r="AL1697" s="2">
        <v>0</v>
      </c>
      <c r="AM1697" s="2">
        <v>0</v>
      </c>
      <c r="AN1697" s="2">
        <v>0</v>
      </c>
      <c r="AO1697" s="2">
        <v>0</v>
      </c>
      <c r="AP1697" s="2">
        <v>0</v>
      </c>
      <c r="AQ1697" s="2">
        <v>2</v>
      </c>
      <c r="AR1697" s="2">
        <v>0</v>
      </c>
      <c r="AS1697" s="2">
        <v>0</v>
      </c>
      <c r="AT1697" s="2">
        <v>0</v>
      </c>
      <c r="AU1697" s="2">
        <v>0</v>
      </c>
      <c r="AV1697" s="2">
        <v>0</v>
      </c>
      <c r="AW1697" s="2">
        <v>0</v>
      </c>
      <c r="AX1697" s="2">
        <v>0</v>
      </c>
      <c r="AY1697" s="2">
        <v>0</v>
      </c>
      <c r="AZ1697" s="2">
        <v>0</v>
      </c>
      <c r="BA1697" s="2">
        <v>0</v>
      </c>
      <c r="BB1697" s="2">
        <v>0</v>
      </c>
      <c r="BC1697" s="2">
        <v>0</v>
      </c>
      <c r="BD1697" s="2">
        <v>0</v>
      </c>
      <c r="BE1697" s="2">
        <v>0</v>
      </c>
      <c r="BF1697" s="2">
        <v>0</v>
      </c>
      <c r="BG1697" s="2">
        <v>0</v>
      </c>
      <c r="BH1697" s="2">
        <v>0</v>
      </c>
      <c r="BI1697" s="2">
        <v>0</v>
      </c>
      <c r="BJ1697" s="2">
        <v>0</v>
      </c>
      <c r="BK1697" s="2">
        <v>0</v>
      </c>
      <c r="BM1697" s="3">
        <f t="shared" si="313"/>
        <v>0</v>
      </c>
      <c r="BN1697" s="3">
        <f t="shared" si="314"/>
        <v>0</v>
      </c>
      <c r="BO1697" s="3">
        <f t="shared" si="315"/>
        <v>0</v>
      </c>
      <c r="BP1697" s="3">
        <f t="shared" si="316"/>
        <v>0</v>
      </c>
      <c r="BQ1697" s="3">
        <f t="shared" si="317"/>
        <v>0</v>
      </c>
      <c r="BR1697" s="3">
        <f t="shared" si="318"/>
        <v>0</v>
      </c>
      <c r="BS1697" s="3">
        <f t="shared" si="319"/>
        <v>0</v>
      </c>
      <c r="BT1697" s="3">
        <f t="shared" si="320"/>
        <v>0</v>
      </c>
      <c r="BU1697" s="3">
        <f t="shared" si="321"/>
        <v>0</v>
      </c>
      <c r="BV1697" s="3">
        <f t="shared" si="322"/>
        <v>0</v>
      </c>
      <c r="BW1697" s="3">
        <f t="shared" si="323"/>
        <v>0</v>
      </c>
      <c r="BX1697" s="3">
        <f t="shared" si="324"/>
        <v>0</v>
      </c>
    </row>
    <row r="1698" spans="1:76" x14ac:dyDescent="0.25">
      <c r="A1698">
        <v>16</v>
      </c>
      <c r="B1698" t="s">
        <v>60</v>
      </c>
      <c r="C1698" t="s">
        <v>61</v>
      </c>
      <c r="D1698">
        <v>2021</v>
      </c>
      <c r="E1698" t="s">
        <v>62</v>
      </c>
      <c r="F1698" t="s">
        <v>63</v>
      </c>
      <c r="G1698">
        <v>2</v>
      </c>
      <c r="H1698" t="s">
        <v>64</v>
      </c>
      <c r="I1698" t="s">
        <v>3626</v>
      </c>
      <c r="J1698" t="s">
        <v>3102</v>
      </c>
      <c r="K1698" t="s">
        <v>3103</v>
      </c>
      <c r="L1698" t="s">
        <v>3643</v>
      </c>
      <c r="M1698" t="s">
        <v>886</v>
      </c>
      <c r="N1698" t="s">
        <v>3655</v>
      </c>
      <c r="O1698" t="s">
        <v>620</v>
      </c>
      <c r="P1698" t="s">
        <v>3696</v>
      </c>
      <c r="Q1698" t="s">
        <v>1739</v>
      </c>
      <c r="R1698" t="s">
        <v>4030</v>
      </c>
      <c r="S1698" t="s">
        <v>3115</v>
      </c>
      <c r="T1698">
        <v>27</v>
      </c>
      <c r="U1698">
        <v>1</v>
      </c>
      <c r="V1698" t="s">
        <v>3116</v>
      </c>
      <c r="W1698">
        <v>1</v>
      </c>
      <c r="X1698" t="s">
        <v>72</v>
      </c>
      <c r="Y1698">
        <v>1</v>
      </c>
      <c r="Z1698" t="s">
        <v>73</v>
      </c>
      <c r="AA1698">
        <v>1</v>
      </c>
      <c r="AB1698" s="2">
        <v>1</v>
      </c>
      <c r="AC1698" s="2">
        <v>1</v>
      </c>
      <c r="AD1698" s="2">
        <v>100</v>
      </c>
      <c r="AE1698" s="2">
        <v>1</v>
      </c>
      <c r="AF1698" s="2">
        <v>0.5</v>
      </c>
      <c r="AG1698" s="2">
        <v>50</v>
      </c>
      <c r="AH1698" s="2">
        <v>3</v>
      </c>
      <c r="AI1698" s="2">
        <v>0</v>
      </c>
      <c r="AJ1698" s="2">
        <v>0</v>
      </c>
      <c r="AK1698" s="2">
        <v>3</v>
      </c>
      <c r="AL1698" s="2">
        <v>0</v>
      </c>
      <c r="AM1698" s="2">
        <v>0</v>
      </c>
      <c r="AN1698" s="2">
        <v>2</v>
      </c>
      <c r="AO1698" s="2">
        <v>0</v>
      </c>
      <c r="AP1698" s="2">
        <v>0</v>
      </c>
      <c r="AQ1698" s="2">
        <v>10</v>
      </c>
      <c r="AR1698" s="2">
        <v>1.5</v>
      </c>
      <c r="AS1698" s="2">
        <v>15</v>
      </c>
      <c r="AT1698" s="2">
        <v>5150439100</v>
      </c>
      <c r="AU1698" s="2">
        <v>4476474939</v>
      </c>
      <c r="AV1698" s="2">
        <v>86.91</v>
      </c>
      <c r="AW1698" s="2">
        <v>1800000000</v>
      </c>
      <c r="AX1698" s="2">
        <v>807257205</v>
      </c>
      <c r="AY1698" s="2">
        <v>44.85</v>
      </c>
      <c r="AZ1698" s="2">
        <v>2165000000</v>
      </c>
      <c r="BA1698" s="2">
        <v>0</v>
      </c>
      <c r="BB1698" s="2">
        <v>0</v>
      </c>
      <c r="BC1698" s="2">
        <v>2500000000</v>
      </c>
      <c r="BD1698" s="2">
        <v>0</v>
      </c>
      <c r="BE1698" s="2">
        <v>0</v>
      </c>
      <c r="BF1698" s="2">
        <v>2500000000</v>
      </c>
      <c r="BG1698" s="2">
        <v>0</v>
      </c>
      <c r="BH1698" s="2">
        <v>0</v>
      </c>
      <c r="BI1698" s="2">
        <v>14115439100</v>
      </c>
      <c r="BJ1698" s="2">
        <v>5283732144</v>
      </c>
      <c r="BK1698" s="2">
        <v>37.43</v>
      </c>
      <c r="BM1698" s="3">
        <f t="shared" si="313"/>
        <v>5150.4390999999996</v>
      </c>
      <c r="BN1698" s="3">
        <f t="shared" si="314"/>
        <v>4476.4749389999997</v>
      </c>
      <c r="BO1698" s="3">
        <f t="shared" si="315"/>
        <v>1800</v>
      </c>
      <c r="BP1698" s="3">
        <f t="shared" si="316"/>
        <v>807.257205</v>
      </c>
      <c r="BQ1698" s="3">
        <f t="shared" si="317"/>
        <v>2165</v>
      </c>
      <c r="BR1698" s="3">
        <f t="shared" si="318"/>
        <v>0</v>
      </c>
      <c r="BS1698" s="3">
        <f t="shared" si="319"/>
        <v>2500</v>
      </c>
      <c r="BT1698" s="3">
        <f t="shared" si="320"/>
        <v>0</v>
      </c>
      <c r="BU1698" s="3">
        <f t="shared" si="321"/>
        <v>2500</v>
      </c>
      <c r="BV1698" s="3">
        <f t="shared" si="322"/>
        <v>0</v>
      </c>
      <c r="BW1698" s="3">
        <f t="shared" si="323"/>
        <v>14115.4391</v>
      </c>
      <c r="BX1698" s="3">
        <f t="shared" si="324"/>
        <v>5283.7321439999996</v>
      </c>
    </row>
    <row r="1699" spans="1:76" x14ac:dyDescent="0.25">
      <c r="A1699">
        <v>16</v>
      </c>
      <c r="B1699" t="s">
        <v>60</v>
      </c>
      <c r="C1699" t="s">
        <v>61</v>
      </c>
      <c r="D1699">
        <v>2021</v>
      </c>
      <c r="E1699" t="s">
        <v>62</v>
      </c>
      <c r="F1699" t="s">
        <v>63</v>
      </c>
      <c r="G1699">
        <v>2</v>
      </c>
      <c r="H1699" t="s">
        <v>64</v>
      </c>
      <c r="I1699" t="s">
        <v>3626</v>
      </c>
      <c r="J1699" t="s">
        <v>3102</v>
      </c>
      <c r="K1699" t="s">
        <v>3103</v>
      </c>
      <c r="L1699" t="s">
        <v>3643</v>
      </c>
      <c r="M1699" t="s">
        <v>886</v>
      </c>
      <c r="N1699" t="s">
        <v>3655</v>
      </c>
      <c r="O1699" t="s">
        <v>620</v>
      </c>
      <c r="P1699" t="s">
        <v>3696</v>
      </c>
      <c r="Q1699" t="s">
        <v>1739</v>
      </c>
      <c r="R1699" t="s">
        <v>4030</v>
      </c>
      <c r="S1699" t="s">
        <v>3115</v>
      </c>
      <c r="T1699">
        <v>27</v>
      </c>
      <c r="U1699">
        <v>2</v>
      </c>
      <c r="V1699" t="s">
        <v>3117</v>
      </c>
      <c r="W1699">
        <v>2</v>
      </c>
      <c r="X1699" t="s">
        <v>76</v>
      </c>
      <c r="Y1699">
        <v>1</v>
      </c>
      <c r="Z1699" t="s">
        <v>73</v>
      </c>
      <c r="AA1699">
        <v>1</v>
      </c>
      <c r="AB1699" s="2">
        <v>90</v>
      </c>
      <c r="AC1699" s="2">
        <v>90</v>
      </c>
      <c r="AD1699" s="2">
        <v>100</v>
      </c>
      <c r="AE1699" s="2">
        <v>90</v>
      </c>
      <c r="AF1699" s="2">
        <v>45</v>
      </c>
      <c r="AG1699" s="2">
        <v>50</v>
      </c>
      <c r="AH1699" s="2">
        <v>90</v>
      </c>
      <c r="AI1699" s="2">
        <v>0</v>
      </c>
      <c r="AJ1699" s="2">
        <v>0</v>
      </c>
      <c r="AK1699" s="2">
        <v>90</v>
      </c>
      <c r="AL1699" s="2">
        <v>0</v>
      </c>
      <c r="AM1699" s="2">
        <v>0</v>
      </c>
      <c r="AN1699" s="2">
        <v>90</v>
      </c>
      <c r="AO1699" s="2">
        <v>0</v>
      </c>
      <c r="AP1699" s="2">
        <v>0</v>
      </c>
      <c r="AQ1699" s="2" t="s">
        <v>77</v>
      </c>
      <c r="AR1699" s="2" t="s">
        <v>77</v>
      </c>
      <c r="AS1699" s="2" t="s">
        <v>77</v>
      </c>
      <c r="AT1699" s="2">
        <v>5886421147</v>
      </c>
      <c r="AU1699" s="2">
        <v>5437958273</v>
      </c>
      <c r="AV1699" s="2">
        <v>92.38</v>
      </c>
      <c r="AW1699" s="2">
        <v>18527495650</v>
      </c>
      <c r="AX1699" s="2">
        <v>1384932306</v>
      </c>
      <c r="AY1699" s="2">
        <v>7.47</v>
      </c>
      <c r="AZ1699" s="2">
        <v>3000000000</v>
      </c>
      <c r="BA1699" s="2">
        <v>0</v>
      </c>
      <c r="BB1699" s="2">
        <v>0</v>
      </c>
      <c r="BC1699" s="2">
        <v>3000000000</v>
      </c>
      <c r="BD1699" s="2">
        <v>0</v>
      </c>
      <c r="BE1699" s="2">
        <v>0</v>
      </c>
      <c r="BF1699" s="2">
        <v>3000000000</v>
      </c>
      <c r="BG1699" s="2">
        <v>0</v>
      </c>
      <c r="BH1699" s="2">
        <v>0</v>
      </c>
      <c r="BI1699" s="2">
        <v>33413916797</v>
      </c>
      <c r="BJ1699" s="2">
        <v>6822890579</v>
      </c>
      <c r="BK1699" s="2">
        <v>20.420000000000002</v>
      </c>
      <c r="BM1699" s="3">
        <f t="shared" si="313"/>
        <v>5886.421147</v>
      </c>
      <c r="BN1699" s="3">
        <f t="shared" si="314"/>
        <v>5437.9582730000002</v>
      </c>
      <c r="BO1699" s="3">
        <f t="shared" si="315"/>
        <v>18527.495650000001</v>
      </c>
      <c r="BP1699" s="3">
        <f t="shared" si="316"/>
        <v>1384.9323059999999</v>
      </c>
      <c r="BQ1699" s="3">
        <f t="shared" si="317"/>
        <v>3000</v>
      </c>
      <c r="BR1699" s="3">
        <f t="shared" si="318"/>
        <v>0</v>
      </c>
      <c r="BS1699" s="3">
        <f t="shared" si="319"/>
        <v>3000</v>
      </c>
      <c r="BT1699" s="3">
        <f t="shared" si="320"/>
        <v>0</v>
      </c>
      <c r="BU1699" s="3">
        <f t="shared" si="321"/>
        <v>3000</v>
      </c>
      <c r="BV1699" s="3">
        <f t="shared" si="322"/>
        <v>0</v>
      </c>
      <c r="BW1699" s="3">
        <f t="shared" si="323"/>
        <v>33413.916796999998</v>
      </c>
      <c r="BX1699" s="3">
        <f t="shared" si="324"/>
        <v>6822.8905789999999</v>
      </c>
    </row>
    <row r="1700" spans="1:76" x14ac:dyDescent="0.25">
      <c r="A1700">
        <v>16</v>
      </c>
      <c r="B1700" t="s">
        <v>60</v>
      </c>
      <c r="C1700" t="s">
        <v>61</v>
      </c>
      <c r="D1700">
        <v>2021</v>
      </c>
      <c r="E1700" t="s">
        <v>62</v>
      </c>
      <c r="F1700" t="s">
        <v>63</v>
      </c>
      <c r="G1700">
        <v>2</v>
      </c>
      <c r="H1700" t="s">
        <v>64</v>
      </c>
      <c r="I1700" t="s">
        <v>3626</v>
      </c>
      <c r="J1700" t="s">
        <v>3102</v>
      </c>
      <c r="K1700" t="s">
        <v>3103</v>
      </c>
      <c r="L1700" t="s">
        <v>3643</v>
      </c>
      <c r="M1700" t="s">
        <v>886</v>
      </c>
      <c r="N1700" t="s">
        <v>3655</v>
      </c>
      <c r="O1700" t="s">
        <v>620</v>
      </c>
      <c r="P1700" t="s">
        <v>3696</v>
      </c>
      <c r="Q1700" t="s">
        <v>1739</v>
      </c>
      <c r="R1700" t="s">
        <v>4030</v>
      </c>
      <c r="S1700" t="s">
        <v>3115</v>
      </c>
      <c r="T1700">
        <v>27</v>
      </c>
      <c r="U1700">
        <v>3</v>
      </c>
      <c r="V1700" t="s">
        <v>3118</v>
      </c>
      <c r="W1700">
        <v>2</v>
      </c>
      <c r="X1700" t="s">
        <v>76</v>
      </c>
      <c r="Y1700">
        <v>1</v>
      </c>
      <c r="Z1700" t="s">
        <v>73</v>
      </c>
      <c r="AA1700">
        <v>1</v>
      </c>
      <c r="AB1700" s="2">
        <v>100</v>
      </c>
      <c r="AC1700" s="2">
        <v>100</v>
      </c>
      <c r="AD1700" s="2">
        <v>100</v>
      </c>
      <c r="AE1700" s="2">
        <v>0</v>
      </c>
      <c r="AF1700" s="2">
        <v>0</v>
      </c>
      <c r="AG1700" s="2">
        <v>0</v>
      </c>
      <c r="AH1700" s="2">
        <v>100</v>
      </c>
      <c r="AI1700" s="2">
        <v>0</v>
      </c>
      <c r="AJ1700" s="2">
        <v>0</v>
      </c>
      <c r="AK1700" s="2">
        <v>100</v>
      </c>
      <c r="AL1700" s="2">
        <v>0</v>
      </c>
      <c r="AM1700" s="2">
        <v>0</v>
      </c>
      <c r="AN1700" s="2">
        <v>0</v>
      </c>
      <c r="AO1700" s="2">
        <v>0</v>
      </c>
      <c r="AP1700" s="2">
        <v>0</v>
      </c>
      <c r="AQ1700" s="2" t="s">
        <v>77</v>
      </c>
      <c r="AR1700" s="2" t="s">
        <v>77</v>
      </c>
      <c r="AS1700" s="2" t="s">
        <v>77</v>
      </c>
      <c r="AT1700" s="2">
        <v>65000000</v>
      </c>
      <c r="AU1700" s="2">
        <v>65000000</v>
      </c>
      <c r="AV1700" s="2">
        <v>100</v>
      </c>
      <c r="AW1700" s="2">
        <v>0</v>
      </c>
      <c r="AX1700" s="2">
        <v>0</v>
      </c>
      <c r="AY1700" s="2">
        <v>0</v>
      </c>
      <c r="AZ1700" s="2">
        <v>1000000</v>
      </c>
      <c r="BA1700" s="2">
        <v>0</v>
      </c>
      <c r="BB1700" s="2">
        <v>0</v>
      </c>
      <c r="BC1700" s="2">
        <v>1000000</v>
      </c>
      <c r="BD1700" s="2">
        <v>0</v>
      </c>
      <c r="BE1700" s="2">
        <v>0</v>
      </c>
      <c r="BF1700" s="2">
        <v>0</v>
      </c>
      <c r="BG1700" s="2">
        <v>0</v>
      </c>
      <c r="BH1700" s="2">
        <v>0</v>
      </c>
      <c r="BI1700" s="2">
        <v>67000000</v>
      </c>
      <c r="BJ1700" s="2">
        <v>65000000</v>
      </c>
      <c r="BK1700" s="2">
        <v>97.01</v>
      </c>
      <c r="BM1700" s="3">
        <f t="shared" si="313"/>
        <v>65</v>
      </c>
      <c r="BN1700" s="3">
        <f t="shared" si="314"/>
        <v>65</v>
      </c>
      <c r="BO1700" s="3">
        <f t="shared" si="315"/>
        <v>0</v>
      </c>
      <c r="BP1700" s="3">
        <f t="shared" si="316"/>
        <v>0</v>
      </c>
      <c r="BQ1700" s="3">
        <f t="shared" si="317"/>
        <v>1</v>
      </c>
      <c r="BR1700" s="3">
        <f t="shared" si="318"/>
        <v>0</v>
      </c>
      <c r="BS1700" s="3">
        <f t="shared" si="319"/>
        <v>1</v>
      </c>
      <c r="BT1700" s="3">
        <f t="shared" si="320"/>
        <v>0</v>
      </c>
      <c r="BU1700" s="3">
        <f t="shared" si="321"/>
        <v>0</v>
      </c>
      <c r="BV1700" s="3">
        <f t="shared" si="322"/>
        <v>0</v>
      </c>
      <c r="BW1700" s="3">
        <f t="shared" si="323"/>
        <v>67</v>
      </c>
      <c r="BX1700" s="3">
        <f t="shared" si="324"/>
        <v>65</v>
      </c>
    </row>
    <row r="1701" spans="1:76" x14ac:dyDescent="0.25">
      <c r="A1701">
        <v>16</v>
      </c>
      <c r="B1701" t="s">
        <v>60</v>
      </c>
      <c r="C1701" t="s">
        <v>61</v>
      </c>
      <c r="D1701">
        <v>2021</v>
      </c>
      <c r="E1701" t="s">
        <v>62</v>
      </c>
      <c r="F1701" t="s">
        <v>63</v>
      </c>
      <c r="G1701">
        <v>2</v>
      </c>
      <c r="H1701" t="s">
        <v>64</v>
      </c>
      <c r="I1701" t="s">
        <v>3626</v>
      </c>
      <c r="J1701" t="s">
        <v>3102</v>
      </c>
      <c r="K1701" t="s">
        <v>3103</v>
      </c>
      <c r="L1701" t="s">
        <v>3643</v>
      </c>
      <c r="M1701" t="s">
        <v>886</v>
      </c>
      <c r="N1701" t="s">
        <v>3655</v>
      </c>
      <c r="O1701" t="s">
        <v>620</v>
      </c>
      <c r="P1701" t="s">
        <v>3696</v>
      </c>
      <c r="Q1701" t="s">
        <v>1739</v>
      </c>
      <c r="R1701" t="s">
        <v>4030</v>
      </c>
      <c r="S1701" t="s">
        <v>3115</v>
      </c>
      <c r="T1701">
        <v>27</v>
      </c>
      <c r="U1701">
        <v>4</v>
      </c>
      <c r="V1701" t="s">
        <v>3119</v>
      </c>
      <c r="W1701">
        <v>2</v>
      </c>
      <c r="X1701" t="s">
        <v>76</v>
      </c>
      <c r="Y1701">
        <v>1</v>
      </c>
      <c r="Z1701" t="s">
        <v>73</v>
      </c>
      <c r="AA1701">
        <v>1</v>
      </c>
      <c r="AB1701" s="2">
        <v>0</v>
      </c>
      <c r="AC1701" s="2">
        <v>0</v>
      </c>
      <c r="AD1701" s="2">
        <v>0</v>
      </c>
      <c r="AE1701" s="2">
        <v>13</v>
      </c>
      <c r="AF1701" s="2">
        <v>7</v>
      </c>
      <c r="AG1701" s="2">
        <v>53.85</v>
      </c>
      <c r="AH1701" s="2">
        <v>13</v>
      </c>
      <c r="AI1701" s="2">
        <v>0</v>
      </c>
      <c r="AJ1701" s="2">
        <v>0</v>
      </c>
      <c r="AK1701" s="2">
        <v>13</v>
      </c>
      <c r="AL1701" s="2">
        <v>0</v>
      </c>
      <c r="AM1701" s="2">
        <v>0</v>
      </c>
      <c r="AN1701" s="2">
        <v>13</v>
      </c>
      <c r="AO1701" s="2">
        <v>0</v>
      </c>
      <c r="AP1701" s="2">
        <v>0</v>
      </c>
      <c r="AQ1701" s="2" t="s">
        <v>77</v>
      </c>
      <c r="AR1701" s="2" t="s">
        <v>77</v>
      </c>
      <c r="AS1701" s="2" t="s">
        <v>77</v>
      </c>
      <c r="AT1701" s="2">
        <v>0</v>
      </c>
      <c r="AU1701" s="2">
        <v>0</v>
      </c>
      <c r="AV1701" s="2">
        <v>0</v>
      </c>
      <c r="AW1701" s="2">
        <v>294780000</v>
      </c>
      <c r="AX1701" s="2">
        <v>218280000</v>
      </c>
      <c r="AY1701" s="2">
        <v>74.05</v>
      </c>
      <c r="AZ1701" s="2">
        <v>43000000</v>
      </c>
      <c r="BA1701" s="2">
        <v>0</v>
      </c>
      <c r="BB1701" s="2">
        <v>0</v>
      </c>
      <c r="BC1701" s="2">
        <v>43000000</v>
      </c>
      <c r="BD1701" s="2">
        <v>0</v>
      </c>
      <c r="BE1701" s="2">
        <v>0</v>
      </c>
      <c r="BF1701" s="2">
        <v>22000000</v>
      </c>
      <c r="BG1701" s="2">
        <v>0</v>
      </c>
      <c r="BH1701" s="2">
        <v>0</v>
      </c>
      <c r="BI1701" s="2">
        <v>402780000</v>
      </c>
      <c r="BJ1701" s="2">
        <v>218280000</v>
      </c>
      <c r="BK1701" s="2">
        <v>54.19</v>
      </c>
      <c r="BM1701" s="3">
        <f t="shared" si="313"/>
        <v>0</v>
      </c>
      <c r="BN1701" s="3">
        <f t="shared" si="314"/>
        <v>0</v>
      </c>
      <c r="BO1701" s="3">
        <f t="shared" si="315"/>
        <v>294.77999999999997</v>
      </c>
      <c r="BP1701" s="3">
        <f t="shared" si="316"/>
        <v>218.28</v>
      </c>
      <c r="BQ1701" s="3">
        <f t="shared" si="317"/>
        <v>43</v>
      </c>
      <c r="BR1701" s="3">
        <f t="shared" si="318"/>
        <v>0</v>
      </c>
      <c r="BS1701" s="3">
        <f t="shared" si="319"/>
        <v>43</v>
      </c>
      <c r="BT1701" s="3">
        <f t="shared" si="320"/>
        <v>0</v>
      </c>
      <c r="BU1701" s="3">
        <f t="shared" si="321"/>
        <v>22</v>
      </c>
      <c r="BV1701" s="3">
        <f t="shared" si="322"/>
        <v>0</v>
      </c>
      <c r="BW1701" s="3">
        <f t="shared" si="323"/>
        <v>402.78</v>
      </c>
      <c r="BX1701" s="3">
        <f t="shared" si="324"/>
        <v>218.28</v>
      </c>
    </row>
    <row r="1702" spans="1:76" x14ac:dyDescent="0.25">
      <c r="A1702">
        <v>16</v>
      </c>
      <c r="B1702" t="s">
        <v>60</v>
      </c>
      <c r="C1702" t="s">
        <v>61</v>
      </c>
      <c r="D1702">
        <v>2021</v>
      </c>
      <c r="E1702" t="s">
        <v>62</v>
      </c>
      <c r="F1702" t="s">
        <v>63</v>
      </c>
      <c r="G1702">
        <v>2</v>
      </c>
      <c r="H1702" t="s">
        <v>64</v>
      </c>
      <c r="I1702" t="s">
        <v>3626</v>
      </c>
      <c r="J1702" t="s">
        <v>3102</v>
      </c>
      <c r="K1702" t="s">
        <v>3103</v>
      </c>
      <c r="L1702" t="s">
        <v>3643</v>
      </c>
      <c r="M1702" t="s">
        <v>886</v>
      </c>
      <c r="N1702" t="s">
        <v>3655</v>
      </c>
      <c r="O1702" t="s">
        <v>620</v>
      </c>
      <c r="P1702" t="s">
        <v>3696</v>
      </c>
      <c r="Q1702" t="s">
        <v>1739</v>
      </c>
      <c r="R1702" t="s">
        <v>4030</v>
      </c>
      <c r="S1702" t="s">
        <v>3115</v>
      </c>
      <c r="T1702">
        <v>27</v>
      </c>
      <c r="U1702">
        <v>5</v>
      </c>
      <c r="V1702" t="s">
        <v>3120</v>
      </c>
      <c r="W1702">
        <v>1</v>
      </c>
      <c r="X1702" t="s">
        <v>72</v>
      </c>
      <c r="Y1702">
        <v>4</v>
      </c>
      <c r="Z1702" t="s">
        <v>348</v>
      </c>
      <c r="AA1702">
        <v>1</v>
      </c>
      <c r="AB1702" s="2">
        <v>1</v>
      </c>
      <c r="AC1702" s="2">
        <v>0.48</v>
      </c>
      <c r="AD1702" s="2">
        <v>48</v>
      </c>
      <c r="AE1702" s="2">
        <v>0</v>
      </c>
      <c r="AF1702" s="2">
        <v>0</v>
      </c>
      <c r="AG1702" s="2">
        <v>0</v>
      </c>
      <c r="AH1702" s="2">
        <v>0</v>
      </c>
      <c r="AI1702" s="2">
        <v>0</v>
      </c>
      <c r="AJ1702" s="2">
        <v>0</v>
      </c>
      <c r="AK1702" s="2">
        <v>0</v>
      </c>
      <c r="AL1702" s="2">
        <v>0</v>
      </c>
      <c r="AM1702" s="2">
        <v>0</v>
      </c>
      <c r="AN1702" s="2">
        <v>0</v>
      </c>
      <c r="AO1702" s="2">
        <v>0</v>
      </c>
      <c r="AP1702" s="2">
        <v>0</v>
      </c>
      <c r="AQ1702" s="2">
        <v>2</v>
      </c>
      <c r="AR1702" s="2">
        <v>0.48</v>
      </c>
      <c r="AS1702" s="2">
        <v>24</v>
      </c>
      <c r="AT1702" s="2">
        <v>459020881</v>
      </c>
      <c r="AU1702" s="2">
        <v>18296931</v>
      </c>
      <c r="AV1702" s="2">
        <v>3.99</v>
      </c>
      <c r="AW1702" s="2">
        <v>0</v>
      </c>
      <c r="AX1702" s="2">
        <v>0</v>
      </c>
      <c r="AY1702" s="2">
        <v>0</v>
      </c>
      <c r="AZ1702" s="2">
        <v>0</v>
      </c>
      <c r="BA1702" s="2">
        <v>0</v>
      </c>
      <c r="BB1702" s="2">
        <v>0</v>
      </c>
      <c r="BC1702" s="2">
        <v>0</v>
      </c>
      <c r="BD1702" s="2">
        <v>0</v>
      </c>
      <c r="BE1702" s="2">
        <v>0</v>
      </c>
      <c r="BF1702" s="2">
        <v>0</v>
      </c>
      <c r="BG1702" s="2">
        <v>0</v>
      </c>
      <c r="BH1702" s="2">
        <v>0</v>
      </c>
      <c r="BI1702" s="2">
        <v>459020881</v>
      </c>
      <c r="BJ1702" s="2">
        <v>18296931</v>
      </c>
      <c r="BK1702" s="2">
        <v>3.99</v>
      </c>
      <c r="BM1702" s="3">
        <f t="shared" si="313"/>
        <v>459.02088099999997</v>
      </c>
      <c r="BN1702" s="3">
        <f t="shared" si="314"/>
        <v>18.296931000000001</v>
      </c>
      <c r="BO1702" s="3">
        <f t="shared" si="315"/>
        <v>0</v>
      </c>
      <c r="BP1702" s="3">
        <f t="shared" si="316"/>
        <v>0</v>
      </c>
      <c r="BQ1702" s="3">
        <f t="shared" si="317"/>
        <v>0</v>
      </c>
      <c r="BR1702" s="3">
        <f t="shared" si="318"/>
        <v>0</v>
      </c>
      <c r="BS1702" s="3">
        <f t="shared" si="319"/>
        <v>0</v>
      </c>
      <c r="BT1702" s="3">
        <f t="shared" si="320"/>
        <v>0</v>
      </c>
      <c r="BU1702" s="3">
        <f t="shared" si="321"/>
        <v>0</v>
      </c>
      <c r="BV1702" s="3">
        <f t="shared" si="322"/>
        <v>0</v>
      </c>
      <c r="BW1702" s="3">
        <f t="shared" si="323"/>
        <v>459.02088099999997</v>
      </c>
      <c r="BX1702" s="3">
        <f t="shared" si="324"/>
        <v>18.296931000000001</v>
      </c>
    </row>
    <row r="1703" spans="1:76" x14ac:dyDescent="0.25">
      <c r="A1703">
        <v>16</v>
      </c>
      <c r="B1703" t="s">
        <v>60</v>
      </c>
      <c r="C1703" t="s">
        <v>61</v>
      </c>
      <c r="D1703">
        <v>2021</v>
      </c>
      <c r="E1703" t="s">
        <v>62</v>
      </c>
      <c r="F1703" t="s">
        <v>63</v>
      </c>
      <c r="G1703">
        <v>2</v>
      </c>
      <c r="H1703" t="s">
        <v>64</v>
      </c>
      <c r="I1703" t="s">
        <v>3626</v>
      </c>
      <c r="J1703" t="s">
        <v>3102</v>
      </c>
      <c r="K1703" t="s">
        <v>3103</v>
      </c>
      <c r="L1703" t="s">
        <v>3643</v>
      </c>
      <c r="M1703" t="s">
        <v>886</v>
      </c>
      <c r="N1703" t="s">
        <v>3655</v>
      </c>
      <c r="O1703" t="s">
        <v>620</v>
      </c>
      <c r="P1703" t="s">
        <v>3696</v>
      </c>
      <c r="Q1703" t="s">
        <v>1739</v>
      </c>
      <c r="R1703" t="s">
        <v>4030</v>
      </c>
      <c r="S1703" t="s">
        <v>3115</v>
      </c>
      <c r="T1703">
        <v>27</v>
      </c>
      <c r="U1703">
        <v>6</v>
      </c>
      <c r="V1703" t="s">
        <v>3121</v>
      </c>
      <c r="W1703">
        <v>2</v>
      </c>
      <c r="X1703" t="s">
        <v>76</v>
      </c>
      <c r="Y1703">
        <v>1</v>
      </c>
      <c r="Z1703" t="s">
        <v>73</v>
      </c>
      <c r="AA1703">
        <v>1</v>
      </c>
      <c r="AB1703" s="2">
        <v>2</v>
      </c>
      <c r="AC1703" s="2">
        <v>2</v>
      </c>
      <c r="AD1703" s="2">
        <v>100</v>
      </c>
      <c r="AE1703" s="2">
        <v>2</v>
      </c>
      <c r="AF1703" s="2">
        <v>2</v>
      </c>
      <c r="AG1703" s="2">
        <v>100</v>
      </c>
      <c r="AH1703" s="2">
        <v>2</v>
      </c>
      <c r="AI1703" s="2">
        <v>0</v>
      </c>
      <c r="AJ1703" s="2">
        <v>0</v>
      </c>
      <c r="AK1703" s="2">
        <v>2</v>
      </c>
      <c r="AL1703" s="2">
        <v>0</v>
      </c>
      <c r="AM1703" s="2">
        <v>0</v>
      </c>
      <c r="AN1703" s="2">
        <v>0</v>
      </c>
      <c r="AO1703" s="2">
        <v>0</v>
      </c>
      <c r="AP1703" s="2">
        <v>0</v>
      </c>
      <c r="AQ1703" s="2" t="s">
        <v>77</v>
      </c>
      <c r="AR1703" s="2" t="s">
        <v>77</v>
      </c>
      <c r="AS1703" s="2" t="s">
        <v>77</v>
      </c>
      <c r="AT1703" s="2">
        <v>6200000</v>
      </c>
      <c r="AU1703" s="2">
        <v>6200000</v>
      </c>
      <c r="AV1703" s="2">
        <v>100</v>
      </c>
      <c r="AW1703" s="2">
        <v>500000000</v>
      </c>
      <c r="AX1703" s="2">
        <v>473111333</v>
      </c>
      <c r="AY1703" s="2">
        <v>94.62</v>
      </c>
      <c r="AZ1703" s="2">
        <v>150000000</v>
      </c>
      <c r="BA1703" s="2">
        <v>0</v>
      </c>
      <c r="BB1703" s="2">
        <v>0</v>
      </c>
      <c r="BC1703" s="2">
        <v>170000000</v>
      </c>
      <c r="BD1703" s="2">
        <v>0</v>
      </c>
      <c r="BE1703" s="2">
        <v>0</v>
      </c>
      <c r="BF1703" s="2">
        <v>0</v>
      </c>
      <c r="BG1703" s="2">
        <v>0</v>
      </c>
      <c r="BH1703" s="2">
        <v>0</v>
      </c>
      <c r="BI1703" s="2">
        <v>826200000</v>
      </c>
      <c r="BJ1703" s="2">
        <v>479311333</v>
      </c>
      <c r="BK1703" s="2">
        <v>58.01</v>
      </c>
      <c r="BL1703" t="s">
        <v>3122</v>
      </c>
      <c r="BM1703" s="3">
        <f t="shared" si="313"/>
        <v>6.2</v>
      </c>
      <c r="BN1703" s="3">
        <f t="shared" si="314"/>
        <v>6.2</v>
      </c>
      <c r="BO1703" s="3">
        <f t="shared" si="315"/>
        <v>500</v>
      </c>
      <c r="BP1703" s="3">
        <f t="shared" si="316"/>
        <v>473.111333</v>
      </c>
      <c r="BQ1703" s="3">
        <f t="shared" si="317"/>
        <v>150</v>
      </c>
      <c r="BR1703" s="3">
        <f t="shared" si="318"/>
        <v>0</v>
      </c>
      <c r="BS1703" s="3">
        <f t="shared" si="319"/>
        <v>170</v>
      </c>
      <c r="BT1703" s="3">
        <f t="shared" si="320"/>
        <v>0</v>
      </c>
      <c r="BU1703" s="3">
        <f t="shared" si="321"/>
        <v>0</v>
      </c>
      <c r="BV1703" s="3">
        <f t="shared" si="322"/>
        <v>0</v>
      </c>
      <c r="BW1703" s="3">
        <f t="shared" si="323"/>
        <v>826.2</v>
      </c>
      <c r="BX1703" s="3">
        <f t="shared" si="324"/>
        <v>479.31133299999999</v>
      </c>
    </row>
    <row r="1704" spans="1:76" x14ac:dyDescent="0.25">
      <c r="A1704">
        <v>16</v>
      </c>
      <c r="B1704" t="s">
        <v>60</v>
      </c>
      <c r="C1704" t="s">
        <v>61</v>
      </c>
      <c r="D1704">
        <v>2021</v>
      </c>
      <c r="E1704" t="s">
        <v>62</v>
      </c>
      <c r="F1704" t="s">
        <v>63</v>
      </c>
      <c r="G1704">
        <v>2</v>
      </c>
      <c r="H1704" t="s">
        <v>64</v>
      </c>
      <c r="I1704" t="s">
        <v>3626</v>
      </c>
      <c r="J1704" t="s">
        <v>3102</v>
      </c>
      <c r="K1704" t="s">
        <v>3103</v>
      </c>
      <c r="L1704" t="s">
        <v>3643</v>
      </c>
      <c r="M1704" t="s">
        <v>886</v>
      </c>
      <c r="N1704" t="s">
        <v>3655</v>
      </c>
      <c r="O1704" t="s">
        <v>620</v>
      </c>
      <c r="P1704" t="s">
        <v>3696</v>
      </c>
      <c r="Q1704" t="s">
        <v>1739</v>
      </c>
      <c r="R1704" t="s">
        <v>4030</v>
      </c>
      <c r="S1704" t="s">
        <v>3115</v>
      </c>
      <c r="T1704">
        <v>27</v>
      </c>
      <c r="U1704">
        <v>7</v>
      </c>
      <c r="V1704" t="s">
        <v>3123</v>
      </c>
      <c r="W1704">
        <v>2</v>
      </c>
      <c r="X1704" t="s">
        <v>76</v>
      </c>
      <c r="Y1704">
        <v>4</v>
      </c>
      <c r="Z1704" t="s">
        <v>348</v>
      </c>
      <c r="AA1704">
        <v>1</v>
      </c>
      <c r="AB1704" s="2">
        <v>0</v>
      </c>
      <c r="AC1704" s="2">
        <v>0</v>
      </c>
      <c r="AD1704" s="2">
        <v>0</v>
      </c>
      <c r="AE1704" s="2">
        <v>0</v>
      </c>
      <c r="AF1704" s="2">
        <v>0</v>
      </c>
      <c r="AG1704" s="2">
        <v>0</v>
      </c>
      <c r="AH1704" s="2">
        <v>0</v>
      </c>
      <c r="AI1704" s="2">
        <v>0</v>
      </c>
      <c r="AJ1704" s="2">
        <v>0</v>
      </c>
      <c r="AK1704" s="2">
        <v>0</v>
      </c>
      <c r="AL1704" s="2">
        <v>0</v>
      </c>
      <c r="AM1704" s="2">
        <v>0</v>
      </c>
      <c r="AN1704" s="2">
        <v>0</v>
      </c>
      <c r="AO1704" s="2">
        <v>0</v>
      </c>
      <c r="AP1704" s="2">
        <v>0</v>
      </c>
      <c r="AQ1704" s="2" t="s">
        <v>77</v>
      </c>
      <c r="AR1704" s="2" t="s">
        <v>77</v>
      </c>
      <c r="AS1704" s="2" t="s">
        <v>77</v>
      </c>
      <c r="AT1704" s="2">
        <v>0</v>
      </c>
      <c r="AU1704" s="2">
        <v>0</v>
      </c>
      <c r="AV1704" s="2">
        <v>0</v>
      </c>
      <c r="AW1704" s="2">
        <v>0</v>
      </c>
      <c r="AX1704" s="2">
        <v>0</v>
      </c>
      <c r="AY1704" s="2">
        <v>0</v>
      </c>
      <c r="AZ1704" s="2">
        <v>0</v>
      </c>
      <c r="BA1704" s="2">
        <v>0</v>
      </c>
      <c r="BB1704" s="2">
        <v>0</v>
      </c>
      <c r="BC1704" s="2">
        <v>0</v>
      </c>
      <c r="BD1704" s="2">
        <v>0</v>
      </c>
      <c r="BE1704" s="2">
        <v>0</v>
      </c>
      <c r="BF1704" s="2">
        <v>0</v>
      </c>
      <c r="BG1704" s="2">
        <v>0</v>
      </c>
      <c r="BH1704" s="2">
        <v>0</v>
      </c>
      <c r="BI1704" s="2">
        <v>0</v>
      </c>
      <c r="BJ1704" s="2">
        <v>0</v>
      </c>
      <c r="BK1704" s="2">
        <v>0</v>
      </c>
      <c r="BM1704" s="3">
        <f t="shared" si="313"/>
        <v>0</v>
      </c>
      <c r="BN1704" s="3">
        <f t="shared" si="314"/>
        <v>0</v>
      </c>
      <c r="BO1704" s="3">
        <f t="shared" si="315"/>
        <v>0</v>
      </c>
      <c r="BP1704" s="3">
        <f t="shared" si="316"/>
        <v>0</v>
      </c>
      <c r="BQ1704" s="3">
        <f t="shared" si="317"/>
        <v>0</v>
      </c>
      <c r="BR1704" s="3">
        <f t="shared" si="318"/>
        <v>0</v>
      </c>
      <c r="BS1704" s="3">
        <f t="shared" si="319"/>
        <v>0</v>
      </c>
      <c r="BT1704" s="3">
        <f t="shared" si="320"/>
        <v>0</v>
      </c>
      <c r="BU1704" s="3">
        <f t="shared" si="321"/>
        <v>0</v>
      </c>
      <c r="BV1704" s="3">
        <f t="shared" si="322"/>
        <v>0</v>
      </c>
      <c r="BW1704" s="3">
        <f t="shared" si="323"/>
        <v>0</v>
      </c>
      <c r="BX1704" s="3">
        <f t="shared" si="324"/>
        <v>0</v>
      </c>
    </row>
    <row r="1705" spans="1:76" x14ac:dyDescent="0.25">
      <c r="A1705">
        <v>16</v>
      </c>
      <c r="B1705" t="s">
        <v>60</v>
      </c>
      <c r="C1705" t="s">
        <v>61</v>
      </c>
      <c r="D1705">
        <v>2021</v>
      </c>
      <c r="E1705" t="s">
        <v>62</v>
      </c>
      <c r="F1705" t="s">
        <v>63</v>
      </c>
      <c r="G1705">
        <v>2</v>
      </c>
      <c r="H1705" t="s">
        <v>64</v>
      </c>
      <c r="I1705" t="s">
        <v>3626</v>
      </c>
      <c r="J1705" t="s">
        <v>3102</v>
      </c>
      <c r="K1705" t="s">
        <v>3103</v>
      </c>
      <c r="L1705" t="s">
        <v>3643</v>
      </c>
      <c r="M1705" t="s">
        <v>886</v>
      </c>
      <c r="N1705" t="s">
        <v>3655</v>
      </c>
      <c r="O1705" t="s">
        <v>620</v>
      </c>
      <c r="P1705" t="s">
        <v>3696</v>
      </c>
      <c r="Q1705" t="s">
        <v>1739</v>
      </c>
      <c r="R1705" t="s">
        <v>4030</v>
      </c>
      <c r="S1705" t="s">
        <v>3115</v>
      </c>
      <c r="T1705">
        <v>27</v>
      </c>
      <c r="U1705">
        <v>8</v>
      </c>
      <c r="V1705" t="s">
        <v>3124</v>
      </c>
      <c r="W1705">
        <v>2</v>
      </c>
      <c r="X1705" t="s">
        <v>76</v>
      </c>
      <c r="Y1705">
        <v>1</v>
      </c>
      <c r="Z1705" t="s">
        <v>73</v>
      </c>
      <c r="AA1705">
        <v>1</v>
      </c>
      <c r="AB1705" s="2">
        <v>100</v>
      </c>
      <c r="AC1705" s="2">
        <v>100</v>
      </c>
      <c r="AD1705" s="2">
        <v>100</v>
      </c>
      <c r="AE1705" s="2">
        <v>100</v>
      </c>
      <c r="AF1705" s="2">
        <v>50</v>
      </c>
      <c r="AG1705" s="2">
        <v>50</v>
      </c>
      <c r="AH1705" s="2">
        <v>100</v>
      </c>
      <c r="AI1705" s="2">
        <v>0</v>
      </c>
      <c r="AJ1705" s="2">
        <v>0</v>
      </c>
      <c r="AK1705" s="2">
        <v>100</v>
      </c>
      <c r="AL1705" s="2">
        <v>0</v>
      </c>
      <c r="AM1705" s="2">
        <v>0</v>
      </c>
      <c r="AN1705" s="2">
        <v>100</v>
      </c>
      <c r="AO1705" s="2">
        <v>0</v>
      </c>
      <c r="AP1705" s="2">
        <v>0</v>
      </c>
      <c r="AQ1705" s="2" t="s">
        <v>77</v>
      </c>
      <c r="AR1705" s="2" t="s">
        <v>77</v>
      </c>
      <c r="AS1705" s="2" t="s">
        <v>77</v>
      </c>
      <c r="AT1705" s="2">
        <v>979656987</v>
      </c>
      <c r="AU1705" s="2">
        <v>979656987</v>
      </c>
      <c r="AV1705" s="2">
        <v>100</v>
      </c>
      <c r="AW1705" s="2">
        <v>2816770320</v>
      </c>
      <c r="AX1705" s="2">
        <v>1232110622</v>
      </c>
      <c r="AY1705" s="2">
        <v>43.74</v>
      </c>
      <c r="AZ1705" s="2">
        <v>5526000000</v>
      </c>
      <c r="BA1705" s="2">
        <v>0</v>
      </c>
      <c r="BB1705" s="2">
        <v>0</v>
      </c>
      <c r="BC1705" s="2">
        <v>5700000000</v>
      </c>
      <c r="BD1705" s="2">
        <v>0</v>
      </c>
      <c r="BE1705" s="2">
        <v>0</v>
      </c>
      <c r="BF1705" s="2">
        <v>3600000000</v>
      </c>
      <c r="BG1705" s="2">
        <v>0</v>
      </c>
      <c r="BH1705" s="2">
        <v>0</v>
      </c>
      <c r="BI1705" s="2">
        <v>18622427307</v>
      </c>
      <c r="BJ1705" s="2">
        <v>2211767609</v>
      </c>
      <c r="BK1705" s="2">
        <v>11.88</v>
      </c>
      <c r="BM1705" s="3">
        <f t="shared" si="313"/>
        <v>979.65698699999996</v>
      </c>
      <c r="BN1705" s="3">
        <f t="shared" si="314"/>
        <v>979.65698699999996</v>
      </c>
      <c r="BO1705" s="3">
        <f t="shared" si="315"/>
        <v>2816.7703200000001</v>
      </c>
      <c r="BP1705" s="3">
        <f t="shared" si="316"/>
        <v>1232.1106219999999</v>
      </c>
      <c r="BQ1705" s="3">
        <f t="shared" si="317"/>
        <v>5526</v>
      </c>
      <c r="BR1705" s="3">
        <f t="shared" si="318"/>
        <v>0</v>
      </c>
      <c r="BS1705" s="3">
        <f t="shared" si="319"/>
        <v>5700</v>
      </c>
      <c r="BT1705" s="3">
        <f t="shared" si="320"/>
        <v>0</v>
      </c>
      <c r="BU1705" s="3">
        <f t="shared" si="321"/>
        <v>3600</v>
      </c>
      <c r="BV1705" s="3">
        <f t="shared" si="322"/>
        <v>0</v>
      </c>
      <c r="BW1705" s="3">
        <f t="shared" si="323"/>
        <v>18622.427306999998</v>
      </c>
      <c r="BX1705" s="3">
        <f t="shared" si="324"/>
        <v>2211.767609</v>
      </c>
    </row>
    <row r="1706" spans="1:76" x14ac:dyDescent="0.25">
      <c r="A1706">
        <v>16</v>
      </c>
      <c r="B1706" t="s">
        <v>60</v>
      </c>
      <c r="C1706" t="s">
        <v>61</v>
      </c>
      <c r="D1706">
        <v>2021</v>
      </c>
      <c r="E1706" t="s">
        <v>62</v>
      </c>
      <c r="F1706" t="s">
        <v>63</v>
      </c>
      <c r="G1706">
        <v>2</v>
      </c>
      <c r="H1706" t="s">
        <v>64</v>
      </c>
      <c r="I1706" t="s">
        <v>3626</v>
      </c>
      <c r="J1706" t="s">
        <v>3102</v>
      </c>
      <c r="K1706" t="s">
        <v>3103</v>
      </c>
      <c r="L1706" t="s">
        <v>3643</v>
      </c>
      <c r="M1706" t="s">
        <v>886</v>
      </c>
      <c r="N1706" t="s">
        <v>3655</v>
      </c>
      <c r="O1706" t="s">
        <v>620</v>
      </c>
      <c r="P1706" t="s">
        <v>3696</v>
      </c>
      <c r="Q1706" t="s">
        <v>1739</v>
      </c>
      <c r="R1706" t="s">
        <v>4030</v>
      </c>
      <c r="S1706" t="s">
        <v>3115</v>
      </c>
      <c r="T1706">
        <v>27</v>
      </c>
      <c r="U1706">
        <v>9</v>
      </c>
      <c r="V1706" t="s">
        <v>3125</v>
      </c>
      <c r="W1706">
        <v>2</v>
      </c>
      <c r="X1706" t="s">
        <v>76</v>
      </c>
      <c r="Y1706">
        <v>1</v>
      </c>
      <c r="Z1706" t="s">
        <v>73</v>
      </c>
      <c r="AA1706">
        <v>1</v>
      </c>
      <c r="AB1706" s="2">
        <v>100</v>
      </c>
      <c r="AC1706" s="2">
        <v>80</v>
      </c>
      <c r="AD1706" s="2">
        <v>80</v>
      </c>
      <c r="AE1706" s="2">
        <v>100</v>
      </c>
      <c r="AF1706" s="2">
        <v>50</v>
      </c>
      <c r="AG1706" s="2">
        <v>50</v>
      </c>
      <c r="AH1706" s="2">
        <v>100</v>
      </c>
      <c r="AI1706" s="2">
        <v>0</v>
      </c>
      <c r="AJ1706" s="2">
        <v>0</v>
      </c>
      <c r="AK1706" s="2">
        <v>100</v>
      </c>
      <c r="AL1706" s="2">
        <v>0</v>
      </c>
      <c r="AM1706" s="2">
        <v>0</v>
      </c>
      <c r="AN1706" s="2">
        <v>100</v>
      </c>
      <c r="AO1706" s="2">
        <v>0</v>
      </c>
      <c r="AP1706" s="2">
        <v>0</v>
      </c>
      <c r="AQ1706" s="2" t="s">
        <v>77</v>
      </c>
      <c r="AR1706" s="2" t="s">
        <v>77</v>
      </c>
      <c r="AS1706" s="2" t="s">
        <v>77</v>
      </c>
      <c r="AT1706" s="2">
        <v>2037854291</v>
      </c>
      <c r="AU1706" s="2">
        <v>1620574333</v>
      </c>
      <c r="AV1706" s="2">
        <v>79.52</v>
      </c>
      <c r="AW1706" s="2">
        <v>1109088000</v>
      </c>
      <c r="AX1706" s="2">
        <v>543433333</v>
      </c>
      <c r="AY1706" s="2">
        <v>49</v>
      </c>
      <c r="AZ1706" s="2">
        <v>1700000000</v>
      </c>
      <c r="BA1706" s="2">
        <v>0</v>
      </c>
      <c r="BB1706" s="2">
        <v>0</v>
      </c>
      <c r="BC1706" s="2">
        <v>1600000000</v>
      </c>
      <c r="BD1706" s="2">
        <v>0</v>
      </c>
      <c r="BE1706" s="2">
        <v>0</v>
      </c>
      <c r="BF1706" s="2">
        <v>700000000</v>
      </c>
      <c r="BG1706" s="2">
        <v>0</v>
      </c>
      <c r="BH1706" s="2">
        <v>0</v>
      </c>
      <c r="BI1706" s="2">
        <v>7146942291</v>
      </c>
      <c r="BJ1706" s="2">
        <v>2164007666</v>
      </c>
      <c r="BK1706" s="2">
        <v>30.28</v>
      </c>
      <c r="BM1706" s="3">
        <f t="shared" si="313"/>
        <v>2037.8542910000001</v>
      </c>
      <c r="BN1706" s="3">
        <f t="shared" si="314"/>
        <v>1620.574333</v>
      </c>
      <c r="BO1706" s="3">
        <f t="shared" si="315"/>
        <v>1109.088</v>
      </c>
      <c r="BP1706" s="3">
        <f t="shared" si="316"/>
        <v>543.43333299999995</v>
      </c>
      <c r="BQ1706" s="3">
        <f t="shared" si="317"/>
        <v>1700</v>
      </c>
      <c r="BR1706" s="3">
        <f t="shared" si="318"/>
        <v>0</v>
      </c>
      <c r="BS1706" s="3">
        <f t="shared" si="319"/>
        <v>1600</v>
      </c>
      <c r="BT1706" s="3">
        <f t="shared" si="320"/>
        <v>0</v>
      </c>
      <c r="BU1706" s="3">
        <f t="shared" si="321"/>
        <v>700</v>
      </c>
      <c r="BV1706" s="3">
        <f t="shared" si="322"/>
        <v>0</v>
      </c>
      <c r="BW1706" s="3">
        <f t="shared" si="323"/>
        <v>7146.9422910000003</v>
      </c>
      <c r="BX1706" s="3">
        <f t="shared" si="324"/>
        <v>2164.007666</v>
      </c>
    </row>
    <row r="1707" spans="1:76" x14ac:dyDescent="0.25">
      <c r="A1707">
        <v>16</v>
      </c>
      <c r="B1707" t="s">
        <v>60</v>
      </c>
      <c r="C1707" t="s">
        <v>61</v>
      </c>
      <c r="D1707">
        <v>2021</v>
      </c>
      <c r="E1707" t="s">
        <v>62</v>
      </c>
      <c r="F1707" t="s">
        <v>63</v>
      </c>
      <c r="G1707">
        <v>2</v>
      </c>
      <c r="H1707" t="s">
        <v>64</v>
      </c>
      <c r="I1707" t="s">
        <v>3626</v>
      </c>
      <c r="J1707" t="s">
        <v>3102</v>
      </c>
      <c r="K1707" t="s">
        <v>3103</v>
      </c>
      <c r="L1707" t="s">
        <v>3643</v>
      </c>
      <c r="M1707" t="s">
        <v>886</v>
      </c>
      <c r="N1707" t="s">
        <v>3655</v>
      </c>
      <c r="O1707" t="s">
        <v>620</v>
      </c>
      <c r="P1707" t="s">
        <v>3696</v>
      </c>
      <c r="Q1707" t="s">
        <v>1739</v>
      </c>
      <c r="R1707" t="s">
        <v>4030</v>
      </c>
      <c r="S1707" t="s">
        <v>3115</v>
      </c>
      <c r="T1707">
        <v>27</v>
      </c>
      <c r="U1707">
        <v>10</v>
      </c>
      <c r="V1707" t="s">
        <v>3126</v>
      </c>
      <c r="W1707">
        <v>2</v>
      </c>
      <c r="X1707" t="s">
        <v>76</v>
      </c>
      <c r="Y1707">
        <v>1</v>
      </c>
      <c r="Z1707" t="s">
        <v>73</v>
      </c>
      <c r="AA1707">
        <v>1</v>
      </c>
      <c r="AB1707" s="2">
        <v>100</v>
      </c>
      <c r="AC1707" s="2">
        <v>89</v>
      </c>
      <c r="AD1707" s="2">
        <v>89</v>
      </c>
      <c r="AE1707" s="2">
        <v>100</v>
      </c>
      <c r="AF1707" s="2">
        <v>50</v>
      </c>
      <c r="AG1707" s="2">
        <v>50</v>
      </c>
      <c r="AH1707" s="2">
        <v>100</v>
      </c>
      <c r="AI1707" s="2">
        <v>0</v>
      </c>
      <c r="AJ1707" s="2">
        <v>0</v>
      </c>
      <c r="AK1707" s="2">
        <v>100</v>
      </c>
      <c r="AL1707" s="2">
        <v>0</v>
      </c>
      <c r="AM1707" s="2">
        <v>0</v>
      </c>
      <c r="AN1707" s="2">
        <v>100</v>
      </c>
      <c r="AO1707" s="2">
        <v>0</v>
      </c>
      <c r="AP1707" s="2">
        <v>0</v>
      </c>
      <c r="AQ1707" s="2" t="s">
        <v>77</v>
      </c>
      <c r="AR1707" s="2" t="s">
        <v>77</v>
      </c>
      <c r="AS1707" s="2" t="s">
        <v>77</v>
      </c>
      <c r="AT1707" s="2">
        <v>1772261413</v>
      </c>
      <c r="AU1707" s="2">
        <v>1583708980</v>
      </c>
      <c r="AV1707" s="2">
        <v>89.36</v>
      </c>
      <c r="AW1707" s="2">
        <v>18666324880</v>
      </c>
      <c r="AX1707" s="2">
        <v>831485164</v>
      </c>
      <c r="AY1707" s="2">
        <v>4.45</v>
      </c>
      <c r="AZ1707" s="2">
        <v>4792000000</v>
      </c>
      <c r="BA1707" s="2">
        <v>0</v>
      </c>
      <c r="BB1707" s="2">
        <v>0</v>
      </c>
      <c r="BC1707" s="2">
        <v>5200000000</v>
      </c>
      <c r="BD1707" s="2">
        <v>0</v>
      </c>
      <c r="BE1707" s="2">
        <v>0</v>
      </c>
      <c r="BF1707" s="2">
        <v>3700000000</v>
      </c>
      <c r="BG1707" s="2">
        <v>0</v>
      </c>
      <c r="BH1707" s="2">
        <v>0</v>
      </c>
      <c r="BI1707" s="2">
        <v>34130586293</v>
      </c>
      <c r="BJ1707" s="2">
        <v>2415194144</v>
      </c>
      <c r="BK1707" s="2">
        <v>7.08</v>
      </c>
      <c r="BM1707" s="3">
        <f t="shared" si="313"/>
        <v>1772.2614129999999</v>
      </c>
      <c r="BN1707" s="3">
        <f t="shared" si="314"/>
        <v>1583.7089800000001</v>
      </c>
      <c r="BO1707" s="3">
        <f t="shared" si="315"/>
        <v>18666.32488</v>
      </c>
      <c r="BP1707" s="3">
        <f t="shared" si="316"/>
        <v>831.48516400000005</v>
      </c>
      <c r="BQ1707" s="3">
        <f t="shared" si="317"/>
        <v>4792</v>
      </c>
      <c r="BR1707" s="3">
        <f t="shared" si="318"/>
        <v>0</v>
      </c>
      <c r="BS1707" s="3">
        <f t="shared" si="319"/>
        <v>5200</v>
      </c>
      <c r="BT1707" s="3">
        <f t="shared" si="320"/>
        <v>0</v>
      </c>
      <c r="BU1707" s="3">
        <f t="shared" si="321"/>
        <v>3700</v>
      </c>
      <c r="BV1707" s="3">
        <f t="shared" si="322"/>
        <v>0</v>
      </c>
      <c r="BW1707" s="3">
        <f t="shared" si="323"/>
        <v>34130.586293</v>
      </c>
      <c r="BX1707" s="3">
        <f t="shared" si="324"/>
        <v>2415.1941440000001</v>
      </c>
    </row>
    <row r="1708" spans="1:76" x14ac:dyDescent="0.25">
      <c r="A1708">
        <v>16</v>
      </c>
      <c r="B1708" t="s">
        <v>60</v>
      </c>
      <c r="C1708" t="s">
        <v>61</v>
      </c>
      <c r="D1708">
        <v>2021</v>
      </c>
      <c r="E1708" t="s">
        <v>62</v>
      </c>
      <c r="F1708" t="s">
        <v>63</v>
      </c>
      <c r="G1708">
        <v>2</v>
      </c>
      <c r="H1708" t="s">
        <v>64</v>
      </c>
      <c r="I1708" t="s">
        <v>3626</v>
      </c>
      <c r="J1708" t="s">
        <v>3102</v>
      </c>
      <c r="K1708" t="s">
        <v>3103</v>
      </c>
      <c r="L1708" t="s">
        <v>3643</v>
      </c>
      <c r="M1708" t="s">
        <v>886</v>
      </c>
      <c r="N1708" t="s">
        <v>3655</v>
      </c>
      <c r="O1708" t="s">
        <v>620</v>
      </c>
      <c r="P1708" t="s">
        <v>3696</v>
      </c>
      <c r="Q1708" t="s">
        <v>1739</v>
      </c>
      <c r="R1708" t="s">
        <v>4030</v>
      </c>
      <c r="S1708" t="s">
        <v>3115</v>
      </c>
      <c r="T1708">
        <v>27</v>
      </c>
      <c r="U1708">
        <v>11</v>
      </c>
      <c r="V1708" t="s">
        <v>3127</v>
      </c>
      <c r="W1708">
        <v>2</v>
      </c>
      <c r="X1708" t="s">
        <v>76</v>
      </c>
      <c r="Y1708">
        <v>1</v>
      </c>
      <c r="Z1708" t="s">
        <v>73</v>
      </c>
      <c r="AA1708">
        <v>1</v>
      </c>
      <c r="AB1708" s="2">
        <v>0</v>
      </c>
      <c r="AC1708" s="2">
        <v>0</v>
      </c>
      <c r="AD1708" s="2">
        <v>0</v>
      </c>
      <c r="AE1708" s="2">
        <v>100</v>
      </c>
      <c r="AF1708" s="2">
        <v>50</v>
      </c>
      <c r="AG1708" s="2">
        <v>50</v>
      </c>
      <c r="AH1708" s="2">
        <v>100</v>
      </c>
      <c r="AI1708" s="2">
        <v>0</v>
      </c>
      <c r="AJ1708" s="2">
        <v>0</v>
      </c>
      <c r="AK1708" s="2">
        <v>100</v>
      </c>
      <c r="AL1708" s="2">
        <v>0</v>
      </c>
      <c r="AM1708" s="2">
        <v>0</v>
      </c>
      <c r="AN1708" s="2">
        <v>100</v>
      </c>
      <c r="AO1708" s="2">
        <v>0</v>
      </c>
      <c r="AP1708" s="2">
        <v>0</v>
      </c>
      <c r="AQ1708" s="2" t="s">
        <v>77</v>
      </c>
      <c r="AR1708" s="2" t="s">
        <v>77</v>
      </c>
      <c r="AS1708" s="2" t="s">
        <v>77</v>
      </c>
      <c r="AT1708" s="2">
        <v>0</v>
      </c>
      <c r="AU1708" s="2">
        <v>0</v>
      </c>
      <c r="AV1708" s="2">
        <v>0</v>
      </c>
      <c r="AW1708" s="2">
        <v>682000000</v>
      </c>
      <c r="AX1708" s="2">
        <v>590533333</v>
      </c>
      <c r="AY1708" s="2">
        <v>86.59</v>
      </c>
      <c r="AZ1708" s="2">
        <v>900000000</v>
      </c>
      <c r="BA1708" s="2">
        <v>0</v>
      </c>
      <c r="BB1708" s="2">
        <v>0</v>
      </c>
      <c r="BC1708" s="2">
        <v>900000000</v>
      </c>
      <c r="BD1708" s="2">
        <v>0</v>
      </c>
      <c r="BE1708" s="2">
        <v>0</v>
      </c>
      <c r="BF1708" s="2">
        <v>500000000</v>
      </c>
      <c r="BG1708" s="2">
        <v>0</v>
      </c>
      <c r="BH1708" s="2">
        <v>0</v>
      </c>
      <c r="BI1708" s="2">
        <v>2982000000</v>
      </c>
      <c r="BJ1708" s="2">
        <v>590533333</v>
      </c>
      <c r="BK1708" s="2">
        <v>19.8</v>
      </c>
      <c r="BM1708" s="3">
        <f t="shared" si="313"/>
        <v>0</v>
      </c>
      <c r="BN1708" s="3">
        <f t="shared" si="314"/>
        <v>0</v>
      </c>
      <c r="BO1708" s="3">
        <f t="shared" si="315"/>
        <v>682</v>
      </c>
      <c r="BP1708" s="3">
        <f t="shared" si="316"/>
        <v>590.53333299999997</v>
      </c>
      <c r="BQ1708" s="3">
        <f t="shared" si="317"/>
        <v>900</v>
      </c>
      <c r="BR1708" s="3">
        <f t="shared" si="318"/>
        <v>0</v>
      </c>
      <c r="BS1708" s="3">
        <f t="shared" si="319"/>
        <v>900</v>
      </c>
      <c r="BT1708" s="3">
        <f t="shared" si="320"/>
        <v>0</v>
      </c>
      <c r="BU1708" s="3">
        <f t="shared" si="321"/>
        <v>500</v>
      </c>
      <c r="BV1708" s="3">
        <f t="shared" si="322"/>
        <v>0</v>
      </c>
      <c r="BW1708" s="3">
        <f t="shared" si="323"/>
        <v>2982</v>
      </c>
      <c r="BX1708" s="3">
        <f t="shared" si="324"/>
        <v>590.53333299999997</v>
      </c>
    </row>
    <row r="1709" spans="1:76" x14ac:dyDescent="0.25">
      <c r="A1709">
        <v>16</v>
      </c>
      <c r="B1709" t="s">
        <v>60</v>
      </c>
      <c r="C1709" t="s">
        <v>61</v>
      </c>
      <c r="D1709">
        <v>2021</v>
      </c>
      <c r="E1709" t="s">
        <v>62</v>
      </c>
      <c r="F1709" t="s">
        <v>63</v>
      </c>
      <c r="G1709">
        <v>2</v>
      </c>
      <c r="H1709" t="s">
        <v>64</v>
      </c>
      <c r="I1709" t="s">
        <v>3626</v>
      </c>
      <c r="J1709" t="s">
        <v>3102</v>
      </c>
      <c r="K1709" t="s">
        <v>3103</v>
      </c>
      <c r="L1709" t="s">
        <v>3643</v>
      </c>
      <c r="M1709" t="s">
        <v>886</v>
      </c>
      <c r="N1709" t="s">
        <v>3655</v>
      </c>
      <c r="O1709" t="s">
        <v>620</v>
      </c>
      <c r="P1709" t="s">
        <v>3696</v>
      </c>
      <c r="Q1709" t="s">
        <v>1739</v>
      </c>
      <c r="R1709" t="s">
        <v>4030</v>
      </c>
      <c r="S1709" t="s">
        <v>3115</v>
      </c>
      <c r="T1709">
        <v>27</v>
      </c>
      <c r="U1709">
        <v>12</v>
      </c>
      <c r="V1709" t="s">
        <v>3128</v>
      </c>
      <c r="W1709">
        <v>2</v>
      </c>
      <c r="X1709" t="s">
        <v>76</v>
      </c>
      <c r="Y1709">
        <v>4</v>
      </c>
      <c r="Z1709" t="s">
        <v>348</v>
      </c>
      <c r="AA1709">
        <v>1</v>
      </c>
      <c r="AB1709" s="2">
        <v>0</v>
      </c>
      <c r="AC1709" s="2">
        <v>0</v>
      </c>
      <c r="AD1709" s="2">
        <v>0</v>
      </c>
      <c r="AE1709" s="2">
        <v>0</v>
      </c>
      <c r="AF1709" s="2">
        <v>0</v>
      </c>
      <c r="AG1709" s="2">
        <v>0</v>
      </c>
      <c r="AH1709" s="2">
        <v>0</v>
      </c>
      <c r="AI1709" s="2">
        <v>0</v>
      </c>
      <c r="AJ1709" s="2">
        <v>0</v>
      </c>
      <c r="AK1709" s="2">
        <v>0</v>
      </c>
      <c r="AL1709" s="2">
        <v>0</v>
      </c>
      <c r="AM1709" s="2">
        <v>0</v>
      </c>
      <c r="AN1709" s="2">
        <v>0</v>
      </c>
      <c r="AO1709" s="2">
        <v>0</v>
      </c>
      <c r="AP1709" s="2">
        <v>0</v>
      </c>
      <c r="AQ1709" s="2" t="s">
        <v>77</v>
      </c>
      <c r="AR1709" s="2" t="s">
        <v>77</v>
      </c>
      <c r="AS1709" s="2" t="s">
        <v>77</v>
      </c>
      <c r="AT1709" s="2">
        <v>0</v>
      </c>
      <c r="AU1709" s="2">
        <v>0</v>
      </c>
      <c r="AV1709" s="2">
        <v>0</v>
      </c>
      <c r="AW1709" s="2">
        <v>0</v>
      </c>
      <c r="AX1709" s="2">
        <v>0</v>
      </c>
      <c r="AY1709" s="2">
        <v>0</v>
      </c>
      <c r="AZ1709" s="2">
        <v>0</v>
      </c>
      <c r="BA1709" s="2">
        <v>0</v>
      </c>
      <c r="BB1709" s="2">
        <v>0</v>
      </c>
      <c r="BC1709" s="2">
        <v>0</v>
      </c>
      <c r="BD1709" s="2">
        <v>0</v>
      </c>
      <c r="BE1709" s="2">
        <v>0</v>
      </c>
      <c r="BF1709" s="2">
        <v>0</v>
      </c>
      <c r="BG1709" s="2">
        <v>0</v>
      </c>
      <c r="BH1709" s="2">
        <v>0</v>
      </c>
      <c r="BI1709" s="2">
        <v>0</v>
      </c>
      <c r="BJ1709" s="2">
        <v>0</v>
      </c>
      <c r="BK1709" s="2">
        <v>0</v>
      </c>
      <c r="BM1709" s="3">
        <f t="shared" si="313"/>
        <v>0</v>
      </c>
      <c r="BN1709" s="3">
        <f t="shared" si="314"/>
        <v>0</v>
      </c>
      <c r="BO1709" s="3">
        <f t="shared" si="315"/>
        <v>0</v>
      </c>
      <c r="BP1709" s="3">
        <f t="shared" si="316"/>
        <v>0</v>
      </c>
      <c r="BQ1709" s="3">
        <f t="shared" si="317"/>
        <v>0</v>
      </c>
      <c r="BR1709" s="3">
        <f t="shared" si="318"/>
        <v>0</v>
      </c>
      <c r="BS1709" s="3">
        <f t="shared" si="319"/>
        <v>0</v>
      </c>
      <c r="BT1709" s="3">
        <f t="shared" si="320"/>
        <v>0</v>
      </c>
      <c r="BU1709" s="3">
        <f t="shared" si="321"/>
        <v>0</v>
      </c>
      <c r="BV1709" s="3">
        <f t="shared" si="322"/>
        <v>0</v>
      </c>
      <c r="BW1709" s="3">
        <f t="shared" si="323"/>
        <v>0</v>
      </c>
      <c r="BX1709" s="3">
        <f t="shared" si="324"/>
        <v>0</v>
      </c>
    </row>
    <row r="1710" spans="1:76" x14ac:dyDescent="0.25">
      <c r="A1710">
        <v>16</v>
      </c>
      <c r="B1710" t="s">
        <v>60</v>
      </c>
      <c r="C1710" t="s">
        <v>61</v>
      </c>
      <c r="D1710">
        <v>2021</v>
      </c>
      <c r="E1710" t="s">
        <v>62</v>
      </c>
      <c r="F1710" t="s">
        <v>63</v>
      </c>
      <c r="G1710">
        <v>2</v>
      </c>
      <c r="H1710" t="s">
        <v>64</v>
      </c>
      <c r="I1710" t="s">
        <v>3626</v>
      </c>
      <c r="J1710" t="s">
        <v>3102</v>
      </c>
      <c r="K1710" t="s">
        <v>3103</v>
      </c>
      <c r="L1710" t="s">
        <v>3643</v>
      </c>
      <c r="M1710" t="s">
        <v>886</v>
      </c>
      <c r="N1710" t="s">
        <v>3655</v>
      </c>
      <c r="O1710" t="s">
        <v>620</v>
      </c>
      <c r="P1710" t="s">
        <v>3696</v>
      </c>
      <c r="Q1710" t="s">
        <v>1739</v>
      </c>
      <c r="R1710" t="s">
        <v>4030</v>
      </c>
      <c r="S1710" t="s">
        <v>3115</v>
      </c>
      <c r="T1710">
        <v>27</v>
      </c>
      <c r="U1710">
        <v>13</v>
      </c>
      <c r="V1710" t="s">
        <v>3129</v>
      </c>
      <c r="W1710">
        <v>2</v>
      </c>
      <c r="X1710" t="s">
        <v>76</v>
      </c>
      <c r="Y1710">
        <v>1</v>
      </c>
      <c r="Z1710" t="s">
        <v>73</v>
      </c>
      <c r="AA1710">
        <v>1</v>
      </c>
      <c r="AB1710" s="2">
        <v>100</v>
      </c>
      <c r="AC1710" s="2">
        <v>100</v>
      </c>
      <c r="AD1710" s="2">
        <v>100</v>
      </c>
      <c r="AE1710" s="2">
        <v>100</v>
      </c>
      <c r="AF1710" s="2">
        <v>50</v>
      </c>
      <c r="AG1710" s="2">
        <v>50</v>
      </c>
      <c r="AH1710" s="2">
        <v>100</v>
      </c>
      <c r="AI1710" s="2">
        <v>0</v>
      </c>
      <c r="AJ1710" s="2">
        <v>0</v>
      </c>
      <c r="AK1710" s="2">
        <v>100</v>
      </c>
      <c r="AL1710" s="2">
        <v>0</v>
      </c>
      <c r="AM1710" s="2">
        <v>0</v>
      </c>
      <c r="AN1710" s="2">
        <v>100</v>
      </c>
      <c r="AO1710" s="2">
        <v>0</v>
      </c>
      <c r="AP1710" s="2">
        <v>0</v>
      </c>
      <c r="AQ1710" s="2" t="s">
        <v>77</v>
      </c>
      <c r="AR1710" s="2" t="s">
        <v>77</v>
      </c>
      <c r="AS1710" s="2" t="s">
        <v>77</v>
      </c>
      <c r="AT1710" s="2">
        <v>1515312671</v>
      </c>
      <c r="AU1710" s="2">
        <v>1335396847</v>
      </c>
      <c r="AV1710" s="2">
        <v>88.13</v>
      </c>
      <c r="AW1710" s="2">
        <v>4689470701</v>
      </c>
      <c r="AX1710" s="2">
        <v>2862290350</v>
      </c>
      <c r="AY1710" s="2">
        <v>61.04</v>
      </c>
      <c r="AZ1710" s="2">
        <v>9700000000</v>
      </c>
      <c r="BA1710" s="2">
        <v>0</v>
      </c>
      <c r="BB1710" s="2">
        <v>0</v>
      </c>
      <c r="BC1710" s="2">
        <v>10000000000</v>
      </c>
      <c r="BD1710" s="2">
        <v>0</v>
      </c>
      <c r="BE1710" s="2">
        <v>0</v>
      </c>
      <c r="BF1710" s="2">
        <v>7473000000</v>
      </c>
      <c r="BG1710" s="2">
        <v>0</v>
      </c>
      <c r="BH1710" s="2">
        <v>0</v>
      </c>
      <c r="BI1710" s="2">
        <v>33377783372</v>
      </c>
      <c r="BJ1710" s="2">
        <v>4197687197</v>
      </c>
      <c r="BK1710" s="2">
        <v>12.58</v>
      </c>
      <c r="BM1710" s="3">
        <f t="shared" si="313"/>
        <v>1515.3126709999999</v>
      </c>
      <c r="BN1710" s="3">
        <f t="shared" si="314"/>
        <v>1335.396847</v>
      </c>
      <c r="BO1710" s="3">
        <f t="shared" si="315"/>
        <v>4689.4707010000002</v>
      </c>
      <c r="BP1710" s="3">
        <f t="shared" si="316"/>
        <v>2862.2903500000002</v>
      </c>
      <c r="BQ1710" s="3">
        <f t="shared" si="317"/>
        <v>9700</v>
      </c>
      <c r="BR1710" s="3">
        <f t="shared" si="318"/>
        <v>0</v>
      </c>
      <c r="BS1710" s="3">
        <f t="shared" si="319"/>
        <v>10000</v>
      </c>
      <c r="BT1710" s="3">
        <f t="shared" si="320"/>
        <v>0</v>
      </c>
      <c r="BU1710" s="3">
        <f t="shared" si="321"/>
        <v>7473</v>
      </c>
      <c r="BV1710" s="3">
        <f t="shared" si="322"/>
        <v>0</v>
      </c>
      <c r="BW1710" s="3">
        <f t="shared" si="323"/>
        <v>33377.783371999998</v>
      </c>
      <c r="BX1710" s="3">
        <f t="shared" si="324"/>
        <v>4197.6871970000002</v>
      </c>
    </row>
    <row r="1711" spans="1:76" x14ac:dyDescent="0.25">
      <c r="A1711">
        <v>16</v>
      </c>
      <c r="B1711" t="s">
        <v>60</v>
      </c>
      <c r="C1711" t="s">
        <v>61</v>
      </c>
      <c r="D1711">
        <v>2021</v>
      </c>
      <c r="E1711" t="s">
        <v>62</v>
      </c>
      <c r="F1711" t="s">
        <v>63</v>
      </c>
      <c r="G1711">
        <v>2</v>
      </c>
      <c r="H1711" t="s">
        <v>64</v>
      </c>
      <c r="I1711" t="s">
        <v>3626</v>
      </c>
      <c r="J1711" t="s">
        <v>3102</v>
      </c>
      <c r="K1711" t="s">
        <v>3103</v>
      </c>
      <c r="L1711" t="s">
        <v>3643</v>
      </c>
      <c r="M1711" t="s">
        <v>886</v>
      </c>
      <c r="N1711" t="s">
        <v>3655</v>
      </c>
      <c r="O1711" t="s">
        <v>620</v>
      </c>
      <c r="P1711" t="s">
        <v>3696</v>
      </c>
      <c r="Q1711" t="s">
        <v>1739</v>
      </c>
      <c r="R1711" t="s">
        <v>4030</v>
      </c>
      <c r="S1711" t="s">
        <v>3115</v>
      </c>
      <c r="T1711">
        <v>27</v>
      </c>
      <c r="U1711">
        <v>14</v>
      </c>
      <c r="V1711" t="s">
        <v>3130</v>
      </c>
      <c r="W1711">
        <v>2</v>
      </c>
      <c r="X1711" t="s">
        <v>76</v>
      </c>
      <c r="Y1711">
        <v>1</v>
      </c>
      <c r="Z1711" t="s">
        <v>73</v>
      </c>
      <c r="AA1711">
        <v>1</v>
      </c>
      <c r="AB1711" s="2">
        <v>100</v>
      </c>
      <c r="AC1711" s="2">
        <v>100</v>
      </c>
      <c r="AD1711" s="2">
        <v>100</v>
      </c>
      <c r="AE1711" s="2">
        <v>100</v>
      </c>
      <c r="AF1711" s="2">
        <v>8</v>
      </c>
      <c r="AG1711" s="2">
        <v>8</v>
      </c>
      <c r="AH1711" s="2">
        <v>100</v>
      </c>
      <c r="AI1711" s="2">
        <v>0</v>
      </c>
      <c r="AJ1711" s="2">
        <v>0</v>
      </c>
      <c r="AK1711" s="2">
        <v>100</v>
      </c>
      <c r="AL1711" s="2">
        <v>0</v>
      </c>
      <c r="AM1711" s="2">
        <v>0</v>
      </c>
      <c r="AN1711" s="2">
        <v>100</v>
      </c>
      <c r="AO1711" s="2">
        <v>0</v>
      </c>
      <c r="AP1711" s="2">
        <v>0</v>
      </c>
      <c r="AQ1711" s="2" t="s">
        <v>77</v>
      </c>
      <c r="AR1711" s="2" t="s">
        <v>77</v>
      </c>
      <c r="AS1711" s="2" t="s">
        <v>77</v>
      </c>
      <c r="AT1711" s="2">
        <v>45482667398</v>
      </c>
      <c r="AU1711" s="2">
        <v>4708539253</v>
      </c>
      <c r="AV1711" s="2">
        <v>10.35</v>
      </c>
      <c r="AW1711" s="2">
        <v>35717330000</v>
      </c>
      <c r="AX1711" s="2">
        <v>490454490</v>
      </c>
      <c r="AY1711" s="2">
        <v>1.37</v>
      </c>
      <c r="AZ1711" s="2">
        <v>20000000000</v>
      </c>
      <c r="BA1711" s="2">
        <v>0</v>
      </c>
      <c r="BB1711" s="2">
        <v>0</v>
      </c>
      <c r="BC1711" s="2">
        <v>8000000000</v>
      </c>
      <c r="BD1711" s="2">
        <v>0</v>
      </c>
      <c r="BE1711" s="2">
        <v>0</v>
      </c>
      <c r="BF1711" s="2">
        <v>8936000000</v>
      </c>
      <c r="BG1711" s="2">
        <v>0</v>
      </c>
      <c r="BH1711" s="2">
        <v>0</v>
      </c>
      <c r="BI1711" s="2">
        <v>118135997398</v>
      </c>
      <c r="BJ1711" s="2">
        <v>5198993743</v>
      </c>
      <c r="BK1711" s="2">
        <v>4.4000000000000004</v>
      </c>
      <c r="BL1711" t="s">
        <v>3131</v>
      </c>
      <c r="BM1711" s="3">
        <f t="shared" si="313"/>
        <v>45482.667397999998</v>
      </c>
      <c r="BN1711" s="3">
        <f t="shared" si="314"/>
        <v>4708.5392529999999</v>
      </c>
      <c r="BO1711" s="3">
        <f t="shared" si="315"/>
        <v>35717.33</v>
      </c>
      <c r="BP1711" s="3">
        <f t="shared" si="316"/>
        <v>490.45449000000002</v>
      </c>
      <c r="BQ1711" s="3">
        <f t="shared" si="317"/>
        <v>20000</v>
      </c>
      <c r="BR1711" s="3">
        <f t="shared" si="318"/>
        <v>0</v>
      </c>
      <c r="BS1711" s="3">
        <f t="shared" si="319"/>
        <v>8000</v>
      </c>
      <c r="BT1711" s="3">
        <f t="shared" si="320"/>
        <v>0</v>
      </c>
      <c r="BU1711" s="3">
        <f t="shared" si="321"/>
        <v>8936</v>
      </c>
      <c r="BV1711" s="3">
        <f t="shared" si="322"/>
        <v>0</v>
      </c>
      <c r="BW1711" s="3">
        <f t="shared" si="323"/>
        <v>118135.99739800001</v>
      </c>
      <c r="BX1711" s="3">
        <f t="shared" si="324"/>
        <v>5198.993743</v>
      </c>
    </row>
    <row r="1712" spans="1:76" x14ac:dyDescent="0.25">
      <c r="A1712">
        <v>16</v>
      </c>
      <c r="B1712" t="s">
        <v>60</v>
      </c>
      <c r="C1712" t="s">
        <v>61</v>
      </c>
      <c r="D1712">
        <v>2021</v>
      </c>
      <c r="E1712" t="s">
        <v>62</v>
      </c>
      <c r="F1712" t="s">
        <v>63</v>
      </c>
      <c r="G1712">
        <v>2</v>
      </c>
      <c r="H1712" t="s">
        <v>64</v>
      </c>
      <c r="I1712" t="s">
        <v>3626</v>
      </c>
      <c r="J1712" t="s">
        <v>3102</v>
      </c>
      <c r="K1712" t="s">
        <v>3103</v>
      </c>
      <c r="L1712" t="s">
        <v>3643</v>
      </c>
      <c r="M1712" t="s">
        <v>886</v>
      </c>
      <c r="N1712" t="s">
        <v>3655</v>
      </c>
      <c r="O1712" t="s">
        <v>620</v>
      </c>
      <c r="P1712" t="s">
        <v>3696</v>
      </c>
      <c r="Q1712" t="s">
        <v>1739</v>
      </c>
      <c r="R1712" t="s">
        <v>4030</v>
      </c>
      <c r="S1712" t="s">
        <v>3115</v>
      </c>
      <c r="T1712">
        <v>27</v>
      </c>
      <c r="U1712">
        <v>15</v>
      </c>
      <c r="V1712" t="s">
        <v>3132</v>
      </c>
      <c r="W1712">
        <v>2</v>
      </c>
      <c r="X1712" t="s">
        <v>76</v>
      </c>
      <c r="Y1712">
        <v>1</v>
      </c>
      <c r="Z1712" t="s">
        <v>73</v>
      </c>
      <c r="AA1712">
        <v>1</v>
      </c>
      <c r="AB1712" s="2">
        <v>0</v>
      </c>
      <c r="AC1712" s="2">
        <v>0</v>
      </c>
      <c r="AD1712" s="2">
        <v>0</v>
      </c>
      <c r="AE1712" s="2">
        <v>100</v>
      </c>
      <c r="AF1712" s="2">
        <v>50</v>
      </c>
      <c r="AG1712" s="2">
        <v>50</v>
      </c>
      <c r="AH1712" s="2">
        <v>100</v>
      </c>
      <c r="AI1712" s="2">
        <v>0</v>
      </c>
      <c r="AJ1712" s="2">
        <v>0</v>
      </c>
      <c r="AK1712" s="2">
        <v>100</v>
      </c>
      <c r="AL1712" s="2">
        <v>0</v>
      </c>
      <c r="AM1712" s="2">
        <v>0</v>
      </c>
      <c r="AN1712" s="2">
        <v>100</v>
      </c>
      <c r="AO1712" s="2">
        <v>0</v>
      </c>
      <c r="AP1712" s="2">
        <v>0</v>
      </c>
      <c r="AQ1712" s="2" t="s">
        <v>77</v>
      </c>
      <c r="AR1712" s="2" t="s">
        <v>77</v>
      </c>
      <c r="AS1712" s="2" t="s">
        <v>77</v>
      </c>
      <c r="AT1712" s="2">
        <v>0</v>
      </c>
      <c r="AU1712" s="2">
        <v>0</v>
      </c>
      <c r="AV1712" s="2">
        <v>0</v>
      </c>
      <c r="AW1712" s="2">
        <v>2304653299</v>
      </c>
      <c r="AX1712" s="2">
        <v>2304653299</v>
      </c>
      <c r="AY1712" s="2">
        <v>100</v>
      </c>
      <c r="AZ1712" s="2">
        <v>4915000000</v>
      </c>
      <c r="BA1712" s="2">
        <v>0</v>
      </c>
      <c r="BB1712" s="2">
        <v>0</v>
      </c>
      <c r="BC1712" s="2">
        <v>5135000000</v>
      </c>
      <c r="BD1712" s="2">
        <v>0</v>
      </c>
      <c r="BE1712" s="2">
        <v>0</v>
      </c>
      <c r="BF1712" s="2">
        <v>6531000000</v>
      </c>
      <c r="BG1712" s="2">
        <v>0</v>
      </c>
      <c r="BH1712" s="2">
        <v>0</v>
      </c>
      <c r="BI1712" s="2">
        <v>18885653299</v>
      </c>
      <c r="BJ1712" s="2">
        <v>2304653299</v>
      </c>
      <c r="BK1712" s="2">
        <v>12.2</v>
      </c>
      <c r="BL1712" t="s">
        <v>3133</v>
      </c>
      <c r="BM1712" s="3">
        <f t="shared" si="313"/>
        <v>0</v>
      </c>
      <c r="BN1712" s="3">
        <f t="shared" si="314"/>
        <v>0</v>
      </c>
      <c r="BO1712" s="3">
        <f t="shared" si="315"/>
        <v>2304.6532990000001</v>
      </c>
      <c r="BP1712" s="3">
        <f t="shared" si="316"/>
        <v>2304.6532990000001</v>
      </c>
      <c r="BQ1712" s="3">
        <f t="shared" si="317"/>
        <v>4915</v>
      </c>
      <c r="BR1712" s="3">
        <f t="shared" si="318"/>
        <v>0</v>
      </c>
      <c r="BS1712" s="3">
        <f t="shared" si="319"/>
        <v>5135</v>
      </c>
      <c r="BT1712" s="3">
        <f t="shared" si="320"/>
        <v>0</v>
      </c>
      <c r="BU1712" s="3">
        <f t="shared" si="321"/>
        <v>6531</v>
      </c>
      <c r="BV1712" s="3">
        <f t="shared" si="322"/>
        <v>0</v>
      </c>
      <c r="BW1712" s="3">
        <f t="shared" si="323"/>
        <v>18885.653298999998</v>
      </c>
      <c r="BX1712" s="3">
        <f t="shared" si="324"/>
        <v>2304.6532990000001</v>
      </c>
    </row>
    <row r="1713" spans="1:76" x14ac:dyDescent="0.25">
      <c r="A1713">
        <v>16</v>
      </c>
      <c r="B1713" t="s">
        <v>60</v>
      </c>
      <c r="C1713" t="s">
        <v>61</v>
      </c>
      <c r="D1713">
        <v>2021</v>
      </c>
      <c r="E1713" t="s">
        <v>62</v>
      </c>
      <c r="F1713" t="s">
        <v>63</v>
      </c>
      <c r="G1713">
        <v>2</v>
      </c>
      <c r="H1713" t="s">
        <v>64</v>
      </c>
      <c r="I1713" t="s">
        <v>3626</v>
      </c>
      <c r="J1713" t="s">
        <v>3102</v>
      </c>
      <c r="K1713" t="s">
        <v>3103</v>
      </c>
      <c r="L1713" t="s">
        <v>3643</v>
      </c>
      <c r="M1713" t="s">
        <v>886</v>
      </c>
      <c r="N1713" t="s">
        <v>3655</v>
      </c>
      <c r="O1713" t="s">
        <v>620</v>
      </c>
      <c r="P1713" t="s">
        <v>3696</v>
      </c>
      <c r="Q1713" t="s">
        <v>1739</v>
      </c>
      <c r="R1713" t="s">
        <v>4030</v>
      </c>
      <c r="S1713" t="s">
        <v>3115</v>
      </c>
      <c r="T1713">
        <v>27</v>
      </c>
      <c r="U1713">
        <v>16</v>
      </c>
      <c r="V1713" t="s">
        <v>3134</v>
      </c>
      <c r="W1713">
        <v>2</v>
      </c>
      <c r="X1713" t="s">
        <v>76</v>
      </c>
      <c r="Y1713">
        <v>1</v>
      </c>
      <c r="Z1713" t="s">
        <v>73</v>
      </c>
      <c r="AA1713">
        <v>1</v>
      </c>
      <c r="AB1713" s="2">
        <v>100</v>
      </c>
      <c r="AC1713" s="2">
        <v>100</v>
      </c>
      <c r="AD1713" s="2">
        <v>100</v>
      </c>
      <c r="AE1713" s="2">
        <v>100</v>
      </c>
      <c r="AF1713" s="2">
        <v>50</v>
      </c>
      <c r="AG1713" s="2">
        <v>50</v>
      </c>
      <c r="AH1713" s="2">
        <v>100</v>
      </c>
      <c r="AI1713" s="2">
        <v>0</v>
      </c>
      <c r="AJ1713" s="2">
        <v>0</v>
      </c>
      <c r="AK1713" s="2">
        <v>100</v>
      </c>
      <c r="AL1713" s="2">
        <v>0</v>
      </c>
      <c r="AM1713" s="2">
        <v>0</v>
      </c>
      <c r="AN1713" s="2">
        <v>100</v>
      </c>
      <c r="AO1713" s="2">
        <v>0</v>
      </c>
      <c r="AP1713" s="2">
        <v>0</v>
      </c>
      <c r="AQ1713" s="2" t="s">
        <v>77</v>
      </c>
      <c r="AR1713" s="2" t="s">
        <v>77</v>
      </c>
      <c r="AS1713" s="2" t="s">
        <v>77</v>
      </c>
      <c r="AT1713" s="2">
        <v>9694199669</v>
      </c>
      <c r="AU1713" s="2">
        <v>9521817042</v>
      </c>
      <c r="AV1713" s="2">
        <v>98.22</v>
      </c>
      <c r="AW1713" s="2">
        <v>17330562000</v>
      </c>
      <c r="AX1713" s="2">
        <v>11095003465</v>
      </c>
      <c r="AY1713" s="2">
        <v>64.02</v>
      </c>
      <c r="AZ1713" s="2">
        <v>4915000000</v>
      </c>
      <c r="BA1713" s="2">
        <v>0</v>
      </c>
      <c r="BB1713" s="2">
        <v>0</v>
      </c>
      <c r="BC1713" s="2">
        <v>5135000000</v>
      </c>
      <c r="BD1713" s="2">
        <v>0</v>
      </c>
      <c r="BE1713" s="2">
        <v>0</v>
      </c>
      <c r="BF1713" s="2">
        <v>6531000000</v>
      </c>
      <c r="BG1713" s="2">
        <v>0</v>
      </c>
      <c r="BH1713" s="2">
        <v>0</v>
      </c>
      <c r="BI1713" s="2">
        <v>43605761669</v>
      </c>
      <c r="BJ1713" s="2">
        <v>20616820507</v>
      </c>
      <c r="BK1713" s="2">
        <v>47.28</v>
      </c>
      <c r="BM1713" s="3">
        <f t="shared" si="313"/>
        <v>9694.1996689999996</v>
      </c>
      <c r="BN1713" s="3">
        <f t="shared" si="314"/>
        <v>9521.8170420000006</v>
      </c>
      <c r="BO1713" s="3">
        <f t="shared" si="315"/>
        <v>17330.562000000002</v>
      </c>
      <c r="BP1713" s="3">
        <f t="shared" si="316"/>
        <v>11095.003465</v>
      </c>
      <c r="BQ1713" s="3">
        <f t="shared" si="317"/>
        <v>4915</v>
      </c>
      <c r="BR1713" s="3">
        <f t="shared" si="318"/>
        <v>0</v>
      </c>
      <c r="BS1713" s="3">
        <f t="shared" si="319"/>
        <v>5135</v>
      </c>
      <c r="BT1713" s="3">
        <f t="shared" si="320"/>
        <v>0</v>
      </c>
      <c r="BU1713" s="3">
        <f t="shared" si="321"/>
        <v>6531</v>
      </c>
      <c r="BV1713" s="3">
        <f t="shared" si="322"/>
        <v>0</v>
      </c>
      <c r="BW1713" s="3">
        <f t="shared" si="323"/>
        <v>43605.761669</v>
      </c>
      <c r="BX1713" s="3">
        <f t="shared" si="324"/>
        <v>20616.820507</v>
      </c>
    </row>
    <row r="1714" spans="1:76" x14ac:dyDescent="0.25">
      <c r="A1714">
        <v>16</v>
      </c>
      <c r="B1714" t="s">
        <v>60</v>
      </c>
      <c r="C1714" t="s">
        <v>61</v>
      </c>
      <c r="D1714">
        <v>2021</v>
      </c>
      <c r="E1714" t="s">
        <v>62</v>
      </c>
      <c r="F1714" t="s">
        <v>63</v>
      </c>
      <c r="G1714">
        <v>2</v>
      </c>
      <c r="H1714" t="s">
        <v>64</v>
      </c>
      <c r="I1714" t="s">
        <v>3626</v>
      </c>
      <c r="J1714" t="s">
        <v>3102</v>
      </c>
      <c r="K1714" t="s">
        <v>3103</v>
      </c>
      <c r="L1714" t="s">
        <v>3643</v>
      </c>
      <c r="M1714" t="s">
        <v>886</v>
      </c>
      <c r="N1714" t="s">
        <v>3655</v>
      </c>
      <c r="O1714" t="s">
        <v>620</v>
      </c>
      <c r="P1714" t="s">
        <v>3696</v>
      </c>
      <c r="Q1714" t="s">
        <v>1739</v>
      </c>
      <c r="R1714" t="s">
        <v>4030</v>
      </c>
      <c r="S1714" t="s">
        <v>3115</v>
      </c>
      <c r="T1714">
        <v>27</v>
      </c>
      <c r="U1714">
        <v>17</v>
      </c>
      <c r="V1714" t="s">
        <v>3135</v>
      </c>
      <c r="W1714">
        <v>2</v>
      </c>
      <c r="X1714" t="s">
        <v>76</v>
      </c>
      <c r="Y1714">
        <v>1</v>
      </c>
      <c r="Z1714" t="s">
        <v>73</v>
      </c>
      <c r="AA1714">
        <v>1</v>
      </c>
      <c r="AB1714" s="2">
        <v>1</v>
      </c>
      <c r="AC1714" s="2">
        <v>1</v>
      </c>
      <c r="AD1714" s="2">
        <v>100</v>
      </c>
      <c r="AE1714" s="2">
        <v>1</v>
      </c>
      <c r="AF1714" s="2">
        <v>0.5</v>
      </c>
      <c r="AG1714" s="2">
        <v>50</v>
      </c>
      <c r="AH1714" s="2">
        <v>0</v>
      </c>
      <c r="AI1714" s="2">
        <v>0</v>
      </c>
      <c r="AJ1714" s="2">
        <v>0</v>
      </c>
      <c r="AK1714" s="2">
        <v>0</v>
      </c>
      <c r="AL1714" s="2">
        <v>0</v>
      </c>
      <c r="AM1714" s="2">
        <v>0</v>
      </c>
      <c r="AN1714" s="2">
        <v>0</v>
      </c>
      <c r="AO1714" s="2">
        <v>0</v>
      </c>
      <c r="AP1714" s="2">
        <v>0</v>
      </c>
      <c r="AQ1714" s="2" t="s">
        <v>77</v>
      </c>
      <c r="AR1714" s="2" t="s">
        <v>77</v>
      </c>
      <c r="AS1714" s="2" t="s">
        <v>77</v>
      </c>
      <c r="AT1714" s="2">
        <v>967480180</v>
      </c>
      <c r="AU1714" s="2">
        <v>967480180</v>
      </c>
      <c r="AV1714" s="2">
        <v>100</v>
      </c>
      <c r="AW1714" s="2">
        <v>1261170350</v>
      </c>
      <c r="AX1714" s="2">
        <v>1256227574</v>
      </c>
      <c r="AY1714" s="2">
        <v>99.61</v>
      </c>
      <c r="AZ1714" s="2">
        <v>0</v>
      </c>
      <c r="BA1714" s="2">
        <v>0</v>
      </c>
      <c r="BB1714" s="2">
        <v>0</v>
      </c>
      <c r="BC1714" s="2">
        <v>0</v>
      </c>
      <c r="BD1714" s="2">
        <v>0</v>
      </c>
      <c r="BE1714" s="2">
        <v>0</v>
      </c>
      <c r="BF1714" s="2">
        <v>0</v>
      </c>
      <c r="BG1714" s="2">
        <v>0</v>
      </c>
      <c r="BH1714" s="2">
        <v>0</v>
      </c>
      <c r="BI1714" s="2">
        <v>2228650530</v>
      </c>
      <c r="BJ1714" s="2">
        <v>2223707754</v>
      </c>
      <c r="BK1714" s="2">
        <v>99.78</v>
      </c>
      <c r="BL1714" t="s">
        <v>3136</v>
      </c>
      <c r="BM1714" s="3">
        <f t="shared" si="313"/>
        <v>967.48018000000002</v>
      </c>
      <c r="BN1714" s="3">
        <f t="shared" si="314"/>
        <v>967.48018000000002</v>
      </c>
      <c r="BO1714" s="3">
        <f t="shared" si="315"/>
        <v>1261.1703500000001</v>
      </c>
      <c r="BP1714" s="3">
        <f t="shared" si="316"/>
        <v>1256.227574</v>
      </c>
      <c r="BQ1714" s="3">
        <f t="shared" si="317"/>
        <v>0</v>
      </c>
      <c r="BR1714" s="3">
        <f t="shared" si="318"/>
        <v>0</v>
      </c>
      <c r="BS1714" s="3">
        <f t="shared" si="319"/>
        <v>0</v>
      </c>
      <c r="BT1714" s="3">
        <f t="shared" si="320"/>
        <v>0</v>
      </c>
      <c r="BU1714" s="3">
        <f t="shared" si="321"/>
        <v>0</v>
      </c>
      <c r="BV1714" s="3">
        <f t="shared" si="322"/>
        <v>0</v>
      </c>
      <c r="BW1714" s="3">
        <f t="shared" si="323"/>
        <v>2228.6505299999999</v>
      </c>
      <c r="BX1714" s="3">
        <f t="shared" si="324"/>
        <v>2223.707754</v>
      </c>
    </row>
    <row r="1715" spans="1:76" x14ac:dyDescent="0.25">
      <c r="A1715">
        <v>16</v>
      </c>
      <c r="B1715" t="s">
        <v>60</v>
      </c>
      <c r="C1715" t="s">
        <v>61</v>
      </c>
      <c r="D1715">
        <v>2021</v>
      </c>
      <c r="E1715" t="s">
        <v>62</v>
      </c>
      <c r="F1715" t="s">
        <v>63</v>
      </c>
      <c r="G1715">
        <v>2</v>
      </c>
      <c r="H1715" t="s">
        <v>64</v>
      </c>
      <c r="I1715" t="s">
        <v>3626</v>
      </c>
      <c r="J1715" t="s">
        <v>3102</v>
      </c>
      <c r="K1715" t="s">
        <v>3103</v>
      </c>
      <c r="L1715" t="s">
        <v>3643</v>
      </c>
      <c r="M1715" t="s">
        <v>886</v>
      </c>
      <c r="N1715" t="s">
        <v>3655</v>
      </c>
      <c r="O1715" t="s">
        <v>620</v>
      </c>
      <c r="P1715" t="s">
        <v>3696</v>
      </c>
      <c r="Q1715" t="s">
        <v>1739</v>
      </c>
      <c r="R1715" t="s">
        <v>4030</v>
      </c>
      <c r="S1715" t="s">
        <v>3115</v>
      </c>
      <c r="T1715">
        <v>27</v>
      </c>
      <c r="U1715">
        <v>18</v>
      </c>
      <c r="V1715" t="s">
        <v>3137</v>
      </c>
      <c r="W1715">
        <v>2</v>
      </c>
      <c r="X1715" t="s">
        <v>76</v>
      </c>
      <c r="Y1715">
        <v>1</v>
      </c>
      <c r="Z1715" t="s">
        <v>73</v>
      </c>
      <c r="AA1715">
        <v>1</v>
      </c>
      <c r="AB1715" s="2">
        <v>1</v>
      </c>
      <c r="AC1715" s="2">
        <v>1</v>
      </c>
      <c r="AD1715" s="2">
        <v>100</v>
      </c>
      <c r="AE1715" s="2">
        <v>1</v>
      </c>
      <c r="AF1715" s="2">
        <v>0.5</v>
      </c>
      <c r="AG1715" s="2">
        <v>50</v>
      </c>
      <c r="AH1715" s="2">
        <v>1</v>
      </c>
      <c r="AI1715" s="2">
        <v>0</v>
      </c>
      <c r="AJ1715" s="2">
        <v>0</v>
      </c>
      <c r="AK1715" s="2">
        <v>1</v>
      </c>
      <c r="AL1715" s="2">
        <v>0</v>
      </c>
      <c r="AM1715" s="2">
        <v>0</v>
      </c>
      <c r="AN1715" s="2">
        <v>1</v>
      </c>
      <c r="AO1715" s="2">
        <v>0</v>
      </c>
      <c r="AP1715" s="2">
        <v>0</v>
      </c>
      <c r="AQ1715" s="2" t="s">
        <v>77</v>
      </c>
      <c r="AR1715" s="2" t="s">
        <v>77</v>
      </c>
      <c r="AS1715" s="2" t="s">
        <v>77</v>
      </c>
      <c r="AT1715" s="2">
        <v>1647205025</v>
      </c>
      <c r="AU1715" s="2">
        <v>1619461875</v>
      </c>
      <c r="AV1715" s="2">
        <v>98.32</v>
      </c>
      <c r="AW1715" s="2">
        <v>1725838000</v>
      </c>
      <c r="AX1715" s="2">
        <v>722230000</v>
      </c>
      <c r="AY1715" s="2">
        <v>41.85</v>
      </c>
      <c r="AZ1715" s="2">
        <v>2000000000</v>
      </c>
      <c r="BA1715" s="2">
        <v>0</v>
      </c>
      <c r="BB1715" s="2">
        <v>0</v>
      </c>
      <c r="BC1715" s="2">
        <v>2000000000</v>
      </c>
      <c r="BD1715" s="2">
        <v>0</v>
      </c>
      <c r="BE1715" s="2">
        <v>0</v>
      </c>
      <c r="BF1715" s="2">
        <v>2000000000</v>
      </c>
      <c r="BG1715" s="2">
        <v>0</v>
      </c>
      <c r="BH1715" s="2">
        <v>0</v>
      </c>
      <c r="BI1715" s="2">
        <v>9373043025</v>
      </c>
      <c r="BJ1715" s="2">
        <v>2341691875</v>
      </c>
      <c r="BK1715" s="2">
        <v>24.98</v>
      </c>
      <c r="BM1715" s="3">
        <f t="shared" si="313"/>
        <v>1647.205025</v>
      </c>
      <c r="BN1715" s="3">
        <f t="shared" si="314"/>
        <v>1619.461875</v>
      </c>
      <c r="BO1715" s="3">
        <f t="shared" si="315"/>
        <v>1725.838</v>
      </c>
      <c r="BP1715" s="3">
        <f t="shared" si="316"/>
        <v>722.23</v>
      </c>
      <c r="BQ1715" s="3">
        <f t="shared" si="317"/>
        <v>2000</v>
      </c>
      <c r="BR1715" s="3">
        <f t="shared" si="318"/>
        <v>0</v>
      </c>
      <c r="BS1715" s="3">
        <f t="shared" si="319"/>
        <v>2000</v>
      </c>
      <c r="BT1715" s="3">
        <f t="shared" si="320"/>
        <v>0</v>
      </c>
      <c r="BU1715" s="3">
        <f t="shared" si="321"/>
        <v>2000</v>
      </c>
      <c r="BV1715" s="3">
        <f t="shared" si="322"/>
        <v>0</v>
      </c>
      <c r="BW1715" s="3">
        <f t="shared" si="323"/>
        <v>9373.043024999999</v>
      </c>
      <c r="BX1715" s="3">
        <f t="shared" si="324"/>
        <v>2341.691875</v>
      </c>
    </row>
    <row r="1716" spans="1:76" x14ac:dyDescent="0.25">
      <c r="A1716">
        <v>16</v>
      </c>
      <c r="B1716" t="s">
        <v>60</v>
      </c>
      <c r="C1716" t="s">
        <v>61</v>
      </c>
      <c r="D1716">
        <v>2021</v>
      </c>
      <c r="E1716" t="s">
        <v>62</v>
      </c>
      <c r="F1716" t="s">
        <v>63</v>
      </c>
      <c r="G1716">
        <v>2</v>
      </c>
      <c r="H1716" t="s">
        <v>64</v>
      </c>
      <c r="I1716" t="s">
        <v>3626</v>
      </c>
      <c r="J1716" t="s">
        <v>3102</v>
      </c>
      <c r="K1716" t="s">
        <v>3103</v>
      </c>
      <c r="L1716" t="s">
        <v>3643</v>
      </c>
      <c r="M1716" t="s">
        <v>886</v>
      </c>
      <c r="N1716" t="s">
        <v>3655</v>
      </c>
      <c r="O1716" t="s">
        <v>620</v>
      </c>
      <c r="P1716" t="s">
        <v>3696</v>
      </c>
      <c r="Q1716" t="s">
        <v>1739</v>
      </c>
      <c r="R1716" t="s">
        <v>4030</v>
      </c>
      <c r="S1716" t="s">
        <v>3115</v>
      </c>
      <c r="T1716">
        <v>27</v>
      </c>
      <c r="U1716">
        <v>19</v>
      </c>
      <c r="V1716" t="s">
        <v>3138</v>
      </c>
      <c r="W1716">
        <v>2</v>
      </c>
      <c r="X1716" t="s">
        <v>76</v>
      </c>
      <c r="Y1716">
        <v>1</v>
      </c>
      <c r="Z1716" t="s">
        <v>73</v>
      </c>
      <c r="AA1716">
        <v>1</v>
      </c>
      <c r="AB1716" s="2">
        <v>1</v>
      </c>
      <c r="AC1716" s="2">
        <v>1</v>
      </c>
      <c r="AD1716" s="2">
        <v>100</v>
      </c>
      <c r="AE1716" s="2">
        <v>1</v>
      </c>
      <c r="AF1716" s="2">
        <v>0.5</v>
      </c>
      <c r="AG1716" s="2">
        <v>50</v>
      </c>
      <c r="AH1716" s="2">
        <v>1</v>
      </c>
      <c r="AI1716" s="2">
        <v>0</v>
      </c>
      <c r="AJ1716" s="2">
        <v>0</v>
      </c>
      <c r="AK1716" s="2">
        <v>1</v>
      </c>
      <c r="AL1716" s="2">
        <v>0</v>
      </c>
      <c r="AM1716" s="2">
        <v>0</v>
      </c>
      <c r="AN1716" s="2">
        <v>1</v>
      </c>
      <c r="AO1716" s="2">
        <v>0</v>
      </c>
      <c r="AP1716" s="2">
        <v>0</v>
      </c>
      <c r="AQ1716" s="2" t="s">
        <v>77</v>
      </c>
      <c r="AR1716" s="2" t="s">
        <v>77</v>
      </c>
      <c r="AS1716" s="2" t="s">
        <v>77</v>
      </c>
      <c r="AT1716" s="2">
        <v>2073322838</v>
      </c>
      <c r="AU1716" s="2">
        <v>2073322836</v>
      </c>
      <c r="AV1716" s="2">
        <v>100</v>
      </c>
      <c r="AW1716" s="2">
        <v>200000000</v>
      </c>
      <c r="AX1716" s="2">
        <v>168120000</v>
      </c>
      <c r="AY1716" s="2">
        <v>84.06</v>
      </c>
      <c r="AZ1716" s="2">
        <v>1000000000</v>
      </c>
      <c r="BA1716" s="2">
        <v>0</v>
      </c>
      <c r="BB1716" s="2">
        <v>0</v>
      </c>
      <c r="BC1716" s="2">
        <v>1000000000</v>
      </c>
      <c r="BD1716" s="2">
        <v>0</v>
      </c>
      <c r="BE1716" s="2">
        <v>0</v>
      </c>
      <c r="BF1716" s="2">
        <v>1000000000</v>
      </c>
      <c r="BG1716" s="2">
        <v>0</v>
      </c>
      <c r="BH1716" s="2">
        <v>0</v>
      </c>
      <c r="BI1716" s="2">
        <v>5273322838</v>
      </c>
      <c r="BJ1716" s="2">
        <v>2241442836</v>
      </c>
      <c r="BK1716" s="2">
        <v>42.51</v>
      </c>
      <c r="BM1716" s="3">
        <f t="shared" si="313"/>
        <v>2073.322838</v>
      </c>
      <c r="BN1716" s="3">
        <f t="shared" si="314"/>
        <v>2073.3228359999998</v>
      </c>
      <c r="BO1716" s="3">
        <f t="shared" si="315"/>
        <v>200</v>
      </c>
      <c r="BP1716" s="3">
        <f t="shared" si="316"/>
        <v>168.12</v>
      </c>
      <c r="BQ1716" s="3">
        <f t="shared" si="317"/>
        <v>1000</v>
      </c>
      <c r="BR1716" s="3">
        <f t="shared" si="318"/>
        <v>0</v>
      </c>
      <c r="BS1716" s="3">
        <f t="shared" si="319"/>
        <v>1000</v>
      </c>
      <c r="BT1716" s="3">
        <f t="shared" si="320"/>
        <v>0</v>
      </c>
      <c r="BU1716" s="3">
        <f t="shared" si="321"/>
        <v>1000</v>
      </c>
      <c r="BV1716" s="3">
        <f t="shared" si="322"/>
        <v>0</v>
      </c>
      <c r="BW1716" s="3">
        <f t="shared" si="323"/>
        <v>5273.322838</v>
      </c>
      <c r="BX1716" s="3">
        <f t="shared" si="324"/>
        <v>2241.4428359999997</v>
      </c>
    </row>
    <row r="1717" spans="1:76" x14ac:dyDescent="0.25">
      <c r="A1717">
        <v>16</v>
      </c>
      <c r="B1717" t="s">
        <v>60</v>
      </c>
      <c r="C1717" t="s">
        <v>61</v>
      </c>
      <c r="D1717">
        <v>2021</v>
      </c>
      <c r="E1717" t="s">
        <v>62</v>
      </c>
      <c r="F1717" t="s">
        <v>63</v>
      </c>
      <c r="G1717">
        <v>2</v>
      </c>
      <c r="H1717" t="s">
        <v>64</v>
      </c>
      <c r="I1717" t="s">
        <v>3626</v>
      </c>
      <c r="J1717" t="s">
        <v>3102</v>
      </c>
      <c r="K1717" t="s">
        <v>3103</v>
      </c>
      <c r="L1717" t="s">
        <v>3643</v>
      </c>
      <c r="M1717" t="s">
        <v>886</v>
      </c>
      <c r="N1717" t="s">
        <v>3655</v>
      </c>
      <c r="O1717" t="s">
        <v>620</v>
      </c>
      <c r="P1717" t="s">
        <v>3696</v>
      </c>
      <c r="Q1717" t="s">
        <v>1739</v>
      </c>
      <c r="R1717" t="s">
        <v>4030</v>
      </c>
      <c r="S1717" t="s">
        <v>3115</v>
      </c>
      <c r="T1717">
        <v>27</v>
      </c>
      <c r="U1717">
        <v>20</v>
      </c>
      <c r="V1717" t="s">
        <v>3139</v>
      </c>
      <c r="W1717">
        <v>1</v>
      </c>
      <c r="X1717" t="s">
        <v>72</v>
      </c>
      <c r="Y1717">
        <v>1</v>
      </c>
      <c r="Z1717" t="s">
        <v>73</v>
      </c>
      <c r="AA1717">
        <v>1</v>
      </c>
      <c r="AB1717" s="2">
        <v>0</v>
      </c>
      <c r="AC1717" s="2">
        <v>0</v>
      </c>
      <c r="AD1717" s="2">
        <v>0</v>
      </c>
      <c r="AE1717" s="2">
        <v>1</v>
      </c>
      <c r="AF1717" s="2">
        <v>0.55000000000000004</v>
      </c>
      <c r="AG1717" s="2">
        <v>55</v>
      </c>
      <c r="AH1717" s="2">
        <v>1</v>
      </c>
      <c r="AI1717" s="2">
        <v>0</v>
      </c>
      <c r="AJ1717" s="2">
        <v>0</v>
      </c>
      <c r="AK1717" s="2">
        <v>0</v>
      </c>
      <c r="AL1717" s="2">
        <v>0</v>
      </c>
      <c r="AM1717" s="2">
        <v>0</v>
      </c>
      <c r="AN1717" s="2">
        <v>0</v>
      </c>
      <c r="AO1717" s="2">
        <v>0</v>
      </c>
      <c r="AP1717" s="2">
        <v>0</v>
      </c>
      <c r="AQ1717" s="2">
        <v>2</v>
      </c>
      <c r="AR1717" s="2">
        <v>0.55000000000000004</v>
      </c>
      <c r="AS1717" s="2">
        <v>27.5</v>
      </c>
      <c r="AT1717" s="2">
        <v>0</v>
      </c>
      <c r="AU1717" s="2">
        <v>0</v>
      </c>
      <c r="AV1717" s="2">
        <v>0</v>
      </c>
      <c r="AW1717" s="2">
        <v>300000000</v>
      </c>
      <c r="AX1717" s="2">
        <v>0</v>
      </c>
      <c r="AY1717" s="2">
        <v>0</v>
      </c>
      <c r="AZ1717" s="2">
        <v>200000000</v>
      </c>
      <c r="BA1717" s="2">
        <v>0</v>
      </c>
      <c r="BB1717" s="2">
        <v>0</v>
      </c>
      <c r="BC1717" s="2">
        <v>0</v>
      </c>
      <c r="BD1717" s="2">
        <v>0</v>
      </c>
      <c r="BE1717" s="2">
        <v>0</v>
      </c>
      <c r="BF1717" s="2">
        <v>0</v>
      </c>
      <c r="BG1717" s="2">
        <v>0</v>
      </c>
      <c r="BH1717" s="2">
        <v>0</v>
      </c>
      <c r="BI1717" s="2">
        <v>500000000</v>
      </c>
      <c r="BJ1717" s="2">
        <v>0</v>
      </c>
      <c r="BK1717" s="2">
        <v>0</v>
      </c>
      <c r="BL1717" t="s">
        <v>3140</v>
      </c>
      <c r="BM1717" s="3">
        <f t="shared" si="313"/>
        <v>0</v>
      </c>
      <c r="BN1717" s="3">
        <f t="shared" si="314"/>
        <v>0</v>
      </c>
      <c r="BO1717" s="3">
        <f t="shared" si="315"/>
        <v>300</v>
      </c>
      <c r="BP1717" s="3">
        <f t="shared" si="316"/>
        <v>0</v>
      </c>
      <c r="BQ1717" s="3">
        <f t="shared" si="317"/>
        <v>200</v>
      </c>
      <c r="BR1717" s="3">
        <f t="shared" si="318"/>
        <v>0</v>
      </c>
      <c r="BS1717" s="3">
        <f t="shared" si="319"/>
        <v>0</v>
      </c>
      <c r="BT1717" s="3">
        <f t="shared" si="320"/>
        <v>0</v>
      </c>
      <c r="BU1717" s="3">
        <f t="shared" si="321"/>
        <v>0</v>
      </c>
      <c r="BV1717" s="3">
        <f t="shared" si="322"/>
        <v>0</v>
      </c>
      <c r="BW1717" s="3">
        <f t="shared" si="323"/>
        <v>500</v>
      </c>
      <c r="BX1717" s="3">
        <f t="shared" si="324"/>
        <v>0</v>
      </c>
    </row>
    <row r="1718" spans="1:76" x14ac:dyDescent="0.25">
      <c r="A1718">
        <v>16</v>
      </c>
      <c r="B1718" t="s">
        <v>60</v>
      </c>
      <c r="C1718" t="s">
        <v>61</v>
      </c>
      <c r="D1718">
        <v>2021</v>
      </c>
      <c r="E1718" t="s">
        <v>62</v>
      </c>
      <c r="F1718" t="s">
        <v>63</v>
      </c>
      <c r="G1718">
        <v>2</v>
      </c>
      <c r="H1718" t="s">
        <v>64</v>
      </c>
      <c r="I1718" t="s">
        <v>3626</v>
      </c>
      <c r="J1718" t="s">
        <v>3102</v>
      </c>
      <c r="K1718" t="s">
        <v>3103</v>
      </c>
      <c r="L1718" t="s">
        <v>3643</v>
      </c>
      <c r="M1718" t="s">
        <v>886</v>
      </c>
      <c r="N1718" t="s">
        <v>3655</v>
      </c>
      <c r="O1718" t="s">
        <v>620</v>
      </c>
      <c r="P1718" t="s">
        <v>3696</v>
      </c>
      <c r="Q1718" t="s">
        <v>1739</v>
      </c>
      <c r="R1718" t="s">
        <v>4030</v>
      </c>
      <c r="S1718" t="s">
        <v>3115</v>
      </c>
      <c r="T1718">
        <v>27</v>
      </c>
      <c r="U1718">
        <v>21</v>
      </c>
      <c r="V1718" t="s">
        <v>3141</v>
      </c>
      <c r="W1718">
        <v>2</v>
      </c>
      <c r="X1718" t="s">
        <v>76</v>
      </c>
      <c r="Y1718">
        <v>1</v>
      </c>
      <c r="Z1718" t="s">
        <v>73</v>
      </c>
      <c r="AA1718">
        <v>1</v>
      </c>
      <c r="AB1718" s="2">
        <v>0</v>
      </c>
      <c r="AC1718" s="2">
        <v>0</v>
      </c>
      <c r="AD1718" s="2">
        <v>0</v>
      </c>
      <c r="AE1718" s="2">
        <v>2</v>
      </c>
      <c r="AF1718" s="2">
        <v>1</v>
      </c>
      <c r="AG1718" s="2">
        <v>50</v>
      </c>
      <c r="AH1718" s="2">
        <v>2</v>
      </c>
      <c r="AI1718" s="2">
        <v>0</v>
      </c>
      <c r="AJ1718" s="2">
        <v>0</v>
      </c>
      <c r="AK1718" s="2">
        <v>0</v>
      </c>
      <c r="AL1718" s="2">
        <v>0</v>
      </c>
      <c r="AM1718" s="2">
        <v>0</v>
      </c>
      <c r="AN1718" s="2">
        <v>0</v>
      </c>
      <c r="AO1718" s="2">
        <v>0</v>
      </c>
      <c r="AP1718" s="2">
        <v>0</v>
      </c>
      <c r="AQ1718" s="2" t="s">
        <v>77</v>
      </c>
      <c r="AR1718" s="2" t="s">
        <v>77</v>
      </c>
      <c r="AS1718" s="2" t="s">
        <v>77</v>
      </c>
      <c r="AT1718" s="2">
        <v>0</v>
      </c>
      <c r="AU1718" s="2">
        <v>0</v>
      </c>
      <c r="AV1718" s="2">
        <v>0</v>
      </c>
      <c r="AW1718" s="2">
        <v>10329304800</v>
      </c>
      <c r="AX1718" s="2">
        <v>73764560</v>
      </c>
      <c r="AY1718" s="2">
        <v>0.71</v>
      </c>
      <c r="AZ1718" s="2">
        <v>1000000000</v>
      </c>
      <c r="BA1718" s="2">
        <v>0</v>
      </c>
      <c r="BB1718" s="2">
        <v>0</v>
      </c>
      <c r="BC1718" s="2">
        <v>0</v>
      </c>
      <c r="BD1718" s="2">
        <v>0</v>
      </c>
      <c r="BE1718" s="2">
        <v>0</v>
      </c>
      <c r="BF1718" s="2">
        <v>0</v>
      </c>
      <c r="BG1718" s="2">
        <v>0</v>
      </c>
      <c r="BH1718" s="2">
        <v>0</v>
      </c>
      <c r="BI1718" s="2">
        <v>11329304800</v>
      </c>
      <c r="BJ1718" s="2">
        <v>73764560</v>
      </c>
      <c r="BK1718" s="2">
        <v>0.65</v>
      </c>
      <c r="BL1718" t="s">
        <v>3142</v>
      </c>
      <c r="BM1718" s="3">
        <f t="shared" si="313"/>
        <v>0</v>
      </c>
      <c r="BN1718" s="3">
        <f t="shared" si="314"/>
        <v>0</v>
      </c>
      <c r="BO1718" s="3">
        <f t="shared" si="315"/>
        <v>10329.3048</v>
      </c>
      <c r="BP1718" s="3">
        <f t="shared" si="316"/>
        <v>73.764560000000003</v>
      </c>
      <c r="BQ1718" s="3">
        <f t="shared" si="317"/>
        <v>1000</v>
      </c>
      <c r="BR1718" s="3">
        <f t="shared" si="318"/>
        <v>0</v>
      </c>
      <c r="BS1718" s="3">
        <f t="shared" si="319"/>
        <v>0</v>
      </c>
      <c r="BT1718" s="3">
        <f t="shared" si="320"/>
        <v>0</v>
      </c>
      <c r="BU1718" s="3">
        <f t="shared" si="321"/>
        <v>0</v>
      </c>
      <c r="BV1718" s="3">
        <f t="shared" si="322"/>
        <v>0</v>
      </c>
      <c r="BW1718" s="3">
        <f t="shared" si="323"/>
        <v>11329.3048</v>
      </c>
      <c r="BX1718" s="3">
        <f t="shared" si="324"/>
        <v>73.764560000000003</v>
      </c>
    </row>
    <row r="1719" spans="1:76" x14ac:dyDescent="0.25">
      <c r="A1719">
        <v>16</v>
      </c>
      <c r="B1719" t="s">
        <v>60</v>
      </c>
      <c r="C1719" t="s">
        <v>61</v>
      </c>
      <c r="D1719">
        <v>2021</v>
      </c>
      <c r="E1719" t="s">
        <v>62</v>
      </c>
      <c r="F1719" t="s">
        <v>63</v>
      </c>
      <c r="G1719">
        <v>2</v>
      </c>
      <c r="H1719" t="s">
        <v>64</v>
      </c>
      <c r="I1719" t="s">
        <v>3626</v>
      </c>
      <c r="J1719" t="s">
        <v>3102</v>
      </c>
      <c r="K1719" t="s">
        <v>3103</v>
      </c>
      <c r="L1719" t="s">
        <v>3643</v>
      </c>
      <c r="M1719" t="s">
        <v>886</v>
      </c>
      <c r="N1719" t="s">
        <v>3655</v>
      </c>
      <c r="O1719" t="s">
        <v>620</v>
      </c>
      <c r="P1719" t="s">
        <v>3696</v>
      </c>
      <c r="Q1719" t="s">
        <v>1739</v>
      </c>
      <c r="R1719" t="s">
        <v>4030</v>
      </c>
      <c r="S1719" t="s">
        <v>3115</v>
      </c>
      <c r="T1719">
        <v>27</v>
      </c>
      <c r="U1719">
        <v>22</v>
      </c>
      <c r="V1719" t="s">
        <v>3143</v>
      </c>
      <c r="W1719">
        <v>2</v>
      </c>
      <c r="X1719" t="s">
        <v>76</v>
      </c>
      <c r="Y1719">
        <v>1</v>
      </c>
      <c r="Z1719" t="s">
        <v>73</v>
      </c>
      <c r="AA1719">
        <v>1</v>
      </c>
      <c r="AB1719" s="2">
        <v>0</v>
      </c>
      <c r="AC1719" s="2">
        <v>0</v>
      </c>
      <c r="AD1719" s="2">
        <v>0</v>
      </c>
      <c r="AE1719" s="2">
        <v>100</v>
      </c>
      <c r="AF1719" s="2">
        <v>50</v>
      </c>
      <c r="AG1719" s="2">
        <v>50</v>
      </c>
      <c r="AH1719" s="2">
        <v>100</v>
      </c>
      <c r="AI1719" s="2">
        <v>0</v>
      </c>
      <c r="AJ1719" s="2">
        <v>0</v>
      </c>
      <c r="AK1719" s="2">
        <v>0</v>
      </c>
      <c r="AL1719" s="2">
        <v>0</v>
      </c>
      <c r="AM1719" s="2">
        <v>0</v>
      </c>
      <c r="AN1719" s="2">
        <v>0</v>
      </c>
      <c r="AO1719" s="2">
        <v>0</v>
      </c>
      <c r="AP1719" s="2">
        <v>0</v>
      </c>
      <c r="AQ1719" s="2" t="s">
        <v>77</v>
      </c>
      <c r="AR1719" s="2" t="s">
        <v>77</v>
      </c>
      <c r="AS1719" s="2" t="s">
        <v>77</v>
      </c>
      <c r="AT1719" s="2">
        <v>0</v>
      </c>
      <c r="AU1719" s="2">
        <v>0</v>
      </c>
      <c r="AV1719" s="2">
        <v>0</v>
      </c>
      <c r="AW1719" s="2">
        <v>900000000</v>
      </c>
      <c r="AX1719" s="2">
        <v>668230000</v>
      </c>
      <c r="AY1719" s="2">
        <v>74.25</v>
      </c>
      <c r="AZ1719" s="2">
        <v>100000000</v>
      </c>
      <c r="BA1719" s="2">
        <v>0</v>
      </c>
      <c r="BB1719" s="2">
        <v>0</v>
      </c>
      <c r="BC1719" s="2">
        <v>0</v>
      </c>
      <c r="BD1719" s="2">
        <v>0</v>
      </c>
      <c r="BE1719" s="2">
        <v>0</v>
      </c>
      <c r="BF1719" s="2">
        <v>0</v>
      </c>
      <c r="BG1719" s="2">
        <v>0</v>
      </c>
      <c r="BH1719" s="2">
        <v>0</v>
      </c>
      <c r="BI1719" s="2">
        <v>1000000000</v>
      </c>
      <c r="BJ1719" s="2">
        <v>668230000</v>
      </c>
      <c r="BK1719" s="2">
        <v>66.819999999999993</v>
      </c>
      <c r="BL1719" t="s">
        <v>3144</v>
      </c>
      <c r="BM1719" s="3">
        <f t="shared" si="313"/>
        <v>0</v>
      </c>
      <c r="BN1719" s="3">
        <f t="shared" si="314"/>
        <v>0</v>
      </c>
      <c r="BO1719" s="3">
        <f t="shared" si="315"/>
        <v>900</v>
      </c>
      <c r="BP1719" s="3">
        <f t="shared" si="316"/>
        <v>668.23</v>
      </c>
      <c r="BQ1719" s="3">
        <f t="shared" si="317"/>
        <v>100</v>
      </c>
      <c r="BR1719" s="3">
        <f t="shared" si="318"/>
        <v>0</v>
      </c>
      <c r="BS1719" s="3">
        <f t="shared" si="319"/>
        <v>0</v>
      </c>
      <c r="BT1719" s="3">
        <f t="shared" si="320"/>
        <v>0</v>
      </c>
      <c r="BU1719" s="3">
        <f t="shared" si="321"/>
        <v>0</v>
      </c>
      <c r="BV1719" s="3">
        <f t="shared" si="322"/>
        <v>0</v>
      </c>
      <c r="BW1719" s="3">
        <f t="shared" si="323"/>
        <v>1000</v>
      </c>
      <c r="BX1719" s="3">
        <f t="shared" si="324"/>
        <v>668.23</v>
      </c>
    </row>
    <row r="1720" spans="1:76" x14ac:dyDescent="0.25">
      <c r="A1720">
        <v>16</v>
      </c>
      <c r="B1720" t="s">
        <v>60</v>
      </c>
      <c r="C1720" t="s">
        <v>61</v>
      </c>
      <c r="D1720">
        <v>2021</v>
      </c>
      <c r="E1720" t="s">
        <v>62</v>
      </c>
      <c r="F1720" t="s">
        <v>63</v>
      </c>
      <c r="G1720">
        <v>2</v>
      </c>
      <c r="H1720" t="s">
        <v>64</v>
      </c>
      <c r="I1720" t="s">
        <v>3626</v>
      </c>
      <c r="J1720" t="s">
        <v>3102</v>
      </c>
      <c r="K1720" t="s">
        <v>3103</v>
      </c>
      <c r="L1720" t="s">
        <v>3643</v>
      </c>
      <c r="M1720" t="s">
        <v>886</v>
      </c>
      <c r="N1720" t="s">
        <v>3655</v>
      </c>
      <c r="O1720" t="s">
        <v>620</v>
      </c>
      <c r="P1720" t="s">
        <v>3696</v>
      </c>
      <c r="Q1720" t="s">
        <v>1739</v>
      </c>
      <c r="R1720" t="s">
        <v>4030</v>
      </c>
      <c r="S1720" t="s">
        <v>3115</v>
      </c>
      <c r="T1720">
        <v>27</v>
      </c>
      <c r="U1720">
        <v>23</v>
      </c>
      <c r="V1720" t="s">
        <v>3145</v>
      </c>
      <c r="W1720">
        <v>2</v>
      </c>
      <c r="X1720" t="s">
        <v>76</v>
      </c>
      <c r="Y1720">
        <v>1</v>
      </c>
      <c r="Z1720" t="s">
        <v>73</v>
      </c>
      <c r="AA1720">
        <v>1</v>
      </c>
      <c r="AB1720" s="2">
        <v>0</v>
      </c>
      <c r="AC1720" s="2">
        <v>0</v>
      </c>
      <c r="AD1720" s="2">
        <v>0</v>
      </c>
      <c r="AE1720" s="2">
        <v>100</v>
      </c>
      <c r="AF1720" s="2">
        <v>10</v>
      </c>
      <c r="AG1720" s="2">
        <v>10</v>
      </c>
      <c r="AH1720" s="2">
        <v>100</v>
      </c>
      <c r="AI1720" s="2">
        <v>0</v>
      </c>
      <c r="AJ1720" s="2">
        <v>0</v>
      </c>
      <c r="AK1720" s="2">
        <v>0</v>
      </c>
      <c r="AL1720" s="2">
        <v>0</v>
      </c>
      <c r="AM1720" s="2">
        <v>0</v>
      </c>
      <c r="AN1720" s="2">
        <v>0</v>
      </c>
      <c r="AO1720" s="2">
        <v>0</v>
      </c>
      <c r="AP1720" s="2">
        <v>0</v>
      </c>
      <c r="AQ1720" s="2" t="s">
        <v>77</v>
      </c>
      <c r="AR1720" s="2" t="s">
        <v>77</v>
      </c>
      <c r="AS1720" s="2" t="s">
        <v>77</v>
      </c>
      <c r="AT1720" s="2">
        <v>0</v>
      </c>
      <c r="AU1720" s="2">
        <v>0</v>
      </c>
      <c r="AV1720" s="2">
        <v>0</v>
      </c>
      <c r="AW1720" s="2">
        <v>450000000</v>
      </c>
      <c r="AX1720" s="2">
        <v>16353468</v>
      </c>
      <c r="AY1720" s="2">
        <v>3.63</v>
      </c>
      <c r="AZ1720" s="2">
        <v>200000000</v>
      </c>
      <c r="BA1720" s="2">
        <v>0</v>
      </c>
      <c r="BB1720" s="2">
        <v>0</v>
      </c>
      <c r="BC1720" s="2">
        <v>0</v>
      </c>
      <c r="BD1720" s="2">
        <v>0</v>
      </c>
      <c r="BE1720" s="2">
        <v>0</v>
      </c>
      <c r="BF1720" s="2">
        <v>0</v>
      </c>
      <c r="BG1720" s="2">
        <v>0</v>
      </c>
      <c r="BH1720" s="2">
        <v>0</v>
      </c>
      <c r="BI1720" s="2">
        <v>650000000</v>
      </c>
      <c r="BJ1720" s="2">
        <v>16353468</v>
      </c>
      <c r="BK1720" s="2">
        <v>2.52</v>
      </c>
      <c r="BM1720" s="3">
        <f t="shared" si="313"/>
        <v>0</v>
      </c>
      <c r="BN1720" s="3">
        <f t="shared" si="314"/>
        <v>0</v>
      </c>
      <c r="BO1720" s="3">
        <f t="shared" si="315"/>
        <v>450</v>
      </c>
      <c r="BP1720" s="3">
        <f t="shared" si="316"/>
        <v>16.353467999999999</v>
      </c>
      <c r="BQ1720" s="3">
        <f t="shared" si="317"/>
        <v>200</v>
      </c>
      <c r="BR1720" s="3">
        <f t="shared" si="318"/>
        <v>0</v>
      </c>
      <c r="BS1720" s="3">
        <f t="shared" si="319"/>
        <v>0</v>
      </c>
      <c r="BT1720" s="3">
        <f t="shared" si="320"/>
        <v>0</v>
      </c>
      <c r="BU1720" s="3">
        <f t="shared" si="321"/>
        <v>0</v>
      </c>
      <c r="BV1720" s="3">
        <f t="shared" si="322"/>
        <v>0</v>
      </c>
      <c r="BW1720" s="3">
        <f t="shared" si="323"/>
        <v>650</v>
      </c>
      <c r="BX1720" s="3">
        <f t="shared" si="324"/>
        <v>16.353467999999999</v>
      </c>
    </row>
    <row r="1721" spans="1:76" x14ac:dyDescent="0.25">
      <c r="A1721">
        <v>16</v>
      </c>
      <c r="B1721" t="s">
        <v>60</v>
      </c>
      <c r="C1721" t="s">
        <v>61</v>
      </c>
      <c r="D1721">
        <v>2021</v>
      </c>
      <c r="E1721" t="s">
        <v>62</v>
      </c>
      <c r="F1721" t="s">
        <v>63</v>
      </c>
      <c r="G1721">
        <v>2</v>
      </c>
      <c r="H1721" t="s">
        <v>64</v>
      </c>
      <c r="I1721" t="s">
        <v>3626</v>
      </c>
      <c r="J1721" t="s">
        <v>3102</v>
      </c>
      <c r="K1721" t="s">
        <v>3103</v>
      </c>
      <c r="L1721" t="s">
        <v>3643</v>
      </c>
      <c r="M1721" t="s">
        <v>886</v>
      </c>
      <c r="N1721" t="s">
        <v>3653</v>
      </c>
      <c r="O1721" t="s">
        <v>134</v>
      </c>
      <c r="P1721" t="s">
        <v>3673</v>
      </c>
      <c r="Q1721" t="s">
        <v>638</v>
      </c>
      <c r="R1721" t="s">
        <v>4031</v>
      </c>
      <c r="S1721" t="s">
        <v>3146</v>
      </c>
      <c r="T1721">
        <v>14</v>
      </c>
      <c r="U1721">
        <v>1</v>
      </c>
      <c r="V1721" t="s">
        <v>3147</v>
      </c>
      <c r="W1721">
        <v>2</v>
      </c>
      <c r="X1721" t="s">
        <v>76</v>
      </c>
      <c r="Y1721">
        <v>1</v>
      </c>
      <c r="Z1721" t="s">
        <v>73</v>
      </c>
      <c r="AA1721">
        <v>1</v>
      </c>
      <c r="AB1721" s="2">
        <v>100</v>
      </c>
      <c r="AC1721" s="2">
        <v>100</v>
      </c>
      <c r="AD1721" s="2">
        <v>100</v>
      </c>
      <c r="AE1721" s="2">
        <v>100</v>
      </c>
      <c r="AF1721" s="2">
        <v>50</v>
      </c>
      <c r="AG1721" s="2">
        <v>50</v>
      </c>
      <c r="AH1721" s="2">
        <v>100</v>
      </c>
      <c r="AI1721" s="2">
        <v>0</v>
      </c>
      <c r="AJ1721" s="2">
        <v>0</v>
      </c>
      <c r="AK1721" s="2">
        <v>100</v>
      </c>
      <c r="AL1721" s="2">
        <v>0</v>
      </c>
      <c r="AM1721" s="2">
        <v>0</v>
      </c>
      <c r="AN1721" s="2">
        <v>100</v>
      </c>
      <c r="AO1721" s="2">
        <v>0</v>
      </c>
      <c r="AP1721" s="2">
        <v>0</v>
      </c>
      <c r="AQ1721" s="2" t="s">
        <v>77</v>
      </c>
      <c r="AR1721" s="2" t="s">
        <v>77</v>
      </c>
      <c r="AS1721" s="2" t="s">
        <v>77</v>
      </c>
      <c r="AT1721" s="2">
        <v>2925172690</v>
      </c>
      <c r="AU1721" s="2">
        <v>2925172690</v>
      </c>
      <c r="AV1721" s="2">
        <v>100</v>
      </c>
      <c r="AW1721" s="2">
        <v>5838000000</v>
      </c>
      <c r="AX1721" s="2">
        <v>1410000000</v>
      </c>
      <c r="AY1721" s="2">
        <v>24.15</v>
      </c>
      <c r="AZ1721" s="2">
        <v>4120000000</v>
      </c>
      <c r="BA1721" s="2">
        <v>0</v>
      </c>
      <c r="BB1721" s="2">
        <v>0</v>
      </c>
      <c r="BC1721" s="2">
        <v>4243600000</v>
      </c>
      <c r="BD1721" s="2">
        <v>0</v>
      </c>
      <c r="BE1721" s="2">
        <v>0</v>
      </c>
      <c r="BF1721" s="2">
        <v>3719360432</v>
      </c>
      <c r="BG1721" s="2">
        <v>0</v>
      </c>
      <c r="BH1721" s="2">
        <v>0</v>
      </c>
      <c r="BI1721" s="2">
        <v>20846133122</v>
      </c>
      <c r="BJ1721" s="2">
        <v>4335172690</v>
      </c>
      <c r="BK1721" s="2">
        <v>20.8</v>
      </c>
      <c r="BM1721" s="3">
        <f t="shared" si="313"/>
        <v>2925.1726899999999</v>
      </c>
      <c r="BN1721" s="3">
        <f t="shared" si="314"/>
        <v>2925.1726899999999</v>
      </c>
      <c r="BO1721" s="3">
        <f t="shared" si="315"/>
        <v>5838</v>
      </c>
      <c r="BP1721" s="3">
        <f t="shared" si="316"/>
        <v>1410</v>
      </c>
      <c r="BQ1721" s="3">
        <f t="shared" si="317"/>
        <v>4120</v>
      </c>
      <c r="BR1721" s="3">
        <f t="shared" si="318"/>
        <v>0</v>
      </c>
      <c r="BS1721" s="3">
        <f t="shared" si="319"/>
        <v>4243.6000000000004</v>
      </c>
      <c r="BT1721" s="3">
        <f t="shared" si="320"/>
        <v>0</v>
      </c>
      <c r="BU1721" s="3">
        <f t="shared" si="321"/>
        <v>3719.3604319999999</v>
      </c>
      <c r="BV1721" s="3">
        <f t="shared" si="322"/>
        <v>0</v>
      </c>
      <c r="BW1721" s="3">
        <f t="shared" si="323"/>
        <v>20846.133121999999</v>
      </c>
      <c r="BX1721" s="3">
        <f t="shared" si="324"/>
        <v>4335.1726899999994</v>
      </c>
    </row>
    <row r="1722" spans="1:76" x14ac:dyDescent="0.25">
      <c r="A1722">
        <v>16</v>
      </c>
      <c r="B1722" t="s">
        <v>60</v>
      </c>
      <c r="C1722" t="s">
        <v>61</v>
      </c>
      <c r="D1722">
        <v>2021</v>
      </c>
      <c r="E1722" t="s">
        <v>62</v>
      </c>
      <c r="F1722" t="s">
        <v>63</v>
      </c>
      <c r="G1722">
        <v>2</v>
      </c>
      <c r="H1722" t="s">
        <v>64</v>
      </c>
      <c r="I1722" t="s">
        <v>3626</v>
      </c>
      <c r="J1722" t="s">
        <v>3102</v>
      </c>
      <c r="K1722" t="s">
        <v>3103</v>
      </c>
      <c r="L1722" t="s">
        <v>3643</v>
      </c>
      <c r="M1722" t="s">
        <v>886</v>
      </c>
      <c r="N1722" t="s">
        <v>3653</v>
      </c>
      <c r="O1722" t="s">
        <v>134</v>
      </c>
      <c r="P1722" t="s">
        <v>3673</v>
      </c>
      <c r="Q1722" t="s">
        <v>638</v>
      </c>
      <c r="R1722" t="s">
        <v>4031</v>
      </c>
      <c r="S1722" t="s">
        <v>3146</v>
      </c>
      <c r="T1722">
        <v>14</v>
      </c>
      <c r="U1722">
        <v>2</v>
      </c>
      <c r="V1722" t="s">
        <v>3148</v>
      </c>
      <c r="W1722">
        <v>2</v>
      </c>
      <c r="X1722" t="s">
        <v>76</v>
      </c>
      <c r="Y1722">
        <v>1</v>
      </c>
      <c r="Z1722" t="s">
        <v>73</v>
      </c>
      <c r="AA1722">
        <v>1</v>
      </c>
      <c r="AB1722" s="2">
        <v>100</v>
      </c>
      <c r="AC1722" s="2">
        <v>85</v>
      </c>
      <c r="AD1722" s="2">
        <v>85</v>
      </c>
      <c r="AE1722" s="2">
        <v>100</v>
      </c>
      <c r="AF1722" s="2">
        <v>50</v>
      </c>
      <c r="AG1722" s="2">
        <v>50</v>
      </c>
      <c r="AH1722" s="2">
        <v>100</v>
      </c>
      <c r="AI1722" s="2">
        <v>0</v>
      </c>
      <c r="AJ1722" s="2">
        <v>0</v>
      </c>
      <c r="AK1722" s="2">
        <v>100</v>
      </c>
      <c r="AL1722" s="2">
        <v>0</v>
      </c>
      <c r="AM1722" s="2">
        <v>0</v>
      </c>
      <c r="AN1722" s="2">
        <v>100</v>
      </c>
      <c r="AO1722" s="2">
        <v>0</v>
      </c>
      <c r="AP1722" s="2">
        <v>0</v>
      </c>
      <c r="AQ1722" s="2" t="s">
        <v>77</v>
      </c>
      <c r="AR1722" s="2" t="s">
        <v>77</v>
      </c>
      <c r="AS1722" s="2" t="s">
        <v>77</v>
      </c>
      <c r="AT1722" s="2">
        <v>456946846</v>
      </c>
      <c r="AU1722" s="2">
        <v>388985807</v>
      </c>
      <c r="AV1722" s="2">
        <v>85.13</v>
      </c>
      <c r="AW1722" s="2">
        <v>2088512000</v>
      </c>
      <c r="AX1722" s="2">
        <v>1122766999</v>
      </c>
      <c r="AY1722" s="2">
        <v>53.76</v>
      </c>
      <c r="AZ1722" s="2">
        <v>1122352000</v>
      </c>
      <c r="BA1722" s="2">
        <v>0</v>
      </c>
      <c r="BB1722" s="2">
        <v>0</v>
      </c>
      <c r="BC1722" s="2">
        <v>1150000000</v>
      </c>
      <c r="BD1722" s="2">
        <v>0</v>
      </c>
      <c r="BE1722" s="2">
        <v>0</v>
      </c>
      <c r="BF1722" s="2">
        <v>840582858</v>
      </c>
      <c r="BG1722" s="2">
        <v>0</v>
      </c>
      <c r="BH1722" s="2">
        <v>0</v>
      </c>
      <c r="BI1722" s="2">
        <v>5658393704</v>
      </c>
      <c r="BJ1722" s="2">
        <v>1511752806</v>
      </c>
      <c r="BK1722" s="2">
        <v>26.72</v>
      </c>
      <c r="BM1722" s="3">
        <f t="shared" si="313"/>
        <v>456.94684599999999</v>
      </c>
      <c r="BN1722" s="3">
        <f t="shared" si="314"/>
        <v>388.98580700000002</v>
      </c>
      <c r="BO1722" s="3">
        <f t="shared" si="315"/>
        <v>2088.5120000000002</v>
      </c>
      <c r="BP1722" s="3">
        <f t="shared" si="316"/>
        <v>1122.7669989999999</v>
      </c>
      <c r="BQ1722" s="3">
        <f t="shared" si="317"/>
        <v>1122.3520000000001</v>
      </c>
      <c r="BR1722" s="3">
        <f t="shared" si="318"/>
        <v>0</v>
      </c>
      <c r="BS1722" s="3">
        <f t="shared" si="319"/>
        <v>1150</v>
      </c>
      <c r="BT1722" s="3">
        <f t="shared" si="320"/>
        <v>0</v>
      </c>
      <c r="BU1722" s="3">
        <f t="shared" si="321"/>
        <v>840.58285799999999</v>
      </c>
      <c r="BV1722" s="3">
        <f t="shared" si="322"/>
        <v>0</v>
      </c>
      <c r="BW1722" s="3">
        <f t="shared" si="323"/>
        <v>5658.3937040000001</v>
      </c>
      <c r="BX1722" s="3">
        <f t="shared" si="324"/>
        <v>1511.752806</v>
      </c>
    </row>
    <row r="1723" spans="1:76" x14ac:dyDescent="0.25">
      <c r="A1723">
        <v>16</v>
      </c>
      <c r="B1723" t="s">
        <v>60</v>
      </c>
      <c r="C1723" t="s">
        <v>61</v>
      </c>
      <c r="D1723">
        <v>2021</v>
      </c>
      <c r="E1723" t="s">
        <v>62</v>
      </c>
      <c r="F1723" t="s">
        <v>63</v>
      </c>
      <c r="G1723">
        <v>2</v>
      </c>
      <c r="H1723" t="s">
        <v>64</v>
      </c>
      <c r="I1723" t="s">
        <v>3626</v>
      </c>
      <c r="J1723" t="s">
        <v>3102</v>
      </c>
      <c r="K1723" t="s">
        <v>3103</v>
      </c>
      <c r="L1723" t="s">
        <v>3643</v>
      </c>
      <c r="M1723" t="s">
        <v>886</v>
      </c>
      <c r="N1723" t="s">
        <v>3652</v>
      </c>
      <c r="O1723" t="s">
        <v>68</v>
      </c>
      <c r="P1723" t="s">
        <v>3657</v>
      </c>
      <c r="Q1723" t="s">
        <v>69</v>
      </c>
      <c r="R1723" t="s">
        <v>4032</v>
      </c>
      <c r="S1723" t="s">
        <v>3149</v>
      </c>
      <c r="T1723">
        <v>18</v>
      </c>
      <c r="U1723">
        <v>1</v>
      </c>
      <c r="V1723" t="s">
        <v>3150</v>
      </c>
      <c r="W1723">
        <v>2</v>
      </c>
      <c r="X1723" t="s">
        <v>76</v>
      </c>
      <c r="Y1723">
        <v>1</v>
      </c>
      <c r="Z1723" t="s">
        <v>73</v>
      </c>
      <c r="AA1723">
        <v>1</v>
      </c>
      <c r="AB1723" s="2">
        <v>1</v>
      </c>
      <c r="AC1723" s="2">
        <v>1</v>
      </c>
      <c r="AD1723" s="2">
        <v>100</v>
      </c>
      <c r="AE1723" s="2">
        <v>1</v>
      </c>
      <c r="AF1723" s="2">
        <v>0</v>
      </c>
      <c r="AG1723" s="2">
        <v>0</v>
      </c>
      <c r="AH1723" s="2">
        <v>1</v>
      </c>
      <c r="AI1723" s="2">
        <v>0</v>
      </c>
      <c r="AJ1723" s="2">
        <v>0</v>
      </c>
      <c r="AK1723" s="2">
        <v>1</v>
      </c>
      <c r="AL1723" s="2">
        <v>0</v>
      </c>
      <c r="AM1723" s="2">
        <v>0</v>
      </c>
      <c r="AN1723" s="2">
        <v>1</v>
      </c>
      <c r="AO1723" s="2">
        <v>0</v>
      </c>
      <c r="AP1723" s="2">
        <v>0</v>
      </c>
      <c r="AQ1723" s="2" t="s">
        <v>77</v>
      </c>
      <c r="AR1723" s="2" t="s">
        <v>77</v>
      </c>
      <c r="AS1723" s="2" t="s">
        <v>77</v>
      </c>
      <c r="AT1723" s="2">
        <v>1051824673</v>
      </c>
      <c r="AU1723" s="2">
        <v>1034776874</v>
      </c>
      <c r="AV1723" s="2">
        <v>98.38</v>
      </c>
      <c r="AW1723" s="2">
        <v>42269772</v>
      </c>
      <c r="AX1723" s="2">
        <v>5097384</v>
      </c>
      <c r="AY1723" s="2">
        <v>12.07</v>
      </c>
      <c r="AZ1723" s="2">
        <v>864659000</v>
      </c>
      <c r="BA1723" s="2">
        <v>0</v>
      </c>
      <c r="BB1723" s="2">
        <v>0</v>
      </c>
      <c r="BC1723" s="2">
        <v>222387000</v>
      </c>
      <c r="BD1723" s="2">
        <v>0</v>
      </c>
      <c r="BE1723" s="2">
        <v>0</v>
      </c>
      <c r="BF1723" s="2">
        <v>230393000</v>
      </c>
      <c r="BG1723" s="2">
        <v>0</v>
      </c>
      <c r="BH1723" s="2">
        <v>0</v>
      </c>
      <c r="BI1723" s="2">
        <v>2411533445</v>
      </c>
      <c r="BJ1723" s="2">
        <v>1039874258</v>
      </c>
      <c r="BK1723" s="2">
        <v>43.12</v>
      </c>
      <c r="BM1723" s="3">
        <f t="shared" si="313"/>
        <v>1051.8246730000001</v>
      </c>
      <c r="BN1723" s="3">
        <f t="shared" si="314"/>
        <v>1034.7768739999999</v>
      </c>
      <c r="BO1723" s="3">
        <f t="shared" si="315"/>
        <v>42.269772000000003</v>
      </c>
      <c r="BP1723" s="3">
        <f t="shared" si="316"/>
        <v>5.0973839999999999</v>
      </c>
      <c r="BQ1723" s="3">
        <f t="shared" si="317"/>
        <v>864.65899999999999</v>
      </c>
      <c r="BR1723" s="3">
        <f t="shared" si="318"/>
        <v>0</v>
      </c>
      <c r="BS1723" s="3">
        <f t="shared" si="319"/>
        <v>222.387</v>
      </c>
      <c r="BT1723" s="3">
        <f t="shared" si="320"/>
        <v>0</v>
      </c>
      <c r="BU1723" s="3">
        <f t="shared" si="321"/>
        <v>230.393</v>
      </c>
      <c r="BV1723" s="3">
        <f t="shared" si="322"/>
        <v>0</v>
      </c>
      <c r="BW1723" s="3">
        <f t="shared" si="323"/>
        <v>2411.5334450000005</v>
      </c>
      <c r="BX1723" s="3">
        <f t="shared" si="324"/>
        <v>1039.8742579999998</v>
      </c>
    </row>
    <row r="1724" spans="1:76" x14ac:dyDescent="0.25">
      <c r="A1724">
        <v>16</v>
      </c>
      <c r="B1724" t="s">
        <v>60</v>
      </c>
      <c r="C1724" t="s">
        <v>61</v>
      </c>
      <c r="D1724">
        <v>2021</v>
      </c>
      <c r="E1724" t="s">
        <v>62</v>
      </c>
      <c r="F1724" t="s">
        <v>63</v>
      </c>
      <c r="G1724">
        <v>2</v>
      </c>
      <c r="H1724" t="s">
        <v>64</v>
      </c>
      <c r="I1724" t="s">
        <v>3626</v>
      </c>
      <c r="J1724" t="s">
        <v>3102</v>
      </c>
      <c r="K1724" t="s">
        <v>3103</v>
      </c>
      <c r="L1724" t="s">
        <v>3643</v>
      </c>
      <c r="M1724" t="s">
        <v>886</v>
      </c>
      <c r="N1724" t="s">
        <v>3652</v>
      </c>
      <c r="O1724" t="s">
        <v>68</v>
      </c>
      <c r="P1724" t="s">
        <v>3657</v>
      </c>
      <c r="Q1724" t="s">
        <v>69</v>
      </c>
      <c r="R1724" t="s">
        <v>4032</v>
      </c>
      <c r="S1724" t="s">
        <v>3149</v>
      </c>
      <c r="T1724">
        <v>18</v>
      </c>
      <c r="U1724">
        <v>2</v>
      </c>
      <c r="V1724" t="s">
        <v>3151</v>
      </c>
      <c r="W1724">
        <v>2</v>
      </c>
      <c r="X1724" t="s">
        <v>76</v>
      </c>
      <c r="Y1724">
        <v>1</v>
      </c>
      <c r="Z1724" t="s">
        <v>73</v>
      </c>
      <c r="AA1724">
        <v>1</v>
      </c>
      <c r="AB1724" s="2">
        <v>25</v>
      </c>
      <c r="AC1724" s="2">
        <v>25</v>
      </c>
      <c r="AD1724" s="2">
        <v>100</v>
      </c>
      <c r="AE1724" s="2">
        <v>25</v>
      </c>
      <c r="AF1724" s="2">
        <v>12</v>
      </c>
      <c r="AG1724" s="2">
        <v>48</v>
      </c>
      <c r="AH1724" s="2">
        <v>25</v>
      </c>
      <c r="AI1724" s="2">
        <v>0</v>
      </c>
      <c r="AJ1724" s="2">
        <v>0</v>
      </c>
      <c r="AK1724" s="2">
        <v>25</v>
      </c>
      <c r="AL1724" s="2">
        <v>0</v>
      </c>
      <c r="AM1724" s="2">
        <v>0</v>
      </c>
      <c r="AN1724" s="2">
        <v>25</v>
      </c>
      <c r="AO1724" s="2">
        <v>0</v>
      </c>
      <c r="AP1724" s="2">
        <v>0</v>
      </c>
      <c r="AQ1724" s="2" t="s">
        <v>77</v>
      </c>
      <c r="AR1724" s="2" t="s">
        <v>77</v>
      </c>
      <c r="AS1724" s="2" t="s">
        <v>77</v>
      </c>
      <c r="AT1724" s="2">
        <v>2228382456</v>
      </c>
      <c r="AU1724" s="2">
        <v>2126399494</v>
      </c>
      <c r="AV1724" s="2">
        <v>95.42</v>
      </c>
      <c r="AW1724" s="2">
        <v>3012446000</v>
      </c>
      <c r="AX1724" s="2">
        <v>1380943454</v>
      </c>
      <c r="AY1724" s="2">
        <v>45.84</v>
      </c>
      <c r="AZ1724" s="2">
        <v>1554000000</v>
      </c>
      <c r="BA1724" s="2">
        <v>0</v>
      </c>
      <c r="BB1724" s="2">
        <v>0</v>
      </c>
      <c r="BC1724" s="2">
        <v>992682000</v>
      </c>
      <c r="BD1724" s="2">
        <v>0</v>
      </c>
      <c r="BE1724" s="2">
        <v>0</v>
      </c>
      <c r="BF1724" s="2">
        <v>900000000</v>
      </c>
      <c r="BG1724" s="2">
        <v>0</v>
      </c>
      <c r="BH1724" s="2">
        <v>0</v>
      </c>
      <c r="BI1724" s="2">
        <v>8687510456</v>
      </c>
      <c r="BJ1724" s="2">
        <v>3507342948</v>
      </c>
      <c r="BK1724" s="2">
        <v>40.369999999999997</v>
      </c>
      <c r="BM1724" s="3">
        <f t="shared" si="313"/>
        <v>2228.3824559999998</v>
      </c>
      <c r="BN1724" s="3">
        <f t="shared" si="314"/>
        <v>2126.3994939999998</v>
      </c>
      <c r="BO1724" s="3">
        <f t="shared" si="315"/>
        <v>3012.4459999999999</v>
      </c>
      <c r="BP1724" s="3">
        <f t="shared" si="316"/>
        <v>1380.943454</v>
      </c>
      <c r="BQ1724" s="3">
        <f t="shared" si="317"/>
        <v>1554</v>
      </c>
      <c r="BR1724" s="3">
        <f t="shared" si="318"/>
        <v>0</v>
      </c>
      <c r="BS1724" s="3">
        <f t="shared" si="319"/>
        <v>992.68200000000002</v>
      </c>
      <c r="BT1724" s="3">
        <f t="shared" si="320"/>
        <v>0</v>
      </c>
      <c r="BU1724" s="3">
        <f t="shared" si="321"/>
        <v>900</v>
      </c>
      <c r="BV1724" s="3">
        <f t="shared" si="322"/>
        <v>0</v>
      </c>
      <c r="BW1724" s="3">
        <f t="shared" si="323"/>
        <v>8687.510456</v>
      </c>
      <c r="BX1724" s="3">
        <f t="shared" si="324"/>
        <v>3507.3429479999995</v>
      </c>
    </row>
    <row r="1725" spans="1:76" x14ac:dyDescent="0.25">
      <c r="A1725">
        <v>16</v>
      </c>
      <c r="B1725" t="s">
        <v>60</v>
      </c>
      <c r="C1725" t="s">
        <v>61</v>
      </c>
      <c r="D1725">
        <v>2021</v>
      </c>
      <c r="E1725" t="s">
        <v>62</v>
      </c>
      <c r="F1725" t="s">
        <v>63</v>
      </c>
      <c r="G1725">
        <v>2</v>
      </c>
      <c r="H1725" t="s">
        <v>64</v>
      </c>
      <c r="I1725" t="s">
        <v>3626</v>
      </c>
      <c r="J1725" t="s">
        <v>3102</v>
      </c>
      <c r="K1725" t="s">
        <v>3103</v>
      </c>
      <c r="L1725" t="s">
        <v>3643</v>
      </c>
      <c r="M1725" t="s">
        <v>886</v>
      </c>
      <c r="N1725" t="s">
        <v>3652</v>
      </c>
      <c r="O1725" t="s">
        <v>68</v>
      </c>
      <c r="P1725" t="s">
        <v>3657</v>
      </c>
      <c r="Q1725" t="s">
        <v>69</v>
      </c>
      <c r="R1725" t="s">
        <v>4032</v>
      </c>
      <c r="S1725" t="s">
        <v>3149</v>
      </c>
      <c r="T1725">
        <v>18</v>
      </c>
      <c r="U1725">
        <v>3</v>
      </c>
      <c r="V1725" t="s">
        <v>3152</v>
      </c>
      <c r="W1725">
        <v>2</v>
      </c>
      <c r="X1725" t="s">
        <v>76</v>
      </c>
      <c r="Y1725">
        <v>1</v>
      </c>
      <c r="Z1725" t="s">
        <v>73</v>
      </c>
      <c r="AA1725">
        <v>1</v>
      </c>
      <c r="AB1725" s="2">
        <v>1</v>
      </c>
      <c r="AC1725" s="2">
        <v>1</v>
      </c>
      <c r="AD1725" s="2">
        <v>100</v>
      </c>
      <c r="AE1725" s="2">
        <v>1</v>
      </c>
      <c r="AF1725" s="2">
        <v>0.6</v>
      </c>
      <c r="AG1725" s="2">
        <v>60</v>
      </c>
      <c r="AH1725" s="2">
        <v>1</v>
      </c>
      <c r="AI1725" s="2">
        <v>0</v>
      </c>
      <c r="AJ1725" s="2">
        <v>0</v>
      </c>
      <c r="AK1725" s="2">
        <v>1</v>
      </c>
      <c r="AL1725" s="2">
        <v>0</v>
      </c>
      <c r="AM1725" s="2">
        <v>0</v>
      </c>
      <c r="AN1725" s="2">
        <v>1</v>
      </c>
      <c r="AO1725" s="2">
        <v>0</v>
      </c>
      <c r="AP1725" s="2">
        <v>0</v>
      </c>
      <c r="AQ1725" s="2" t="s">
        <v>77</v>
      </c>
      <c r="AR1725" s="2" t="s">
        <v>77</v>
      </c>
      <c r="AS1725" s="2" t="s">
        <v>77</v>
      </c>
      <c r="AT1725" s="2">
        <v>7276484145</v>
      </c>
      <c r="AU1725" s="2">
        <v>6748595060</v>
      </c>
      <c r="AV1725" s="2">
        <v>92.75</v>
      </c>
      <c r="AW1725" s="2">
        <v>9323610000</v>
      </c>
      <c r="AX1725" s="2">
        <v>5565612970</v>
      </c>
      <c r="AY1725" s="2">
        <v>59.69</v>
      </c>
      <c r="AZ1725" s="2">
        <v>5108341000</v>
      </c>
      <c r="BA1725" s="2">
        <v>0</v>
      </c>
      <c r="BB1725" s="2">
        <v>0</v>
      </c>
      <c r="BC1725" s="2">
        <v>3997931000</v>
      </c>
      <c r="BD1725" s="2">
        <v>0</v>
      </c>
      <c r="BE1725" s="2">
        <v>0</v>
      </c>
      <c r="BF1725" s="2">
        <v>3907915726</v>
      </c>
      <c r="BG1725" s="2">
        <v>0</v>
      </c>
      <c r="BH1725" s="2">
        <v>0</v>
      </c>
      <c r="BI1725" s="2">
        <v>29614281871</v>
      </c>
      <c r="BJ1725" s="2">
        <v>12314208030</v>
      </c>
      <c r="BK1725" s="2">
        <v>41.58</v>
      </c>
      <c r="BM1725" s="3">
        <f t="shared" si="313"/>
        <v>7276.4841450000004</v>
      </c>
      <c r="BN1725" s="3">
        <f t="shared" si="314"/>
        <v>6748.5950599999996</v>
      </c>
      <c r="BO1725" s="3">
        <f t="shared" si="315"/>
        <v>9323.61</v>
      </c>
      <c r="BP1725" s="3">
        <f t="shared" si="316"/>
        <v>5565.6129700000001</v>
      </c>
      <c r="BQ1725" s="3">
        <f t="shared" si="317"/>
        <v>5108.3410000000003</v>
      </c>
      <c r="BR1725" s="3">
        <f t="shared" si="318"/>
        <v>0</v>
      </c>
      <c r="BS1725" s="3">
        <f t="shared" si="319"/>
        <v>3997.931</v>
      </c>
      <c r="BT1725" s="3">
        <f t="shared" si="320"/>
        <v>0</v>
      </c>
      <c r="BU1725" s="3">
        <f t="shared" si="321"/>
        <v>3907.9157260000002</v>
      </c>
      <c r="BV1725" s="3">
        <f t="shared" si="322"/>
        <v>0</v>
      </c>
      <c r="BW1725" s="3">
        <f t="shared" si="323"/>
        <v>29614.281871000003</v>
      </c>
      <c r="BX1725" s="3">
        <f t="shared" si="324"/>
        <v>12314.20803</v>
      </c>
    </row>
    <row r="1726" spans="1:76" x14ac:dyDescent="0.25">
      <c r="A1726">
        <v>16</v>
      </c>
      <c r="B1726" t="s">
        <v>60</v>
      </c>
      <c r="C1726" t="s">
        <v>61</v>
      </c>
      <c r="D1726">
        <v>2021</v>
      </c>
      <c r="E1726" t="s">
        <v>62</v>
      </c>
      <c r="F1726" t="s">
        <v>63</v>
      </c>
      <c r="G1726">
        <v>2</v>
      </c>
      <c r="H1726" t="s">
        <v>64</v>
      </c>
      <c r="I1726" t="s">
        <v>3626</v>
      </c>
      <c r="J1726" t="s">
        <v>3102</v>
      </c>
      <c r="K1726" t="s">
        <v>3103</v>
      </c>
      <c r="L1726" t="s">
        <v>3643</v>
      </c>
      <c r="M1726" t="s">
        <v>886</v>
      </c>
      <c r="N1726" t="s">
        <v>3652</v>
      </c>
      <c r="O1726" t="s">
        <v>68</v>
      </c>
      <c r="P1726" t="s">
        <v>3657</v>
      </c>
      <c r="Q1726" t="s">
        <v>69</v>
      </c>
      <c r="R1726" t="s">
        <v>4032</v>
      </c>
      <c r="S1726" t="s">
        <v>3149</v>
      </c>
      <c r="T1726">
        <v>18</v>
      </c>
      <c r="U1726">
        <v>4</v>
      </c>
      <c r="V1726" t="s">
        <v>3153</v>
      </c>
      <c r="W1726">
        <v>2</v>
      </c>
      <c r="X1726" t="s">
        <v>76</v>
      </c>
      <c r="Y1726">
        <v>1</v>
      </c>
      <c r="Z1726" t="s">
        <v>73</v>
      </c>
      <c r="AA1726">
        <v>1</v>
      </c>
      <c r="AB1726" s="2">
        <v>0</v>
      </c>
      <c r="AC1726" s="2">
        <v>0</v>
      </c>
      <c r="AD1726" s="2">
        <v>0</v>
      </c>
      <c r="AE1726" s="2">
        <v>100</v>
      </c>
      <c r="AF1726" s="2">
        <v>0</v>
      </c>
      <c r="AG1726" s="2">
        <v>0</v>
      </c>
      <c r="AH1726" s="2">
        <v>100</v>
      </c>
      <c r="AI1726" s="2">
        <v>0</v>
      </c>
      <c r="AJ1726" s="2">
        <v>0</v>
      </c>
      <c r="AK1726" s="2">
        <v>100</v>
      </c>
      <c r="AL1726" s="2">
        <v>0</v>
      </c>
      <c r="AM1726" s="2">
        <v>0</v>
      </c>
      <c r="AN1726" s="2">
        <v>0</v>
      </c>
      <c r="AO1726" s="2">
        <v>0</v>
      </c>
      <c r="AP1726" s="2">
        <v>0</v>
      </c>
      <c r="AQ1726" s="2" t="s">
        <v>77</v>
      </c>
      <c r="AR1726" s="2" t="s">
        <v>77</v>
      </c>
      <c r="AS1726" s="2" t="s">
        <v>77</v>
      </c>
      <c r="AT1726" s="2">
        <v>0</v>
      </c>
      <c r="AU1726" s="2">
        <v>0</v>
      </c>
      <c r="AV1726" s="2">
        <v>0</v>
      </c>
      <c r="AW1726" s="2">
        <v>213640228</v>
      </c>
      <c r="AX1726" s="2">
        <v>0</v>
      </c>
      <c r="AY1726" s="2">
        <v>0</v>
      </c>
      <c r="AZ1726" s="2">
        <v>100000000</v>
      </c>
      <c r="BA1726" s="2">
        <v>0</v>
      </c>
      <c r="BB1726" s="2">
        <v>0</v>
      </c>
      <c r="BC1726" s="2">
        <v>100000000</v>
      </c>
      <c r="BD1726" s="2">
        <v>0</v>
      </c>
      <c r="BE1726" s="2">
        <v>0</v>
      </c>
      <c r="BF1726" s="2">
        <v>0</v>
      </c>
      <c r="BG1726" s="2">
        <v>0</v>
      </c>
      <c r="BH1726" s="2">
        <v>0</v>
      </c>
      <c r="BI1726" s="2">
        <v>413640228</v>
      </c>
      <c r="BJ1726" s="2">
        <v>0</v>
      </c>
      <c r="BK1726" s="2">
        <v>0</v>
      </c>
      <c r="BM1726" s="3">
        <f t="shared" si="313"/>
        <v>0</v>
      </c>
      <c r="BN1726" s="3">
        <f t="shared" si="314"/>
        <v>0</v>
      </c>
      <c r="BO1726" s="3">
        <f t="shared" si="315"/>
        <v>213.64022800000001</v>
      </c>
      <c r="BP1726" s="3">
        <f t="shared" si="316"/>
        <v>0</v>
      </c>
      <c r="BQ1726" s="3">
        <f t="shared" si="317"/>
        <v>100</v>
      </c>
      <c r="BR1726" s="3">
        <f t="shared" si="318"/>
        <v>0</v>
      </c>
      <c r="BS1726" s="3">
        <f t="shared" si="319"/>
        <v>100</v>
      </c>
      <c r="BT1726" s="3">
        <f t="shared" si="320"/>
        <v>0</v>
      </c>
      <c r="BU1726" s="3">
        <f t="shared" si="321"/>
        <v>0</v>
      </c>
      <c r="BV1726" s="3">
        <f t="shared" si="322"/>
        <v>0</v>
      </c>
      <c r="BW1726" s="3">
        <f t="shared" si="323"/>
        <v>413.64022799999998</v>
      </c>
      <c r="BX1726" s="3">
        <f t="shared" si="324"/>
        <v>0</v>
      </c>
    </row>
    <row r="1727" spans="1:76" x14ac:dyDescent="0.25">
      <c r="A1727">
        <v>16</v>
      </c>
      <c r="B1727" t="s">
        <v>60</v>
      </c>
      <c r="C1727" t="s">
        <v>61</v>
      </c>
      <c r="D1727">
        <v>2021</v>
      </c>
      <c r="E1727" t="s">
        <v>62</v>
      </c>
      <c r="F1727" t="s">
        <v>63</v>
      </c>
      <c r="G1727">
        <v>2</v>
      </c>
      <c r="H1727" t="s">
        <v>64</v>
      </c>
      <c r="I1727" t="s">
        <v>3627</v>
      </c>
      <c r="J1727" t="s">
        <v>3154</v>
      </c>
      <c r="K1727" t="s">
        <v>3155</v>
      </c>
      <c r="L1727" t="s">
        <v>3648</v>
      </c>
      <c r="M1727" t="s">
        <v>1620</v>
      </c>
      <c r="N1727" t="s">
        <v>3654</v>
      </c>
      <c r="O1727" t="s">
        <v>258</v>
      </c>
      <c r="P1727" t="s">
        <v>3690</v>
      </c>
      <c r="Q1727" t="s">
        <v>1621</v>
      </c>
      <c r="R1727" t="s">
        <v>4033</v>
      </c>
      <c r="S1727" t="s">
        <v>3156</v>
      </c>
      <c r="T1727">
        <v>10</v>
      </c>
      <c r="U1727">
        <v>1</v>
      </c>
      <c r="V1727" t="s">
        <v>3157</v>
      </c>
      <c r="W1727">
        <v>1</v>
      </c>
      <c r="X1727" t="s">
        <v>72</v>
      </c>
      <c r="Y1727">
        <v>1</v>
      </c>
      <c r="Z1727" t="s">
        <v>73</v>
      </c>
      <c r="AA1727">
        <v>1</v>
      </c>
      <c r="AB1727" s="2">
        <v>50</v>
      </c>
      <c r="AC1727" s="2">
        <v>41</v>
      </c>
      <c r="AD1727" s="2">
        <v>82</v>
      </c>
      <c r="AE1727" s="2">
        <v>200</v>
      </c>
      <c r="AF1727" s="2">
        <v>88</v>
      </c>
      <c r="AG1727" s="2">
        <v>44</v>
      </c>
      <c r="AH1727" s="2">
        <v>308</v>
      </c>
      <c r="AI1727" s="2">
        <v>0</v>
      </c>
      <c r="AJ1727" s="2">
        <v>0</v>
      </c>
      <c r="AK1727" s="2">
        <v>400</v>
      </c>
      <c r="AL1727" s="2">
        <v>0</v>
      </c>
      <c r="AM1727" s="2">
        <v>0</v>
      </c>
      <c r="AN1727" s="2">
        <v>51</v>
      </c>
      <c r="AO1727" s="2">
        <v>0</v>
      </c>
      <c r="AP1727" s="2">
        <v>0</v>
      </c>
      <c r="AQ1727" s="2">
        <v>1000</v>
      </c>
      <c r="AR1727" s="2">
        <v>129</v>
      </c>
      <c r="AS1727" s="2">
        <v>12.9</v>
      </c>
      <c r="AT1727" s="2">
        <v>136786500</v>
      </c>
      <c r="AU1727" s="2">
        <v>106444500</v>
      </c>
      <c r="AV1727" s="2">
        <v>77.81</v>
      </c>
      <c r="AW1727" s="2">
        <v>246418249</v>
      </c>
      <c r="AX1727" s="2">
        <v>207990349</v>
      </c>
      <c r="AY1727" s="2">
        <v>84.4</v>
      </c>
      <c r="AZ1727" s="2">
        <v>65342000</v>
      </c>
      <c r="BA1727" s="2">
        <v>0</v>
      </c>
      <c r="BB1727" s="2">
        <v>0</v>
      </c>
      <c r="BC1727" s="2">
        <v>35000000</v>
      </c>
      <c r="BD1727" s="2">
        <v>0</v>
      </c>
      <c r="BE1727" s="2">
        <v>0</v>
      </c>
      <c r="BF1727" s="2">
        <v>11673493</v>
      </c>
      <c r="BG1727" s="2">
        <v>0</v>
      </c>
      <c r="BH1727" s="2">
        <v>0</v>
      </c>
      <c r="BI1727" s="2">
        <v>495220242</v>
      </c>
      <c r="BJ1727" s="2">
        <v>314434849</v>
      </c>
      <c r="BK1727" s="2">
        <v>63.49</v>
      </c>
      <c r="BL1727" t="s">
        <v>3158</v>
      </c>
      <c r="BM1727" s="3">
        <f t="shared" si="313"/>
        <v>136.78649999999999</v>
      </c>
      <c r="BN1727" s="3">
        <f t="shared" si="314"/>
        <v>106.44450000000001</v>
      </c>
      <c r="BO1727" s="3">
        <f t="shared" si="315"/>
        <v>246.418249</v>
      </c>
      <c r="BP1727" s="3">
        <f t="shared" si="316"/>
        <v>207.99034900000001</v>
      </c>
      <c r="BQ1727" s="3">
        <f t="shared" si="317"/>
        <v>65.341999999999999</v>
      </c>
      <c r="BR1727" s="3">
        <f t="shared" si="318"/>
        <v>0</v>
      </c>
      <c r="BS1727" s="3">
        <f t="shared" si="319"/>
        <v>35</v>
      </c>
      <c r="BT1727" s="3">
        <f t="shared" si="320"/>
        <v>0</v>
      </c>
      <c r="BU1727" s="3">
        <f t="shared" si="321"/>
        <v>11.673493000000001</v>
      </c>
      <c r="BV1727" s="3">
        <f t="shared" si="322"/>
        <v>0</v>
      </c>
      <c r="BW1727" s="3">
        <f t="shared" si="323"/>
        <v>495.22024199999998</v>
      </c>
      <c r="BX1727" s="3">
        <f t="shared" si="324"/>
        <v>314.43484899999999</v>
      </c>
    </row>
    <row r="1728" spans="1:76" x14ac:dyDescent="0.25">
      <c r="A1728">
        <v>16</v>
      </c>
      <c r="B1728" t="s">
        <v>60</v>
      </c>
      <c r="C1728" t="s">
        <v>61</v>
      </c>
      <c r="D1728">
        <v>2021</v>
      </c>
      <c r="E1728" t="s">
        <v>62</v>
      </c>
      <c r="F1728" t="s">
        <v>63</v>
      </c>
      <c r="G1728">
        <v>2</v>
      </c>
      <c r="H1728" t="s">
        <v>64</v>
      </c>
      <c r="I1728" t="s">
        <v>3627</v>
      </c>
      <c r="J1728" t="s">
        <v>3154</v>
      </c>
      <c r="K1728" t="s">
        <v>3155</v>
      </c>
      <c r="L1728" t="s">
        <v>3648</v>
      </c>
      <c r="M1728" t="s">
        <v>1620</v>
      </c>
      <c r="N1728" t="s">
        <v>3654</v>
      </c>
      <c r="O1728" t="s">
        <v>258</v>
      </c>
      <c r="P1728" t="s">
        <v>3690</v>
      </c>
      <c r="Q1728" t="s">
        <v>1621</v>
      </c>
      <c r="R1728" t="s">
        <v>4033</v>
      </c>
      <c r="S1728" t="s">
        <v>3156</v>
      </c>
      <c r="T1728">
        <v>10</v>
      </c>
      <c r="U1728">
        <v>2</v>
      </c>
      <c r="V1728" t="s">
        <v>3159</v>
      </c>
      <c r="W1728">
        <v>1</v>
      </c>
      <c r="X1728" t="s">
        <v>72</v>
      </c>
      <c r="Y1728">
        <v>1</v>
      </c>
      <c r="Z1728" t="s">
        <v>73</v>
      </c>
      <c r="AA1728">
        <v>1</v>
      </c>
      <c r="AB1728" s="2">
        <v>1</v>
      </c>
      <c r="AC1728" s="2">
        <v>1</v>
      </c>
      <c r="AD1728" s="2">
        <v>100</v>
      </c>
      <c r="AE1728" s="2">
        <v>2</v>
      </c>
      <c r="AF1728" s="2">
        <v>1</v>
      </c>
      <c r="AG1728" s="2">
        <v>50</v>
      </c>
      <c r="AH1728" s="2">
        <v>2</v>
      </c>
      <c r="AI1728" s="2">
        <v>0</v>
      </c>
      <c r="AJ1728" s="2">
        <v>0</v>
      </c>
      <c r="AK1728" s="2">
        <v>2</v>
      </c>
      <c r="AL1728" s="2">
        <v>0</v>
      </c>
      <c r="AM1728" s="2">
        <v>0</v>
      </c>
      <c r="AN1728" s="2">
        <v>1</v>
      </c>
      <c r="AO1728" s="2">
        <v>0</v>
      </c>
      <c r="AP1728" s="2">
        <v>0</v>
      </c>
      <c r="AQ1728" s="2">
        <v>8</v>
      </c>
      <c r="AR1728" s="2">
        <v>2</v>
      </c>
      <c r="AS1728" s="2">
        <v>25</v>
      </c>
      <c r="AT1728" s="2">
        <v>36000000</v>
      </c>
      <c r="AU1728" s="2">
        <v>34193400</v>
      </c>
      <c r="AV1728" s="2">
        <v>94.97</v>
      </c>
      <c r="AW1728" s="2">
        <v>125740230</v>
      </c>
      <c r="AX1728" s="2">
        <v>121929920</v>
      </c>
      <c r="AY1728" s="2">
        <v>96.97</v>
      </c>
      <c r="AZ1728" s="2">
        <v>80806600</v>
      </c>
      <c r="BA1728" s="2">
        <v>0</v>
      </c>
      <c r="BB1728" s="2">
        <v>0</v>
      </c>
      <c r="BC1728" s="2">
        <v>79000000</v>
      </c>
      <c r="BD1728" s="2">
        <v>0</v>
      </c>
      <c r="BE1728" s="2">
        <v>0</v>
      </c>
      <c r="BF1728" s="2">
        <v>45401540</v>
      </c>
      <c r="BG1728" s="2">
        <v>0</v>
      </c>
      <c r="BH1728" s="2">
        <v>0</v>
      </c>
      <c r="BI1728" s="2">
        <v>366948370</v>
      </c>
      <c r="BJ1728" s="2">
        <v>156123320</v>
      </c>
      <c r="BK1728" s="2">
        <v>42.55</v>
      </c>
      <c r="BL1728" t="s">
        <v>3160</v>
      </c>
      <c r="BM1728" s="3">
        <f t="shared" si="313"/>
        <v>36</v>
      </c>
      <c r="BN1728" s="3">
        <f t="shared" si="314"/>
        <v>34.193399999999997</v>
      </c>
      <c r="BO1728" s="3">
        <f t="shared" si="315"/>
        <v>125.74023</v>
      </c>
      <c r="BP1728" s="3">
        <f t="shared" si="316"/>
        <v>121.92992</v>
      </c>
      <c r="BQ1728" s="3">
        <f t="shared" si="317"/>
        <v>80.806600000000003</v>
      </c>
      <c r="BR1728" s="3">
        <f t="shared" si="318"/>
        <v>0</v>
      </c>
      <c r="BS1728" s="3">
        <f t="shared" si="319"/>
        <v>79</v>
      </c>
      <c r="BT1728" s="3">
        <f t="shared" si="320"/>
        <v>0</v>
      </c>
      <c r="BU1728" s="3">
        <f t="shared" si="321"/>
        <v>45.401539999999997</v>
      </c>
      <c r="BV1728" s="3">
        <f t="shared" si="322"/>
        <v>0</v>
      </c>
      <c r="BW1728" s="3">
        <f t="shared" si="323"/>
        <v>366.94837000000001</v>
      </c>
      <c r="BX1728" s="3">
        <f t="shared" si="324"/>
        <v>156.12331999999998</v>
      </c>
    </row>
    <row r="1729" spans="1:76" x14ac:dyDescent="0.25">
      <c r="A1729">
        <v>16</v>
      </c>
      <c r="B1729" t="s">
        <v>60</v>
      </c>
      <c r="C1729" t="s">
        <v>61</v>
      </c>
      <c r="D1729">
        <v>2021</v>
      </c>
      <c r="E1729" t="s">
        <v>62</v>
      </c>
      <c r="F1729" t="s">
        <v>63</v>
      </c>
      <c r="G1729">
        <v>2</v>
      </c>
      <c r="H1729" t="s">
        <v>64</v>
      </c>
      <c r="I1729" t="s">
        <v>3627</v>
      </c>
      <c r="J1729" t="s">
        <v>3154</v>
      </c>
      <c r="K1729" t="s">
        <v>3155</v>
      </c>
      <c r="L1729" t="s">
        <v>3648</v>
      </c>
      <c r="M1729" t="s">
        <v>1620</v>
      </c>
      <c r="N1729" t="s">
        <v>3654</v>
      </c>
      <c r="O1729" t="s">
        <v>258</v>
      </c>
      <c r="P1729" t="s">
        <v>3690</v>
      </c>
      <c r="Q1729" t="s">
        <v>1621</v>
      </c>
      <c r="R1729" t="s">
        <v>4033</v>
      </c>
      <c r="S1729" t="s">
        <v>3156</v>
      </c>
      <c r="T1729">
        <v>10</v>
      </c>
      <c r="U1729">
        <v>3</v>
      </c>
      <c r="V1729" t="s">
        <v>3161</v>
      </c>
      <c r="W1729">
        <v>1</v>
      </c>
      <c r="X1729" t="s">
        <v>72</v>
      </c>
      <c r="Y1729">
        <v>1</v>
      </c>
      <c r="Z1729" t="s">
        <v>73</v>
      </c>
      <c r="AA1729">
        <v>1</v>
      </c>
      <c r="AB1729" s="2">
        <v>1360</v>
      </c>
      <c r="AC1729" s="2">
        <v>1359</v>
      </c>
      <c r="AD1729" s="2">
        <v>99.93</v>
      </c>
      <c r="AE1729" s="2">
        <v>6751</v>
      </c>
      <c r="AF1729" s="2">
        <v>5757</v>
      </c>
      <c r="AG1729" s="2">
        <v>85.28</v>
      </c>
      <c r="AH1729" s="2">
        <v>14850</v>
      </c>
      <c r="AI1729" s="2">
        <v>0</v>
      </c>
      <c r="AJ1729" s="2">
        <v>0</v>
      </c>
      <c r="AK1729" s="2">
        <v>14850</v>
      </c>
      <c r="AL1729" s="2">
        <v>0</v>
      </c>
      <c r="AM1729" s="2">
        <v>0</v>
      </c>
      <c r="AN1729" s="2">
        <v>11190</v>
      </c>
      <c r="AO1729" s="2">
        <v>0</v>
      </c>
      <c r="AP1729" s="2">
        <v>0</v>
      </c>
      <c r="AQ1729" s="2">
        <v>49000</v>
      </c>
      <c r="AR1729" s="2">
        <v>7116</v>
      </c>
      <c r="AS1729" s="2">
        <v>14.52</v>
      </c>
      <c r="AT1729" s="2">
        <v>96144400</v>
      </c>
      <c r="AU1729" s="2">
        <v>89165400</v>
      </c>
      <c r="AV1729" s="2">
        <v>92.75</v>
      </c>
      <c r="AW1729" s="2">
        <v>211003146</v>
      </c>
      <c r="AX1729" s="2">
        <v>182521230</v>
      </c>
      <c r="AY1729" s="2">
        <v>86.5</v>
      </c>
      <c r="AZ1729" s="2">
        <v>306979000</v>
      </c>
      <c r="BA1729" s="2">
        <v>0</v>
      </c>
      <c r="BB1729" s="2">
        <v>0</v>
      </c>
      <c r="BC1729" s="2">
        <v>300000000</v>
      </c>
      <c r="BD1729" s="2">
        <v>0</v>
      </c>
      <c r="BE1729" s="2">
        <v>0</v>
      </c>
      <c r="BF1729" s="2">
        <v>152122470</v>
      </c>
      <c r="BG1729" s="2">
        <v>0</v>
      </c>
      <c r="BH1729" s="2">
        <v>0</v>
      </c>
      <c r="BI1729" s="2">
        <v>1066249016</v>
      </c>
      <c r="BJ1729" s="2">
        <v>271686630</v>
      </c>
      <c r="BK1729" s="2">
        <v>25.48</v>
      </c>
      <c r="BL1729" t="s">
        <v>3162</v>
      </c>
      <c r="BM1729" s="3">
        <f t="shared" si="313"/>
        <v>96.144400000000005</v>
      </c>
      <c r="BN1729" s="3">
        <f t="shared" si="314"/>
        <v>89.165400000000005</v>
      </c>
      <c r="BO1729" s="3">
        <f t="shared" si="315"/>
        <v>211.00314599999999</v>
      </c>
      <c r="BP1729" s="3">
        <f t="shared" si="316"/>
        <v>182.52123</v>
      </c>
      <c r="BQ1729" s="3">
        <f t="shared" si="317"/>
        <v>306.97899999999998</v>
      </c>
      <c r="BR1729" s="3">
        <f t="shared" si="318"/>
        <v>0</v>
      </c>
      <c r="BS1729" s="3">
        <f t="shared" si="319"/>
        <v>300</v>
      </c>
      <c r="BT1729" s="3">
        <f t="shared" si="320"/>
        <v>0</v>
      </c>
      <c r="BU1729" s="3">
        <f t="shared" si="321"/>
        <v>152.12246999999999</v>
      </c>
      <c r="BV1729" s="3">
        <f t="shared" si="322"/>
        <v>0</v>
      </c>
      <c r="BW1729" s="3">
        <f t="shared" si="323"/>
        <v>1066.249016</v>
      </c>
      <c r="BX1729" s="3">
        <f t="shared" si="324"/>
        <v>271.68663000000004</v>
      </c>
    </row>
    <row r="1730" spans="1:76" x14ac:dyDescent="0.25">
      <c r="A1730">
        <v>16</v>
      </c>
      <c r="B1730" t="s">
        <v>60</v>
      </c>
      <c r="C1730" t="s">
        <v>61</v>
      </c>
      <c r="D1730">
        <v>2021</v>
      </c>
      <c r="E1730" t="s">
        <v>62</v>
      </c>
      <c r="F1730" t="s">
        <v>63</v>
      </c>
      <c r="G1730">
        <v>2</v>
      </c>
      <c r="H1730" t="s">
        <v>64</v>
      </c>
      <c r="I1730" t="s">
        <v>3627</v>
      </c>
      <c r="J1730" t="s">
        <v>3154</v>
      </c>
      <c r="K1730" t="s">
        <v>3155</v>
      </c>
      <c r="L1730" t="s">
        <v>3648</v>
      </c>
      <c r="M1730" t="s">
        <v>1620</v>
      </c>
      <c r="N1730" t="s">
        <v>3654</v>
      </c>
      <c r="O1730" t="s">
        <v>258</v>
      </c>
      <c r="P1730" t="s">
        <v>3690</v>
      </c>
      <c r="Q1730" t="s">
        <v>1621</v>
      </c>
      <c r="R1730" t="s">
        <v>4033</v>
      </c>
      <c r="S1730" t="s">
        <v>3156</v>
      </c>
      <c r="T1730">
        <v>10</v>
      </c>
      <c r="U1730">
        <v>4</v>
      </c>
      <c r="V1730" t="s">
        <v>3163</v>
      </c>
      <c r="W1730">
        <v>1</v>
      </c>
      <c r="X1730" t="s">
        <v>72</v>
      </c>
      <c r="Y1730">
        <v>1</v>
      </c>
      <c r="Z1730" t="s">
        <v>73</v>
      </c>
      <c r="AA1730">
        <v>1</v>
      </c>
      <c r="AB1730" s="2">
        <v>410</v>
      </c>
      <c r="AC1730" s="2">
        <v>404</v>
      </c>
      <c r="AD1730" s="2">
        <v>98.54</v>
      </c>
      <c r="AE1730" s="2">
        <v>1706</v>
      </c>
      <c r="AF1730" s="2">
        <v>834</v>
      </c>
      <c r="AG1730" s="2">
        <v>48.89</v>
      </c>
      <c r="AH1730" s="2">
        <v>3000</v>
      </c>
      <c r="AI1730" s="2">
        <v>0</v>
      </c>
      <c r="AJ1730" s="2">
        <v>0</v>
      </c>
      <c r="AK1730" s="2">
        <v>3000</v>
      </c>
      <c r="AL1730" s="2">
        <v>0</v>
      </c>
      <c r="AM1730" s="2">
        <v>0</v>
      </c>
      <c r="AN1730" s="2">
        <v>1890</v>
      </c>
      <c r="AO1730" s="2">
        <v>0</v>
      </c>
      <c r="AP1730" s="2">
        <v>0</v>
      </c>
      <c r="AQ1730" s="2">
        <v>10000</v>
      </c>
      <c r="AR1730" s="2">
        <v>1238</v>
      </c>
      <c r="AS1730" s="2">
        <v>12.38</v>
      </c>
      <c r="AT1730" s="2">
        <v>88116000</v>
      </c>
      <c r="AU1730" s="2">
        <v>75952500</v>
      </c>
      <c r="AV1730" s="2">
        <v>86.19</v>
      </c>
      <c r="AW1730" s="2">
        <v>275258865</v>
      </c>
      <c r="AX1730" s="2">
        <v>275258865</v>
      </c>
      <c r="AY1730" s="2">
        <v>100</v>
      </c>
      <c r="AZ1730" s="2">
        <v>121163500</v>
      </c>
      <c r="BA1730" s="2">
        <v>0</v>
      </c>
      <c r="BB1730" s="2">
        <v>0</v>
      </c>
      <c r="BC1730" s="2">
        <v>109000000</v>
      </c>
      <c r="BD1730" s="2">
        <v>0</v>
      </c>
      <c r="BE1730" s="2">
        <v>0</v>
      </c>
      <c r="BF1730" s="2">
        <v>28599240</v>
      </c>
      <c r="BG1730" s="2">
        <v>0</v>
      </c>
      <c r="BH1730" s="2">
        <v>0</v>
      </c>
      <c r="BI1730" s="2">
        <v>622137605</v>
      </c>
      <c r="BJ1730" s="2">
        <v>351211365</v>
      </c>
      <c r="BK1730" s="2">
        <v>56.45</v>
      </c>
      <c r="BL1730" t="s">
        <v>3164</v>
      </c>
      <c r="BM1730" s="3">
        <f t="shared" si="313"/>
        <v>88.116</v>
      </c>
      <c r="BN1730" s="3">
        <f t="shared" si="314"/>
        <v>75.952500000000001</v>
      </c>
      <c r="BO1730" s="3">
        <f t="shared" si="315"/>
        <v>275.25886500000001</v>
      </c>
      <c r="BP1730" s="3">
        <f t="shared" si="316"/>
        <v>275.25886500000001</v>
      </c>
      <c r="BQ1730" s="3">
        <f t="shared" si="317"/>
        <v>121.1635</v>
      </c>
      <c r="BR1730" s="3">
        <f t="shared" si="318"/>
        <v>0</v>
      </c>
      <c r="BS1730" s="3">
        <f t="shared" si="319"/>
        <v>109</v>
      </c>
      <c r="BT1730" s="3">
        <f t="shared" si="320"/>
        <v>0</v>
      </c>
      <c r="BU1730" s="3">
        <f t="shared" si="321"/>
        <v>28.599240000000002</v>
      </c>
      <c r="BV1730" s="3">
        <f t="shared" si="322"/>
        <v>0</v>
      </c>
      <c r="BW1730" s="3">
        <f t="shared" si="323"/>
        <v>622.13760500000001</v>
      </c>
      <c r="BX1730" s="3">
        <f t="shared" si="324"/>
        <v>351.211365</v>
      </c>
    </row>
    <row r="1731" spans="1:76" x14ac:dyDescent="0.25">
      <c r="A1731">
        <v>16</v>
      </c>
      <c r="B1731" t="s">
        <v>60</v>
      </c>
      <c r="C1731" t="s">
        <v>61</v>
      </c>
      <c r="D1731">
        <v>2021</v>
      </c>
      <c r="E1731" t="s">
        <v>62</v>
      </c>
      <c r="F1731" t="s">
        <v>63</v>
      </c>
      <c r="G1731">
        <v>2</v>
      </c>
      <c r="H1731" t="s">
        <v>64</v>
      </c>
      <c r="I1731" t="s">
        <v>3627</v>
      </c>
      <c r="J1731" t="s">
        <v>3154</v>
      </c>
      <c r="K1731" t="s">
        <v>3155</v>
      </c>
      <c r="L1731" t="s">
        <v>3648</v>
      </c>
      <c r="M1731" t="s">
        <v>1620</v>
      </c>
      <c r="N1731" t="s">
        <v>3654</v>
      </c>
      <c r="O1731" t="s">
        <v>258</v>
      </c>
      <c r="P1731" t="s">
        <v>3690</v>
      </c>
      <c r="Q1731" t="s">
        <v>1621</v>
      </c>
      <c r="R1731" t="s">
        <v>4033</v>
      </c>
      <c r="S1731" t="s">
        <v>3156</v>
      </c>
      <c r="T1731">
        <v>10</v>
      </c>
      <c r="U1731">
        <v>5</v>
      </c>
      <c r="V1731" t="s">
        <v>3165</v>
      </c>
      <c r="W1731">
        <v>1</v>
      </c>
      <c r="X1731" t="s">
        <v>72</v>
      </c>
      <c r="Y1731">
        <v>1</v>
      </c>
      <c r="Z1731" t="s">
        <v>73</v>
      </c>
      <c r="AA1731">
        <v>1</v>
      </c>
      <c r="AB1731" s="2">
        <v>120</v>
      </c>
      <c r="AC1731" s="2">
        <v>60</v>
      </c>
      <c r="AD1731" s="2">
        <v>50</v>
      </c>
      <c r="AE1731" s="2">
        <v>300</v>
      </c>
      <c r="AF1731" s="2">
        <v>74</v>
      </c>
      <c r="AG1731" s="2">
        <v>24.67</v>
      </c>
      <c r="AH1731" s="2">
        <v>240</v>
      </c>
      <c r="AI1731" s="2">
        <v>0</v>
      </c>
      <c r="AJ1731" s="2">
        <v>0</v>
      </c>
      <c r="AK1731" s="2">
        <v>240</v>
      </c>
      <c r="AL1731" s="2">
        <v>0</v>
      </c>
      <c r="AM1731" s="2">
        <v>0</v>
      </c>
      <c r="AN1731" s="2">
        <v>120</v>
      </c>
      <c r="AO1731" s="2">
        <v>0</v>
      </c>
      <c r="AP1731" s="2">
        <v>0</v>
      </c>
      <c r="AQ1731" s="2">
        <v>960</v>
      </c>
      <c r="AR1731" s="2">
        <v>134</v>
      </c>
      <c r="AS1731" s="2">
        <v>13.96</v>
      </c>
      <c r="AT1731" s="2">
        <v>69759000</v>
      </c>
      <c r="AU1731" s="2">
        <v>65281500</v>
      </c>
      <c r="AV1731" s="2">
        <v>93.58</v>
      </c>
      <c r="AW1731" s="2">
        <v>165949993</v>
      </c>
      <c r="AX1731" s="2">
        <v>160579213</v>
      </c>
      <c r="AY1731" s="2">
        <v>96.76</v>
      </c>
      <c r="AZ1731" s="2">
        <v>163477500</v>
      </c>
      <c r="BA1731" s="2">
        <v>0</v>
      </c>
      <c r="BB1731" s="2">
        <v>0</v>
      </c>
      <c r="BC1731" s="2">
        <v>159000000</v>
      </c>
      <c r="BD1731" s="2">
        <v>0</v>
      </c>
      <c r="BE1731" s="2">
        <v>0</v>
      </c>
      <c r="BF1731" s="2">
        <v>40242794</v>
      </c>
      <c r="BG1731" s="2">
        <v>0</v>
      </c>
      <c r="BH1731" s="2">
        <v>0</v>
      </c>
      <c r="BI1731" s="2">
        <v>598429287</v>
      </c>
      <c r="BJ1731" s="2">
        <v>225860713</v>
      </c>
      <c r="BK1731" s="2">
        <v>37.74</v>
      </c>
      <c r="BL1731" t="s">
        <v>3166</v>
      </c>
      <c r="BM1731" s="3">
        <f t="shared" ref="BM1731:BM1794" si="325">AT1731 / 1000000</f>
        <v>69.759</v>
      </c>
      <c r="BN1731" s="3">
        <f t="shared" ref="BN1731:BN1794" si="326">AU1731 / 1000000</f>
        <v>65.281499999999994</v>
      </c>
      <c r="BO1731" s="3">
        <f t="shared" ref="BO1731:BO1794" si="327">AW1731 / 1000000</f>
        <v>165.94999300000001</v>
      </c>
      <c r="BP1731" s="3">
        <f t="shared" ref="BP1731:BP1794" si="328">AX1731 / 1000000</f>
        <v>160.57921300000001</v>
      </c>
      <c r="BQ1731" s="3">
        <f t="shared" ref="BQ1731:BQ1794" si="329">AZ1731 / 1000000</f>
        <v>163.47749999999999</v>
      </c>
      <c r="BR1731" s="3">
        <f t="shared" ref="BR1731:BR1794" si="330">BA1731 / 1000000</f>
        <v>0</v>
      </c>
      <c r="BS1731" s="3">
        <f t="shared" ref="BS1731:BS1794" si="331">BC1731 / 1000000</f>
        <v>159</v>
      </c>
      <c r="BT1731" s="3">
        <f t="shared" ref="BT1731:BT1794" si="332">BD1731 / 1000000</f>
        <v>0</v>
      </c>
      <c r="BU1731" s="3">
        <f t="shared" ref="BU1731:BU1794" si="333">BF1731 / 1000000</f>
        <v>40.242794000000004</v>
      </c>
      <c r="BV1731" s="3">
        <f t="shared" ref="BV1731:BV1794" si="334">BG1731 / 1000000</f>
        <v>0</v>
      </c>
      <c r="BW1731" s="3">
        <f t="shared" ref="BW1731:BW1794" si="335">BM1731+BO1731+BQ1731+BS1731+BU1731</f>
        <v>598.42928700000004</v>
      </c>
      <c r="BX1731" s="3">
        <f t="shared" ref="BX1731:BX1794" si="336">BN1731+BP1731+BR1731+BT1731+BV1731</f>
        <v>225.860713</v>
      </c>
    </row>
    <row r="1732" spans="1:76" x14ac:dyDescent="0.25">
      <c r="A1732">
        <v>16</v>
      </c>
      <c r="B1732" t="s">
        <v>60</v>
      </c>
      <c r="C1732" t="s">
        <v>61</v>
      </c>
      <c r="D1732">
        <v>2021</v>
      </c>
      <c r="E1732" t="s">
        <v>62</v>
      </c>
      <c r="F1732" t="s">
        <v>63</v>
      </c>
      <c r="G1732">
        <v>2</v>
      </c>
      <c r="H1732" t="s">
        <v>64</v>
      </c>
      <c r="I1732" t="s">
        <v>3627</v>
      </c>
      <c r="J1732" t="s">
        <v>3154</v>
      </c>
      <c r="K1732" t="s">
        <v>3155</v>
      </c>
      <c r="L1732" t="s">
        <v>3648</v>
      </c>
      <c r="M1732" t="s">
        <v>1620</v>
      </c>
      <c r="N1732" t="s">
        <v>3654</v>
      </c>
      <c r="O1732" t="s">
        <v>258</v>
      </c>
      <c r="P1732" t="s">
        <v>3690</v>
      </c>
      <c r="Q1732" t="s">
        <v>1621</v>
      </c>
      <c r="R1732" t="s">
        <v>4033</v>
      </c>
      <c r="S1732" t="s">
        <v>3156</v>
      </c>
      <c r="T1732">
        <v>10</v>
      </c>
      <c r="U1732">
        <v>6</v>
      </c>
      <c r="V1732" t="s">
        <v>3167</v>
      </c>
      <c r="W1732">
        <v>1</v>
      </c>
      <c r="X1732" t="s">
        <v>72</v>
      </c>
      <c r="Y1732">
        <v>1</v>
      </c>
      <c r="Z1732" t="s">
        <v>73</v>
      </c>
      <c r="AA1732">
        <v>1</v>
      </c>
      <c r="AB1732" s="2">
        <v>5</v>
      </c>
      <c r="AC1732" s="2">
        <v>3</v>
      </c>
      <c r="AD1732" s="2">
        <v>60</v>
      </c>
      <c r="AE1732" s="2">
        <v>13</v>
      </c>
      <c r="AF1732" s="2">
        <v>2</v>
      </c>
      <c r="AG1732" s="2">
        <v>15.38</v>
      </c>
      <c r="AH1732" s="2">
        <v>12</v>
      </c>
      <c r="AI1732" s="2">
        <v>0</v>
      </c>
      <c r="AJ1732" s="2">
        <v>0</v>
      </c>
      <c r="AK1732" s="2">
        <v>14</v>
      </c>
      <c r="AL1732" s="2">
        <v>0</v>
      </c>
      <c r="AM1732" s="2">
        <v>0</v>
      </c>
      <c r="AN1732" s="2">
        <v>7</v>
      </c>
      <c r="AO1732" s="2">
        <v>0</v>
      </c>
      <c r="AP1732" s="2">
        <v>0</v>
      </c>
      <c r="AQ1732" s="2">
        <v>49</v>
      </c>
      <c r="AR1732" s="2">
        <v>5</v>
      </c>
      <c r="AS1732" s="2">
        <v>10.199999999999999</v>
      </c>
      <c r="AT1732" s="2">
        <v>339612423</v>
      </c>
      <c r="AU1732" s="2">
        <v>290739590</v>
      </c>
      <c r="AV1732" s="2">
        <v>85.61</v>
      </c>
      <c r="AW1732" s="2">
        <v>21332517</v>
      </c>
      <c r="AX1732" s="2">
        <v>21332517</v>
      </c>
      <c r="AY1732" s="2">
        <v>100</v>
      </c>
      <c r="AZ1732" s="2">
        <v>68872833</v>
      </c>
      <c r="BA1732" s="2">
        <v>0</v>
      </c>
      <c r="BB1732" s="2">
        <v>0</v>
      </c>
      <c r="BC1732" s="2">
        <v>20000000</v>
      </c>
      <c r="BD1732" s="2">
        <v>0</v>
      </c>
      <c r="BE1732" s="2">
        <v>0</v>
      </c>
      <c r="BF1732" s="2">
        <v>5839140</v>
      </c>
      <c r="BG1732" s="2">
        <v>0</v>
      </c>
      <c r="BH1732" s="2">
        <v>0</v>
      </c>
      <c r="BI1732" s="2">
        <v>455656913</v>
      </c>
      <c r="BJ1732" s="2">
        <v>312072107</v>
      </c>
      <c r="BK1732" s="2">
        <v>68.489999999999995</v>
      </c>
      <c r="BL1732" t="s">
        <v>3168</v>
      </c>
      <c r="BM1732" s="3">
        <f t="shared" si="325"/>
        <v>339.61242299999998</v>
      </c>
      <c r="BN1732" s="3">
        <f t="shared" si="326"/>
        <v>290.73959000000002</v>
      </c>
      <c r="BO1732" s="3">
        <f t="shared" si="327"/>
        <v>21.332516999999999</v>
      </c>
      <c r="BP1732" s="3">
        <f t="shared" si="328"/>
        <v>21.332516999999999</v>
      </c>
      <c r="BQ1732" s="3">
        <f t="shared" si="329"/>
        <v>68.872833</v>
      </c>
      <c r="BR1732" s="3">
        <f t="shared" si="330"/>
        <v>0</v>
      </c>
      <c r="BS1732" s="3">
        <f t="shared" si="331"/>
        <v>20</v>
      </c>
      <c r="BT1732" s="3">
        <f t="shared" si="332"/>
        <v>0</v>
      </c>
      <c r="BU1732" s="3">
        <f t="shared" si="333"/>
        <v>5.8391400000000004</v>
      </c>
      <c r="BV1732" s="3">
        <f t="shared" si="334"/>
        <v>0</v>
      </c>
      <c r="BW1732" s="3">
        <f t="shared" si="335"/>
        <v>455.65691299999997</v>
      </c>
      <c r="BX1732" s="3">
        <f t="shared" si="336"/>
        <v>312.07210700000002</v>
      </c>
    </row>
    <row r="1733" spans="1:76" x14ac:dyDescent="0.25">
      <c r="A1733">
        <v>16</v>
      </c>
      <c r="B1733" t="s">
        <v>60</v>
      </c>
      <c r="C1733" t="s">
        <v>61</v>
      </c>
      <c r="D1733">
        <v>2021</v>
      </c>
      <c r="E1733" t="s">
        <v>62</v>
      </c>
      <c r="F1733" t="s">
        <v>63</v>
      </c>
      <c r="G1733">
        <v>2</v>
      </c>
      <c r="H1733" t="s">
        <v>64</v>
      </c>
      <c r="I1733" t="s">
        <v>3627</v>
      </c>
      <c r="J1733" t="s">
        <v>3154</v>
      </c>
      <c r="K1733" t="s">
        <v>3155</v>
      </c>
      <c r="L1733" t="s">
        <v>3648</v>
      </c>
      <c r="M1733" t="s">
        <v>1620</v>
      </c>
      <c r="N1733" t="s">
        <v>3655</v>
      </c>
      <c r="O1733" t="s">
        <v>620</v>
      </c>
      <c r="P1733" t="s">
        <v>3694</v>
      </c>
      <c r="Q1733" t="s">
        <v>1705</v>
      </c>
      <c r="R1733" t="s">
        <v>4034</v>
      </c>
      <c r="S1733" t="s">
        <v>3169</v>
      </c>
      <c r="T1733">
        <v>21</v>
      </c>
      <c r="U1733">
        <v>1</v>
      </c>
      <c r="V1733" t="s">
        <v>3170</v>
      </c>
      <c r="W1733">
        <v>1</v>
      </c>
      <c r="X1733" t="s">
        <v>72</v>
      </c>
      <c r="Y1733">
        <v>1</v>
      </c>
      <c r="Z1733" t="s">
        <v>73</v>
      </c>
      <c r="AA1733">
        <v>1</v>
      </c>
      <c r="AB1733" s="2">
        <v>0.1</v>
      </c>
      <c r="AC1733" s="2">
        <v>0.09</v>
      </c>
      <c r="AD1733" s="2">
        <v>90</v>
      </c>
      <c r="AE1733" s="2">
        <v>0.17</v>
      </c>
      <c r="AF1733" s="2">
        <v>7.0000000000000007E-2</v>
      </c>
      <c r="AG1733" s="2">
        <v>41.18</v>
      </c>
      <c r="AH1733" s="2">
        <v>0.34</v>
      </c>
      <c r="AI1733" s="2">
        <v>0</v>
      </c>
      <c r="AJ1733" s="2">
        <v>0</v>
      </c>
      <c r="AK1733" s="2">
        <v>0.3</v>
      </c>
      <c r="AL1733" s="2">
        <v>0</v>
      </c>
      <c r="AM1733" s="2">
        <v>0</v>
      </c>
      <c r="AN1733" s="2">
        <v>0.1</v>
      </c>
      <c r="AO1733" s="2">
        <v>0</v>
      </c>
      <c r="AP1733" s="2">
        <v>0</v>
      </c>
      <c r="AQ1733" s="2">
        <v>1</v>
      </c>
      <c r="AR1733" s="2">
        <v>0.16</v>
      </c>
      <c r="AS1733" s="2">
        <v>16</v>
      </c>
      <c r="AT1733" s="2">
        <v>156026000</v>
      </c>
      <c r="AU1733" s="2">
        <v>148543000</v>
      </c>
      <c r="AV1733" s="2">
        <v>95.2</v>
      </c>
      <c r="AW1733" s="2">
        <v>308123451</v>
      </c>
      <c r="AX1733" s="2">
        <v>209008667</v>
      </c>
      <c r="AY1733" s="2">
        <v>67.83</v>
      </c>
      <c r="AZ1733" s="2">
        <v>337483000</v>
      </c>
      <c r="BA1733" s="2">
        <v>0</v>
      </c>
      <c r="BB1733" s="2">
        <v>0</v>
      </c>
      <c r="BC1733" s="2">
        <v>250000000</v>
      </c>
      <c r="BD1733" s="2">
        <v>0</v>
      </c>
      <c r="BE1733" s="2">
        <v>0</v>
      </c>
      <c r="BF1733" s="2">
        <v>114175664</v>
      </c>
      <c r="BG1733" s="2">
        <v>0</v>
      </c>
      <c r="BH1733" s="2">
        <v>0</v>
      </c>
      <c r="BI1733" s="2">
        <v>1165808115</v>
      </c>
      <c r="BJ1733" s="2">
        <v>357551667</v>
      </c>
      <c r="BK1733" s="2">
        <v>30.67</v>
      </c>
      <c r="BL1733" t="s">
        <v>3171</v>
      </c>
      <c r="BM1733" s="3">
        <f t="shared" si="325"/>
        <v>156.02600000000001</v>
      </c>
      <c r="BN1733" s="3">
        <f t="shared" si="326"/>
        <v>148.54300000000001</v>
      </c>
      <c r="BO1733" s="3">
        <f t="shared" si="327"/>
        <v>308.12345099999999</v>
      </c>
      <c r="BP1733" s="3">
        <f t="shared" si="328"/>
        <v>209.008667</v>
      </c>
      <c r="BQ1733" s="3">
        <f t="shared" si="329"/>
        <v>337.483</v>
      </c>
      <c r="BR1733" s="3">
        <f t="shared" si="330"/>
        <v>0</v>
      </c>
      <c r="BS1733" s="3">
        <f t="shared" si="331"/>
        <v>250</v>
      </c>
      <c r="BT1733" s="3">
        <f t="shared" si="332"/>
        <v>0</v>
      </c>
      <c r="BU1733" s="3">
        <f t="shared" si="333"/>
        <v>114.175664</v>
      </c>
      <c r="BV1733" s="3">
        <f t="shared" si="334"/>
        <v>0</v>
      </c>
      <c r="BW1733" s="3">
        <f t="shared" si="335"/>
        <v>1165.808115</v>
      </c>
      <c r="BX1733" s="3">
        <f t="shared" si="336"/>
        <v>357.55166700000001</v>
      </c>
    </row>
    <row r="1734" spans="1:76" x14ac:dyDescent="0.25">
      <c r="A1734">
        <v>16</v>
      </c>
      <c r="B1734" t="s">
        <v>60</v>
      </c>
      <c r="C1734" t="s">
        <v>61</v>
      </c>
      <c r="D1734">
        <v>2021</v>
      </c>
      <c r="E1734" t="s">
        <v>62</v>
      </c>
      <c r="F1734" t="s">
        <v>63</v>
      </c>
      <c r="G1734">
        <v>2</v>
      </c>
      <c r="H1734" t="s">
        <v>64</v>
      </c>
      <c r="I1734" t="s">
        <v>3627</v>
      </c>
      <c r="J1734" t="s">
        <v>3154</v>
      </c>
      <c r="K1734" t="s">
        <v>3155</v>
      </c>
      <c r="L1734" t="s">
        <v>3648</v>
      </c>
      <c r="M1734" t="s">
        <v>1620</v>
      </c>
      <c r="N1734" t="s">
        <v>3655</v>
      </c>
      <c r="O1734" t="s">
        <v>620</v>
      </c>
      <c r="P1734" t="s">
        <v>3694</v>
      </c>
      <c r="Q1734" t="s">
        <v>1705</v>
      </c>
      <c r="R1734" t="s">
        <v>4034</v>
      </c>
      <c r="S1734" t="s">
        <v>3169</v>
      </c>
      <c r="T1734">
        <v>21</v>
      </c>
      <c r="U1734">
        <v>2</v>
      </c>
      <c r="V1734" t="s">
        <v>3172</v>
      </c>
      <c r="W1734">
        <v>1</v>
      </c>
      <c r="X1734" t="s">
        <v>72</v>
      </c>
      <c r="Y1734">
        <v>1</v>
      </c>
      <c r="Z1734" t="s">
        <v>73</v>
      </c>
      <c r="AA1734">
        <v>1</v>
      </c>
      <c r="AB1734" s="2">
        <v>17500</v>
      </c>
      <c r="AC1734" s="2">
        <v>18043</v>
      </c>
      <c r="AD1734" s="2">
        <v>103.1</v>
      </c>
      <c r="AE1734" s="2">
        <v>13098</v>
      </c>
      <c r="AF1734" s="2">
        <v>6183</v>
      </c>
      <c r="AG1734" s="2">
        <v>47.21</v>
      </c>
      <c r="AH1734" s="2">
        <v>12483</v>
      </c>
      <c r="AI1734" s="2">
        <v>0</v>
      </c>
      <c r="AJ1734" s="2">
        <v>0</v>
      </c>
      <c r="AK1734" s="2">
        <v>12418</v>
      </c>
      <c r="AL1734" s="2">
        <v>0</v>
      </c>
      <c r="AM1734" s="2">
        <v>0</v>
      </c>
      <c r="AN1734" s="2">
        <v>4501</v>
      </c>
      <c r="AO1734" s="2">
        <v>0</v>
      </c>
      <c r="AP1734" s="2">
        <v>0</v>
      </c>
      <c r="AQ1734" s="2">
        <v>60000</v>
      </c>
      <c r="AR1734" s="2">
        <v>24226</v>
      </c>
      <c r="AS1734" s="2">
        <v>40.380000000000003</v>
      </c>
      <c r="AT1734" s="2">
        <v>4910105274</v>
      </c>
      <c r="AU1734" s="2">
        <v>4497459840</v>
      </c>
      <c r="AV1734" s="2">
        <v>91.6</v>
      </c>
      <c r="AW1734" s="2">
        <v>5909640078</v>
      </c>
      <c r="AX1734" s="2">
        <v>4445858728</v>
      </c>
      <c r="AY1734" s="2">
        <v>75.23</v>
      </c>
      <c r="AZ1734" s="2">
        <v>5918406764</v>
      </c>
      <c r="BA1734" s="2">
        <v>0</v>
      </c>
      <c r="BB1734" s="2">
        <v>0</v>
      </c>
      <c r="BC1734" s="2">
        <v>5379500000</v>
      </c>
      <c r="BD1734" s="2">
        <v>0</v>
      </c>
      <c r="BE1734" s="2">
        <v>0</v>
      </c>
      <c r="BF1734" s="2">
        <v>3382186270</v>
      </c>
      <c r="BG1734" s="2">
        <v>0</v>
      </c>
      <c r="BH1734" s="2">
        <v>0</v>
      </c>
      <c r="BI1734" s="2">
        <v>25499838386</v>
      </c>
      <c r="BJ1734" s="2">
        <v>8943318568</v>
      </c>
      <c r="BK1734" s="2">
        <v>35.07</v>
      </c>
      <c r="BL1734" t="s">
        <v>3173</v>
      </c>
      <c r="BM1734" s="3">
        <f t="shared" si="325"/>
        <v>4910.1052739999996</v>
      </c>
      <c r="BN1734" s="3">
        <f t="shared" si="326"/>
        <v>4497.4598400000004</v>
      </c>
      <c r="BO1734" s="3">
        <f t="shared" si="327"/>
        <v>5909.6400780000004</v>
      </c>
      <c r="BP1734" s="3">
        <f t="shared" si="328"/>
        <v>4445.8587280000002</v>
      </c>
      <c r="BQ1734" s="3">
        <f t="shared" si="329"/>
        <v>5918.4067640000003</v>
      </c>
      <c r="BR1734" s="3">
        <f t="shared" si="330"/>
        <v>0</v>
      </c>
      <c r="BS1734" s="3">
        <f t="shared" si="331"/>
        <v>5379.5</v>
      </c>
      <c r="BT1734" s="3">
        <f t="shared" si="332"/>
        <v>0</v>
      </c>
      <c r="BU1734" s="3">
        <f t="shared" si="333"/>
        <v>3382.1862700000001</v>
      </c>
      <c r="BV1734" s="3">
        <f t="shared" si="334"/>
        <v>0</v>
      </c>
      <c r="BW1734" s="3">
        <f t="shared" si="335"/>
        <v>25499.838386000003</v>
      </c>
      <c r="BX1734" s="3">
        <f t="shared" si="336"/>
        <v>8943.3185680000006</v>
      </c>
    </row>
    <row r="1735" spans="1:76" x14ac:dyDescent="0.25">
      <c r="A1735">
        <v>16</v>
      </c>
      <c r="B1735" t="s">
        <v>60</v>
      </c>
      <c r="C1735" t="s">
        <v>61</v>
      </c>
      <c r="D1735">
        <v>2021</v>
      </c>
      <c r="E1735" t="s">
        <v>62</v>
      </c>
      <c r="F1735" t="s">
        <v>63</v>
      </c>
      <c r="G1735">
        <v>2</v>
      </c>
      <c r="H1735" t="s">
        <v>64</v>
      </c>
      <c r="I1735" t="s">
        <v>3627</v>
      </c>
      <c r="J1735" t="s">
        <v>3154</v>
      </c>
      <c r="K1735" t="s">
        <v>3155</v>
      </c>
      <c r="L1735" t="s">
        <v>3648</v>
      </c>
      <c r="M1735" t="s">
        <v>1620</v>
      </c>
      <c r="N1735" t="s">
        <v>3655</v>
      </c>
      <c r="O1735" t="s">
        <v>620</v>
      </c>
      <c r="P1735" t="s">
        <v>3694</v>
      </c>
      <c r="Q1735" t="s">
        <v>1705</v>
      </c>
      <c r="R1735" t="s">
        <v>4034</v>
      </c>
      <c r="S1735" t="s">
        <v>3169</v>
      </c>
      <c r="T1735">
        <v>21</v>
      </c>
      <c r="U1735">
        <v>3</v>
      </c>
      <c r="V1735" t="s">
        <v>3174</v>
      </c>
      <c r="W1735">
        <v>1</v>
      </c>
      <c r="X1735" t="s">
        <v>72</v>
      </c>
      <c r="Y1735">
        <v>1</v>
      </c>
      <c r="Z1735" t="s">
        <v>73</v>
      </c>
      <c r="AA1735">
        <v>1</v>
      </c>
      <c r="AB1735" s="2">
        <v>0.1</v>
      </c>
      <c r="AC1735" s="2">
        <v>0.09</v>
      </c>
      <c r="AD1735" s="2">
        <v>90</v>
      </c>
      <c r="AE1735" s="2">
        <v>0.17</v>
      </c>
      <c r="AF1735" s="2">
        <v>7.0000000000000007E-2</v>
      </c>
      <c r="AG1735" s="2">
        <v>41.18</v>
      </c>
      <c r="AH1735" s="2">
        <v>0.34</v>
      </c>
      <c r="AI1735" s="2">
        <v>0</v>
      </c>
      <c r="AJ1735" s="2">
        <v>0</v>
      </c>
      <c r="AK1735" s="2">
        <v>0.3</v>
      </c>
      <c r="AL1735" s="2">
        <v>0</v>
      </c>
      <c r="AM1735" s="2">
        <v>0</v>
      </c>
      <c r="AN1735" s="2">
        <v>0.1</v>
      </c>
      <c r="AO1735" s="2">
        <v>0</v>
      </c>
      <c r="AP1735" s="2">
        <v>0</v>
      </c>
      <c r="AQ1735" s="2">
        <v>1</v>
      </c>
      <c r="AR1735" s="2">
        <v>0.16</v>
      </c>
      <c r="AS1735" s="2">
        <v>16</v>
      </c>
      <c r="AT1735" s="2">
        <v>348759032</v>
      </c>
      <c r="AU1735" s="2">
        <v>249038500</v>
      </c>
      <c r="AV1735" s="2">
        <v>71.41</v>
      </c>
      <c r="AW1735" s="2">
        <v>571103693</v>
      </c>
      <c r="AX1735" s="2">
        <v>317894448</v>
      </c>
      <c r="AY1735" s="2">
        <v>55.66</v>
      </c>
      <c r="AZ1735" s="2">
        <v>1504339740</v>
      </c>
      <c r="BA1735" s="2">
        <v>0</v>
      </c>
      <c r="BB1735" s="2">
        <v>0</v>
      </c>
      <c r="BC1735" s="2">
        <v>1330000000</v>
      </c>
      <c r="BD1735" s="2">
        <v>0</v>
      </c>
      <c r="BE1735" s="2">
        <v>0</v>
      </c>
      <c r="BF1735" s="2">
        <v>400000000</v>
      </c>
      <c r="BG1735" s="2">
        <v>0</v>
      </c>
      <c r="BH1735" s="2">
        <v>0</v>
      </c>
      <c r="BI1735" s="2">
        <v>4154202465</v>
      </c>
      <c r="BJ1735" s="2">
        <v>566932948</v>
      </c>
      <c r="BK1735" s="2">
        <v>13.65</v>
      </c>
      <c r="BL1735" t="s">
        <v>3175</v>
      </c>
      <c r="BM1735" s="3">
        <f t="shared" si="325"/>
        <v>348.75903199999999</v>
      </c>
      <c r="BN1735" s="3">
        <f t="shared" si="326"/>
        <v>249.0385</v>
      </c>
      <c r="BO1735" s="3">
        <f t="shared" si="327"/>
        <v>571.10369300000002</v>
      </c>
      <c r="BP1735" s="3">
        <f t="shared" si="328"/>
        <v>317.89444800000001</v>
      </c>
      <c r="BQ1735" s="3">
        <f t="shared" si="329"/>
        <v>1504.3397399999999</v>
      </c>
      <c r="BR1735" s="3">
        <f t="shared" si="330"/>
        <v>0</v>
      </c>
      <c r="BS1735" s="3">
        <f t="shared" si="331"/>
        <v>1330</v>
      </c>
      <c r="BT1735" s="3">
        <f t="shared" si="332"/>
        <v>0</v>
      </c>
      <c r="BU1735" s="3">
        <f t="shared" si="333"/>
        <v>400</v>
      </c>
      <c r="BV1735" s="3">
        <f t="shared" si="334"/>
        <v>0</v>
      </c>
      <c r="BW1735" s="3">
        <f t="shared" si="335"/>
        <v>4154.2024650000003</v>
      </c>
      <c r="BX1735" s="3">
        <f t="shared" si="336"/>
        <v>566.93294800000001</v>
      </c>
    </row>
    <row r="1736" spans="1:76" x14ac:dyDescent="0.25">
      <c r="A1736">
        <v>16</v>
      </c>
      <c r="B1736" t="s">
        <v>60</v>
      </c>
      <c r="C1736" t="s">
        <v>61</v>
      </c>
      <c r="D1736">
        <v>2021</v>
      </c>
      <c r="E1736" t="s">
        <v>62</v>
      </c>
      <c r="F1736" t="s">
        <v>63</v>
      </c>
      <c r="G1736">
        <v>2</v>
      </c>
      <c r="H1736" t="s">
        <v>64</v>
      </c>
      <c r="I1736" t="s">
        <v>3627</v>
      </c>
      <c r="J1736" t="s">
        <v>3154</v>
      </c>
      <c r="K1736" t="s">
        <v>3155</v>
      </c>
      <c r="L1736" t="s">
        <v>3648</v>
      </c>
      <c r="M1736" t="s">
        <v>1620</v>
      </c>
      <c r="N1736" t="s">
        <v>3655</v>
      </c>
      <c r="O1736" t="s">
        <v>620</v>
      </c>
      <c r="P1736" t="s">
        <v>3694</v>
      </c>
      <c r="Q1736" t="s">
        <v>1705</v>
      </c>
      <c r="R1736" t="s">
        <v>4034</v>
      </c>
      <c r="S1736" t="s">
        <v>3169</v>
      </c>
      <c r="T1736">
        <v>21</v>
      </c>
      <c r="U1736">
        <v>4</v>
      </c>
      <c r="V1736" t="s">
        <v>3176</v>
      </c>
      <c r="W1736">
        <v>1</v>
      </c>
      <c r="X1736" t="s">
        <v>72</v>
      </c>
      <c r="Y1736">
        <v>1</v>
      </c>
      <c r="Z1736" t="s">
        <v>73</v>
      </c>
      <c r="AA1736">
        <v>1</v>
      </c>
      <c r="AB1736" s="2">
        <v>15679</v>
      </c>
      <c r="AC1736" s="2">
        <v>15679</v>
      </c>
      <c r="AD1736" s="2">
        <v>100</v>
      </c>
      <c r="AE1736" s="2">
        <v>64020</v>
      </c>
      <c r="AF1736" s="2">
        <v>15129</v>
      </c>
      <c r="AG1736" s="2">
        <v>23.63</v>
      </c>
      <c r="AH1736" s="2">
        <v>110284</v>
      </c>
      <c r="AI1736" s="2">
        <v>0</v>
      </c>
      <c r="AJ1736" s="2">
        <v>0</v>
      </c>
      <c r="AK1736" s="2">
        <v>126017</v>
      </c>
      <c r="AL1736" s="2">
        <v>0</v>
      </c>
      <c r="AM1736" s="2">
        <v>0</v>
      </c>
      <c r="AN1736" s="2">
        <v>40000</v>
      </c>
      <c r="AO1736" s="2">
        <v>0</v>
      </c>
      <c r="AP1736" s="2">
        <v>0</v>
      </c>
      <c r="AQ1736" s="2">
        <v>356000</v>
      </c>
      <c r="AR1736" s="2">
        <v>30808</v>
      </c>
      <c r="AS1736" s="2">
        <v>8.65</v>
      </c>
      <c r="AT1736" s="2">
        <v>3031037709</v>
      </c>
      <c r="AU1736" s="2">
        <v>387635204</v>
      </c>
      <c r="AV1736" s="2">
        <v>12.79</v>
      </c>
      <c r="AW1736" s="2">
        <v>6794029778</v>
      </c>
      <c r="AX1736" s="2">
        <v>2796966072</v>
      </c>
      <c r="AY1736" s="2">
        <v>41.17</v>
      </c>
      <c r="AZ1736" s="2">
        <v>9773688184</v>
      </c>
      <c r="BA1736" s="2">
        <v>0</v>
      </c>
      <c r="BB1736" s="2">
        <v>0</v>
      </c>
      <c r="BC1736" s="2">
        <v>6213600265</v>
      </c>
      <c r="BD1736" s="2">
        <v>0</v>
      </c>
      <c r="BE1736" s="2">
        <v>0</v>
      </c>
      <c r="BF1736" s="2">
        <v>5031046569</v>
      </c>
      <c r="BG1736" s="2">
        <v>0</v>
      </c>
      <c r="BH1736" s="2">
        <v>0</v>
      </c>
      <c r="BI1736" s="2">
        <v>30843402505</v>
      </c>
      <c r="BJ1736" s="2">
        <v>3184601276</v>
      </c>
      <c r="BK1736" s="2">
        <v>10.33</v>
      </c>
      <c r="BL1736" t="s">
        <v>3177</v>
      </c>
      <c r="BM1736" s="3">
        <f t="shared" si="325"/>
        <v>3031.0377090000002</v>
      </c>
      <c r="BN1736" s="3">
        <f t="shared" si="326"/>
        <v>387.63520399999999</v>
      </c>
      <c r="BO1736" s="3">
        <f t="shared" si="327"/>
        <v>6794.0297780000001</v>
      </c>
      <c r="BP1736" s="3">
        <f t="shared" si="328"/>
        <v>2796.9660720000002</v>
      </c>
      <c r="BQ1736" s="3">
        <f t="shared" si="329"/>
        <v>9773.6881840000005</v>
      </c>
      <c r="BR1736" s="3">
        <f t="shared" si="330"/>
        <v>0</v>
      </c>
      <c r="BS1736" s="3">
        <f t="shared" si="331"/>
        <v>6213.600265</v>
      </c>
      <c r="BT1736" s="3">
        <f t="shared" si="332"/>
        <v>0</v>
      </c>
      <c r="BU1736" s="3">
        <f t="shared" si="333"/>
        <v>5031.0465690000001</v>
      </c>
      <c r="BV1736" s="3">
        <f t="shared" si="334"/>
        <v>0</v>
      </c>
      <c r="BW1736" s="3">
        <f t="shared" si="335"/>
        <v>30843.402504999998</v>
      </c>
      <c r="BX1736" s="3">
        <f t="shared" si="336"/>
        <v>3184.6012760000003</v>
      </c>
    </row>
    <row r="1737" spans="1:76" x14ac:dyDescent="0.25">
      <c r="A1737">
        <v>16</v>
      </c>
      <c r="B1737" t="s">
        <v>60</v>
      </c>
      <c r="C1737" t="s">
        <v>61</v>
      </c>
      <c r="D1737">
        <v>2021</v>
      </c>
      <c r="E1737" t="s">
        <v>62</v>
      </c>
      <c r="F1737" t="s">
        <v>63</v>
      </c>
      <c r="G1737">
        <v>2</v>
      </c>
      <c r="H1737" t="s">
        <v>64</v>
      </c>
      <c r="I1737" t="s">
        <v>3627</v>
      </c>
      <c r="J1737" t="s">
        <v>3154</v>
      </c>
      <c r="K1737" t="s">
        <v>3155</v>
      </c>
      <c r="L1737" t="s">
        <v>3648</v>
      </c>
      <c r="M1737" t="s">
        <v>1620</v>
      </c>
      <c r="N1737" t="s">
        <v>3655</v>
      </c>
      <c r="O1737" t="s">
        <v>620</v>
      </c>
      <c r="P1737" t="s">
        <v>3694</v>
      </c>
      <c r="Q1737" t="s">
        <v>1705</v>
      </c>
      <c r="R1737" t="s">
        <v>4035</v>
      </c>
      <c r="S1737" t="s">
        <v>3178</v>
      </c>
      <c r="T1737">
        <v>9</v>
      </c>
      <c r="U1737">
        <v>1</v>
      </c>
      <c r="V1737" t="s">
        <v>3179</v>
      </c>
      <c r="W1737">
        <v>1</v>
      </c>
      <c r="X1737" t="s">
        <v>72</v>
      </c>
      <c r="Y1737">
        <v>1</v>
      </c>
      <c r="Z1737" t="s">
        <v>73</v>
      </c>
      <c r="AA1737">
        <v>1</v>
      </c>
      <c r="AB1737" s="2">
        <v>0</v>
      </c>
      <c r="AC1737" s="2">
        <v>0</v>
      </c>
      <c r="AD1737" s="2">
        <v>0</v>
      </c>
      <c r="AE1737" s="2">
        <v>0.7</v>
      </c>
      <c r="AF1737" s="2">
        <v>7.0000000000000007E-2</v>
      </c>
      <c r="AG1737" s="2">
        <v>10</v>
      </c>
      <c r="AH1737" s="2">
        <v>0.3</v>
      </c>
      <c r="AI1737" s="2">
        <v>0</v>
      </c>
      <c r="AJ1737" s="2">
        <v>0</v>
      </c>
      <c r="AK1737" s="2">
        <v>0</v>
      </c>
      <c r="AL1737" s="2">
        <v>0</v>
      </c>
      <c r="AM1737" s="2">
        <v>0</v>
      </c>
      <c r="AN1737" s="2">
        <v>0</v>
      </c>
      <c r="AO1737" s="2">
        <v>0</v>
      </c>
      <c r="AP1737" s="2">
        <v>0</v>
      </c>
      <c r="AQ1737" s="2">
        <v>1</v>
      </c>
      <c r="AR1737" s="2">
        <v>7.0000000000000007E-2</v>
      </c>
      <c r="AS1737" s="2">
        <v>7</v>
      </c>
      <c r="AT1737" s="2">
        <v>0</v>
      </c>
      <c r="AU1737" s="2">
        <v>0</v>
      </c>
      <c r="AV1737" s="2">
        <v>0</v>
      </c>
      <c r="AW1737" s="2">
        <v>2000000000</v>
      </c>
      <c r="AX1737" s="2">
        <v>0</v>
      </c>
      <c r="AY1737" s="2">
        <v>0</v>
      </c>
      <c r="AZ1737" s="2">
        <v>1000000000</v>
      </c>
      <c r="BA1737" s="2">
        <v>0</v>
      </c>
      <c r="BB1737" s="2">
        <v>0</v>
      </c>
      <c r="BC1737" s="2">
        <v>0</v>
      </c>
      <c r="BD1737" s="2">
        <v>0</v>
      </c>
      <c r="BE1737" s="2">
        <v>0</v>
      </c>
      <c r="BF1737" s="2">
        <v>0</v>
      </c>
      <c r="BG1737" s="2">
        <v>0</v>
      </c>
      <c r="BH1737" s="2">
        <v>0</v>
      </c>
      <c r="BI1737" s="2">
        <v>3000000000</v>
      </c>
      <c r="BJ1737" s="2">
        <v>0</v>
      </c>
      <c r="BK1737" s="2">
        <v>0</v>
      </c>
      <c r="BL1737" t="s">
        <v>3180</v>
      </c>
      <c r="BM1737" s="3">
        <f t="shared" si="325"/>
        <v>0</v>
      </c>
      <c r="BN1737" s="3">
        <f t="shared" si="326"/>
        <v>0</v>
      </c>
      <c r="BO1737" s="3">
        <f t="shared" si="327"/>
        <v>2000</v>
      </c>
      <c r="BP1737" s="3">
        <f t="shared" si="328"/>
        <v>0</v>
      </c>
      <c r="BQ1737" s="3">
        <f t="shared" si="329"/>
        <v>1000</v>
      </c>
      <c r="BR1737" s="3">
        <f t="shared" si="330"/>
        <v>0</v>
      </c>
      <c r="BS1737" s="3">
        <f t="shared" si="331"/>
        <v>0</v>
      </c>
      <c r="BT1737" s="3">
        <f t="shared" si="332"/>
        <v>0</v>
      </c>
      <c r="BU1737" s="3">
        <f t="shared" si="333"/>
        <v>0</v>
      </c>
      <c r="BV1737" s="3">
        <f t="shared" si="334"/>
        <v>0</v>
      </c>
      <c r="BW1737" s="3">
        <f t="shared" si="335"/>
        <v>3000</v>
      </c>
      <c r="BX1737" s="3">
        <f t="shared" si="336"/>
        <v>0</v>
      </c>
    </row>
    <row r="1738" spans="1:76" x14ac:dyDescent="0.25">
      <c r="A1738">
        <v>16</v>
      </c>
      <c r="B1738" t="s">
        <v>60</v>
      </c>
      <c r="C1738" t="s">
        <v>61</v>
      </c>
      <c r="D1738">
        <v>2021</v>
      </c>
      <c r="E1738" t="s">
        <v>62</v>
      </c>
      <c r="F1738" t="s">
        <v>63</v>
      </c>
      <c r="G1738">
        <v>2</v>
      </c>
      <c r="H1738" t="s">
        <v>64</v>
      </c>
      <c r="I1738" t="s">
        <v>3627</v>
      </c>
      <c r="J1738" t="s">
        <v>3154</v>
      </c>
      <c r="K1738" t="s">
        <v>3155</v>
      </c>
      <c r="L1738" t="s">
        <v>3648</v>
      </c>
      <c r="M1738" t="s">
        <v>1620</v>
      </c>
      <c r="N1738" t="s">
        <v>3655</v>
      </c>
      <c r="O1738" t="s">
        <v>620</v>
      </c>
      <c r="P1738" t="s">
        <v>3694</v>
      </c>
      <c r="Q1738" t="s">
        <v>1705</v>
      </c>
      <c r="R1738" t="s">
        <v>4035</v>
      </c>
      <c r="S1738" t="s">
        <v>3178</v>
      </c>
      <c r="T1738">
        <v>9</v>
      </c>
      <c r="U1738">
        <v>2</v>
      </c>
      <c r="V1738" t="s">
        <v>3181</v>
      </c>
      <c r="W1738">
        <v>1</v>
      </c>
      <c r="X1738" t="s">
        <v>72</v>
      </c>
      <c r="Y1738">
        <v>1</v>
      </c>
      <c r="Z1738" t="s">
        <v>73</v>
      </c>
      <c r="AA1738">
        <v>1</v>
      </c>
      <c r="AB1738" s="2">
        <v>0.1</v>
      </c>
      <c r="AC1738" s="2">
        <v>0</v>
      </c>
      <c r="AD1738" s="2">
        <v>0</v>
      </c>
      <c r="AE1738" s="2">
        <v>0.35</v>
      </c>
      <c r="AF1738" s="2">
        <v>0.03</v>
      </c>
      <c r="AG1738" s="2">
        <v>8.57</v>
      </c>
      <c r="AH1738" s="2">
        <v>0.65</v>
      </c>
      <c r="AI1738" s="2">
        <v>0</v>
      </c>
      <c r="AJ1738" s="2">
        <v>0</v>
      </c>
      <c r="AK1738" s="2">
        <v>0</v>
      </c>
      <c r="AL1738" s="2">
        <v>0</v>
      </c>
      <c r="AM1738" s="2">
        <v>0</v>
      </c>
      <c r="AN1738" s="2">
        <v>0</v>
      </c>
      <c r="AO1738" s="2">
        <v>0</v>
      </c>
      <c r="AP1738" s="2">
        <v>0</v>
      </c>
      <c r="AQ1738" s="2">
        <v>1</v>
      </c>
      <c r="AR1738" s="2">
        <v>0.03</v>
      </c>
      <c r="AS1738" s="2">
        <v>3</v>
      </c>
      <c r="AT1738" s="2">
        <v>1227179793</v>
      </c>
      <c r="AU1738" s="2">
        <v>0</v>
      </c>
      <c r="AV1738" s="2">
        <v>0</v>
      </c>
      <c r="AW1738" s="2">
        <v>3440779793</v>
      </c>
      <c r="AX1738" s="2">
        <v>1227178580</v>
      </c>
      <c r="AY1738" s="2">
        <v>35.67</v>
      </c>
      <c r="AZ1738" s="2">
        <v>5359400000</v>
      </c>
      <c r="BA1738" s="2">
        <v>0</v>
      </c>
      <c r="BB1738" s="2">
        <v>0</v>
      </c>
      <c r="BC1738" s="2">
        <v>0</v>
      </c>
      <c r="BD1738" s="2">
        <v>0</v>
      </c>
      <c r="BE1738" s="2">
        <v>0</v>
      </c>
      <c r="BF1738" s="2">
        <v>0</v>
      </c>
      <c r="BG1738" s="2">
        <v>0</v>
      </c>
      <c r="BH1738" s="2">
        <v>0</v>
      </c>
      <c r="BI1738" s="2">
        <v>10027359586</v>
      </c>
      <c r="BJ1738" s="2">
        <v>1227178580</v>
      </c>
      <c r="BK1738" s="2">
        <v>12.24</v>
      </c>
      <c r="BL1738" t="s">
        <v>3182</v>
      </c>
      <c r="BM1738" s="3">
        <f t="shared" si="325"/>
        <v>1227.179793</v>
      </c>
      <c r="BN1738" s="3">
        <f t="shared" si="326"/>
        <v>0</v>
      </c>
      <c r="BO1738" s="3">
        <f t="shared" si="327"/>
        <v>3440.7797930000002</v>
      </c>
      <c r="BP1738" s="3">
        <f t="shared" si="328"/>
        <v>1227.17858</v>
      </c>
      <c r="BQ1738" s="3">
        <f t="shared" si="329"/>
        <v>5359.4</v>
      </c>
      <c r="BR1738" s="3">
        <f t="shared" si="330"/>
        <v>0</v>
      </c>
      <c r="BS1738" s="3">
        <f t="shared" si="331"/>
        <v>0</v>
      </c>
      <c r="BT1738" s="3">
        <f t="shared" si="332"/>
        <v>0</v>
      </c>
      <c r="BU1738" s="3">
        <f t="shared" si="333"/>
        <v>0</v>
      </c>
      <c r="BV1738" s="3">
        <f t="shared" si="334"/>
        <v>0</v>
      </c>
      <c r="BW1738" s="3">
        <f t="shared" si="335"/>
        <v>10027.359585999999</v>
      </c>
      <c r="BX1738" s="3">
        <f t="shared" si="336"/>
        <v>1227.17858</v>
      </c>
    </row>
    <row r="1739" spans="1:76" x14ac:dyDescent="0.25">
      <c r="A1739">
        <v>16</v>
      </c>
      <c r="B1739" t="s">
        <v>60</v>
      </c>
      <c r="C1739" t="s">
        <v>61</v>
      </c>
      <c r="D1739">
        <v>2021</v>
      </c>
      <c r="E1739" t="s">
        <v>62</v>
      </c>
      <c r="F1739" t="s">
        <v>63</v>
      </c>
      <c r="G1739">
        <v>2</v>
      </c>
      <c r="H1739" t="s">
        <v>64</v>
      </c>
      <c r="I1739" t="s">
        <v>3627</v>
      </c>
      <c r="J1739" t="s">
        <v>3154</v>
      </c>
      <c r="K1739" t="s">
        <v>3155</v>
      </c>
      <c r="L1739" t="s">
        <v>3648</v>
      </c>
      <c r="M1739" t="s">
        <v>1620</v>
      </c>
      <c r="N1739" t="s">
        <v>3655</v>
      </c>
      <c r="O1739" t="s">
        <v>620</v>
      </c>
      <c r="P1739" t="s">
        <v>3694</v>
      </c>
      <c r="Q1739" t="s">
        <v>1705</v>
      </c>
      <c r="R1739" t="s">
        <v>4035</v>
      </c>
      <c r="S1739" t="s">
        <v>3178</v>
      </c>
      <c r="T1739">
        <v>9</v>
      </c>
      <c r="U1739">
        <v>3</v>
      </c>
      <c r="V1739" t="s">
        <v>3183</v>
      </c>
      <c r="W1739">
        <v>1</v>
      </c>
      <c r="X1739" t="s">
        <v>72</v>
      </c>
      <c r="Y1739">
        <v>1</v>
      </c>
      <c r="Z1739" t="s">
        <v>73</v>
      </c>
      <c r="AA1739">
        <v>1</v>
      </c>
      <c r="AB1739" s="2">
        <v>0</v>
      </c>
      <c r="AC1739" s="2">
        <v>0</v>
      </c>
      <c r="AD1739" s="2">
        <v>0</v>
      </c>
      <c r="AE1739" s="2">
        <v>20</v>
      </c>
      <c r="AF1739" s="2">
        <v>1.9</v>
      </c>
      <c r="AG1739" s="2">
        <v>9.5</v>
      </c>
      <c r="AH1739" s="2">
        <v>80</v>
      </c>
      <c r="AI1739" s="2">
        <v>0</v>
      </c>
      <c r="AJ1739" s="2">
        <v>0</v>
      </c>
      <c r="AK1739" s="2">
        <v>0</v>
      </c>
      <c r="AL1739" s="2">
        <v>0</v>
      </c>
      <c r="AM1739" s="2">
        <v>0</v>
      </c>
      <c r="AN1739" s="2">
        <v>0</v>
      </c>
      <c r="AO1739" s="2">
        <v>0</v>
      </c>
      <c r="AP1739" s="2">
        <v>0</v>
      </c>
      <c r="AQ1739" s="2">
        <v>100</v>
      </c>
      <c r="AR1739" s="2">
        <v>1.9</v>
      </c>
      <c r="AS1739" s="2">
        <v>1.9</v>
      </c>
      <c r="AT1739" s="2">
        <v>0</v>
      </c>
      <c r="AU1739" s="2">
        <v>0</v>
      </c>
      <c r="AV1739" s="2">
        <v>0</v>
      </c>
      <c r="AW1739" s="2">
        <v>300000000</v>
      </c>
      <c r="AX1739" s="2">
        <v>0</v>
      </c>
      <c r="AY1739" s="2">
        <v>0</v>
      </c>
      <c r="AZ1739" s="2">
        <v>1000000000</v>
      </c>
      <c r="BA1739" s="2">
        <v>0</v>
      </c>
      <c r="BB1739" s="2">
        <v>0</v>
      </c>
      <c r="BC1739" s="2">
        <v>0</v>
      </c>
      <c r="BD1739" s="2">
        <v>0</v>
      </c>
      <c r="BE1739" s="2">
        <v>0</v>
      </c>
      <c r="BF1739" s="2">
        <v>0</v>
      </c>
      <c r="BG1739" s="2">
        <v>0</v>
      </c>
      <c r="BH1739" s="2">
        <v>0</v>
      </c>
      <c r="BI1739" s="2">
        <v>1300000000</v>
      </c>
      <c r="BJ1739" s="2">
        <v>0</v>
      </c>
      <c r="BK1739" s="2">
        <v>0</v>
      </c>
      <c r="BL1739" t="s">
        <v>3184</v>
      </c>
      <c r="BM1739" s="3">
        <f t="shared" si="325"/>
        <v>0</v>
      </c>
      <c r="BN1739" s="3">
        <f t="shared" si="326"/>
        <v>0</v>
      </c>
      <c r="BO1739" s="3">
        <f t="shared" si="327"/>
        <v>300</v>
      </c>
      <c r="BP1739" s="3">
        <f t="shared" si="328"/>
        <v>0</v>
      </c>
      <c r="BQ1739" s="3">
        <f t="shared" si="329"/>
        <v>1000</v>
      </c>
      <c r="BR1739" s="3">
        <f t="shared" si="330"/>
        <v>0</v>
      </c>
      <c r="BS1739" s="3">
        <f t="shared" si="331"/>
        <v>0</v>
      </c>
      <c r="BT1739" s="3">
        <f t="shared" si="332"/>
        <v>0</v>
      </c>
      <c r="BU1739" s="3">
        <f t="shared" si="333"/>
        <v>0</v>
      </c>
      <c r="BV1739" s="3">
        <f t="shared" si="334"/>
        <v>0</v>
      </c>
      <c r="BW1739" s="3">
        <f t="shared" si="335"/>
        <v>1300</v>
      </c>
      <c r="BX1739" s="3">
        <f t="shared" si="336"/>
        <v>0</v>
      </c>
    </row>
    <row r="1740" spans="1:76" x14ac:dyDescent="0.25">
      <c r="A1740">
        <v>16</v>
      </c>
      <c r="B1740" t="s">
        <v>60</v>
      </c>
      <c r="C1740" t="s">
        <v>61</v>
      </c>
      <c r="D1740">
        <v>2021</v>
      </c>
      <c r="E1740" t="s">
        <v>62</v>
      </c>
      <c r="F1740" t="s">
        <v>63</v>
      </c>
      <c r="G1740">
        <v>2</v>
      </c>
      <c r="H1740" t="s">
        <v>64</v>
      </c>
      <c r="I1740" t="s">
        <v>3627</v>
      </c>
      <c r="J1740" t="s">
        <v>3154</v>
      </c>
      <c r="K1740" t="s">
        <v>3155</v>
      </c>
      <c r="L1740" t="s">
        <v>3648</v>
      </c>
      <c r="M1740" t="s">
        <v>1620</v>
      </c>
      <c r="N1740" t="s">
        <v>3655</v>
      </c>
      <c r="O1740" t="s">
        <v>620</v>
      </c>
      <c r="P1740" t="s">
        <v>3694</v>
      </c>
      <c r="Q1740" t="s">
        <v>1705</v>
      </c>
      <c r="R1740" t="s">
        <v>4035</v>
      </c>
      <c r="S1740" t="s">
        <v>3178</v>
      </c>
      <c r="T1740">
        <v>9</v>
      </c>
      <c r="U1740">
        <v>4</v>
      </c>
      <c r="V1740" t="s">
        <v>3185</v>
      </c>
      <c r="W1740">
        <v>1</v>
      </c>
      <c r="X1740" t="s">
        <v>72</v>
      </c>
      <c r="Y1740">
        <v>1</v>
      </c>
      <c r="Z1740" t="s">
        <v>73</v>
      </c>
      <c r="AA1740">
        <v>1</v>
      </c>
      <c r="AB1740" s="2">
        <v>0</v>
      </c>
      <c r="AC1740" s="2">
        <v>0</v>
      </c>
      <c r="AD1740" s="2">
        <v>0</v>
      </c>
      <c r="AE1740" s="2">
        <v>56</v>
      </c>
      <c r="AF1740" s="2">
        <v>5</v>
      </c>
      <c r="AG1740" s="2">
        <v>8.93</v>
      </c>
      <c r="AH1740" s="2">
        <v>44</v>
      </c>
      <c r="AI1740" s="2">
        <v>0</v>
      </c>
      <c r="AJ1740" s="2">
        <v>0</v>
      </c>
      <c r="AK1740" s="2">
        <v>0</v>
      </c>
      <c r="AL1740" s="2">
        <v>0</v>
      </c>
      <c r="AM1740" s="2">
        <v>0</v>
      </c>
      <c r="AN1740" s="2">
        <v>0</v>
      </c>
      <c r="AO1740" s="2">
        <v>0</v>
      </c>
      <c r="AP1740" s="2">
        <v>0</v>
      </c>
      <c r="AQ1740" s="2">
        <v>100</v>
      </c>
      <c r="AR1740" s="2">
        <v>5</v>
      </c>
      <c r="AS1740" s="2">
        <v>5</v>
      </c>
      <c r="AT1740" s="2">
        <v>0</v>
      </c>
      <c r="AU1740" s="2">
        <v>0</v>
      </c>
      <c r="AV1740" s="2">
        <v>0</v>
      </c>
      <c r="AW1740" s="2">
        <v>1394820207</v>
      </c>
      <c r="AX1740" s="2">
        <v>0</v>
      </c>
      <c r="AY1740" s="2">
        <v>0</v>
      </c>
      <c r="AZ1740" s="2">
        <v>500000000</v>
      </c>
      <c r="BA1740" s="2">
        <v>0</v>
      </c>
      <c r="BB1740" s="2">
        <v>0</v>
      </c>
      <c r="BC1740" s="2">
        <v>0</v>
      </c>
      <c r="BD1740" s="2">
        <v>0</v>
      </c>
      <c r="BE1740" s="2">
        <v>0</v>
      </c>
      <c r="BF1740" s="2">
        <v>0</v>
      </c>
      <c r="BG1740" s="2">
        <v>0</v>
      </c>
      <c r="BH1740" s="2">
        <v>0</v>
      </c>
      <c r="BI1740" s="2">
        <v>1894820207</v>
      </c>
      <c r="BJ1740" s="2">
        <v>0</v>
      </c>
      <c r="BK1740" s="2">
        <v>0</v>
      </c>
      <c r="BL1740" t="s">
        <v>3186</v>
      </c>
      <c r="BM1740" s="3">
        <f t="shared" si="325"/>
        <v>0</v>
      </c>
      <c r="BN1740" s="3">
        <f t="shared" si="326"/>
        <v>0</v>
      </c>
      <c r="BO1740" s="3">
        <f t="shared" si="327"/>
        <v>1394.820207</v>
      </c>
      <c r="BP1740" s="3">
        <f t="shared" si="328"/>
        <v>0</v>
      </c>
      <c r="BQ1740" s="3">
        <f t="shared" si="329"/>
        <v>500</v>
      </c>
      <c r="BR1740" s="3">
        <f t="shared" si="330"/>
        <v>0</v>
      </c>
      <c r="BS1740" s="3">
        <f t="shared" si="331"/>
        <v>0</v>
      </c>
      <c r="BT1740" s="3">
        <f t="shared" si="332"/>
        <v>0</v>
      </c>
      <c r="BU1740" s="3">
        <f t="shared" si="333"/>
        <v>0</v>
      </c>
      <c r="BV1740" s="3">
        <f t="shared" si="334"/>
        <v>0</v>
      </c>
      <c r="BW1740" s="3">
        <f t="shared" si="335"/>
        <v>1894.820207</v>
      </c>
      <c r="BX1740" s="3">
        <f t="shared" si="336"/>
        <v>0</v>
      </c>
    </row>
    <row r="1741" spans="1:76" x14ac:dyDescent="0.25">
      <c r="A1741">
        <v>16</v>
      </c>
      <c r="B1741" t="s">
        <v>60</v>
      </c>
      <c r="C1741" t="s">
        <v>61</v>
      </c>
      <c r="D1741">
        <v>2021</v>
      </c>
      <c r="E1741" t="s">
        <v>62</v>
      </c>
      <c r="F1741" t="s">
        <v>63</v>
      </c>
      <c r="G1741">
        <v>2</v>
      </c>
      <c r="H1741" t="s">
        <v>64</v>
      </c>
      <c r="I1741" t="s">
        <v>3627</v>
      </c>
      <c r="J1741" t="s">
        <v>3154</v>
      </c>
      <c r="K1741" t="s">
        <v>3155</v>
      </c>
      <c r="L1741" t="s">
        <v>3648</v>
      </c>
      <c r="M1741" t="s">
        <v>1620</v>
      </c>
      <c r="N1741" t="s">
        <v>3655</v>
      </c>
      <c r="O1741" t="s">
        <v>620</v>
      </c>
      <c r="P1741" t="s">
        <v>3694</v>
      </c>
      <c r="Q1741" t="s">
        <v>1705</v>
      </c>
      <c r="R1741" t="s">
        <v>4035</v>
      </c>
      <c r="S1741" t="s">
        <v>3178</v>
      </c>
      <c r="T1741">
        <v>9</v>
      </c>
      <c r="U1741">
        <v>5</v>
      </c>
      <c r="V1741" t="s">
        <v>3187</v>
      </c>
      <c r="W1741">
        <v>1</v>
      </c>
      <c r="X1741" t="s">
        <v>72</v>
      </c>
      <c r="Y1741">
        <v>1</v>
      </c>
      <c r="Z1741" t="s">
        <v>73</v>
      </c>
      <c r="AA1741">
        <v>1</v>
      </c>
      <c r="AB1741" s="2">
        <v>0</v>
      </c>
      <c r="AC1741" s="2">
        <v>0</v>
      </c>
      <c r="AD1741" s="2">
        <v>0</v>
      </c>
      <c r="AE1741" s="2">
        <v>16</v>
      </c>
      <c r="AF1741" s="2">
        <v>3.2</v>
      </c>
      <c r="AG1741" s="2">
        <v>20</v>
      </c>
      <c r="AH1741" s="2">
        <v>32</v>
      </c>
      <c r="AI1741" s="2">
        <v>0</v>
      </c>
      <c r="AJ1741" s="2">
        <v>0</v>
      </c>
      <c r="AK1741" s="2">
        <v>24</v>
      </c>
      <c r="AL1741" s="2">
        <v>0</v>
      </c>
      <c r="AM1741" s="2">
        <v>0</v>
      </c>
      <c r="AN1741" s="2">
        <v>28</v>
      </c>
      <c r="AO1741" s="2">
        <v>0</v>
      </c>
      <c r="AP1741" s="2">
        <v>0</v>
      </c>
      <c r="AQ1741" s="2">
        <v>100</v>
      </c>
      <c r="AR1741" s="2">
        <v>3.2</v>
      </c>
      <c r="AS1741" s="2">
        <v>3.2</v>
      </c>
      <c r="AT1741" s="2">
        <v>0</v>
      </c>
      <c r="AU1741" s="2">
        <v>0</v>
      </c>
      <c r="AV1741" s="2">
        <v>0</v>
      </c>
      <c r="AW1741" s="2">
        <v>2000000000</v>
      </c>
      <c r="AX1741" s="2">
        <v>85629460</v>
      </c>
      <c r="AY1741" s="2">
        <v>4.28</v>
      </c>
      <c r="AZ1741" s="2">
        <v>3700000000</v>
      </c>
      <c r="BA1741" s="2">
        <v>0</v>
      </c>
      <c r="BB1741" s="2">
        <v>0</v>
      </c>
      <c r="BC1741" s="2">
        <v>3000000000</v>
      </c>
      <c r="BD1741" s="2">
        <v>0</v>
      </c>
      <c r="BE1741" s="2">
        <v>0</v>
      </c>
      <c r="BF1741" s="2">
        <v>4000000000</v>
      </c>
      <c r="BG1741" s="2">
        <v>0</v>
      </c>
      <c r="BH1741" s="2">
        <v>0</v>
      </c>
      <c r="BI1741" s="2">
        <v>12700000000</v>
      </c>
      <c r="BJ1741" s="2">
        <v>85629460</v>
      </c>
      <c r="BK1741" s="2">
        <v>0.67</v>
      </c>
      <c r="BL1741" t="s">
        <v>3188</v>
      </c>
      <c r="BM1741" s="3">
        <f t="shared" si="325"/>
        <v>0</v>
      </c>
      <c r="BN1741" s="3">
        <f t="shared" si="326"/>
        <v>0</v>
      </c>
      <c r="BO1741" s="3">
        <f t="shared" si="327"/>
        <v>2000</v>
      </c>
      <c r="BP1741" s="3">
        <f t="shared" si="328"/>
        <v>85.629459999999995</v>
      </c>
      <c r="BQ1741" s="3">
        <f t="shared" si="329"/>
        <v>3700</v>
      </c>
      <c r="BR1741" s="3">
        <f t="shared" si="330"/>
        <v>0</v>
      </c>
      <c r="BS1741" s="3">
        <f t="shared" si="331"/>
        <v>3000</v>
      </c>
      <c r="BT1741" s="3">
        <f t="shared" si="332"/>
        <v>0</v>
      </c>
      <c r="BU1741" s="3">
        <f t="shared" si="333"/>
        <v>4000</v>
      </c>
      <c r="BV1741" s="3">
        <f t="shared" si="334"/>
        <v>0</v>
      </c>
      <c r="BW1741" s="3">
        <f t="shared" si="335"/>
        <v>12700</v>
      </c>
      <c r="BX1741" s="3">
        <f t="shared" si="336"/>
        <v>85.629459999999995</v>
      </c>
    </row>
    <row r="1742" spans="1:76" x14ac:dyDescent="0.25">
      <c r="A1742">
        <v>16</v>
      </c>
      <c r="B1742" t="s">
        <v>60</v>
      </c>
      <c r="C1742" t="s">
        <v>61</v>
      </c>
      <c r="D1742">
        <v>2021</v>
      </c>
      <c r="E1742" t="s">
        <v>62</v>
      </c>
      <c r="F1742" t="s">
        <v>63</v>
      </c>
      <c r="G1742">
        <v>2</v>
      </c>
      <c r="H1742" t="s">
        <v>64</v>
      </c>
      <c r="I1742" t="s">
        <v>3627</v>
      </c>
      <c r="J1742" t="s">
        <v>3154</v>
      </c>
      <c r="K1742" t="s">
        <v>3155</v>
      </c>
      <c r="L1742" t="s">
        <v>3648</v>
      </c>
      <c r="M1742" t="s">
        <v>1620</v>
      </c>
      <c r="N1742" t="s">
        <v>3655</v>
      </c>
      <c r="O1742" t="s">
        <v>620</v>
      </c>
      <c r="P1742" t="s">
        <v>3694</v>
      </c>
      <c r="Q1742" t="s">
        <v>1705</v>
      </c>
      <c r="R1742" t="s">
        <v>4035</v>
      </c>
      <c r="S1742" t="s">
        <v>3178</v>
      </c>
      <c r="T1742">
        <v>9</v>
      </c>
      <c r="U1742">
        <v>6</v>
      </c>
      <c r="V1742" t="s">
        <v>3189</v>
      </c>
      <c r="W1742">
        <v>1</v>
      </c>
      <c r="X1742" t="s">
        <v>72</v>
      </c>
      <c r="Y1742">
        <v>1</v>
      </c>
      <c r="Z1742" t="s">
        <v>73</v>
      </c>
      <c r="AA1742">
        <v>1</v>
      </c>
      <c r="AB1742" s="2">
        <v>0</v>
      </c>
      <c r="AC1742" s="2">
        <v>0</v>
      </c>
      <c r="AD1742" s="2">
        <v>0</v>
      </c>
      <c r="AE1742" s="2">
        <v>0</v>
      </c>
      <c r="AF1742" s="2">
        <v>0</v>
      </c>
      <c r="AG1742" s="2">
        <v>0</v>
      </c>
      <c r="AH1742" s="2">
        <v>100</v>
      </c>
      <c r="AI1742" s="2">
        <v>0</v>
      </c>
      <c r="AJ1742" s="2">
        <v>0</v>
      </c>
      <c r="AK1742" s="2">
        <v>0</v>
      </c>
      <c r="AL1742" s="2">
        <v>0</v>
      </c>
      <c r="AM1742" s="2">
        <v>0</v>
      </c>
      <c r="AN1742" s="2">
        <v>0</v>
      </c>
      <c r="AO1742" s="2">
        <v>0</v>
      </c>
      <c r="AP1742" s="2">
        <v>0</v>
      </c>
      <c r="AQ1742" s="2">
        <v>100</v>
      </c>
      <c r="AR1742" s="2">
        <v>0</v>
      </c>
      <c r="AS1742" s="2">
        <v>0</v>
      </c>
      <c r="AT1742" s="2">
        <v>0</v>
      </c>
      <c r="AU1742" s="2">
        <v>0</v>
      </c>
      <c r="AV1742" s="2">
        <v>0</v>
      </c>
      <c r="AW1742" s="2">
        <v>0</v>
      </c>
      <c r="AX1742" s="2">
        <v>0</v>
      </c>
      <c r="AY1742" s="2">
        <v>0</v>
      </c>
      <c r="AZ1742" s="2">
        <v>5000000000</v>
      </c>
      <c r="BA1742" s="2">
        <v>0</v>
      </c>
      <c r="BB1742" s="2">
        <v>0</v>
      </c>
      <c r="BC1742" s="2">
        <v>0</v>
      </c>
      <c r="BD1742" s="2">
        <v>0</v>
      </c>
      <c r="BE1742" s="2">
        <v>0</v>
      </c>
      <c r="BF1742" s="2">
        <v>0</v>
      </c>
      <c r="BG1742" s="2">
        <v>0</v>
      </c>
      <c r="BH1742" s="2">
        <v>0</v>
      </c>
      <c r="BI1742" s="2">
        <v>5000000000</v>
      </c>
      <c r="BJ1742" s="2">
        <v>0</v>
      </c>
      <c r="BK1742" s="2">
        <v>0</v>
      </c>
      <c r="BM1742" s="3">
        <f t="shared" si="325"/>
        <v>0</v>
      </c>
      <c r="BN1742" s="3">
        <f t="shared" si="326"/>
        <v>0</v>
      </c>
      <c r="BO1742" s="3">
        <f t="shared" si="327"/>
        <v>0</v>
      </c>
      <c r="BP1742" s="3">
        <f t="shared" si="328"/>
        <v>0</v>
      </c>
      <c r="BQ1742" s="3">
        <f t="shared" si="329"/>
        <v>5000</v>
      </c>
      <c r="BR1742" s="3">
        <f t="shared" si="330"/>
        <v>0</v>
      </c>
      <c r="BS1742" s="3">
        <f t="shared" si="331"/>
        <v>0</v>
      </c>
      <c r="BT1742" s="3">
        <f t="shared" si="332"/>
        <v>0</v>
      </c>
      <c r="BU1742" s="3">
        <f t="shared" si="333"/>
        <v>0</v>
      </c>
      <c r="BV1742" s="3">
        <f t="shared" si="334"/>
        <v>0</v>
      </c>
      <c r="BW1742" s="3">
        <f t="shared" si="335"/>
        <v>5000</v>
      </c>
      <c r="BX1742" s="3">
        <f t="shared" si="336"/>
        <v>0</v>
      </c>
    </row>
    <row r="1743" spans="1:76" x14ac:dyDescent="0.25">
      <c r="A1743">
        <v>16</v>
      </c>
      <c r="B1743" t="s">
        <v>60</v>
      </c>
      <c r="C1743" t="s">
        <v>61</v>
      </c>
      <c r="D1743">
        <v>2021</v>
      </c>
      <c r="E1743" t="s">
        <v>62</v>
      </c>
      <c r="F1743" t="s">
        <v>63</v>
      </c>
      <c r="G1743">
        <v>2</v>
      </c>
      <c r="H1743" t="s">
        <v>64</v>
      </c>
      <c r="I1743" t="s">
        <v>3627</v>
      </c>
      <c r="J1743" t="s">
        <v>3154</v>
      </c>
      <c r="K1743" t="s">
        <v>3155</v>
      </c>
      <c r="L1743" t="s">
        <v>3648</v>
      </c>
      <c r="M1743" t="s">
        <v>1620</v>
      </c>
      <c r="N1743" t="s">
        <v>3652</v>
      </c>
      <c r="O1743" t="s">
        <v>68</v>
      </c>
      <c r="P1743" t="s">
        <v>3657</v>
      </c>
      <c r="Q1743" t="s">
        <v>69</v>
      </c>
      <c r="R1743" t="s">
        <v>4036</v>
      </c>
      <c r="S1743" t="s">
        <v>3190</v>
      </c>
      <c r="T1743">
        <v>13</v>
      </c>
      <c r="U1743">
        <v>1</v>
      </c>
      <c r="V1743" t="s">
        <v>3191</v>
      </c>
      <c r="W1743">
        <v>1</v>
      </c>
      <c r="X1743" t="s">
        <v>72</v>
      </c>
      <c r="Y1743">
        <v>1</v>
      </c>
      <c r="Z1743" t="s">
        <v>73</v>
      </c>
      <c r="AA1743">
        <v>1</v>
      </c>
      <c r="AB1743" s="2">
        <v>0.1</v>
      </c>
      <c r="AC1743" s="2">
        <v>0.1</v>
      </c>
      <c r="AD1743" s="2">
        <v>100</v>
      </c>
      <c r="AE1743" s="2">
        <v>0.3</v>
      </c>
      <c r="AF1743" s="2">
        <v>0.14000000000000001</v>
      </c>
      <c r="AG1743" s="2">
        <v>46.67</v>
      </c>
      <c r="AH1743" s="2">
        <v>0.4</v>
      </c>
      <c r="AI1743" s="2">
        <v>0</v>
      </c>
      <c r="AJ1743" s="2">
        <v>0</v>
      </c>
      <c r="AK1743" s="2">
        <v>0.1</v>
      </c>
      <c r="AL1743" s="2">
        <v>0</v>
      </c>
      <c r="AM1743" s="2">
        <v>0</v>
      </c>
      <c r="AN1743" s="2">
        <v>0.1</v>
      </c>
      <c r="AO1743" s="2">
        <v>0</v>
      </c>
      <c r="AP1743" s="2">
        <v>0</v>
      </c>
      <c r="AQ1743" s="2">
        <v>1</v>
      </c>
      <c r="AR1743" s="2">
        <v>0.24</v>
      </c>
      <c r="AS1743" s="2">
        <v>24</v>
      </c>
      <c r="AT1743" s="2">
        <v>74451000</v>
      </c>
      <c r="AU1743" s="2">
        <v>74451000</v>
      </c>
      <c r="AV1743" s="2">
        <v>100</v>
      </c>
      <c r="AW1743" s="2">
        <v>38427900</v>
      </c>
      <c r="AX1743" s="2">
        <v>38427900</v>
      </c>
      <c r="AY1743" s="2">
        <v>100</v>
      </c>
      <c r="AZ1743" s="2">
        <v>144120000</v>
      </c>
      <c r="BA1743" s="2">
        <v>0</v>
      </c>
      <c r="BB1743" s="2">
        <v>0</v>
      </c>
      <c r="BC1743" s="2">
        <v>120000000</v>
      </c>
      <c r="BD1743" s="2">
        <v>0</v>
      </c>
      <c r="BE1743" s="2">
        <v>0</v>
      </c>
      <c r="BF1743" s="2">
        <v>124373499</v>
      </c>
      <c r="BG1743" s="2">
        <v>0</v>
      </c>
      <c r="BH1743" s="2">
        <v>0</v>
      </c>
      <c r="BI1743" s="2">
        <v>501372399</v>
      </c>
      <c r="BJ1743" s="2">
        <v>112878900</v>
      </c>
      <c r="BK1743" s="2">
        <v>22.51</v>
      </c>
      <c r="BL1743" t="s">
        <v>3192</v>
      </c>
      <c r="BM1743" s="3">
        <f t="shared" si="325"/>
        <v>74.450999999999993</v>
      </c>
      <c r="BN1743" s="3">
        <f t="shared" si="326"/>
        <v>74.450999999999993</v>
      </c>
      <c r="BO1743" s="3">
        <f t="shared" si="327"/>
        <v>38.427900000000001</v>
      </c>
      <c r="BP1743" s="3">
        <f t="shared" si="328"/>
        <v>38.427900000000001</v>
      </c>
      <c r="BQ1743" s="3">
        <f t="shared" si="329"/>
        <v>144.12</v>
      </c>
      <c r="BR1743" s="3">
        <f t="shared" si="330"/>
        <v>0</v>
      </c>
      <c r="BS1743" s="3">
        <f t="shared" si="331"/>
        <v>120</v>
      </c>
      <c r="BT1743" s="3">
        <f t="shared" si="332"/>
        <v>0</v>
      </c>
      <c r="BU1743" s="3">
        <f t="shared" si="333"/>
        <v>124.373499</v>
      </c>
      <c r="BV1743" s="3">
        <f t="shared" si="334"/>
        <v>0</v>
      </c>
      <c r="BW1743" s="3">
        <f t="shared" si="335"/>
        <v>501.37239899999997</v>
      </c>
      <c r="BX1743" s="3">
        <f t="shared" si="336"/>
        <v>112.87889999999999</v>
      </c>
    </row>
    <row r="1744" spans="1:76" x14ac:dyDescent="0.25">
      <c r="A1744">
        <v>16</v>
      </c>
      <c r="B1744" t="s">
        <v>60</v>
      </c>
      <c r="C1744" t="s">
        <v>61</v>
      </c>
      <c r="D1744">
        <v>2021</v>
      </c>
      <c r="E1744" t="s">
        <v>62</v>
      </c>
      <c r="F1744" t="s">
        <v>63</v>
      </c>
      <c r="G1744">
        <v>2</v>
      </c>
      <c r="H1744" t="s">
        <v>64</v>
      </c>
      <c r="I1744" t="s">
        <v>3627</v>
      </c>
      <c r="J1744" t="s">
        <v>3154</v>
      </c>
      <c r="K1744" t="s">
        <v>3155</v>
      </c>
      <c r="L1744" t="s">
        <v>3648</v>
      </c>
      <c r="M1744" t="s">
        <v>1620</v>
      </c>
      <c r="N1744" t="s">
        <v>3652</v>
      </c>
      <c r="O1744" t="s">
        <v>68</v>
      </c>
      <c r="P1744" t="s">
        <v>3657</v>
      </c>
      <c r="Q1744" t="s">
        <v>69</v>
      </c>
      <c r="R1744" t="s">
        <v>4036</v>
      </c>
      <c r="S1744" t="s">
        <v>3190</v>
      </c>
      <c r="T1744">
        <v>13</v>
      </c>
      <c r="U1744">
        <v>2</v>
      </c>
      <c r="V1744" t="s">
        <v>3193</v>
      </c>
      <c r="W1744">
        <v>1</v>
      </c>
      <c r="X1744" t="s">
        <v>72</v>
      </c>
      <c r="Y1744">
        <v>1</v>
      </c>
      <c r="Z1744" t="s">
        <v>73</v>
      </c>
      <c r="AA1744">
        <v>1</v>
      </c>
      <c r="AB1744" s="2">
        <v>0.1</v>
      </c>
      <c r="AC1744" s="2">
        <v>0.08</v>
      </c>
      <c r="AD1744" s="2">
        <v>80</v>
      </c>
      <c r="AE1744" s="2">
        <v>0.32</v>
      </c>
      <c r="AF1744" s="2">
        <v>0.16</v>
      </c>
      <c r="AG1744" s="2">
        <v>50</v>
      </c>
      <c r="AH1744" s="2">
        <v>0.3</v>
      </c>
      <c r="AI1744" s="2">
        <v>0</v>
      </c>
      <c r="AJ1744" s="2">
        <v>0</v>
      </c>
      <c r="AK1744" s="2">
        <v>0.15</v>
      </c>
      <c r="AL1744" s="2">
        <v>0</v>
      </c>
      <c r="AM1744" s="2">
        <v>0</v>
      </c>
      <c r="AN1744" s="2">
        <v>0.15</v>
      </c>
      <c r="AO1744" s="2">
        <v>0</v>
      </c>
      <c r="AP1744" s="2">
        <v>0</v>
      </c>
      <c r="AQ1744" s="2">
        <v>1</v>
      </c>
      <c r="AR1744" s="2">
        <v>0.24</v>
      </c>
      <c r="AS1744" s="2">
        <v>24</v>
      </c>
      <c r="AT1744" s="2">
        <v>268090500</v>
      </c>
      <c r="AU1744" s="2">
        <v>160601333</v>
      </c>
      <c r="AV1744" s="2">
        <v>59.91</v>
      </c>
      <c r="AW1744" s="2">
        <v>310998948</v>
      </c>
      <c r="AX1744" s="2">
        <v>242874865</v>
      </c>
      <c r="AY1744" s="2">
        <v>78.09</v>
      </c>
      <c r="AZ1744" s="2">
        <v>471489168</v>
      </c>
      <c r="BA1744" s="2">
        <v>0</v>
      </c>
      <c r="BB1744" s="2">
        <v>0</v>
      </c>
      <c r="BC1744" s="2">
        <v>379000000</v>
      </c>
      <c r="BD1744" s="2">
        <v>0</v>
      </c>
      <c r="BE1744" s="2">
        <v>0</v>
      </c>
      <c r="BF1744" s="2">
        <v>377365000</v>
      </c>
      <c r="BG1744" s="2">
        <v>0</v>
      </c>
      <c r="BH1744" s="2">
        <v>0</v>
      </c>
      <c r="BI1744" s="2">
        <v>1806943616</v>
      </c>
      <c r="BJ1744" s="2">
        <v>403476198</v>
      </c>
      <c r="BK1744" s="2">
        <v>22.33</v>
      </c>
      <c r="BL1744" t="s">
        <v>3194</v>
      </c>
      <c r="BM1744" s="3">
        <f t="shared" si="325"/>
        <v>268.09050000000002</v>
      </c>
      <c r="BN1744" s="3">
        <f t="shared" si="326"/>
        <v>160.60133300000001</v>
      </c>
      <c r="BO1744" s="3">
        <f t="shared" si="327"/>
        <v>310.99894799999998</v>
      </c>
      <c r="BP1744" s="3">
        <f t="shared" si="328"/>
        <v>242.874865</v>
      </c>
      <c r="BQ1744" s="3">
        <f t="shared" si="329"/>
        <v>471.48916800000001</v>
      </c>
      <c r="BR1744" s="3">
        <f t="shared" si="330"/>
        <v>0</v>
      </c>
      <c r="BS1744" s="3">
        <f t="shared" si="331"/>
        <v>379</v>
      </c>
      <c r="BT1744" s="3">
        <f t="shared" si="332"/>
        <v>0</v>
      </c>
      <c r="BU1744" s="3">
        <f t="shared" si="333"/>
        <v>377.36500000000001</v>
      </c>
      <c r="BV1744" s="3">
        <f t="shared" si="334"/>
        <v>0</v>
      </c>
      <c r="BW1744" s="3">
        <f t="shared" si="335"/>
        <v>1806.943616</v>
      </c>
      <c r="BX1744" s="3">
        <f t="shared" si="336"/>
        <v>403.47619800000001</v>
      </c>
    </row>
    <row r="1745" spans="1:76" x14ac:dyDescent="0.25">
      <c r="A1745">
        <v>16</v>
      </c>
      <c r="B1745" t="s">
        <v>60</v>
      </c>
      <c r="C1745" t="s">
        <v>61</v>
      </c>
      <c r="D1745">
        <v>2021</v>
      </c>
      <c r="E1745" t="s">
        <v>62</v>
      </c>
      <c r="F1745" t="s">
        <v>63</v>
      </c>
      <c r="G1745">
        <v>2</v>
      </c>
      <c r="H1745" t="s">
        <v>64</v>
      </c>
      <c r="I1745" t="s">
        <v>3627</v>
      </c>
      <c r="J1745" t="s">
        <v>3154</v>
      </c>
      <c r="K1745" t="s">
        <v>3155</v>
      </c>
      <c r="L1745" t="s">
        <v>3648</v>
      </c>
      <c r="M1745" t="s">
        <v>1620</v>
      </c>
      <c r="N1745" t="s">
        <v>3652</v>
      </c>
      <c r="O1745" t="s">
        <v>68</v>
      </c>
      <c r="P1745" t="s">
        <v>3657</v>
      </c>
      <c r="Q1745" t="s">
        <v>69</v>
      </c>
      <c r="R1745" t="s">
        <v>4036</v>
      </c>
      <c r="S1745" t="s">
        <v>3190</v>
      </c>
      <c r="T1745">
        <v>13</v>
      </c>
      <c r="U1745">
        <v>3</v>
      </c>
      <c r="V1745" t="s">
        <v>3195</v>
      </c>
      <c r="W1745">
        <v>1</v>
      </c>
      <c r="X1745" t="s">
        <v>72</v>
      </c>
      <c r="Y1745">
        <v>1</v>
      </c>
      <c r="Z1745" t="s">
        <v>73</v>
      </c>
      <c r="AA1745">
        <v>1</v>
      </c>
      <c r="AB1745" s="2">
        <v>0.1</v>
      </c>
      <c r="AC1745" s="2">
        <v>0.1</v>
      </c>
      <c r="AD1745" s="2">
        <v>100</v>
      </c>
      <c r="AE1745" s="2">
        <v>0.4</v>
      </c>
      <c r="AF1745" s="2">
        <v>0.12</v>
      </c>
      <c r="AG1745" s="2">
        <v>30</v>
      </c>
      <c r="AH1745" s="2">
        <v>0.3</v>
      </c>
      <c r="AI1745" s="2">
        <v>0</v>
      </c>
      <c r="AJ1745" s="2">
        <v>0</v>
      </c>
      <c r="AK1745" s="2">
        <v>0.1</v>
      </c>
      <c r="AL1745" s="2">
        <v>0</v>
      </c>
      <c r="AM1745" s="2">
        <v>0</v>
      </c>
      <c r="AN1745" s="2">
        <v>0.1</v>
      </c>
      <c r="AO1745" s="2">
        <v>0</v>
      </c>
      <c r="AP1745" s="2">
        <v>0</v>
      </c>
      <c r="AQ1745" s="2">
        <v>1</v>
      </c>
      <c r="AR1745" s="2">
        <v>0.22</v>
      </c>
      <c r="AS1745" s="2">
        <v>22</v>
      </c>
      <c r="AT1745" s="2">
        <v>187347000</v>
      </c>
      <c r="AU1745" s="2">
        <v>154916866</v>
      </c>
      <c r="AV1745" s="2">
        <v>82.69</v>
      </c>
      <c r="AW1745" s="2">
        <v>313838508</v>
      </c>
      <c r="AX1745" s="2">
        <v>313838508</v>
      </c>
      <c r="AY1745" s="2">
        <v>100</v>
      </c>
      <c r="AZ1745" s="2">
        <v>502430134</v>
      </c>
      <c r="BA1745" s="2">
        <v>0</v>
      </c>
      <c r="BB1745" s="2">
        <v>0</v>
      </c>
      <c r="BC1745" s="2">
        <v>434000000</v>
      </c>
      <c r="BD1745" s="2">
        <v>0</v>
      </c>
      <c r="BE1745" s="2">
        <v>0</v>
      </c>
      <c r="BF1745" s="2">
        <v>450055000</v>
      </c>
      <c r="BG1745" s="2">
        <v>0</v>
      </c>
      <c r="BH1745" s="2">
        <v>0</v>
      </c>
      <c r="BI1745" s="2">
        <v>1887670642</v>
      </c>
      <c r="BJ1745" s="2">
        <v>468755374</v>
      </c>
      <c r="BK1745" s="2">
        <v>24.83</v>
      </c>
      <c r="BL1745" t="s">
        <v>3196</v>
      </c>
      <c r="BM1745" s="3">
        <f t="shared" si="325"/>
        <v>187.34700000000001</v>
      </c>
      <c r="BN1745" s="3">
        <f t="shared" si="326"/>
        <v>154.916866</v>
      </c>
      <c r="BO1745" s="3">
        <f t="shared" si="327"/>
        <v>313.83850799999999</v>
      </c>
      <c r="BP1745" s="3">
        <f t="shared" si="328"/>
        <v>313.83850799999999</v>
      </c>
      <c r="BQ1745" s="3">
        <f t="shared" si="329"/>
        <v>502.43013400000001</v>
      </c>
      <c r="BR1745" s="3">
        <f t="shared" si="330"/>
        <v>0</v>
      </c>
      <c r="BS1745" s="3">
        <f t="shared" si="331"/>
        <v>434</v>
      </c>
      <c r="BT1745" s="3">
        <f t="shared" si="332"/>
        <v>0</v>
      </c>
      <c r="BU1745" s="3">
        <f t="shared" si="333"/>
        <v>450.05500000000001</v>
      </c>
      <c r="BV1745" s="3">
        <f t="shared" si="334"/>
        <v>0</v>
      </c>
      <c r="BW1745" s="3">
        <f t="shared" si="335"/>
        <v>1887.670642</v>
      </c>
      <c r="BX1745" s="3">
        <f t="shared" si="336"/>
        <v>468.75537399999996</v>
      </c>
    </row>
    <row r="1746" spans="1:76" x14ac:dyDescent="0.25">
      <c r="A1746">
        <v>16</v>
      </c>
      <c r="B1746" t="s">
        <v>60</v>
      </c>
      <c r="C1746" t="s">
        <v>61</v>
      </c>
      <c r="D1746">
        <v>2021</v>
      </c>
      <c r="E1746" t="s">
        <v>62</v>
      </c>
      <c r="F1746" t="s">
        <v>63</v>
      </c>
      <c r="G1746">
        <v>2</v>
      </c>
      <c r="H1746" t="s">
        <v>64</v>
      </c>
      <c r="I1746" t="s">
        <v>3627</v>
      </c>
      <c r="J1746" t="s">
        <v>3154</v>
      </c>
      <c r="K1746" t="s">
        <v>3155</v>
      </c>
      <c r="L1746" t="s">
        <v>3648</v>
      </c>
      <c r="M1746" t="s">
        <v>1620</v>
      </c>
      <c r="N1746" t="s">
        <v>3652</v>
      </c>
      <c r="O1746" t="s">
        <v>68</v>
      </c>
      <c r="P1746" t="s">
        <v>3657</v>
      </c>
      <c r="Q1746" t="s">
        <v>69</v>
      </c>
      <c r="R1746" t="s">
        <v>4036</v>
      </c>
      <c r="S1746" t="s">
        <v>3190</v>
      </c>
      <c r="T1746">
        <v>13</v>
      </c>
      <c r="U1746">
        <v>4</v>
      </c>
      <c r="V1746" t="s">
        <v>3197</v>
      </c>
      <c r="W1746">
        <v>1</v>
      </c>
      <c r="X1746" t="s">
        <v>72</v>
      </c>
      <c r="Y1746">
        <v>1</v>
      </c>
      <c r="Z1746" t="s">
        <v>73</v>
      </c>
      <c r="AA1746">
        <v>1</v>
      </c>
      <c r="AB1746" s="2">
        <v>0.1</v>
      </c>
      <c r="AC1746" s="2">
        <v>0.1</v>
      </c>
      <c r="AD1746" s="2">
        <v>100</v>
      </c>
      <c r="AE1746" s="2">
        <v>0.3</v>
      </c>
      <c r="AF1746" s="2">
        <v>0.16</v>
      </c>
      <c r="AG1746" s="2">
        <v>53.33</v>
      </c>
      <c r="AH1746" s="2">
        <v>0.3</v>
      </c>
      <c r="AI1746" s="2">
        <v>0</v>
      </c>
      <c r="AJ1746" s="2">
        <v>0</v>
      </c>
      <c r="AK1746" s="2">
        <v>0.15</v>
      </c>
      <c r="AL1746" s="2">
        <v>0</v>
      </c>
      <c r="AM1746" s="2">
        <v>0</v>
      </c>
      <c r="AN1746" s="2">
        <v>0.15</v>
      </c>
      <c r="AO1746" s="2">
        <v>0</v>
      </c>
      <c r="AP1746" s="2">
        <v>0</v>
      </c>
      <c r="AQ1746" s="2">
        <v>1</v>
      </c>
      <c r="AR1746" s="2">
        <v>0.26</v>
      </c>
      <c r="AS1746" s="2">
        <v>26</v>
      </c>
      <c r="AT1746" s="2">
        <v>67771000</v>
      </c>
      <c r="AU1746" s="2">
        <v>46400000</v>
      </c>
      <c r="AV1746" s="2">
        <v>68.47</v>
      </c>
      <c r="AW1746" s="2">
        <v>149016230</v>
      </c>
      <c r="AX1746" s="2">
        <v>143188100</v>
      </c>
      <c r="AY1746" s="2">
        <v>96.09</v>
      </c>
      <c r="AZ1746" s="2">
        <v>322371000</v>
      </c>
      <c r="BA1746" s="2">
        <v>0</v>
      </c>
      <c r="BB1746" s="2">
        <v>0</v>
      </c>
      <c r="BC1746" s="2">
        <v>250000000</v>
      </c>
      <c r="BD1746" s="2">
        <v>0</v>
      </c>
      <c r="BE1746" s="2">
        <v>0</v>
      </c>
      <c r="BF1746" s="2">
        <v>257938000</v>
      </c>
      <c r="BG1746" s="2">
        <v>0</v>
      </c>
      <c r="BH1746" s="2">
        <v>0</v>
      </c>
      <c r="BI1746" s="2">
        <v>1047096230</v>
      </c>
      <c r="BJ1746" s="2">
        <v>189588100</v>
      </c>
      <c r="BK1746" s="2">
        <v>18.11</v>
      </c>
      <c r="BL1746" t="s">
        <v>3198</v>
      </c>
      <c r="BM1746" s="3">
        <f t="shared" si="325"/>
        <v>67.771000000000001</v>
      </c>
      <c r="BN1746" s="3">
        <f t="shared" si="326"/>
        <v>46.4</v>
      </c>
      <c r="BO1746" s="3">
        <f t="shared" si="327"/>
        <v>149.01623000000001</v>
      </c>
      <c r="BP1746" s="3">
        <f t="shared" si="328"/>
        <v>143.18809999999999</v>
      </c>
      <c r="BQ1746" s="3">
        <f t="shared" si="329"/>
        <v>322.37099999999998</v>
      </c>
      <c r="BR1746" s="3">
        <f t="shared" si="330"/>
        <v>0</v>
      </c>
      <c r="BS1746" s="3">
        <f t="shared" si="331"/>
        <v>250</v>
      </c>
      <c r="BT1746" s="3">
        <f t="shared" si="332"/>
        <v>0</v>
      </c>
      <c r="BU1746" s="3">
        <f t="shared" si="333"/>
        <v>257.93799999999999</v>
      </c>
      <c r="BV1746" s="3">
        <f t="shared" si="334"/>
        <v>0</v>
      </c>
      <c r="BW1746" s="3">
        <f t="shared" si="335"/>
        <v>1047.0962300000001</v>
      </c>
      <c r="BX1746" s="3">
        <f t="shared" si="336"/>
        <v>189.5881</v>
      </c>
    </row>
    <row r="1747" spans="1:76" x14ac:dyDescent="0.25">
      <c r="A1747">
        <v>16</v>
      </c>
      <c r="B1747" t="s">
        <v>60</v>
      </c>
      <c r="C1747" t="s">
        <v>61</v>
      </c>
      <c r="D1747">
        <v>2021</v>
      </c>
      <c r="E1747" t="s">
        <v>62</v>
      </c>
      <c r="F1747" t="s">
        <v>63</v>
      </c>
      <c r="G1747">
        <v>2</v>
      </c>
      <c r="H1747" t="s">
        <v>64</v>
      </c>
      <c r="I1747" t="s">
        <v>3627</v>
      </c>
      <c r="J1747" t="s">
        <v>3154</v>
      </c>
      <c r="K1747" t="s">
        <v>3155</v>
      </c>
      <c r="L1747" t="s">
        <v>3648</v>
      </c>
      <c r="M1747" t="s">
        <v>1620</v>
      </c>
      <c r="N1747" t="s">
        <v>3652</v>
      </c>
      <c r="O1747" t="s">
        <v>68</v>
      </c>
      <c r="P1747" t="s">
        <v>3657</v>
      </c>
      <c r="Q1747" t="s">
        <v>69</v>
      </c>
      <c r="R1747" t="s">
        <v>4036</v>
      </c>
      <c r="S1747" t="s">
        <v>3190</v>
      </c>
      <c r="T1747">
        <v>13</v>
      </c>
      <c r="U1747">
        <v>5</v>
      </c>
      <c r="V1747" t="s">
        <v>3199</v>
      </c>
      <c r="W1747">
        <v>1</v>
      </c>
      <c r="X1747" t="s">
        <v>72</v>
      </c>
      <c r="Y1747">
        <v>1</v>
      </c>
      <c r="Z1747" t="s">
        <v>73</v>
      </c>
      <c r="AA1747">
        <v>1</v>
      </c>
      <c r="AB1747" s="2">
        <v>0.1</v>
      </c>
      <c r="AC1747" s="2">
        <v>0.1</v>
      </c>
      <c r="AD1747" s="2">
        <v>100</v>
      </c>
      <c r="AE1747" s="2">
        <v>0.3</v>
      </c>
      <c r="AF1747" s="2">
        <v>0.15</v>
      </c>
      <c r="AG1747" s="2">
        <v>50</v>
      </c>
      <c r="AH1747" s="2">
        <v>0.3</v>
      </c>
      <c r="AI1747" s="2">
        <v>0</v>
      </c>
      <c r="AJ1747" s="2">
        <v>0</v>
      </c>
      <c r="AK1747" s="2">
        <v>0.2</v>
      </c>
      <c r="AL1747" s="2">
        <v>0</v>
      </c>
      <c r="AM1747" s="2">
        <v>0</v>
      </c>
      <c r="AN1747" s="2">
        <v>0.1</v>
      </c>
      <c r="AO1747" s="2">
        <v>0</v>
      </c>
      <c r="AP1747" s="2">
        <v>0</v>
      </c>
      <c r="AQ1747" s="2">
        <v>1</v>
      </c>
      <c r="AR1747" s="2">
        <v>0.25</v>
      </c>
      <c r="AS1747" s="2">
        <v>25</v>
      </c>
      <c r="AT1747" s="2">
        <v>385659100</v>
      </c>
      <c r="AU1747" s="2">
        <v>321332966</v>
      </c>
      <c r="AV1747" s="2">
        <v>83.32</v>
      </c>
      <c r="AW1747" s="2">
        <v>758772988</v>
      </c>
      <c r="AX1747" s="2">
        <v>707915913</v>
      </c>
      <c r="AY1747" s="2">
        <v>93.3</v>
      </c>
      <c r="AZ1747" s="2">
        <v>855326134</v>
      </c>
      <c r="BA1747" s="2">
        <v>0</v>
      </c>
      <c r="BB1747" s="2">
        <v>0</v>
      </c>
      <c r="BC1747" s="2">
        <v>743000000</v>
      </c>
      <c r="BD1747" s="2">
        <v>0</v>
      </c>
      <c r="BE1747" s="2">
        <v>0</v>
      </c>
      <c r="BF1747" s="2">
        <v>770327323</v>
      </c>
      <c r="BG1747" s="2">
        <v>0</v>
      </c>
      <c r="BH1747" s="2">
        <v>0</v>
      </c>
      <c r="BI1747" s="2">
        <v>3513085545</v>
      </c>
      <c r="BJ1747" s="2">
        <v>1029248879</v>
      </c>
      <c r="BK1747" s="2">
        <v>29.3</v>
      </c>
      <c r="BL1747" t="s">
        <v>3200</v>
      </c>
      <c r="BM1747" s="3">
        <f t="shared" si="325"/>
        <v>385.65910000000002</v>
      </c>
      <c r="BN1747" s="3">
        <f t="shared" si="326"/>
        <v>321.332966</v>
      </c>
      <c r="BO1747" s="3">
        <f t="shared" si="327"/>
        <v>758.77298800000005</v>
      </c>
      <c r="BP1747" s="3">
        <f t="shared" si="328"/>
        <v>707.91591300000005</v>
      </c>
      <c r="BQ1747" s="3">
        <f t="shared" si="329"/>
        <v>855.32613400000002</v>
      </c>
      <c r="BR1747" s="3">
        <f t="shared" si="330"/>
        <v>0</v>
      </c>
      <c r="BS1747" s="3">
        <f t="shared" si="331"/>
        <v>743</v>
      </c>
      <c r="BT1747" s="3">
        <f t="shared" si="332"/>
        <v>0</v>
      </c>
      <c r="BU1747" s="3">
        <f t="shared" si="333"/>
        <v>770.32732299999998</v>
      </c>
      <c r="BV1747" s="3">
        <f t="shared" si="334"/>
        <v>0</v>
      </c>
      <c r="BW1747" s="3">
        <f t="shared" si="335"/>
        <v>3513.0855449999999</v>
      </c>
      <c r="BX1747" s="3">
        <f t="shared" si="336"/>
        <v>1029.248879</v>
      </c>
    </row>
    <row r="1748" spans="1:76" x14ac:dyDescent="0.25">
      <c r="A1748">
        <v>16</v>
      </c>
      <c r="B1748" t="s">
        <v>60</v>
      </c>
      <c r="C1748" t="s">
        <v>61</v>
      </c>
      <c r="D1748">
        <v>2021</v>
      </c>
      <c r="E1748" t="s">
        <v>62</v>
      </c>
      <c r="F1748" t="s">
        <v>63</v>
      </c>
      <c r="G1748">
        <v>2</v>
      </c>
      <c r="H1748" t="s">
        <v>64</v>
      </c>
      <c r="I1748" t="s">
        <v>3627</v>
      </c>
      <c r="J1748" t="s">
        <v>3154</v>
      </c>
      <c r="K1748" t="s">
        <v>3155</v>
      </c>
      <c r="L1748" t="s">
        <v>3648</v>
      </c>
      <c r="M1748" t="s">
        <v>1620</v>
      </c>
      <c r="N1748" t="s">
        <v>3652</v>
      </c>
      <c r="O1748" t="s">
        <v>68</v>
      </c>
      <c r="P1748" t="s">
        <v>3657</v>
      </c>
      <c r="Q1748" t="s">
        <v>69</v>
      </c>
      <c r="R1748" t="s">
        <v>4036</v>
      </c>
      <c r="S1748" t="s">
        <v>3190</v>
      </c>
      <c r="T1748">
        <v>13</v>
      </c>
      <c r="U1748">
        <v>6</v>
      </c>
      <c r="V1748" t="s">
        <v>3201</v>
      </c>
      <c r="W1748">
        <v>1</v>
      </c>
      <c r="X1748" t="s">
        <v>72</v>
      </c>
      <c r="Y1748">
        <v>1</v>
      </c>
      <c r="Z1748" t="s">
        <v>73</v>
      </c>
      <c r="AA1748">
        <v>1</v>
      </c>
      <c r="AB1748" s="2">
        <v>0.1</v>
      </c>
      <c r="AC1748" s="2">
        <v>0.08</v>
      </c>
      <c r="AD1748" s="2">
        <v>80</v>
      </c>
      <c r="AE1748" s="2">
        <v>0.32</v>
      </c>
      <c r="AF1748" s="2">
        <v>0.13</v>
      </c>
      <c r="AG1748" s="2">
        <v>40.630000000000003</v>
      </c>
      <c r="AH1748" s="2">
        <v>0.3</v>
      </c>
      <c r="AI1748" s="2">
        <v>0</v>
      </c>
      <c r="AJ1748" s="2">
        <v>0</v>
      </c>
      <c r="AK1748" s="2">
        <v>0.2</v>
      </c>
      <c r="AL1748" s="2">
        <v>0</v>
      </c>
      <c r="AM1748" s="2">
        <v>0</v>
      </c>
      <c r="AN1748" s="2">
        <v>0.1</v>
      </c>
      <c r="AO1748" s="2">
        <v>0</v>
      </c>
      <c r="AP1748" s="2">
        <v>0</v>
      </c>
      <c r="AQ1748" s="2">
        <v>1</v>
      </c>
      <c r="AR1748" s="2">
        <v>0.21</v>
      </c>
      <c r="AS1748" s="2">
        <v>21</v>
      </c>
      <c r="AT1748" s="2">
        <v>1014418346</v>
      </c>
      <c r="AU1748" s="2">
        <v>602135720</v>
      </c>
      <c r="AV1748" s="2">
        <v>59.36</v>
      </c>
      <c r="AW1748" s="2">
        <v>939094656</v>
      </c>
      <c r="AX1748" s="2">
        <v>784579335</v>
      </c>
      <c r="AY1748" s="2">
        <v>83.55</v>
      </c>
      <c r="AZ1748" s="2">
        <v>2368282626</v>
      </c>
      <c r="BA1748" s="2">
        <v>0</v>
      </c>
      <c r="BB1748" s="2">
        <v>0</v>
      </c>
      <c r="BC1748" s="2">
        <v>1488000000</v>
      </c>
      <c r="BD1748" s="2">
        <v>0</v>
      </c>
      <c r="BE1748" s="2">
        <v>0</v>
      </c>
      <c r="BF1748" s="2">
        <v>1149839500</v>
      </c>
      <c r="BG1748" s="2">
        <v>0</v>
      </c>
      <c r="BH1748" s="2">
        <v>0</v>
      </c>
      <c r="BI1748" s="2">
        <v>6959635128</v>
      </c>
      <c r="BJ1748" s="2">
        <v>1386715055</v>
      </c>
      <c r="BK1748" s="2">
        <v>19.93</v>
      </c>
      <c r="BL1748" t="s">
        <v>3202</v>
      </c>
      <c r="BM1748" s="3">
        <f t="shared" si="325"/>
        <v>1014.418346</v>
      </c>
      <c r="BN1748" s="3">
        <f t="shared" si="326"/>
        <v>602.13571999999999</v>
      </c>
      <c r="BO1748" s="3">
        <f t="shared" si="327"/>
        <v>939.09465599999999</v>
      </c>
      <c r="BP1748" s="3">
        <f t="shared" si="328"/>
        <v>784.57933500000001</v>
      </c>
      <c r="BQ1748" s="3">
        <f t="shared" si="329"/>
        <v>2368.2826260000002</v>
      </c>
      <c r="BR1748" s="3">
        <f t="shared" si="330"/>
        <v>0</v>
      </c>
      <c r="BS1748" s="3">
        <f t="shared" si="331"/>
        <v>1488</v>
      </c>
      <c r="BT1748" s="3">
        <f t="shared" si="332"/>
        <v>0</v>
      </c>
      <c r="BU1748" s="3">
        <f t="shared" si="333"/>
        <v>1149.8395</v>
      </c>
      <c r="BV1748" s="3">
        <f t="shared" si="334"/>
        <v>0</v>
      </c>
      <c r="BW1748" s="3">
        <f t="shared" si="335"/>
        <v>6959.6351279999999</v>
      </c>
      <c r="BX1748" s="3">
        <f t="shared" si="336"/>
        <v>1386.7150550000001</v>
      </c>
    </row>
    <row r="1749" spans="1:76" x14ac:dyDescent="0.25">
      <c r="A1749">
        <v>16</v>
      </c>
      <c r="B1749" t="s">
        <v>60</v>
      </c>
      <c r="C1749" t="s">
        <v>61</v>
      </c>
      <c r="D1749">
        <v>2021</v>
      </c>
      <c r="E1749" t="s">
        <v>62</v>
      </c>
      <c r="F1749" t="s">
        <v>63</v>
      </c>
      <c r="G1749">
        <v>2</v>
      </c>
      <c r="H1749" t="s">
        <v>64</v>
      </c>
      <c r="I1749" t="s">
        <v>3627</v>
      </c>
      <c r="J1749" t="s">
        <v>3154</v>
      </c>
      <c r="K1749" t="s">
        <v>3155</v>
      </c>
      <c r="L1749" t="s">
        <v>3648</v>
      </c>
      <c r="M1749" t="s">
        <v>1620</v>
      </c>
      <c r="N1749" t="s">
        <v>3652</v>
      </c>
      <c r="O1749" t="s">
        <v>68</v>
      </c>
      <c r="P1749" t="s">
        <v>3657</v>
      </c>
      <c r="Q1749" t="s">
        <v>69</v>
      </c>
      <c r="R1749" t="s">
        <v>4036</v>
      </c>
      <c r="S1749" t="s">
        <v>3190</v>
      </c>
      <c r="T1749">
        <v>13</v>
      </c>
      <c r="U1749">
        <v>7</v>
      </c>
      <c r="V1749" t="s">
        <v>3203</v>
      </c>
      <c r="W1749">
        <v>1</v>
      </c>
      <c r="X1749" t="s">
        <v>72</v>
      </c>
      <c r="Y1749">
        <v>1</v>
      </c>
      <c r="Z1749" t="s">
        <v>73</v>
      </c>
      <c r="AA1749">
        <v>1</v>
      </c>
      <c r="AB1749" s="2">
        <v>0.1</v>
      </c>
      <c r="AC1749" s="2">
        <v>0.1</v>
      </c>
      <c r="AD1749" s="2">
        <v>100</v>
      </c>
      <c r="AE1749" s="2">
        <v>0.4</v>
      </c>
      <c r="AF1749" s="2">
        <v>0.23</v>
      </c>
      <c r="AG1749" s="2">
        <v>57.5</v>
      </c>
      <c r="AH1749" s="2">
        <v>0.3</v>
      </c>
      <c r="AI1749" s="2">
        <v>0</v>
      </c>
      <c r="AJ1749" s="2">
        <v>0</v>
      </c>
      <c r="AK1749" s="2">
        <v>0.1</v>
      </c>
      <c r="AL1749" s="2">
        <v>0</v>
      </c>
      <c r="AM1749" s="2">
        <v>0</v>
      </c>
      <c r="AN1749" s="2">
        <v>0.1</v>
      </c>
      <c r="AO1749" s="2">
        <v>0</v>
      </c>
      <c r="AP1749" s="2">
        <v>0</v>
      </c>
      <c r="AQ1749" s="2">
        <v>1</v>
      </c>
      <c r="AR1749" s="2">
        <v>0.33</v>
      </c>
      <c r="AS1749" s="2">
        <v>33</v>
      </c>
      <c r="AT1749" s="2">
        <v>986244731</v>
      </c>
      <c r="AU1749" s="2">
        <v>975527731</v>
      </c>
      <c r="AV1749" s="2">
        <v>98.91</v>
      </c>
      <c r="AW1749" s="2">
        <v>894850770</v>
      </c>
      <c r="AX1749" s="2">
        <v>894850770</v>
      </c>
      <c r="AY1749" s="2">
        <v>100</v>
      </c>
      <c r="AZ1749" s="2">
        <v>718717000</v>
      </c>
      <c r="BA1749" s="2">
        <v>0</v>
      </c>
      <c r="BB1749" s="2">
        <v>0</v>
      </c>
      <c r="BC1749" s="2">
        <v>657000000</v>
      </c>
      <c r="BD1749" s="2">
        <v>0</v>
      </c>
      <c r="BE1749" s="2">
        <v>0</v>
      </c>
      <c r="BF1749" s="2">
        <v>526000000</v>
      </c>
      <c r="BG1749" s="2">
        <v>0</v>
      </c>
      <c r="BH1749" s="2">
        <v>0</v>
      </c>
      <c r="BI1749" s="2">
        <v>3782812501</v>
      </c>
      <c r="BJ1749" s="2">
        <v>1870378501</v>
      </c>
      <c r="BK1749" s="2">
        <v>49.44</v>
      </c>
      <c r="BL1749" t="s">
        <v>3204</v>
      </c>
      <c r="BM1749" s="3">
        <f t="shared" si="325"/>
        <v>986.244731</v>
      </c>
      <c r="BN1749" s="3">
        <f t="shared" si="326"/>
        <v>975.52773100000002</v>
      </c>
      <c r="BO1749" s="3">
        <f t="shared" si="327"/>
        <v>894.85077000000001</v>
      </c>
      <c r="BP1749" s="3">
        <f t="shared" si="328"/>
        <v>894.85077000000001</v>
      </c>
      <c r="BQ1749" s="3">
        <f t="shared" si="329"/>
        <v>718.71699999999998</v>
      </c>
      <c r="BR1749" s="3">
        <f t="shared" si="330"/>
        <v>0</v>
      </c>
      <c r="BS1749" s="3">
        <f t="shared" si="331"/>
        <v>657</v>
      </c>
      <c r="BT1749" s="3">
        <f t="shared" si="332"/>
        <v>0</v>
      </c>
      <c r="BU1749" s="3">
        <f t="shared" si="333"/>
        <v>526</v>
      </c>
      <c r="BV1749" s="3">
        <f t="shared" si="334"/>
        <v>0</v>
      </c>
      <c r="BW1749" s="3">
        <f t="shared" si="335"/>
        <v>3782.8125009999999</v>
      </c>
      <c r="BX1749" s="3">
        <f t="shared" si="336"/>
        <v>1870.3785010000001</v>
      </c>
    </row>
    <row r="1750" spans="1:76" x14ac:dyDescent="0.25">
      <c r="A1750">
        <v>16</v>
      </c>
      <c r="B1750" t="s">
        <v>60</v>
      </c>
      <c r="C1750" t="s">
        <v>61</v>
      </c>
      <c r="D1750">
        <v>2021</v>
      </c>
      <c r="E1750" t="s">
        <v>62</v>
      </c>
      <c r="F1750" t="s">
        <v>63</v>
      </c>
      <c r="G1750">
        <v>2</v>
      </c>
      <c r="H1750" t="s">
        <v>64</v>
      </c>
      <c r="I1750" t="s">
        <v>3627</v>
      </c>
      <c r="J1750" t="s">
        <v>3154</v>
      </c>
      <c r="K1750" t="s">
        <v>3155</v>
      </c>
      <c r="L1750" t="s">
        <v>3648</v>
      </c>
      <c r="M1750" t="s">
        <v>1620</v>
      </c>
      <c r="N1750" t="s">
        <v>3652</v>
      </c>
      <c r="O1750" t="s">
        <v>68</v>
      </c>
      <c r="P1750" t="s">
        <v>3657</v>
      </c>
      <c r="Q1750" t="s">
        <v>69</v>
      </c>
      <c r="R1750" t="s">
        <v>4037</v>
      </c>
      <c r="S1750" t="s">
        <v>3205</v>
      </c>
      <c r="T1750">
        <v>12</v>
      </c>
      <c r="U1750">
        <v>1</v>
      </c>
      <c r="V1750" t="s">
        <v>3206</v>
      </c>
      <c r="W1750">
        <v>1</v>
      </c>
      <c r="X1750" t="s">
        <v>72</v>
      </c>
      <c r="Y1750">
        <v>1</v>
      </c>
      <c r="Z1750" t="s">
        <v>73</v>
      </c>
      <c r="AA1750">
        <v>1</v>
      </c>
      <c r="AB1750" s="2">
        <v>2</v>
      </c>
      <c r="AC1750" s="2">
        <v>2</v>
      </c>
      <c r="AD1750" s="2">
        <v>100</v>
      </c>
      <c r="AE1750" s="2">
        <v>4</v>
      </c>
      <c r="AF1750" s="2">
        <v>1</v>
      </c>
      <c r="AG1750" s="2">
        <v>25</v>
      </c>
      <c r="AH1750" s="2">
        <v>4</v>
      </c>
      <c r="AI1750" s="2">
        <v>0</v>
      </c>
      <c r="AJ1750" s="2">
        <v>0</v>
      </c>
      <c r="AK1750" s="2">
        <v>4</v>
      </c>
      <c r="AL1750" s="2">
        <v>0</v>
      </c>
      <c r="AM1750" s="2">
        <v>0</v>
      </c>
      <c r="AN1750" s="2">
        <v>2</v>
      </c>
      <c r="AO1750" s="2">
        <v>0</v>
      </c>
      <c r="AP1750" s="2">
        <v>0</v>
      </c>
      <c r="AQ1750" s="2">
        <v>16</v>
      </c>
      <c r="AR1750" s="2">
        <v>3</v>
      </c>
      <c r="AS1750" s="2">
        <v>18.75</v>
      </c>
      <c r="AT1750" s="2">
        <v>22630500</v>
      </c>
      <c r="AU1750" s="2">
        <v>22630500</v>
      </c>
      <c r="AV1750" s="2">
        <v>100</v>
      </c>
      <c r="AW1750" s="2">
        <v>89753202</v>
      </c>
      <c r="AX1750" s="2">
        <v>89753202</v>
      </c>
      <c r="AY1750" s="2">
        <v>100</v>
      </c>
      <c r="AZ1750" s="2">
        <v>26000000</v>
      </c>
      <c r="BA1750" s="2">
        <v>0</v>
      </c>
      <c r="BB1750" s="2">
        <v>0</v>
      </c>
      <c r="BC1750" s="2">
        <v>26000000</v>
      </c>
      <c r="BD1750" s="2">
        <v>0</v>
      </c>
      <c r="BE1750" s="2">
        <v>0</v>
      </c>
      <c r="BF1750" s="2">
        <v>13920396</v>
      </c>
      <c r="BG1750" s="2">
        <v>0</v>
      </c>
      <c r="BH1750" s="2">
        <v>0</v>
      </c>
      <c r="BI1750" s="2">
        <v>178304098</v>
      </c>
      <c r="BJ1750" s="2">
        <v>112383702</v>
      </c>
      <c r="BK1750" s="2">
        <v>63.03</v>
      </c>
      <c r="BL1750" t="s">
        <v>3207</v>
      </c>
      <c r="BM1750" s="3">
        <f t="shared" si="325"/>
        <v>22.630500000000001</v>
      </c>
      <c r="BN1750" s="3">
        <f t="shared" si="326"/>
        <v>22.630500000000001</v>
      </c>
      <c r="BO1750" s="3">
        <f t="shared" si="327"/>
        <v>89.753202000000002</v>
      </c>
      <c r="BP1750" s="3">
        <f t="shared" si="328"/>
        <v>89.753202000000002</v>
      </c>
      <c r="BQ1750" s="3">
        <f t="shared" si="329"/>
        <v>26</v>
      </c>
      <c r="BR1750" s="3">
        <f t="shared" si="330"/>
        <v>0</v>
      </c>
      <c r="BS1750" s="3">
        <f t="shared" si="331"/>
        <v>26</v>
      </c>
      <c r="BT1750" s="3">
        <f t="shared" si="332"/>
        <v>0</v>
      </c>
      <c r="BU1750" s="3">
        <f t="shared" si="333"/>
        <v>13.920396</v>
      </c>
      <c r="BV1750" s="3">
        <f t="shared" si="334"/>
        <v>0</v>
      </c>
      <c r="BW1750" s="3">
        <f t="shared" si="335"/>
        <v>178.30409800000001</v>
      </c>
      <c r="BX1750" s="3">
        <f t="shared" si="336"/>
        <v>112.383702</v>
      </c>
    </row>
    <row r="1751" spans="1:76" x14ac:dyDescent="0.25">
      <c r="A1751">
        <v>16</v>
      </c>
      <c r="B1751" t="s">
        <v>60</v>
      </c>
      <c r="C1751" t="s">
        <v>61</v>
      </c>
      <c r="D1751">
        <v>2021</v>
      </c>
      <c r="E1751" t="s">
        <v>62</v>
      </c>
      <c r="F1751" t="s">
        <v>63</v>
      </c>
      <c r="G1751">
        <v>2</v>
      </c>
      <c r="H1751" t="s">
        <v>64</v>
      </c>
      <c r="I1751" t="s">
        <v>3627</v>
      </c>
      <c r="J1751" t="s">
        <v>3154</v>
      </c>
      <c r="K1751" t="s">
        <v>3155</v>
      </c>
      <c r="L1751" t="s">
        <v>3648</v>
      </c>
      <c r="M1751" t="s">
        <v>1620</v>
      </c>
      <c r="N1751" t="s">
        <v>3652</v>
      </c>
      <c r="O1751" t="s">
        <v>68</v>
      </c>
      <c r="P1751" t="s">
        <v>3657</v>
      </c>
      <c r="Q1751" t="s">
        <v>69</v>
      </c>
      <c r="R1751" t="s">
        <v>4037</v>
      </c>
      <c r="S1751" t="s">
        <v>3205</v>
      </c>
      <c r="T1751">
        <v>12</v>
      </c>
      <c r="U1751">
        <v>2</v>
      </c>
      <c r="V1751" t="s">
        <v>3208</v>
      </c>
      <c r="W1751">
        <v>1</v>
      </c>
      <c r="X1751" t="s">
        <v>72</v>
      </c>
      <c r="Y1751">
        <v>1</v>
      </c>
      <c r="Z1751" t="s">
        <v>73</v>
      </c>
      <c r="AA1751">
        <v>1</v>
      </c>
      <c r="AB1751" s="2">
        <v>1</v>
      </c>
      <c r="AC1751" s="2">
        <v>1</v>
      </c>
      <c r="AD1751" s="2">
        <v>100</v>
      </c>
      <c r="AE1751" s="2">
        <v>1</v>
      </c>
      <c r="AF1751" s="2">
        <v>0.37</v>
      </c>
      <c r="AG1751" s="2">
        <v>37</v>
      </c>
      <c r="AH1751" s="2">
        <v>1</v>
      </c>
      <c r="AI1751" s="2">
        <v>0</v>
      </c>
      <c r="AJ1751" s="2">
        <v>0</v>
      </c>
      <c r="AK1751" s="2">
        <v>1</v>
      </c>
      <c r="AL1751" s="2">
        <v>0</v>
      </c>
      <c r="AM1751" s="2">
        <v>0</v>
      </c>
      <c r="AN1751" s="2">
        <v>1</v>
      </c>
      <c r="AO1751" s="2">
        <v>0</v>
      </c>
      <c r="AP1751" s="2">
        <v>0</v>
      </c>
      <c r="AQ1751" s="2">
        <v>5</v>
      </c>
      <c r="AR1751" s="2">
        <v>1.37</v>
      </c>
      <c r="AS1751" s="2">
        <v>27.4</v>
      </c>
      <c r="AT1751" s="2">
        <v>29000000</v>
      </c>
      <c r="AU1751" s="2">
        <v>28104600</v>
      </c>
      <c r="AV1751" s="2">
        <v>96.9</v>
      </c>
      <c r="AW1751" s="2">
        <v>58365362</v>
      </c>
      <c r="AX1751" s="2">
        <v>58365362</v>
      </c>
      <c r="AY1751" s="2">
        <v>100</v>
      </c>
      <c r="AZ1751" s="2">
        <v>77895400</v>
      </c>
      <c r="BA1751" s="2">
        <v>0</v>
      </c>
      <c r="BB1751" s="2">
        <v>0</v>
      </c>
      <c r="BC1751" s="2">
        <v>77000000</v>
      </c>
      <c r="BD1751" s="2">
        <v>0</v>
      </c>
      <c r="BE1751" s="2">
        <v>0</v>
      </c>
      <c r="BF1751" s="2">
        <v>32204810</v>
      </c>
      <c r="BG1751" s="2">
        <v>0</v>
      </c>
      <c r="BH1751" s="2">
        <v>0</v>
      </c>
      <c r="BI1751" s="2">
        <v>274465572</v>
      </c>
      <c r="BJ1751" s="2">
        <v>86469962</v>
      </c>
      <c r="BK1751" s="2">
        <v>31.5</v>
      </c>
      <c r="BL1751" t="s">
        <v>3209</v>
      </c>
      <c r="BM1751" s="3">
        <f t="shared" si="325"/>
        <v>29</v>
      </c>
      <c r="BN1751" s="3">
        <f t="shared" si="326"/>
        <v>28.104600000000001</v>
      </c>
      <c r="BO1751" s="3">
        <f t="shared" si="327"/>
        <v>58.365361999999998</v>
      </c>
      <c r="BP1751" s="3">
        <f t="shared" si="328"/>
        <v>58.365361999999998</v>
      </c>
      <c r="BQ1751" s="3">
        <f t="shared" si="329"/>
        <v>77.895399999999995</v>
      </c>
      <c r="BR1751" s="3">
        <f t="shared" si="330"/>
        <v>0</v>
      </c>
      <c r="BS1751" s="3">
        <f t="shared" si="331"/>
        <v>77</v>
      </c>
      <c r="BT1751" s="3">
        <f t="shared" si="332"/>
        <v>0</v>
      </c>
      <c r="BU1751" s="3">
        <f t="shared" si="333"/>
        <v>32.204810000000002</v>
      </c>
      <c r="BV1751" s="3">
        <f t="shared" si="334"/>
        <v>0</v>
      </c>
      <c r="BW1751" s="3">
        <f t="shared" si="335"/>
        <v>274.46557200000001</v>
      </c>
      <c r="BX1751" s="3">
        <f t="shared" si="336"/>
        <v>86.469961999999995</v>
      </c>
    </row>
    <row r="1752" spans="1:76" x14ac:dyDescent="0.25">
      <c r="A1752">
        <v>16</v>
      </c>
      <c r="B1752" t="s">
        <v>60</v>
      </c>
      <c r="C1752" t="s">
        <v>61</v>
      </c>
      <c r="D1752">
        <v>2021</v>
      </c>
      <c r="E1752" t="s">
        <v>62</v>
      </c>
      <c r="F1752" t="s">
        <v>63</v>
      </c>
      <c r="G1752">
        <v>2</v>
      </c>
      <c r="H1752" t="s">
        <v>64</v>
      </c>
      <c r="I1752" t="s">
        <v>3627</v>
      </c>
      <c r="J1752" t="s">
        <v>3154</v>
      </c>
      <c r="K1752" t="s">
        <v>3155</v>
      </c>
      <c r="L1752" t="s">
        <v>3648</v>
      </c>
      <c r="M1752" t="s">
        <v>1620</v>
      </c>
      <c r="N1752" t="s">
        <v>3652</v>
      </c>
      <c r="O1752" t="s">
        <v>68</v>
      </c>
      <c r="P1752" t="s">
        <v>3657</v>
      </c>
      <c r="Q1752" t="s">
        <v>69</v>
      </c>
      <c r="R1752" t="s">
        <v>4037</v>
      </c>
      <c r="S1752" t="s">
        <v>3205</v>
      </c>
      <c r="T1752">
        <v>12</v>
      </c>
      <c r="U1752">
        <v>3</v>
      </c>
      <c r="V1752" t="s">
        <v>3210</v>
      </c>
      <c r="W1752">
        <v>1</v>
      </c>
      <c r="X1752" t="s">
        <v>72</v>
      </c>
      <c r="Y1752">
        <v>1</v>
      </c>
      <c r="Z1752" t="s">
        <v>73</v>
      </c>
      <c r="AA1752">
        <v>1</v>
      </c>
      <c r="AB1752" s="2">
        <v>1</v>
      </c>
      <c r="AC1752" s="2">
        <v>1</v>
      </c>
      <c r="AD1752" s="2">
        <v>100</v>
      </c>
      <c r="AE1752" s="2">
        <v>2</v>
      </c>
      <c r="AF1752" s="2">
        <v>0.89</v>
      </c>
      <c r="AG1752" s="2">
        <v>44.5</v>
      </c>
      <c r="AH1752" s="2">
        <v>2</v>
      </c>
      <c r="AI1752" s="2">
        <v>0</v>
      </c>
      <c r="AJ1752" s="2">
        <v>0</v>
      </c>
      <c r="AK1752" s="2">
        <v>2</v>
      </c>
      <c r="AL1752" s="2">
        <v>0</v>
      </c>
      <c r="AM1752" s="2">
        <v>0</v>
      </c>
      <c r="AN1752" s="2">
        <v>1</v>
      </c>
      <c r="AO1752" s="2">
        <v>0</v>
      </c>
      <c r="AP1752" s="2">
        <v>0</v>
      </c>
      <c r="AQ1752" s="2">
        <v>8</v>
      </c>
      <c r="AR1752" s="2">
        <v>1.89</v>
      </c>
      <c r="AS1752" s="2">
        <v>23.63</v>
      </c>
      <c r="AT1752" s="2">
        <v>27000000</v>
      </c>
      <c r="AU1752" s="2">
        <v>26422600</v>
      </c>
      <c r="AV1752" s="2">
        <v>97.85</v>
      </c>
      <c r="AW1752" s="2">
        <v>128218860</v>
      </c>
      <c r="AX1752" s="2">
        <v>128218860</v>
      </c>
      <c r="AY1752" s="2">
        <v>100</v>
      </c>
      <c r="AZ1752" s="2">
        <v>8577400</v>
      </c>
      <c r="BA1752" s="2">
        <v>0</v>
      </c>
      <c r="BB1752" s="2">
        <v>0</v>
      </c>
      <c r="BC1752" s="2">
        <v>8000000</v>
      </c>
      <c r="BD1752" s="2">
        <v>0</v>
      </c>
      <c r="BE1752" s="2">
        <v>0</v>
      </c>
      <c r="BF1752" s="2">
        <v>4886280</v>
      </c>
      <c r="BG1752" s="2">
        <v>0</v>
      </c>
      <c r="BH1752" s="2">
        <v>0</v>
      </c>
      <c r="BI1752" s="2">
        <v>176682540</v>
      </c>
      <c r="BJ1752" s="2">
        <v>154641460</v>
      </c>
      <c r="BK1752" s="2">
        <v>87.53</v>
      </c>
      <c r="BL1752" t="s">
        <v>3211</v>
      </c>
      <c r="BM1752" s="3">
        <f t="shared" si="325"/>
        <v>27</v>
      </c>
      <c r="BN1752" s="3">
        <f t="shared" si="326"/>
        <v>26.422599999999999</v>
      </c>
      <c r="BO1752" s="3">
        <f t="shared" si="327"/>
        <v>128.21886000000001</v>
      </c>
      <c r="BP1752" s="3">
        <f t="shared" si="328"/>
        <v>128.21886000000001</v>
      </c>
      <c r="BQ1752" s="3">
        <f t="shared" si="329"/>
        <v>8.5774000000000008</v>
      </c>
      <c r="BR1752" s="3">
        <f t="shared" si="330"/>
        <v>0</v>
      </c>
      <c r="BS1752" s="3">
        <f t="shared" si="331"/>
        <v>8</v>
      </c>
      <c r="BT1752" s="3">
        <f t="shared" si="332"/>
        <v>0</v>
      </c>
      <c r="BU1752" s="3">
        <f t="shared" si="333"/>
        <v>4.8862800000000002</v>
      </c>
      <c r="BV1752" s="3">
        <f t="shared" si="334"/>
        <v>0</v>
      </c>
      <c r="BW1752" s="3">
        <f t="shared" si="335"/>
        <v>176.68254000000002</v>
      </c>
      <c r="BX1752" s="3">
        <f t="shared" si="336"/>
        <v>154.64146</v>
      </c>
    </row>
    <row r="1753" spans="1:76" x14ac:dyDescent="0.25">
      <c r="A1753">
        <v>16</v>
      </c>
      <c r="B1753" t="s">
        <v>60</v>
      </c>
      <c r="C1753" t="s">
        <v>61</v>
      </c>
      <c r="D1753">
        <v>2021</v>
      </c>
      <c r="E1753" t="s">
        <v>62</v>
      </c>
      <c r="F1753" t="s">
        <v>63</v>
      </c>
      <c r="G1753">
        <v>2</v>
      </c>
      <c r="H1753" t="s">
        <v>64</v>
      </c>
      <c r="I1753" t="s">
        <v>3627</v>
      </c>
      <c r="J1753" t="s">
        <v>3154</v>
      </c>
      <c r="K1753" t="s">
        <v>3155</v>
      </c>
      <c r="L1753" t="s">
        <v>3648</v>
      </c>
      <c r="M1753" t="s">
        <v>1620</v>
      </c>
      <c r="N1753" t="s">
        <v>3652</v>
      </c>
      <c r="O1753" t="s">
        <v>68</v>
      </c>
      <c r="P1753" t="s">
        <v>3657</v>
      </c>
      <c r="Q1753" t="s">
        <v>69</v>
      </c>
      <c r="R1753" t="s">
        <v>4037</v>
      </c>
      <c r="S1753" t="s">
        <v>3205</v>
      </c>
      <c r="T1753">
        <v>12</v>
      </c>
      <c r="U1753">
        <v>4</v>
      </c>
      <c r="V1753" t="s">
        <v>3212</v>
      </c>
      <c r="W1753">
        <v>1</v>
      </c>
      <c r="X1753" t="s">
        <v>72</v>
      </c>
      <c r="Y1753">
        <v>1</v>
      </c>
      <c r="Z1753" t="s">
        <v>73</v>
      </c>
      <c r="AA1753">
        <v>1</v>
      </c>
      <c r="AB1753" s="2">
        <v>1</v>
      </c>
      <c r="AC1753" s="2">
        <v>1</v>
      </c>
      <c r="AD1753" s="2">
        <v>100</v>
      </c>
      <c r="AE1753" s="2">
        <v>1</v>
      </c>
      <c r="AF1753" s="2">
        <v>0.28999999999999998</v>
      </c>
      <c r="AG1753" s="2">
        <v>29</v>
      </c>
      <c r="AH1753" s="2">
        <v>1</v>
      </c>
      <c r="AI1753" s="2">
        <v>0</v>
      </c>
      <c r="AJ1753" s="2">
        <v>0</v>
      </c>
      <c r="AK1753" s="2">
        <v>1</v>
      </c>
      <c r="AL1753" s="2">
        <v>0</v>
      </c>
      <c r="AM1753" s="2">
        <v>0</v>
      </c>
      <c r="AN1753" s="2">
        <v>1</v>
      </c>
      <c r="AO1753" s="2">
        <v>0</v>
      </c>
      <c r="AP1753" s="2">
        <v>0</v>
      </c>
      <c r="AQ1753" s="2">
        <v>5</v>
      </c>
      <c r="AR1753" s="2">
        <v>1.29</v>
      </c>
      <c r="AS1753" s="2">
        <v>25.8</v>
      </c>
      <c r="AT1753" s="2">
        <v>160799792</v>
      </c>
      <c r="AU1753" s="2">
        <v>160486292</v>
      </c>
      <c r="AV1753" s="2">
        <v>99.81</v>
      </c>
      <c r="AW1753" s="2">
        <v>162943697</v>
      </c>
      <c r="AX1753" s="2">
        <v>89143697</v>
      </c>
      <c r="AY1753" s="2">
        <v>54.71</v>
      </c>
      <c r="AZ1753" s="2">
        <v>10313500</v>
      </c>
      <c r="BA1753" s="2">
        <v>0</v>
      </c>
      <c r="BB1753" s="2">
        <v>0</v>
      </c>
      <c r="BC1753" s="2">
        <v>10000000</v>
      </c>
      <c r="BD1753" s="2">
        <v>0</v>
      </c>
      <c r="BE1753" s="2">
        <v>0</v>
      </c>
      <c r="BF1753" s="2">
        <v>5000000</v>
      </c>
      <c r="BG1753" s="2">
        <v>0</v>
      </c>
      <c r="BH1753" s="2">
        <v>0</v>
      </c>
      <c r="BI1753" s="2">
        <v>349056989</v>
      </c>
      <c r="BJ1753" s="2">
        <v>249629989</v>
      </c>
      <c r="BK1753" s="2">
        <v>71.52</v>
      </c>
      <c r="BL1753" t="s">
        <v>3213</v>
      </c>
      <c r="BM1753" s="3">
        <f t="shared" si="325"/>
        <v>160.799792</v>
      </c>
      <c r="BN1753" s="3">
        <f t="shared" si="326"/>
        <v>160.48629199999999</v>
      </c>
      <c r="BO1753" s="3">
        <f t="shared" si="327"/>
        <v>162.94369699999999</v>
      </c>
      <c r="BP1753" s="3">
        <f t="shared" si="328"/>
        <v>89.143697000000003</v>
      </c>
      <c r="BQ1753" s="3">
        <f t="shared" si="329"/>
        <v>10.313499999999999</v>
      </c>
      <c r="BR1753" s="3">
        <f t="shared" si="330"/>
        <v>0</v>
      </c>
      <c r="BS1753" s="3">
        <f t="shared" si="331"/>
        <v>10</v>
      </c>
      <c r="BT1753" s="3">
        <f t="shared" si="332"/>
        <v>0</v>
      </c>
      <c r="BU1753" s="3">
        <f t="shared" si="333"/>
        <v>5</v>
      </c>
      <c r="BV1753" s="3">
        <f t="shared" si="334"/>
        <v>0</v>
      </c>
      <c r="BW1753" s="3">
        <f t="shared" si="335"/>
        <v>349.05698899999993</v>
      </c>
      <c r="BX1753" s="3">
        <f t="shared" si="336"/>
        <v>249.62998899999999</v>
      </c>
    </row>
    <row r="1754" spans="1:76" x14ac:dyDescent="0.25">
      <c r="A1754">
        <v>16</v>
      </c>
      <c r="B1754" t="s">
        <v>60</v>
      </c>
      <c r="C1754" t="s">
        <v>61</v>
      </c>
      <c r="D1754">
        <v>2021</v>
      </c>
      <c r="E1754" t="s">
        <v>62</v>
      </c>
      <c r="F1754" t="s">
        <v>63</v>
      </c>
      <c r="G1754">
        <v>2</v>
      </c>
      <c r="H1754" t="s">
        <v>64</v>
      </c>
      <c r="I1754" t="s">
        <v>3627</v>
      </c>
      <c r="J1754" t="s">
        <v>3154</v>
      </c>
      <c r="K1754" t="s">
        <v>3155</v>
      </c>
      <c r="L1754" t="s">
        <v>3648</v>
      </c>
      <c r="M1754" t="s">
        <v>1620</v>
      </c>
      <c r="N1754" t="s">
        <v>3652</v>
      </c>
      <c r="O1754" t="s">
        <v>68</v>
      </c>
      <c r="P1754" t="s">
        <v>3657</v>
      </c>
      <c r="Q1754" t="s">
        <v>69</v>
      </c>
      <c r="R1754" t="s">
        <v>4037</v>
      </c>
      <c r="S1754" t="s">
        <v>3205</v>
      </c>
      <c r="T1754">
        <v>12</v>
      </c>
      <c r="U1754">
        <v>5</v>
      </c>
      <c r="V1754" t="s">
        <v>3214</v>
      </c>
      <c r="W1754">
        <v>2</v>
      </c>
      <c r="X1754" t="s">
        <v>76</v>
      </c>
      <c r="Y1754">
        <v>1</v>
      </c>
      <c r="Z1754" t="s">
        <v>73</v>
      </c>
      <c r="AA1754">
        <v>1</v>
      </c>
      <c r="AB1754" s="2">
        <v>3</v>
      </c>
      <c r="AC1754" s="2">
        <v>3</v>
      </c>
      <c r="AD1754" s="2">
        <v>100</v>
      </c>
      <c r="AE1754" s="2">
        <v>3</v>
      </c>
      <c r="AF1754" s="2">
        <v>3</v>
      </c>
      <c r="AG1754" s="2">
        <v>100</v>
      </c>
      <c r="AH1754" s="2">
        <v>3</v>
      </c>
      <c r="AI1754" s="2">
        <v>0</v>
      </c>
      <c r="AJ1754" s="2">
        <v>0</v>
      </c>
      <c r="AK1754" s="2">
        <v>3</v>
      </c>
      <c r="AL1754" s="2">
        <v>0</v>
      </c>
      <c r="AM1754" s="2">
        <v>0</v>
      </c>
      <c r="AN1754" s="2">
        <v>3</v>
      </c>
      <c r="AO1754" s="2">
        <v>0</v>
      </c>
      <c r="AP1754" s="2">
        <v>0</v>
      </c>
      <c r="AQ1754" s="2" t="s">
        <v>77</v>
      </c>
      <c r="AR1754" s="2" t="s">
        <v>77</v>
      </c>
      <c r="AS1754" s="2" t="s">
        <v>77</v>
      </c>
      <c r="AT1754" s="2">
        <v>22000000</v>
      </c>
      <c r="AU1754" s="2">
        <v>16944000</v>
      </c>
      <c r="AV1754" s="2">
        <v>77</v>
      </c>
      <c r="AW1754" s="2">
        <v>78733347</v>
      </c>
      <c r="AX1754" s="2">
        <v>78331407</v>
      </c>
      <c r="AY1754" s="2">
        <v>99.49</v>
      </c>
      <c r="AZ1754" s="2">
        <v>65056000</v>
      </c>
      <c r="BA1754" s="2">
        <v>0</v>
      </c>
      <c r="BB1754" s="2">
        <v>0</v>
      </c>
      <c r="BC1754" s="2">
        <v>60000000</v>
      </c>
      <c r="BD1754" s="2">
        <v>0</v>
      </c>
      <c r="BE1754" s="2">
        <v>0</v>
      </c>
      <c r="BF1754" s="2">
        <v>11510986</v>
      </c>
      <c r="BG1754" s="2">
        <v>0</v>
      </c>
      <c r="BH1754" s="2">
        <v>0</v>
      </c>
      <c r="BI1754" s="2">
        <v>237300333</v>
      </c>
      <c r="BJ1754" s="2">
        <v>95275407</v>
      </c>
      <c r="BK1754" s="2">
        <v>40.15</v>
      </c>
      <c r="BL1754" t="s">
        <v>3215</v>
      </c>
      <c r="BM1754" s="3">
        <f t="shared" si="325"/>
        <v>22</v>
      </c>
      <c r="BN1754" s="3">
        <f t="shared" si="326"/>
        <v>16.943999999999999</v>
      </c>
      <c r="BO1754" s="3">
        <f t="shared" si="327"/>
        <v>78.733346999999995</v>
      </c>
      <c r="BP1754" s="3">
        <f t="shared" si="328"/>
        <v>78.331406999999999</v>
      </c>
      <c r="BQ1754" s="3">
        <f t="shared" si="329"/>
        <v>65.055999999999997</v>
      </c>
      <c r="BR1754" s="3">
        <f t="shared" si="330"/>
        <v>0</v>
      </c>
      <c r="BS1754" s="3">
        <f t="shared" si="331"/>
        <v>60</v>
      </c>
      <c r="BT1754" s="3">
        <f t="shared" si="332"/>
        <v>0</v>
      </c>
      <c r="BU1754" s="3">
        <f t="shared" si="333"/>
        <v>11.510986000000001</v>
      </c>
      <c r="BV1754" s="3">
        <f t="shared" si="334"/>
        <v>0</v>
      </c>
      <c r="BW1754" s="3">
        <f t="shared" si="335"/>
        <v>237.30033299999999</v>
      </c>
      <c r="BX1754" s="3">
        <f t="shared" si="336"/>
        <v>95.275407000000001</v>
      </c>
    </row>
    <row r="1755" spans="1:76" x14ac:dyDescent="0.25">
      <c r="A1755">
        <v>16</v>
      </c>
      <c r="B1755" t="s">
        <v>60</v>
      </c>
      <c r="C1755" t="s">
        <v>61</v>
      </c>
      <c r="D1755">
        <v>2021</v>
      </c>
      <c r="E1755" t="s">
        <v>62</v>
      </c>
      <c r="F1755" t="s">
        <v>63</v>
      </c>
      <c r="G1755">
        <v>2</v>
      </c>
      <c r="H1755" t="s">
        <v>64</v>
      </c>
      <c r="I1755" t="s">
        <v>3627</v>
      </c>
      <c r="J1755" t="s">
        <v>3154</v>
      </c>
      <c r="K1755" t="s">
        <v>3155</v>
      </c>
      <c r="L1755" t="s">
        <v>3648</v>
      </c>
      <c r="M1755" t="s">
        <v>1620</v>
      </c>
      <c r="N1755" t="s">
        <v>3652</v>
      </c>
      <c r="O1755" t="s">
        <v>68</v>
      </c>
      <c r="P1755" t="s">
        <v>3657</v>
      </c>
      <c r="Q1755" t="s">
        <v>69</v>
      </c>
      <c r="R1755" t="s">
        <v>4037</v>
      </c>
      <c r="S1755" t="s">
        <v>3205</v>
      </c>
      <c r="T1755">
        <v>12</v>
      </c>
      <c r="U1755">
        <v>6</v>
      </c>
      <c r="V1755" t="s">
        <v>3216</v>
      </c>
      <c r="W1755">
        <v>2</v>
      </c>
      <c r="X1755" t="s">
        <v>76</v>
      </c>
      <c r="Y1755">
        <v>1</v>
      </c>
      <c r="Z1755" t="s">
        <v>73</v>
      </c>
      <c r="AA1755">
        <v>1</v>
      </c>
      <c r="AB1755" s="2">
        <v>1</v>
      </c>
      <c r="AC1755" s="2">
        <v>1</v>
      </c>
      <c r="AD1755" s="2">
        <v>100</v>
      </c>
      <c r="AE1755" s="2">
        <v>1</v>
      </c>
      <c r="AF1755" s="2">
        <v>1</v>
      </c>
      <c r="AG1755" s="2">
        <v>100</v>
      </c>
      <c r="AH1755" s="2">
        <v>1</v>
      </c>
      <c r="AI1755" s="2">
        <v>0</v>
      </c>
      <c r="AJ1755" s="2">
        <v>0</v>
      </c>
      <c r="AK1755" s="2">
        <v>1</v>
      </c>
      <c r="AL1755" s="2">
        <v>0</v>
      </c>
      <c r="AM1755" s="2">
        <v>0</v>
      </c>
      <c r="AN1755" s="2">
        <v>1</v>
      </c>
      <c r="AO1755" s="2">
        <v>0</v>
      </c>
      <c r="AP1755" s="2">
        <v>0</v>
      </c>
      <c r="AQ1755" s="2" t="s">
        <v>77</v>
      </c>
      <c r="AR1755" s="2" t="s">
        <v>77</v>
      </c>
      <c r="AS1755" s="2" t="s">
        <v>77</v>
      </c>
      <c r="AT1755" s="2">
        <v>33369500</v>
      </c>
      <c r="AU1755" s="2">
        <v>33098000</v>
      </c>
      <c r="AV1755" s="2">
        <v>99.19</v>
      </c>
      <c r="AW1755" s="2">
        <v>22785532</v>
      </c>
      <c r="AX1755" s="2">
        <v>22785532</v>
      </c>
      <c r="AY1755" s="2">
        <v>100</v>
      </c>
      <c r="AZ1755" s="2">
        <v>100271500</v>
      </c>
      <c r="BA1755" s="2">
        <v>0</v>
      </c>
      <c r="BB1755" s="2">
        <v>0</v>
      </c>
      <c r="BC1755" s="2">
        <v>100000000</v>
      </c>
      <c r="BD1755" s="2">
        <v>0</v>
      </c>
      <c r="BE1755" s="2">
        <v>0</v>
      </c>
      <c r="BF1755" s="2">
        <v>34877736</v>
      </c>
      <c r="BG1755" s="2">
        <v>0</v>
      </c>
      <c r="BH1755" s="2">
        <v>0</v>
      </c>
      <c r="BI1755" s="2">
        <v>291304268</v>
      </c>
      <c r="BJ1755" s="2">
        <v>55883532</v>
      </c>
      <c r="BK1755" s="2">
        <v>19.18</v>
      </c>
      <c r="BL1755" t="s">
        <v>3217</v>
      </c>
      <c r="BM1755" s="3">
        <f t="shared" si="325"/>
        <v>33.369500000000002</v>
      </c>
      <c r="BN1755" s="3">
        <f t="shared" si="326"/>
        <v>33.097999999999999</v>
      </c>
      <c r="BO1755" s="3">
        <f t="shared" si="327"/>
        <v>22.785532</v>
      </c>
      <c r="BP1755" s="3">
        <f t="shared" si="328"/>
        <v>22.785532</v>
      </c>
      <c r="BQ1755" s="3">
        <f t="shared" si="329"/>
        <v>100.2715</v>
      </c>
      <c r="BR1755" s="3">
        <f t="shared" si="330"/>
        <v>0</v>
      </c>
      <c r="BS1755" s="3">
        <f t="shared" si="331"/>
        <v>100</v>
      </c>
      <c r="BT1755" s="3">
        <f t="shared" si="332"/>
        <v>0</v>
      </c>
      <c r="BU1755" s="3">
        <f t="shared" si="333"/>
        <v>34.877735999999999</v>
      </c>
      <c r="BV1755" s="3">
        <f t="shared" si="334"/>
        <v>0</v>
      </c>
      <c r="BW1755" s="3">
        <f t="shared" si="335"/>
        <v>291.30426799999998</v>
      </c>
      <c r="BX1755" s="3">
        <f t="shared" si="336"/>
        <v>55.883532000000002</v>
      </c>
    </row>
    <row r="1756" spans="1:76" x14ac:dyDescent="0.25">
      <c r="A1756">
        <v>16</v>
      </c>
      <c r="B1756" t="s">
        <v>60</v>
      </c>
      <c r="C1756" t="s">
        <v>61</v>
      </c>
      <c r="D1756">
        <v>2021</v>
      </c>
      <c r="E1756" t="s">
        <v>62</v>
      </c>
      <c r="F1756" t="s">
        <v>63</v>
      </c>
      <c r="G1756">
        <v>2</v>
      </c>
      <c r="H1756" t="s">
        <v>64</v>
      </c>
      <c r="I1756" t="s">
        <v>3628</v>
      </c>
      <c r="J1756" t="s">
        <v>3218</v>
      </c>
      <c r="K1756" t="s">
        <v>3219</v>
      </c>
      <c r="L1756" t="s">
        <v>3640</v>
      </c>
      <c r="M1756" t="s">
        <v>466</v>
      </c>
      <c r="N1756" t="s">
        <v>3654</v>
      </c>
      <c r="O1756" t="s">
        <v>258</v>
      </c>
      <c r="P1756" t="s">
        <v>3671</v>
      </c>
      <c r="Q1756" t="s">
        <v>597</v>
      </c>
      <c r="R1756" t="s">
        <v>4038</v>
      </c>
      <c r="S1756" t="s">
        <v>3220</v>
      </c>
      <c r="T1756">
        <v>28</v>
      </c>
      <c r="U1756">
        <v>1</v>
      </c>
      <c r="V1756" t="s">
        <v>3221</v>
      </c>
      <c r="W1756">
        <v>1</v>
      </c>
      <c r="X1756" t="s">
        <v>72</v>
      </c>
      <c r="Y1756">
        <v>1</v>
      </c>
      <c r="Z1756" t="s">
        <v>73</v>
      </c>
      <c r="AA1756">
        <v>1</v>
      </c>
      <c r="AB1756" s="2">
        <v>0</v>
      </c>
      <c r="AC1756" s="2">
        <v>0</v>
      </c>
      <c r="AD1756" s="2">
        <v>0</v>
      </c>
      <c r="AE1756" s="2">
        <v>0.2</v>
      </c>
      <c r="AF1756" s="2">
        <v>0</v>
      </c>
      <c r="AG1756" s="2">
        <v>0</v>
      </c>
      <c r="AH1756" s="2">
        <v>0.7</v>
      </c>
      <c r="AI1756" s="2">
        <v>0</v>
      </c>
      <c r="AJ1756" s="2">
        <v>0</v>
      </c>
      <c r="AK1756" s="2">
        <v>0.05</v>
      </c>
      <c r="AL1756" s="2">
        <v>0</v>
      </c>
      <c r="AM1756" s="2">
        <v>0</v>
      </c>
      <c r="AN1756" s="2">
        <v>0.05</v>
      </c>
      <c r="AO1756" s="2">
        <v>0</v>
      </c>
      <c r="AP1756" s="2">
        <v>0</v>
      </c>
      <c r="AQ1756" s="2">
        <v>1</v>
      </c>
      <c r="AR1756" s="2">
        <v>0</v>
      </c>
      <c r="AS1756" s="2">
        <v>0</v>
      </c>
      <c r="AT1756" s="2">
        <v>0</v>
      </c>
      <c r="AU1756" s="2">
        <v>0</v>
      </c>
      <c r="AV1756" s="2">
        <v>0</v>
      </c>
      <c r="AW1756" s="2">
        <v>200000000</v>
      </c>
      <c r="AX1756" s="2">
        <v>0</v>
      </c>
      <c r="AY1756" s="2">
        <v>0</v>
      </c>
      <c r="AZ1756" s="2">
        <v>400000000</v>
      </c>
      <c r="BA1756" s="2">
        <v>0</v>
      </c>
      <c r="BB1756" s="2">
        <v>0</v>
      </c>
      <c r="BC1756" s="2">
        <v>250000000</v>
      </c>
      <c r="BD1756" s="2">
        <v>0</v>
      </c>
      <c r="BE1756" s="2">
        <v>0</v>
      </c>
      <c r="BF1756" s="2">
        <v>250000000</v>
      </c>
      <c r="BG1756" s="2">
        <v>0</v>
      </c>
      <c r="BH1756" s="2">
        <v>0</v>
      </c>
      <c r="BI1756" s="2">
        <v>1100000000</v>
      </c>
      <c r="BJ1756" s="2">
        <v>0</v>
      </c>
      <c r="BK1756" s="2">
        <v>0</v>
      </c>
      <c r="BL1756" t="s">
        <v>3222</v>
      </c>
      <c r="BM1756" s="3">
        <f t="shared" si="325"/>
        <v>0</v>
      </c>
      <c r="BN1756" s="3">
        <f t="shared" si="326"/>
        <v>0</v>
      </c>
      <c r="BO1756" s="3">
        <f t="shared" si="327"/>
        <v>200</v>
      </c>
      <c r="BP1756" s="3">
        <f t="shared" si="328"/>
        <v>0</v>
      </c>
      <c r="BQ1756" s="3">
        <f t="shared" si="329"/>
        <v>400</v>
      </c>
      <c r="BR1756" s="3">
        <f t="shared" si="330"/>
        <v>0</v>
      </c>
      <c r="BS1756" s="3">
        <f t="shared" si="331"/>
        <v>250</v>
      </c>
      <c r="BT1756" s="3">
        <f t="shared" si="332"/>
        <v>0</v>
      </c>
      <c r="BU1756" s="3">
        <f t="shared" si="333"/>
        <v>250</v>
      </c>
      <c r="BV1756" s="3">
        <f t="shared" si="334"/>
        <v>0</v>
      </c>
      <c r="BW1756" s="3">
        <f t="shared" si="335"/>
        <v>1100</v>
      </c>
      <c r="BX1756" s="3">
        <f t="shared" si="336"/>
        <v>0</v>
      </c>
    </row>
    <row r="1757" spans="1:76" x14ac:dyDescent="0.25">
      <c r="A1757">
        <v>16</v>
      </c>
      <c r="B1757" t="s">
        <v>60</v>
      </c>
      <c r="C1757" t="s">
        <v>61</v>
      </c>
      <c r="D1757">
        <v>2021</v>
      </c>
      <c r="E1757" t="s">
        <v>62</v>
      </c>
      <c r="F1757" t="s">
        <v>63</v>
      </c>
      <c r="G1757">
        <v>2</v>
      </c>
      <c r="H1757" t="s">
        <v>64</v>
      </c>
      <c r="I1757" t="s">
        <v>3628</v>
      </c>
      <c r="J1757" t="s">
        <v>3218</v>
      </c>
      <c r="K1757" t="s">
        <v>3219</v>
      </c>
      <c r="L1757" t="s">
        <v>3640</v>
      </c>
      <c r="M1757" t="s">
        <v>466</v>
      </c>
      <c r="N1757" t="s">
        <v>3654</v>
      </c>
      <c r="O1757" t="s">
        <v>258</v>
      </c>
      <c r="P1757" t="s">
        <v>3671</v>
      </c>
      <c r="Q1757" t="s">
        <v>597</v>
      </c>
      <c r="R1757" t="s">
        <v>4038</v>
      </c>
      <c r="S1757" t="s">
        <v>3220</v>
      </c>
      <c r="T1757">
        <v>28</v>
      </c>
      <c r="U1757">
        <v>2</v>
      </c>
      <c r="V1757" t="s">
        <v>3223</v>
      </c>
      <c r="W1757">
        <v>1</v>
      </c>
      <c r="X1757" t="s">
        <v>72</v>
      </c>
      <c r="Y1757">
        <v>1</v>
      </c>
      <c r="Z1757" t="s">
        <v>73</v>
      </c>
      <c r="AA1757">
        <v>1</v>
      </c>
      <c r="AB1757" s="2">
        <v>0</v>
      </c>
      <c r="AC1757" s="2">
        <v>0</v>
      </c>
      <c r="AD1757" s="2">
        <v>0</v>
      </c>
      <c r="AE1757" s="2">
        <v>0.02</v>
      </c>
      <c r="AF1757" s="2">
        <v>0</v>
      </c>
      <c r="AG1757" s="2">
        <v>0</v>
      </c>
      <c r="AH1757" s="2">
        <v>0.5</v>
      </c>
      <c r="AI1757" s="2">
        <v>0</v>
      </c>
      <c r="AJ1757" s="2">
        <v>0</v>
      </c>
      <c r="AK1757" s="2">
        <v>0.48</v>
      </c>
      <c r="AL1757" s="2">
        <v>0</v>
      </c>
      <c r="AM1757" s="2">
        <v>0</v>
      </c>
      <c r="AN1757" s="2">
        <v>0</v>
      </c>
      <c r="AO1757" s="2">
        <v>0</v>
      </c>
      <c r="AP1757" s="2">
        <v>0</v>
      </c>
      <c r="AQ1757" s="2">
        <v>1</v>
      </c>
      <c r="AR1757" s="2">
        <v>0</v>
      </c>
      <c r="AS1757" s="2">
        <v>0</v>
      </c>
      <c r="AT1757" s="2">
        <v>0</v>
      </c>
      <c r="AU1757" s="2">
        <v>0</v>
      </c>
      <c r="AV1757" s="2">
        <v>0</v>
      </c>
      <c r="AW1757" s="2">
        <v>700000000</v>
      </c>
      <c r="AX1757" s="2">
        <v>0</v>
      </c>
      <c r="AY1757" s="2">
        <v>0</v>
      </c>
      <c r="AZ1757" s="2">
        <v>200000000</v>
      </c>
      <c r="BA1757" s="2">
        <v>0</v>
      </c>
      <c r="BB1757" s="2">
        <v>0</v>
      </c>
      <c r="BC1757" s="2">
        <v>200000000</v>
      </c>
      <c r="BD1757" s="2">
        <v>0</v>
      </c>
      <c r="BE1757" s="2">
        <v>0</v>
      </c>
      <c r="BF1757" s="2">
        <v>0</v>
      </c>
      <c r="BG1757" s="2">
        <v>0</v>
      </c>
      <c r="BH1757" s="2">
        <v>0</v>
      </c>
      <c r="BI1757" s="2">
        <v>1100000000</v>
      </c>
      <c r="BJ1757" s="2">
        <v>0</v>
      </c>
      <c r="BK1757" s="2">
        <v>0</v>
      </c>
      <c r="BL1757" t="s">
        <v>3224</v>
      </c>
      <c r="BM1757" s="3">
        <f t="shared" si="325"/>
        <v>0</v>
      </c>
      <c r="BN1757" s="3">
        <f t="shared" si="326"/>
        <v>0</v>
      </c>
      <c r="BO1757" s="3">
        <f t="shared" si="327"/>
        <v>700</v>
      </c>
      <c r="BP1757" s="3">
        <f t="shared" si="328"/>
        <v>0</v>
      </c>
      <c r="BQ1757" s="3">
        <f t="shared" si="329"/>
        <v>200</v>
      </c>
      <c r="BR1757" s="3">
        <f t="shared" si="330"/>
        <v>0</v>
      </c>
      <c r="BS1757" s="3">
        <f t="shared" si="331"/>
        <v>200</v>
      </c>
      <c r="BT1757" s="3">
        <f t="shared" si="332"/>
        <v>0</v>
      </c>
      <c r="BU1757" s="3">
        <f t="shared" si="333"/>
        <v>0</v>
      </c>
      <c r="BV1757" s="3">
        <f t="shared" si="334"/>
        <v>0</v>
      </c>
      <c r="BW1757" s="3">
        <f t="shared" si="335"/>
        <v>1100</v>
      </c>
      <c r="BX1757" s="3">
        <f t="shared" si="336"/>
        <v>0</v>
      </c>
    </row>
    <row r="1758" spans="1:76" x14ac:dyDescent="0.25">
      <c r="A1758">
        <v>16</v>
      </c>
      <c r="B1758" t="s">
        <v>60</v>
      </c>
      <c r="C1758" t="s">
        <v>61</v>
      </c>
      <c r="D1758">
        <v>2021</v>
      </c>
      <c r="E1758" t="s">
        <v>62</v>
      </c>
      <c r="F1758" t="s">
        <v>63</v>
      </c>
      <c r="G1758">
        <v>2</v>
      </c>
      <c r="H1758" t="s">
        <v>64</v>
      </c>
      <c r="I1758" t="s">
        <v>3628</v>
      </c>
      <c r="J1758" t="s">
        <v>3218</v>
      </c>
      <c r="K1758" t="s">
        <v>3219</v>
      </c>
      <c r="L1758" t="s">
        <v>3640</v>
      </c>
      <c r="M1758" t="s">
        <v>466</v>
      </c>
      <c r="N1758" t="s">
        <v>3654</v>
      </c>
      <c r="O1758" t="s">
        <v>258</v>
      </c>
      <c r="P1758" t="s">
        <v>3671</v>
      </c>
      <c r="Q1758" t="s">
        <v>597</v>
      </c>
      <c r="R1758" t="s">
        <v>4038</v>
      </c>
      <c r="S1758" t="s">
        <v>3220</v>
      </c>
      <c r="T1758">
        <v>28</v>
      </c>
      <c r="U1758">
        <v>3</v>
      </c>
      <c r="V1758" t="s">
        <v>3225</v>
      </c>
      <c r="W1758">
        <v>1</v>
      </c>
      <c r="X1758" t="s">
        <v>72</v>
      </c>
      <c r="Y1758">
        <v>1</v>
      </c>
      <c r="Z1758" t="s">
        <v>73</v>
      </c>
      <c r="AA1758">
        <v>1</v>
      </c>
      <c r="AB1758" s="2">
        <v>0.01</v>
      </c>
      <c r="AC1758" s="2">
        <v>0.01</v>
      </c>
      <c r="AD1758" s="2">
        <v>100</v>
      </c>
      <c r="AE1758" s="2">
        <v>0.25</v>
      </c>
      <c r="AF1758" s="2">
        <v>0.05</v>
      </c>
      <c r="AG1758" s="2">
        <v>20</v>
      </c>
      <c r="AH1758" s="2">
        <v>0.25</v>
      </c>
      <c r="AI1758" s="2">
        <v>0</v>
      </c>
      <c r="AJ1758" s="2">
        <v>0</v>
      </c>
      <c r="AK1758" s="2">
        <v>0.28000000000000003</v>
      </c>
      <c r="AL1758" s="2">
        <v>0</v>
      </c>
      <c r="AM1758" s="2">
        <v>0</v>
      </c>
      <c r="AN1758" s="2">
        <v>0.21</v>
      </c>
      <c r="AO1758" s="2">
        <v>0</v>
      </c>
      <c r="AP1758" s="2">
        <v>0</v>
      </c>
      <c r="AQ1758" s="2">
        <v>1</v>
      </c>
      <c r="AR1758" s="2">
        <v>0.06</v>
      </c>
      <c r="AS1758" s="2">
        <v>6</v>
      </c>
      <c r="AT1758" s="2">
        <v>883000000</v>
      </c>
      <c r="AU1758" s="2">
        <v>650745563</v>
      </c>
      <c r="AV1758" s="2">
        <v>73.7</v>
      </c>
      <c r="AW1758" s="2">
        <v>522146942</v>
      </c>
      <c r="AX1758" s="2">
        <v>104900849</v>
      </c>
      <c r="AY1758" s="2">
        <v>20.09</v>
      </c>
      <c r="AZ1758" s="2">
        <v>1708000000</v>
      </c>
      <c r="BA1758" s="2">
        <v>0</v>
      </c>
      <c r="BB1758" s="2">
        <v>0</v>
      </c>
      <c r="BC1758" s="2">
        <v>972000000</v>
      </c>
      <c r="BD1758" s="2">
        <v>0</v>
      </c>
      <c r="BE1758" s="2">
        <v>0</v>
      </c>
      <c r="BF1758" s="2">
        <v>1462228373</v>
      </c>
      <c r="BG1758" s="2">
        <v>0</v>
      </c>
      <c r="BH1758" s="2">
        <v>0</v>
      </c>
      <c r="BI1758" s="2">
        <v>5547375315</v>
      </c>
      <c r="BJ1758" s="2">
        <v>755646412</v>
      </c>
      <c r="BK1758" s="2">
        <v>13.62</v>
      </c>
      <c r="BL1758" t="s">
        <v>3226</v>
      </c>
      <c r="BM1758" s="3">
        <f t="shared" si="325"/>
        <v>883</v>
      </c>
      <c r="BN1758" s="3">
        <f t="shared" si="326"/>
        <v>650.74556299999995</v>
      </c>
      <c r="BO1758" s="3">
        <f t="shared" si="327"/>
        <v>522.14694199999997</v>
      </c>
      <c r="BP1758" s="3">
        <f t="shared" si="328"/>
        <v>104.90084899999999</v>
      </c>
      <c r="BQ1758" s="3">
        <f t="shared" si="329"/>
        <v>1708</v>
      </c>
      <c r="BR1758" s="3">
        <f t="shared" si="330"/>
        <v>0</v>
      </c>
      <c r="BS1758" s="3">
        <f t="shared" si="331"/>
        <v>972</v>
      </c>
      <c r="BT1758" s="3">
        <f t="shared" si="332"/>
        <v>0</v>
      </c>
      <c r="BU1758" s="3">
        <f t="shared" si="333"/>
        <v>1462.2283729999999</v>
      </c>
      <c r="BV1758" s="3">
        <f t="shared" si="334"/>
        <v>0</v>
      </c>
      <c r="BW1758" s="3">
        <f t="shared" si="335"/>
        <v>5547.3753149999993</v>
      </c>
      <c r="BX1758" s="3">
        <f t="shared" si="336"/>
        <v>755.64641199999994</v>
      </c>
    </row>
    <row r="1759" spans="1:76" x14ac:dyDescent="0.25">
      <c r="A1759">
        <v>16</v>
      </c>
      <c r="B1759" t="s">
        <v>60</v>
      </c>
      <c r="C1759" t="s">
        <v>61</v>
      </c>
      <c r="D1759">
        <v>2021</v>
      </c>
      <c r="E1759" t="s">
        <v>62</v>
      </c>
      <c r="F1759" t="s">
        <v>63</v>
      </c>
      <c r="G1759">
        <v>2</v>
      </c>
      <c r="H1759" t="s">
        <v>64</v>
      </c>
      <c r="I1759" t="s">
        <v>3628</v>
      </c>
      <c r="J1759" t="s">
        <v>3218</v>
      </c>
      <c r="K1759" t="s">
        <v>3219</v>
      </c>
      <c r="L1759" t="s">
        <v>3640</v>
      </c>
      <c r="M1759" t="s">
        <v>466</v>
      </c>
      <c r="N1759" t="s">
        <v>3654</v>
      </c>
      <c r="O1759" t="s">
        <v>258</v>
      </c>
      <c r="P1759" t="s">
        <v>3671</v>
      </c>
      <c r="Q1759" t="s">
        <v>597</v>
      </c>
      <c r="R1759" t="s">
        <v>4038</v>
      </c>
      <c r="S1759" t="s">
        <v>3220</v>
      </c>
      <c r="T1759">
        <v>28</v>
      </c>
      <c r="U1759">
        <v>4</v>
      </c>
      <c r="V1759" t="s">
        <v>3227</v>
      </c>
      <c r="W1759">
        <v>1</v>
      </c>
      <c r="X1759" t="s">
        <v>72</v>
      </c>
      <c r="Y1759">
        <v>1</v>
      </c>
      <c r="Z1759" t="s">
        <v>73</v>
      </c>
      <c r="AA1759">
        <v>1</v>
      </c>
      <c r="AB1759" s="2">
        <v>20</v>
      </c>
      <c r="AC1759" s="2">
        <v>16</v>
      </c>
      <c r="AD1759" s="2">
        <v>80</v>
      </c>
      <c r="AE1759" s="2">
        <v>22</v>
      </c>
      <c r="AF1759" s="2">
        <v>0</v>
      </c>
      <c r="AG1759" s="2">
        <v>0</v>
      </c>
      <c r="AH1759" s="2">
        <v>22</v>
      </c>
      <c r="AI1759" s="2">
        <v>0</v>
      </c>
      <c r="AJ1759" s="2">
        <v>0</v>
      </c>
      <c r="AK1759" s="2">
        <v>10</v>
      </c>
      <c r="AL1759" s="2">
        <v>0</v>
      </c>
      <c r="AM1759" s="2">
        <v>0</v>
      </c>
      <c r="AN1759" s="2">
        <v>10</v>
      </c>
      <c r="AO1759" s="2">
        <v>0</v>
      </c>
      <c r="AP1759" s="2">
        <v>0</v>
      </c>
      <c r="AQ1759" s="2">
        <v>80</v>
      </c>
      <c r="AR1759" s="2">
        <v>16</v>
      </c>
      <c r="AS1759" s="2">
        <v>20</v>
      </c>
      <c r="AT1759" s="2">
        <v>457760679</v>
      </c>
      <c r="AU1759" s="2">
        <v>386196376</v>
      </c>
      <c r="AV1759" s="2">
        <v>84.37</v>
      </c>
      <c r="AW1759" s="2">
        <v>408031767</v>
      </c>
      <c r="AX1759" s="2">
        <v>0</v>
      </c>
      <c r="AY1759" s="2">
        <v>0</v>
      </c>
      <c r="AZ1759" s="2">
        <v>559000000</v>
      </c>
      <c r="BA1759" s="2">
        <v>0</v>
      </c>
      <c r="BB1759" s="2">
        <v>0</v>
      </c>
      <c r="BC1759" s="2">
        <v>680000000</v>
      </c>
      <c r="BD1759" s="2">
        <v>0</v>
      </c>
      <c r="BE1759" s="2">
        <v>0</v>
      </c>
      <c r="BF1759" s="2">
        <v>724000000</v>
      </c>
      <c r="BG1759" s="2">
        <v>0</v>
      </c>
      <c r="BH1759" s="2">
        <v>0</v>
      </c>
      <c r="BI1759" s="2">
        <v>2828792446</v>
      </c>
      <c r="BJ1759" s="2">
        <v>386196376</v>
      </c>
      <c r="BK1759" s="2">
        <v>13.65</v>
      </c>
      <c r="BL1759" t="s">
        <v>3228</v>
      </c>
      <c r="BM1759" s="3">
        <f t="shared" si="325"/>
        <v>457.76067899999998</v>
      </c>
      <c r="BN1759" s="3">
        <f t="shared" si="326"/>
        <v>386.19637599999999</v>
      </c>
      <c r="BO1759" s="3">
        <f t="shared" si="327"/>
        <v>408.031767</v>
      </c>
      <c r="BP1759" s="3">
        <f t="shared" si="328"/>
        <v>0</v>
      </c>
      <c r="BQ1759" s="3">
        <f t="shared" si="329"/>
        <v>559</v>
      </c>
      <c r="BR1759" s="3">
        <f t="shared" si="330"/>
        <v>0</v>
      </c>
      <c r="BS1759" s="3">
        <f t="shared" si="331"/>
        <v>680</v>
      </c>
      <c r="BT1759" s="3">
        <f t="shared" si="332"/>
        <v>0</v>
      </c>
      <c r="BU1759" s="3">
        <f t="shared" si="333"/>
        <v>724</v>
      </c>
      <c r="BV1759" s="3">
        <f t="shared" si="334"/>
        <v>0</v>
      </c>
      <c r="BW1759" s="3">
        <f t="shared" si="335"/>
        <v>2828.7924459999999</v>
      </c>
      <c r="BX1759" s="3">
        <f t="shared" si="336"/>
        <v>386.19637599999999</v>
      </c>
    </row>
    <row r="1760" spans="1:76" x14ac:dyDescent="0.25">
      <c r="A1760">
        <v>16</v>
      </c>
      <c r="B1760" t="s">
        <v>60</v>
      </c>
      <c r="C1760" t="s">
        <v>61</v>
      </c>
      <c r="D1760">
        <v>2021</v>
      </c>
      <c r="E1760" t="s">
        <v>62</v>
      </c>
      <c r="F1760" t="s">
        <v>63</v>
      </c>
      <c r="G1760">
        <v>2</v>
      </c>
      <c r="H1760" t="s">
        <v>64</v>
      </c>
      <c r="I1760" t="s">
        <v>3628</v>
      </c>
      <c r="J1760" t="s">
        <v>3218</v>
      </c>
      <c r="K1760" t="s">
        <v>3219</v>
      </c>
      <c r="L1760" t="s">
        <v>3640</v>
      </c>
      <c r="M1760" t="s">
        <v>466</v>
      </c>
      <c r="N1760" t="s">
        <v>3654</v>
      </c>
      <c r="O1760" t="s">
        <v>258</v>
      </c>
      <c r="P1760" t="s">
        <v>3671</v>
      </c>
      <c r="Q1760" t="s">
        <v>597</v>
      </c>
      <c r="R1760" t="s">
        <v>4038</v>
      </c>
      <c r="S1760" t="s">
        <v>3220</v>
      </c>
      <c r="T1760">
        <v>28</v>
      </c>
      <c r="U1760">
        <v>5</v>
      </c>
      <c r="V1760" t="s">
        <v>3229</v>
      </c>
      <c r="W1760">
        <v>1</v>
      </c>
      <c r="X1760" t="s">
        <v>72</v>
      </c>
      <c r="Y1760">
        <v>1</v>
      </c>
      <c r="Z1760" t="s">
        <v>73</v>
      </c>
      <c r="AA1760">
        <v>1</v>
      </c>
      <c r="AB1760" s="2">
        <v>20</v>
      </c>
      <c r="AC1760" s="2">
        <v>18</v>
      </c>
      <c r="AD1760" s="2">
        <v>90</v>
      </c>
      <c r="AE1760" s="2">
        <v>21</v>
      </c>
      <c r="AF1760" s="2">
        <v>15</v>
      </c>
      <c r="AG1760" s="2">
        <v>71.430000000000007</v>
      </c>
      <c r="AH1760" s="2">
        <v>21</v>
      </c>
      <c r="AI1760" s="2">
        <v>0</v>
      </c>
      <c r="AJ1760" s="2">
        <v>0</v>
      </c>
      <c r="AK1760" s="2">
        <v>10</v>
      </c>
      <c r="AL1760" s="2">
        <v>0</v>
      </c>
      <c r="AM1760" s="2">
        <v>0</v>
      </c>
      <c r="AN1760" s="2">
        <v>10</v>
      </c>
      <c r="AO1760" s="2">
        <v>0</v>
      </c>
      <c r="AP1760" s="2">
        <v>0</v>
      </c>
      <c r="AQ1760" s="2">
        <v>80</v>
      </c>
      <c r="AR1760" s="2">
        <v>33</v>
      </c>
      <c r="AS1760" s="2">
        <v>41.25</v>
      </c>
      <c r="AT1760" s="2">
        <v>3205786471</v>
      </c>
      <c r="AU1760" s="2">
        <v>2286499452</v>
      </c>
      <c r="AV1760" s="2">
        <v>71.319999999999993</v>
      </c>
      <c r="AW1760" s="2">
        <v>2456621291</v>
      </c>
      <c r="AX1760" s="2">
        <v>402889340</v>
      </c>
      <c r="AY1760" s="2">
        <v>16.399999999999999</v>
      </c>
      <c r="AZ1760" s="2">
        <v>3184000000</v>
      </c>
      <c r="BA1760" s="2">
        <v>0</v>
      </c>
      <c r="BB1760" s="2">
        <v>0</v>
      </c>
      <c r="BC1760" s="2">
        <v>1932000000</v>
      </c>
      <c r="BD1760" s="2">
        <v>0</v>
      </c>
      <c r="BE1760" s="2">
        <v>0</v>
      </c>
      <c r="BF1760" s="2">
        <v>1860000000</v>
      </c>
      <c r="BG1760" s="2">
        <v>0</v>
      </c>
      <c r="BH1760" s="2">
        <v>0</v>
      </c>
      <c r="BI1760" s="2">
        <v>12638407762</v>
      </c>
      <c r="BJ1760" s="2">
        <v>2689388792</v>
      </c>
      <c r="BK1760" s="2">
        <v>21.28</v>
      </c>
      <c r="BL1760" t="s">
        <v>3230</v>
      </c>
      <c r="BM1760" s="3">
        <f t="shared" si="325"/>
        <v>3205.7864709999999</v>
      </c>
      <c r="BN1760" s="3">
        <f t="shared" si="326"/>
        <v>2286.499452</v>
      </c>
      <c r="BO1760" s="3">
        <f t="shared" si="327"/>
        <v>2456.6212909999999</v>
      </c>
      <c r="BP1760" s="3">
        <f t="shared" si="328"/>
        <v>402.88934</v>
      </c>
      <c r="BQ1760" s="3">
        <f t="shared" si="329"/>
        <v>3184</v>
      </c>
      <c r="BR1760" s="3">
        <f t="shared" si="330"/>
        <v>0</v>
      </c>
      <c r="BS1760" s="3">
        <f t="shared" si="331"/>
        <v>1932</v>
      </c>
      <c r="BT1760" s="3">
        <f t="shared" si="332"/>
        <v>0</v>
      </c>
      <c r="BU1760" s="3">
        <f t="shared" si="333"/>
        <v>1860</v>
      </c>
      <c r="BV1760" s="3">
        <f t="shared" si="334"/>
        <v>0</v>
      </c>
      <c r="BW1760" s="3">
        <f t="shared" si="335"/>
        <v>12638.407761999999</v>
      </c>
      <c r="BX1760" s="3">
        <f t="shared" si="336"/>
        <v>2689.3887920000002</v>
      </c>
    </row>
    <row r="1761" spans="1:76" x14ac:dyDescent="0.25">
      <c r="A1761">
        <v>16</v>
      </c>
      <c r="B1761" t="s">
        <v>60</v>
      </c>
      <c r="C1761" t="s">
        <v>61</v>
      </c>
      <c r="D1761">
        <v>2021</v>
      </c>
      <c r="E1761" t="s">
        <v>62</v>
      </c>
      <c r="F1761" t="s">
        <v>63</v>
      </c>
      <c r="G1761">
        <v>2</v>
      </c>
      <c r="H1761" t="s">
        <v>64</v>
      </c>
      <c r="I1761" t="s">
        <v>3628</v>
      </c>
      <c r="J1761" t="s">
        <v>3218</v>
      </c>
      <c r="K1761" t="s">
        <v>3219</v>
      </c>
      <c r="L1761" t="s">
        <v>3640</v>
      </c>
      <c r="M1761" t="s">
        <v>466</v>
      </c>
      <c r="N1761" t="s">
        <v>3654</v>
      </c>
      <c r="O1761" t="s">
        <v>258</v>
      </c>
      <c r="P1761" t="s">
        <v>3671</v>
      </c>
      <c r="Q1761" t="s">
        <v>597</v>
      </c>
      <c r="R1761" t="s">
        <v>4039</v>
      </c>
      <c r="S1761" t="s">
        <v>3231</v>
      </c>
      <c r="T1761">
        <v>17</v>
      </c>
      <c r="U1761">
        <v>1</v>
      </c>
      <c r="V1761" t="s">
        <v>3232</v>
      </c>
      <c r="W1761">
        <v>1</v>
      </c>
      <c r="X1761" t="s">
        <v>72</v>
      </c>
      <c r="Y1761">
        <v>1</v>
      </c>
      <c r="Z1761" t="s">
        <v>73</v>
      </c>
      <c r="AA1761">
        <v>1</v>
      </c>
      <c r="AB1761" s="2">
        <v>2472</v>
      </c>
      <c r="AC1761" s="2">
        <v>2472</v>
      </c>
      <c r="AD1761" s="2">
        <v>100</v>
      </c>
      <c r="AE1761" s="2">
        <v>4428</v>
      </c>
      <c r="AF1761" s="2">
        <v>4188</v>
      </c>
      <c r="AG1761" s="2">
        <v>94.58</v>
      </c>
      <c r="AH1761" s="2">
        <v>4830</v>
      </c>
      <c r="AI1761" s="2">
        <v>0</v>
      </c>
      <c r="AJ1761" s="2">
        <v>0</v>
      </c>
      <c r="AK1761" s="2">
        <v>5071</v>
      </c>
      <c r="AL1761" s="2">
        <v>0</v>
      </c>
      <c r="AM1761" s="2">
        <v>0</v>
      </c>
      <c r="AN1761" s="2">
        <v>5324</v>
      </c>
      <c r="AO1761" s="2">
        <v>0</v>
      </c>
      <c r="AP1761" s="2">
        <v>0</v>
      </c>
      <c r="AQ1761" s="2">
        <v>22125</v>
      </c>
      <c r="AR1761" s="2">
        <v>6660</v>
      </c>
      <c r="AS1761" s="2">
        <v>30.1</v>
      </c>
      <c r="AT1761" s="2">
        <v>483576748</v>
      </c>
      <c r="AU1761" s="2">
        <v>266537362</v>
      </c>
      <c r="AV1761" s="2">
        <v>55.12</v>
      </c>
      <c r="AW1761" s="2">
        <v>683138692</v>
      </c>
      <c r="AX1761" s="2">
        <v>232643249</v>
      </c>
      <c r="AY1761" s="2">
        <v>34.049999999999997</v>
      </c>
      <c r="AZ1761" s="2">
        <v>641000000</v>
      </c>
      <c r="BA1761" s="2">
        <v>0</v>
      </c>
      <c r="BB1761" s="2">
        <v>0</v>
      </c>
      <c r="BC1761" s="2">
        <v>603000000</v>
      </c>
      <c r="BD1761" s="2">
        <v>0</v>
      </c>
      <c r="BE1761" s="2">
        <v>0</v>
      </c>
      <c r="BF1761" s="2">
        <v>613000000</v>
      </c>
      <c r="BG1761" s="2">
        <v>0</v>
      </c>
      <c r="BH1761" s="2">
        <v>0</v>
      </c>
      <c r="BI1761" s="2">
        <v>3023715440</v>
      </c>
      <c r="BJ1761" s="2">
        <v>499180611</v>
      </c>
      <c r="BK1761" s="2">
        <v>16.510000000000002</v>
      </c>
      <c r="BM1761" s="3">
        <f t="shared" si="325"/>
        <v>483.57674800000001</v>
      </c>
      <c r="BN1761" s="3">
        <f t="shared" si="326"/>
        <v>266.53736199999997</v>
      </c>
      <c r="BO1761" s="3">
        <f t="shared" si="327"/>
        <v>683.13869199999999</v>
      </c>
      <c r="BP1761" s="3">
        <f t="shared" si="328"/>
        <v>232.643249</v>
      </c>
      <c r="BQ1761" s="3">
        <f t="shared" si="329"/>
        <v>641</v>
      </c>
      <c r="BR1761" s="3">
        <f t="shared" si="330"/>
        <v>0</v>
      </c>
      <c r="BS1761" s="3">
        <f t="shared" si="331"/>
        <v>603</v>
      </c>
      <c r="BT1761" s="3">
        <f t="shared" si="332"/>
        <v>0</v>
      </c>
      <c r="BU1761" s="3">
        <f t="shared" si="333"/>
        <v>613</v>
      </c>
      <c r="BV1761" s="3">
        <f t="shared" si="334"/>
        <v>0</v>
      </c>
      <c r="BW1761" s="3">
        <f t="shared" si="335"/>
        <v>3023.7154399999999</v>
      </c>
      <c r="BX1761" s="3">
        <f t="shared" si="336"/>
        <v>499.180611</v>
      </c>
    </row>
    <row r="1762" spans="1:76" x14ac:dyDescent="0.25">
      <c r="A1762">
        <v>16</v>
      </c>
      <c r="B1762" t="s">
        <v>60</v>
      </c>
      <c r="C1762" t="s">
        <v>61</v>
      </c>
      <c r="D1762">
        <v>2021</v>
      </c>
      <c r="E1762" t="s">
        <v>62</v>
      </c>
      <c r="F1762" t="s">
        <v>63</v>
      </c>
      <c r="G1762">
        <v>2</v>
      </c>
      <c r="H1762" t="s">
        <v>64</v>
      </c>
      <c r="I1762" t="s">
        <v>3628</v>
      </c>
      <c r="J1762" t="s">
        <v>3218</v>
      </c>
      <c r="K1762" t="s">
        <v>3219</v>
      </c>
      <c r="L1762" t="s">
        <v>3640</v>
      </c>
      <c r="M1762" t="s">
        <v>466</v>
      </c>
      <c r="N1762" t="s">
        <v>3654</v>
      </c>
      <c r="O1762" t="s">
        <v>258</v>
      </c>
      <c r="P1762" t="s">
        <v>3671</v>
      </c>
      <c r="Q1762" t="s">
        <v>597</v>
      </c>
      <c r="R1762" t="s">
        <v>4039</v>
      </c>
      <c r="S1762" t="s">
        <v>3231</v>
      </c>
      <c r="T1762">
        <v>17</v>
      </c>
      <c r="U1762">
        <v>2</v>
      </c>
      <c r="V1762" t="s">
        <v>3233</v>
      </c>
      <c r="W1762">
        <v>1</v>
      </c>
      <c r="X1762" t="s">
        <v>72</v>
      </c>
      <c r="Y1762">
        <v>1</v>
      </c>
      <c r="Z1762" t="s">
        <v>73</v>
      </c>
      <c r="AA1762">
        <v>1</v>
      </c>
      <c r="AB1762" s="2">
        <v>151</v>
      </c>
      <c r="AC1762" s="2">
        <v>151</v>
      </c>
      <c r="AD1762" s="2">
        <v>100</v>
      </c>
      <c r="AE1762" s="2">
        <v>474</v>
      </c>
      <c r="AF1762" s="2">
        <v>236</v>
      </c>
      <c r="AG1762" s="2">
        <v>49.79</v>
      </c>
      <c r="AH1762" s="2">
        <v>467</v>
      </c>
      <c r="AI1762" s="2">
        <v>0</v>
      </c>
      <c r="AJ1762" s="2">
        <v>0</v>
      </c>
      <c r="AK1762" s="2">
        <v>470</v>
      </c>
      <c r="AL1762" s="2">
        <v>0</v>
      </c>
      <c r="AM1762" s="2">
        <v>0</v>
      </c>
      <c r="AN1762" s="2">
        <v>472</v>
      </c>
      <c r="AO1762" s="2">
        <v>0</v>
      </c>
      <c r="AP1762" s="2">
        <v>0</v>
      </c>
      <c r="AQ1762" s="2">
        <v>2034</v>
      </c>
      <c r="AR1762" s="2">
        <v>387</v>
      </c>
      <c r="AS1762" s="2">
        <v>19.03</v>
      </c>
      <c r="AT1762" s="2">
        <v>119423252</v>
      </c>
      <c r="AU1762" s="2">
        <v>57950789</v>
      </c>
      <c r="AV1762" s="2">
        <v>48.53</v>
      </c>
      <c r="AW1762" s="2">
        <v>60000000</v>
      </c>
      <c r="AX1762" s="2">
        <v>0</v>
      </c>
      <c r="AY1762" s="2">
        <v>0</v>
      </c>
      <c r="AZ1762" s="2">
        <v>219000000</v>
      </c>
      <c r="BA1762" s="2">
        <v>0</v>
      </c>
      <c r="BB1762" s="2">
        <v>0</v>
      </c>
      <c r="BC1762" s="2">
        <v>231000000</v>
      </c>
      <c r="BD1762" s="2">
        <v>0</v>
      </c>
      <c r="BE1762" s="2">
        <v>0</v>
      </c>
      <c r="BF1762" s="2">
        <v>221000000</v>
      </c>
      <c r="BG1762" s="2">
        <v>0</v>
      </c>
      <c r="BH1762" s="2">
        <v>0</v>
      </c>
      <c r="BI1762" s="2">
        <v>850423252</v>
      </c>
      <c r="BJ1762" s="2">
        <v>57950789</v>
      </c>
      <c r="BK1762" s="2">
        <v>6.81</v>
      </c>
      <c r="BL1762" t="s">
        <v>3234</v>
      </c>
      <c r="BM1762" s="3">
        <f t="shared" si="325"/>
        <v>119.42325200000001</v>
      </c>
      <c r="BN1762" s="3">
        <f t="shared" si="326"/>
        <v>57.950789</v>
      </c>
      <c r="BO1762" s="3">
        <f t="shared" si="327"/>
        <v>60</v>
      </c>
      <c r="BP1762" s="3">
        <f t="shared" si="328"/>
        <v>0</v>
      </c>
      <c r="BQ1762" s="3">
        <f t="shared" si="329"/>
        <v>219</v>
      </c>
      <c r="BR1762" s="3">
        <f t="shared" si="330"/>
        <v>0</v>
      </c>
      <c r="BS1762" s="3">
        <f t="shared" si="331"/>
        <v>231</v>
      </c>
      <c r="BT1762" s="3">
        <f t="shared" si="332"/>
        <v>0</v>
      </c>
      <c r="BU1762" s="3">
        <f t="shared" si="333"/>
        <v>221</v>
      </c>
      <c r="BV1762" s="3">
        <f t="shared" si="334"/>
        <v>0</v>
      </c>
      <c r="BW1762" s="3">
        <f t="shared" si="335"/>
        <v>850.42325200000005</v>
      </c>
      <c r="BX1762" s="3">
        <f t="shared" si="336"/>
        <v>57.950789</v>
      </c>
    </row>
    <row r="1763" spans="1:76" x14ac:dyDescent="0.25">
      <c r="A1763">
        <v>16</v>
      </c>
      <c r="B1763" t="s">
        <v>60</v>
      </c>
      <c r="C1763" t="s">
        <v>61</v>
      </c>
      <c r="D1763">
        <v>2021</v>
      </c>
      <c r="E1763" t="s">
        <v>62</v>
      </c>
      <c r="F1763" t="s">
        <v>63</v>
      </c>
      <c r="G1763">
        <v>2</v>
      </c>
      <c r="H1763" t="s">
        <v>64</v>
      </c>
      <c r="I1763" t="s">
        <v>3628</v>
      </c>
      <c r="J1763" t="s">
        <v>3218</v>
      </c>
      <c r="K1763" t="s">
        <v>3219</v>
      </c>
      <c r="L1763" t="s">
        <v>3640</v>
      </c>
      <c r="M1763" t="s">
        <v>466</v>
      </c>
      <c r="N1763" t="s">
        <v>3654</v>
      </c>
      <c r="O1763" t="s">
        <v>258</v>
      </c>
      <c r="P1763" t="s">
        <v>3671</v>
      </c>
      <c r="Q1763" t="s">
        <v>597</v>
      </c>
      <c r="R1763" t="s">
        <v>4039</v>
      </c>
      <c r="S1763" t="s">
        <v>3231</v>
      </c>
      <c r="T1763">
        <v>17</v>
      </c>
      <c r="U1763">
        <v>3</v>
      </c>
      <c r="V1763" t="s">
        <v>3235</v>
      </c>
      <c r="W1763">
        <v>1</v>
      </c>
      <c r="X1763" t="s">
        <v>72</v>
      </c>
      <c r="Y1763">
        <v>1</v>
      </c>
      <c r="Z1763" t="s">
        <v>73</v>
      </c>
      <c r="AA1763">
        <v>1</v>
      </c>
      <c r="AB1763" s="2">
        <v>0.5</v>
      </c>
      <c r="AC1763" s="2">
        <v>0.5</v>
      </c>
      <c r="AD1763" s="2">
        <v>100</v>
      </c>
      <c r="AE1763" s="2">
        <v>4.5</v>
      </c>
      <c r="AF1763" s="2">
        <v>0</v>
      </c>
      <c r="AG1763" s="2">
        <v>0</v>
      </c>
      <c r="AH1763" s="2">
        <v>0</v>
      </c>
      <c r="AI1763" s="2">
        <v>0</v>
      </c>
      <c r="AJ1763" s="2">
        <v>0</v>
      </c>
      <c r="AK1763" s="2">
        <v>0</v>
      </c>
      <c r="AL1763" s="2">
        <v>0</v>
      </c>
      <c r="AM1763" s="2">
        <v>0</v>
      </c>
      <c r="AN1763" s="2">
        <v>0</v>
      </c>
      <c r="AO1763" s="2">
        <v>0</v>
      </c>
      <c r="AP1763" s="2">
        <v>0</v>
      </c>
      <c r="AQ1763" s="2">
        <v>5</v>
      </c>
      <c r="AR1763" s="2">
        <v>0.5</v>
      </c>
      <c r="AS1763" s="2">
        <v>10</v>
      </c>
      <c r="AT1763" s="2">
        <v>231000000</v>
      </c>
      <c r="AU1763" s="2">
        <v>14355107</v>
      </c>
      <c r="AV1763" s="2">
        <v>6.22</v>
      </c>
      <c r="AW1763" s="2">
        <v>170000000</v>
      </c>
      <c r="AX1763" s="2">
        <v>0</v>
      </c>
      <c r="AY1763" s="2">
        <v>0</v>
      </c>
      <c r="AZ1763" s="2">
        <v>0</v>
      </c>
      <c r="BA1763" s="2">
        <v>0</v>
      </c>
      <c r="BB1763" s="2">
        <v>0</v>
      </c>
      <c r="BC1763" s="2">
        <v>0</v>
      </c>
      <c r="BD1763" s="2">
        <v>0</v>
      </c>
      <c r="BE1763" s="2">
        <v>0</v>
      </c>
      <c r="BF1763" s="2">
        <v>0</v>
      </c>
      <c r="BG1763" s="2">
        <v>0</v>
      </c>
      <c r="BH1763" s="2">
        <v>0</v>
      </c>
      <c r="BI1763" s="2">
        <v>401000000</v>
      </c>
      <c r="BJ1763" s="2">
        <v>14355107</v>
      </c>
      <c r="BK1763" s="2">
        <v>3.58</v>
      </c>
      <c r="BL1763" t="s">
        <v>3236</v>
      </c>
      <c r="BM1763" s="3">
        <f t="shared" si="325"/>
        <v>231</v>
      </c>
      <c r="BN1763" s="3">
        <f t="shared" si="326"/>
        <v>14.355107</v>
      </c>
      <c r="BO1763" s="3">
        <f t="shared" si="327"/>
        <v>170</v>
      </c>
      <c r="BP1763" s="3">
        <f t="shared" si="328"/>
        <v>0</v>
      </c>
      <c r="BQ1763" s="3">
        <f t="shared" si="329"/>
        <v>0</v>
      </c>
      <c r="BR1763" s="3">
        <f t="shared" si="330"/>
        <v>0</v>
      </c>
      <c r="BS1763" s="3">
        <f t="shared" si="331"/>
        <v>0</v>
      </c>
      <c r="BT1763" s="3">
        <f t="shared" si="332"/>
        <v>0</v>
      </c>
      <c r="BU1763" s="3">
        <f t="shared" si="333"/>
        <v>0</v>
      </c>
      <c r="BV1763" s="3">
        <f t="shared" si="334"/>
        <v>0</v>
      </c>
      <c r="BW1763" s="3">
        <f t="shared" si="335"/>
        <v>401</v>
      </c>
      <c r="BX1763" s="3">
        <f t="shared" si="336"/>
        <v>14.355107</v>
      </c>
    </row>
    <row r="1764" spans="1:76" x14ac:dyDescent="0.25">
      <c r="A1764">
        <v>16</v>
      </c>
      <c r="B1764" t="s">
        <v>60</v>
      </c>
      <c r="C1764" t="s">
        <v>61</v>
      </c>
      <c r="D1764">
        <v>2021</v>
      </c>
      <c r="E1764" t="s">
        <v>62</v>
      </c>
      <c r="F1764" t="s">
        <v>63</v>
      </c>
      <c r="G1764">
        <v>2</v>
      </c>
      <c r="H1764" t="s">
        <v>64</v>
      </c>
      <c r="I1764" t="s">
        <v>3628</v>
      </c>
      <c r="J1764" t="s">
        <v>3218</v>
      </c>
      <c r="K1764" t="s">
        <v>3219</v>
      </c>
      <c r="L1764" t="s">
        <v>3640</v>
      </c>
      <c r="M1764" t="s">
        <v>466</v>
      </c>
      <c r="N1764" t="s">
        <v>3654</v>
      </c>
      <c r="O1764" t="s">
        <v>258</v>
      </c>
      <c r="P1764" t="s">
        <v>3671</v>
      </c>
      <c r="Q1764" t="s">
        <v>597</v>
      </c>
      <c r="R1764" t="s">
        <v>4039</v>
      </c>
      <c r="S1764" t="s">
        <v>3231</v>
      </c>
      <c r="T1764">
        <v>17</v>
      </c>
      <c r="U1764">
        <v>4</v>
      </c>
      <c r="V1764" t="s">
        <v>3237</v>
      </c>
      <c r="W1764">
        <v>1</v>
      </c>
      <c r="X1764" t="s">
        <v>72</v>
      </c>
      <c r="Y1764">
        <v>1</v>
      </c>
      <c r="Z1764" t="s">
        <v>73</v>
      </c>
      <c r="AA1764">
        <v>1</v>
      </c>
      <c r="AB1764" s="2">
        <v>0.01</v>
      </c>
      <c r="AC1764" s="2">
        <v>0.01</v>
      </c>
      <c r="AD1764" s="2">
        <v>100</v>
      </c>
      <c r="AE1764" s="2">
        <v>0.25</v>
      </c>
      <c r="AF1764" s="2">
        <v>0</v>
      </c>
      <c r="AG1764" s="2">
        <v>0</v>
      </c>
      <c r="AH1764" s="2">
        <v>0.2</v>
      </c>
      <c r="AI1764" s="2">
        <v>0</v>
      </c>
      <c r="AJ1764" s="2">
        <v>0</v>
      </c>
      <c r="AK1764" s="2">
        <v>0.54</v>
      </c>
      <c r="AL1764" s="2">
        <v>0</v>
      </c>
      <c r="AM1764" s="2">
        <v>0</v>
      </c>
      <c r="AN1764" s="2">
        <v>0</v>
      </c>
      <c r="AO1764" s="2">
        <v>0</v>
      </c>
      <c r="AP1764" s="2">
        <v>0</v>
      </c>
      <c r="AQ1764" s="2">
        <v>1</v>
      </c>
      <c r="AR1764" s="2">
        <v>0.01</v>
      </c>
      <c r="AS1764" s="2">
        <v>1</v>
      </c>
      <c r="AT1764" s="2">
        <v>60000000</v>
      </c>
      <c r="AU1764" s="2">
        <v>59980000</v>
      </c>
      <c r="AV1764" s="2">
        <v>99.97</v>
      </c>
      <c r="AW1764" s="2">
        <v>25896100</v>
      </c>
      <c r="AX1764" s="2">
        <v>0</v>
      </c>
      <c r="AY1764" s="2">
        <v>0</v>
      </c>
      <c r="AZ1764" s="2">
        <v>10000000</v>
      </c>
      <c r="BA1764" s="2">
        <v>0</v>
      </c>
      <c r="BB1764" s="2">
        <v>0</v>
      </c>
      <c r="BC1764" s="2">
        <v>11000000</v>
      </c>
      <c r="BD1764" s="2">
        <v>0</v>
      </c>
      <c r="BE1764" s="2">
        <v>0</v>
      </c>
      <c r="BF1764" s="2">
        <v>0</v>
      </c>
      <c r="BG1764" s="2">
        <v>0</v>
      </c>
      <c r="BH1764" s="2">
        <v>0</v>
      </c>
      <c r="BI1764" s="2">
        <v>106896100</v>
      </c>
      <c r="BJ1764" s="2">
        <v>59980000</v>
      </c>
      <c r="BK1764" s="2">
        <v>56.11</v>
      </c>
      <c r="BL1764" t="s">
        <v>3236</v>
      </c>
      <c r="BM1764" s="3">
        <f t="shared" si="325"/>
        <v>60</v>
      </c>
      <c r="BN1764" s="3">
        <f t="shared" si="326"/>
        <v>59.98</v>
      </c>
      <c r="BO1764" s="3">
        <f t="shared" si="327"/>
        <v>25.896100000000001</v>
      </c>
      <c r="BP1764" s="3">
        <f t="shared" si="328"/>
        <v>0</v>
      </c>
      <c r="BQ1764" s="3">
        <f t="shared" si="329"/>
        <v>10</v>
      </c>
      <c r="BR1764" s="3">
        <f t="shared" si="330"/>
        <v>0</v>
      </c>
      <c r="BS1764" s="3">
        <f t="shared" si="331"/>
        <v>11</v>
      </c>
      <c r="BT1764" s="3">
        <f t="shared" si="332"/>
        <v>0</v>
      </c>
      <c r="BU1764" s="3">
        <f t="shared" si="333"/>
        <v>0</v>
      </c>
      <c r="BV1764" s="3">
        <f t="shared" si="334"/>
        <v>0</v>
      </c>
      <c r="BW1764" s="3">
        <f t="shared" si="335"/>
        <v>106.8961</v>
      </c>
      <c r="BX1764" s="3">
        <f t="shared" si="336"/>
        <v>59.98</v>
      </c>
    </row>
    <row r="1765" spans="1:76" x14ac:dyDescent="0.25">
      <c r="A1765">
        <v>16</v>
      </c>
      <c r="B1765" t="s">
        <v>60</v>
      </c>
      <c r="C1765" t="s">
        <v>61</v>
      </c>
      <c r="D1765">
        <v>2021</v>
      </c>
      <c r="E1765" t="s">
        <v>62</v>
      </c>
      <c r="F1765" t="s">
        <v>63</v>
      </c>
      <c r="G1765">
        <v>2</v>
      </c>
      <c r="H1765" t="s">
        <v>64</v>
      </c>
      <c r="I1765" t="s">
        <v>3628</v>
      </c>
      <c r="J1765" t="s">
        <v>3218</v>
      </c>
      <c r="K1765" t="s">
        <v>3219</v>
      </c>
      <c r="L1765" t="s">
        <v>3640</v>
      </c>
      <c r="M1765" t="s">
        <v>466</v>
      </c>
      <c r="N1765" t="s">
        <v>3654</v>
      </c>
      <c r="O1765" t="s">
        <v>258</v>
      </c>
      <c r="P1765" t="s">
        <v>3671</v>
      </c>
      <c r="Q1765" t="s">
        <v>597</v>
      </c>
      <c r="R1765" t="s">
        <v>4039</v>
      </c>
      <c r="S1765" t="s">
        <v>3231</v>
      </c>
      <c r="T1765">
        <v>17</v>
      </c>
      <c r="U1765">
        <v>5</v>
      </c>
      <c r="V1765" t="s">
        <v>3238</v>
      </c>
      <c r="W1765">
        <v>1</v>
      </c>
      <c r="X1765" t="s">
        <v>72</v>
      </c>
      <c r="Y1765">
        <v>1</v>
      </c>
      <c r="Z1765" t="s">
        <v>73</v>
      </c>
      <c r="AA1765">
        <v>1</v>
      </c>
      <c r="AB1765" s="2">
        <v>0</v>
      </c>
      <c r="AC1765" s="2">
        <v>0</v>
      </c>
      <c r="AD1765" s="2">
        <v>0</v>
      </c>
      <c r="AE1765" s="2">
        <v>4</v>
      </c>
      <c r="AF1765" s="2">
        <v>1</v>
      </c>
      <c r="AG1765" s="2">
        <v>25</v>
      </c>
      <c r="AH1765" s="2">
        <v>2</v>
      </c>
      <c r="AI1765" s="2">
        <v>0</v>
      </c>
      <c r="AJ1765" s="2">
        <v>0</v>
      </c>
      <c r="AK1765" s="2">
        <v>2</v>
      </c>
      <c r="AL1765" s="2">
        <v>0</v>
      </c>
      <c r="AM1765" s="2">
        <v>0</v>
      </c>
      <c r="AN1765" s="2">
        <v>2</v>
      </c>
      <c r="AO1765" s="2">
        <v>0</v>
      </c>
      <c r="AP1765" s="2">
        <v>0</v>
      </c>
      <c r="AQ1765" s="2">
        <v>10</v>
      </c>
      <c r="AR1765" s="2">
        <v>1</v>
      </c>
      <c r="AS1765" s="2">
        <v>10</v>
      </c>
      <c r="AT1765" s="2">
        <v>0</v>
      </c>
      <c r="AU1765" s="2">
        <v>0</v>
      </c>
      <c r="AV1765" s="2">
        <v>0</v>
      </c>
      <c r="AW1765" s="2">
        <v>46879947</v>
      </c>
      <c r="AX1765" s="2">
        <v>0</v>
      </c>
      <c r="AY1765" s="2">
        <v>0</v>
      </c>
      <c r="AZ1765" s="2">
        <v>58000000</v>
      </c>
      <c r="BA1765" s="2">
        <v>0</v>
      </c>
      <c r="BB1765" s="2">
        <v>0</v>
      </c>
      <c r="BC1765" s="2">
        <v>65000000</v>
      </c>
      <c r="BD1765" s="2">
        <v>0</v>
      </c>
      <c r="BE1765" s="2">
        <v>0</v>
      </c>
      <c r="BF1765" s="2">
        <v>58000000</v>
      </c>
      <c r="BG1765" s="2">
        <v>0</v>
      </c>
      <c r="BH1765" s="2">
        <v>0</v>
      </c>
      <c r="BI1765" s="2">
        <v>227879947</v>
      </c>
      <c r="BJ1765" s="2">
        <v>0</v>
      </c>
      <c r="BK1765" s="2">
        <v>0</v>
      </c>
      <c r="BM1765" s="3">
        <f t="shared" si="325"/>
        <v>0</v>
      </c>
      <c r="BN1765" s="3">
        <f t="shared" si="326"/>
        <v>0</v>
      </c>
      <c r="BO1765" s="3">
        <f t="shared" si="327"/>
        <v>46.879947000000001</v>
      </c>
      <c r="BP1765" s="3">
        <f t="shared" si="328"/>
        <v>0</v>
      </c>
      <c r="BQ1765" s="3">
        <f t="shared" si="329"/>
        <v>58</v>
      </c>
      <c r="BR1765" s="3">
        <f t="shared" si="330"/>
        <v>0</v>
      </c>
      <c r="BS1765" s="3">
        <f t="shared" si="331"/>
        <v>65</v>
      </c>
      <c r="BT1765" s="3">
        <f t="shared" si="332"/>
        <v>0</v>
      </c>
      <c r="BU1765" s="3">
        <f t="shared" si="333"/>
        <v>58</v>
      </c>
      <c r="BV1765" s="3">
        <f t="shared" si="334"/>
        <v>0</v>
      </c>
      <c r="BW1765" s="3">
        <f t="shared" si="335"/>
        <v>227.87994700000002</v>
      </c>
      <c r="BX1765" s="3">
        <f t="shared" si="336"/>
        <v>0</v>
      </c>
    </row>
    <row r="1766" spans="1:76" x14ac:dyDescent="0.25">
      <c r="A1766">
        <v>16</v>
      </c>
      <c r="B1766" t="s">
        <v>60</v>
      </c>
      <c r="C1766" t="s">
        <v>61</v>
      </c>
      <c r="D1766">
        <v>2021</v>
      </c>
      <c r="E1766" t="s">
        <v>62</v>
      </c>
      <c r="F1766" t="s">
        <v>63</v>
      </c>
      <c r="G1766">
        <v>2</v>
      </c>
      <c r="H1766" t="s">
        <v>64</v>
      </c>
      <c r="I1766" t="s">
        <v>3628</v>
      </c>
      <c r="J1766" t="s">
        <v>3218</v>
      </c>
      <c r="K1766" t="s">
        <v>3219</v>
      </c>
      <c r="L1766" t="s">
        <v>3640</v>
      </c>
      <c r="M1766" t="s">
        <v>466</v>
      </c>
      <c r="N1766" t="s">
        <v>3654</v>
      </c>
      <c r="O1766" t="s">
        <v>258</v>
      </c>
      <c r="P1766" t="s">
        <v>3671</v>
      </c>
      <c r="Q1766" t="s">
        <v>597</v>
      </c>
      <c r="R1766" t="s">
        <v>4039</v>
      </c>
      <c r="S1766" t="s">
        <v>3231</v>
      </c>
      <c r="T1766">
        <v>17</v>
      </c>
      <c r="U1766">
        <v>6</v>
      </c>
      <c r="V1766" t="s">
        <v>3239</v>
      </c>
      <c r="W1766">
        <v>1</v>
      </c>
      <c r="X1766" t="s">
        <v>72</v>
      </c>
      <c r="Y1766">
        <v>1</v>
      </c>
      <c r="Z1766" t="s">
        <v>73</v>
      </c>
      <c r="AA1766">
        <v>1</v>
      </c>
      <c r="AB1766" s="2">
        <v>0</v>
      </c>
      <c r="AC1766" s="2">
        <v>0</v>
      </c>
      <c r="AD1766" s="2">
        <v>0</v>
      </c>
      <c r="AE1766" s="2">
        <v>2</v>
      </c>
      <c r="AF1766" s="2">
        <v>0</v>
      </c>
      <c r="AG1766" s="2">
        <v>0</v>
      </c>
      <c r="AH1766" s="2">
        <v>1</v>
      </c>
      <c r="AI1766" s="2">
        <v>0</v>
      </c>
      <c r="AJ1766" s="2">
        <v>0</v>
      </c>
      <c r="AK1766" s="2">
        <v>2</v>
      </c>
      <c r="AL1766" s="2">
        <v>0</v>
      </c>
      <c r="AM1766" s="2">
        <v>0</v>
      </c>
      <c r="AN1766" s="2">
        <v>1</v>
      </c>
      <c r="AO1766" s="2">
        <v>0</v>
      </c>
      <c r="AP1766" s="2">
        <v>0</v>
      </c>
      <c r="AQ1766" s="2">
        <v>6</v>
      </c>
      <c r="AR1766" s="2">
        <v>0</v>
      </c>
      <c r="AS1766" s="2">
        <v>0</v>
      </c>
      <c r="AT1766" s="2">
        <v>0</v>
      </c>
      <c r="AU1766" s="2">
        <v>0</v>
      </c>
      <c r="AV1766" s="2">
        <v>0</v>
      </c>
      <c r="AW1766" s="2">
        <v>14085261</v>
      </c>
      <c r="AX1766" s="2">
        <v>0</v>
      </c>
      <c r="AY1766" s="2">
        <v>0</v>
      </c>
      <c r="AZ1766" s="2">
        <v>72000000</v>
      </c>
      <c r="BA1766" s="2">
        <v>0</v>
      </c>
      <c r="BB1766" s="2">
        <v>0</v>
      </c>
      <c r="BC1766" s="2">
        <v>90000000</v>
      </c>
      <c r="BD1766" s="2">
        <v>0</v>
      </c>
      <c r="BE1766" s="2">
        <v>0</v>
      </c>
      <c r="BF1766" s="2">
        <v>108000000</v>
      </c>
      <c r="BG1766" s="2">
        <v>0</v>
      </c>
      <c r="BH1766" s="2">
        <v>0</v>
      </c>
      <c r="BI1766" s="2">
        <v>284085261</v>
      </c>
      <c r="BJ1766" s="2">
        <v>0</v>
      </c>
      <c r="BK1766" s="2">
        <v>0</v>
      </c>
      <c r="BL1766" t="s">
        <v>3236</v>
      </c>
      <c r="BM1766" s="3">
        <f t="shared" si="325"/>
        <v>0</v>
      </c>
      <c r="BN1766" s="3">
        <f t="shared" si="326"/>
        <v>0</v>
      </c>
      <c r="BO1766" s="3">
        <f t="shared" si="327"/>
        <v>14.085260999999999</v>
      </c>
      <c r="BP1766" s="3">
        <f t="shared" si="328"/>
        <v>0</v>
      </c>
      <c r="BQ1766" s="3">
        <f t="shared" si="329"/>
        <v>72</v>
      </c>
      <c r="BR1766" s="3">
        <f t="shared" si="330"/>
        <v>0</v>
      </c>
      <c r="BS1766" s="3">
        <f t="shared" si="331"/>
        <v>90</v>
      </c>
      <c r="BT1766" s="3">
        <f t="shared" si="332"/>
        <v>0</v>
      </c>
      <c r="BU1766" s="3">
        <f t="shared" si="333"/>
        <v>108</v>
      </c>
      <c r="BV1766" s="3">
        <f t="shared" si="334"/>
        <v>0</v>
      </c>
      <c r="BW1766" s="3">
        <f t="shared" si="335"/>
        <v>284.085261</v>
      </c>
      <c r="BX1766" s="3">
        <f t="shared" si="336"/>
        <v>0</v>
      </c>
    </row>
    <row r="1767" spans="1:76" x14ac:dyDescent="0.25">
      <c r="A1767">
        <v>16</v>
      </c>
      <c r="B1767" t="s">
        <v>60</v>
      </c>
      <c r="C1767" t="s">
        <v>61</v>
      </c>
      <c r="D1767">
        <v>2021</v>
      </c>
      <c r="E1767" t="s">
        <v>62</v>
      </c>
      <c r="F1767" t="s">
        <v>63</v>
      </c>
      <c r="G1767">
        <v>2</v>
      </c>
      <c r="H1767" t="s">
        <v>64</v>
      </c>
      <c r="I1767" t="s">
        <v>3628</v>
      </c>
      <c r="J1767" t="s">
        <v>3218</v>
      </c>
      <c r="K1767" t="s">
        <v>3219</v>
      </c>
      <c r="L1767" t="s">
        <v>3640</v>
      </c>
      <c r="M1767" t="s">
        <v>466</v>
      </c>
      <c r="N1767" t="s">
        <v>3654</v>
      </c>
      <c r="O1767" t="s">
        <v>258</v>
      </c>
      <c r="P1767" t="s">
        <v>3671</v>
      </c>
      <c r="Q1767" t="s">
        <v>597</v>
      </c>
      <c r="R1767" t="s">
        <v>4040</v>
      </c>
      <c r="S1767" t="s">
        <v>3240</v>
      </c>
      <c r="T1767">
        <v>21</v>
      </c>
      <c r="U1767">
        <v>1</v>
      </c>
      <c r="V1767" t="s">
        <v>3241</v>
      </c>
      <c r="W1767">
        <v>1</v>
      </c>
      <c r="X1767" t="s">
        <v>72</v>
      </c>
      <c r="Y1767">
        <v>1</v>
      </c>
      <c r="Z1767" t="s">
        <v>73</v>
      </c>
      <c r="AA1767">
        <v>1</v>
      </c>
      <c r="AB1767" s="2">
        <v>12</v>
      </c>
      <c r="AC1767" s="2">
        <v>12</v>
      </c>
      <c r="AD1767" s="2">
        <v>100</v>
      </c>
      <c r="AE1767" s="2">
        <v>38</v>
      </c>
      <c r="AF1767" s="2">
        <v>35</v>
      </c>
      <c r="AG1767" s="2">
        <v>92.11</v>
      </c>
      <c r="AH1767" s="2">
        <v>30</v>
      </c>
      <c r="AI1767" s="2">
        <v>0</v>
      </c>
      <c r="AJ1767" s="2">
        <v>0</v>
      </c>
      <c r="AK1767" s="2">
        <v>30</v>
      </c>
      <c r="AL1767" s="2">
        <v>0</v>
      </c>
      <c r="AM1767" s="2">
        <v>0</v>
      </c>
      <c r="AN1767" s="2">
        <v>30</v>
      </c>
      <c r="AO1767" s="2">
        <v>0</v>
      </c>
      <c r="AP1767" s="2">
        <v>0</v>
      </c>
      <c r="AQ1767" s="2">
        <v>140</v>
      </c>
      <c r="AR1767" s="2">
        <v>47</v>
      </c>
      <c r="AS1767" s="2">
        <v>33.57</v>
      </c>
      <c r="AT1767" s="2">
        <v>855813360</v>
      </c>
      <c r="AU1767" s="2">
        <v>569149396</v>
      </c>
      <c r="AV1767" s="2">
        <v>66.5</v>
      </c>
      <c r="AW1767" s="2">
        <v>1747000000</v>
      </c>
      <c r="AX1767" s="2">
        <v>853712190</v>
      </c>
      <c r="AY1767" s="2">
        <v>48.87</v>
      </c>
      <c r="AZ1767" s="2">
        <v>1776000000</v>
      </c>
      <c r="BA1767" s="2">
        <v>0</v>
      </c>
      <c r="BB1767" s="2">
        <v>0</v>
      </c>
      <c r="BC1767" s="2">
        <v>1808000000</v>
      </c>
      <c r="BD1767" s="2">
        <v>0</v>
      </c>
      <c r="BE1767" s="2">
        <v>0</v>
      </c>
      <c r="BF1767" s="2">
        <v>1892000000</v>
      </c>
      <c r="BG1767" s="2">
        <v>0</v>
      </c>
      <c r="BH1767" s="2">
        <v>0</v>
      </c>
      <c r="BI1767" s="2">
        <v>8078813360</v>
      </c>
      <c r="BJ1767" s="2">
        <v>1422861586</v>
      </c>
      <c r="BK1767" s="2">
        <v>17.61</v>
      </c>
      <c r="BM1767" s="3">
        <f t="shared" si="325"/>
        <v>855.81335999999999</v>
      </c>
      <c r="BN1767" s="3">
        <f t="shared" si="326"/>
        <v>569.14939600000002</v>
      </c>
      <c r="BO1767" s="3">
        <f t="shared" si="327"/>
        <v>1747</v>
      </c>
      <c r="BP1767" s="3">
        <f t="shared" si="328"/>
        <v>853.71218999999996</v>
      </c>
      <c r="BQ1767" s="3">
        <f t="shared" si="329"/>
        <v>1776</v>
      </c>
      <c r="BR1767" s="3">
        <f t="shared" si="330"/>
        <v>0</v>
      </c>
      <c r="BS1767" s="3">
        <f t="shared" si="331"/>
        <v>1808</v>
      </c>
      <c r="BT1767" s="3">
        <f t="shared" si="332"/>
        <v>0</v>
      </c>
      <c r="BU1767" s="3">
        <f t="shared" si="333"/>
        <v>1892</v>
      </c>
      <c r="BV1767" s="3">
        <f t="shared" si="334"/>
        <v>0</v>
      </c>
      <c r="BW1767" s="3">
        <f t="shared" si="335"/>
        <v>8078.8133600000001</v>
      </c>
      <c r="BX1767" s="3">
        <f t="shared" si="336"/>
        <v>1422.861586</v>
      </c>
    </row>
    <row r="1768" spans="1:76" x14ac:dyDescent="0.25">
      <c r="A1768">
        <v>16</v>
      </c>
      <c r="B1768" t="s">
        <v>60</v>
      </c>
      <c r="C1768" t="s">
        <v>61</v>
      </c>
      <c r="D1768">
        <v>2021</v>
      </c>
      <c r="E1768" t="s">
        <v>62</v>
      </c>
      <c r="F1768" t="s">
        <v>63</v>
      </c>
      <c r="G1768">
        <v>2</v>
      </c>
      <c r="H1768" t="s">
        <v>64</v>
      </c>
      <c r="I1768" t="s">
        <v>3628</v>
      </c>
      <c r="J1768" t="s">
        <v>3218</v>
      </c>
      <c r="K1768" t="s">
        <v>3219</v>
      </c>
      <c r="L1768" t="s">
        <v>3640</v>
      </c>
      <c r="M1768" t="s">
        <v>466</v>
      </c>
      <c r="N1768" t="s">
        <v>3654</v>
      </c>
      <c r="O1768" t="s">
        <v>258</v>
      </c>
      <c r="P1768" t="s">
        <v>3671</v>
      </c>
      <c r="Q1768" t="s">
        <v>597</v>
      </c>
      <c r="R1768" t="s">
        <v>4040</v>
      </c>
      <c r="S1768" t="s">
        <v>3240</v>
      </c>
      <c r="T1768">
        <v>21</v>
      </c>
      <c r="U1768">
        <v>2</v>
      </c>
      <c r="V1768" t="s">
        <v>3242</v>
      </c>
      <c r="W1768">
        <v>1</v>
      </c>
      <c r="X1768" t="s">
        <v>72</v>
      </c>
      <c r="Y1768">
        <v>1</v>
      </c>
      <c r="Z1768" t="s">
        <v>73</v>
      </c>
      <c r="AA1768">
        <v>1</v>
      </c>
      <c r="AB1768" s="2">
        <v>0.01</v>
      </c>
      <c r="AC1768" s="2">
        <v>0.01</v>
      </c>
      <c r="AD1768" s="2">
        <v>100</v>
      </c>
      <c r="AE1768" s="2">
        <v>0.01</v>
      </c>
      <c r="AF1768" s="2">
        <v>0</v>
      </c>
      <c r="AG1768" s="2">
        <v>0</v>
      </c>
      <c r="AH1768" s="2">
        <v>0.01</v>
      </c>
      <c r="AI1768" s="2">
        <v>0</v>
      </c>
      <c r="AJ1768" s="2">
        <v>0</v>
      </c>
      <c r="AK1768" s="2">
        <v>0.01</v>
      </c>
      <c r="AL1768" s="2">
        <v>0</v>
      </c>
      <c r="AM1768" s="2">
        <v>0</v>
      </c>
      <c r="AN1768" s="2">
        <v>0.96</v>
      </c>
      <c r="AO1768" s="2">
        <v>0</v>
      </c>
      <c r="AP1768" s="2">
        <v>0</v>
      </c>
      <c r="AQ1768" s="2">
        <v>1</v>
      </c>
      <c r="AR1768" s="2">
        <v>0.01</v>
      </c>
      <c r="AS1768" s="2">
        <v>1</v>
      </c>
      <c r="AT1768" s="2">
        <v>80898856</v>
      </c>
      <c r="AU1768" s="2">
        <v>25648575</v>
      </c>
      <c r="AV1768" s="2">
        <v>31.71</v>
      </c>
      <c r="AW1768" s="2">
        <v>261100000</v>
      </c>
      <c r="AX1768" s="2">
        <v>140518688</v>
      </c>
      <c r="AY1768" s="2">
        <v>53.82</v>
      </c>
      <c r="AZ1768" s="2">
        <v>226783178</v>
      </c>
      <c r="BA1768" s="2">
        <v>0</v>
      </c>
      <c r="BB1768" s="2">
        <v>0</v>
      </c>
      <c r="BC1768" s="2">
        <v>188111642</v>
      </c>
      <c r="BD1768" s="2">
        <v>0</v>
      </c>
      <c r="BE1768" s="2">
        <v>0</v>
      </c>
      <c r="BF1768" s="2">
        <v>178111642</v>
      </c>
      <c r="BG1768" s="2">
        <v>0</v>
      </c>
      <c r="BH1768" s="2">
        <v>0</v>
      </c>
      <c r="BI1768" s="2">
        <v>935005318</v>
      </c>
      <c r="BJ1768" s="2">
        <v>166167263</v>
      </c>
      <c r="BK1768" s="2">
        <v>17.77</v>
      </c>
      <c r="BL1768" t="s">
        <v>3243</v>
      </c>
      <c r="BM1768" s="3">
        <f t="shared" si="325"/>
        <v>80.898855999999995</v>
      </c>
      <c r="BN1768" s="3">
        <f t="shared" si="326"/>
        <v>25.648575000000001</v>
      </c>
      <c r="BO1768" s="3">
        <f t="shared" si="327"/>
        <v>261.10000000000002</v>
      </c>
      <c r="BP1768" s="3">
        <f t="shared" si="328"/>
        <v>140.518688</v>
      </c>
      <c r="BQ1768" s="3">
        <f t="shared" si="329"/>
        <v>226.78317799999999</v>
      </c>
      <c r="BR1768" s="3">
        <f t="shared" si="330"/>
        <v>0</v>
      </c>
      <c r="BS1768" s="3">
        <f t="shared" si="331"/>
        <v>188.11164199999999</v>
      </c>
      <c r="BT1768" s="3">
        <f t="shared" si="332"/>
        <v>0</v>
      </c>
      <c r="BU1768" s="3">
        <f t="shared" si="333"/>
        <v>178.11164199999999</v>
      </c>
      <c r="BV1768" s="3">
        <f t="shared" si="334"/>
        <v>0</v>
      </c>
      <c r="BW1768" s="3">
        <f t="shared" si="335"/>
        <v>935.00531799999999</v>
      </c>
      <c r="BX1768" s="3">
        <f t="shared" si="336"/>
        <v>166.16726299999999</v>
      </c>
    </row>
    <row r="1769" spans="1:76" x14ac:dyDescent="0.25">
      <c r="A1769">
        <v>16</v>
      </c>
      <c r="B1769" t="s">
        <v>60</v>
      </c>
      <c r="C1769" t="s">
        <v>61</v>
      </c>
      <c r="D1769">
        <v>2021</v>
      </c>
      <c r="E1769" t="s">
        <v>62</v>
      </c>
      <c r="F1769" t="s">
        <v>63</v>
      </c>
      <c r="G1769">
        <v>2</v>
      </c>
      <c r="H1769" t="s">
        <v>64</v>
      </c>
      <c r="I1769" t="s">
        <v>3628</v>
      </c>
      <c r="J1769" t="s">
        <v>3218</v>
      </c>
      <c r="K1769" t="s">
        <v>3219</v>
      </c>
      <c r="L1769" t="s">
        <v>3640</v>
      </c>
      <c r="M1769" t="s">
        <v>466</v>
      </c>
      <c r="N1769" t="s">
        <v>3654</v>
      </c>
      <c r="O1769" t="s">
        <v>258</v>
      </c>
      <c r="P1769" t="s">
        <v>3671</v>
      </c>
      <c r="Q1769" t="s">
        <v>597</v>
      </c>
      <c r="R1769" t="s">
        <v>4040</v>
      </c>
      <c r="S1769" t="s">
        <v>3240</v>
      </c>
      <c r="T1769">
        <v>21</v>
      </c>
      <c r="U1769">
        <v>3</v>
      </c>
      <c r="V1769" t="s">
        <v>3244</v>
      </c>
      <c r="W1769">
        <v>1</v>
      </c>
      <c r="X1769" t="s">
        <v>72</v>
      </c>
      <c r="Y1769">
        <v>1</v>
      </c>
      <c r="Z1769" t="s">
        <v>73</v>
      </c>
      <c r="AA1769">
        <v>1</v>
      </c>
      <c r="AB1769" s="2">
        <v>0</v>
      </c>
      <c r="AC1769" s="2">
        <v>0</v>
      </c>
      <c r="AD1769" s="2">
        <v>0</v>
      </c>
      <c r="AE1769" s="2">
        <v>35</v>
      </c>
      <c r="AF1769" s="2">
        <v>0</v>
      </c>
      <c r="AG1769" s="2">
        <v>0</v>
      </c>
      <c r="AH1769" s="2">
        <v>30</v>
      </c>
      <c r="AI1769" s="2">
        <v>0</v>
      </c>
      <c r="AJ1769" s="2">
        <v>0</v>
      </c>
      <c r="AK1769" s="2">
        <v>30</v>
      </c>
      <c r="AL1769" s="2">
        <v>0</v>
      </c>
      <c r="AM1769" s="2">
        <v>0</v>
      </c>
      <c r="AN1769" s="2">
        <v>25</v>
      </c>
      <c r="AO1769" s="2">
        <v>0</v>
      </c>
      <c r="AP1769" s="2">
        <v>0</v>
      </c>
      <c r="AQ1769" s="2">
        <v>120</v>
      </c>
      <c r="AR1769" s="2">
        <v>0</v>
      </c>
      <c r="AS1769" s="2">
        <v>0</v>
      </c>
      <c r="AT1769" s="2">
        <v>0</v>
      </c>
      <c r="AU1769" s="2">
        <v>0</v>
      </c>
      <c r="AV1769" s="2">
        <v>0</v>
      </c>
      <c r="AW1769" s="2">
        <v>45000000</v>
      </c>
      <c r="AX1769" s="2">
        <v>0</v>
      </c>
      <c r="AY1769" s="2">
        <v>0</v>
      </c>
      <c r="AZ1769" s="2">
        <v>82500000</v>
      </c>
      <c r="BA1769" s="2">
        <v>0</v>
      </c>
      <c r="BB1769" s="2">
        <v>0</v>
      </c>
      <c r="BC1769" s="2">
        <v>82500000</v>
      </c>
      <c r="BD1769" s="2">
        <v>0</v>
      </c>
      <c r="BE1769" s="2">
        <v>0</v>
      </c>
      <c r="BF1769" s="2">
        <v>82000000</v>
      </c>
      <c r="BG1769" s="2">
        <v>0</v>
      </c>
      <c r="BH1769" s="2">
        <v>0</v>
      </c>
      <c r="BI1769" s="2">
        <v>292000000</v>
      </c>
      <c r="BJ1769" s="2">
        <v>0</v>
      </c>
      <c r="BK1769" s="2">
        <v>0</v>
      </c>
      <c r="BL1769" t="s">
        <v>3245</v>
      </c>
      <c r="BM1769" s="3">
        <f t="shared" si="325"/>
        <v>0</v>
      </c>
      <c r="BN1769" s="3">
        <f t="shared" si="326"/>
        <v>0</v>
      </c>
      <c r="BO1769" s="3">
        <f t="shared" si="327"/>
        <v>45</v>
      </c>
      <c r="BP1769" s="3">
        <f t="shared" si="328"/>
        <v>0</v>
      </c>
      <c r="BQ1769" s="3">
        <f t="shared" si="329"/>
        <v>82.5</v>
      </c>
      <c r="BR1769" s="3">
        <f t="shared" si="330"/>
        <v>0</v>
      </c>
      <c r="BS1769" s="3">
        <f t="shared" si="331"/>
        <v>82.5</v>
      </c>
      <c r="BT1769" s="3">
        <f t="shared" si="332"/>
        <v>0</v>
      </c>
      <c r="BU1769" s="3">
        <f t="shared" si="333"/>
        <v>82</v>
      </c>
      <c r="BV1769" s="3">
        <f t="shared" si="334"/>
        <v>0</v>
      </c>
      <c r="BW1769" s="3">
        <f t="shared" si="335"/>
        <v>292</v>
      </c>
      <c r="BX1769" s="3">
        <f t="shared" si="336"/>
        <v>0</v>
      </c>
    </row>
    <row r="1770" spans="1:76" x14ac:dyDescent="0.25">
      <c r="A1770">
        <v>16</v>
      </c>
      <c r="B1770" t="s">
        <v>60</v>
      </c>
      <c r="C1770" t="s">
        <v>61</v>
      </c>
      <c r="D1770">
        <v>2021</v>
      </c>
      <c r="E1770" t="s">
        <v>62</v>
      </c>
      <c r="F1770" t="s">
        <v>63</v>
      </c>
      <c r="G1770">
        <v>2</v>
      </c>
      <c r="H1770" t="s">
        <v>64</v>
      </c>
      <c r="I1770" t="s">
        <v>3628</v>
      </c>
      <c r="J1770" t="s">
        <v>3218</v>
      </c>
      <c r="K1770" t="s">
        <v>3219</v>
      </c>
      <c r="L1770" t="s">
        <v>3640</v>
      </c>
      <c r="M1770" t="s">
        <v>466</v>
      </c>
      <c r="N1770" t="s">
        <v>3654</v>
      </c>
      <c r="O1770" t="s">
        <v>258</v>
      </c>
      <c r="P1770" t="s">
        <v>3671</v>
      </c>
      <c r="Q1770" t="s">
        <v>597</v>
      </c>
      <c r="R1770" t="s">
        <v>4040</v>
      </c>
      <c r="S1770" t="s">
        <v>3240</v>
      </c>
      <c r="T1770">
        <v>21</v>
      </c>
      <c r="U1770">
        <v>4</v>
      </c>
      <c r="V1770" t="s">
        <v>3246</v>
      </c>
      <c r="W1770">
        <v>1</v>
      </c>
      <c r="X1770" t="s">
        <v>72</v>
      </c>
      <c r="Y1770">
        <v>1</v>
      </c>
      <c r="Z1770" t="s">
        <v>73</v>
      </c>
      <c r="AA1770">
        <v>1</v>
      </c>
      <c r="AB1770" s="2">
        <v>0.01</v>
      </c>
      <c r="AC1770" s="2">
        <v>0.01</v>
      </c>
      <c r="AD1770" s="2">
        <v>100</v>
      </c>
      <c r="AE1770" s="2">
        <v>0.01</v>
      </c>
      <c r="AF1770" s="2">
        <v>0</v>
      </c>
      <c r="AG1770" s="2">
        <v>0</v>
      </c>
      <c r="AH1770" s="2">
        <v>0.99</v>
      </c>
      <c r="AI1770" s="2">
        <v>0</v>
      </c>
      <c r="AJ1770" s="2">
        <v>0</v>
      </c>
      <c r="AK1770" s="2">
        <v>0.98</v>
      </c>
      <c r="AL1770" s="2">
        <v>0</v>
      </c>
      <c r="AM1770" s="2">
        <v>0</v>
      </c>
      <c r="AN1770" s="2">
        <v>0.01</v>
      </c>
      <c r="AO1770" s="2">
        <v>0</v>
      </c>
      <c r="AP1770" s="2">
        <v>0</v>
      </c>
      <c r="AQ1770" s="2">
        <v>2</v>
      </c>
      <c r="AR1770" s="2">
        <v>0.01</v>
      </c>
      <c r="AS1770" s="2">
        <v>0.5</v>
      </c>
      <c r="AT1770" s="2">
        <v>204398493</v>
      </c>
      <c r="AU1770" s="2">
        <v>201851047</v>
      </c>
      <c r="AV1770" s="2">
        <v>98.75</v>
      </c>
      <c r="AW1770" s="2">
        <v>900000000</v>
      </c>
      <c r="AX1770" s="2">
        <v>539325053</v>
      </c>
      <c r="AY1770" s="2">
        <v>59.93</v>
      </c>
      <c r="AZ1770" s="2">
        <v>990000000</v>
      </c>
      <c r="BA1770" s="2">
        <v>0</v>
      </c>
      <c r="BB1770" s="2">
        <v>0</v>
      </c>
      <c r="BC1770" s="2">
        <v>989000000</v>
      </c>
      <c r="BD1770" s="2">
        <v>0</v>
      </c>
      <c r="BE1770" s="2">
        <v>0</v>
      </c>
      <c r="BF1770" s="2">
        <v>989000000</v>
      </c>
      <c r="BG1770" s="2">
        <v>0</v>
      </c>
      <c r="BH1770" s="2">
        <v>0</v>
      </c>
      <c r="BI1770" s="2">
        <v>4072398493</v>
      </c>
      <c r="BJ1770" s="2">
        <v>741176100</v>
      </c>
      <c r="BK1770" s="2">
        <v>18.2</v>
      </c>
      <c r="BL1770" t="s">
        <v>3245</v>
      </c>
      <c r="BM1770" s="3">
        <f t="shared" si="325"/>
        <v>204.398493</v>
      </c>
      <c r="BN1770" s="3">
        <f t="shared" si="326"/>
        <v>201.85104699999999</v>
      </c>
      <c r="BO1770" s="3">
        <f t="shared" si="327"/>
        <v>900</v>
      </c>
      <c r="BP1770" s="3">
        <f t="shared" si="328"/>
        <v>539.32505300000003</v>
      </c>
      <c r="BQ1770" s="3">
        <f t="shared" si="329"/>
        <v>990</v>
      </c>
      <c r="BR1770" s="3">
        <f t="shared" si="330"/>
        <v>0</v>
      </c>
      <c r="BS1770" s="3">
        <f t="shared" si="331"/>
        <v>989</v>
      </c>
      <c r="BT1770" s="3">
        <f t="shared" si="332"/>
        <v>0</v>
      </c>
      <c r="BU1770" s="3">
        <f t="shared" si="333"/>
        <v>989</v>
      </c>
      <c r="BV1770" s="3">
        <f t="shared" si="334"/>
        <v>0</v>
      </c>
      <c r="BW1770" s="3">
        <f t="shared" si="335"/>
        <v>4072.3984929999997</v>
      </c>
      <c r="BX1770" s="3">
        <f t="shared" si="336"/>
        <v>741.17610000000002</v>
      </c>
    </row>
    <row r="1771" spans="1:76" x14ac:dyDescent="0.25">
      <c r="A1771">
        <v>16</v>
      </c>
      <c r="B1771" t="s">
        <v>60</v>
      </c>
      <c r="C1771" t="s">
        <v>61</v>
      </c>
      <c r="D1771">
        <v>2021</v>
      </c>
      <c r="E1771" t="s">
        <v>62</v>
      </c>
      <c r="F1771" t="s">
        <v>63</v>
      </c>
      <c r="G1771">
        <v>2</v>
      </c>
      <c r="H1771" t="s">
        <v>64</v>
      </c>
      <c r="I1771" t="s">
        <v>3628</v>
      </c>
      <c r="J1771" t="s">
        <v>3218</v>
      </c>
      <c r="K1771" t="s">
        <v>3219</v>
      </c>
      <c r="L1771" t="s">
        <v>3640</v>
      </c>
      <c r="M1771" t="s">
        <v>466</v>
      </c>
      <c r="N1771" t="s">
        <v>3654</v>
      </c>
      <c r="O1771" t="s">
        <v>258</v>
      </c>
      <c r="P1771" t="s">
        <v>3671</v>
      </c>
      <c r="Q1771" t="s">
        <v>597</v>
      </c>
      <c r="R1771" t="s">
        <v>4040</v>
      </c>
      <c r="S1771" t="s">
        <v>3240</v>
      </c>
      <c r="T1771">
        <v>21</v>
      </c>
      <c r="U1771">
        <v>5</v>
      </c>
      <c r="V1771" t="s">
        <v>3247</v>
      </c>
      <c r="W1771">
        <v>1</v>
      </c>
      <c r="X1771" t="s">
        <v>72</v>
      </c>
      <c r="Y1771">
        <v>1</v>
      </c>
      <c r="Z1771" t="s">
        <v>73</v>
      </c>
      <c r="AA1771">
        <v>1</v>
      </c>
      <c r="AB1771" s="2">
        <v>0.01</v>
      </c>
      <c r="AC1771" s="2">
        <v>0.01</v>
      </c>
      <c r="AD1771" s="2">
        <v>100</v>
      </c>
      <c r="AE1771" s="2">
        <v>0.99</v>
      </c>
      <c r="AF1771" s="2">
        <v>0</v>
      </c>
      <c r="AG1771" s="2">
        <v>0</v>
      </c>
      <c r="AH1771" s="2">
        <v>1</v>
      </c>
      <c r="AI1771" s="2">
        <v>0</v>
      </c>
      <c r="AJ1771" s="2">
        <v>0</v>
      </c>
      <c r="AK1771" s="2">
        <v>1</v>
      </c>
      <c r="AL1771" s="2">
        <v>0</v>
      </c>
      <c r="AM1771" s="2">
        <v>0</v>
      </c>
      <c r="AN1771" s="2">
        <v>1</v>
      </c>
      <c r="AO1771" s="2">
        <v>0</v>
      </c>
      <c r="AP1771" s="2">
        <v>0</v>
      </c>
      <c r="AQ1771" s="2">
        <v>4</v>
      </c>
      <c r="AR1771" s="2">
        <v>0.01</v>
      </c>
      <c r="AS1771" s="2">
        <v>0.25</v>
      </c>
      <c r="AT1771" s="2">
        <v>107100000</v>
      </c>
      <c r="AU1771" s="2">
        <v>106227750</v>
      </c>
      <c r="AV1771" s="2">
        <v>99.19</v>
      </c>
      <c r="AW1771" s="2">
        <v>462000000</v>
      </c>
      <c r="AX1771" s="2">
        <v>290728320</v>
      </c>
      <c r="AY1771" s="2">
        <v>62.93</v>
      </c>
      <c r="AZ1771" s="2">
        <v>363000000</v>
      </c>
      <c r="BA1771" s="2">
        <v>0</v>
      </c>
      <c r="BB1771" s="2">
        <v>0</v>
      </c>
      <c r="BC1771" s="2">
        <v>358000000</v>
      </c>
      <c r="BD1771" s="2">
        <v>0</v>
      </c>
      <c r="BE1771" s="2">
        <v>0</v>
      </c>
      <c r="BF1771" s="2">
        <v>358000000</v>
      </c>
      <c r="BG1771" s="2">
        <v>0</v>
      </c>
      <c r="BH1771" s="2">
        <v>0</v>
      </c>
      <c r="BI1771" s="2">
        <v>1648100000</v>
      </c>
      <c r="BJ1771" s="2">
        <v>396956070</v>
      </c>
      <c r="BK1771" s="2">
        <v>24.09</v>
      </c>
      <c r="BL1771" t="s">
        <v>3248</v>
      </c>
      <c r="BM1771" s="3">
        <f t="shared" si="325"/>
        <v>107.1</v>
      </c>
      <c r="BN1771" s="3">
        <f t="shared" si="326"/>
        <v>106.22775</v>
      </c>
      <c r="BO1771" s="3">
        <f t="shared" si="327"/>
        <v>462</v>
      </c>
      <c r="BP1771" s="3">
        <f t="shared" si="328"/>
        <v>290.72832</v>
      </c>
      <c r="BQ1771" s="3">
        <f t="shared" si="329"/>
        <v>363</v>
      </c>
      <c r="BR1771" s="3">
        <f t="shared" si="330"/>
        <v>0</v>
      </c>
      <c r="BS1771" s="3">
        <f t="shared" si="331"/>
        <v>358</v>
      </c>
      <c r="BT1771" s="3">
        <f t="shared" si="332"/>
        <v>0</v>
      </c>
      <c r="BU1771" s="3">
        <f t="shared" si="333"/>
        <v>358</v>
      </c>
      <c r="BV1771" s="3">
        <f t="shared" si="334"/>
        <v>0</v>
      </c>
      <c r="BW1771" s="3">
        <f t="shared" si="335"/>
        <v>1648.1</v>
      </c>
      <c r="BX1771" s="3">
        <f t="shared" si="336"/>
        <v>396.95607000000001</v>
      </c>
    </row>
    <row r="1772" spans="1:76" x14ac:dyDescent="0.25">
      <c r="A1772">
        <v>16</v>
      </c>
      <c r="B1772" t="s">
        <v>60</v>
      </c>
      <c r="C1772" t="s">
        <v>61</v>
      </c>
      <c r="D1772">
        <v>2021</v>
      </c>
      <c r="E1772" t="s">
        <v>62</v>
      </c>
      <c r="F1772" t="s">
        <v>63</v>
      </c>
      <c r="G1772">
        <v>2</v>
      </c>
      <c r="H1772" t="s">
        <v>64</v>
      </c>
      <c r="I1772" t="s">
        <v>3628</v>
      </c>
      <c r="J1772" t="s">
        <v>3218</v>
      </c>
      <c r="K1772" t="s">
        <v>3219</v>
      </c>
      <c r="L1772" t="s">
        <v>3640</v>
      </c>
      <c r="M1772" t="s">
        <v>466</v>
      </c>
      <c r="N1772" t="s">
        <v>3654</v>
      </c>
      <c r="O1772" t="s">
        <v>258</v>
      </c>
      <c r="P1772" t="s">
        <v>3671</v>
      </c>
      <c r="Q1772" t="s">
        <v>597</v>
      </c>
      <c r="R1772" t="s">
        <v>4040</v>
      </c>
      <c r="S1772" t="s">
        <v>3240</v>
      </c>
      <c r="T1772">
        <v>21</v>
      </c>
      <c r="U1772">
        <v>6</v>
      </c>
      <c r="V1772" t="s">
        <v>3249</v>
      </c>
      <c r="W1772">
        <v>2</v>
      </c>
      <c r="X1772" t="s">
        <v>76</v>
      </c>
      <c r="Y1772">
        <v>1</v>
      </c>
      <c r="Z1772" t="s">
        <v>73</v>
      </c>
      <c r="AA1772">
        <v>1</v>
      </c>
      <c r="AB1772" s="2">
        <v>0</v>
      </c>
      <c r="AC1772" s="2">
        <v>0</v>
      </c>
      <c r="AD1772" s="2">
        <v>0</v>
      </c>
      <c r="AE1772" s="2">
        <v>0</v>
      </c>
      <c r="AF1772" s="2">
        <v>0</v>
      </c>
      <c r="AG1772" s="2">
        <v>0</v>
      </c>
      <c r="AH1772" s="2">
        <v>1</v>
      </c>
      <c r="AI1772" s="2">
        <v>0</v>
      </c>
      <c r="AJ1772" s="2">
        <v>0</v>
      </c>
      <c r="AK1772" s="2">
        <v>1</v>
      </c>
      <c r="AL1772" s="2">
        <v>0</v>
      </c>
      <c r="AM1772" s="2">
        <v>0</v>
      </c>
      <c r="AN1772" s="2">
        <v>1</v>
      </c>
      <c r="AO1772" s="2">
        <v>0</v>
      </c>
      <c r="AP1772" s="2">
        <v>0</v>
      </c>
      <c r="AQ1772" s="2" t="s">
        <v>77</v>
      </c>
      <c r="AR1772" s="2" t="s">
        <v>77</v>
      </c>
      <c r="AS1772" s="2" t="s">
        <v>77</v>
      </c>
      <c r="AT1772" s="2">
        <v>0</v>
      </c>
      <c r="AU1772" s="2">
        <v>0</v>
      </c>
      <c r="AV1772" s="2">
        <v>0</v>
      </c>
      <c r="AW1772" s="2">
        <v>0</v>
      </c>
      <c r="AX1772" s="2">
        <v>0</v>
      </c>
      <c r="AY1772" s="2">
        <v>0</v>
      </c>
      <c r="AZ1772" s="2">
        <v>1618000000</v>
      </c>
      <c r="BA1772" s="2">
        <v>0</v>
      </c>
      <c r="BB1772" s="2">
        <v>0</v>
      </c>
      <c r="BC1772" s="2">
        <v>2136000000</v>
      </c>
      <c r="BD1772" s="2">
        <v>0</v>
      </c>
      <c r="BE1772" s="2">
        <v>0</v>
      </c>
      <c r="BF1772" s="2">
        <v>1047000000</v>
      </c>
      <c r="BG1772" s="2">
        <v>0</v>
      </c>
      <c r="BH1772" s="2">
        <v>0</v>
      </c>
      <c r="BI1772" s="2">
        <v>4801000000</v>
      </c>
      <c r="BJ1772" s="2">
        <v>0</v>
      </c>
      <c r="BK1772" s="2">
        <v>0</v>
      </c>
      <c r="BM1772" s="3">
        <f t="shared" si="325"/>
        <v>0</v>
      </c>
      <c r="BN1772" s="3">
        <f t="shared" si="326"/>
        <v>0</v>
      </c>
      <c r="BO1772" s="3">
        <f t="shared" si="327"/>
        <v>0</v>
      </c>
      <c r="BP1772" s="3">
        <f t="shared" si="328"/>
        <v>0</v>
      </c>
      <c r="BQ1772" s="3">
        <f t="shared" si="329"/>
        <v>1618</v>
      </c>
      <c r="BR1772" s="3">
        <f t="shared" si="330"/>
        <v>0</v>
      </c>
      <c r="BS1772" s="3">
        <f t="shared" si="331"/>
        <v>2136</v>
      </c>
      <c r="BT1772" s="3">
        <f t="shared" si="332"/>
        <v>0</v>
      </c>
      <c r="BU1772" s="3">
        <f t="shared" si="333"/>
        <v>1047</v>
      </c>
      <c r="BV1772" s="3">
        <f t="shared" si="334"/>
        <v>0</v>
      </c>
      <c r="BW1772" s="3">
        <f t="shared" si="335"/>
        <v>4801</v>
      </c>
      <c r="BX1772" s="3">
        <f t="shared" si="336"/>
        <v>0</v>
      </c>
    </row>
    <row r="1773" spans="1:76" x14ac:dyDescent="0.25">
      <c r="A1773">
        <v>16</v>
      </c>
      <c r="B1773" t="s">
        <v>60</v>
      </c>
      <c r="C1773" t="s">
        <v>61</v>
      </c>
      <c r="D1773">
        <v>2021</v>
      </c>
      <c r="E1773" t="s">
        <v>62</v>
      </c>
      <c r="F1773" t="s">
        <v>63</v>
      </c>
      <c r="G1773">
        <v>2</v>
      </c>
      <c r="H1773" t="s">
        <v>64</v>
      </c>
      <c r="I1773" t="s">
        <v>3628</v>
      </c>
      <c r="J1773" t="s">
        <v>3218</v>
      </c>
      <c r="K1773" t="s">
        <v>3219</v>
      </c>
      <c r="L1773" t="s">
        <v>3640</v>
      </c>
      <c r="M1773" t="s">
        <v>466</v>
      </c>
      <c r="N1773" t="s">
        <v>3654</v>
      </c>
      <c r="O1773" t="s">
        <v>258</v>
      </c>
      <c r="P1773" t="s">
        <v>3671</v>
      </c>
      <c r="Q1773" t="s">
        <v>597</v>
      </c>
      <c r="R1773" t="s">
        <v>4041</v>
      </c>
      <c r="S1773" t="s">
        <v>3250</v>
      </c>
      <c r="T1773">
        <v>17</v>
      </c>
      <c r="U1773">
        <v>1</v>
      </c>
      <c r="V1773" t="s">
        <v>3251</v>
      </c>
      <c r="W1773">
        <v>1</v>
      </c>
      <c r="X1773" t="s">
        <v>72</v>
      </c>
      <c r="Y1773">
        <v>1</v>
      </c>
      <c r="Z1773" t="s">
        <v>73</v>
      </c>
      <c r="AA1773">
        <v>1</v>
      </c>
      <c r="AB1773" s="2">
        <v>8</v>
      </c>
      <c r="AC1773" s="2">
        <v>6</v>
      </c>
      <c r="AD1773" s="2">
        <v>75</v>
      </c>
      <c r="AE1773" s="2">
        <v>10</v>
      </c>
      <c r="AF1773" s="2">
        <v>2</v>
      </c>
      <c r="AG1773" s="2">
        <v>20</v>
      </c>
      <c r="AH1773" s="2">
        <v>8</v>
      </c>
      <c r="AI1773" s="2">
        <v>0</v>
      </c>
      <c r="AJ1773" s="2">
        <v>0</v>
      </c>
      <c r="AK1773" s="2">
        <v>8</v>
      </c>
      <c r="AL1773" s="2">
        <v>0</v>
      </c>
      <c r="AM1773" s="2">
        <v>0</v>
      </c>
      <c r="AN1773" s="2">
        <v>8</v>
      </c>
      <c r="AO1773" s="2">
        <v>0</v>
      </c>
      <c r="AP1773" s="2">
        <v>0</v>
      </c>
      <c r="AQ1773" s="2">
        <v>40</v>
      </c>
      <c r="AR1773" s="2">
        <v>8</v>
      </c>
      <c r="AS1773" s="2">
        <v>20</v>
      </c>
      <c r="AT1773" s="2">
        <v>1053729563</v>
      </c>
      <c r="AU1773" s="2">
        <v>644074779</v>
      </c>
      <c r="AV1773" s="2">
        <v>61.12</v>
      </c>
      <c r="AW1773" s="2">
        <v>470979912</v>
      </c>
      <c r="AX1773" s="2">
        <v>307081811</v>
      </c>
      <c r="AY1773" s="2">
        <v>65.2</v>
      </c>
      <c r="AZ1773" s="2">
        <v>433000000</v>
      </c>
      <c r="BA1773" s="2">
        <v>0</v>
      </c>
      <c r="BB1773" s="2">
        <v>0</v>
      </c>
      <c r="BC1773" s="2">
        <v>161000000</v>
      </c>
      <c r="BD1773" s="2">
        <v>0</v>
      </c>
      <c r="BE1773" s="2">
        <v>0</v>
      </c>
      <c r="BF1773" s="2">
        <v>160000000</v>
      </c>
      <c r="BG1773" s="2">
        <v>0</v>
      </c>
      <c r="BH1773" s="2">
        <v>0</v>
      </c>
      <c r="BI1773" s="2">
        <v>2278709475</v>
      </c>
      <c r="BJ1773" s="2">
        <v>951156590</v>
      </c>
      <c r="BK1773" s="2">
        <v>41.74</v>
      </c>
      <c r="BM1773" s="3">
        <f t="shared" si="325"/>
        <v>1053.7295630000001</v>
      </c>
      <c r="BN1773" s="3">
        <f t="shared" si="326"/>
        <v>644.07477900000004</v>
      </c>
      <c r="BO1773" s="3">
        <f t="shared" si="327"/>
        <v>470.97991200000001</v>
      </c>
      <c r="BP1773" s="3">
        <f t="shared" si="328"/>
        <v>307.08181100000002</v>
      </c>
      <c r="BQ1773" s="3">
        <f t="shared" si="329"/>
        <v>433</v>
      </c>
      <c r="BR1773" s="3">
        <f t="shared" si="330"/>
        <v>0</v>
      </c>
      <c r="BS1773" s="3">
        <f t="shared" si="331"/>
        <v>161</v>
      </c>
      <c r="BT1773" s="3">
        <f t="shared" si="332"/>
        <v>0</v>
      </c>
      <c r="BU1773" s="3">
        <f t="shared" si="333"/>
        <v>160</v>
      </c>
      <c r="BV1773" s="3">
        <f t="shared" si="334"/>
        <v>0</v>
      </c>
      <c r="BW1773" s="3">
        <f t="shared" si="335"/>
        <v>2278.7094750000001</v>
      </c>
      <c r="BX1773" s="3">
        <f t="shared" si="336"/>
        <v>951.15659000000005</v>
      </c>
    </row>
    <row r="1774" spans="1:76" x14ac:dyDescent="0.25">
      <c r="A1774">
        <v>16</v>
      </c>
      <c r="B1774" t="s">
        <v>60</v>
      </c>
      <c r="C1774" t="s">
        <v>61</v>
      </c>
      <c r="D1774">
        <v>2021</v>
      </c>
      <c r="E1774" t="s">
        <v>62</v>
      </c>
      <c r="F1774" t="s">
        <v>63</v>
      </c>
      <c r="G1774">
        <v>2</v>
      </c>
      <c r="H1774" t="s">
        <v>64</v>
      </c>
      <c r="I1774" t="s">
        <v>3628</v>
      </c>
      <c r="J1774" t="s">
        <v>3218</v>
      </c>
      <c r="K1774" t="s">
        <v>3219</v>
      </c>
      <c r="L1774" t="s">
        <v>3640</v>
      </c>
      <c r="M1774" t="s">
        <v>466</v>
      </c>
      <c r="N1774" t="s">
        <v>3654</v>
      </c>
      <c r="O1774" t="s">
        <v>258</v>
      </c>
      <c r="P1774" t="s">
        <v>3671</v>
      </c>
      <c r="Q1774" t="s">
        <v>597</v>
      </c>
      <c r="R1774" t="s">
        <v>4041</v>
      </c>
      <c r="S1774" t="s">
        <v>3250</v>
      </c>
      <c r="T1774">
        <v>17</v>
      </c>
      <c r="U1774">
        <v>2</v>
      </c>
      <c r="V1774" t="s">
        <v>3252</v>
      </c>
      <c r="W1774">
        <v>1</v>
      </c>
      <c r="X1774" t="s">
        <v>72</v>
      </c>
      <c r="Y1774">
        <v>1</v>
      </c>
      <c r="Z1774" t="s">
        <v>73</v>
      </c>
      <c r="AA1774">
        <v>1</v>
      </c>
      <c r="AB1774" s="2">
        <v>0</v>
      </c>
      <c r="AC1774" s="2">
        <v>0</v>
      </c>
      <c r="AD1774" s="2">
        <v>0</v>
      </c>
      <c r="AE1774" s="2">
        <v>2</v>
      </c>
      <c r="AF1774" s="2">
        <v>0</v>
      </c>
      <c r="AG1774" s="2">
        <v>0</v>
      </c>
      <c r="AH1774" s="2">
        <v>2</v>
      </c>
      <c r="AI1774" s="2">
        <v>0</v>
      </c>
      <c r="AJ1774" s="2">
        <v>0</v>
      </c>
      <c r="AK1774" s="2">
        <v>2</v>
      </c>
      <c r="AL1774" s="2">
        <v>0</v>
      </c>
      <c r="AM1774" s="2">
        <v>0</v>
      </c>
      <c r="AN1774" s="2">
        <v>2</v>
      </c>
      <c r="AO1774" s="2">
        <v>0</v>
      </c>
      <c r="AP1774" s="2">
        <v>0</v>
      </c>
      <c r="AQ1774" s="2">
        <v>8</v>
      </c>
      <c r="AR1774" s="2">
        <v>0</v>
      </c>
      <c r="AS1774" s="2">
        <v>0</v>
      </c>
      <c r="AT1774" s="2">
        <v>0</v>
      </c>
      <c r="AU1774" s="2">
        <v>0</v>
      </c>
      <c r="AV1774" s="2">
        <v>0</v>
      </c>
      <c r="AW1774" s="2">
        <v>45971420</v>
      </c>
      <c r="AX1774" s="2">
        <v>0</v>
      </c>
      <c r="AY1774" s="2">
        <v>0</v>
      </c>
      <c r="AZ1774" s="2">
        <v>50000000</v>
      </c>
      <c r="BA1774" s="2">
        <v>0</v>
      </c>
      <c r="BB1774" s="2">
        <v>0</v>
      </c>
      <c r="BC1774" s="2">
        <v>4000000</v>
      </c>
      <c r="BD1774" s="2">
        <v>0</v>
      </c>
      <c r="BE1774" s="2">
        <v>0</v>
      </c>
      <c r="BF1774" s="2">
        <v>50000000</v>
      </c>
      <c r="BG1774" s="2">
        <v>0</v>
      </c>
      <c r="BH1774" s="2">
        <v>0</v>
      </c>
      <c r="BI1774" s="2">
        <v>149971420</v>
      </c>
      <c r="BJ1774" s="2">
        <v>0</v>
      </c>
      <c r="BK1774" s="2">
        <v>0</v>
      </c>
      <c r="BL1774" t="s">
        <v>3245</v>
      </c>
      <c r="BM1774" s="3">
        <f t="shared" si="325"/>
        <v>0</v>
      </c>
      <c r="BN1774" s="3">
        <f t="shared" si="326"/>
        <v>0</v>
      </c>
      <c r="BO1774" s="3">
        <f t="shared" si="327"/>
        <v>45.971420000000002</v>
      </c>
      <c r="BP1774" s="3">
        <f t="shared" si="328"/>
        <v>0</v>
      </c>
      <c r="BQ1774" s="3">
        <f t="shared" si="329"/>
        <v>50</v>
      </c>
      <c r="BR1774" s="3">
        <f t="shared" si="330"/>
        <v>0</v>
      </c>
      <c r="BS1774" s="3">
        <f t="shared" si="331"/>
        <v>4</v>
      </c>
      <c r="BT1774" s="3">
        <f t="shared" si="332"/>
        <v>0</v>
      </c>
      <c r="BU1774" s="3">
        <f t="shared" si="333"/>
        <v>50</v>
      </c>
      <c r="BV1774" s="3">
        <f t="shared" si="334"/>
        <v>0</v>
      </c>
      <c r="BW1774" s="3">
        <f t="shared" si="335"/>
        <v>149.97141999999999</v>
      </c>
      <c r="BX1774" s="3">
        <f t="shared" si="336"/>
        <v>0</v>
      </c>
    </row>
    <row r="1775" spans="1:76" x14ac:dyDescent="0.25">
      <c r="A1775">
        <v>16</v>
      </c>
      <c r="B1775" t="s">
        <v>60</v>
      </c>
      <c r="C1775" t="s">
        <v>61</v>
      </c>
      <c r="D1775">
        <v>2021</v>
      </c>
      <c r="E1775" t="s">
        <v>62</v>
      </c>
      <c r="F1775" t="s">
        <v>63</v>
      </c>
      <c r="G1775">
        <v>2</v>
      </c>
      <c r="H1775" t="s">
        <v>64</v>
      </c>
      <c r="I1775" t="s">
        <v>3628</v>
      </c>
      <c r="J1775" t="s">
        <v>3218</v>
      </c>
      <c r="K1775" t="s">
        <v>3219</v>
      </c>
      <c r="L1775" t="s">
        <v>3640</v>
      </c>
      <c r="M1775" t="s">
        <v>466</v>
      </c>
      <c r="N1775" t="s">
        <v>3654</v>
      </c>
      <c r="O1775" t="s">
        <v>258</v>
      </c>
      <c r="P1775" t="s">
        <v>3671</v>
      </c>
      <c r="Q1775" t="s">
        <v>597</v>
      </c>
      <c r="R1775" t="s">
        <v>4041</v>
      </c>
      <c r="S1775" t="s">
        <v>3250</v>
      </c>
      <c r="T1775">
        <v>17</v>
      </c>
      <c r="U1775">
        <v>3</v>
      </c>
      <c r="V1775" t="s">
        <v>3253</v>
      </c>
      <c r="W1775">
        <v>2</v>
      </c>
      <c r="X1775" t="s">
        <v>76</v>
      </c>
      <c r="Y1775">
        <v>1</v>
      </c>
      <c r="Z1775" t="s">
        <v>73</v>
      </c>
      <c r="AA1775">
        <v>1</v>
      </c>
      <c r="AB1775" s="2">
        <v>0</v>
      </c>
      <c r="AC1775" s="2">
        <v>0</v>
      </c>
      <c r="AD1775" s="2">
        <v>0</v>
      </c>
      <c r="AE1775" s="2">
        <v>1</v>
      </c>
      <c r="AF1775" s="2">
        <v>0.35</v>
      </c>
      <c r="AG1775" s="2">
        <v>35</v>
      </c>
      <c r="AH1775" s="2">
        <v>1</v>
      </c>
      <c r="AI1775" s="2">
        <v>0</v>
      </c>
      <c r="AJ1775" s="2">
        <v>0</v>
      </c>
      <c r="AK1775" s="2">
        <v>1</v>
      </c>
      <c r="AL1775" s="2">
        <v>0</v>
      </c>
      <c r="AM1775" s="2">
        <v>0</v>
      </c>
      <c r="AN1775" s="2">
        <v>1</v>
      </c>
      <c r="AO1775" s="2">
        <v>0</v>
      </c>
      <c r="AP1775" s="2">
        <v>0</v>
      </c>
      <c r="AQ1775" s="2" t="s">
        <v>77</v>
      </c>
      <c r="AR1775" s="2" t="s">
        <v>77</v>
      </c>
      <c r="AS1775" s="2" t="s">
        <v>77</v>
      </c>
      <c r="AT1775" s="2">
        <v>0</v>
      </c>
      <c r="AU1775" s="2">
        <v>0</v>
      </c>
      <c r="AV1775" s="2">
        <v>0</v>
      </c>
      <c r="AW1775" s="2">
        <v>699119668</v>
      </c>
      <c r="AX1775" s="2">
        <v>269535779</v>
      </c>
      <c r="AY1775" s="2">
        <v>38.549999999999997</v>
      </c>
      <c r="AZ1775" s="2">
        <v>655000000</v>
      </c>
      <c r="BA1775" s="2">
        <v>0</v>
      </c>
      <c r="BB1775" s="2">
        <v>0</v>
      </c>
      <c r="BC1775" s="2">
        <v>261000000</v>
      </c>
      <c r="BD1775" s="2">
        <v>0</v>
      </c>
      <c r="BE1775" s="2">
        <v>0</v>
      </c>
      <c r="BF1775" s="2">
        <v>313000000</v>
      </c>
      <c r="BG1775" s="2">
        <v>0</v>
      </c>
      <c r="BH1775" s="2">
        <v>0</v>
      </c>
      <c r="BI1775" s="2">
        <v>1928119668</v>
      </c>
      <c r="BJ1775" s="2">
        <v>269535779</v>
      </c>
      <c r="BK1775" s="2">
        <v>13.98</v>
      </c>
      <c r="BM1775" s="3">
        <f t="shared" si="325"/>
        <v>0</v>
      </c>
      <c r="BN1775" s="3">
        <f t="shared" si="326"/>
        <v>0</v>
      </c>
      <c r="BO1775" s="3">
        <f t="shared" si="327"/>
        <v>699.11966800000005</v>
      </c>
      <c r="BP1775" s="3">
        <f t="shared" si="328"/>
        <v>269.53577899999999</v>
      </c>
      <c r="BQ1775" s="3">
        <f t="shared" si="329"/>
        <v>655</v>
      </c>
      <c r="BR1775" s="3">
        <f t="shared" si="330"/>
        <v>0</v>
      </c>
      <c r="BS1775" s="3">
        <f t="shared" si="331"/>
        <v>261</v>
      </c>
      <c r="BT1775" s="3">
        <f t="shared" si="332"/>
        <v>0</v>
      </c>
      <c r="BU1775" s="3">
        <f t="shared" si="333"/>
        <v>313</v>
      </c>
      <c r="BV1775" s="3">
        <f t="shared" si="334"/>
        <v>0</v>
      </c>
      <c r="BW1775" s="3">
        <f t="shared" si="335"/>
        <v>1928.119668</v>
      </c>
      <c r="BX1775" s="3">
        <f t="shared" si="336"/>
        <v>269.53577899999999</v>
      </c>
    </row>
    <row r="1776" spans="1:76" x14ac:dyDescent="0.25">
      <c r="A1776">
        <v>16</v>
      </c>
      <c r="B1776" t="s">
        <v>60</v>
      </c>
      <c r="C1776" t="s">
        <v>61</v>
      </c>
      <c r="D1776">
        <v>2021</v>
      </c>
      <c r="E1776" t="s">
        <v>62</v>
      </c>
      <c r="F1776" t="s">
        <v>63</v>
      </c>
      <c r="G1776">
        <v>2</v>
      </c>
      <c r="H1776" t="s">
        <v>64</v>
      </c>
      <c r="I1776" t="s">
        <v>3628</v>
      </c>
      <c r="J1776" t="s">
        <v>3218</v>
      </c>
      <c r="K1776" t="s">
        <v>3219</v>
      </c>
      <c r="L1776" t="s">
        <v>3640</v>
      </c>
      <c r="M1776" t="s">
        <v>466</v>
      </c>
      <c r="N1776" t="s">
        <v>3654</v>
      </c>
      <c r="O1776" t="s">
        <v>258</v>
      </c>
      <c r="P1776" t="s">
        <v>3671</v>
      </c>
      <c r="Q1776" t="s">
        <v>597</v>
      </c>
      <c r="R1776" t="s">
        <v>4042</v>
      </c>
      <c r="S1776" t="s">
        <v>3254</v>
      </c>
      <c r="T1776">
        <v>18</v>
      </c>
      <c r="U1776">
        <v>1</v>
      </c>
      <c r="V1776" t="s">
        <v>3255</v>
      </c>
      <c r="W1776">
        <v>1</v>
      </c>
      <c r="X1776" t="s">
        <v>72</v>
      </c>
      <c r="Y1776">
        <v>1</v>
      </c>
      <c r="Z1776" t="s">
        <v>73</v>
      </c>
      <c r="AA1776">
        <v>1</v>
      </c>
      <c r="AB1776" s="2">
        <v>4900</v>
      </c>
      <c r="AC1776" s="2">
        <v>4900</v>
      </c>
      <c r="AD1776" s="2">
        <v>100</v>
      </c>
      <c r="AE1776" s="2">
        <v>5966</v>
      </c>
      <c r="AF1776" s="2">
        <v>5966</v>
      </c>
      <c r="AG1776" s="2">
        <v>100</v>
      </c>
      <c r="AH1776" s="2">
        <v>5966</v>
      </c>
      <c r="AI1776" s="2">
        <v>0</v>
      </c>
      <c r="AJ1776" s="2">
        <v>0</v>
      </c>
      <c r="AK1776" s="2">
        <v>5966</v>
      </c>
      <c r="AL1776" s="2">
        <v>0</v>
      </c>
      <c r="AM1776" s="2">
        <v>0</v>
      </c>
      <c r="AN1776" s="2">
        <v>1062</v>
      </c>
      <c r="AO1776" s="2">
        <v>0</v>
      </c>
      <c r="AP1776" s="2">
        <v>0</v>
      </c>
      <c r="AQ1776" s="2">
        <v>23860</v>
      </c>
      <c r="AR1776" s="2">
        <v>10866</v>
      </c>
      <c r="AS1776" s="2">
        <v>45.54</v>
      </c>
      <c r="AT1776" s="2">
        <v>1694148666</v>
      </c>
      <c r="AU1776" s="2">
        <v>1052842896</v>
      </c>
      <c r="AV1776" s="2">
        <v>62.15</v>
      </c>
      <c r="AW1776" s="2">
        <v>1374223000</v>
      </c>
      <c r="AX1776" s="2">
        <v>824119249</v>
      </c>
      <c r="AY1776" s="2">
        <v>59.97</v>
      </c>
      <c r="AZ1776" s="2">
        <v>1247000000</v>
      </c>
      <c r="BA1776" s="2">
        <v>0</v>
      </c>
      <c r="BB1776" s="2">
        <v>0</v>
      </c>
      <c r="BC1776" s="2">
        <v>1218000000</v>
      </c>
      <c r="BD1776" s="2">
        <v>0</v>
      </c>
      <c r="BE1776" s="2">
        <v>0</v>
      </c>
      <c r="BF1776" s="2">
        <v>1444000000</v>
      </c>
      <c r="BG1776" s="2">
        <v>0</v>
      </c>
      <c r="BH1776" s="2">
        <v>0</v>
      </c>
      <c r="BI1776" s="2">
        <v>6977371666</v>
      </c>
      <c r="BJ1776" s="2">
        <v>1876962145</v>
      </c>
      <c r="BK1776" s="2">
        <v>26.9</v>
      </c>
      <c r="BM1776" s="3">
        <f t="shared" si="325"/>
        <v>1694.148666</v>
      </c>
      <c r="BN1776" s="3">
        <f t="shared" si="326"/>
        <v>1052.8428960000001</v>
      </c>
      <c r="BO1776" s="3">
        <f t="shared" si="327"/>
        <v>1374.223</v>
      </c>
      <c r="BP1776" s="3">
        <f t="shared" si="328"/>
        <v>824.11924899999997</v>
      </c>
      <c r="BQ1776" s="3">
        <f t="shared" si="329"/>
        <v>1247</v>
      </c>
      <c r="BR1776" s="3">
        <f t="shared" si="330"/>
        <v>0</v>
      </c>
      <c r="BS1776" s="3">
        <f t="shared" si="331"/>
        <v>1218</v>
      </c>
      <c r="BT1776" s="3">
        <f t="shared" si="332"/>
        <v>0</v>
      </c>
      <c r="BU1776" s="3">
        <f t="shared" si="333"/>
        <v>1444</v>
      </c>
      <c r="BV1776" s="3">
        <f t="shared" si="334"/>
        <v>0</v>
      </c>
      <c r="BW1776" s="3">
        <f t="shared" si="335"/>
        <v>6977.371666</v>
      </c>
      <c r="BX1776" s="3">
        <f t="shared" si="336"/>
        <v>1876.962145</v>
      </c>
    </row>
    <row r="1777" spans="1:76" x14ac:dyDescent="0.25">
      <c r="A1777">
        <v>16</v>
      </c>
      <c r="B1777" t="s">
        <v>60</v>
      </c>
      <c r="C1777" t="s">
        <v>61</v>
      </c>
      <c r="D1777">
        <v>2021</v>
      </c>
      <c r="E1777" t="s">
        <v>62</v>
      </c>
      <c r="F1777" t="s">
        <v>63</v>
      </c>
      <c r="G1777">
        <v>2</v>
      </c>
      <c r="H1777" t="s">
        <v>64</v>
      </c>
      <c r="I1777" t="s">
        <v>3628</v>
      </c>
      <c r="J1777" t="s">
        <v>3218</v>
      </c>
      <c r="K1777" t="s">
        <v>3219</v>
      </c>
      <c r="L1777" t="s">
        <v>3640</v>
      </c>
      <c r="M1777" t="s">
        <v>466</v>
      </c>
      <c r="N1777" t="s">
        <v>3654</v>
      </c>
      <c r="O1777" t="s">
        <v>258</v>
      </c>
      <c r="P1777" t="s">
        <v>3671</v>
      </c>
      <c r="Q1777" t="s">
        <v>597</v>
      </c>
      <c r="R1777" t="s">
        <v>4042</v>
      </c>
      <c r="S1777" t="s">
        <v>3254</v>
      </c>
      <c r="T1777">
        <v>18</v>
      </c>
      <c r="U1777">
        <v>2</v>
      </c>
      <c r="V1777" t="s">
        <v>3256</v>
      </c>
      <c r="W1777">
        <v>1</v>
      </c>
      <c r="X1777" t="s">
        <v>72</v>
      </c>
      <c r="Y1777">
        <v>1</v>
      </c>
      <c r="Z1777" t="s">
        <v>73</v>
      </c>
      <c r="AA1777">
        <v>1</v>
      </c>
      <c r="AB1777" s="2">
        <v>0.01</v>
      </c>
      <c r="AC1777" s="2">
        <v>0</v>
      </c>
      <c r="AD1777" s="2">
        <v>0</v>
      </c>
      <c r="AE1777" s="2">
        <v>1.01</v>
      </c>
      <c r="AF1777" s="2">
        <v>0.01</v>
      </c>
      <c r="AG1777" s="2">
        <v>0.99</v>
      </c>
      <c r="AH1777" s="2">
        <v>0.97</v>
      </c>
      <c r="AI1777" s="2">
        <v>0</v>
      </c>
      <c r="AJ1777" s="2">
        <v>0</v>
      </c>
      <c r="AK1777" s="2">
        <v>0.01</v>
      </c>
      <c r="AL1777" s="2">
        <v>0</v>
      </c>
      <c r="AM1777" s="2">
        <v>0</v>
      </c>
      <c r="AN1777" s="2">
        <v>0.01</v>
      </c>
      <c r="AO1777" s="2">
        <v>0</v>
      </c>
      <c r="AP1777" s="2">
        <v>0</v>
      </c>
      <c r="AQ1777" s="2">
        <v>2</v>
      </c>
      <c r="AR1777" s="2">
        <v>0.01</v>
      </c>
      <c r="AS1777" s="2">
        <v>0.5</v>
      </c>
      <c r="AT1777" s="2">
        <v>170000334</v>
      </c>
      <c r="AU1777" s="2">
        <v>0</v>
      </c>
      <c r="AV1777" s="2">
        <v>0</v>
      </c>
      <c r="AW1777" s="2">
        <v>496540000</v>
      </c>
      <c r="AX1777" s="2">
        <v>19040000</v>
      </c>
      <c r="AY1777" s="2">
        <v>3.83</v>
      </c>
      <c r="AZ1777" s="2">
        <v>556000000</v>
      </c>
      <c r="BA1777" s="2">
        <v>0</v>
      </c>
      <c r="BB1777" s="2">
        <v>0</v>
      </c>
      <c r="BC1777" s="2">
        <v>581000000</v>
      </c>
      <c r="BD1777" s="2">
        <v>0</v>
      </c>
      <c r="BE1777" s="2">
        <v>0</v>
      </c>
      <c r="BF1777" s="2">
        <v>420000000</v>
      </c>
      <c r="BG1777" s="2">
        <v>0</v>
      </c>
      <c r="BH1777" s="2">
        <v>0</v>
      </c>
      <c r="BI1777" s="2">
        <v>2223540334</v>
      </c>
      <c r="BJ1777" s="2">
        <v>19040000</v>
      </c>
      <c r="BK1777" s="2">
        <v>0.86</v>
      </c>
      <c r="BL1777" t="s">
        <v>3257</v>
      </c>
      <c r="BM1777" s="3">
        <f t="shared" si="325"/>
        <v>170.00033400000001</v>
      </c>
      <c r="BN1777" s="3">
        <f t="shared" si="326"/>
        <v>0</v>
      </c>
      <c r="BO1777" s="3">
        <f t="shared" si="327"/>
        <v>496.54</v>
      </c>
      <c r="BP1777" s="3">
        <f t="shared" si="328"/>
        <v>19.04</v>
      </c>
      <c r="BQ1777" s="3">
        <f t="shared" si="329"/>
        <v>556</v>
      </c>
      <c r="BR1777" s="3">
        <f t="shared" si="330"/>
        <v>0</v>
      </c>
      <c r="BS1777" s="3">
        <f t="shared" si="331"/>
        <v>581</v>
      </c>
      <c r="BT1777" s="3">
        <f t="shared" si="332"/>
        <v>0</v>
      </c>
      <c r="BU1777" s="3">
        <f t="shared" si="333"/>
        <v>420</v>
      </c>
      <c r="BV1777" s="3">
        <f t="shared" si="334"/>
        <v>0</v>
      </c>
      <c r="BW1777" s="3">
        <f t="shared" si="335"/>
        <v>2223.5403340000003</v>
      </c>
      <c r="BX1777" s="3">
        <f t="shared" si="336"/>
        <v>19.04</v>
      </c>
    </row>
    <row r="1778" spans="1:76" x14ac:dyDescent="0.25">
      <c r="A1778">
        <v>16</v>
      </c>
      <c r="B1778" t="s">
        <v>60</v>
      </c>
      <c r="C1778" t="s">
        <v>61</v>
      </c>
      <c r="D1778">
        <v>2021</v>
      </c>
      <c r="E1778" t="s">
        <v>62</v>
      </c>
      <c r="F1778" t="s">
        <v>63</v>
      </c>
      <c r="G1778">
        <v>2</v>
      </c>
      <c r="H1778" t="s">
        <v>64</v>
      </c>
      <c r="I1778" t="s">
        <v>3628</v>
      </c>
      <c r="J1778" t="s">
        <v>3218</v>
      </c>
      <c r="K1778" t="s">
        <v>3219</v>
      </c>
      <c r="L1778" t="s">
        <v>3640</v>
      </c>
      <c r="M1778" t="s">
        <v>466</v>
      </c>
      <c r="N1778" t="s">
        <v>3654</v>
      </c>
      <c r="O1778" t="s">
        <v>258</v>
      </c>
      <c r="P1778" t="s">
        <v>3671</v>
      </c>
      <c r="Q1778" t="s">
        <v>597</v>
      </c>
      <c r="R1778" t="s">
        <v>4042</v>
      </c>
      <c r="S1778" t="s">
        <v>3254</v>
      </c>
      <c r="T1778">
        <v>18</v>
      </c>
      <c r="U1778">
        <v>3</v>
      </c>
      <c r="V1778" t="s">
        <v>3258</v>
      </c>
      <c r="W1778">
        <v>1</v>
      </c>
      <c r="X1778" t="s">
        <v>72</v>
      </c>
      <c r="Y1778">
        <v>1</v>
      </c>
      <c r="Z1778" t="s">
        <v>73</v>
      </c>
      <c r="AA1778">
        <v>1</v>
      </c>
      <c r="AB1778" s="2">
        <v>0.01</v>
      </c>
      <c r="AC1778" s="2">
        <v>0</v>
      </c>
      <c r="AD1778" s="2">
        <v>0</v>
      </c>
      <c r="AE1778" s="2">
        <v>0</v>
      </c>
      <c r="AF1778" s="2">
        <v>0</v>
      </c>
      <c r="AG1778" s="2">
        <v>0</v>
      </c>
      <c r="AH1778" s="2">
        <v>2</v>
      </c>
      <c r="AI1778" s="2">
        <v>0</v>
      </c>
      <c r="AJ1778" s="2">
        <v>0</v>
      </c>
      <c r="AK1778" s="2">
        <v>1</v>
      </c>
      <c r="AL1778" s="2">
        <v>0</v>
      </c>
      <c r="AM1778" s="2">
        <v>0</v>
      </c>
      <c r="AN1778" s="2">
        <v>1</v>
      </c>
      <c r="AO1778" s="2">
        <v>0</v>
      </c>
      <c r="AP1778" s="2">
        <v>0</v>
      </c>
      <c r="AQ1778" s="2">
        <v>4</v>
      </c>
      <c r="AR1778" s="2">
        <v>0</v>
      </c>
      <c r="AS1778" s="2">
        <v>0</v>
      </c>
      <c r="AT1778" s="2">
        <v>10000000</v>
      </c>
      <c r="AU1778" s="2">
        <v>0</v>
      </c>
      <c r="AV1778" s="2">
        <v>0</v>
      </c>
      <c r="AW1778" s="2">
        <v>0</v>
      </c>
      <c r="AX1778" s="2">
        <v>0</v>
      </c>
      <c r="AY1778" s="2">
        <v>0</v>
      </c>
      <c r="AZ1778" s="2">
        <v>10000000</v>
      </c>
      <c r="BA1778" s="2">
        <v>0</v>
      </c>
      <c r="BB1778" s="2">
        <v>0</v>
      </c>
      <c r="BC1778" s="2">
        <v>10000000</v>
      </c>
      <c r="BD1778" s="2">
        <v>0</v>
      </c>
      <c r="BE1778" s="2">
        <v>0</v>
      </c>
      <c r="BF1778" s="2">
        <v>10000000</v>
      </c>
      <c r="BG1778" s="2">
        <v>0</v>
      </c>
      <c r="BH1778" s="2">
        <v>0</v>
      </c>
      <c r="BI1778" s="2">
        <v>40000000</v>
      </c>
      <c r="BJ1778" s="2">
        <v>0</v>
      </c>
      <c r="BK1778" s="2">
        <v>0</v>
      </c>
      <c r="BL1778" t="s">
        <v>3259</v>
      </c>
      <c r="BM1778" s="3">
        <f t="shared" si="325"/>
        <v>10</v>
      </c>
      <c r="BN1778" s="3">
        <f t="shared" si="326"/>
        <v>0</v>
      </c>
      <c r="BO1778" s="3">
        <f t="shared" si="327"/>
        <v>0</v>
      </c>
      <c r="BP1778" s="3">
        <f t="shared" si="328"/>
        <v>0</v>
      </c>
      <c r="BQ1778" s="3">
        <f t="shared" si="329"/>
        <v>10</v>
      </c>
      <c r="BR1778" s="3">
        <f t="shared" si="330"/>
        <v>0</v>
      </c>
      <c r="BS1778" s="3">
        <f t="shared" si="331"/>
        <v>10</v>
      </c>
      <c r="BT1778" s="3">
        <f t="shared" si="332"/>
        <v>0</v>
      </c>
      <c r="BU1778" s="3">
        <f t="shared" si="333"/>
        <v>10</v>
      </c>
      <c r="BV1778" s="3">
        <f t="shared" si="334"/>
        <v>0</v>
      </c>
      <c r="BW1778" s="3">
        <f t="shared" si="335"/>
        <v>40</v>
      </c>
      <c r="BX1778" s="3">
        <f t="shared" si="336"/>
        <v>0</v>
      </c>
    </row>
    <row r="1779" spans="1:76" x14ac:dyDescent="0.25">
      <c r="A1779">
        <v>16</v>
      </c>
      <c r="B1779" t="s">
        <v>60</v>
      </c>
      <c r="C1779" t="s">
        <v>61</v>
      </c>
      <c r="D1779">
        <v>2021</v>
      </c>
      <c r="E1779" t="s">
        <v>62</v>
      </c>
      <c r="F1779" t="s">
        <v>63</v>
      </c>
      <c r="G1779">
        <v>2</v>
      </c>
      <c r="H1779" t="s">
        <v>64</v>
      </c>
      <c r="I1779" t="s">
        <v>3628</v>
      </c>
      <c r="J1779" t="s">
        <v>3218</v>
      </c>
      <c r="K1779" t="s">
        <v>3219</v>
      </c>
      <c r="L1779" t="s">
        <v>3640</v>
      </c>
      <c r="M1779" t="s">
        <v>466</v>
      </c>
      <c r="N1779" t="s">
        <v>3654</v>
      </c>
      <c r="O1779" t="s">
        <v>258</v>
      </c>
      <c r="P1779" t="s">
        <v>3671</v>
      </c>
      <c r="Q1779" t="s">
        <v>597</v>
      </c>
      <c r="R1779" t="s">
        <v>4042</v>
      </c>
      <c r="S1779" t="s">
        <v>3254</v>
      </c>
      <c r="T1779">
        <v>18</v>
      </c>
      <c r="U1779">
        <v>4</v>
      </c>
      <c r="V1779" t="s">
        <v>3260</v>
      </c>
      <c r="W1779">
        <v>2</v>
      </c>
      <c r="X1779" t="s">
        <v>76</v>
      </c>
      <c r="Y1779">
        <v>1</v>
      </c>
      <c r="Z1779" t="s">
        <v>73</v>
      </c>
      <c r="AA1779">
        <v>1</v>
      </c>
      <c r="AB1779" s="2">
        <v>0</v>
      </c>
      <c r="AC1779" s="2">
        <v>0</v>
      </c>
      <c r="AD1779" s="2">
        <v>0</v>
      </c>
      <c r="AE1779" s="2">
        <v>0</v>
      </c>
      <c r="AF1779" s="2">
        <v>0</v>
      </c>
      <c r="AG1779" s="2">
        <v>0</v>
      </c>
      <c r="AH1779" s="2">
        <v>1</v>
      </c>
      <c r="AI1779" s="2">
        <v>0</v>
      </c>
      <c r="AJ1779" s="2">
        <v>0</v>
      </c>
      <c r="AK1779" s="2">
        <v>1</v>
      </c>
      <c r="AL1779" s="2">
        <v>0</v>
      </c>
      <c r="AM1779" s="2">
        <v>0</v>
      </c>
      <c r="AN1779" s="2">
        <v>1</v>
      </c>
      <c r="AO1779" s="2">
        <v>0</v>
      </c>
      <c r="AP1779" s="2">
        <v>0</v>
      </c>
      <c r="AQ1779" s="2" t="s">
        <v>77</v>
      </c>
      <c r="AR1779" s="2" t="s">
        <v>77</v>
      </c>
      <c r="AS1779" s="2" t="s">
        <v>77</v>
      </c>
      <c r="AT1779" s="2">
        <v>0</v>
      </c>
      <c r="AU1779" s="2">
        <v>0</v>
      </c>
      <c r="AV1779" s="2">
        <v>0</v>
      </c>
      <c r="AW1779" s="2">
        <v>0</v>
      </c>
      <c r="AX1779" s="2">
        <v>0</v>
      </c>
      <c r="AY1779" s="2">
        <v>0</v>
      </c>
      <c r="AZ1779" s="2">
        <v>539000000</v>
      </c>
      <c r="BA1779" s="2">
        <v>0</v>
      </c>
      <c r="BB1779" s="2">
        <v>0</v>
      </c>
      <c r="BC1779" s="2">
        <v>712000000</v>
      </c>
      <c r="BD1779" s="2">
        <v>0</v>
      </c>
      <c r="BE1779" s="2">
        <v>0</v>
      </c>
      <c r="BF1779" s="2">
        <v>349000000</v>
      </c>
      <c r="BG1779" s="2">
        <v>0</v>
      </c>
      <c r="BH1779" s="2">
        <v>0</v>
      </c>
      <c r="BI1779" s="2">
        <v>1600000000</v>
      </c>
      <c r="BJ1779" s="2">
        <v>0</v>
      </c>
      <c r="BK1779" s="2">
        <v>0</v>
      </c>
      <c r="BM1779" s="3">
        <f t="shared" si="325"/>
        <v>0</v>
      </c>
      <c r="BN1779" s="3">
        <f t="shared" si="326"/>
        <v>0</v>
      </c>
      <c r="BO1779" s="3">
        <f t="shared" si="327"/>
        <v>0</v>
      </c>
      <c r="BP1779" s="3">
        <f t="shared" si="328"/>
        <v>0</v>
      </c>
      <c r="BQ1779" s="3">
        <f t="shared" si="329"/>
        <v>539</v>
      </c>
      <c r="BR1779" s="3">
        <f t="shared" si="330"/>
        <v>0</v>
      </c>
      <c r="BS1779" s="3">
        <f t="shared" si="331"/>
        <v>712</v>
      </c>
      <c r="BT1779" s="3">
        <f t="shared" si="332"/>
        <v>0</v>
      </c>
      <c r="BU1779" s="3">
        <f t="shared" si="333"/>
        <v>349</v>
      </c>
      <c r="BV1779" s="3">
        <f t="shared" si="334"/>
        <v>0</v>
      </c>
      <c r="BW1779" s="3">
        <f t="shared" si="335"/>
        <v>1600</v>
      </c>
      <c r="BX1779" s="3">
        <f t="shared" si="336"/>
        <v>0</v>
      </c>
    </row>
    <row r="1780" spans="1:76" x14ac:dyDescent="0.25">
      <c r="A1780">
        <v>16</v>
      </c>
      <c r="B1780" t="s">
        <v>60</v>
      </c>
      <c r="C1780" t="s">
        <v>61</v>
      </c>
      <c r="D1780">
        <v>2021</v>
      </c>
      <c r="E1780" t="s">
        <v>62</v>
      </c>
      <c r="F1780" t="s">
        <v>63</v>
      </c>
      <c r="G1780">
        <v>2</v>
      </c>
      <c r="H1780" t="s">
        <v>64</v>
      </c>
      <c r="I1780" t="s">
        <v>3628</v>
      </c>
      <c r="J1780" t="s">
        <v>3218</v>
      </c>
      <c r="K1780" t="s">
        <v>3219</v>
      </c>
      <c r="L1780" t="s">
        <v>3640</v>
      </c>
      <c r="M1780" t="s">
        <v>466</v>
      </c>
      <c r="N1780" t="s">
        <v>3654</v>
      </c>
      <c r="O1780" t="s">
        <v>258</v>
      </c>
      <c r="P1780" t="s">
        <v>3671</v>
      </c>
      <c r="Q1780" t="s">
        <v>597</v>
      </c>
      <c r="R1780" t="s">
        <v>4043</v>
      </c>
      <c r="S1780" t="s">
        <v>3261</v>
      </c>
      <c r="T1780">
        <v>18</v>
      </c>
      <c r="U1780">
        <v>1</v>
      </c>
      <c r="V1780" t="s">
        <v>3262</v>
      </c>
      <c r="W1780">
        <v>1</v>
      </c>
      <c r="X1780" t="s">
        <v>72</v>
      </c>
      <c r="Y1780">
        <v>1</v>
      </c>
      <c r="Z1780" t="s">
        <v>73</v>
      </c>
      <c r="AA1780">
        <v>1</v>
      </c>
      <c r="AB1780" s="2">
        <v>1</v>
      </c>
      <c r="AC1780" s="2">
        <v>1</v>
      </c>
      <c r="AD1780" s="2">
        <v>100</v>
      </c>
      <c r="AE1780" s="2">
        <v>1</v>
      </c>
      <c r="AF1780" s="2">
        <v>0.3</v>
      </c>
      <c r="AG1780" s="2">
        <v>30</v>
      </c>
      <c r="AH1780" s="2">
        <v>1</v>
      </c>
      <c r="AI1780" s="2">
        <v>0</v>
      </c>
      <c r="AJ1780" s="2">
        <v>0</v>
      </c>
      <c r="AK1780" s="2">
        <v>1</v>
      </c>
      <c r="AL1780" s="2">
        <v>0</v>
      </c>
      <c r="AM1780" s="2">
        <v>0</v>
      </c>
      <c r="AN1780" s="2">
        <v>1</v>
      </c>
      <c r="AO1780" s="2">
        <v>0</v>
      </c>
      <c r="AP1780" s="2">
        <v>0</v>
      </c>
      <c r="AQ1780" s="2">
        <v>5</v>
      </c>
      <c r="AR1780" s="2">
        <v>1.3</v>
      </c>
      <c r="AS1780" s="2">
        <v>26</v>
      </c>
      <c r="AT1780" s="2">
        <v>189314747</v>
      </c>
      <c r="AU1780" s="2">
        <v>75358670</v>
      </c>
      <c r="AV1780" s="2">
        <v>39.81</v>
      </c>
      <c r="AW1780" s="2">
        <v>142260000</v>
      </c>
      <c r="AX1780" s="2">
        <v>22986636</v>
      </c>
      <c r="AY1780" s="2">
        <v>16.16</v>
      </c>
      <c r="AZ1780" s="2">
        <v>312000000</v>
      </c>
      <c r="BA1780" s="2">
        <v>0</v>
      </c>
      <c r="BB1780" s="2">
        <v>0</v>
      </c>
      <c r="BC1780" s="2">
        <v>329000000</v>
      </c>
      <c r="BD1780" s="2">
        <v>0</v>
      </c>
      <c r="BE1780" s="2">
        <v>0</v>
      </c>
      <c r="BF1780" s="2">
        <v>275000000</v>
      </c>
      <c r="BG1780" s="2">
        <v>0</v>
      </c>
      <c r="BH1780" s="2">
        <v>0</v>
      </c>
      <c r="BI1780" s="2">
        <v>1247574747</v>
      </c>
      <c r="BJ1780" s="2">
        <v>98345306</v>
      </c>
      <c r="BK1780" s="2">
        <v>7.88</v>
      </c>
      <c r="BL1780" t="s">
        <v>3245</v>
      </c>
      <c r="BM1780" s="3">
        <f t="shared" si="325"/>
        <v>189.31474700000001</v>
      </c>
      <c r="BN1780" s="3">
        <f t="shared" si="326"/>
        <v>75.358670000000004</v>
      </c>
      <c r="BO1780" s="3">
        <f t="shared" si="327"/>
        <v>142.26</v>
      </c>
      <c r="BP1780" s="3">
        <f t="shared" si="328"/>
        <v>22.986636000000001</v>
      </c>
      <c r="BQ1780" s="3">
        <f t="shared" si="329"/>
        <v>312</v>
      </c>
      <c r="BR1780" s="3">
        <f t="shared" si="330"/>
        <v>0</v>
      </c>
      <c r="BS1780" s="3">
        <f t="shared" si="331"/>
        <v>329</v>
      </c>
      <c r="BT1780" s="3">
        <f t="shared" si="332"/>
        <v>0</v>
      </c>
      <c r="BU1780" s="3">
        <f t="shared" si="333"/>
        <v>275</v>
      </c>
      <c r="BV1780" s="3">
        <f t="shared" si="334"/>
        <v>0</v>
      </c>
      <c r="BW1780" s="3">
        <f t="shared" si="335"/>
        <v>1247.5747470000001</v>
      </c>
      <c r="BX1780" s="3">
        <f t="shared" si="336"/>
        <v>98.345306000000008</v>
      </c>
    </row>
    <row r="1781" spans="1:76" x14ac:dyDescent="0.25">
      <c r="A1781">
        <v>16</v>
      </c>
      <c r="B1781" t="s">
        <v>60</v>
      </c>
      <c r="C1781" t="s">
        <v>61</v>
      </c>
      <c r="D1781">
        <v>2021</v>
      </c>
      <c r="E1781" t="s">
        <v>62</v>
      </c>
      <c r="F1781" t="s">
        <v>63</v>
      </c>
      <c r="G1781">
        <v>2</v>
      </c>
      <c r="H1781" t="s">
        <v>64</v>
      </c>
      <c r="I1781" t="s">
        <v>3628</v>
      </c>
      <c r="J1781" t="s">
        <v>3218</v>
      </c>
      <c r="K1781" t="s">
        <v>3219</v>
      </c>
      <c r="L1781" t="s">
        <v>3640</v>
      </c>
      <c r="M1781" t="s">
        <v>466</v>
      </c>
      <c r="N1781" t="s">
        <v>3654</v>
      </c>
      <c r="O1781" t="s">
        <v>258</v>
      </c>
      <c r="P1781" t="s">
        <v>3671</v>
      </c>
      <c r="Q1781" t="s">
        <v>597</v>
      </c>
      <c r="R1781" t="s">
        <v>4043</v>
      </c>
      <c r="S1781" t="s">
        <v>3261</v>
      </c>
      <c r="T1781">
        <v>18</v>
      </c>
      <c r="U1781">
        <v>2</v>
      </c>
      <c r="V1781" t="s">
        <v>3263</v>
      </c>
      <c r="W1781">
        <v>1</v>
      </c>
      <c r="X1781" t="s">
        <v>72</v>
      </c>
      <c r="Y1781">
        <v>1</v>
      </c>
      <c r="Z1781" t="s">
        <v>73</v>
      </c>
      <c r="AA1781">
        <v>1</v>
      </c>
      <c r="AB1781" s="2">
        <v>1</v>
      </c>
      <c r="AC1781" s="2">
        <v>1</v>
      </c>
      <c r="AD1781" s="2">
        <v>100</v>
      </c>
      <c r="AE1781" s="2">
        <v>41</v>
      </c>
      <c r="AF1781" s="2">
        <v>12</v>
      </c>
      <c r="AG1781" s="2">
        <v>29.27</v>
      </c>
      <c r="AH1781" s="2">
        <v>42</v>
      </c>
      <c r="AI1781" s="2">
        <v>0</v>
      </c>
      <c r="AJ1781" s="2">
        <v>0</v>
      </c>
      <c r="AK1781" s="2">
        <v>42</v>
      </c>
      <c r="AL1781" s="2">
        <v>0</v>
      </c>
      <c r="AM1781" s="2">
        <v>0</v>
      </c>
      <c r="AN1781" s="2">
        <v>42</v>
      </c>
      <c r="AO1781" s="2">
        <v>0</v>
      </c>
      <c r="AP1781" s="2">
        <v>0</v>
      </c>
      <c r="AQ1781" s="2">
        <v>168</v>
      </c>
      <c r="AR1781" s="2">
        <v>13</v>
      </c>
      <c r="AS1781" s="2">
        <v>7.74</v>
      </c>
      <c r="AT1781" s="2">
        <v>55931900</v>
      </c>
      <c r="AU1781" s="2">
        <v>30348566</v>
      </c>
      <c r="AV1781" s="2">
        <v>54.26</v>
      </c>
      <c r="AW1781" s="2">
        <v>333946966</v>
      </c>
      <c r="AX1781" s="2">
        <v>247144540</v>
      </c>
      <c r="AY1781" s="2">
        <v>74.010000000000005</v>
      </c>
      <c r="AZ1781" s="2">
        <v>236000000</v>
      </c>
      <c r="BA1781" s="2">
        <v>0</v>
      </c>
      <c r="BB1781" s="2">
        <v>0</v>
      </c>
      <c r="BC1781" s="2">
        <v>247000000</v>
      </c>
      <c r="BD1781" s="2">
        <v>0</v>
      </c>
      <c r="BE1781" s="2">
        <v>0</v>
      </c>
      <c r="BF1781" s="2">
        <v>257000000</v>
      </c>
      <c r="BG1781" s="2">
        <v>0</v>
      </c>
      <c r="BH1781" s="2">
        <v>0</v>
      </c>
      <c r="BI1781" s="2">
        <v>1129878866</v>
      </c>
      <c r="BJ1781" s="2">
        <v>277493106</v>
      </c>
      <c r="BK1781" s="2">
        <v>24.56</v>
      </c>
      <c r="BM1781" s="3">
        <f t="shared" si="325"/>
        <v>55.931899999999999</v>
      </c>
      <c r="BN1781" s="3">
        <f t="shared" si="326"/>
        <v>30.348566000000002</v>
      </c>
      <c r="BO1781" s="3">
        <f t="shared" si="327"/>
        <v>333.94696599999997</v>
      </c>
      <c r="BP1781" s="3">
        <f t="shared" si="328"/>
        <v>247.14454000000001</v>
      </c>
      <c r="BQ1781" s="3">
        <f t="shared" si="329"/>
        <v>236</v>
      </c>
      <c r="BR1781" s="3">
        <f t="shared" si="330"/>
        <v>0</v>
      </c>
      <c r="BS1781" s="3">
        <f t="shared" si="331"/>
        <v>247</v>
      </c>
      <c r="BT1781" s="3">
        <f t="shared" si="332"/>
        <v>0</v>
      </c>
      <c r="BU1781" s="3">
        <f t="shared" si="333"/>
        <v>257</v>
      </c>
      <c r="BV1781" s="3">
        <f t="shared" si="334"/>
        <v>0</v>
      </c>
      <c r="BW1781" s="3">
        <f t="shared" si="335"/>
        <v>1129.878866</v>
      </c>
      <c r="BX1781" s="3">
        <f t="shared" si="336"/>
        <v>277.49310600000001</v>
      </c>
    </row>
    <row r="1782" spans="1:76" x14ac:dyDescent="0.25">
      <c r="A1782">
        <v>16</v>
      </c>
      <c r="B1782" t="s">
        <v>60</v>
      </c>
      <c r="C1782" t="s">
        <v>61</v>
      </c>
      <c r="D1782">
        <v>2021</v>
      </c>
      <c r="E1782" t="s">
        <v>62</v>
      </c>
      <c r="F1782" t="s">
        <v>63</v>
      </c>
      <c r="G1782">
        <v>2</v>
      </c>
      <c r="H1782" t="s">
        <v>64</v>
      </c>
      <c r="I1782" t="s">
        <v>3628</v>
      </c>
      <c r="J1782" t="s">
        <v>3218</v>
      </c>
      <c r="K1782" t="s">
        <v>3219</v>
      </c>
      <c r="L1782" t="s">
        <v>3640</v>
      </c>
      <c r="M1782" t="s">
        <v>466</v>
      </c>
      <c r="N1782" t="s">
        <v>3654</v>
      </c>
      <c r="O1782" t="s">
        <v>258</v>
      </c>
      <c r="P1782" t="s">
        <v>3671</v>
      </c>
      <c r="Q1782" t="s">
        <v>597</v>
      </c>
      <c r="R1782" t="s">
        <v>4043</v>
      </c>
      <c r="S1782" t="s">
        <v>3261</v>
      </c>
      <c r="T1782">
        <v>18</v>
      </c>
      <c r="U1782">
        <v>3</v>
      </c>
      <c r="V1782" t="s">
        <v>3264</v>
      </c>
      <c r="W1782">
        <v>1</v>
      </c>
      <c r="X1782" t="s">
        <v>72</v>
      </c>
      <c r="Y1782">
        <v>1</v>
      </c>
      <c r="Z1782" t="s">
        <v>73</v>
      </c>
      <c r="AA1782">
        <v>1</v>
      </c>
      <c r="AB1782" s="2">
        <v>1</v>
      </c>
      <c r="AC1782" s="2">
        <v>1</v>
      </c>
      <c r="AD1782" s="2">
        <v>100</v>
      </c>
      <c r="AE1782" s="2">
        <v>1</v>
      </c>
      <c r="AF1782" s="2">
        <v>0</v>
      </c>
      <c r="AG1782" s="2">
        <v>0</v>
      </c>
      <c r="AH1782" s="2">
        <v>1</v>
      </c>
      <c r="AI1782" s="2">
        <v>0</v>
      </c>
      <c r="AJ1782" s="2">
        <v>0</v>
      </c>
      <c r="AK1782" s="2">
        <v>1</v>
      </c>
      <c r="AL1782" s="2">
        <v>0</v>
      </c>
      <c r="AM1782" s="2">
        <v>0</v>
      </c>
      <c r="AN1782" s="2">
        <v>1</v>
      </c>
      <c r="AO1782" s="2">
        <v>0</v>
      </c>
      <c r="AP1782" s="2">
        <v>0</v>
      </c>
      <c r="AQ1782" s="2">
        <v>5</v>
      </c>
      <c r="AR1782" s="2">
        <v>1</v>
      </c>
      <c r="AS1782" s="2">
        <v>20</v>
      </c>
      <c r="AT1782" s="2">
        <v>169860989</v>
      </c>
      <c r="AU1782" s="2">
        <v>99471974</v>
      </c>
      <c r="AV1782" s="2">
        <v>58.56</v>
      </c>
      <c r="AW1782" s="2">
        <v>530968601</v>
      </c>
      <c r="AX1782" s="2">
        <v>71319291</v>
      </c>
      <c r="AY1782" s="2">
        <v>13.43</v>
      </c>
      <c r="AZ1782" s="2">
        <v>411000000</v>
      </c>
      <c r="BA1782" s="2">
        <v>0</v>
      </c>
      <c r="BB1782" s="2">
        <v>0</v>
      </c>
      <c r="BC1782" s="2">
        <v>432000000</v>
      </c>
      <c r="BD1782" s="2">
        <v>0</v>
      </c>
      <c r="BE1782" s="2">
        <v>0</v>
      </c>
      <c r="BF1782" s="2">
        <v>449000000</v>
      </c>
      <c r="BG1782" s="2">
        <v>0</v>
      </c>
      <c r="BH1782" s="2">
        <v>0</v>
      </c>
      <c r="BI1782" s="2">
        <v>1992829590</v>
      </c>
      <c r="BJ1782" s="2">
        <v>170791265</v>
      </c>
      <c r="BK1782" s="2">
        <v>8.57</v>
      </c>
      <c r="BL1782" t="s">
        <v>3245</v>
      </c>
      <c r="BM1782" s="3">
        <f t="shared" si="325"/>
        <v>169.86098899999999</v>
      </c>
      <c r="BN1782" s="3">
        <f t="shared" si="326"/>
        <v>99.471974000000003</v>
      </c>
      <c r="BO1782" s="3">
        <f t="shared" si="327"/>
        <v>530.96860100000004</v>
      </c>
      <c r="BP1782" s="3">
        <f t="shared" si="328"/>
        <v>71.319291000000007</v>
      </c>
      <c r="BQ1782" s="3">
        <f t="shared" si="329"/>
        <v>411</v>
      </c>
      <c r="BR1782" s="3">
        <f t="shared" si="330"/>
        <v>0</v>
      </c>
      <c r="BS1782" s="3">
        <f t="shared" si="331"/>
        <v>432</v>
      </c>
      <c r="BT1782" s="3">
        <f t="shared" si="332"/>
        <v>0</v>
      </c>
      <c r="BU1782" s="3">
        <f t="shared" si="333"/>
        <v>449</v>
      </c>
      <c r="BV1782" s="3">
        <f t="shared" si="334"/>
        <v>0</v>
      </c>
      <c r="BW1782" s="3">
        <f t="shared" si="335"/>
        <v>1992.8295900000001</v>
      </c>
      <c r="BX1782" s="3">
        <f t="shared" si="336"/>
        <v>170.79126500000001</v>
      </c>
    </row>
    <row r="1783" spans="1:76" x14ac:dyDescent="0.25">
      <c r="A1783">
        <v>16</v>
      </c>
      <c r="B1783" t="s">
        <v>60</v>
      </c>
      <c r="C1783" t="s">
        <v>61</v>
      </c>
      <c r="D1783">
        <v>2021</v>
      </c>
      <c r="E1783" t="s">
        <v>62</v>
      </c>
      <c r="F1783" t="s">
        <v>63</v>
      </c>
      <c r="G1783">
        <v>2</v>
      </c>
      <c r="H1783" t="s">
        <v>64</v>
      </c>
      <c r="I1783" t="s">
        <v>3628</v>
      </c>
      <c r="J1783" t="s">
        <v>3218</v>
      </c>
      <c r="K1783" t="s">
        <v>3219</v>
      </c>
      <c r="L1783" t="s">
        <v>3640</v>
      </c>
      <c r="M1783" t="s">
        <v>466</v>
      </c>
      <c r="N1783" t="s">
        <v>3654</v>
      </c>
      <c r="O1783" t="s">
        <v>258</v>
      </c>
      <c r="P1783" t="s">
        <v>3671</v>
      </c>
      <c r="Q1783" t="s">
        <v>597</v>
      </c>
      <c r="R1783" t="s">
        <v>4043</v>
      </c>
      <c r="S1783" t="s">
        <v>3261</v>
      </c>
      <c r="T1783">
        <v>18</v>
      </c>
      <c r="U1783">
        <v>4</v>
      </c>
      <c r="V1783" t="s">
        <v>3265</v>
      </c>
      <c r="W1783">
        <v>2</v>
      </c>
      <c r="X1783" t="s">
        <v>76</v>
      </c>
      <c r="Y1783">
        <v>1</v>
      </c>
      <c r="Z1783" t="s">
        <v>73</v>
      </c>
      <c r="AA1783">
        <v>1</v>
      </c>
      <c r="AB1783" s="2">
        <v>5</v>
      </c>
      <c r="AC1783" s="2">
        <v>5</v>
      </c>
      <c r="AD1783" s="2">
        <v>100</v>
      </c>
      <c r="AE1783" s="2">
        <v>5</v>
      </c>
      <c r="AF1783" s="2">
        <v>1</v>
      </c>
      <c r="AG1783" s="2">
        <v>20</v>
      </c>
      <c r="AH1783" s="2">
        <v>5</v>
      </c>
      <c r="AI1783" s="2">
        <v>0</v>
      </c>
      <c r="AJ1783" s="2">
        <v>0</v>
      </c>
      <c r="AK1783" s="2">
        <v>5</v>
      </c>
      <c r="AL1783" s="2">
        <v>0</v>
      </c>
      <c r="AM1783" s="2">
        <v>0</v>
      </c>
      <c r="AN1783" s="2">
        <v>5</v>
      </c>
      <c r="AO1783" s="2">
        <v>0</v>
      </c>
      <c r="AP1783" s="2">
        <v>0</v>
      </c>
      <c r="AQ1783" s="2" t="s">
        <v>77</v>
      </c>
      <c r="AR1783" s="2" t="s">
        <v>77</v>
      </c>
      <c r="AS1783" s="2" t="s">
        <v>77</v>
      </c>
      <c r="AT1783" s="2">
        <v>144397624</v>
      </c>
      <c r="AU1783" s="2">
        <v>106205537</v>
      </c>
      <c r="AV1783" s="2">
        <v>73.55</v>
      </c>
      <c r="AW1783" s="2">
        <v>218054383</v>
      </c>
      <c r="AX1783" s="2">
        <v>68457842</v>
      </c>
      <c r="AY1783" s="2">
        <v>31.4</v>
      </c>
      <c r="AZ1783" s="2">
        <v>115000000</v>
      </c>
      <c r="BA1783" s="2">
        <v>0</v>
      </c>
      <c r="BB1783" s="2">
        <v>0</v>
      </c>
      <c r="BC1783" s="2">
        <v>226000000</v>
      </c>
      <c r="BD1783" s="2">
        <v>0</v>
      </c>
      <c r="BE1783" s="2">
        <v>0</v>
      </c>
      <c r="BF1783" s="2">
        <v>135000000</v>
      </c>
      <c r="BG1783" s="2">
        <v>0</v>
      </c>
      <c r="BH1783" s="2">
        <v>0</v>
      </c>
      <c r="BI1783" s="2">
        <v>838452007</v>
      </c>
      <c r="BJ1783" s="2">
        <v>174663379</v>
      </c>
      <c r="BK1783" s="2">
        <v>20.83</v>
      </c>
      <c r="BL1783" t="s">
        <v>3245</v>
      </c>
      <c r="BM1783" s="3">
        <f t="shared" si="325"/>
        <v>144.39762400000001</v>
      </c>
      <c r="BN1783" s="3">
        <f t="shared" si="326"/>
        <v>106.20553700000001</v>
      </c>
      <c r="BO1783" s="3">
        <f t="shared" si="327"/>
        <v>218.054383</v>
      </c>
      <c r="BP1783" s="3">
        <f t="shared" si="328"/>
        <v>68.457841999999999</v>
      </c>
      <c r="BQ1783" s="3">
        <f t="shared" si="329"/>
        <v>115</v>
      </c>
      <c r="BR1783" s="3">
        <f t="shared" si="330"/>
        <v>0</v>
      </c>
      <c r="BS1783" s="3">
        <f t="shared" si="331"/>
        <v>226</v>
      </c>
      <c r="BT1783" s="3">
        <f t="shared" si="332"/>
        <v>0</v>
      </c>
      <c r="BU1783" s="3">
        <f t="shared" si="333"/>
        <v>135</v>
      </c>
      <c r="BV1783" s="3">
        <f t="shared" si="334"/>
        <v>0</v>
      </c>
      <c r="BW1783" s="3">
        <f t="shared" si="335"/>
        <v>838.45200699999998</v>
      </c>
      <c r="BX1783" s="3">
        <f t="shared" si="336"/>
        <v>174.66337900000002</v>
      </c>
    </row>
    <row r="1784" spans="1:76" x14ac:dyDescent="0.25">
      <c r="A1784">
        <v>16</v>
      </c>
      <c r="B1784" t="s">
        <v>60</v>
      </c>
      <c r="C1784" t="s">
        <v>61</v>
      </c>
      <c r="D1784">
        <v>2021</v>
      </c>
      <c r="E1784" t="s">
        <v>62</v>
      </c>
      <c r="F1784" t="s">
        <v>63</v>
      </c>
      <c r="G1784">
        <v>2</v>
      </c>
      <c r="H1784" t="s">
        <v>64</v>
      </c>
      <c r="I1784" t="s">
        <v>3628</v>
      </c>
      <c r="J1784" t="s">
        <v>3218</v>
      </c>
      <c r="K1784" t="s">
        <v>3219</v>
      </c>
      <c r="L1784" t="s">
        <v>3640</v>
      </c>
      <c r="M1784" t="s">
        <v>466</v>
      </c>
      <c r="N1784" t="s">
        <v>3654</v>
      </c>
      <c r="O1784" t="s">
        <v>258</v>
      </c>
      <c r="P1784" t="s">
        <v>3671</v>
      </c>
      <c r="Q1784" t="s">
        <v>597</v>
      </c>
      <c r="R1784" t="s">
        <v>4043</v>
      </c>
      <c r="S1784" t="s">
        <v>3261</v>
      </c>
      <c r="T1784">
        <v>18</v>
      </c>
      <c r="U1784">
        <v>5</v>
      </c>
      <c r="V1784" t="s">
        <v>3266</v>
      </c>
      <c r="W1784">
        <v>1</v>
      </c>
      <c r="X1784" t="s">
        <v>72</v>
      </c>
      <c r="Y1784">
        <v>1</v>
      </c>
      <c r="Z1784" t="s">
        <v>73</v>
      </c>
      <c r="AA1784">
        <v>1</v>
      </c>
      <c r="AB1784" s="2">
        <v>2</v>
      </c>
      <c r="AC1784" s="2">
        <v>2</v>
      </c>
      <c r="AD1784" s="2">
        <v>100</v>
      </c>
      <c r="AE1784" s="2">
        <v>4</v>
      </c>
      <c r="AF1784" s="2">
        <v>1</v>
      </c>
      <c r="AG1784" s="2">
        <v>25</v>
      </c>
      <c r="AH1784" s="2">
        <v>4</v>
      </c>
      <c r="AI1784" s="2">
        <v>0</v>
      </c>
      <c r="AJ1784" s="2">
        <v>0</v>
      </c>
      <c r="AK1784" s="2">
        <v>4</v>
      </c>
      <c r="AL1784" s="2">
        <v>0</v>
      </c>
      <c r="AM1784" s="2">
        <v>0</v>
      </c>
      <c r="AN1784" s="2">
        <v>2</v>
      </c>
      <c r="AO1784" s="2">
        <v>0</v>
      </c>
      <c r="AP1784" s="2">
        <v>0</v>
      </c>
      <c r="AQ1784" s="2">
        <v>16</v>
      </c>
      <c r="AR1784" s="2">
        <v>3</v>
      </c>
      <c r="AS1784" s="2">
        <v>18.75</v>
      </c>
      <c r="AT1784" s="2">
        <v>423360681</v>
      </c>
      <c r="AU1784" s="2">
        <v>243357330</v>
      </c>
      <c r="AV1784" s="2">
        <v>57.48</v>
      </c>
      <c r="AW1784" s="2">
        <v>443230098</v>
      </c>
      <c r="AX1784" s="2">
        <v>17222109</v>
      </c>
      <c r="AY1784" s="2">
        <v>3.89</v>
      </c>
      <c r="AZ1784" s="2">
        <v>521000000</v>
      </c>
      <c r="BA1784" s="2">
        <v>0</v>
      </c>
      <c r="BB1784" s="2">
        <v>0</v>
      </c>
      <c r="BC1784" s="2">
        <v>448000000</v>
      </c>
      <c r="BD1784" s="2">
        <v>0</v>
      </c>
      <c r="BE1784" s="2">
        <v>0</v>
      </c>
      <c r="BF1784" s="2">
        <v>641000000</v>
      </c>
      <c r="BG1784" s="2">
        <v>0</v>
      </c>
      <c r="BH1784" s="2">
        <v>0</v>
      </c>
      <c r="BI1784" s="2">
        <v>2476590779</v>
      </c>
      <c r="BJ1784" s="2">
        <v>260579439</v>
      </c>
      <c r="BK1784" s="2">
        <v>10.52</v>
      </c>
      <c r="BL1784" t="s">
        <v>3245</v>
      </c>
      <c r="BM1784" s="3">
        <f t="shared" si="325"/>
        <v>423.360681</v>
      </c>
      <c r="BN1784" s="3">
        <f t="shared" si="326"/>
        <v>243.35732999999999</v>
      </c>
      <c r="BO1784" s="3">
        <f t="shared" si="327"/>
        <v>443.230098</v>
      </c>
      <c r="BP1784" s="3">
        <f t="shared" si="328"/>
        <v>17.222109</v>
      </c>
      <c r="BQ1784" s="3">
        <f t="shared" si="329"/>
        <v>521</v>
      </c>
      <c r="BR1784" s="3">
        <f t="shared" si="330"/>
        <v>0</v>
      </c>
      <c r="BS1784" s="3">
        <f t="shared" si="331"/>
        <v>448</v>
      </c>
      <c r="BT1784" s="3">
        <f t="shared" si="332"/>
        <v>0</v>
      </c>
      <c r="BU1784" s="3">
        <f t="shared" si="333"/>
        <v>641</v>
      </c>
      <c r="BV1784" s="3">
        <f t="shared" si="334"/>
        <v>0</v>
      </c>
      <c r="BW1784" s="3">
        <f t="shared" si="335"/>
        <v>2476.5907790000001</v>
      </c>
      <c r="BX1784" s="3">
        <f t="shared" si="336"/>
        <v>260.57943899999998</v>
      </c>
    </row>
    <row r="1785" spans="1:76" x14ac:dyDescent="0.25">
      <c r="A1785">
        <v>16</v>
      </c>
      <c r="B1785" t="s">
        <v>60</v>
      </c>
      <c r="C1785" t="s">
        <v>61</v>
      </c>
      <c r="D1785">
        <v>2021</v>
      </c>
      <c r="E1785" t="s">
        <v>62</v>
      </c>
      <c r="F1785" t="s">
        <v>63</v>
      </c>
      <c r="G1785">
        <v>2</v>
      </c>
      <c r="H1785" t="s">
        <v>64</v>
      </c>
      <c r="I1785" t="s">
        <v>3628</v>
      </c>
      <c r="J1785" t="s">
        <v>3218</v>
      </c>
      <c r="K1785" t="s">
        <v>3219</v>
      </c>
      <c r="L1785" t="s">
        <v>3640</v>
      </c>
      <c r="M1785" t="s">
        <v>466</v>
      </c>
      <c r="N1785" t="s">
        <v>3654</v>
      </c>
      <c r="O1785" t="s">
        <v>258</v>
      </c>
      <c r="P1785" t="s">
        <v>3671</v>
      </c>
      <c r="Q1785" t="s">
        <v>597</v>
      </c>
      <c r="R1785" t="s">
        <v>4043</v>
      </c>
      <c r="S1785" t="s">
        <v>3261</v>
      </c>
      <c r="T1785">
        <v>18</v>
      </c>
      <c r="U1785">
        <v>6</v>
      </c>
      <c r="V1785" t="s">
        <v>3267</v>
      </c>
      <c r="W1785">
        <v>1</v>
      </c>
      <c r="X1785" t="s">
        <v>72</v>
      </c>
      <c r="Y1785">
        <v>1</v>
      </c>
      <c r="Z1785" t="s">
        <v>73</v>
      </c>
      <c r="AA1785">
        <v>1</v>
      </c>
      <c r="AB1785" s="2">
        <v>1</v>
      </c>
      <c r="AC1785" s="2">
        <v>1</v>
      </c>
      <c r="AD1785" s="2">
        <v>100</v>
      </c>
      <c r="AE1785" s="2">
        <v>2</v>
      </c>
      <c r="AF1785" s="2">
        <v>0.5</v>
      </c>
      <c r="AG1785" s="2">
        <v>25</v>
      </c>
      <c r="AH1785" s="2">
        <v>3</v>
      </c>
      <c r="AI1785" s="2">
        <v>0</v>
      </c>
      <c r="AJ1785" s="2">
        <v>0</v>
      </c>
      <c r="AK1785" s="2">
        <v>4</v>
      </c>
      <c r="AL1785" s="2">
        <v>0</v>
      </c>
      <c r="AM1785" s="2">
        <v>0</v>
      </c>
      <c r="AN1785" s="2">
        <v>4</v>
      </c>
      <c r="AO1785" s="2">
        <v>0</v>
      </c>
      <c r="AP1785" s="2">
        <v>0</v>
      </c>
      <c r="AQ1785" s="2">
        <v>14</v>
      </c>
      <c r="AR1785" s="2">
        <v>1.5</v>
      </c>
      <c r="AS1785" s="2">
        <v>10.71</v>
      </c>
      <c r="AT1785" s="2">
        <v>539850716</v>
      </c>
      <c r="AU1785" s="2">
        <v>405925439</v>
      </c>
      <c r="AV1785" s="2">
        <v>75.19</v>
      </c>
      <c r="AW1785" s="2">
        <v>131239952</v>
      </c>
      <c r="AX1785" s="2">
        <v>10851522</v>
      </c>
      <c r="AY1785" s="2">
        <v>8.27</v>
      </c>
      <c r="AZ1785" s="2">
        <v>105000000</v>
      </c>
      <c r="BA1785" s="2">
        <v>0</v>
      </c>
      <c r="BB1785" s="2">
        <v>0</v>
      </c>
      <c r="BC1785" s="2">
        <v>105000000</v>
      </c>
      <c r="BD1785" s="2">
        <v>0</v>
      </c>
      <c r="BE1785" s="2">
        <v>0</v>
      </c>
      <c r="BF1785" s="2">
        <v>103000000</v>
      </c>
      <c r="BG1785" s="2">
        <v>0</v>
      </c>
      <c r="BH1785" s="2">
        <v>0</v>
      </c>
      <c r="BI1785" s="2">
        <v>984090668</v>
      </c>
      <c r="BJ1785" s="2">
        <v>416776961</v>
      </c>
      <c r="BK1785" s="2">
        <v>42.35</v>
      </c>
      <c r="BM1785" s="3">
        <f t="shared" si="325"/>
        <v>539.85071600000003</v>
      </c>
      <c r="BN1785" s="3">
        <f t="shared" si="326"/>
        <v>405.92543899999998</v>
      </c>
      <c r="BO1785" s="3">
        <f t="shared" si="327"/>
        <v>131.23995199999999</v>
      </c>
      <c r="BP1785" s="3">
        <f t="shared" si="328"/>
        <v>10.851521999999999</v>
      </c>
      <c r="BQ1785" s="3">
        <f t="shared" si="329"/>
        <v>105</v>
      </c>
      <c r="BR1785" s="3">
        <f t="shared" si="330"/>
        <v>0</v>
      </c>
      <c r="BS1785" s="3">
        <f t="shared" si="331"/>
        <v>105</v>
      </c>
      <c r="BT1785" s="3">
        <f t="shared" si="332"/>
        <v>0</v>
      </c>
      <c r="BU1785" s="3">
        <f t="shared" si="333"/>
        <v>103</v>
      </c>
      <c r="BV1785" s="3">
        <f t="shared" si="334"/>
        <v>0</v>
      </c>
      <c r="BW1785" s="3">
        <f t="shared" si="335"/>
        <v>984.09066800000005</v>
      </c>
      <c r="BX1785" s="3">
        <f t="shared" si="336"/>
        <v>416.77696099999997</v>
      </c>
    </row>
    <row r="1786" spans="1:76" x14ac:dyDescent="0.25">
      <c r="A1786">
        <v>16</v>
      </c>
      <c r="B1786" t="s">
        <v>60</v>
      </c>
      <c r="C1786" t="s">
        <v>61</v>
      </c>
      <c r="D1786">
        <v>2021</v>
      </c>
      <c r="E1786" t="s">
        <v>62</v>
      </c>
      <c r="F1786" t="s">
        <v>63</v>
      </c>
      <c r="G1786">
        <v>2</v>
      </c>
      <c r="H1786" t="s">
        <v>64</v>
      </c>
      <c r="I1786" t="s">
        <v>3628</v>
      </c>
      <c r="J1786" t="s">
        <v>3218</v>
      </c>
      <c r="K1786" t="s">
        <v>3219</v>
      </c>
      <c r="L1786" t="s">
        <v>3640</v>
      </c>
      <c r="M1786" t="s">
        <v>466</v>
      </c>
      <c r="N1786" t="s">
        <v>3654</v>
      </c>
      <c r="O1786" t="s">
        <v>258</v>
      </c>
      <c r="P1786" t="s">
        <v>3671</v>
      </c>
      <c r="Q1786" t="s">
        <v>597</v>
      </c>
      <c r="R1786" t="s">
        <v>4043</v>
      </c>
      <c r="S1786" t="s">
        <v>3261</v>
      </c>
      <c r="T1786">
        <v>18</v>
      </c>
      <c r="U1786">
        <v>7</v>
      </c>
      <c r="V1786" t="s">
        <v>3268</v>
      </c>
      <c r="W1786">
        <v>2</v>
      </c>
      <c r="X1786" t="s">
        <v>76</v>
      </c>
      <c r="Y1786">
        <v>1</v>
      </c>
      <c r="Z1786" t="s">
        <v>73</v>
      </c>
      <c r="AA1786">
        <v>1</v>
      </c>
      <c r="AB1786" s="2">
        <v>0</v>
      </c>
      <c r="AC1786" s="2">
        <v>0</v>
      </c>
      <c r="AD1786" s="2">
        <v>0</v>
      </c>
      <c r="AE1786" s="2">
        <v>0</v>
      </c>
      <c r="AF1786" s="2">
        <v>0</v>
      </c>
      <c r="AG1786" s="2">
        <v>0</v>
      </c>
      <c r="AH1786" s="2">
        <v>1</v>
      </c>
      <c r="AI1786" s="2">
        <v>0</v>
      </c>
      <c r="AJ1786" s="2">
        <v>0</v>
      </c>
      <c r="AK1786" s="2">
        <v>1</v>
      </c>
      <c r="AL1786" s="2">
        <v>0</v>
      </c>
      <c r="AM1786" s="2">
        <v>0</v>
      </c>
      <c r="AN1786" s="2">
        <v>1</v>
      </c>
      <c r="AO1786" s="2">
        <v>0</v>
      </c>
      <c r="AP1786" s="2">
        <v>0</v>
      </c>
      <c r="AQ1786" s="2" t="s">
        <v>77</v>
      </c>
      <c r="AR1786" s="2" t="s">
        <v>77</v>
      </c>
      <c r="AS1786" s="2" t="s">
        <v>77</v>
      </c>
      <c r="AT1786" s="2">
        <v>0</v>
      </c>
      <c r="AU1786" s="2">
        <v>0</v>
      </c>
      <c r="AV1786" s="2">
        <v>0</v>
      </c>
      <c r="AW1786" s="2">
        <v>0</v>
      </c>
      <c r="AX1786" s="2">
        <v>0</v>
      </c>
      <c r="AY1786" s="2">
        <v>0</v>
      </c>
      <c r="AZ1786" s="2">
        <v>539000000</v>
      </c>
      <c r="BA1786" s="2">
        <v>0</v>
      </c>
      <c r="BB1786" s="2">
        <v>0</v>
      </c>
      <c r="BC1786" s="2">
        <v>712000000</v>
      </c>
      <c r="BD1786" s="2">
        <v>0</v>
      </c>
      <c r="BE1786" s="2">
        <v>0</v>
      </c>
      <c r="BF1786" s="2">
        <v>349000000</v>
      </c>
      <c r="BG1786" s="2">
        <v>0</v>
      </c>
      <c r="BH1786" s="2">
        <v>0</v>
      </c>
      <c r="BI1786" s="2">
        <v>1600000000</v>
      </c>
      <c r="BJ1786" s="2">
        <v>0</v>
      </c>
      <c r="BK1786" s="2">
        <v>0</v>
      </c>
      <c r="BM1786" s="3">
        <f t="shared" si="325"/>
        <v>0</v>
      </c>
      <c r="BN1786" s="3">
        <f t="shared" si="326"/>
        <v>0</v>
      </c>
      <c r="BO1786" s="3">
        <f t="shared" si="327"/>
        <v>0</v>
      </c>
      <c r="BP1786" s="3">
        <f t="shared" si="328"/>
        <v>0</v>
      </c>
      <c r="BQ1786" s="3">
        <f t="shared" si="329"/>
        <v>539</v>
      </c>
      <c r="BR1786" s="3">
        <f t="shared" si="330"/>
        <v>0</v>
      </c>
      <c r="BS1786" s="3">
        <f t="shared" si="331"/>
        <v>712</v>
      </c>
      <c r="BT1786" s="3">
        <f t="shared" si="332"/>
        <v>0</v>
      </c>
      <c r="BU1786" s="3">
        <f t="shared" si="333"/>
        <v>349</v>
      </c>
      <c r="BV1786" s="3">
        <f t="shared" si="334"/>
        <v>0</v>
      </c>
      <c r="BW1786" s="3">
        <f t="shared" si="335"/>
        <v>1600</v>
      </c>
      <c r="BX1786" s="3">
        <f t="shared" si="336"/>
        <v>0</v>
      </c>
    </row>
    <row r="1787" spans="1:76" x14ac:dyDescent="0.25">
      <c r="A1787">
        <v>16</v>
      </c>
      <c r="B1787" t="s">
        <v>60</v>
      </c>
      <c r="C1787" t="s">
        <v>61</v>
      </c>
      <c r="D1787">
        <v>2021</v>
      </c>
      <c r="E1787" t="s">
        <v>62</v>
      </c>
      <c r="F1787" t="s">
        <v>63</v>
      </c>
      <c r="G1787">
        <v>2</v>
      </c>
      <c r="H1787" t="s">
        <v>64</v>
      </c>
      <c r="I1787" t="s">
        <v>3628</v>
      </c>
      <c r="J1787" t="s">
        <v>3218</v>
      </c>
      <c r="K1787" t="s">
        <v>3219</v>
      </c>
      <c r="L1787" t="s">
        <v>3640</v>
      </c>
      <c r="M1787" t="s">
        <v>466</v>
      </c>
      <c r="N1787" t="s">
        <v>3654</v>
      </c>
      <c r="O1787" t="s">
        <v>258</v>
      </c>
      <c r="P1787" t="s">
        <v>3671</v>
      </c>
      <c r="Q1787" t="s">
        <v>597</v>
      </c>
      <c r="R1787" t="s">
        <v>4044</v>
      </c>
      <c r="S1787" t="s">
        <v>3269</v>
      </c>
      <c r="T1787">
        <v>20</v>
      </c>
      <c r="U1787">
        <v>1</v>
      </c>
      <c r="V1787" t="s">
        <v>3270</v>
      </c>
      <c r="W1787">
        <v>1</v>
      </c>
      <c r="X1787" t="s">
        <v>72</v>
      </c>
      <c r="Y1787">
        <v>1</v>
      </c>
      <c r="Z1787" t="s">
        <v>73</v>
      </c>
      <c r="AA1787">
        <v>1</v>
      </c>
      <c r="AB1787" s="2">
        <v>4</v>
      </c>
      <c r="AC1787" s="2">
        <v>2.6</v>
      </c>
      <c r="AD1787" s="2">
        <v>65</v>
      </c>
      <c r="AE1787" s="2">
        <v>4</v>
      </c>
      <c r="AF1787" s="2">
        <v>0</v>
      </c>
      <c r="AG1787" s="2">
        <v>0</v>
      </c>
      <c r="AH1787" s="2">
        <v>1.4</v>
      </c>
      <c r="AI1787" s="2">
        <v>0</v>
      </c>
      <c r="AJ1787" s="2">
        <v>0</v>
      </c>
      <c r="AK1787" s="2">
        <v>0</v>
      </c>
      <c r="AL1787" s="2">
        <v>0</v>
      </c>
      <c r="AM1787" s="2">
        <v>0</v>
      </c>
      <c r="AN1787" s="2">
        <v>0</v>
      </c>
      <c r="AO1787" s="2">
        <v>0</v>
      </c>
      <c r="AP1787" s="2">
        <v>0</v>
      </c>
      <c r="AQ1787" s="2">
        <v>8</v>
      </c>
      <c r="AR1787" s="2">
        <v>2.6</v>
      </c>
      <c r="AS1787" s="2">
        <v>32.5</v>
      </c>
      <c r="AT1787" s="2">
        <v>3000000000</v>
      </c>
      <c r="AU1787" s="2">
        <v>1951675423</v>
      </c>
      <c r="AV1787" s="2">
        <v>65.06</v>
      </c>
      <c r="AW1787" s="2">
        <v>2000000000</v>
      </c>
      <c r="AX1787" s="2">
        <v>0</v>
      </c>
      <c r="AY1787" s="2">
        <v>0</v>
      </c>
      <c r="AZ1787" s="2">
        <v>500000000</v>
      </c>
      <c r="BA1787" s="2">
        <v>0</v>
      </c>
      <c r="BB1787" s="2">
        <v>0</v>
      </c>
      <c r="BC1787" s="2">
        <v>0</v>
      </c>
      <c r="BD1787" s="2">
        <v>0</v>
      </c>
      <c r="BE1787" s="2">
        <v>0</v>
      </c>
      <c r="BF1787" s="2">
        <v>0</v>
      </c>
      <c r="BG1787" s="2">
        <v>0</v>
      </c>
      <c r="BH1787" s="2">
        <v>0</v>
      </c>
      <c r="BI1787" s="2">
        <v>5500000000</v>
      </c>
      <c r="BJ1787" s="2">
        <v>1951675423</v>
      </c>
      <c r="BK1787" s="2">
        <v>35.49</v>
      </c>
      <c r="BL1787" t="s">
        <v>3271</v>
      </c>
      <c r="BM1787" s="3">
        <f t="shared" si="325"/>
        <v>3000</v>
      </c>
      <c r="BN1787" s="3">
        <f t="shared" si="326"/>
        <v>1951.6754229999999</v>
      </c>
      <c r="BO1787" s="3">
        <f t="shared" si="327"/>
        <v>2000</v>
      </c>
      <c r="BP1787" s="3">
        <f t="shared" si="328"/>
        <v>0</v>
      </c>
      <c r="BQ1787" s="3">
        <f t="shared" si="329"/>
        <v>500</v>
      </c>
      <c r="BR1787" s="3">
        <f t="shared" si="330"/>
        <v>0</v>
      </c>
      <c r="BS1787" s="3">
        <f t="shared" si="331"/>
        <v>0</v>
      </c>
      <c r="BT1787" s="3">
        <f t="shared" si="332"/>
        <v>0</v>
      </c>
      <c r="BU1787" s="3">
        <f t="shared" si="333"/>
        <v>0</v>
      </c>
      <c r="BV1787" s="3">
        <f t="shared" si="334"/>
        <v>0</v>
      </c>
      <c r="BW1787" s="3">
        <f t="shared" si="335"/>
        <v>5500</v>
      </c>
      <c r="BX1787" s="3">
        <f t="shared" si="336"/>
        <v>1951.6754229999999</v>
      </c>
    </row>
    <row r="1788" spans="1:76" x14ac:dyDescent="0.25">
      <c r="A1788">
        <v>16</v>
      </c>
      <c r="B1788" t="s">
        <v>60</v>
      </c>
      <c r="C1788" t="s">
        <v>61</v>
      </c>
      <c r="D1788">
        <v>2021</v>
      </c>
      <c r="E1788" t="s">
        <v>62</v>
      </c>
      <c r="F1788" t="s">
        <v>63</v>
      </c>
      <c r="G1788">
        <v>2</v>
      </c>
      <c r="H1788" t="s">
        <v>64</v>
      </c>
      <c r="I1788" t="s">
        <v>3628</v>
      </c>
      <c r="J1788" t="s">
        <v>3218</v>
      </c>
      <c r="K1788" t="s">
        <v>3219</v>
      </c>
      <c r="L1788" t="s">
        <v>3640</v>
      </c>
      <c r="M1788" t="s">
        <v>466</v>
      </c>
      <c r="N1788" t="s">
        <v>3654</v>
      </c>
      <c r="O1788" t="s">
        <v>258</v>
      </c>
      <c r="P1788" t="s">
        <v>3671</v>
      </c>
      <c r="Q1788" t="s">
        <v>597</v>
      </c>
      <c r="R1788" t="s">
        <v>4044</v>
      </c>
      <c r="S1788" t="s">
        <v>3269</v>
      </c>
      <c r="T1788">
        <v>20</v>
      </c>
      <c r="U1788">
        <v>2</v>
      </c>
      <c r="V1788" t="s">
        <v>3272</v>
      </c>
      <c r="W1788">
        <v>2</v>
      </c>
      <c r="X1788" t="s">
        <v>76</v>
      </c>
      <c r="Y1788">
        <v>1</v>
      </c>
      <c r="Z1788" t="s">
        <v>73</v>
      </c>
      <c r="AA1788">
        <v>1</v>
      </c>
      <c r="AB1788" s="2">
        <v>0</v>
      </c>
      <c r="AC1788" s="2">
        <v>0</v>
      </c>
      <c r="AD1788" s="2">
        <v>0</v>
      </c>
      <c r="AE1788" s="2">
        <v>0</v>
      </c>
      <c r="AF1788" s="2">
        <v>0</v>
      </c>
      <c r="AG1788" s="2">
        <v>0</v>
      </c>
      <c r="AH1788" s="2">
        <v>1</v>
      </c>
      <c r="AI1788" s="2">
        <v>0</v>
      </c>
      <c r="AJ1788" s="2">
        <v>0</v>
      </c>
      <c r="AK1788" s="2">
        <v>1</v>
      </c>
      <c r="AL1788" s="2">
        <v>0</v>
      </c>
      <c r="AM1788" s="2">
        <v>0</v>
      </c>
      <c r="AN1788" s="2">
        <v>1</v>
      </c>
      <c r="AO1788" s="2">
        <v>0</v>
      </c>
      <c r="AP1788" s="2">
        <v>0</v>
      </c>
      <c r="AQ1788" s="2" t="s">
        <v>77</v>
      </c>
      <c r="AR1788" s="2" t="s">
        <v>77</v>
      </c>
      <c r="AS1788" s="2" t="s">
        <v>77</v>
      </c>
      <c r="AT1788" s="2">
        <v>0</v>
      </c>
      <c r="AU1788" s="2">
        <v>0</v>
      </c>
      <c r="AV1788" s="2">
        <v>0</v>
      </c>
      <c r="AW1788" s="2">
        <v>0</v>
      </c>
      <c r="AX1788" s="2">
        <v>0</v>
      </c>
      <c r="AY1788" s="2">
        <v>0</v>
      </c>
      <c r="AZ1788" s="2">
        <v>2157000000</v>
      </c>
      <c r="BA1788" s="2">
        <v>0</v>
      </c>
      <c r="BB1788" s="2">
        <v>0</v>
      </c>
      <c r="BC1788" s="2">
        <v>2849000000</v>
      </c>
      <c r="BD1788" s="2">
        <v>0</v>
      </c>
      <c r="BE1788" s="2">
        <v>0</v>
      </c>
      <c r="BF1788" s="2">
        <v>1394000000</v>
      </c>
      <c r="BG1788" s="2">
        <v>0</v>
      </c>
      <c r="BH1788" s="2">
        <v>0</v>
      </c>
      <c r="BI1788" s="2">
        <v>6400000000</v>
      </c>
      <c r="BJ1788" s="2">
        <v>0</v>
      </c>
      <c r="BK1788" s="2">
        <v>0</v>
      </c>
      <c r="BM1788" s="3">
        <f t="shared" si="325"/>
        <v>0</v>
      </c>
      <c r="BN1788" s="3">
        <f t="shared" si="326"/>
        <v>0</v>
      </c>
      <c r="BO1788" s="3">
        <f t="shared" si="327"/>
        <v>0</v>
      </c>
      <c r="BP1788" s="3">
        <f t="shared" si="328"/>
        <v>0</v>
      </c>
      <c r="BQ1788" s="3">
        <f t="shared" si="329"/>
        <v>2157</v>
      </c>
      <c r="BR1788" s="3">
        <f t="shared" si="330"/>
        <v>0</v>
      </c>
      <c r="BS1788" s="3">
        <f t="shared" si="331"/>
        <v>2849</v>
      </c>
      <c r="BT1788" s="3">
        <f t="shared" si="332"/>
        <v>0</v>
      </c>
      <c r="BU1788" s="3">
        <f t="shared" si="333"/>
        <v>1394</v>
      </c>
      <c r="BV1788" s="3">
        <f t="shared" si="334"/>
        <v>0</v>
      </c>
      <c r="BW1788" s="3">
        <f t="shared" si="335"/>
        <v>6400</v>
      </c>
      <c r="BX1788" s="3">
        <f t="shared" si="336"/>
        <v>0</v>
      </c>
    </row>
    <row r="1789" spans="1:76" x14ac:dyDescent="0.25">
      <c r="A1789">
        <v>16</v>
      </c>
      <c r="B1789" t="s">
        <v>60</v>
      </c>
      <c r="C1789" t="s">
        <v>61</v>
      </c>
      <c r="D1789">
        <v>2021</v>
      </c>
      <c r="E1789" t="s">
        <v>62</v>
      </c>
      <c r="F1789" t="s">
        <v>63</v>
      </c>
      <c r="G1789">
        <v>2</v>
      </c>
      <c r="H1789" t="s">
        <v>64</v>
      </c>
      <c r="I1789" t="s">
        <v>3628</v>
      </c>
      <c r="J1789" t="s">
        <v>3218</v>
      </c>
      <c r="K1789" t="s">
        <v>3219</v>
      </c>
      <c r="L1789" t="s">
        <v>3640</v>
      </c>
      <c r="M1789" t="s">
        <v>466</v>
      </c>
      <c r="N1789" t="s">
        <v>3654</v>
      </c>
      <c r="O1789" t="s">
        <v>258</v>
      </c>
      <c r="P1789" t="s">
        <v>3671</v>
      </c>
      <c r="Q1789" t="s">
        <v>597</v>
      </c>
      <c r="R1789" t="s">
        <v>4045</v>
      </c>
      <c r="S1789" t="s">
        <v>3273</v>
      </c>
      <c r="T1789">
        <v>18</v>
      </c>
      <c r="U1789">
        <v>1</v>
      </c>
      <c r="V1789" t="s">
        <v>3274</v>
      </c>
      <c r="W1789">
        <v>1</v>
      </c>
      <c r="X1789" t="s">
        <v>72</v>
      </c>
      <c r="Y1789">
        <v>1</v>
      </c>
      <c r="Z1789" t="s">
        <v>73</v>
      </c>
      <c r="AA1789">
        <v>1</v>
      </c>
      <c r="AB1789" s="2">
        <v>1</v>
      </c>
      <c r="AC1789" s="2">
        <v>1</v>
      </c>
      <c r="AD1789" s="2">
        <v>100</v>
      </c>
      <c r="AE1789" s="2">
        <v>2</v>
      </c>
      <c r="AF1789" s="2">
        <v>0.1</v>
      </c>
      <c r="AG1789" s="2">
        <v>5</v>
      </c>
      <c r="AH1789" s="2">
        <v>2</v>
      </c>
      <c r="AI1789" s="2">
        <v>0</v>
      </c>
      <c r="AJ1789" s="2">
        <v>0</v>
      </c>
      <c r="AK1789" s="2">
        <v>2</v>
      </c>
      <c r="AL1789" s="2">
        <v>0</v>
      </c>
      <c r="AM1789" s="2">
        <v>0</v>
      </c>
      <c r="AN1789" s="2">
        <v>3</v>
      </c>
      <c r="AO1789" s="2">
        <v>0</v>
      </c>
      <c r="AP1789" s="2">
        <v>0</v>
      </c>
      <c r="AQ1789" s="2">
        <v>10</v>
      </c>
      <c r="AR1789" s="2">
        <v>1.1000000000000001</v>
      </c>
      <c r="AS1789" s="2">
        <v>11</v>
      </c>
      <c r="AT1789" s="2">
        <v>1398520952</v>
      </c>
      <c r="AU1789" s="2">
        <v>1260402577</v>
      </c>
      <c r="AV1789" s="2">
        <v>90.12</v>
      </c>
      <c r="AW1789" s="2">
        <v>1684600000</v>
      </c>
      <c r="AX1789" s="2">
        <v>142192897</v>
      </c>
      <c r="AY1789" s="2">
        <v>8.44</v>
      </c>
      <c r="AZ1789" s="2">
        <v>12681300000</v>
      </c>
      <c r="BA1789" s="2">
        <v>0</v>
      </c>
      <c r="BB1789" s="2">
        <v>0</v>
      </c>
      <c r="BC1789" s="2">
        <v>6845312000</v>
      </c>
      <c r="BD1789" s="2">
        <v>0</v>
      </c>
      <c r="BE1789" s="2">
        <v>0</v>
      </c>
      <c r="BF1789" s="2">
        <v>4958788000</v>
      </c>
      <c r="BG1789" s="2">
        <v>0</v>
      </c>
      <c r="BH1789" s="2">
        <v>0</v>
      </c>
      <c r="BI1789" s="2">
        <v>27568520952</v>
      </c>
      <c r="BJ1789" s="2">
        <v>1402595474</v>
      </c>
      <c r="BK1789" s="2">
        <v>5.09</v>
      </c>
      <c r="BL1789" t="s">
        <v>3275</v>
      </c>
      <c r="BM1789" s="3">
        <f t="shared" si="325"/>
        <v>1398.5209520000001</v>
      </c>
      <c r="BN1789" s="3">
        <f t="shared" si="326"/>
        <v>1260.4025770000001</v>
      </c>
      <c r="BO1789" s="3">
        <f t="shared" si="327"/>
        <v>1684.6</v>
      </c>
      <c r="BP1789" s="3">
        <f t="shared" si="328"/>
        <v>142.19289699999999</v>
      </c>
      <c r="BQ1789" s="3">
        <f t="shared" si="329"/>
        <v>12681.3</v>
      </c>
      <c r="BR1789" s="3">
        <f t="shared" si="330"/>
        <v>0</v>
      </c>
      <c r="BS1789" s="3">
        <f t="shared" si="331"/>
        <v>6845.3119999999999</v>
      </c>
      <c r="BT1789" s="3">
        <f t="shared" si="332"/>
        <v>0</v>
      </c>
      <c r="BU1789" s="3">
        <f t="shared" si="333"/>
        <v>4958.7879999999996</v>
      </c>
      <c r="BV1789" s="3">
        <f t="shared" si="334"/>
        <v>0</v>
      </c>
      <c r="BW1789" s="3">
        <f t="shared" si="335"/>
        <v>27568.520951999999</v>
      </c>
      <c r="BX1789" s="3">
        <f t="shared" si="336"/>
        <v>1402.595474</v>
      </c>
    </row>
    <row r="1790" spans="1:76" x14ac:dyDescent="0.25">
      <c r="A1790">
        <v>16</v>
      </c>
      <c r="B1790" t="s">
        <v>60</v>
      </c>
      <c r="C1790" t="s">
        <v>61</v>
      </c>
      <c r="D1790">
        <v>2021</v>
      </c>
      <c r="E1790" t="s">
        <v>62</v>
      </c>
      <c r="F1790" t="s">
        <v>63</v>
      </c>
      <c r="G1790">
        <v>2</v>
      </c>
      <c r="H1790" t="s">
        <v>64</v>
      </c>
      <c r="I1790" t="s">
        <v>3628</v>
      </c>
      <c r="J1790" t="s">
        <v>3218</v>
      </c>
      <c r="K1790" t="s">
        <v>3219</v>
      </c>
      <c r="L1790" t="s">
        <v>3640</v>
      </c>
      <c r="M1790" t="s">
        <v>466</v>
      </c>
      <c r="N1790" t="s">
        <v>3654</v>
      </c>
      <c r="O1790" t="s">
        <v>258</v>
      </c>
      <c r="P1790" t="s">
        <v>3671</v>
      </c>
      <c r="Q1790" t="s">
        <v>597</v>
      </c>
      <c r="R1790" t="s">
        <v>4045</v>
      </c>
      <c r="S1790" t="s">
        <v>3273</v>
      </c>
      <c r="T1790">
        <v>18</v>
      </c>
      <c r="U1790">
        <v>2</v>
      </c>
      <c r="V1790" t="s">
        <v>3276</v>
      </c>
      <c r="W1790">
        <v>1</v>
      </c>
      <c r="X1790" t="s">
        <v>72</v>
      </c>
      <c r="Y1790">
        <v>1</v>
      </c>
      <c r="Z1790" t="s">
        <v>73</v>
      </c>
      <c r="AA1790">
        <v>1</v>
      </c>
      <c r="AB1790" s="2">
        <v>0.25</v>
      </c>
      <c r="AC1790" s="2">
        <v>0.25</v>
      </c>
      <c r="AD1790" s="2">
        <v>100</v>
      </c>
      <c r="AE1790" s="2">
        <v>1.75</v>
      </c>
      <c r="AF1790" s="2">
        <v>0</v>
      </c>
      <c r="AG1790" s="2">
        <v>0</v>
      </c>
      <c r="AH1790" s="2">
        <v>0</v>
      </c>
      <c r="AI1790" s="2">
        <v>0</v>
      </c>
      <c r="AJ1790" s="2">
        <v>0</v>
      </c>
      <c r="AK1790" s="2">
        <v>0</v>
      </c>
      <c r="AL1790" s="2">
        <v>0</v>
      </c>
      <c r="AM1790" s="2">
        <v>0</v>
      </c>
      <c r="AN1790" s="2">
        <v>0</v>
      </c>
      <c r="AO1790" s="2">
        <v>0</v>
      </c>
      <c r="AP1790" s="2">
        <v>0</v>
      </c>
      <c r="AQ1790" s="2">
        <v>2</v>
      </c>
      <c r="AR1790" s="2">
        <v>0.25</v>
      </c>
      <c r="AS1790" s="2">
        <v>12.5</v>
      </c>
      <c r="AT1790" s="2">
        <v>1411148139</v>
      </c>
      <c r="AU1790" s="2">
        <v>1257510104</v>
      </c>
      <c r="AV1790" s="2">
        <v>89.11</v>
      </c>
      <c r="AW1790" s="2">
        <v>4994000000</v>
      </c>
      <c r="AX1790" s="2">
        <v>0</v>
      </c>
      <c r="AY1790" s="2">
        <v>0</v>
      </c>
      <c r="AZ1790" s="2">
        <v>0</v>
      </c>
      <c r="BA1790" s="2">
        <v>0</v>
      </c>
      <c r="BB1790" s="2">
        <v>0</v>
      </c>
      <c r="BC1790" s="2">
        <v>0</v>
      </c>
      <c r="BD1790" s="2">
        <v>0</v>
      </c>
      <c r="BE1790" s="2">
        <v>0</v>
      </c>
      <c r="BF1790" s="2">
        <v>0</v>
      </c>
      <c r="BG1790" s="2">
        <v>0</v>
      </c>
      <c r="BH1790" s="2">
        <v>0</v>
      </c>
      <c r="BI1790" s="2">
        <v>6405148139</v>
      </c>
      <c r="BJ1790" s="2">
        <v>1257510104</v>
      </c>
      <c r="BK1790" s="2">
        <v>19.63</v>
      </c>
      <c r="BL1790" t="s">
        <v>3277</v>
      </c>
      <c r="BM1790" s="3">
        <f t="shared" si="325"/>
        <v>1411.1481389999999</v>
      </c>
      <c r="BN1790" s="3">
        <f t="shared" si="326"/>
        <v>1257.510104</v>
      </c>
      <c r="BO1790" s="3">
        <f t="shared" si="327"/>
        <v>4994</v>
      </c>
      <c r="BP1790" s="3">
        <f t="shared" si="328"/>
        <v>0</v>
      </c>
      <c r="BQ1790" s="3">
        <f t="shared" si="329"/>
        <v>0</v>
      </c>
      <c r="BR1790" s="3">
        <f t="shared" si="330"/>
        <v>0</v>
      </c>
      <c r="BS1790" s="3">
        <f t="shared" si="331"/>
        <v>0</v>
      </c>
      <c r="BT1790" s="3">
        <f t="shared" si="332"/>
        <v>0</v>
      </c>
      <c r="BU1790" s="3">
        <f t="shared" si="333"/>
        <v>0</v>
      </c>
      <c r="BV1790" s="3">
        <f t="shared" si="334"/>
        <v>0</v>
      </c>
      <c r="BW1790" s="3">
        <f t="shared" si="335"/>
        <v>6405.1481389999999</v>
      </c>
      <c r="BX1790" s="3">
        <f t="shared" si="336"/>
        <v>1257.510104</v>
      </c>
    </row>
    <row r="1791" spans="1:76" x14ac:dyDescent="0.25">
      <c r="A1791">
        <v>16</v>
      </c>
      <c r="B1791" t="s">
        <v>60</v>
      </c>
      <c r="C1791" t="s">
        <v>61</v>
      </c>
      <c r="D1791">
        <v>2021</v>
      </c>
      <c r="E1791" t="s">
        <v>62</v>
      </c>
      <c r="F1791" t="s">
        <v>63</v>
      </c>
      <c r="G1791">
        <v>2</v>
      </c>
      <c r="H1791" t="s">
        <v>64</v>
      </c>
      <c r="I1791" t="s">
        <v>3628</v>
      </c>
      <c r="J1791" t="s">
        <v>3218</v>
      </c>
      <c r="K1791" t="s">
        <v>3219</v>
      </c>
      <c r="L1791" t="s">
        <v>3640</v>
      </c>
      <c r="M1791" t="s">
        <v>466</v>
      </c>
      <c r="N1791" t="s">
        <v>3654</v>
      </c>
      <c r="O1791" t="s">
        <v>258</v>
      </c>
      <c r="P1791" t="s">
        <v>3671</v>
      </c>
      <c r="Q1791" t="s">
        <v>597</v>
      </c>
      <c r="R1791" t="s">
        <v>4045</v>
      </c>
      <c r="S1791" t="s">
        <v>3273</v>
      </c>
      <c r="T1791">
        <v>18</v>
      </c>
      <c r="U1791">
        <v>3</v>
      </c>
      <c r="V1791" t="s">
        <v>3278</v>
      </c>
      <c r="W1791">
        <v>1</v>
      </c>
      <c r="X1791" t="s">
        <v>72</v>
      </c>
      <c r="Y1791">
        <v>1</v>
      </c>
      <c r="Z1791" t="s">
        <v>73</v>
      </c>
      <c r="AA1791">
        <v>1</v>
      </c>
      <c r="AB1791" s="2">
        <v>0.5</v>
      </c>
      <c r="AC1791" s="2">
        <v>0.5</v>
      </c>
      <c r="AD1791" s="2">
        <v>100</v>
      </c>
      <c r="AE1791" s="2">
        <v>0.5</v>
      </c>
      <c r="AF1791" s="2">
        <v>0</v>
      </c>
      <c r="AG1791" s="2">
        <v>0</v>
      </c>
      <c r="AH1791" s="2">
        <v>0</v>
      </c>
      <c r="AI1791" s="2">
        <v>0</v>
      </c>
      <c r="AJ1791" s="2">
        <v>0</v>
      </c>
      <c r="AK1791" s="2">
        <v>1</v>
      </c>
      <c r="AL1791" s="2">
        <v>0</v>
      </c>
      <c r="AM1791" s="2">
        <v>0</v>
      </c>
      <c r="AN1791" s="2">
        <v>0</v>
      </c>
      <c r="AO1791" s="2">
        <v>0</v>
      </c>
      <c r="AP1791" s="2">
        <v>0</v>
      </c>
      <c r="AQ1791" s="2">
        <v>2</v>
      </c>
      <c r="AR1791" s="2">
        <v>0.5</v>
      </c>
      <c r="AS1791" s="2">
        <v>25</v>
      </c>
      <c r="AT1791" s="2">
        <v>14084674335</v>
      </c>
      <c r="AU1791" s="2">
        <v>13687107131</v>
      </c>
      <c r="AV1791" s="2">
        <v>97.18</v>
      </c>
      <c r="AW1791" s="2">
        <v>2200000000</v>
      </c>
      <c r="AX1791" s="2">
        <v>70035856</v>
      </c>
      <c r="AY1791" s="2">
        <v>3.18</v>
      </c>
      <c r="AZ1791" s="2">
        <v>0</v>
      </c>
      <c r="BA1791" s="2">
        <v>0</v>
      </c>
      <c r="BB1791" s="2">
        <v>0</v>
      </c>
      <c r="BC1791" s="2">
        <v>140100000</v>
      </c>
      <c r="BD1791" s="2">
        <v>0</v>
      </c>
      <c r="BE1791" s="2">
        <v>0</v>
      </c>
      <c r="BF1791" s="2">
        <v>0</v>
      </c>
      <c r="BG1791" s="2">
        <v>0</v>
      </c>
      <c r="BH1791" s="2">
        <v>0</v>
      </c>
      <c r="BI1791" s="2">
        <v>16424774335</v>
      </c>
      <c r="BJ1791" s="2">
        <v>13757142987</v>
      </c>
      <c r="BK1791" s="2">
        <v>83.76</v>
      </c>
      <c r="BL1791" t="s">
        <v>3279</v>
      </c>
      <c r="BM1791" s="3">
        <f t="shared" si="325"/>
        <v>14084.674335</v>
      </c>
      <c r="BN1791" s="3">
        <f t="shared" si="326"/>
        <v>13687.107131000001</v>
      </c>
      <c r="BO1791" s="3">
        <f t="shared" si="327"/>
        <v>2200</v>
      </c>
      <c r="BP1791" s="3">
        <f t="shared" si="328"/>
        <v>70.035855999999995</v>
      </c>
      <c r="BQ1791" s="3">
        <f t="shared" si="329"/>
        <v>0</v>
      </c>
      <c r="BR1791" s="3">
        <f t="shared" si="330"/>
        <v>0</v>
      </c>
      <c r="BS1791" s="3">
        <f t="shared" si="331"/>
        <v>140.1</v>
      </c>
      <c r="BT1791" s="3">
        <f t="shared" si="332"/>
        <v>0</v>
      </c>
      <c r="BU1791" s="3">
        <f t="shared" si="333"/>
        <v>0</v>
      </c>
      <c r="BV1791" s="3">
        <f t="shared" si="334"/>
        <v>0</v>
      </c>
      <c r="BW1791" s="3">
        <f t="shared" si="335"/>
        <v>16424.774334999998</v>
      </c>
      <c r="BX1791" s="3">
        <f t="shared" si="336"/>
        <v>13757.142987000001</v>
      </c>
    </row>
    <row r="1792" spans="1:76" x14ac:dyDescent="0.25">
      <c r="A1792">
        <v>16</v>
      </c>
      <c r="B1792" t="s">
        <v>60</v>
      </c>
      <c r="C1792" t="s">
        <v>61</v>
      </c>
      <c r="D1792">
        <v>2021</v>
      </c>
      <c r="E1792" t="s">
        <v>62</v>
      </c>
      <c r="F1792" t="s">
        <v>63</v>
      </c>
      <c r="G1792">
        <v>2</v>
      </c>
      <c r="H1792" t="s">
        <v>64</v>
      </c>
      <c r="I1792" t="s">
        <v>3628</v>
      </c>
      <c r="J1792" t="s">
        <v>3218</v>
      </c>
      <c r="K1792" t="s">
        <v>3219</v>
      </c>
      <c r="L1792" t="s">
        <v>3640</v>
      </c>
      <c r="M1792" t="s">
        <v>466</v>
      </c>
      <c r="N1792" t="s">
        <v>3654</v>
      </c>
      <c r="O1792" t="s">
        <v>258</v>
      </c>
      <c r="P1792" t="s">
        <v>3671</v>
      </c>
      <c r="Q1792" t="s">
        <v>597</v>
      </c>
      <c r="R1792" t="s">
        <v>4045</v>
      </c>
      <c r="S1792" t="s">
        <v>3273</v>
      </c>
      <c r="T1792">
        <v>18</v>
      </c>
      <c r="U1792">
        <v>4</v>
      </c>
      <c r="V1792" t="s">
        <v>3280</v>
      </c>
      <c r="W1792">
        <v>1</v>
      </c>
      <c r="X1792" t="s">
        <v>72</v>
      </c>
      <c r="Y1792">
        <v>1</v>
      </c>
      <c r="Z1792" t="s">
        <v>73</v>
      </c>
      <c r="AA1792">
        <v>1</v>
      </c>
      <c r="AB1792" s="2">
        <v>0</v>
      </c>
      <c r="AC1792" s="2">
        <v>0</v>
      </c>
      <c r="AD1792" s="2">
        <v>0</v>
      </c>
      <c r="AE1792" s="2">
        <v>0</v>
      </c>
      <c r="AF1792" s="2">
        <v>0</v>
      </c>
      <c r="AG1792" s="2">
        <v>0</v>
      </c>
      <c r="AH1792" s="2">
        <v>0.5</v>
      </c>
      <c r="AI1792" s="2">
        <v>0</v>
      </c>
      <c r="AJ1792" s="2">
        <v>0</v>
      </c>
      <c r="AK1792" s="2">
        <v>0.5</v>
      </c>
      <c r="AL1792" s="2">
        <v>0</v>
      </c>
      <c r="AM1792" s="2">
        <v>0</v>
      </c>
      <c r="AN1792" s="2">
        <v>0</v>
      </c>
      <c r="AO1792" s="2">
        <v>0</v>
      </c>
      <c r="AP1792" s="2">
        <v>0</v>
      </c>
      <c r="AQ1792" s="2">
        <v>1</v>
      </c>
      <c r="AR1792" s="2">
        <v>0</v>
      </c>
      <c r="AS1792" s="2">
        <v>0</v>
      </c>
      <c r="AT1792" s="2">
        <v>0</v>
      </c>
      <c r="AU1792" s="2">
        <v>0</v>
      </c>
      <c r="AV1792" s="2">
        <v>0</v>
      </c>
      <c r="AW1792" s="2">
        <v>0</v>
      </c>
      <c r="AX1792" s="2">
        <v>0</v>
      </c>
      <c r="AY1792" s="2">
        <v>0</v>
      </c>
      <c r="AZ1792" s="2">
        <v>100000000</v>
      </c>
      <c r="BA1792" s="2">
        <v>0</v>
      </c>
      <c r="BB1792" s="2">
        <v>0</v>
      </c>
      <c r="BC1792" s="2">
        <v>3274200000</v>
      </c>
      <c r="BD1792" s="2">
        <v>0</v>
      </c>
      <c r="BE1792" s="2">
        <v>0</v>
      </c>
      <c r="BF1792" s="2">
        <v>0</v>
      </c>
      <c r="BG1792" s="2">
        <v>0</v>
      </c>
      <c r="BH1792" s="2">
        <v>0</v>
      </c>
      <c r="BI1792" s="2">
        <v>3374200000</v>
      </c>
      <c r="BJ1792" s="2">
        <v>0</v>
      </c>
      <c r="BK1792" s="2">
        <v>0</v>
      </c>
      <c r="BM1792" s="3">
        <f t="shared" si="325"/>
        <v>0</v>
      </c>
      <c r="BN1792" s="3">
        <f t="shared" si="326"/>
        <v>0</v>
      </c>
      <c r="BO1792" s="3">
        <f t="shared" si="327"/>
        <v>0</v>
      </c>
      <c r="BP1792" s="3">
        <f t="shared" si="328"/>
        <v>0</v>
      </c>
      <c r="BQ1792" s="3">
        <f t="shared" si="329"/>
        <v>100</v>
      </c>
      <c r="BR1792" s="3">
        <f t="shared" si="330"/>
        <v>0</v>
      </c>
      <c r="BS1792" s="3">
        <f t="shared" si="331"/>
        <v>3274.2</v>
      </c>
      <c r="BT1792" s="3">
        <f t="shared" si="332"/>
        <v>0</v>
      </c>
      <c r="BU1792" s="3">
        <f t="shared" si="333"/>
        <v>0</v>
      </c>
      <c r="BV1792" s="3">
        <f t="shared" si="334"/>
        <v>0</v>
      </c>
      <c r="BW1792" s="3">
        <f t="shared" si="335"/>
        <v>3374.2</v>
      </c>
      <c r="BX1792" s="3">
        <f t="shared" si="336"/>
        <v>0</v>
      </c>
    </row>
    <row r="1793" spans="1:76" x14ac:dyDescent="0.25">
      <c r="A1793">
        <v>16</v>
      </c>
      <c r="B1793" t="s">
        <v>60</v>
      </c>
      <c r="C1793" t="s">
        <v>61</v>
      </c>
      <c r="D1793">
        <v>2021</v>
      </c>
      <c r="E1793" t="s">
        <v>62</v>
      </c>
      <c r="F1793" t="s">
        <v>63</v>
      </c>
      <c r="G1793">
        <v>2</v>
      </c>
      <c r="H1793" t="s">
        <v>64</v>
      </c>
      <c r="I1793" t="s">
        <v>3628</v>
      </c>
      <c r="J1793" t="s">
        <v>3218</v>
      </c>
      <c r="K1793" t="s">
        <v>3219</v>
      </c>
      <c r="L1793" t="s">
        <v>3640</v>
      </c>
      <c r="M1793" t="s">
        <v>466</v>
      </c>
      <c r="N1793" t="s">
        <v>3654</v>
      </c>
      <c r="O1793" t="s">
        <v>258</v>
      </c>
      <c r="P1793" t="s">
        <v>3671</v>
      </c>
      <c r="Q1793" t="s">
        <v>597</v>
      </c>
      <c r="R1793" t="s">
        <v>4045</v>
      </c>
      <c r="S1793" t="s">
        <v>3273</v>
      </c>
      <c r="T1793">
        <v>18</v>
      </c>
      <c r="U1793">
        <v>5</v>
      </c>
      <c r="V1793" t="s">
        <v>3281</v>
      </c>
      <c r="W1793">
        <v>1</v>
      </c>
      <c r="X1793" t="s">
        <v>72</v>
      </c>
      <c r="Y1793">
        <v>1</v>
      </c>
      <c r="Z1793" t="s">
        <v>73</v>
      </c>
      <c r="AA1793">
        <v>1</v>
      </c>
      <c r="AB1793" s="2">
        <v>0.8</v>
      </c>
      <c r="AC1793" s="2">
        <v>0.8</v>
      </c>
      <c r="AD1793" s="2">
        <v>100</v>
      </c>
      <c r="AE1793" s="2">
        <v>0.1</v>
      </c>
      <c r="AF1793" s="2">
        <v>0</v>
      </c>
      <c r="AG1793" s="2">
        <v>0</v>
      </c>
      <c r="AH1793" s="2">
        <v>0.1</v>
      </c>
      <c r="AI1793" s="2">
        <v>0</v>
      </c>
      <c r="AJ1793" s="2">
        <v>0</v>
      </c>
      <c r="AK1793" s="2">
        <v>0</v>
      </c>
      <c r="AL1793" s="2">
        <v>0</v>
      </c>
      <c r="AM1793" s="2">
        <v>0</v>
      </c>
      <c r="AN1793" s="2">
        <v>0</v>
      </c>
      <c r="AO1793" s="2">
        <v>0</v>
      </c>
      <c r="AP1793" s="2">
        <v>0</v>
      </c>
      <c r="AQ1793" s="2">
        <v>1</v>
      </c>
      <c r="AR1793" s="2">
        <v>0.8</v>
      </c>
      <c r="AS1793" s="2">
        <v>80</v>
      </c>
      <c r="AT1793" s="2">
        <v>132820608</v>
      </c>
      <c r="AU1793" s="2">
        <v>90034544</v>
      </c>
      <c r="AV1793" s="2">
        <v>67.78</v>
      </c>
      <c r="AW1793" s="2">
        <v>100000000</v>
      </c>
      <c r="AX1793" s="2">
        <v>0</v>
      </c>
      <c r="AY1793" s="2">
        <v>0</v>
      </c>
      <c r="AZ1793" s="2">
        <v>27000000</v>
      </c>
      <c r="BA1793" s="2">
        <v>0</v>
      </c>
      <c r="BB1793" s="2">
        <v>0</v>
      </c>
      <c r="BC1793" s="2">
        <v>0</v>
      </c>
      <c r="BD1793" s="2">
        <v>0</v>
      </c>
      <c r="BE1793" s="2">
        <v>0</v>
      </c>
      <c r="BF1793" s="2">
        <v>0</v>
      </c>
      <c r="BG1793" s="2">
        <v>0</v>
      </c>
      <c r="BH1793" s="2">
        <v>0</v>
      </c>
      <c r="BI1793" s="2">
        <v>259820608</v>
      </c>
      <c r="BJ1793" s="2">
        <v>90034544</v>
      </c>
      <c r="BK1793" s="2">
        <v>34.65</v>
      </c>
      <c r="BL1793" t="s">
        <v>3282</v>
      </c>
      <c r="BM1793" s="3">
        <f t="shared" si="325"/>
        <v>132.82060799999999</v>
      </c>
      <c r="BN1793" s="3">
        <f t="shared" si="326"/>
        <v>90.034543999999997</v>
      </c>
      <c r="BO1793" s="3">
        <f t="shared" si="327"/>
        <v>100</v>
      </c>
      <c r="BP1793" s="3">
        <f t="shared" si="328"/>
        <v>0</v>
      </c>
      <c r="BQ1793" s="3">
        <f t="shared" si="329"/>
        <v>27</v>
      </c>
      <c r="BR1793" s="3">
        <f t="shared" si="330"/>
        <v>0</v>
      </c>
      <c r="BS1793" s="3">
        <f t="shared" si="331"/>
        <v>0</v>
      </c>
      <c r="BT1793" s="3">
        <f t="shared" si="332"/>
        <v>0</v>
      </c>
      <c r="BU1793" s="3">
        <f t="shared" si="333"/>
        <v>0</v>
      </c>
      <c r="BV1793" s="3">
        <f t="shared" si="334"/>
        <v>0</v>
      </c>
      <c r="BW1793" s="3">
        <f t="shared" si="335"/>
        <v>259.82060799999999</v>
      </c>
      <c r="BX1793" s="3">
        <f t="shared" si="336"/>
        <v>90.034543999999997</v>
      </c>
    </row>
    <row r="1794" spans="1:76" x14ac:dyDescent="0.25">
      <c r="A1794">
        <v>16</v>
      </c>
      <c r="B1794" t="s">
        <v>60</v>
      </c>
      <c r="C1794" t="s">
        <v>61</v>
      </c>
      <c r="D1794">
        <v>2021</v>
      </c>
      <c r="E1794" t="s">
        <v>62</v>
      </c>
      <c r="F1794" t="s">
        <v>63</v>
      </c>
      <c r="G1794">
        <v>2</v>
      </c>
      <c r="H1794" t="s">
        <v>64</v>
      </c>
      <c r="I1794" t="s">
        <v>3628</v>
      </c>
      <c r="J1794" t="s">
        <v>3218</v>
      </c>
      <c r="K1794" t="s">
        <v>3219</v>
      </c>
      <c r="L1794" t="s">
        <v>3640</v>
      </c>
      <c r="M1794" t="s">
        <v>466</v>
      </c>
      <c r="N1794" t="s">
        <v>3654</v>
      </c>
      <c r="O1794" t="s">
        <v>258</v>
      </c>
      <c r="P1794" t="s">
        <v>3671</v>
      </c>
      <c r="Q1794" t="s">
        <v>597</v>
      </c>
      <c r="R1794" t="s">
        <v>4045</v>
      </c>
      <c r="S1794" t="s">
        <v>3273</v>
      </c>
      <c r="T1794">
        <v>18</v>
      </c>
      <c r="U1794">
        <v>6</v>
      </c>
      <c r="V1794" t="s">
        <v>3260</v>
      </c>
      <c r="W1794">
        <v>2</v>
      </c>
      <c r="X1794" t="s">
        <v>76</v>
      </c>
      <c r="Y1794">
        <v>1</v>
      </c>
      <c r="Z1794" t="s">
        <v>73</v>
      </c>
      <c r="AA1794">
        <v>1</v>
      </c>
      <c r="AB1794" s="2">
        <v>0</v>
      </c>
      <c r="AC1794" s="2">
        <v>0</v>
      </c>
      <c r="AD1794" s="2">
        <v>0</v>
      </c>
      <c r="AE1794" s="2">
        <v>0</v>
      </c>
      <c r="AF1794" s="2">
        <v>0</v>
      </c>
      <c r="AG1794" s="2">
        <v>0</v>
      </c>
      <c r="AH1794" s="2">
        <v>1</v>
      </c>
      <c r="AI1794" s="2">
        <v>0</v>
      </c>
      <c r="AJ1794" s="2">
        <v>0</v>
      </c>
      <c r="AK1794" s="2">
        <v>1</v>
      </c>
      <c r="AL1794" s="2">
        <v>0</v>
      </c>
      <c r="AM1794" s="2">
        <v>0</v>
      </c>
      <c r="AN1794" s="2">
        <v>1</v>
      </c>
      <c r="AO1794" s="2">
        <v>0</v>
      </c>
      <c r="AP1794" s="2">
        <v>0</v>
      </c>
      <c r="AQ1794" s="2" t="s">
        <v>77</v>
      </c>
      <c r="AR1794" s="2" t="s">
        <v>77</v>
      </c>
      <c r="AS1794" s="2" t="s">
        <v>77</v>
      </c>
      <c r="AT1794" s="2">
        <v>0</v>
      </c>
      <c r="AU1794" s="2">
        <v>0</v>
      </c>
      <c r="AV1794" s="2">
        <v>0</v>
      </c>
      <c r="AW1794" s="2">
        <v>0</v>
      </c>
      <c r="AX1794" s="2">
        <v>0</v>
      </c>
      <c r="AY1794" s="2">
        <v>0</v>
      </c>
      <c r="AZ1794" s="2">
        <v>4314000000</v>
      </c>
      <c r="BA1794" s="2">
        <v>0</v>
      </c>
      <c r="BB1794" s="2">
        <v>0</v>
      </c>
      <c r="BC1794" s="2">
        <v>5697000000</v>
      </c>
      <c r="BD1794" s="2">
        <v>0</v>
      </c>
      <c r="BE1794" s="2">
        <v>0</v>
      </c>
      <c r="BF1794" s="2">
        <v>2788000000</v>
      </c>
      <c r="BG1794" s="2">
        <v>0</v>
      </c>
      <c r="BH1794" s="2">
        <v>0</v>
      </c>
      <c r="BI1794" s="2">
        <v>12799000000</v>
      </c>
      <c r="BJ1794" s="2">
        <v>0</v>
      </c>
      <c r="BK1794" s="2">
        <v>0</v>
      </c>
      <c r="BM1794" s="3">
        <f t="shared" si="325"/>
        <v>0</v>
      </c>
      <c r="BN1794" s="3">
        <f t="shared" si="326"/>
        <v>0</v>
      </c>
      <c r="BO1794" s="3">
        <f t="shared" si="327"/>
        <v>0</v>
      </c>
      <c r="BP1794" s="3">
        <f t="shared" si="328"/>
        <v>0</v>
      </c>
      <c r="BQ1794" s="3">
        <f t="shared" si="329"/>
        <v>4314</v>
      </c>
      <c r="BR1794" s="3">
        <f t="shared" si="330"/>
        <v>0</v>
      </c>
      <c r="BS1794" s="3">
        <f t="shared" si="331"/>
        <v>5697</v>
      </c>
      <c r="BT1794" s="3">
        <f t="shared" si="332"/>
        <v>0</v>
      </c>
      <c r="BU1794" s="3">
        <f t="shared" si="333"/>
        <v>2788</v>
      </c>
      <c r="BV1794" s="3">
        <f t="shared" si="334"/>
        <v>0</v>
      </c>
      <c r="BW1794" s="3">
        <f t="shared" si="335"/>
        <v>12799</v>
      </c>
      <c r="BX1794" s="3">
        <f t="shared" si="336"/>
        <v>0</v>
      </c>
    </row>
    <row r="1795" spans="1:76" x14ac:dyDescent="0.25">
      <c r="A1795">
        <v>16</v>
      </c>
      <c r="B1795" t="s">
        <v>60</v>
      </c>
      <c r="C1795" t="s">
        <v>61</v>
      </c>
      <c r="D1795">
        <v>2021</v>
      </c>
      <c r="E1795" t="s">
        <v>62</v>
      </c>
      <c r="F1795" t="s">
        <v>63</v>
      </c>
      <c r="G1795">
        <v>2</v>
      </c>
      <c r="H1795" t="s">
        <v>64</v>
      </c>
      <c r="I1795" t="s">
        <v>3628</v>
      </c>
      <c r="J1795" t="s">
        <v>3218</v>
      </c>
      <c r="K1795" t="s">
        <v>3219</v>
      </c>
      <c r="L1795" t="s">
        <v>3640</v>
      </c>
      <c r="M1795" t="s">
        <v>466</v>
      </c>
      <c r="N1795" t="s">
        <v>3654</v>
      </c>
      <c r="O1795" t="s">
        <v>258</v>
      </c>
      <c r="P1795" t="s">
        <v>3671</v>
      </c>
      <c r="Q1795" t="s">
        <v>597</v>
      </c>
      <c r="R1795" t="s">
        <v>4046</v>
      </c>
      <c r="S1795" t="s">
        <v>3283</v>
      </c>
      <c r="T1795">
        <v>17</v>
      </c>
      <c r="U1795">
        <v>1</v>
      </c>
      <c r="V1795" t="s">
        <v>3284</v>
      </c>
      <c r="W1795">
        <v>1</v>
      </c>
      <c r="X1795" t="s">
        <v>72</v>
      </c>
      <c r="Y1795">
        <v>1</v>
      </c>
      <c r="Z1795" t="s">
        <v>73</v>
      </c>
      <c r="AA1795">
        <v>1</v>
      </c>
      <c r="AB1795" s="2">
        <v>1</v>
      </c>
      <c r="AC1795" s="2">
        <v>1</v>
      </c>
      <c r="AD1795" s="2">
        <v>100</v>
      </c>
      <c r="AE1795" s="2">
        <v>0</v>
      </c>
      <c r="AF1795" s="2">
        <v>0</v>
      </c>
      <c r="AG1795" s="2">
        <v>0</v>
      </c>
      <c r="AH1795" s="2">
        <v>0</v>
      </c>
      <c r="AI1795" s="2">
        <v>0</v>
      </c>
      <c r="AJ1795" s="2">
        <v>0</v>
      </c>
      <c r="AK1795" s="2">
        <v>0</v>
      </c>
      <c r="AL1795" s="2">
        <v>0</v>
      </c>
      <c r="AM1795" s="2">
        <v>0</v>
      </c>
      <c r="AN1795" s="2">
        <v>0</v>
      </c>
      <c r="AO1795" s="2">
        <v>0</v>
      </c>
      <c r="AP1795" s="2">
        <v>0</v>
      </c>
      <c r="AQ1795" s="2">
        <v>1</v>
      </c>
      <c r="AR1795" s="2">
        <v>1</v>
      </c>
      <c r="AS1795" s="2">
        <v>100</v>
      </c>
      <c r="AT1795" s="2">
        <v>297200000</v>
      </c>
      <c r="AU1795" s="2">
        <v>209237313</v>
      </c>
      <c r="AV1795" s="2">
        <v>70.400000000000006</v>
      </c>
      <c r="AW1795" s="2">
        <v>0</v>
      </c>
      <c r="AX1795" s="2">
        <v>0</v>
      </c>
      <c r="AY1795" s="2">
        <v>0</v>
      </c>
      <c r="AZ1795" s="2">
        <v>0</v>
      </c>
      <c r="BA1795" s="2">
        <v>0</v>
      </c>
      <c r="BB1795" s="2">
        <v>0</v>
      </c>
      <c r="BC1795" s="2">
        <v>0</v>
      </c>
      <c r="BD1795" s="2">
        <v>0</v>
      </c>
      <c r="BE1795" s="2">
        <v>0</v>
      </c>
      <c r="BF1795" s="2">
        <v>0</v>
      </c>
      <c r="BG1795" s="2">
        <v>0</v>
      </c>
      <c r="BH1795" s="2">
        <v>0</v>
      </c>
      <c r="BI1795" s="2">
        <v>297200000</v>
      </c>
      <c r="BJ1795" s="2">
        <v>209237313</v>
      </c>
      <c r="BK1795" s="2">
        <v>70.400000000000006</v>
      </c>
      <c r="BM1795" s="3">
        <f t="shared" ref="BM1795:BM1858" si="337">AT1795 / 1000000</f>
        <v>297.2</v>
      </c>
      <c r="BN1795" s="3">
        <f t="shared" ref="BN1795:BN1858" si="338">AU1795 / 1000000</f>
        <v>209.237313</v>
      </c>
      <c r="BO1795" s="3">
        <f t="shared" ref="BO1795:BO1858" si="339">AW1795 / 1000000</f>
        <v>0</v>
      </c>
      <c r="BP1795" s="3">
        <f t="shared" ref="BP1795:BP1858" si="340">AX1795 / 1000000</f>
        <v>0</v>
      </c>
      <c r="BQ1795" s="3">
        <f t="shared" ref="BQ1795:BQ1858" si="341">AZ1795 / 1000000</f>
        <v>0</v>
      </c>
      <c r="BR1795" s="3">
        <f t="shared" ref="BR1795:BR1858" si="342">BA1795 / 1000000</f>
        <v>0</v>
      </c>
      <c r="BS1795" s="3">
        <f t="shared" ref="BS1795:BS1858" si="343">BC1795 / 1000000</f>
        <v>0</v>
      </c>
      <c r="BT1795" s="3">
        <f t="shared" ref="BT1795:BT1858" si="344">BD1795 / 1000000</f>
        <v>0</v>
      </c>
      <c r="BU1795" s="3">
        <f t="shared" ref="BU1795:BU1858" si="345">BF1795 / 1000000</f>
        <v>0</v>
      </c>
      <c r="BV1795" s="3">
        <f t="shared" ref="BV1795:BV1858" si="346">BG1795 / 1000000</f>
        <v>0</v>
      </c>
      <c r="BW1795" s="3">
        <f t="shared" ref="BW1795:BW1858" si="347">BM1795+BO1795+BQ1795+BS1795+BU1795</f>
        <v>297.2</v>
      </c>
      <c r="BX1795" s="3">
        <f t="shared" ref="BX1795:BX1858" si="348">BN1795+BP1795+BR1795+BT1795+BV1795</f>
        <v>209.237313</v>
      </c>
    </row>
    <row r="1796" spans="1:76" x14ac:dyDescent="0.25">
      <c r="A1796">
        <v>16</v>
      </c>
      <c r="B1796" t="s">
        <v>60</v>
      </c>
      <c r="C1796" t="s">
        <v>61</v>
      </c>
      <c r="D1796">
        <v>2021</v>
      </c>
      <c r="E1796" t="s">
        <v>62</v>
      </c>
      <c r="F1796" t="s">
        <v>63</v>
      </c>
      <c r="G1796">
        <v>2</v>
      </c>
      <c r="H1796" t="s">
        <v>64</v>
      </c>
      <c r="I1796" t="s">
        <v>3628</v>
      </c>
      <c r="J1796" t="s">
        <v>3218</v>
      </c>
      <c r="K1796" t="s">
        <v>3219</v>
      </c>
      <c r="L1796" t="s">
        <v>3640</v>
      </c>
      <c r="M1796" t="s">
        <v>466</v>
      </c>
      <c r="N1796" t="s">
        <v>3654</v>
      </c>
      <c r="O1796" t="s">
        <v>258</v>
      </c>
      <c r="P1796" t="s">
        <v>3671</v>
      </c>
      <c r="Q1796" t="s">
        <v>597</v>
      </c>
      <c r="R1796" t="s">
        <v>4046</v>
      </c>
      <c r="S1796" t="s">
        <v>3283</v>
      </c>
      <c r="T1796">
        <v>17</v>
      </c>
      <c r="U1796">
        <v>2</v>
      </c>
      <c r="V1796" t="s">
        <v>3285</v>
      </c>
      <c r="W1796">
        <v>1</v>
      </c>
      <c r="X1796" t="s">
        <v>72</v>
      </c>
      <c r="Y1796">
        <v>1</v>
      </c>
      <c r="Z1796" t="s">
        <v>73</v>
      </c>
      <c r="AA1796">
        <v>1</v>
      </c>
      <c r="AB1796" s="2">
        <v>0</v>
      </c>
      <c r="AC1796" s="2">
        <v>0</v>
      </c>
      <c r="AD1796" s="2">
        <v>0</v>
      </c>
      <c r="AE1796" s="2">
        <v>1</v>
      </c>
      <c r="AF1796" s="2">
        <v>0</v>
      </c>
      <c r="AG1796" s="2">
        <v>0</v>
      </c>
      <c r="AH1796" s="2">
        <v>0</v>
      </c>
      <c r="AI1796" s="2">
        <v>0</v>
      </c>
      <c r="AJ1796" s="2">
        <v>0</v>
      </c>
      <c r="AK1796" s="2">
        <v>0</v>
      </c>
      <c r="AL1796" s="2">
        <v>0</v>
      </c>
      <c r="AM1796" s="2">
        <v>0</v>
      </c>
      <c r="AN1796" s="2">
        <v>0</v>
      </c>
      <c r="AO1796" s="2">
        <v>0</v>
      </c>
      <c r="AP1796" s="2">
        <v>0</v>
      </c>
      <c r="AQ1796" s="2">
        <v>1</v>
      </c>
      <c r="AR1796" s="2">
        <v>0</v>
      </c>
      <c r="AS1796" s="2">
        <v>0</v>
      </c>
      <c r="AT1796" s="2">
        <v>0</v>
      </c>
      <c r="AU1796" s="2">
        <v>0</v>
      </c>
      <c r="AV1796" s="2">
        <v>0</v>
      </c>
      <c r="AW1796" s="2">
        <v>120000000</v>
      </c>
      <c r="AX1796" s="2">
        <v>0</v>
      </c>
      <c r="AY1796" s="2">
        <v>0</v>
      </c>
      <c r="AZ1796" s="2">
        <v>0</v>
      </c>
      <c r="BA1796" s="2">
        <v>0</v>
      </c>
      <c r="BB1796" s="2">
        <v>0</v>
      </c>
      <c r="BC1796" s="2">
        <v>0</v>
      </c>
      <c r="BD1796" s="2">
        <v>0</v>
      </c>
      <c r="BE1796" s="2">
        <v>0</v>
      </c>
      <c r="BF1796" s="2">
        <v>0</v>
      </c>
      <c r="BG1796" s="2">
        <v>0</v>
      </c>
      <c r="BH1796" s="2">
        <v>0</v>
      </c>
      <c r="BI1796" s="2">
        <v>120000000</v>
      </c>
      <c r="BJ1796" s="2">
        <v>0</v>
      </c>
      <c r="BK1796" s="2">
        <v>0</v>
      </c>
      <c r="BL1796" t="s">
        <v>3286</v>
      </c>
      <c r="BM1796" s="3">
        <f t="shared" si="337"/>
        <v>0</v>
      </c>
      <c r="BN1796" s="3">
        <f t="shared" si="338"/>
        <v>0</v>
      </c>
      <c r="BO1796" s="3">
        <f t="shared" si="339"/>
        <v>120</v>
      </c>
      <c r="BP1796" s="3">
        <f t="shared" si="340"/>
        <v>0</v>
      </c>
      <c r="BQ1796" s="3">
        <f t="shared" si="341"/>
        <v>0</v>
      </c>
      <c r="BR1796" s="3">
        <f t="shared" si="342"/>
        <v>0</v>
      </c>
      <c r="BS1796" s="3">
        <f t="shared" si="343"/>
        <v>0</v>
      </c>
      <c r="BT1796" s="3">
        <f t="shared" si="344"/>
        <v>0</v>
      </c>
      <c r="BU1796" s="3">
        <f t="shared" si="345"/>
        <v>0</v>
      </c>
      <c r="BV1796" s="3">
        <f t="shared" si="346"/>
        <v>0</v>
      </c>
      <c r="BW1796" s="3">
        <f t="shared" si="347"/>
        <v>120</v>
      </c>
      <c r="BX1796" s="3">
        <f t="shared" si="348"/>
        <v>0</v>
      </c>
    </row>
    <row r="1797" spans="1:76" x14ac:dyDescent="0.25">
      <c r="A1797">
        <v>16</v>
      </c>
      <c r="B1797" t="s">
        <v>60</v>
      </c>
      <c r="C1797" t="s">
        <v>61</v>
      </c>
      <c r="D1797">
        <v>2021</v>
      </c>
      <c r="E1797" t="s">
        <v>62</v>
      </c>
      <c r="F1797" t="s">
        <v>63</v>
      </c>
      <c r="G1797">
        <v>2</v>
      </c>
      <c r="H1797" t="s">
        <v>64</v>
      </c>
      <c r="I1797" t="s">
        <v>3628</v>
      </c>
      <c r="J1797" t="s">
        <v>3218</v>
      </c>
      <c r="K1797" t="s">
        <v>3219</v>
      </c>
      <c r="L1797" t="s">
        <v>3640</v>
      </c>
      <c r="M1797" t="s">
        <v>466</v>
      </c>
      <c r="N1797" t="s">
        <v>3654</v>
      </c>
      <c r="O1797" t="s">
        <v>258</v>
      </c>
      <c r="P1797" t="s">
        <v>3671</v>
      </c>
      <c r="Q1797" t="s">
        <v>597</v>
      </c>
      <c r="R1797" t="s">
        <v>4046</v>
      </c>
      <c r="S1797" t="s">
        <v>3283</v>
      </c>
      <c r="T1797">
        <v>17</v>
      </c>
      <c r="U1797">
        <v>3</v>
      </c>
      <c r="V1797" t="s">
        <v>3287</v>
      </c>
      <c r="W1797">
        <v>1</v>
      </c>
      <c r="X1797" t="s">
        <v>72</v>
      </c>
      <c r="Y1797">
        <v>1</v>
      </c>
      <c r="Z1797" t="s">
        <v>73</v>
      </c>
      <c r="AA1797">
        <v>1</v>
      </c>
      <c r="AB1797" s="2">
        <v>0</v>
      </c>
      <c r="AC1797" s="2">
        <v>0</v>
      </c>
      <c r="AD1797" s="2">
        <v>0</v>
      </c>
      <c r="AE1797" s="2">
        <v>0</v>
      </c>
      <c r="AF1797" s="2">
        <v>0</v>
      </c>
      <c r="AG1797" s="2">
        <v>0</v>
      </c>
      <c r="AH1797" s="2">
        <v>1</v>
      </c>
      <c r="AI1797" s="2">
        <v>0</v>
      </c>
      <c r="AJ1797" s="2">
        <v>0</v>
      </c>
      <c r="AK1797" s="2">
        <v>0</v>
      </c>
      <c r="AL1797" s="2">
        <v>0</v>
      </c>
      <c r="AM1797" s="2">
        <v>0</v>
      </c>
      <c r="AN1797" s="2">
        <v>0</v>
      </c>
      <c r="AO1797" s="2">
        <v>0</v>
      </c>
      <c r="AP1797" s="2">
        <v>0</v>
      </c>
      <c r="AQ1797" s="2">
        <v>1</v>
      </c>
      <c r="AR1797" s="2">
        <v>0</v>
      </c>
      <c r="AS1797" s="2">
        <v>0</v>
      </c>
      <c r="AT1797" s="2">
        <v>0</v>
      </c>
      <c r="AU1797" s="2">
        <v>0</v>
      </c>
      <c r="AV1797" s="2">
        <v>0</v>
      </c>
      <c r="AW1797" s="2">
        <v>0</v>
      </c>
      <c r="AX1797" s="2">
        <v>0</v>
      </c>
      <c r="AY1797" s="2">
        <v>0</v>
      </c>
      <c r="AZ1797" s="2">
        <v>38521504</v>
      </c>
      <c r="BA1797" s="2">
        <v>0</v>
      </c>
      <c r="BB1797" s="2">
        <v>0</v>
      </c>
      <c r="BC1797" s="2">
        <v>0</v>
      </c>
      <c r="BD1797" s="2">
        <v>0</v>
      </c>
      <c r="BE1797" s="2">
        <v>0</v>
      </c>
      <c r="BF1797" s="2">
        <v>0</v>
      </c>
      <c r="BG1797" s="2">
        <v>0</v>
      </c>
      <c r="BH1797" s="2">
        <v>0</v>
      </c>
      <c r="BI1797" s="2">
        <v>38521504</v>
      </c>
      <c r="BJ1797" s="2">
        <v>0</v>
      </c>
      <c r="BK1797" s="2">
        <v>0</v>
      </c>
      <c r="BM1797" s="3">
        <f t="shared" si="337"/>
        <v>0</v>
      </c>
      <c r="BN1797" s="3">
        <f t="shared" si="338"/>
        <v>0</v>
      </c>
      <c r="BO1797" s="3">
        <f t="shared" si="339"/>
        <v>0</v>
      </c>
      <c r="BP1797" s="3">
        <f t="shared" si="340"/>
        <v>0</v>
      </c>
      <c r="BQ1797" s="3">
        <f t="shared" si="341"/>
        <v>38.521504</v>
      </c>
      <c r="BR1797" s="3">
        <f t="shared" si="342"/>
        <v>0</v>
      </c>
      <c r="BS1797" s="3">
        <f t="shared" si="343"/>
        <v>0</v>
      </c>
      <c r="BT1797" s="3">
        <f t="shared" si="344"/>
        <v>0</v>
      </c>
      <c r="BU1797" s="3">
        <f t="shared" si="345"/>
        <v>0</v>
      </c>
      <c r="BV1797" s="3">
        <f t="shared" si="346"/>
        <v>0</v>
      </c>
      <c r="BW1797" s="3">
        <f t="shared" si="347"/>
        <v>38.521504</v>
      </c>
      <c r="BX1797" s="3">
        <f t="shared" si="348"/>
        <v>0</v>
      </c>
    </row>
    <row r="1798" spans="1:76" x14ac:dyDescent="0.25">
      <c r="A1798">
        <v>16</v>
      </c>
      <c r="B1798" t="s">
        <v>60</v>
      </c>
      <c r="C1798" t="s">
        <v>61</v>
      </c>
      <c r="D1798">
        <v>2021</v>
      </c>
      <c r="E1798" t="s">
        <v>62</v>
      </c>
      <c r="F1798" t="s">
        <v>63</v>
      </c>
      <c r="G1798">
        <v>2</v>
      </c>
      <c r="H1798" t="s">
        <v>64</v>
      </c>
      <c r="I1798" t="s">
        <v>3628</v>
      </c>
      <c r="J1798" t="s">
        <v>3218</v>
      </c>
      <c r="K1798" t="s">
        <v>3219</v>
      </c>
      <c r="L1798" t="s">
        <v>3640</v>
      </c>
      <c r="M1798" t="s">
        <v>466</v>
      </c>
      <c r="N1798" t="s">
        <v>3654</v>
      </c>
      <c r="O1798" t="s">
        <v>258</v>
      </c>
      <c r="P1798" t="s">
        <v>3671</v>
      </c>
      <c r="Q1798" t="s">
        <v>597</v>
      </c>
      <c r="R1798" t="s">
        <v>4046</v>
      </c>
      <c r="S1798" t="s">
        <v>3283</v>
      </c>
      <c r="T1798">
        <v>17</v>
      </c>
      <c r="U1798">
        <v>4</v>
      </c>
      <c r="V1798" t="s">
        <v>3288</v>
      </c>
      <c r="W1798">
        <v>1</v>
      </c>
      <c r="X1798" t="s">
        <v>72</v>
      </c>
      <c r="Y1798">
        <v>1</v>
      </c>
      <c r="Z1798" t="s">
        <v>73</v>
      </c>
      <c r="AA1798">
        <v>1</v>
      </c>
      <c r="AB1798" s="2">
        <v>0.01</v>
      </c>
      <c r="AC1798" s="2">
        <v>0</v>
      </c>
      <c r="AD1798" s="2">
        <v>0</v>
      </c>
      <c r="AE1798" s="2">
        <v>1</v>
      </c>
      <c r="AF1798" s="2">
        <v>0</v>
      </c>
      <c r="AG1798" s="2">
        <v>0</v>
      </c>
      <c r="AH1798" s="2">
        <v>0</v>
      </c>
      <c r="AI1798" s="2">
        <v>0</v>
      </c>
      <c r="AJ1798" s="2">
        <v>0</v>
      </c>
      <c r="AK1798" s="2">
        <v>0</v>
      </c>
      <c r="AL1798" s="2">
        <v>0</v>
      </c>
      <c r="AM1798" s="2">
        <v>0</v>
      </c>
      <c r="AN1798" s="2">
        <v>0</v>
      </c>
      <c r="AO1798" s="2">
        <v>0</v>
      </c>
      <c r="AP1798" s="2">
        <v>0</v>
      </c>
      <c r="AQ1798" s="2">
        <v>1</v>
      </c>
      <c r="AR1798" s="2">
        <v>0</v>
      </c>
      <c r="AS1798" s="2">
        <v>0</v>
      </c>
      <c r="AT1798" s="2">
        <v>1115550000</v>
      </c>
      <c r="AU1798" s="2">
        <v>0</v>
      </c>
      <c r="AV1798" s="2">
        <v>0</v>
      </c>
      <c r="AW1798" s="2">
        <v>1152149876</v>
      </c>
      <c r="AX1798" s="2">
        <v>1152149876</v>
      </c>
      <c r="AY1798" s="2">
        <v>100</v>
      </c>
      <c r="AZ1798" s="2">
        <v>0</v>
      </c>
      <c r="BA1798" s="2">
        <v>0</v>
      </c>
      <c r="BB1798" s="2">
        <v>0</v>
      </c>
      <c r="BC1798" s="2">
        <v>0</v>
      </c>
      <c r="BD1798" s="2">
        <v>0</v>
      </c>
      <c r="BE1798" s="2">
        <v>0</v>
      </c>
      <c r="BF1798" s="2">
        <v>0</v>
      </c>
      <c r="BG1798" s="2">
        <v>0</v>
      </c>
      <c r="BH1798" s="2">
        <v>0</v>
      </c>
      <c r="BI1798" s="2">
        <v>2267699876</v>
      </c>
      <c r="BJ1798" s="2">
        <v>1152149876</v>
      </c>
      <c r="BK1798" s="2">
        <v>50.81</v>
      </c>
      <c r="BM1798" s="3">
        <f t="shared" si="337"/>
        <v>1115.55</v>
      </c>
      <c r="BN1798" s="3">
        <f t="shared" si="338"/>
        <v>0</v>
      </c>
      <c r="BO1798" s="3">
        <f t="shared" si="339"/>
        <v>1152.1498759999999</v>
      </c>
      <c r="BP1798" s="3">
        <f t="shared" si="340"/>
        <v>1152.1498759999999</v>
      </c>
      <c r="BQ1798" s="3">
        <f t="shared" si="341"/>
        <v>0</v>
      </c>
      <c r="BR1798" s="3">
        <f t="shared" si="342"/>
        <v>0</v>
      </c>
      <c r="BS1798" s="3">
        <f t="shared" si="343"/>
        <v>0</v>
      </c>
      <c r="BT1798" s="3">
        <f t="shared" si="344"/>
        <v>0</v>
      </c>
      <c r="BU1798" s="3">
        <f t="shared" si="345"/>
        <v>0</v>
      </c>
      <c r="BV1798" s="3">
        <f t="shared" si="346"/>
        <v>0</v>
      </c>
      <c r="BW1798" s="3">
        <f t="shared" si="347"/>
        <v>2267.6998759999997</v>
      </c>
      <c r="BX1798" s="3">
        <f t="shared" si="348"/>
        <v>1152.1498759999999</v>
      </c>
    </row>
    <row r="1799" spans="1:76" x14ac:dyDescent="0.25">
      <c r="A1799">
        <v>16</v>
      </c>
      <c r="B1799" t="s">
        <v>60</v>
      </c>
      <c r="C1799" t="s">
        <v>61</v>
      </c>
      <c r="D1799">
        <v>2021</v>
      </c>
      <c r="E1799" t="s">
        <v>62</v>
      </c>
      <c r="F1799" t="s">
        <v>63</v>
      </c>
      <c r="G1799">
        <v>2</v>
      </c>
      <c r="H1799" t="s">
        <v>64</v>
      </c>
      <c r="I1799" t="s">
        <v>3628</v>
      </c>
      <c r="J1799" t="s">
        <v>3218</v>
      </c>
      <c r="K1799" t="s">
        <v>3219</v>
      </c>
      <c r="L1799" t="s">
        <v>3640</v>
      </c>
      <c r="M1799" t="s">
        <v>466</v>
      </c>
      <c r="N1799" t="s">
        <v>3654</v>
      </c>
      <c r="O1799" t="s">
        <v>258</v>
      </c>
      <c r="P1799" t="s">
        <v>3671</v>
      </c>
      <c r="Q1799" t="s">
        <v>597</v>
      </c>
      <c r="R1799" t="s">
        <v>4046</v>
      </c>
      <c r="S1799" t="s">
        <v>3283</v>
      </c>
      <c r="T1799">
        <v>17</v>
      </c>
      <c r="U1799">
        <v>5</v>
      </c>
      <c r="V1799" t="s">
        <v>3289</v>
      </c>
      <c r="W1799">
        <v>1</v>
      </c>
      <c r="X1799" t="s">
        <v>72</v>
      </c>
      <c r="Y1799">
        <v>1</v>
      </c>
      <c r="Z1799" t="s">
        <v>73</v>
      </c>
      <c r="AA1799">
        <v>1</v>
      </c>
      <c r="AB1799" s="2">
        <v>0</v>
      </c>
      <c r="AC1799" s="2">
        <v>0</v>
      </c>
      <c r="AD1799" s="2">
        <v>0</v>
      </c>
      <c r="AE1799" s="2">
        <v>1</v>
      </c>
      <c r="AF1799" s="2">
        <v>0</v>
      </c>
      <c r="AG1799" s="2">
        <v>0</v>
      </c>
      <c r="AH1799" s="2">
        <v>0</v>
      </c>
      <c r="AI1799" s="2">
        <v>0</v>
      </c>
      <c r="AJ1799" s="2">
        <v>0</v>
      </c>
      <c r="AK1799" s="2">
        <v>0</v>
      </c>
      <c r="AL1799" s="2">
        <v>0</v>
      </c>
      <c r="AM1799" s="2">
        <v>0</v>
      </c>
      <c r="AN1799" s="2">
        <v>0</v>
      </c>
      <c r="AO1799" s="2">
        <v>0</v>
      </c>
      <c r="AP1799" s="2">
        <v>0</v>
      </c>
      <c r="AQ1799" s="2">
        <v>1</v>
      </c>
      <c r="AR1799" s="2">
        <v>0</v>
      </c>
      <c r="AS1799" s="2">
        <v>0</v>
      </c>
      <c r="AT1799" s="2">
        <v>0</v>
      </c>
      <c r="AU1799" s="2">
        <v>0</v>
      </c>
      <c r="AV1799" s="2">
        <v>0</v>
      </c>
      <c r="AW1799" s="2">
        <v>38521504</v>
      </c>
      <c r="AX1799" s="2">
        <v>38521504</v>
      </c>
      <c r="AY1799" s="2">
        <v>100</v>
      </c>
      <c r="AZ1799" s="2">
        <v>0</v>
      </c>
      <c r="BA1799" s="2">
        <v>0</v>
      </c>
      <c r="BB1799" s="2">
        <v>0</v>
      </c>
      <c r="BC1799" s="2">
        <v>0</v>
      </c>
      <c r="BD1799" s="2">
        <v>0</v>
      </c>
      <c r="BE1799" s="2">
        <v>0</v>
      </c>
      <c r="BF1799" s="2">
        <v>0</v>
      </c>
      <c r="BG1799" s="2">
        <v>0</v>
      </c>
      <c r="BH1799" s="2">
        <v>0</v>
      </c>
      <c r="BI1799" s="2">
        <v>38521504</v>
      </c>
      <c r="BJ1799" s="2">
        <v>38521504</v>
      </c>
      <c r="BK1799" s="2">
        <v>100</v>
      </c>
      <c r="BL1799" t="s">
        <v>3290</v>
      </c>
      <c r="BM1799" s="3">
        <f t="shared" si="337"/>
        <v>0</v>
      </c>
      <c r="BN1799" s="3">
        <f t="shared" si="338"/>
        <v>0</v>
      </c>
      <c r="BO1799" s="3">
        <f t="shared" si="339"/>
        <v>38.521504</v>
      </c>
      <c r="BP1799" s="3">
        <f t="shared" si="340"/>
        <v>38.521504</v>
      </c>
      <c r="BQ1799" s="3">
        <f t="shared" si="341"/>
        <v>0</v>
      </c>
      <c r="BR1799" s="3">
        <f t="shared" si="342"/>
        <v>0</v>
      </c>
      <c r="BS1799" s="3">
        <f t="shared" si="343"/>
        <v>0</v>
      </c>
      <c r="BT1799" s="3">
        <f t="shared" si="344"/>
        <v>0</v>
      </c>
      <c r="BU1799" s="3">
        <f t="shared" si="345"/>
        <v>0</v>
      </c>
      <c r="BV1799" s="3">
        <f t="shared" si="346"/>
        <v>0</v>
      </c>
      <c r="BW1799" s="3">
        <f t="shared" si="347"/>
        <v>38.521504</v>
      </c>
      <c r="BX1799" s="3">
        <f t="shared" si="348"/>
        <v>38.521504</v>
      </c>
    </row>
    <row r="1800" spans="1:76" x14ac:dyDescent="0.25">
      <c r="A1800">
        <v>16</v>
      </c>
      <c r="B1800" t="s">
        <v>60</v>
      </c>
      <c r="C1800" t="s">
        <v>61</v>
      </c>
      <c r="D1800">
        <v>2021</v>
      </c>
      <c r="E1800" t="s">
        <v>62</v>
      </c>
      <c r="F1800" t="s">
        <v>63</v>
      </c>
      <c r="G1800">
        <v>2</v>
      </c>
      <c r="H1800" t="s">
        <v>64</v>
      </c>
      <c r="I1800" t="s">
        <v>3628</v>
      </c>
      <c r="J1800" t="s">
        <v>3218</v>
      </c>
      <c r="K1800" t="s">
        <v>3219</v>
      </c>
      <c r="L1800" t="s">
        <v>3640</v>
      </c>
      <c r="M1800" t="s">
        <v>466</v>
      </c>
      <c r="N1800" t="s">
        <v>3654</v>
      </c>
      <c r="O1800" t="s">
        <v>258</v>
      </c>
      <c r="P1800" t="s">
        <v>3671</v>
      </c>
      <c r="Q1800" t="s">
        <v>597</v>
      </c>
      <c r="R1800" t="s">
        <v>4047</v>
      </c>
      <c r="S1800" t="s">
        <v>3291</v>
      </c>
      <c r="T1800">
        <v>11</v>
      </c>
      <c r="U1800">
        <v>1</v>
      </c>
      <c r="V1800" t="s">
        <v>3292</v>
      </c>
      <c r="W1800">
        <v>1</v>
      </c>
      <c r="X1800" t="s">
        <v>72</v>
      </c>
      <c r="Y1800">
        <v>1</v>
      </c>
      <c r="Z1800" t="s">
        <v>73</v>
      </c>
      <c r="AA1800">
        <v>1</v>
      </c>
      <c r="AB1800" s="2">
        <v>0</v>
      </c>
      <c r="AC1800" s="2">
        <v>0</v>
      </c>
      <c r="AD1800" s="2">
        <v>0</v>
      </c>
      <c r="AE1800" s="2">
        <v>30</v>
      </c>
      <c r="AF1800" s="2">
        <v>10</v>
      </c>
      <c r="AG1800" s="2">
        <v>33.33</v>
      </c>
      <c r="AH1800" s="2">
        <v>20</v>
      </c>
      <c r="AI1800" s="2">
        <v>0</v>
      </c>
      <c r="AJ1800" s="2">
        <v>0</v>
      </c>
      <c r="AK1800" s="2">
        <v>20</v>
      </c>
      <c r="AL1800" s="2">
        <v>0</v>
      </c>
      <c r="AM1800" s="2">
        <v>0</v>
      </c>
      <c r="AN1800" s="2">
        <v>10</v>
      </c>
      <c r="AO1800" s="2">
        <v>0</v>
      </c>
      <c r="AP1800" s="2">
        <v>0</v>
      </c>
      <c r="AQ1800" s="2">
        <v>80</v>
      </c>
      <c r="AR1800" s="2">
        <v>10</v>
      </c>
      <c r="AS1800" s="2">
        <v>12.5</v>
      </c>
      <c r="AT1800" s="2">
        <v>0</v>
      </c>
      <c r="AU1800" s="2">
        <v>0</v>
      </c>
      <c r="AV1800" s="2">
        <v>0</v>
      </c>
      <c r="AW1800" s="2">
        <v>433366920</v>
      </c>
      <c r="AX1800" s="2">
        <v>408836718</v>
      </c>
      <c r="AY1800" s="2">
        <v>94.34</v>
      </c>
      <c r="AZ1800" s="2">
        <v>608500000</v>
      </c>
      <c r="BA1800" s="2">
        <v>0</v>
      </c>
      <c r="BB1800" s="2">
        <v>0</v>
      </c>
      <c r="BC1800" s="2">
        <v>663500000</v>
      </c>
      <c r="BD1800" s="2">
        <v>0</v>
      </c>
      <c r="BE1800" s="2">
        <v>0</v>
      </c>
      <c r="BF1800" s="2">
        <v>538500000</v>
      </c>
      <c r="BG1800" s="2">
        <v>0</v>
      </c>
      <c r="BH1800" s="2">
        <v>0</v>
      </c>
      <c r="BI1800" s="2">
        <v>2243866920</v>
      </c>
      <c r="BJ1800" s="2">
        <v>408836718</v>
      </c>
      <c r="BK1800" s="2">
        <v>18.22</v>
      </c>
      <c r="BL1800" t="s">
        <v>3293</v>
      </c>
      <c r="BM1800" s="3">
        <f t="shared" si="337"/>
        <v>0</v>
      </c>
      <c r="BN1800" s="3">
        <f t="shared" si="338"/>
        <v>0</v>
      </c>
      <c r="BO1800" s="3">
        <f t="shared" si="339"/>
        <v>433.36691999999999</v>
      </c>
      <c r="BP1800" s="3">
        <f t="shared" si="340"/>
        <v>408.83671800000002</v>
      </c>
      <c r="BQ1800" s="3">
        <f t="shared" si="341"/>
        <v>608.5</v>
      </c>
      <c r="BR1800" s="3">
        <f t="shared" si="342"/>
        <v>0</v>
      </c>
      <c r="BS1800" s="3">
        <f t="shared" si="343"/>
        <v>663.5</v>
      </c>
      <c r="BT1800" s="3">
        <f t="shared" si="344"/>
        <v>0</v>
      </c>
      <c r="BU1800" s="3">
        <f t="shared" si="345"/>
        <v>538.5</v>
      </c>
      <c r="BV1800" s="3">
        <f t="shared" si="346"/>
        <v>0</v>
      </c>
      <c r="BW1800" s="3">
        <f t="shared" si="347"/>
        <v>2243.8669199999999</v>
      </c>
      <c r="BX1800" s="3">
        <f t="shared" si="348"/>
        <v>408.83671800000002</v>
      </c>
    </row>
    <row r="1801" spans="1:76" x14ac:dyDescent="0.25">
      <c r="A1801">
        <v>16</v>
      </c>
      <c r="B1801" t="s">
        <v>60</v>
      </c>
      <c r="C1801" t="s">
        <v>61</v>
      </c>
      <c r="D1801">
        <v>2021</v>
      </c>
      <c r="E1801" t="s">
        <v>62</v>
      </c>
      <c r="F1801" t="s">
        <v>63</v>
      </c>
      <c r="G1801">
        <v>2</v>
      </c>
      <c r="H1801" t="s">
        <v>64</v>
      </c>
      <c r="I1801" t="s">
        <v>3628</v>
      </c>
      <c r="J1801" t="s">
        <v>3218</v>
      </c>
      <c r="K1801" t="s">
        <v>3219</v>
      </c>
      <c r="L1801" t="s">
        <v>3640</v>
      </c>
      <c r="M1801" t="s">
        <v>466</v>
      </c>
      <c r="N1801" t="s">
        <v>3654</v>
      </c>
      <c r="O1801" t="s">
        <v>258</v>
      </c>
      <c r="P1801" t="s">
        <v>3671</v>
      </c>
      <c r="Q1801" t="s">
        <v>597</v>
      </c>
      <c r="R1801" t="s">
        <v>4047</v>
      </c>
      <c r="S1801" t="s">
        <v>3291</v>
      </c>
      <c r="T1801">
        <v>11</v>
      </c>
      <c r="U1801">
        <v>2</v>
      </c>
      <c r="V1801" t="s">
        <v>3294</v>
      </c>
      <c r="W1801">
        <v>1</v>
      </c>
      <c r="X1801" t="s">
        <v>72</v>
      </c>
      <c r="Y1801">
        <v>1</v>
      </c>
      <c r="Z1801" t="s">
        <v>73</v>
      </c>
      <c r="AA1801">
        <v>1</v>
      </c>
      <c r="AB1801" s="2">
        <v>1</v>
      </c>
      <c r="AC1801" s="2">
        <v>0</v>
      </c>
      <c r="AD1801" s="2">
        <v>0</v>
      </c>
      <c r="AE1801" s="2">
        <v>14</v>
      </c>
      <c r="AF1801" s="2">
        <v>4.7</v>
      </c>
      <c r="AG1801" s="2">
        <v>33.57</v>
      </c>
      <c r="AH1801" s="2">
        <v>10</v>
      </c>
      <c r="AI1801" s="2">
        <v>0</v>
      </c>
      <c r="AJ1801" s="2">
        <v>0</v>
      </c>
      <c r="AK1801" s="2">
        <v>10</v>
      </c>
      <c r="AL1801" s="2">
        <v>0</v>
      </c>
      <c r="AM1801" s="2">
        <v>0</v>
      </c>
      <c r="AN1801" s="2">
        <v>6</v>
      </c>
      <c r="AO1801" s="2">
        <v>0</v>
      </c>
      <c r="AP1801" s="2">
        <v>0</v>
      </c>
      <c r="AQ1801" s="2">
        <v>40</v>
      </c>
      <c r="AR1801" s="2">
        <v>4.7</v>
      </c>
      <c r="AS1801" s="2">
        <v>11.75</v>
      </c>
      <c r="AT1801" s="2">
        <v>175500000</v>
      </c>
      <c r="AU1801" s="2">
        <v>0</v>
      </c>
      <c r="AV1801" s="2">
        <v>0</v>
      </c>
      <c r="AW1801" s="2">
        <v>92585017</v>
      </c>
      <c r="AX1801" s="2">
        <v>82585017</v>
      </c>
      <c r="AY1801" s="2">
        <v>89.2</v>
      </c>
      <c r="AZ1801" s="2">
        <v>141500000</v>
      </c>
      <c r="BA1801" s="2">
        <v>0</v>
      </c>
      <c r="BB1801" s="2">
        <v>0</v>
      </c>
      <c r="BC1801" s="2">
        <v>86500000</v>
      </c>
      <c r="BD1801" s="2">
        <v>0</v>
      </c>
      <c r="BE1801" s="2">
        <v>0</v>
      </c>
      <c r="BF1801" s="2">
        <v>211500000</v>
      </c>
      <c r="BG1801" s="2">
        <v>0</v>
      </c>
      <c r="BH1801" s="2">
        <v>0</v>
      </c>
      <c r="BI1801" s="2">
        <v>707585017</v>
      </c>
      <c r="BJ1801" s="2">
        <v>82585017</v>
      </c>
      <c r="BK1801" s="2">
        <v>11.67</v>
      </c>
      <c r="BM1801" s="3">
        <f t="shared" si="337"/>
        <v>175.5</v>
      </c>
      <c r="BN1801" s="3">
        <f t="shared" si="338"/>
        <v>0</v>
      </c>
      <c r="BO1801" s="3">
        <f t="shared" si="339"/>
        <v>92.585016999999993</v>
      </c>
      <c r="BP1801" s="3">
        <f t="shared" si="340"/>
        <v>82.585016999999993</v>
      </c>
      <c r="BQ1801" s="3">
        <f t="shared" si="341"/>
        <v>141.5</v>
      </c>
      <c r="BR1801" s="3">
        <f t="shared" si="342"/>
        <v>0</v>
      </c>
      <c r="BS1801" s="3">
        <f t="shared" si="343"/>
        <v>86.5</v>
      </c>
      <c r="BT1801" s="3">
        <f t="shared" si="344"/>
        <v>0</v>
      </c>
      <c r="BU1801" s="3">
        <f t="shared" si="345"/>
        <v>211.5</v>
      </c>
      <c r="BV1801" s="3">
        <f t="shared" si="346"/>
        <v>0</v>
      </c>
      <c r="BW1801" s="3">
        <f t="shared" si="347"/>
        <v>707.58501699999999</v>
      </c>
      <c r="BX1801" s="3">
        <f t="shared" si="348"/>
        <v>82.585016999999993</v>
      </c>
    </row>
    <row r="1802" spans="1:76" x14ac:dyDescent="0.25">
      <c r="A1802">
        <v>16</v>
      </c>
      <c r="B1802" t="s">
        <v>60</v>
      </c>
      <c r="C1802" t="s">
        <v>61</v>
      </c>
      <c r="D1802">
        <v>2021</v>
      </c>
      <c r="E1802" t="s">
        <v>62</v>
      </c>
      <c r="F1802" t="s">
        <v>63</v>
      </c>
      <c r="G1802">
        <v>2</v>
      </c>
      <c r="H1802" t="s">
        <v>64</v>
      </c>
      <c r="I1802" t="s">
        <v>3628</v>
      </c>
      <c r="J1802" t="s">
        <v>3218</v>
      </c>
      <c r="K1802" t="s">
        <v>3219</v>
      </c>
      <c r="L1802" t="s">
        <v>3640</v>
      </c>
      <c r="M1802" t="s">
        <v>466</v>
      </c>
      <c r="N1802" t="s">
        <v>3654</v>
      </c>
      <c r="O1802" t="s">
        <v>258</v>
      </c>
      <c r="P1802" t="s">
        <v>3671</v>
      </c>
      <c r="Q1802" t="s">
        <v>597</v>
      </c>
      <c r="R1802" t="s">
        <v>4047</v>
      </c>
      <c r="S1802" t="s">
        <v>3291</v>
      </c>
      <c r="T1802">
        <v>11</v>
      </c>
      <c r="U1802">
        <v>3</v>
      </c>
      <c r="V1802" t="s">
        <v>3295</v>
      </c>
      <c r="W1802">
        <v>1</v>
      </c>
      <c r="X1802" t="s">
        <v>72</v>
      </c>
      <c r="Y1802">
        <v>1</v>
      </c>
      <c r="Z1802" t="s">
        <v>73</v>
      </c>
      <c r="AA1802">
        <v>1</v>
      </c>
      <c r="AB1802" s="2">
        <v>0</v>
      </c>
      <c r="AC1802" s="2">
        <v>0</v>
      </c>
      <c r="AD1802" s="2">
        <v>0</v>
      </c>
      <c r="AE1802" s="2">
        <v>10</v>
      </c>
      <c r="AF1802" s="2">
        <v>1</v>
      </c>
      <c r="AG1802" s="2">
        <v>10</v>
      </c>
      <c r="AH1802" s="2">
        <v>5</v>
      </c>
      <c r="AI1802" s="2">
        <v>0</v>
      </c>
      <c r="AJ1802" s="2">
        <v>0</v>
      </c>
      <c r="AK1802" s="2">
        <v>15</v>
      </c>
      <c r="AL1802" s="2">
        <v>0</v>
      </c>
      <c r="AM1802" s="2">
        <v>0</v>
      </c>
      <c r="AN1802" s="2">
        <v>10</v>
      </c>
      <c r="AO1802" s="2">
        <v>0</v>
      </c>
      <c r="AP1802" s="2">
        <v>0</v>
      </c>
      <c r="AQ1802" s="2">
        <v>40</v>
      </c>
      <c r="AR1802" s="2">
        <v>1</v>
      </c>
      <c r="AS1802" s="2">
        <v>2.5</v>
      </c>
      <c r="AT1802" s="2">
        <v>0</v>
      </c>
      <c r="AU1802" s="2">
        <v>0</v>
      </c>
      <c r="AV1802" s="2">
        <v>0</v>
      </c>
      <c r="AW1802" s="2">
        <v>474048063</v>
      </c>
      <c r="AX1802" s="2">
        <v>75225960</v>
      </c>
      <c r="AY1802" s="2">
        <v>15.87</v>
      </c>
      <c r="AZ1802" s="2">
        <v>250000000</v>
      </c>
      <c r="BA1802" s="2">
        <v>0</v>
      </c>
      <c r="BB1802" s="2">
        <v>0</v>
      </c>
      <c r="BC1802" s="2">
        <v>250000000</v>
      </c>
      <c r="BD1802" s="2">
        <v>0</v>
      </c>
      <c r="BE1802" s="2">
        <v>0</v>
      </c>
      <c r="BF1802" s="2">
        <v>250000000</v>
      </c>
      <c r="BG1802" s="2">
        <v>0</v>
      </c>
      <c r="BH1802" s="2">
        <v>0</v>
      </c>
      <c r="BI1802" s="2">
        <v>1224048063</v>
      </c>
      <c r="BJ1802" s="2">
        <v>75225960</v>
      </c>
      <c r="BK1802" s="2">
        <v>6.15</v>
      </c>
      <c r="BL1802" t="s">
        <v>3296</v>
      </c>
      <c r="BM1802" s="3">
        <f t="shared" si="337"/>
        <v>0</v>
      </c>
      <c r="BN1802" s="3">
        <f t="shared" si="338"/>
        <v>0</v>
      </c>
      <c r="BO1802" s="3">
        <f t="shared" si="339"/>
        <v>474.04806300000001</v>
      </c>
      <c r="BP1802" s="3">
        <f t="shared" si="340"/>
        <v>75.225960000000001</v>
      </c>
      <c r="BQ1802" s="3">
        <f t="shared" si="341"/>
        <v>250</v>
      </c>
      <c r="BR1802" s="3">
        <f t="shared" si="342"/>
        <v>0</v>
      </c>
      <c r="BS1802" s="3">
        <f t="shared" si="343"/>
        <v>250</v>
      </c>
      <c r="BT1802" s="3">
        <f t="shared" si="344"/>
        <v>0</v>
      </c>
      <c r="BU1802" s="3">
        <f t="shared" si="345"/>
        <v>250</v>
      </c>
      <c r="BV1802" s="3">
        <f t="shared" si="346"/>
        <v>0</v>
      </c>
      <c r="BW1802" s="3">
        <f t="shared" si="347"/>
        <v>1224.048063</v>
      </c>
      <c r="BX1802" s="3">
        <f t="shared" si="348"/>
        <v>75.225960000000001</v>
      </c>
    </row>
    <row r="1803" spans="1:76" x14ac:dyDescent="0.25">
      <c r="A1803">
        <v>16</v>
      </c>
      <c r="B1803" t="s">
        <v>60</v>
      </c>
      <c r="C1803" t="s">
        <v>61</v>
      </c>
      <c r="D1803">
        <v>2021</v>
      </c>
      <c r="E1803" t="s">
        <v>62</v>
      </c>
      <c r="F1803" t="s">
        <v>63</v>
      </c>
      <c r="G1803">
        <v>2</v>
      </c>
      <c r="H1803" t="s">
        <v>64</v>
      </c>
      <c r="I1803" t="s">
        <v>3628</v>
      </c>
      <c r="J1803" t="s">
        <v>3218</v>
      </c>
      <c r="K1803" t="s">
        <v>3219</v>
      </c>
      <c r="L1803" t="s">
        <v>3640</v>
      </c>
      <c r="M1803" t="s">
        <v>466</v>
      </c>
      <c r="N1803" t="s">
        <v>3654</v>
      </c>
      <c r="O1803" t="s">
        <v>258</v>
      </c>
      <c r="P1803" t="s">
        <v>3671</v>
      </c>
      <c r="Q1803" t="s">
        <v>597</v>
      </c>
      <c r="R1803" t="s">
        <v>4048</v>
      </c>
      <c r="S1803" t="s">
        <v>3297</v>
      </c>
      <c r="T1803">
        <v>10</v>
      </c>
      <c r="U1803">
        <v>1</v>
      </c>
      <c r="V1803" t="s">
        <v>3298</v>
      </c>
      <c r="W1803">
        <v>2</v>
      </c>
      <c r="X1803" t="s">
        <v>76</v>
      </c>
      <c r="Y1803">
        <v>1</v>
      </c>
      <c r="Z1803" t="s">
        <v>73</v>
      </c>
      <c r="AA1803">
        <v>1</v>
      </c>
      <c r="AB1803" s="2">
        <v>99</v>
      </c>
      <c r="AC1803" s="2">
        <v>99</v>
      </c>
      <c r="AD1803" s="2">
        <v>100</v>
      </c>
      <c r="AE1803" s="2">
        <v>99</v>
      </c>
      <c r="AF1803" s="2">
        <v>0</v>
      </c>
      <c r="AG1803" s="2">
        <v>0</v>
      </c>
      <c r="AH1803" s="2">
        <v>99</v>
      </c>
      <c r="AI1803" s="2">
        <v>0</v>
      </c>
      <c r="AJ1803" s="2">
        <v>0</v>
      </c>
      <c r="AK1803" s="2">
        <v>99</v>
      </c>
      <c r="AL1803" s="2">
        <v>0</v>
      </c>
      <c r="AM1803" s="2">
        <v>0</v>
      </c>
      <c r="AN1803" s="2">
        <v>99</v>
      </c>
      <c r="AO1803" s="2">
        <v>0</v>
      </c>
      <c r="AP1803" s="2">
        <v>0</v>
      </c>
      <c r="AQ1803" s="2" t="s">
        <v>77</v>
      </c>
      <c r="AR1803" s="2" t="s">
        <v>77</v>
      </c>
      <c r="AS1803" s="2" t="s">
        <v>77</v>
      </c>
      <c r="AT1803" s="2">
        <v>1852813151</v>
      </c>
      <c r="AU1803" s="2">
        <v>1848504231</v>
      </c>
      <c r="AV1803" s="2">
        <v>99.77</v>
      </c>
      <c r="AW1803" s="2">
        <v>2000000000</v>
      </c>
      <c r="AX1803" s="2">
        <v>0</v>
      </c>
      <c r="AY1803" s="2">
        <v>0</v>
      </c>
      <c r="AZ1803" s="2">
        <v>1600000000</v>
      </c>
      <c r="BA1803" s="2">
        <v>0</v>
      </c>
      <c r="BB1803" s="2">
        <v>0</v>
      </c>
      <c r="BC1803" s="2">
        <v>1400000000</v>
      </c>
      <c r="BD1803" s="2">
        <v>0</v>
      </c>
      <c r="BE1803" s="2">
        <v>0</v>
      </c>
      <c r="BF1803" s="2">
        <v>1200000000</v>
      </c>
      <c r="BG1803" s="2">
        <v>0</v>
      </c>
      <c r="BH1803" s="2">
        <v>0</v>
      </c>
      <c r="BI1803" s="2">
        <v>8052813151</v>
      </c>
      <c r="BJ1803" s="2">
        <v>1848504231</v>
      </c>
      <c r="BK1803" s="2">
        <v>22.95</v>
      </c>
      <c r="BL1803" t="s">
        <v>3299</v>
      </c>
      <c r="BM1803" s="3">
        <f t="shared" si="337"/>
        <v>1852.8131510000001</v>
      </c>
      <c r="BN1803" s="3">
        <f t="shared" si="338"/>
        <v>1848.5042309999999</v>
      </c>
      <c r="BO1803" s="3">
        <f t="shared" si="339"/>
        <v>2000</v>
      </c>
      <c r="BP1803" s="3">
        <f t="shared" si="340"/>
        <v>0</v>
      </c>
      <c r="BQ1803" s="3">
        <f t="shared" si="341"/>
        <v>1600</v>
      </c>
      <c r="BR1803" s="3">
        <f t="shared" si="342"/>
        <v>0</v>
      </c>
      <c r="BS1803" s="3">
        <f t="shared" si="343"/>
        <v>1400</v>
      </c>
      <c r="BT1803" s="3">
        <f t="shared" si="344"/>
        <v>0</v>
      </c>
      <c r="BU1803" s="3">
        <f t="shared" si="345"/>
        <v>1200</v>
      </c>
      <c r="BV1803" s="3">
        <f t="shared" si="346"/>
        <v>0</v>
      </c>
      <c r="BW1803" s="3">
        <f t="shared" si="347"/>
        <v>8052.8131510000003</v>
      </c>
      <c r="BX1803" s="3">
        <f t="shared" si="348"/>
        <v>1848.5042309999999</v>
      </c>
    </row>
    <row r="1804" spans="1:76" x14ac:dyDescent="0.25">
      <c r="A1804">
        <v>16</v>
      </c>
      <c r="B1804" t="s">
        <v>60</v>
      </c>
      <c r="C1804" t="s">
        <v>61</v>
      </c>
      <c r="D1804">
        <v>2021</v>
      </c>
      <c r="E1804" t="s">
        <v>62</v>
      </c>
      <c r="F1804" t="s">
        <v>63</v>
      </c>
      <c r="G1804">
        <v>2</v>
      </c>
      <c r="H1804" t="s">
        <v>64</v>
      </c>
      <c r="I1804" t="s">
        <v>3628</v>
      </c>
      <c r="J1804" t="s">
        <v>3218</v>
      </c>
      <c r="K1804" t="s">
        <v>3219</v>
      </c>
      <c r="L1804" t="s">
        <v>3640</v>
      </c>
      <c r="M1804" t="s">
        <v>466</v>
      </c>
      <c r="N1804" t="s">
        <v>3654</v>
      </c>
      <c r="O1804" t="s">
        <v>258</v>
      </c>
      <c r="P1804" t="s">
        <v>3671</v>
      </c>
      <c r="Q1804" t="s">
        <v>597</v>
      </c>
      <c r="R1804" t="s">
        <v>4048</v>
      </c>
      <c r="S1804" t="s">
        <v>3297</v>
      </c>
      <c r="T1804">
        <v>10</v>
      </c>
      <c r="U1804">
        <v>2</v>
      </c>
      <c r="V1804" t="s">
        <v>3300</v>
      </c>
      <c r="W1804">
        <v>1</v>
      </c>
      <c r="X1804" t="s">
        <v>72</v>
      </c>
      <c r="Y1804">
        <v>1</v>
      </c>
      <c r="Z1804" t="s">
        <v>73</v>
      </c>
      <c r="AA1804">
        <v>1</v>
      </c>
      <c r="AB1804" s="2">
        <v>0</v>
      </c>
      <c r="AC1804" s="2">
        <v>0</v>
      </c>
      <c r="AD1804" s="2">
        <v>0</v>
      </c>
      <c r="AE1804" s="2">
        <v>4</v>
      </c>
      <c r="AF1804" s="2">
        <v>0</v>
      </c>
      <c r="AG1804" s="2">
        <v>0</v>
      </c>
      <c r="AH1804" s="2">
        <v>1</v>
      </c>
      <c r="AI1804" s="2">
        <v>0</v>
      </c>
      <c r="AJ1804" s="2">
        <v>0</v>
      </c>
      <c r="AK1804" s="2">
        <v>5</v>
      </c>
      <c r="AL1804" s="2">
        <v>0</v>
      </c>
      <c r="AM1804" s="2">
        <v>0</v>
      </c>
      <c r="AN1804" s="2">
        <v>4</v>
      </c>
      <c r="AO1804" s="2">
        <v>0</v>
      </c>
      <c r="AP1804" s="2">
        <v>0</v>
      </c>
      <c r="AQ1804" s="2">
        <v>14</v>
      </c>
      <c r="AR1804" s="2">
        <v>0</v>
      </c>
      <c r="AS1804" s="2">
        <v>0</v>
      </c>
      <c r="AT1804" s="2">
        <v>0</v>
      </c>
      <c r="AU1804" s="2">
        <v>0</v>
      </c>
      <c r="AV1804" s="2">
        <v>0</v>
      </c>
      <c r="AW1804" s="2">
        <v>1000000000</v>
      </c>
      <c r="AX1804" s="2">
        <v>0</v>
      </c>
      <c r="AY1804" s="2">
        <v>0</v>
      </c>
      <c r="AZ1804" s="2">
        <v>1300000000</v>
      </c>
      <c r="BA1804" s="2">
        <v>0</v>
      </c>
      <c r="BB1804" s="2">
        <v>0</v>
      </c>
      <c r="BC1804" s="2">
        <v>500000000</v>
      </c>
      <c r="BD1804" s="2">
        <v>0</v>
      </c>
      <c r="BE1804" s="2">
        <v>0</v>
      </c>
      <c r="BF1804" s="2">
        <v>800000000</v>
      </c>
      <c r="BG1804" s="2">
        <v>0</v>
      </c>
      <c r="BH1804" s="2">
        <v>0</v>
      </c>
      <c r="BI1804" s="2">
        <v>3600000000</v>
      </c>
      <c r="BJ1804" s="2">
        <v>0</v>
      </c>
      <c r="BK1804" s="2">
        <v>0</v>
      </c>
      <c r="BL1804" t="s">
        <v>3301</v>
      </c>
      <c r="BM1804" s="3">
        <f t="shared" si="337"/>
        <v>0</v>
      </c>
      <c r="BN1804" s="3">
        <f t="shared" si="338"/>
        <v>0</v>
      </c>
      <c r="BO1804" s="3">
        <f t="shared" si="339"/>
        <v>1000</v>
      </c>
      <c r="BP1804" s="3">
        <f t="shared" si="340"/>
        <v>0</v>
      </c>
      <c r="BQ1804" s="3">
        <f t="shared" si="341"/>
        <v>1300</v>
      </c>
      <c r="BR1804" s="3">
        <f t="shared" si="342"/>
        <v>0</v>
      </c>
      <c r="BS1804" s="3">
        <f t="shared" si="343"/>
        <v>500</v>
      </c>
      <c r="BT1804" s="3">
        <f t="shared" si="344"/>
        <v>0</v>
      </c>
      <c r="BU1804" s="3">
        <f t="shared" si="345"/>
        <v>800</v>
      </c>
      <c r="BV1804" s="3">
        <f t="shared" si="346"/>
        <v>0</v>
      </c>
      <c r="BW1804" s="3">
        <f t="shared" si="347"/>
        <v>3600</v>
      </c>
      <c r="BX1804" s="3">
        <f t="shared" si="348"/>
        <v>0</v>
      </c>
    </row>
    <row r="1805" spans="1:76" x14ac:dyDescent="0.25">
      <c r="A1805">
        <v>16</v>
      </c>
      <c r="B1805" t="s">
        <v>60</v>
      </c>
      <c r="C1805" t="s">
        <v>61</v>
      </c>
      <c r="D1805">
        <v>2021</v>
      </c>
      <c r="E1805" t="s">
        <v>62</v>
      </c>
      <c r="F1805" t="s">
        <v>63</v>
      </c>
      <c r="G1805">
        <v>2</v>
      </c>
      <c r="H1805" t="s">
        <v>64</v>
      </c>
      <c r="I1805" t="s">
        <v>3628</v>
      </c>
      <c r="J1805" t="s">
        <v>3218</v>
      </c>
      <c r="K1805" t="s">
        <v>3219</v>
      </c>
      <c r="L1805" t="s">
        <v>3640</v>
      </c>
      <c r="M1805" t="s">
        <v>466</v>
      </c>
      <c r="N1805" t="s">
        <v>3654</v>
      </c>
      <c r="O1805" t="s">
        <v>258</v>
      </c>
      <c r="P1805" t="s">
        <v>3671</v>
      </c>
      <c r="Q1805" t="s">
        <v>597</v>
      </c>
      <c r="R1805" t="s">
        <v>4048</v>
      </c>
      <c r="S1805" t="s">
        <v>3297</v>
      </c>
      <c r="T1805">
        <v>10</v>
      </c>
      <c r="U1805">
        <v>3</v>
      </c>
      <c r="V1805" t="s">
        <v>3272</v>
      </c>
      <c r="W1805">
        <v>2</v>
      </c>
      <c r="X1805" t="s">
        <v>76</v>
      </c>
      <c r="Y1805">
        <v>1</v>
      </c>
      <c r="Z1805" t="s">
        <v>73</v>
      </c>
      <c r="AA1805">
        <v>1</v>
      </c>
      <c r="AB1805" s="2">
        <v>0</v>
      </c>
      <c r="AC1805" s="2">
        <v>0</v>
      </c>
      <c r="AD1805" s="2">
        <v>0</v>
      </c>
      <c r="AE1805" s="2">
        <v>0</v>
      </c>
      <c r="AF1805" s="2">
        <v>0</v>
      </c>
      <c r="AG1805" s="2">
        <v>0</v>
      </c>
      <c r="AH1805" s="2">
        <v>1</v>
      </c>
      <c r="AI1805" s="2">
        <v>0</v>
      </c>
      <c r="AJ1805" s="2">
        <v>0</v>
      </c>
      <c r="AK1805" s="2">
        <v>1</v>
      </c>
      <c r="AL1805" s="2">
        <v>0</v>
      </c>
      <c r="AM1805" s="2">
        <v>0</v>
      </c>
      <c r="AN1805" s="2">
        <v>1</v>
      </c>
      <c r="AO1805" s="2">
        <v>0</v>
      </c>
      <c r="AP1805" s="2">
        <v>0</v>
      </c>
      <c r="AQ1805" s="2" t="s">
        <v>77</v>
      </c>
      <c r="AR1805" s="2" t="s">
        <v>77</v>
      </c>
      <c r="AS1805" s="2" t="s">
        <v>77</v>
      </c>
      <c r="AT1805" s="2">
        <v>0</v>
      </c>
      <c r="AU1805" s="2">
        <v>0</v>
      </c>
      <c r="AV1805" s="2">
        <v>0</v>
      </c>
      <c r="AW1805" s="2">
        <v>0</v>
      </c>
      <c r="AX1805" s="2">
        <v>0</v>
      </c>
      <c r="AY1805" s="2">
        <v>0</v>
      </c>
      <c r="AZ1805" s="2">
        <v>1618000000</v>
      </c>
      <c r="BA1805" s="2">
        <v>0</v>
      </c>
      <c r="BB1805" s="2">
        <v>0</v>
      </c>
      <c r="BC1805" s="2">
        <v>2136000000</v>
      </c>
      <c r="BD1805" s="2">
        <v>0</v>
      </c>
      <c r="BE1805" s="2">
        <v>0</v>
      </c>
      <c r="BF1805" s="2">
        <v>1046000000</v>
      </c>
      <c r="BG1805" s="2">
        <v>0</v>
      </c>
      <c r="BH1805" s="2">
        <v>0</v>
      </c>
      <c r="BI1805" s="2">
        <v>4800000000</v>
      </c>
      <c r="BJ1805" s="2">
        <v>0</v>
      </c>
      <c r="BK1805" s="2">
        <v>0</v>
      </c>
      <c r="BM1805" s="3">
        <f t="shared" si="337"/>
        <v>0</v>
      </c>
      <c r="BN1805" s="3">
        <f t="shared" si="338"/>
        <v>0</v>
      </c>
      <c r="BO1805" s="3">
        <f t="shared" si="339"/>
        <v>0</v>
      </c>
      <c r="BP1805" s="3">
        <f t="shared" si="340"/>
        <v>0</v>
      </c>
      <c r="BQ1805" s="3">
        <f t="shared" si="341"/>
        <v>1618</v>
      </c>
      <c r="BR1805" s="3">
        <f t="shared" si="342"/>
        <v>0</v>
      </c>
      <c r="BS1805" s="3">
        <f t="shared" si="343"/>
        <v>2136</v>
      </c>
      <c r="BT1805" s="3">
        <f t="shared" si="344"/>
        <v>0</v>
      </c>
      <c r="BU1805" s="3">
        <f t="shared" si="345"/>
        <v>1046</v>
      </c>
      <c r="BV1805" s="3">
        <f t="shared" si="346"/>
        <v>0</v>
      </c>
      <c r="BW1805" s="3">
        <f t="shared" si="347"/>
        <v>4800</v>
      </c>
      <c r="BX1805" s="3">
        <f t="shared" si="348"/>
        <v>0</v>
      </c>
    </row>
    <row r="1806" spans="1:76" x14ac:dyDescent="0.25">
      <c r="A1806">
        <v>16</v>
      </c>
      <c r="B1806" t="s">
        <v>60</v>
      </c>
      <c r="C1806" t="s">
        <v>61</v>
      </c>
      <c r="D1806">
        <v>2021</v>
      </c>
      <c r="E1806" t="s">
        <v>62</v>
      </c>
      <c r="F1806" t="s">
        <v>63</v>
      </c>
      <c r="G1806">
        <v>2</v>
      </c>
      <c r="H1806" t="s">
        <v>64</v>
      </c>
      <c r="I1806" t="s">
        <v>3628</v>
      </c>
      <c r="J1806" t="s">
        <v>3218</v>
      </c>
      <c r="K1806" t="s">
        <v>3219</v>
      </c>
      <c r="L1806" t="s">
        <v>3640</v>
      </c>
      <c r="M1806" t="s">
        <v>466</v>
      </c>
      <c r="N1806" t="s">
        <v>3654</v>
      </c>
      <c r="O1806" t="s">
        <v>258</v>
      </c>
      <c r="P1806" t="s">
        <v>3671</v>
      </c>
      <c r="Q1806" t="s">
        <v>597</v>
      </c>
      <c r="R1806" t="s">
        <v>4049</v>
      </c>
      <c r="S1806" t="s">
        <v>3302</v>
      </c>
      <c r="T1806">
        <v>13</v>
      </c>
      <c r="U1806">
        <v>1</v>
      </c>
      <c r="V1806" t="s">
        <v>3303</v>
      </c>
      <c r="W1806">
        <v>1</v>
      </c>
      <c r="X1806" t="s">
        <v>72</v>
      </c>
      <c r="Y1806">
        <v>1</v>
      </c>
      <c r="Z1806" t="s">
        <v>73</v>
      </c>
      <c r="AA1806">
        <v>1</v>
      </c>
      <c r="AB1806" s="2">
        <v>0.2</v>
      </c>
      <c r="AC1806" s="2">
        <v>0.2</v>
      </c>
      <c r="AD1806" s="2">
        <v>100</v>
      </c>
      <c r="AE1806" s="2">
        <v>0.2</v>
      </c>
      <c r="AF1806" s="2">
        <v>0</v>
      </c>
      <c r="AG1806" s="2">
        <v>0</v>
      </c>
      <c r="AH1806" s="2">
        <v>0.2</v>
      </c>
      <c r="AI1806" s="2">
        <v>0</v>
      </c>
      <c r="AJ1806" s="2">
        <v>0</v>
      </c>
      <c r="AK1806" s="2">
        <v>0.2</v>
      </c>
      <c r="AL1806" s="2">
        <v>0</v>
      </c>
      <c r="AM1806" s="2">
        <v>0</v>
      </c>
      <c r="AN1806" s="2">
        <v>0.2</v>
      </c>
      <c r="AO1806" s="2">
        <v>0</v>
      </c>
      <c r="AP1806" s="2">
        <v>0</v>
      </c>
      <c r="AQ1806" s="2">
        <v>1</v>
      </c>
      <c r="AR1806" s="2">
        <v>0.2</v>
      </c>
      <c r="AS1806" s="2">
        <v>20</v>
      </c>
      <c r="AT1806" s="2">
        <v>72600000</v>
      </c>
      <c r="AU1806" s="2">
        <v>72600000</v>
      </c>
      <c r="AV1806" s="2">
        <v>100</v>
      </c>
      <c r="AW1806" s="2">
        <v>68204624</v>
      </c>
      <c r="AX1806" s="2">
        <v>0</v>
      </c>
      <c r="AY1806" s="2">
        <v>0</v>
      </c>
      <c r="AZ1806" s="2">
        <v>125000000</v>
      </c>
      <c r="BA1806" s="2">
        <v>0</v>
      </c>
      <c r="BB1806" s="2">
        <v>0</v>
      </c>
      <c r="BC1806" s="2">
        <v>125000000</v>
      </c>
      <c r="BD1806" s="2">
        <v>0</v>
      </c>
      <c r="BE1806" s="2">
        <v>0</v>
      </c>
      <c r="BF1806" s="2">
        <v>113000000</v>
      </c>
      <c r="BG1806" s="2">
        <v>0</v>
      </c>
      <c r="BH1806" s="2">
        <v>0</v>
      </c>
      <c r="BI1806" s="2">
        <v>503804624</v>
      </c>
      <c r="BJ1806" s="2">
        <v>72600000</v>
      </c>
      <c r="BK1806" s="2">
        <v>14.41</v>
      </c>
      <c r="BL1806" t="s">
        <v>3304</v>
      </c>
      <c r="BM1806" s="3">
        <f t="shared" si="337"/>
        <v>72.599999999999994</v>
      </c>
      <c r="BN1806" s="3">
        <f t="shared" si="338"/>
        <v>72.599999999999994</v>
      </c>
      <c r="BO1806" s="3">
        <f t="shared" si="339"/>
        <v>68.204623999999995</v>
      </c>
      <c r="BP1806" s="3">
        <f t="shared" si="340"/>
        <v>0</v>
      </c>
      <c r="BQ1806" s="3">
        <f t="shared" si="341"/>
        <v>125</v>
      </c>
      <c r="BR1806" s="3">
        <f t="shared" si="342"/>
        <v>0</v>
      </c>
      <c r="BS1806" s="3">
        <f t="shared" si="343"/>
        <v>125</v>
      </c>
      <c r="BT1806" s="3">
        <f t="shared" si="344"/>
        <v>0</v>
      </c>
      <c r="BU1806" s="3">
        <f t="shared" si="345"/>
        <v>113</v>
      </c>
      <c r="BV1806" s="3">
        <f t="shared" si="346"/>
        <v>0</v>
      </c>
      <c r="BW1806" s="3">
        <f t="shared" si="347"/>
        <v>503.80462399999999</v>
      </c>
      <c r="BX1806" s="3">
        <f t="shared" si="348"/>
        <v>72.599999999999994</v>
      </c>
    </row>
    <row r="1807" spans="1:76" x14ac:dyDescent="0.25">
      <c r="A1807">
        <v>16</v>
      </c>
      <c r="B1807" t="s">
        <v>60</v>
      </c>
      <c r="C1807" t="s">
        <v>61</v>
      </c>
      <c r="D1807">
        <v>2021</v>
      </c>
      <c r="E1807" t="s">
        <v>62</v>
      </c>
      <c r="F1807" t="s">
        <v>63</v>
      </c>
      <c r="G1807">
        <v>2</v>
      </c>
      <c r="H1807" t="s">
        <v>64</v>
      </c>
      <c r="I1807" t="s">
        <v>3628</v>
      </c>
      <c r="J1807" t="s">
        <v>3218</v>
      </c>
      <c r="K1807" t="s">
        <v>3219</v>
      </c>
      <c r="L1807" t="s">
        <v>3640</v>
      </c>
      <c r="M1807" t="s">
        <v>466</v>
      </c>
      <c r="N1807" t="s">
        <v>3654</v>
      </c>
      <c r="O1807" t="s">
        <v>258</v>
      </c>
      <c r="P1807" t="s">
        <v>3671</v>
      </c>
      <c r="Q1807" t="s">
        <v>597</v>
      </c>
      <c r="R1807" t="s">
        <v>4049</v>
      </c>
      <c r="S1807" t="s">
        <v>3302</v>
      </c>
      <c r="T1807">
        <v>13</v>
      </c>
      <c r="U1807">
        <v>2</v>
      </c>
      <c r="V1807" t="s">
        <v>3305</v>
      </c>
      <c r="W1807">
        <v>1</v>
      </c>
      <c r="X1807" t="s">
        <v>72</v>
      </c>
      <c r="Y1807">
        <v>1</v>
      </c>
      <c r="Z1807" t="s">
        <v>73</v>
      </c>
      <c r="AA1807">
        <v>1</v>
      </c>
      <c r="AB1807" s="2">
        <v>0.2</v>
      </c>
      <c r="AC1807" s="2">
        <v>0.2</v>
      </c>
      <c r="AD1807" s="2">
        <v>100</v>
      </c>
      <c r="AE1807" s="2">
        <v>0.2</v>
      </c>
      <c r="AF1807" s="2">
        <v>0</v>
      </c>
      <c r="AG1807" s="2">
        <v>0</v>
      </c>
      <c r="AH1807" s="2">
        <v>0.2</v>
      </c>
      <c r="AI1807" s="2">
        <v>0</v>
      </c>
      <c r="AJ1807" s="2">
        <v>0</v>
      </c>
      <c r="AK1807" s="2">
        <v>0.2</v>
      </c>
      <c r="AL1807" s="2">
        <v>0</v>
      </c>
      <c r="AM1807" s="2">
        <v>0</v>
      </c>
      <c r="AN1807" s="2">
        <v>0.2</v>
      </c>
      <c r="AO1807" s="2">
        <v>0</v>
      </c>
      <c r="AP1807" s="2">
        <v>0</v>
      </c>
      <c r="AQ1807" s="2">
        <v>1</v>
      </c>
      <c r="AR1807" s="2">
        <v>0.2</v>
      </c>
      <c r="AS1807" s="2">
        <v>20</v>
      </c>
      <c r="AT1807" s="2">
        <v>86840726</v>
      </c>
      <c r="AU1807" s="2">
        <v>86840726</v>
      </c>
      <c r="AV1807" s="2">
        <v>100</v>
      </c>
      <c r="AW1807" s="2">
        <v>145600000</v>
      </c>
      <c r="AX1807" s="2">
        <v>0</v>
      </c>
      <c r="AY1807" s="2">
        <v>0</v>
      </c>
      <c r="AZ1807" s="2">
        <v>140000000</v>
      </c>
      <c r="BA1807" s="2">
        <v>0</v>
      </c>
      <c r="BB1807" s="2">
        <v>0</v>
      </c>
      <c r="BC1807" s="2">
        <v>140000000</v>
      </c>
      <c r="BD1807" s="2">
        <v>0</v>
      </c>
      <c r="BE1807" s="2">
        <v>0</v>
      </c>
      <c r="BF1807" s="2">
        <v>32000000</v>
      </c>
      <c r="BG1807" s="2">
        <v>0</v>
      </c>
      <c r="BH1807" s="2">
        <v>0</v>
      </c>
      <c r="BI1807" s="2">
        <v>544440726</v>
      </c>
      <c r="BJ1807" s="2">
        <v>86840726</v>
      </c>
      <c r="BK1807" s="2">
        <v>15.95</v>
      </c>
      <c r="BL1807" t="s">
        <v>3306</v>
      </c>
      <c r="BM1807" s="3">
        <f t="shared" si="337"/>
        <v>86.840726000000004</v>
      </c>
      <c r="BN1807" s="3">
        <f t="shared" si="338"/>
        <v>86.840726000000004</v>
      </c>
      <c r="BO1807" s="3">
        <f t="shared" si="339"/>
        <v>145.6</v>
      </c>
      <c r="BP1807" s="3">
        <f t="shared" si="340"/>
        <v>0</v>
      </c>
      <c r="BQ1807" s="3">
        <f t="shared" si="341"/>
        <v>140</v>
      </c>
      <c r="BR1807" s="3">
        <f t="shared" si="342"/>
        <v>0</v>
      </c>
      <c r="BS1807" s="3">
        <f t="shared" si="343"/>
        <v>140</v>
      </c>
      <c r="BT1807" s="3">
        <f t="shared" si="344"/>
        <v>0</v>
      </c>
      <c r="BU1807" s="3">
        <f t="shared" si="345"/>
        <v>32</v>
      </c>
      <c r="BV1807" s="3">
        <f t="shared" si="346"/>
        <v>0</v>
      </c>
      <c r="BW1807" s="3">
        <f t="shared" si="347"/>
        <v>544.44072600000004</v>
      </c>
      <c r="BX1807" s="3">
        <f t="shared" si="348"/>
        <v>86.840726000000004</v>
      </c>
    </row>
    <row r="1808" spans="1:76" x14ac:dyDescent="0.25">
      <c r="A1808">
        <v>16</v>
      </c>
      <c r="B1808" t="s">
        <v>60</v>
      </c>
      <c r="C1808" t="s">
        <v>61</v>
      </c>
      <c r="D1808">
        <v>2021</v>
      </c>
      <c r="E1808" t="s">
        <v>62</v>
      </c>
      <c r="F1808" t="s">
        <v>63</v>
      </c>
      <c r="G1808">
        <v>2</v>
      </c>
      <c r="H1808" t="s">
        <v>64</v>
      </c>
      <c r="I1808" t="s">
        <v>3628</v>
      </c>
      <c r="J1808" t="s">
        <v>3218</v>
      </c>
      <c r="K1808" t="s">
        <v>3219</v>
      </c>
      <c r="L1808" t="s">
        <v>3640</v>
      </c>
      <c r="M1808" t="s">
        <v>466</v>
      </c>
      <c r="N1808" t="s">
        <v>3654</v>
      </c>
      <c r="O1808" t="s">
        <v>258</v>
      </c>
      <c r="P1808" t="s">
        <v>3671</v>
      </c>
      <c r="Q1808" t="s">
        <v>597</v>
      </c>
      <c r="R1808" t="s">
        <v>4049</v>
      </c>
      <c r="S1808" t="s">
        <v>3302</v>
      </c>
      <c r="T1808">
        <v>13</v>
      </c>
      <c r="U1808">
        <v>3</v>
      </c>
      <c r="V1808" t="s">
        <v>3307</v>
      </c>
      <c r="W1808">
        <v>2</v>
      </c>
      <c r="X1808" t="s">
        <v>76</v>
      </c>
      <c r="Y1808">
        <v>1</v>
      </c>
      <c r="Z1808" t="s">
        <v>73</v>
      </c>
      <c r="AA1808">
        <v>1</v>
      </c>
      <c r="AB1808" s="2">
        <v>1</v>
      </c>
      <c r="AC1808" s="2">
        <v>1</v>
      </c>
      <c r="AD1808" s="2">
        <v>100</v>
      </c>
      <c r="AE1808" s="2">
        <v>1</v>
      </c>
      <c r="AF1808" s="2">
        <v>0</v>
      </c>
      <c r="AG1808" s="2">
        <v>0</v>
      </c>
      <c r="AH1808" s="2">
        <v>1</v>
      </c>
      <c r="AI1808" s="2">
        <v>0</v>
      </c>
      <c r="AJ1808" s="2">
        <v>0</v>
      </c>
      <c r="AK1808" s="2">
        <v>1</v>
      </c>
      <c r="AL1808" s="2">
        <v>0</v>
      </c>
      <c r="AM1808" s="2">
        <v>0</v>
      </c>
      <c r="AN1808" s="2">
        <v>1</v>
      </c>
      <c r="AO1808" s="2">
        <v>0</v>
      </c>
      <c r="AP1808" s="2">
        <v>0</v>
      </c>
      <c r="AQ1808" s="2" t="s">
        <v>77</v>
      </c>
      <c r="AR1808" s="2" t="s">
        <v>77</v>
      </c>
      <c r="AS1808" s="2" t="s">
        <v>77</v>
      </c>
      <c r="AT1808" s="2">
        <v>47360182</v>
      </c>
      <c r="AU1808" s="2">
        <v>47360182</v>
      </c>
      <c r="AV1808" s="2">
        <v>100</v>
      </c>
      <c r="AW1808" s="2">
        <v>68204624</v>
      </c>
      <c r="AX1808" s="2">
        <v>0</v>
      </c>
      <c r="AY1808" s="2">
        <v>0</v>
      </c>
      <c r="AZ1808" s="2">
        <v>12500000</v>
      </c>
      <c r="BA1808" s="2">
        <v>0</v>
      </c>
      <c r="BB1808" s="2">
        <v>0</v>
      </c>
      <c r="BC1808" s="2">
        <v>12500000</v>
      </c>
      <c r="BD1808" s="2">
        <v>0</v>
      </c>
      <c r="BE1808" s="2">
        <v>0</v>
      </c>
      <c r="BF1808" s="2">
        <v>10000000</v>
      </c>
      <c r="BG1808" s="2">
        <v>0</v>
      </c>
      <c r="BH1808" s="2">
        <v>0</v>
      </c>
      <c r="BI1808" s="2">
        <v>150564806</v>
      </c>
      <c r="BJ1808" s="2">
        <v>47360182</v>
      </c>
      <c r="BK1808" s="2">
        <v>31.46</v>
      </c>
      <c r="BL1808" t="s">
        <v>3308</v>
      </c>
      <c r="BM1808" s="3">
        <f t="shared" si="337"/>
        <v>47.360182000000002</v>
      </c>
      <c r="BN1808" s="3">
        <f t="shared" si="338"/>
        <v>47.360182000000002</v>
      </c>
      <c r="BO1808" s="3">
        <f t="shared" si="339"/>
        <v>68.204623999999995</v>
      </c>
      <c r="BP1808" s="3">
        <f t="shared" si="340"/>
        <v>0</v>
      </c>
      <c r="BQ1808" s="3">
        <f t="shared" si="341"/>
        <v>12.5</v>
      </c>
      <c r="BR1808" s="3">
        <f t="shared" si="342"/>
        <v>0</v>
      </c>
      <c r="BS1808" s="3">
        <f t="shared" si="343"/>
        <v>12.5</v>
      </c>
      <c r="BT1808" s="3">
        <f t="shared" si="344"/>
        <v>0</v>
      </c>
      <c r="BU1808" s="3">
        <f t="shared" si="345"/>
        <v>10</v>
      </c>
      <c r="BV1808" s="3">
        <f t="shared" si="346"/>
        <v>0</v>
      </c>
      <c r="BW1808" s="3">
        <f t="shared" si="347"/>
        <v>150.564806</v>
      </c>
      <c r="BX1808" s="3">
        <f t="shared" si="348"/>
        <v>47.360182000000002</v>
      </c>
    </row>
    <row r="1809" spans="1:76" x14ac:dyDescent="0.25">
      <c r="A1809">
        <v>16</v>
      </c>
      <c r="B1809" t="s">
        <v>60</v>
      </c>
      <c r="C1809" t="s">
        <v>61</v>
      </c>
      <c r="D1809">
        <v>2021</v>
      </c>
      <c r="E1809" t="s">
        <v>62</v>
      </c>
      <c r="F1809" t="s">
        <v>63</v>
      </c>
      <c r="G1809">
        <v>2</v>
      </c>
      <c r="H1809" t="s">
        <v>64</v>
      </c>
      <c r="I1809" t="s">
        <v>3628</v>
      </c>
      <c r="J1809" t="s">
        <v>3218</v>
      </c>
      <c r="K1809" t="s">
        <v>3219</v>
      </c>
      <c r="L1809" t="s">
        <v>3640</v>
      </c>
      <c r="M1809" t="s">
        <v>466</v>
      </c>
      <c r="N1809" t="s">
        <v>3654</v>
      </c>
      <c r="O1809" t="s">
        <v>258</v>
      </c>
      <c r="P1809" t="s">
        <v>3671</v>
      </c>
      <c r="Q1809" t="s">
        <v>597</v>
      </c>
      <c r="R1809" t="s">
        <v>4049</v>
      </c>
      <c r="S1809" t="s">
        <v>3302</v>
      </c>
      <c r="T1809">
        <v>13</v>
      </c>
      <c r="U1809">
        <v>4</v>
      </c>
      <c r="V1809" t="s">
        <v>3309</v>
      </c>
      <c r="W1809">
        <v>1</v>
      </c>
      <c r="X1809" t="s">
        <v>72</v>
      </c>
      <c r="Y1809">
        <v>1</v>
      </c>
      <c r="Z1809" t="s">
        <v>73</v>
      </c>
      <c r="AA1809">
        <v>1</v>
      </c>
      <c r="AB1809" s="2">
        <v>10</v>
      </c>
      <c r="AC1809" s="2">
        <v>10</v>
      </c>
      <c r="AD1809" s="2">
        <v>100</v>
      </c>
      <c r="AE1809" s="2">
        <v>18</v>
      </c>
      <c r="AF1809" s="2">
        <v>1</v>
      </c>
      <c r="AG1809" s="2">
        <v>5.56</v>
      </c>
      <c r="AH1809" s="2">
        <v>14</v>
      </c>
      <c r="AI1809" s="2">
        <v>0</v>
      </c>
      <c r="AJ1809" s="2">
        <v>0</v>
      </c>
      <c r="AK1809" s="2">
        <v>14</v>
      </c>
      <c r="AL1809" s="2">
        <v>0</v>
      </c>
      <c r="AM1809" s="2">
        <v>0</v>
      </c>
      <c r="AN1809" s="2">
        <v>14</v>
      </c>
      <c r="AO1809" s="2">
        <v>0</v>
      </c>
      <c r="AP1809" s="2">
        <v>0</v>
      </c>
      <c r="AQ1809" s="2">
        <v>70</v>
      </c>
      <c r="AR1809" s="2">
        <v>11</v>
      </c>
      <c r="AS1809" s="2">
        <v>15.71</v>
      </c>
      <c r="AT1809" s="2">
        <v>671216609</v>
      </c>
      <c r="AU1809" s="2">
        <v>667748406</v>
      </c>
      <c r="AV1809" s="2">
        <v>99.48</v>
      </c>
      <c r="AW1809" s="2">
        <v>936990752</v>
      </c>
      <c r="AX1809" s="2">
        <v>632884194</v>
      </c>
      <c r="AY1809" s="2">
        <v>67.540000000000006</v>
      </c>
      <c r="AZ1809" s="2">
        <v>871500000</v>
      </c>
      <c r="BA1809" s="2">
        <v>0</v>
      </c>
      <c r="BB1809" s="2">
        <v>0</v>
      </c>
      <c r="BC1809" s="2">
        <v>871500000</v>
      </c>
      <c r="BD1809" s="2">
        <v>0</v>
      </c>
      <c r="BE1809" s="2">
        <v>0</v>
      </c>
      <c r="BF1809" s="2">
        <v>995000000</v>
      </c>
      <c r="BG1809" s="2">
        <v>0</v>
      </c>
      <c r="BH1809" s="2">
        <v>0</v>
      </c>
      <c r="BI1809" s="2">
        <v>4346207361</v>
      </c>
      <c r="BJ1809" s="2">
        <v>1300632600</v>
      </c>
      <c r="BK1809" s="2">
        <v>29.93</v>
      </c>
      <c r="BL1809" t="s">
        <v>3310</v>
      </c>
      <c r="BM1809" s="3">
        <f t="shared" si="337"/>
        <v>671.21660899999995</v>
      </c>
      <c r="BN1809" s="3">
        <f t="shared" si="338"/>
        <v>667.74840600000005</v>
      </c>
      <c r="BO1809" s="3">
        <f t="shared" si="339"/>
        <v>936.99075200000004</v>
      </c>
      <c r="BP1809" s="3">
        <f t="shared" si="340"/>
        <v>632.88419399999998</v>
      </c>
      <c r="BQ1809" s="3">
        <f t="shared" si="341"/>
        <v>871.5</v>
      </c>
      <c r="BR1809" s="3">
        <f t="shared" si="342"/>
        <v>0</v>
      </c>
      <c r="BS1809" s="3">
        <f t="shared" si="343"/>
        <v>871.5</v>
      </c>
      <c r="BT1809" s="3">
        <f t="shared" si="344"/>
        <v>0</v>
      </c>
      <c r="BU1809" s="3">
        <f t="shared" si="345"/>
        <v>995</v>
      </c>
      <c r="BV1809" s="3">
        <f t="shared" si="346"/>
        <v>0</v>
      </c>
      <c r="BW1809" s="3">
        <f t="shared" si="347"/>
        <v>4346.2073609999998</v>
      </c>
      <c r="BX1809" s="3">
        <f t="shared" si="348"/>
        <v>1300.6325999999999</v>
      </c>
    </row>
    <row r="1810" spans="1:76" x14ac:dyDescent="0.25">
      <c r="A1810">
        <v>16</v>
      </c>
      <c r="B1810" t="s">
        <v>60</v>
      </c>
      <c r="C1810" t="s">
        <v>61</v>
      </c>
      <c r="D1810">
        <v>2021</v>
      </c>
      <c r="E1810" t="s">
        <v>62</v>
      </c>
      <c r="F1810" t="s">
        <v>63</v>
      </c>
      <c r="G1810">
        <v>2</v>
      </c>
      <c r="H1810" t="s">
        <v>64</v>
      </c>
      <c r="I1810" t="s">
        <v>3629</v>
      </c>
      <c r="J1810" t="s">
        <v>3311</v>
      </c>
      <c r="K1810" t="s">
        <v>3312</v>
      </c>
      <c r="L1810" t="s">
        <v>3636</v>
      </c>
      <c r="M1810" t="s">
        <v>67</v>
      </c>
      <c r="N1810" t="s">
        <v>3652</v>
      </c>
      <c r="O1810" t="s">
        <v>68</v>
      </c>
      <c r="P1810" t="s">
        <v>3659</v>
      </c>
      <c r="Q1810" t="s">
        <v>151</v>
      </c>
      <c r="R1810" t="s">
        <v>4050</v>
      </c>
      <c r="S1810" t="s">
        <v>3313</v>
      </c>
      <c r="T1810">
        <v>27</v>
      </c>
      <c r="U1810">
        <v>1</v>
      </c>
      <c r="V1810" t="s">
        <v>3314</v>
      </c>
      <c r="W1810">
        <v>1</v>
      </c>
      <c r="X1810" t="s">
        <v>72</v>
      </c>
      <c r="Y1810">
        <v>1</v>
      </c>
      <c r="Z1810" t="s">
        <v>73</v>
      </c>
      <c r="AA1810">
        <v>1</v>
      </c>
      <c r="AB1810" s="2">
        <v>20</v>
      </c>
      <c r="AC1810" s="2">
        <v>20</v>
      </c>
      <c r="AD1810" s="2">
        <v>100</v>
      </c>
      <c r="AE1810" s="2">
        <v>100</v>
      </c>
      <c r="AF1810" s="2">
        <v>51</v>
      </c>
      <c r="AG1810" s="2">
        <v>51</v>
      </c>
      <c r="AH1810" s="2">
        <v>160</v>
      </c>
      <c r="AI1810" s="2">
        <v>0</v>
      </c>
      <c r="AJ1810" s="2">
        <v>0</v>
      </c>
      <c r="AK1810" s="2">
        <v>170</v>
      </c>
      <c r="AL1810" s="2">
        <v>0</v>
      </c>
      <c r="AM1810" s="2">
        <v>0</v>
      </c>
      <c r="AN1810" s="2">
        <v>170</v>
      </c>
      <c r="AO1810" s="2">
        <v>0</v>
      </c>
      <c r="AP1810" s="2">
        <v>0</v>
      </c>
      <c r="AQ1810" s="2">
        <v>620</v>
      </c>
      <c r="AR1810" s="2">
        <v>71</v>
      </c>
      <c r="AS1810" s="2">
        <v>11.45</v>
      </c>
      <c r="AT1810" s="2">
        <v>111333500</v>
      </c>
      <c r="AU1810" s="2">
        <v>111333333</v>
      </c>
      <c r="AV1810" s="2">
        <v>100</v>
      </c>
      <c r="AW1810" s="2">
        <v>200000000</v>
      </c>
      <c r="AX1810" s="2">
        <v>99000000</v>
      </c>
      <c r="AY1810" s="2">
        <v>49.5</v>
      </c>
      <c r="AZ1810" s="2">
        <v>320000000</v>
      </c>
      <c r="BA1810" s="2">
        <v>0</v>
      </c>
      <c r="BB1810" s="2">
        <v>0</v>
      </c>
      <c r="BC1810" s="2">
        <v>340000000</v>
      </c>
      <c r="BD1810" s="2">
        <v>0</v>
      </c>
      <c r="BE1810" s="2">
        <v>0</v>
      </c>
      <c r="BF1810" s="2">
        <v>340000000</v>
      </c>
      <c r="BG1810" s="2">
        <v>0</v>
      </c>
      <c r="BH1810" s="2">
        <v>0</v>
      </c>
      <c r="BI1810" s="2">
        <v>1311333500</v>
      </c>
      <c r="BJ1810" s="2">
        <v>210333333</v>
      </c>
      <c r="BK1810" s="2">
        <v>16.04</v>
      </c>
      <c r="BL1810" t="s">
        <v>3315</v>
      </c>
      <c r="BM1810" s="3">
        <f t="shared" si="337"/>
        <v>111.3335</v>
      </c>
      <c r="BN1810" s="3">
        <f t="shared" si="338"/>
        <v>111.333333</v>
      </c>
      <c r="BO1810" s="3">
        <f t="shared" si="339"/>
        <v>200</v>
      </c>
      <c r="BP1810" s="3">
        <f t="shared" si="340"/>
        <v>99</v>
      </c>
      <c r="BQ1810" s="3">
        <f t="shared" si="341"/>
        <v>320</v>
      </c>
      <c r="BR1810" s="3">
        <f t="shared" si="342"/>
        <v>0</v>
      </c>
      <c r="BS1810" s="3">
        <f t="shared" si="343"/>
        <v>340</v>
      </c>
      <c r="BT1810" s="3">
        <f t="shared" si="344"/>
        <v>0</v>
      </c>
      <c r="BU1810" s="3">
        <f t="shared" si="345"/>
        <v>340</v>
      </c>
      <c r="BV1810" s="3">
        <f t="shared" si="346"/>
        <v>0</v>
      </c>
      <c r="BW1810" s="3">
        <f t="shared" si="347"/>
        <v>1311.3335</v>
      </c>
      <c r="BX1810" s="3">
        <f t="shared" si="348"/>
        <v>210.33333299999998</v>
      </c>
    </row>
    <row r="1811" spans="1:76" x14ac:dyDescent="0.25">
      <c r="A1811">
        <v>16</v>
      </c>
      <c r="B1811" t="s">
        <v>60</v>
      </c>
      <c r="C1811" t="s">
        <v>61</v>
      </c>
      <c r="D1811">
        <v>2021</v>
      </c>
      <c r="E1811" t="s">
        <v>62</v>
      </c>
      <c r="F1811" t="s">
        <v>63</v>
      </c>
      <c r="G1811">
        <v>2</v>
      </c>
      <c r="H1811" t="s">
        <v>64</v>
      </c>
      <c r="I1811" t="s">
        <v>3629</v>
      </c>
      <c r="J1811" t="s">
        <v>3311</v>
      </c>
      <c r="K1811" t="s">
        <v>3312</v>
      </c>
      <c r="L1811" t="s">
        <v>3636</v>
      </c>
      <c r="M1811" t="s">
        <v>67</v>
      </c>
      <c r="N1811" t="s">
        <v>3652</v>
      </c>
      <c r="O1811" t="s">
        <v>68</v>
      </c>
      <c r="P1811" t="s">
        <v>3659</v>
      </c>
      <c r="Q1811" t="s">
        <v>151</v>
      </c>
      <c r="R1811" t="s">
        <v>4050</v>
      </c>
      <c r="S1811" t="s">
        <v>3313</v>
      </c>
      <c r="T1811">
        <v>27</v>
      </c>
      <c r="U1811">
        <v>2</v>
      </c>
      <c r="V1811" t="s">
        <v>3316</v>
      </c>
      <c r="W1811">
        <v>1</v>
      </c>
      <c r="X1811" t="s">
        <v>72</v>
      </c>
      <c r="Y1811">
        <v>1</v>
      </c>
      <c r="Z1811" t="s">
        <v>73</v>
      </c>
      <c r="AA1811">
        <v>1</v>
      </c>
      <c r="AB1811" s="2">
        <v>50</v>
      </c>
      <c r="AC1811" s="2">
        <v>50</v>
      </c>
      <c r="AD1811" s="2">
        <v>100</v>
      </c>
      <c r="AE1811" s="2">
        <v>100</v>
      </c>
      <c r="AF1811" s="2">
        <v>100</v>
      </c>
      <c r="AG1811" s="2">
        <v>100</v>
      </c>
      <c r="AH1811" s="2">
        <v>330</v>
      </c>
      <c r="AI1811" s="2">
        <v>0</v>
      </c>
      <c r="AJ1811" s="2">
        <v>0</v>
      </c>
      <c r="AK1811" s="2">
        <v>350</v>
      </c>
      <c r="AL1811" s="2">
        <v>0</v>
      </c>
      <c r="AM1811" s="2">
        <v>0</v>
      </c>
      <c r="AN1811" s="2">
        <v>350</v>
      </c>
      <c r="AO1811" s="2">
        <v>0</v>
      </c>
      <c r="AP1811" s="2">
        <v>0</v>
      </c>
      <c r="AQ1811" s="2">
        <v>1180</v>
      </c>
      <c r="AR1811" s="2">
        <v>150</v>
      </c>
      <c r="AS1811" s="2">
        <v>12.71</v>
      </c>
      <c r="AT1811" s="2">
        <v>65333500</v>
      </c>
      <c r="AU1811" s="2">
        <v>65333333</v>
      </c>
      <c r="AV1811" s="2">
        <v>100</v>
      </c>
      <c r="AW1811" s="2">
        <v>100000000</v>
      </c>
      <c r="AX1811" s="2">
        <v>89000000</v>
      </c>
      <c r="AY1811" s="2">
        <v>89</v>
      </c>
      <c r="AZ1811" s="2">
        <v>330000000</v>
      </c>
      <c r="BA1811" s="2">
        <v>0</v>
      </c>
      <c r="BB1811" s="2">
        <v>0</v>
      </c>
      <c r="BC1811" s="2">
        <v>350000000</v>
      </c>
      <c r="BD1811" s="2">
        <v>0</v>
      </c>
      <c r="BE1811" s="2">
        <v>0</v>
      </c>
      <c r="BF1811" s="2">
        <v>350000000</v>
      </c>
      <c r="BG1811" s="2">
        <v>0</v>
      </c>
      <c r="BH1811" s="2">
        <v>0</v>
      </c>
      <c r="BI1811" s="2">
        <v>1195333500</v>
      </c>
      <c r="BJ1811" s="2">
        <v>154333333</v>
      </c>
      <c r="BK1811" s="2">
        <v>12.91</v>
      </c>
      <c r="BL1811" t="s">
        <v>3317</v>
      </c>
      <c r="BM1811" s="3">
        <f t="shared" si="337"/>
        <v>65.333500000000001</v>
      </c>
      <c r="BN1811" s="3">
        <f t="shared" si="338"/>
        <v>65.333332999999996</v>
      </c>
      <c r="BO1811" s="3">
        <f t="shared" si="339"/>
        <v>100</v>
      </c>
      <c r="BP1811" s="3">
        <f t="shared" si="340"/>
        <v>89</v>
      </c>
      <c r="BQ1811" s="3">
        <f t="shared" si="341"/>
        <v>330</v>
      </c>
      <c r="BR1811" s="3">
        <f t="shared" si="342"/>
        <v>0</v>
      </c>
      <c r="BS1811" s="3">
        <f t="shared" si="343"/>
        <v>350</v>
      </c>
      <c r="BT1811" s="3">
        <f t="shared" si="344"/>
        <v>0</v>
      </c>
      <c r="BU1811" s="3">
        <f t="shared" si="345"/>
        <v>350</v>
      </c>
      <c r="BV1811" s="3">
        <f t="shared" si="346"/>
        <v>0</v>
      </c>
      <c r="BW1811" s="3">
        <f t="shared" si="347"/>
        <v>1195.3335</v>
      </c>
      <c r="BX1811" s="3">
        <f t="shared" si="348"/>
        <v>154.33333299999998</v>
      </c>
    </row>
    <row r="1812" spans="1:76" x14ac:dyDescent="0.25">
      <c r="A1812">
        <v>16</v>
      </c>
      <c r="B1812" t="s">
        <v>60</v>
      </c>
      <c r="C1812" t="s">
        <v>61</v>
      </c>
      <c r="D1812">
        <v>2021</v>
      </c>
      <c r="E1812" t="s">
        <v>62</v>
      </c>
      <c r="F1812" t="s">
        <v>63</v>
      </c>
      <c r="G1812">
        <v>2</v>
      </c>
      <c r="H1812" t="s">
        <v>64</v>
      </c>
      <c r="I1812" t="s">
        <v>3629</v>
      </c>
      <c r="J1812" t="s">
        <v>3311</v>
      </c>
      <c r="K1812" t="s">
        <v>3312</v>
      </c>
      <c r="L1812" t="s">
        <v>3636</v>
      </c>
      <c r="M1812" t="s">
        <v>67</v>
      </c>
      <c r="N1812" t="s">
        <v>3652</v>
      </c>
      <c r="O1812" t="s">
        <v>68</v>
      </c>
      <c r="P1812" t="s">
        <v>3659</v>
      </c>
      <c r="Q1812" t="s">
        <v>151</v>
      </c>
      <c r="R1812" t="s">
        <v>4050</v>
      </c>
      <c r="S1812" t="s">
        <v>3313</v>
      </c>
      <c r="T1812">
        <v>27</v>
      </c>
      <c r="U1812">
        <v>3</v>
      </c>
      <c r="V1812" t="s">
        <v>3318</v>
      </c>
      <c r="W1812">
        <v>1</v>
      </c>
      <c r="X1812" t="s">
        <v>72</v>
      </c>
      <c r="Y1812">
        <v>1</v>
      </c>
      <c r="Z1812" t="s">
        <v>73</v>
      </c>
      <c r="AA1812">
        <v>1</v>
      </c>
      <c r="AB1812" s="2">
        <v>1</v>
      </c>
      <c r="AC1812" s="2">
        <v>1</v>
      </c>
      <c r="AD1812" s="2">
        <v>100</v>
      </c>
      <c r="AE1812" s="2">
        <v>1</v>
      </c>
      <c r="AF1812" s="2">
        <v>0.5</v>
      </c>
      <c r="AG1812" s="2">
        <v>50</v>
      </c>
      <c r="AH1812" s="2">
        <v>1</v>
      </c>
      <c r="AI1812" s="2">
        <v>0</v>
      </c>
      <c r="AJ1812" s="2">
        <v>0</v>
      </c>
      <c r="AK1812" s="2">
        <v>1</v>
      </c>
      <c r="AL1812" s="2">
        <v>0</v>
      </c>
      <c r="AM1812" s="2">
        <v>0</v>
      </c>
      <c r="AN1812" s="2">
        <v>1</v>
      </c>
      <c r="AO1812" s="2">
        <v>0</v>
      </c>
      <c r="AP1812" s="2">
        <v>0</v>
      </c>
      <c r="AQ1812" s="2">
        <v>5</v>
      </c>
      <c r="AR1812" s="2">
        <v>1.5</v>
      </c>
      <c r="AS1812" s="2">
        <v>30</v>
      </c>
      <c r="AT1812" s="2">
        <v>10000000</v>
      </c>
      <c r="AU1812" s="2">
        <v>10000000</v>
      </c>
      <c r="AV1812" s="2">
        <v>100</v>
      </c>
      <c r="AW1812" s="2">
        <v>88000000</v>
      </c>
      <c r="AX1812" s="2">
        <v>84000000</v>
      </c>
      <c r="AY1812" s="2">
        <v>95.45</v>
      </c>
      <c r="AZ1812" s="2">
        <v>90000000</v>
      </c>
      <c r="BA1812" s="2">
        <v>0</v>
      </c>
      <c r="BB1812" s="2">
        <v>0</v>
      </c>
      <c r="BC1812" s="2">
        <v>110000000</v>
      </c>
      <c r="BD1812" s="2">
        <v>0</v>
      </c>
      <c r="BE1812" s="2">
        <v>0</v>
      </c>
      <c r="BF1812" s="2">
        <v>110000000</v>
      </c>
      <c r="BG1812" s="2">
        <v>0</v>
      </c>
      <c r="BH1812" s="2">
        <v>0</v>
      </c>
      <c r="BI1812" s="2">
        <v>408000000</v>
      </c>
      <c r="BJ1812" s="2">
        <v>94000000</v>
      </c>
      <c r="BK1812" s="2">
        <v>23.04</v>
      </c>
      <c r="BL1812" t="s">
        <v>3319</v>
      </c>
      <c r="BM1812" s="3">
        <f t="shared" si="337"/>
        <v>10</v>
      </c>
      <c r="BN1812" s="3">
        <f t="shared" si="338"/>
        <v>10</v>
      </c>
      <c r="BO1812" s="3">
        <f t="shared" si="339"/>
        <v>88</v>
      </c>
      <c r="BP1812" s="3">
        <f t="shared" si="340"/>
        <v>84</v>
      </c>
      <c r="BQ1812" s="3">
        <f t="shared" si="341"/>
        <v>90</v>
      </c>
      <c r="BR1812" s="3">
        <f t="shared" si="342"/>
        <v>0</v>
      </c>
      <c r="BS1812" s="3">
        <f t="shared" si="343"/>
        <v>110</v>
      </c>
      <c r="BT1812" s="3">
        <f t="shared" si="344"/>
        <v>0</v>
      </c>
      <c r="BU1812" s="3">
        <f t="shared" si="345"/>
        <v>110</v>
      </c>
      <c r="BV1812" s="3">
        <f t="shared" si="346"/>
        <v>0</v>
      </c>
      <c r="BW1812" s="3">
        <f t="shared" si="347"/>
        <v>408</v>
      </c>
      <c r="BX1812" s="3">
        <f t="shared" si="348"/>
        <v>94</v>
      </c>
    </row>
    <row r="1813" spans="1:76" x14ac:dyDescent="0.25">
      <c r="A1813">
        <v>16</v>
      </c>
      <c r="B1813" t="s">
        <v>60</v>
      </c>
      <c r="C1813" t="s">
        <v>61</v>
      </c>
      <c r="D1813">
        <v>2021</v>
      </c>
      <c r="E1813" t="s">
        <v>62</v>
      </c>
      <c r="F1813" t="s">
        <v>63</v>
      </c>
      <c r="G1813">
        <v>2</v>
      </c>
      <c r="H1813" t="s">
        <v>64</v>
      </c>
      <c r="I1813" t="s">
        <v>3629</v>
      </c>
      <c r="J1813" t="s">
        <v>3311</v>
      </c>
      <c r="K1813" t="s">
        <v>3312</v>
      </c>
      <c r="L1813" t="s">
        <v>3636</v>
      </c>
      <c r="M1813" t="s">
        <v>67</v>
      </c>
      <c r="N1813" t="s">
        <v>3652</v>
      </c>
      <c r="O1813" t="s">
        <v>68</v>
      </c>
      <c r="P1813" t="s">
        <v>3659</v>
      </c>
      <c r="Q1813" t="s">
        <v>151</v>
      </c>
      <c r="R1813" t="s">
        <v>4050</v>
      </c>
      <c r="S1813" t="s">
        <v>3313</v>
      </c>
      <c r="T1813">
        <v>27</v>
      </c>
      <c r="U1813">
        <v>4</v>
      </c>
      <c r="V1813" t="s">
        <v>3320</v>
      </c>
      <c r="W1813">
        <v>1</v>
      </c>
      <c r="X1813" t="s">
        <v>72</v>
      </c>
      <c r="Y1813">
        <v>1</v>
      </c>
      <c r="Z1813" t="s">
        <v>73</v>
      </c>
      <c r="AA1813">
        <v>1</v>
      </c>
      <c r="AB1813" s="2">
        <v>1</v>
      </c>
      <c r="AC1813" s="2">
        <v>1</v>
      </c>
      <c r="AD1813" s="2">
        <v>100</v>
      </c>
      <c r="AE1813" s="2">
        <v>1</v>
      </c>
      <c r="AF1813" s="2">
        <v>0.5</v>
      </c>
      <c r="AG1813" s="2">
        <v>50</v>
      </c>
      <c r="AH1813" s="2">
        <v>1</v>
      </c>
      <c r="AI1813" s="2">
        <v>0</v>
      </c>
      <c r="AJ1813" s="2">
        <v>0</v>
      </c>
      <c r="AK1813" s="2">
        <v>1</v>
      </c>
      <c r="AL1813" s="2">
        <v>0</v>
      </c>
      <c r="AM1813" s="2">
        <v>0</v>
      </c>
      <c r="AN1813" s="2">
        <v>1</v>
      </c>
      <c r="AO1813" s="2">
        <v>0</v>
      </c>
      <c r="AP1813" s="2">
        <v>0</v>
      </c>
      <c r="AQ1813" s="2">
        <v>5</v>
      </c>
      <c r="AR1813" s="2">
        <v>1.5</v>
      </c>
      <c r="AS1813" s="2">
        <v>30</v>
      </c>
      <c r="AT1813" s="2">
        <v>138500000</v>
      </c>
      <c r="AU1813" s="2">
        <v>130725667</v>
      </c>
      <c r="AV1813" s="2">
        <v>94.39</v>
      </c>
      <c r="AW1813" s="2">
        <v>250000000</v>
      </c>
      <c r="AX1813" s="2">
        <v>150500000</v>
      </c>
      <c r="AY1813" s="2">
        <v>60.2</v>
      </c>
      <c r="AZ1813" s="2">
        <v>230000000</v>
      </c>
      <c r="BA1813" s="2">
        <v>0</v>
      </c>
      <c r="BB1813" s="2">
        <v>0</v>
      </c>
      <c r="BC1813" s="2">
        <v>250000000</v>
      </c>
      <c r="BD1813" s="2">
        <v>0</v>
      </c>
      <c r="BE1813" s="2">
        <v>0</v>
      </c>
      <c r="BF1813" s="2">
        <v>250000000</v>
      </c>
      <c r="BG1813" s="2">
        <v>0</v>
      </c>
      <c r="BH1813" s="2">
        <v>0</v>
      </c>
      <c r="BI1813" s="2">
        <v>1118500000</v>
      </c>
      <c r="BJ1813" s="2">
        <v>281225667</v>
      </c>
      <c r="BK1813" s="2">
        <v>25.14</v>
      </c>
      <c r="BL1813" t="s">
        <v>3321</v>
      </c>
      <c r="BM1813" s="3">
        <f t="shared" si="337"/>
        <v>138.5</v>
      </c>
      <c r="BN1813" s="3">
        <f t="shared" si="338"/>
        <v>130.72566699999999</v>
      </c>
      <c r="BO1813" s="3">
        <f t="shared" si="339"/>
        <v>250</v>
      </c>
      <c r="BP1813" s="3">
        <f t="shared" si="340"/>
        <v>150.5</v>
      </c>
      <c r="BQ1813" s="3">
        <f t="shared" si="341"/>
        <v>230</v>
      </c>
      <c r="BR1813" s="3">
        <f t="shared" si="342"/>
        <v>0</v>
      </c>
      <c r="BS1813" s="3">
        <f t="shared" si="343"/>
        <v>250</v>
      </c>
      <c r="BT1813" s="3">
        <f t="shared" si="344"/>
        <v>0</v>
      </c>
      <c r="BU1813" s="3">
        <f t="shared" si="345"/>
        <v>250</v>
      </c>
      <c r="BV1813" s="3">
        <f t="shared" si="346"/>
        <v>0</v>
      </c>
      <c r="BW1813" s="3">
        <f t="shared" si="347"/>
        <v>1118.5</v>
      </c>
      <c r="BX1813" s="3">
        <f t="shared" si="348"/>
        <v>281.22566699999999</v>
      </c>
    </row>
    <row r="1814" spans="1:76" x14ac:dyDescent="0.25">
      <c r="A1814">
        <v>16</v>
      </c>
      <c r="B1814" t="s">
        <v>60</v>
      </c>
      <c r="C1814" t="s">
        <v>61</v>
      </c>
      <c r="D1814">
        <v>2021</v>
      </c>
      <c r="E1814" t="s">
        <v>62</v>
      </c>
      <c r="F1814" t="s">
        <v>63</v>
      </c>
      <c r="G1814">
        <v>2</v>
      </c>
      <c r="H1814" t="s">
        <v>64</v>
      </c>
      <c r="I1814" t="s">
        <v>3629</v>
      </c>
      <c r="J1814" t="s">
        <v>3311</v>
      </c>
      <c r="K1814" t="s">
        <v>3312</v>
      </c>
      <c r="L1814" t="s">
        <v>3636</v>
      </c>
      <c r="M1814" t="s">
        <v>67</v>
      </c>
      <c r="N1814" t="s">
        <v>3652</v>
      </c>
      <c r="O1814" t="s">
        <v>68</v>
      </c>
      <c r="P1814" t="s">
        <v>3659</v>
      </c>
      <c r="Q1814" t="s">
        <v>151</v>
      </c>
      <c r="R1814" t="s">
        <v>4050</v>
      </c>
      <c r="S1814" t="s">
        <v>3313</v>
      </c>
      <c r="T1814">
        <v>27</v>
      </c>
      <c r="U1814">
        <v>5</v>
      </c>
      <c r="V1814" t="s">
        <v>3322</v>
      </c>
      <c r="W1814">
        <v>1</v>
      </c>
      <c r="X1814" t="s">
        <v>72</v>
      </c>
      <c r="Y1814">
        <v>1</v>
      </c>
      <c r="Z1814" t="s">
        <v>73</v>
      </c>
      <c r="AA1814">
        <v>1</v>
      </c>
      <c r="AB1814" s="2">
        <v>1</v>
      </c>
      <c r="AC1814" s="2">
        <v>1</v>
      </c>
      <c r="AD1814" s="2">
        <v>100</v>
      </c>
      <c r="AE1814" s="2">
        <v>1</v>
      </c>
      <c r="AF1814" s="2">
        <v>0.5</v>
      </c>
      <c r="AG1814" s="2">
        <v>50</v>
      </c>
      <c r="AH1814" s="2">
        <v>1</v>
      </c>
      <c r="AI1814" s="2">
        <v>0</v>
      </c>
      <c r="AJ1814" s="2">
        <v>0</v>
      </c>
      <c r="AK1814" s="2">
        <v>1</v>
      </c>
      <c r="AL1814" s="2">
        <v>0</v>
      </c>
      <c r="AM1814" s="2">
        <v>0</v>
      </c>
      <c r="AN1814" s="2">
        <v>1</v>
      </c>
      <c r="AO1814" s="2">
        <v>0</v>
      </c>
      <c r="AP1814" s="2">
        <v>0</v>
      </c>
      <c r="AQ1814" s="2">
        <v>5</v>
      </c>
      <c r="AR1814" s="2">
        <v>1.5</v>
      </c>
      <c r="AS1814" s="2">
        <v>30</v>
      </c>
      <c r="AT1814" s="2">
        <v>180600000</v>
      </c>
      <c r="AU1814" s="2">
        <v>180600000</v>
      </c>
      <c r="AV1814" s="2">
        <v>100</v>
      </c>
      <c r="AW1814" s="2">
        <v>144000000</v>
      </c>
      <c r="AX1814" s="2">
        <v>136500000</v>
      </c>
      <c r="AY1814" s="2">
        <v>94.79</v>
      </c>
      <c r="AZ1814" s="2">
        <v>330000000</v>
      </c>
      <c r="BA1814" s="2">
        <v>0</v>
      </c>
      <c r="BB1814" s="2">
        <v>0</v>
      </c>
      <c r="BC1814" s="2">
        <v>350000000</v>
      </c>
      <c r="BD1814" s="2">
        <v>0</v>
      </c>
      <c r="BE1814" s="2">
        <v>0</v>
      </c>
      <c r="BF1814" s="2">
        <v>350000000</v>
      </c>
      <c r="BG1814" s="2">
        <v>0</v>
      </c>
      <c r="BH1814" s="2">
        <v>0</v>
      </c>
      <c r="BI1814" s="2">
        <v>1354600000</v>
      </c>
      <c r="BJ1814" s="2">
        <v>317100000</v>
      </c>
      <c r="BK1814" s="2">
        <v>23.41</v>
      </c>
      <c r="BL1814" t="s">
        <v>3323</v>
      </c>
      <c r="BM1814" s="3">
        <f t="shared" si="337"/>
        <v>180.6</v>
      </c>
      <c r="BN1814" s="3">
        <f t="shared" si="338"/>
        <v>180.6</v>
      </c>
      <c r="BO1814" s="3">
        <f t="shared" si="339"/>
        <v>144</v>
      </c>
      <c r="BP1814" s="3">
        <f t="shared" si="340"/>
        <v>136.5</v>
      </c>
      <c r="BQ1814" s="3">
        <f t="shared" si="341"/>
        <v>330</v>
      </c>
      <c r="BR1814" s="3">
        <f t="shared" si="342"/>
        <v>0</v>
      </c>
      <c r="BS1814" s="3">
        <f t="shared" si="343"/>
        <v>350</v>
      </c>
      <c r="BT1814" s="3">
        <f t="shared" si="344"/>
        <v>0</v>
      </c>
      <c r="BU1814" s="3">
        <f t="shared" si="345"/>
        <v>350</v>
      </c>
      <c r="BV1814" s="3">
        <f t="shared" si="346"/>
        <v>0</v>
      </c>
      <c r="BW1814" s="3">
        <f t="shared" si="347"/>
        <v>1354.6</v>
      </c>
      <c r="BX1814" s="3">
        <f t="shared" si="348"/>
        <v>317.10000000000002</v>
      </c>
    </row>
    <row r="1815" spans="1:76" x14ac:dyDescent="0.25">
      <c r="A1815">
        <v>16</v>
      </c>
      <c r="B1815" t="s">
        <v>60</v>
      </c>
      <c r="C1815" t="s">
        <v>61</v>
      </c>
      <c r="D1815">
        <v>2021</v>
      </c>
      <c r="E1815" t="s">
        <v>62</v>
      </c>
      <c r="F1815" t="s">
        <v>63</v>
      </c>
      <c r="G1815">
        <v>2</v>
      </c>
      <c r="H1815" t="s">
        <v>64</v>
      </c>
      <c r="I1815" t="s">
        <v>3629</v>
      </c>
      <c r="J1815" t="s">
        <v>3311</v>
      </c>
      <c r="K1815" t="s">
        <v>3312</v>
      </c>
      <c r="L1815" t="s">
        <v>3636</v>
      </c>
      <c r="M1815" t="s">
        <v>67</v>
      </c>
      <c r="N1815" t="s">
        <v>3652</v>
      </c>
      <c r="O1815" t="s">
        <v>68</v>
      </c>
      <c r="P1815" t="s">
        <v>3659</v>
      </c>
      <c r="Q1815" t="s">
        <v>151</v>
      </c>
      <c r="R1815" t="s">
        <v>4051</v>
      </c>
      <c r="S1815" t="s">
        <v>3324</v>
      </c>
      <c r="T1815">
        <v>37</v>
      </c>
      <c r="U1815">
        <v>1</v>
      </c>
      <c r="V1815" t="s">
        <v>3325</v>
      </c>
      <c r="W1815">
        <v>1</v>
      </c>
      <c r="X1815" t="s">
        <v>72</v>
      </c>
      <c r="Y1815">
        <v>1</v>
      </c>
      <c r="Z1815" t="s">
        <v>73</v>
      </c>
      <c r="AA1815">
        <v>1</v>
      </c>
      <c r="AB1815" s="2">
        <v>1</v>
      </c>
      <c r="AC1815" s="2">
        <v>1</v>
      </c>
      <c r="AD1815" s="2">
        <v>100</v>
      </c>
      <c r="AE1815" s="2">
        <v>1</v>
      </c>
      <c r="AF1815" s="2">
        <v>1</v>
      </c>
      <c r="AG1815" s="2">
        <v>100</v>
      </c>
      <c r="AH1815" s="2">
        <v>1</v>
      </c>
      <c r="AI1815" s="2">
        <v>0</v>
      </c>
      <c r="AJ1815" s="2">
        <v>0</v>
      </c>
      <c r="AK1815" s="2">
        <v>1</v>
      </c>
      <c r="AL1815" s="2">
        <v>0</v>
      </c>
      <c r="AM1815" s="2">
        <v>0</v>
      </c>
      <c r="AN1815" s="2">
        <v>1</v>
      </c>
      <c r="AO1815" s="2">
        <v>0</v>
      </c>
      <c r="AP1815" s="2">
        <v>0</v>
      </c>
      <c r="AQ1815" s="2">
        <v>5</v>
      </c>
      <c r="AR1815" s="2">
        <v>2</v>
      </c>
      <c r="AS1815" s="2">
        <v>40</v>
      </c>
      <c r="AT1815" s="2">
        <v>57200000</v>
      </c>
      <c r="AU1815" s="2">
        <v>57200000</v>
      </c>
      <c r="AV1815" s="2">
        <v>100</v>
      </c>
      <c r="AW1815" s="2">
        <v>288500000</v>
      </c>
      <c r="AX1815" s="2">
        <v>281579500</v>
      </c>
      <c r="AY1815" s="2">
        <v>97.6</v>
      </c>
      <c r="AZ1815" s="2">
        <v>140000000</v>
      </c>
      <c r="BA1815" s="2">
        <v>0</v>
      </c>
      <c r="BB1815" s="2">
        <v>0</v>
      </c>
      <c r="BC1815" s="2">
        <v>150000000</v>
      </c>
      <c r="BD1815" s="2">
        <v>0</v>
      </c>
      <c r="BE1815" s="2">
        <v>0</v>
      </c>
      <c r="BF1815" s="2">
        <v>150000000</v>
      </c>
      <c r="BG1815" s="2">
        <v>0</v>
      </c>
      <c r="BH1815" s="2">
        <v>0</v>
      </c>
      <c r="BI1815" s="2">
        <v>785700000</v>
      </c>
      <c r="BJ1815" s="2">
        <v>338779500</v>
      </c>
      <c r="BK1815" s="2">
        <v>43.12</v>
      </c>
      <c r="BL1815" t="s">
        <v>3326</v>
      </c>
      <c r="BM1815" s="3">
        <f t="shared" si="337"/>
        <v>57.2</v>
      </c>
      <c r="BN1815" s="3">
        <f t="shared" si="338"/>
        <v>57.2</v>
      </c>
      <c r="BO1815" s="3">
        <f t="shared" si="339"/>
        <v>288.5</v>
      </c>
      <c r="BP1815" s="3">
        <f t="shared" si="340"/>
        <v>281.5795</v>
      </c>
      <c r="BQ1815" s="3">
        <f t="shared" si="341"/>
        <v>140</v>
      </c>
      <c r="BR1815" s="3">
        <f t="shared" si="342"/>
        <v>0</v>
      </c>
      <c r="BS1815" s="3">
        <f t="shared" si="343"/>
        <v>150</v>
      </c>
      <c r="BT1815" s="3">
        <f t="shared" si="344"/>
        <v>0</v>
      </c>
      <c r="BU1815" s="3">
        <f t="shared" si="345"/>
        <v>150</v>
      </c>
      <c r="BV1815" s="3">
        <f t="shared" si="346"/>
        <v>0</v>
      </c>
      <c r="BW1815" s="3">
        <f t="shared" si="347"/>
        <v>785.7</v>
      </c>
      <c r="BX1815" s="3">
        <f t="shared" si="348"/>
        <v>338.77949999999998</v>
      </c>
    </row>
    <row r="1816" spans="1:76" x14ac:dyDescent="0.25">
      <c r="A1816">
        <v>16</v>
      </c>
      <c r="B1816" t="s">
        <v>60</v>
      </c>
      <c r="C1816" t="s">
        <v>61</v>
      </c>
      <c r="D1816">
        <v>2021</v>
      </c>
      <c r="E1816" t="s">
        <v>62</v>
      </c>
      <c r="F1816" t="s">
        <v>63</v>
      </c>
      <c r="G1816">
        <v>2</v>
      </c>
      <c r="H1816" t="s">
        <v>64</v>
      </c>
      <c r="I1816" t="s">
        <v>3629</v>
      </c>
      <c r="J1816" t="s">
        <v>3311</v>
      </c>
      <c r="K1816" t="s">
        <v>3312</v>
      </c>
      <c r="L1816" t="s">
        <v>3636</v>
      </c>
      <c r="M1816" t="s">
        <v>67</v>
      </c>
      <c r="N1816" t="s">
        <v>3652</v>
      </c>
      <c r="O1816" t="s">
        <v>68</v>
      </c>
      <c r="P1816" t="s">
        <v>3659</v>
      </c>
      <c r="Q1816" t="s">
        <v>151</v>
      </c>
      <c r="R1816" t="s">
        <v>4051</v>
      </c>
      <c r="S1816" t="s">
        <v>3324</v>
      </c>
      <c r="T1816">
        <v>37</v>
      </c>
      <c r="U1816">
        <v>2</v>
      </c>
      <c r="V1816" t="s">
        <v>3327</v>
      </c>
      <c r="W1816">
        <v>1</v>
      </c>
      <c r="X1816" t="s">
        <v>72</v>
      </c>
      <c r="Y1816">
        <v>1</v>
      </c>
      <c r="Z1816" t="s">
        <v>73</v>
      </c>
      <c r="AA1816">
        <v>1</v>
      </c>
      <c r="AB1816" s="2">
        <v>1</v>
      </c>
      <c r="AC1816" s="2">
        <v>1</v>
      </c>
      <c r="AD1816" s="2">
        <v>100</v>
      </c>
      <c r="AE1816" s="2">
        <v>1</v>
      </c>
      <c r="AF1816" s="2">
        <v>0.5</v>
      </c>
      <c r="AG1816" s="2">
        <v>50</v>
      </c>
      <c r="AH1816" s="2">
        <v>1</v>
      </c>
      <c r="AI1816" s="2">
        <v>0</v>
      </c>
      <c r="AJ1816" s="2">
        <v>0</v>
      </c>
      <c r="AK1816" s="2">
        <v>1</v>
      </c>
      <c r="AL1816" s="2">
        <v>0</v>
      </c>
      <c r="AM1816" s="2">
        <v>0</v>
      </c>
      <c r="AN1816" s="2">
        <v>1</v>
      </c>
      <c r="AO1816" s="2">
        <v>0</v>
      </c>
      <c r="AP1816" s="2">
        <v>0</v>
      </c>
      <c r="AQ1816" s="2">
        <v>5</v>
      </c>
      <c r="AR1816" s="2">
        <v>1.5</v>
      </c>
      <c r="AS1816" s="2">
        <v>30</v>
      </c>
      <c r="AT1816" s="2">
        <v>110168487</v>
      </c>
      <c r="AU1816" s="2">
        <v>108085369</v>
      </c>
      <c r="AV1816" s="2">
        <v>98.11</v>
      </c>
      <c r="AW1816" s="2">
        <v>211500000</v>
      </c>
      <c r="AX1816" s="2">
        <v>56000000</v>
      </c>
      <c r="AY1816" s="2">
        <v>26.48</v>
      </c>
      <c r="AZ1816" s="2">
        <v>140000000</v>
      </c>
      <c r="BA1816" s="2">
        <v>0</v>
      </c>
      <c r="BB1816" s="2">
        <v>0</v>
      </c>
      <c r="BC1816" s="2">
        <v>150000000</v>
      </c>
      <c r="BD1816" s="2">
        <v>0</v>
      </c>
      <c r="BE1816" s="2">
        <v>0</v>
      </c>
      <c r="BF1816" s="2">
        <v>150000000</v>
      </c>
      <c r="BG1816" s="2">
        <v>0</v>
      </c>
      <c r="BH1816" s="2">
        <v>0</v>
      </c>
      <c r="BI1816" s="2">
        <v>761668487</v>
      </c>
      <c r="BJ1816" s="2">
        <v>164085369</v>
      </c>
      <c r="BK1816" s="2">
        <v>21.54</v>
      </c>
      <c r="BL1816" t="s">
        <v>3328</v>
      </c>
      <c r="BM1816" s="3">
        <f t="shared" si="337"/>
        <v>110.168487</v>
      </c>
      <c r="BN1816" s="3">
        <f t="shared" si="338"/>
        <v>108.085369</v>
      </c>
      <c r="BO1816" s="3">
        <f t="shared" si="339"/>
        <v>211.5</v>
      </c>
      <c r="BP1816" s="3">
        <f t="shared" si="340"/>
        <v>56</v>
      </c>
      <c r="BQ1816" s="3">
        <f t="shared" si="341"/>
        <v>140</v>
      </c>
      <c r="BR1816" s="3">
        <f t="shared" si="342"/>
        <v>0</v>
      </c>
      <c r="BS1816" s="3">
        <f t="shared" si="343"/>
        <v>150</v>
      </c>
      <c r="BT1816" s="3">
        <f t="shared" si="344"/>
        <v>0</v>
      </c>
      <c r="BU1816" s="3">
        <f t="shared" si="345"/>
        <v>150</v>
      </c>
      <c r="BV1816" s="3">
        <f t="shared" si="346"/>
        <v>0</v>
      </c>
      <c r="BW1816" s="3">
        <f t="shared" si="347"/>
        <v>761.66848700000003</v>
      </c>
      <c r="BX1816" s="3">
        <f t="shared" si="348"/>
        <v>164.08536900000001</v>
      </c>
    </row>
    <row r="1817" spans="1:76" x14ac:dyDescent="0.25">
      <c r="A1817">
        <v>16</v>
      </c>
      <c r="B1817" t="s">
        <v>60</v>
      </c>
      <c r="C1817" t="s">
        <v>61</v>
      </c>
      <c r="D1817">
        <v>2021</v>
      </c>
      <c r="E1817" t="s">
        <v>62</v>
      </c>
      <c r="F1817" t="s">
        <v>63</v>
      </c>
      <c r="G1817">
        <v>2</v>
      </c>
      <c r="H1817" t="s">
        <v>64</v>
      </c>
      <c r="I1817" t="s">
        <v>3629</v>
      </c>
      <c r="J1817" t="s">
        <v>3311</v>
      </c>
      <c r="K1817" t="s">
        <v>3312</v>
      </c>
      <c r="L1817" t="s">
        <v>3636</v>
      </c>
      <c r="M1817" t="s">
        <v>67</v>
      </c>
      <c r="N1817" t="s">
        <v>3652</v>
      </c>
      <c r="O1817" t="s">
        <v>68</v>
      </c>
      <c r="P1817" t="s">
        <v>3659</v>
      </c>
      <c r="Q1817" t="s">
        <v>151</v>
      </c>
      <c r="R1817" t="s">
        <v>4051</v>
      </c>
      <c r="S1817" t="s">
        <v>3324</v>
      </c>
      <c r="T1817">
        <v>37</v>
      </c>
      <c r="U1817">
        <v>3</v>
      </c>
      <c r="V1817" t="s">
        <v>3329</v>
      </c>
      <c r="W1817">
        <v>1</v>
      </c>
      <c r="X1817" t="s">
        <v>72</v>
      </c>
      <c r="Y1817">
        <v>1</v>
      </c>
      <c r="Z1817" t="s">
        <v>73</v>
      </c>
      <c r="AA1817">
        <v>1</v>
      </c>
      <c r="AB1817" s="2">
        <v>1</v>
      </c>
      <c r="AC1817" s="2">
        <v>1</v>
      </c>
      <c r="AD1817" s="2">
        <v>100</v>
      </c>
      <c r="AE1817" s="2">
        <v>1</v>
      </c>
      <c r="AF1817" s="2">
        <v>0.5</v>
      </c>
      <c r="AG1817" s="2">
        <v>50</v>
      </c>
      <c r="AH1817" s="2">
        <v>1</v>
      </c>
      <c r="AI1817" s="2">
        <v>0</v>
      </c>
      <c r="AJ1817" s="2">
        <v>0</v>
      </c>
      <c r="AK1817" s="2">
        <v>1</v>
      </c>
      <c r="AL1817" s="2">
        <v>0</v>
      </c>
      <c r="AM1817" s="2">
        <v>0</v>
      </c>
      <c r="AN1817" s="2">
        <v>1</v>
      </c>
      <c r="AO1817" s="2">
        <v>0</v>
      </c>
      <c r="AP1817" s="2">
        <v>0</v>
      </c>
      <c r="AQ1817" s="2">
        <v>5</v>
      </c>
      <c r="AR1817" s="2">
        <v>1.5</v>
      </c>
      <c r="AS1817" s="2">
        <v>30</v>
      </c>
      <c r="AT1817" s="2">
        <v>115317000</v>
      </c>
      <c r="AU1817" s="2">
        <v>115266666</v>
      </c>
      <c r="AV1817" s="2">
        <v>99.96</v>
      </c>
      <c r="AW1817" s="2">
        <v>470000000</v>
      </c>
      <c r="AX1817" s="2">
        <v>446300000</v>
      </c>
      <c r="AY1817" s="2">
        <v>94.96</v>
      </c>
      <c r="AZ1817" s="2">
        <v>380000000</v>
      </c>
      <c r="BA1817" s="2">
        <v>0</v>
      </c>
      <c r="BB1817" s="2">
        <v>0</v>
      </c>
      <c r="BC1817" s="2">
        <v>400000000</v>
      </c>
      <c r="BD1817" s="2">
        <v>0</v>
      </c>
      <c r="BE1817" s="2">
        <v>0</v>
      </c>
      <c r="BF1817" s="2">
        <v>400000000</v>
      </c>
      <c r="BG1817" s="2">
        <v>0</v>
      </c>
      <c r="BH1817" s="2">
        <v>0</v>
      </c>
      <c r="BI1817" s="2">
        <v>1765317000</v>
      </c>
      <c r="BJ1817" s="2">
        <v>561566666</v>
      </c>
      <c r="BK1817" s="2">
        <v>31.81</v>
      </c>
      <c r="BL1817" t="s">
        <v>3330</v>
      </c>
      <c r="BM1817" s="3">
        <f t="shared" si="337"/>
        <v>115.31699999999999</v>
      </c>
      <c r="BN1817" s="3">
        <f t="shared" si="338"/>
        <v>115.266666</v>
      </c>
      <c r="BO1817" s="3">
        <f t="shared" si="339"/>
        <v>470</v>
      </c>
      <c r="BP1817" s="3">
        <f t="shared" si="340"/>
        <v>446.3</v>
      </c>
      <c r="BQ1817" s="3">
        <f t="shared" si="341"/>
        <v>380</v>
      </c>
      <c r="BR1817" s="3">
        <f t="shared" si="342"/>
        <v>0</v>
      </c>
      <c r="BS1817" s="3">
        <f t="shared" si="343"/>
        <v>400</v>
      </c>
      <c r="BT1817" s="3">
        <f t="shared" si="344"/>
        <v>0</v>
      </c>
      <c r="BU1817" s="3">
        <f t="shared" si="345"/>
        <v>400</v>
      </c>
      <c r="BV1817" s="3">
        <f t="shared" si="346"/>
        <v>0</v>
      </c>
      <c r="BW1817" s="3">
        <f t="shared" si="347"/>
        <v>1765.317</v>
      </c>
      <c r="BX1817" s="3">
        <f t="shared" si="348"/>
        <v>561.56666600000005</v>
      </c>
    </row>
    <row r="1818" spans="1:76" x14ac:dyDescent="0.25">
      <c r="A1818">
        <v>16</v>
      </c>
      <c r="B1818" t="s">
        <v>60</v>
      </c>
      <c r="C1818" t="s">
        <v>61</v>
      </c>
      <c r="D1818">
        <v>2021</v>
      </c>
      <c r="E1818" t="s">
        <v>62</v>
      </c>
      <c r="F1818" t="s">
        <v>63</v>
      </c>
      <c r="G1818">
        <v>2</v>
      </c>
      <c r="H1818" t="s">
        <v>64</v>
      </c>
      <c r="I1818" t="s">
        <v>3629</v>
      </c>
      <c r="J1818" t="s">
        <v>3311</v>
      </c>
      <c r="K1818" t="s">
        <v>3312</v>
      </c>
      <c r="L1818" t="s">
        <v>3636</v>
      </c>
      <c r="M1818" t="s">
        <v>67</v>
      </c>
      <c r="N1818" t="s">
        <v>3652</v>
      </c>
      <c r="O1818" t="s">
        <v>68</v>
      </c>
      <c r="P1818" t="s">
        <v>3659</v>
      </c>
      <c r="Q1818" t="s">
        <v>151</v>
      </c>
      <c r="R1818" t="s">
        <v>4051</v>
      </c>
      <c r="S1818" t="s">
        <v>3324</v>
      </c>
      <c r="T1818">
        <v>37</v>
      </c>
      <c r="U1818">
        <v>4</v>
      </c>
      <c r="V1818" t="s">
        <v>3331</v>
      </c>
      <c r="W1818">
        <v>1</v>
      </c>
      <c r="X1818" t="s">
        <v>72</v>
      </c>
      <c r="Y1818">
        <v>1</v>
      </c>
      <c r="Z1818" t="s">
        <v>73</v>
      </c>
      <c r="AA1818">
        <v>1</v>
      </c>
      <c r="AB1818" s="2">
        <v>1</v>
      </c>
      <c r="AC1818" s="2">
        <v>1</v>
      </c>
      <c r="AD1818" s="2">
        <v>100</v>
      </c>
      <c r="AE1818" s="2">
        <v>1</v>
      </c>
      <c r="AF1818" s="2">
        <v>0.3</v>
      </c>
      <c r="AG1818" s="2">
        <v>30</v>
      </c>
      <c r="AH1818" s="2">
        <v>1</v>
      </c>
      <c r="AI1818" s="2">
        <v>0</v>
      </c>
      <c r="AJ1818" s="2">
        <v>0</v>
      </c>
      <c r="AK1818" s="2">
        <v>1</v>
      </c>
      <c r="AL1818" s="2">
        <v>0</v>
      </c>
      <c r="AM1818" s="2">
        <v>0</v>
      </c>
      <c r="AN1818" s="2">
        <v>1</v>
      </c>
      <c r="AO1818" s="2">
        <v>0</v>
      </c>
      <c r="AP1818" s="2">
        <v>0</v>
      </c>
      <c r="AQ1818" s="2">
        <v>5</v>
      </c>
      <c r="AR1818" s="2">
        <v>1.3</v>
      </c>
      <c r="AS1818" s="2">
        <v>26</v>
      </c>
      <c r="AT1818" s="2">
        <v>68000000</v>
      </c>
      <c r="AU1818" s="2">
        <v>68000000</v>
      </c>
      <c r="AV1818" s="2">
        <v>100</v>
      </c>
      <c r="AW1818" s="2">
        <v>158000000</v>
      </c>
      <c r="AX1818" s="2">
        <v>103000000</v>
      </c>
      <c r="AY1818" s="2">
        <v>65.19</v>
      </c>
      <c r="AZ1818" s="2">
        <v>190000000</v>
      </c>
      <c r="BA1818" s="2">
        <v>0</v>
      </c>
      <c r="BB1818" s="2">
        <v>0</v>
      </c>
      <c r="BC1818" s="2">
        <v>200000000</v>
      </c>
      <c r="BD1818" s="2">
        <v>0</v>
      </c>
      <c r="BE1818" s="2">
        <v>0</v>
      </c>
      <c r="BF1818" s="2">
        <v>200000000</v>
      </c>
      <c r="BG1818" s="2">
        <v>0</v>
      </c>
      <c r="BH1818" s="2">
        <v>0</v>
      </c>
      <c r="BI1818" s="2">
        <v>816000000</v>
      </c>
      <c r="BJ1818" s="2">
        <v>171000000</v>
      </c>
      <c r="BK1818" s="2">
        <v>20.96</v>
      </c>
      <c r="BL1818" t="s">
        <v>3332</v>
      </c>
      <c r="BM1818" s="3">
        <f t="shared" si="337"/>
        <v>68</v>
      </c>
      <c r="BN1818" s="3">
        <f t="shared" si="338"/>
        <v>68</v>
      </c>
      <c r="BO1818" s="3">
        <f t="shared" si="339"/>
        <v>158</v>
      </c>
      <c r="BP1818" s="3">
        <f t="shared" si="340"/>
        <v>103</v>
      </c>
      <c r="BQ1818" s="3">
        <f t="shared" si="341"/>
        <v>190</v>
      </c>
      <c r="BR1818" s="3">
        <f t="shared" si="342"/>
        <v>0</v>
      </c>
      <c r="BS1818" s="3">
        <f t="shared" si="343"/>
        <v>200</v>
      </c>
      <c r="BT1818" s="3">
        <f t="shared" si="344"/>
        <v>0</v>
      </c>
      <c r="BU1818" s="3">
        <f t="shared" si="345"/>
        <v>200</v>
      </c>
      <c r="BV1818" s="3">
        <f t="shared" si="346"/>
        <v>0</v>
      </c>
      <c r="BW1818" s="3">
        <f t="shared" si="347"/>
        <v>816</v>
      </c>
      <c r="BX1818" s="3">
        <f t="shared" si="348"/>
        <v>171</v>
      </c>
    </row>
    <row r="1819" spans="1:76" x14ac:dyDescent="0.25">
      <c r="A1819">
        <v>16</v>
      </c>
      <c r="B1819" t="s">
        <v>60</v>
      </c>
      <c r="C1819" t="s">
        <v>61</v>
      </c>
      <c r="D1819">
        <v>2021</v>
      </c>
      <c r="E1819" t="s">
        <v>62</v>
      </c>
      <c r="F1819" t="s">
        <v>63</v>
      </c>
      <c r="G1819">
        <v>2</v>
      </c>
      <c r="H1819" t="s">
        <v>64</v>
      </c>
      <c r="I1819" t="s">
        <v>3629</v>
      </c>
      <c r="J1819" t="s">
        <v>3311</v>
      </c>
      <c r="K1819" t="s">
        <v>3312</v>
      </c>
      <c r="L1819" t="s">
        <v>3636</v>
      </c>
      <c r="M1819" t="s">
        <v>67</v>
      </c>
      <c r="N1819" t="s">
        <v>3652</v>
      </c>
      <c r="O1819" t="s">
        <v>68</v>
      </c>
      <c r="P1819" t="s">
        <v>3659</v>
      </c>
      <c r="Q1819" t="s">
        <v>151</v>
      </c>
      <c r="R1819" t="s">
        <v>4051</v>
      </c>
      <c r="S1819" t="s">
        <v>3324</v>
      </c>
      <c r="T1819">
        <v>37</v>
      </c>
      <c r="U1819">
        <v>5</v>
      </c>
      <c r="V1819" t="s">
        <v>3333</v>
      </c>
      <c r="W1819">
        <v>1</v>
      </c>
      <c r="X1819" t="s">
        <v>72</v>
      </c>
      <c r="Y1819">
        <v>1</v>
      </c>
      <c r="Z1819" t="s">
        <v>73</v>
      </c>
      <c r="AA1819">
        <v>1</v>
      </c>
      <c r="AB1819" s="2">
        <v>1</v>
      </c>
      <c r="AC1819" s="2">
        <v>1</v>
      </c>
      <c r="AD1819" s="2">
        <v>100</v>
      </c>
      <c r="AE1819" s="2">
        <v>1</v>
      </c>
      <c r="AF1819" s="2">
        <v>0.4</v>
      </c>
      <c r="AG1819" s="2">
        <v>40</v>
      </c>
      <c r="AH1819" s="2">
        <v>1</v>
      </c>
      <c r="AI1819" s="2">
        <v>0</v>
      </c>
      <c r="AJ1819" s="2">
        <v>0</v>
      </c>
      <c r="AK1819" s="2">
        <v>1</v>
      </c>
      <c r="AL1819" s="2">
        <v>0</v>
      </c>
      <c r="AM1819" s="2">
        <v>0</v>
      </c>
      <c r="AN1819" s="2">
        <v>1</v>
      </c>
      <c r="AO1819" s="2">
        <v>0</v>
      </c>
      <c r="AP1819" s="2">
        <v>0</v>
      </c>
      <c r="AQ1819" s="2">
        <v>5</v>
      </c>
      <c r="AR1819" s="2">
        <v>1.4</v>
      </c>
      <c r="AS1819" s="2">
        <v>28</v>
      </c>
      <c r="AT1819" s="2">
        <v>26000000</v>
      </c>
      <c r="AU1819" s="2">
        <v>26000000</v>
      </c>
      <c r="AV1819" s="2">
        <v>100</v>
      </c>
      <c r="AW1819" s="2">
        <v>63000000</v>
      </c>
      <c r="AX1819" s="2">
        <v>42000000</v>
      </c>
      <c r="AY1819" s="2">
        <v>66.67</v>
      </c>
      <c r="AZ1819" s="2">
        <v>190000000</v>
      </c>
      <c r="BA1819" s="2">
        <v>0</v>
      </c>
      <c r="BB1819" s="2">
        <v>0</v>
      </c>
      <c r="BC1819" s="2">
        <v>150000000</v>
      </c>
      <c r="BD1819" s="2">
        <v>0</v>
      </c>
      <c r="BE1819" s="2">
        <v>0</v>
      </c>
      <c r="BF1819" s="2">
        <v>150000000</v>
      </c>
      <c r="BG1819" s="2">
        <v>0</v>
      </c>
      <c r="BH1819" s="2">
        <v>0</v>
      </c>
      <c r="BI1819" s="2">
        <v>579000000</v>
      </c>
      <c r="BJ1819" s="2">
        <v>68000000</v>
      </c>
      <c r="BK1819" s="2">
        <v>11.74</v>
      </c>
      <c r="BL1819" t="s">
        <v>3334</v>
      </c>
      <c r="BM1819" s="3">
        <f t="shared" si="337"/>
        <v>26</v>
      </c>
      <c r="BN1819" s="3">
        <f t="shared" si="338"/>
        <v>26</v>
      </c>
      <c r="BO1819" s="3">
        <f t="shared" si="339"/>
        <v>63</v>
      </c>
      <c r="BP1819" s="3">
        <f t="shared" si="340"/>
        <v>42</v>
      </c>
      <c r="BQ1819" s="3">
        <f t="shared" si="341"/>
        <v>190</v>
      </c>
      <c r="BR1819" s="3">
        <f t="shared" si="342"/>
        <v>0</v>
      </c>
      <c r="BS1819" s="3">
        <f t="shared" si="343"/>
        <v>150</v>
      </c>
      <c r="BT1819" s="3">
        <f t="shared" si="344"/>
        <v>0</v>
      </c>
      <c r="BU1819" s="3">
        <f t="shared" si="345"/>
        <v>150</v>
      </c>
      <c r="BV1819" s="3">
        <f t="shared" si="346"/>
        <v>0</v>
      </c>
      <c r="BW1819" s="3">
        <f t="shared" si="347"/>
        <v>579</v>
      </c>
      <c r="BX1819" s="3">
        <f t="shared" si="348"/>
        <v>68</v>
      </c>
    </row>
    <row r="1820" spans="1:76" x14ac:dyDescent="0.25">
      <c r="A1820">
        <v>16</v>
      </c>
      <c r="B1820" t="s">
        <v>60</v>
      </c>
      <c r="C1820" t="s">
        <v>61</v>
      </c>
      <c r="D1820">
        <v>2021</v>
      </c>
      <c r="E1820" t="s">
        <v>62</v>
      </c>
      <c r="F1820" t="s">
        <v>63</v>
      </c>
      <c r="G1820">
        <v>2</v>
      </c>
      <c r="H1820" t="s">
        <v>64</v>
      </c>
      <c r="I1820" t="s">
        <v>3629</v>
      </c>
      <c r="J1820" t="s">
        <v>3311</v>
      </c>
      <c r="K1820" t="s">
        <v>3312</v>
      </c>
      <c r="L1820" t="s">
        <v>3636</v>
      </c>
      <c r="M1820" t="s">
        <v>67</v>
      </c>
      <c r="N1820" t="s">
        <v>3652</v>
      </c>
      <c r="O1820" t="s">
        <v>68</v>
      </c>
      <c r="P1820" t="s">
        <v>3659</v>
      </c>
      <c r="Q1820" t="s">
        <v>151</v>
      </c>
      <c r="R1820" t="s">
        <v>4051</v>
      </c>
      <c r="S1820" t="s">
        <v>3324</v>
      </c>
      <c r="T1820">
        <v>37</v>
      </c>
      <c r="U1820">
        <v>6</v>
      </c>
      <c r="V1820" t="s">
        <v>3335</v>
      </c>
      <c r="W1820">
        <v>2</v>
      </c>
      <c r="X1820" t="s">
        <v>76</v>
      </c>
      <c r="Y1820">
        <v>1</v>
      </c>
      <c r="Z1820" t="s">
        <v>73</v>
      </c>
      <c r="AA1820">
        <v>1</v>
      </c>
      <c r="AB1820" s="2">
        <v>90</v>
      </c>
      <c r="AC1820" s="2">
        <v>100</v>
      </c>
      <c r="AD1820" s="2">
        <v>111.11</v>
      </c>
      <c r="AE1820" s="2">
        <v>100</v>
      </c>
      <c r="AF1820" s="2">
        <v>83</v>
      </c>
      <c r="AG1820" s="2">
        <v>83</v>
      </c>
      <c r="AH1820" s="2">
        <v>100</v>
      </c>
      <c r="AI1820" s="2">
        <v>0</v>
      </c>
      <c r="AJ1820" s="2">
        <v>0</v>
      </c>
      <c r="AK1820" s="2">
        <v>100</v>
      </c>
      <c r="AL1820" s="2">
        <v>0</v>
      </c>
      <c r="AM1820" s="2">
        <v>0</v>
      </c>
      <c r="AN1820" s="2">
        <v>100</v>
      </c>
      <c r="AO1820" s="2">
        <v>0</v>
      </c>
      <c r="AP1820" s="2">
        <v>0</v>
      </c>
      <c r="AQ1820" s="2" t="s">
        <v>77</v>
      </c>
      <c r="AR1820" s="2" t="s">
        <v>77</v>
      </c>
      <c r="AS1820" s="2" t="s">
        <v>77</v>
      </c>
      <c r="AT1820" s="2">
        <v>923966666</v>
      </c>
      <c r="AU1820" s="2">
        <v>923966666</v>
      </c>
      <c r="AV1820" s="2">
        <v>100</v>
      </c>
      <c r="AW1820" s="2">
        <v>2125000000</v>
      </c>
      <c r="AX1820" s="2">
        <v>1661616667</v>
      </c>
      <c r="AY1820" s="2">
        <v>78.19</v>
      </c>
      <c r="AZ1820" s="2">
        <v>1190000000</v>
      </c>
      <c r="BA1820" s="2">
        <v>0</v>
      </c>
      <c r="BB1820" s="2">
        <v>0</v>
      </c>
      <c r="BC1820" s="2">
        <v>1210000000</v>
      </c>
      <c r="BD1820" s="2">
        <v>0</v>
      </c>
      <c r="BE1820" s="2">
        <v>0</v>
      </c>
      <c r="BF1820" s="2">
        <v>1195000000</v>
      </c>
      <c r="BG1820" s="2">
        <v>0</v>
      </c>
      <c r="BH1820" s="2">
        <v>0</v>
      </c>
      <c r="BI1820" s="2">
        <v>6643966666</v>
      </c>
      <c r="BJ1820" s="2">
        <v>2585583333</v>
      </c>
      <c r="BK1820" s="2">
        <v>38.92</v>
      </c>
      <c r="BL1820" t="s">
        <v>3336</v>
      </c>
      <c r="BM1820" s="3">
        <f t="shared" si="337"/>
        <v>923.96666600000003</v>
      </c>
      <c r="BN1820" s="3">
        <f t="shared" si="338"/>
        <v>923.96666600000003</v>
      </c>
      <c r="BO1820" s="3">
        <f t="shared" si="339"/>
        <v>2125</v>
      </c>
      <c r="BP1820" s="3">
        <f t="shared" si="340"/>
        <v>1661.616667</v>
      </c>
      <c r="BQ1820" s="3">
        <f t="shared" si="341"/>
        <v>1190</v>
      </c>
      <c r="BR1820" s="3">
        <f t="shared" si="342"/>
        <v>0</v>
      </c>
      <c r="BS1820" s="3">
        <f t="shared" si="343"/>
        <v>1210</v>
      </c>
      <c r="BT1820" s="3">
        <f t="shared" si="344"/>
        <v>0</v>
      </c>
      <c r="BU1820" s="3">
        <f t="shared" si="345"/>
        <v>1195</v>
      </c>
      <c r="BV1820" s="3">
        <f t="shared" si="346"/>
        <v>0</v>
      </c>
      <c r="BW1820" s="3">
        <f t="shared" si="347"/>
        <v>6643.9666660000003</v>
      </c>
      <c r="BX1820" s="3">
        <f t="shared" si="348"/>
        <v>2585.583333</v>
      </c>
    </row>
    <row r="1821" spans="1:76" x14ac:dyDescent="0.25">
      <c r="A1821">
        <v>16</v>
      </c>
      <c r="B1821" t="s">
        <v>60</v>
      </c>
      <c r="C1821" t="s">
        <v>61</v>
      </c>
      <c r="D1821">
        <v>2021</v>
      </c>
      <c r="E1821" t="s">
        <v>62</v>
      </c>
      <c r="F1821" t="s">
        <v>63</v>
      </c>
      <c r="G1821">
        <v>2</v>
      </c>
      <c r="H1821" t="s">
        <v>64</v>
      </c>
      <c r="I1821" t="s">
        <v>3629</v>
      </c>
      <c r="J1821" t="s">
        <v>3311</v>
      </c>
      <c r="K1821" t="s">
        <v>3312</v>
      </c>
      <c r="L1821" t="s">
        <v>3636</v>
      </c>
      <c r="M1821" t="s">
        <v>67</v>
      </c>
      <c r="N1821" t="s">
        <v>3652</v>
      </c>
      <c r="O1821" t="s">
        <v>68</v>
      </c>
      <c r="P1821" t="s">
        <v>3659</v>
      </c>
      <c r="Q1821" t="s">
        <v>151</v>
      </c>
      <c r="R1821" t="s">
        <v>4051</v>
      </c>
      <c r="S1821" t="s">
        <v>3324</v>
      </c>
      <c r="T1821">
        <v>37</v>
      </c>
      <c r="U1821">
        <v>7</v>
      </c>
      <c r="V1821" t="s">
        <v>3337</v>
      </c>
      <c r="W1821">
        <v>2</v>
      </c>
      <c r="X1821" t="s">
        <v>76</v>
      </c>
      <c r="Y1821">
        <v>1</v>
      </c>
      <c r="Z1821" t="s">
        <v>73</v>
      </c>
      <c r="AA1821">
        <v>1</v>
      </c>
      <c r="AB1821" s="2">
        <v>90</v>
      </c>
      <c r="AC1821" s="2">
        <v>100</v>
      </c>
      <c r="AD1821" s="2">
        <v>111.11</v>
      </c>
      <c r="AE1821" s="2">
        <v>100</v>
      </c>
      <c r="AF1821" s="2">
        <v>34</v>
      </c>
      <c r="AG1821" s="2">
        <v>34</v>
      </c>
      <c r="AH1821" s="2">
        <v>100</v>
      </c>
      <c r="AI1821" s="2">
        <v>0</v>
      </c>
      <c r="AJ1821" s="2">
        <v>0</v>
      </c>
      <c r="AK1821" s="2">
        <v>100</v>
      </c>
      <c r="AL1821" s="2">
        <v>0</v>
      </c>
      <c r="AM1821" s="2">
        <v>0</v>
      </c>
      <c r="AN1821" s="2">
        <v>100</v>
      </c>
      <c r="AO1821" s="2">
        <v>0</v>
      </c>
      <c r="AP1821" s="2">
        <v>0</v>
      </c>
      <c r="AQ1821" s="2" t="s">
        <v>77</v>
      </c>
      <c r="AR1821" s="2" t="s">
        <v>77</v>
      </c>
      <c r="AS1821" s="2" t="s">
        <v>77</v>
      </c>
      <c r="AT1821" s="2">
        <v>666966667</v>
      </c>
      <c r="AU1821" s="2">
        <v>666966667</v>
      </c>
      <c r="AV1821" s="2">
        <v>100</v>
      </c>
      <c r="AW1821" s="2">
        <v>3134087000</v>
      </c>
      <c r="AX1821" s="2">
        <v>3133000000</v>
      </c>
      <c r="AY1821" s="2">
        <v>99.97</v>
      </c>
      <c r="AZ1821" s="2">
        <v>963000000</v>
      </c>
      <c r="BA1821" s="2">
        <v>0</v>
      </c>
      <c r="BB1821" s="2">
        <v>0</v>
      </c>
      <c r="BC1821" s="2">
        <v>977000000</v>
      </c>
      <c r="BD1821" s="2">
        <v>0</v>
      </c>
      <c r="BE1821" s="2">
        <v>0</v>
      </c>
      <c r="BF1821" s="2">
        <v>963000000</v>
      </c>
      <c r="BG1821" s="2">
        <v>0</v>
      </c>
      <c r="BH1821" s="2">
        <v>0</v>
      </c>
      <c r="BI1821" s="2">
        <v>6704053667</v>
      </c>
      <c r="BJ1821" s="2">
        <v>3799966667</v>
      </c>
      <c r="BK1821" s="2">
        <v>56.68</v>
      </c>
      <c r="BL1821" t="s">
        <v>3338</v>
      </c>
      <c r="BM1821" s="3">
        <f t="shared" si="337"/>
        <v>666.96666700000003</v>
      </c>
      <c r="BN1821" s="3">
        <f t="shared" si="338"/>
        <v>666.96666700000003</v>
      </c>
      <c r="BO1821" s="3">
        <f t="shared" si="339"/>
        <v>3134.087</v>
      </c>
      <c r="BP1821" s="3">
        <f t="shared" si="340"/>
        <v>3133</v>
      </c>
      <c r="BQ1821" s="3">
        <f t="shared" si="341"/>
        <v>963</v>
      </c>
      <c r="BR1821" s="3">
        <f t="shared" si="342"/>
        <v>0</v>
      </c>
      <c r="BS1821" s="3">
        <f t="shared" si="343"/>
        <v>977</v>
      </c>
      <c r="BT1821" s="3">
        <f t="shared" si="344"/>
        <v>0</v>
      </c>
      <c r="BU1821" s="3">
        <f t="shared" si="345"/>
        <v>963</v>
      </c>
      <c r="BV1821" s="3">
        <f t="shared" si="346"/>
        <v>0</v>
      </c>
      <c r="BW1821" s="3">
        <f t="shared" si="347"/>
        <v>6704.0536670000001</v>
      </c>
      <c r="BX1821" s="3">
        <f t="shared" si="348"/>
        <v>3799.9666670000001</v>
      </c>
    </row>
    <row r="1822" spans="1:76" x14ac:dyDescent="0.25">
      <c r="A1822">
        <v>16</v>
      </c>
      <c r="B1822" t="s">
        <v>60</v>
      </c>
      <c r="C1822" t="s">
        <v>61</v>
      </c>
      <c r="D1822">
        <v>2021</v>
      </c>
      <c r="E1822" t="s">
        <v>62</v>
      </c>
      <c r="F1822" t="s">
        <v>63</v>
      </c>
      <c r="G1822">
        <v>2</v>
      </c>
      <c r="H1822" t="s">
        <v>64</v>
      </c>
      <c r="I1822" t="s">
        <v>3629</v>
      </c>
      <c r="J1822" t="s">
        <v>3311</v>
      </c>
      <c r="K1822" t="s">
        <v>3312</v>
      </c>
      <c r="L1822" t="s">
        <v>3636</v>
      </c>
      <c r="M1822" t="s">
        <v>67</v>
      </c>
      <c r="N1822" t="s">
        <v>3652</v>
      </c>
      <c r="O1822" t="s">
        <v>68</v>
      </c>
      <c r="P1822" t="s">
        <v>3659</v>
      </c>
      <c r="Q1822" t="s">
        <v>151</v>
      </c>
      <c r="R1822" t="s">
        <v>4052</v>
      </c>
      <c r="S1822" t="s">
        <v>3339</v>
      </c>
      <c r="T1822">
        <v>27</v>
      </c>
      <c r="U1822">
        <v>1</v>
      </c>
      <c r="V1822" t="s">
        <v>3340</v>
      </c>
      <c r="W1822">
        <v>1</v>
      </c>
      <c r="X1822" t="s">
        <v>72</v>
      </c>
      <c r="Y1822">
        <v>1</v>
      </c>
      <c r="Z1822" t="s">
        <v>73</v>
      </c>
      <c r="AA1822">
        <v>1</v>
      </c>
      <c r="AB1822" s="2">
        <v>0</v>
      </c>
      <c r="AC1822" s="2">
        <v>0</v>
      </c>
      <c r="AD1822" s="2">
        <v>0</v>
      </c>
      <c r="AE1822" s="2">
        <v>1</v>
      </c>
      <c r="AF1822" s="2">
        <v>0.05</v>
      </c>
      <c r="AG1822" s="2">
        <v>5</v>
      </c>
      <c r="AH1822" s="2">
        <v>1</v>
      </c>
      <c r="AI1822" s="2">
        <v>0</v>
      </c>
      <c r="AJ1822" s="2">
        <v>0</v>
      </c>
      <c r="AK1822" s="2">
        <v>1</v>
      </c>
      <c r="AL1822" s="2">
        <v>0</v>
      </c>
      <c r="AM1822" s="2">
        <v>0</v>
      </c>
      <c r="AN1822" s="2">
        <v>1</v>
      </c>
      <c r="AO1822" s="2">
        <v>0</v>
      </c>
      <c r="AP1822" s="2">
        <v>0</v>
      </c>
      <c r="AQ1822" s="2">
        <v>4</v>
      </c>
      <c r="AR1822" s="2">
        <v>0.05</v>
      </c>
      <c r="AS1822" s="2">
        <v>1.25</v>
      </c>
      <c r="AT1822" s="2">
        <v>0</v>
      </c>
      <c r="AU1822" s="2">
        <v>0</v>
      </c>
      <c r="AV1822" s="2">
        <v>0</v>
      </c>
      <c r="AW1822" s="2">
        <v>1500000000</v>
      </c>
      <c r="AX1822" s="2">
        <v>123400000</v>
      </c>
      <c r="AY1822" s="2">
        <v>8.23</v>
      </c>
      <c r="AZ1822" s="2">
        <v>800000000</v>
      </c>
      <c r="BA1822" s="2">
        <v>0</v>
      </c>
      <c r="BB1822" s="2">
        <v>0</v>
      </c>
      <c r="BC1822" s="2">
        <v>900000000</v>
      </c>
      <c r="BD1822" s="2">
        <v>0</v>
      </c>
      <c r="BE1822" s="2">
        <v>0</v>
      </c>
      <c r="BF1822" s="2">
        <v>900000000</v>
      </c>
      <c r="BG1822" s="2">
        <v>0</v>
      </c>
      <c r="BH1822" s="2">
        <v>0</v>
      </c>
      <c r="BI1822" s="2">
        <v>4100000000</v>
      </c>
      <c r="BJ1822" s="2">
        <v>123400000</v>
      </c>
      <c r="BK1822" s="2">
        <v>3.01</v>
      </c>
      <c r="BL1822" t="s">
        <v>3341</v>
      </c>
      <c r="BM1822" s="3">
        <f t="shared" si="337"/>
        <v>0</v>
      </c>
      <c r="BN1822" s="3">
        <f t="shared" si="338"/>
        <v>0</v>
      </c>
      <c r="BO1822" s="3">
        <f t="shared" si="339"/>
        <v>1500</v>
      </c>
      <c r="BP1822" s="3">
        <f t="shared" si="340"/>
        <v>123.4</v>
      </c>
      <c r="BQ1822" s="3">
        <f t="shared" si="341"/>
        <v>800</v>
      </c>
      <c r="BR1822" s="3">
        <f t="shared" si="342"/>
        <v>0</v>
      </c>
      <c r="BS1822" s="3">
        <f t="shared" si="343"/>
        <v>900</v>
      </c>
      <c r="BT1822" s="3">
        <f t="shared" si="344"/>
        <v>0</v>
      </c>
      <c r="BU1822" s="3">
        <f t="shared" si="345"/>
        <v>900</v>
      </c>
      <c r="BV1822" s="3">
        <f t="shared" si="346"/>
        <v>0</v>
      </c>
      <c r="BW1822" s="3">
        <f t="shared" si="347"/>
        <v>4100</v>
      </c>
      <c r="BX1822" s="3">
        <f t="shared" si="348"/>
        <v>123.4</v>
      </c>
    </row>
    <row r="1823" spans="1:76" x14ac:dyDescent="0.25">
      <c r="A1823">
        <v>16</v>
      </c>
      <c r="B1823" t="s">
        <v>60</v>
      </c>
      <c r="C1823" t="s">
        <v>61</v>
      </c>
      <c r="D1823">
        <v>2021</v>
      </c>
      <c r="E1823" t="s">
        <v>62</v>
      </c>
      <c r="F1823" t="s">
        <v>63</v>
      </c>
      <c r="G1823">
        <v>2</v>
      </c>
      <c r="H1823" t="s">
        <v>64</v>
      </c>
      <c r="I1823" t="s">
        <v>3629</v>
      </c>
      <c r="J1823" t="s">
        <v>3311</v>
      </c>
      <c r="K1823" t="s">
        <v>3312</v>
      </c>
      <c r="L1823" t="s">
        <v>3636</v>
      </c>
      <c r="M1823" t="s">
        <v>67</v>
      </c>
      <c r="N1823" t="s">
        <v>3652</v>
      </c>
      <c r="O1823" t="s">
        <v>68</v>
      </c>
      <c r="P1823" t="s">
        <v>3659</v>
      </c>
      <c r="Q1823" t="s">
        <v>151</v>
      </c>
      <c r="R1823" t="s">
        <v>4053</v>
      </c>
      <c r="S1823" t="s">
        <v>3342</v>
      </c>
      <c r="T1823">
        <v>18</v>
      </c>
      <c r="U1823">
        <v>1</v>
      </c>
      <c r="V1823" t="s">
        <v>3343</v>
      </c>
      <c r="W1823">
        <v>2</v>
      </c>
      <c r="X1823" t="s">
        <v>76</v>
      </c>
      <c r="Y1823">
        <v>1</v>
      </c>
      <c r="Z1823" t="s">
        <v>73</v>
      </c>
      <c r="AA1823">
        <v>1</v>
      </c>
      <c r="AB1823" s="2">
        <v>0</v>
      </c>
      <c r="AC1823" s="2">
        <v>0</v>
      </c>
      <c r="AD1823" s="2">
        <v>0</v>
      </c>
      <c r="AE1823" s="2">
        <v>90</v>
      </c>
      <c r="AF1823" s="2">
        <v>0</v>
      </c>
      <c r="AG1823" s="2">
        <v>0</v>
      </c>
      <c r="AH1823" s="2">
        <v>90</v>
      </c>
      <c r="AI1823" s="2">
        <v>0</v>
      </c>
      <c r="AJ1823" s="2">
        <v>0</v>
      </c>
      <c r="AK1823" s="2">
        <v>90</v>
      </c>
      <c r="AL1823" s="2">
        <v>0</v>
      </c>
      <c r="AM1823" s="2">
        <v>0</v>
      </c>
      <c r="AN1823" s="2">
        <v>90</v>
      </c>
      <c r="AO1823" s="2">
        <v>0</v>
      </c>
      <c r="AP1823" s="2">
        <v>0</v>
      </c>
      <c r="AQ1823" s="2" t="s">
        <v>77</v>
      </c>
      <c r="AR1823" s="2" t="s">
        <v>77</v>
      </c>
      <c r="AS1823" s="2" t="s">
        <v>77</v>
      </c>
      <c r="AT1823" s="2">
        <v>0</v>
      </c>
      <c r="AU1823" s="2">
        <v>0</v>
      </c>
      <c r="AV1823" s="2">
        <v>0</v>
      </c>
      <c r="AW1823" s="2">
        <v>400000000</v>
      </c>
      <c r="AX1823" s="2">
        <v>0</v>
      </c>
      <c r="AY1823" s="2">
        <v>0</v>
      </c>
      <c r="AZ1823" s="2">
        <v>600000000</v>
      </c>
      <c r="BA1823" s="2">
        <v>0</v>
      </c>
      <c r="BB1823" s="2">
        <v>0</v>
      </c>
      <c r="BC1823" s="2">
        <v>700000000</v>
      </c>
      <c r="BD1823" s="2">
        <v>0</v>
      </c>
      <c r="BE1823" s="2">
        <v>0</v>
      </c>
      <c r="BF1823" s="2">
        <v>700000000</v>
      </c>
      <c r="BG1823" s="2">
        <v>0</v>
      </c>
      <c r="BH1823" s="2">
        <v>0</v>
      </c>
      <c r="BI1823" s="2">
        <v>2400000000</v>
      </c>
      <c r="BJ1823" s="2">
        <v>0</v>
      </c>
      <c r="BK1823" s="2">
        <v>0</v>
      </c>
      <c r="BL1823" t="s">
        <v>3344</v>
      </c>
      <c r="BM1823" s="3">
        <f t="shared" si="337"/>
        <v>0</v>
      </c>
      <c r="BN1823" s="3">
        <f t="shared" si="338"/>
        <v>0</v>
      </c>
      <c r="BO1823" s="3">
        <f t="shared" si="339"/>
        <v>400</v>
      </c>
      <c r="BP1823" s="3">
        <f t="shared" si="340"/>
        <v>0</v>
      </c>
      <c r="BQ1823" s="3">
        <f t="shared" si="341"/>
        <v>600</v>
      </c>
      <c r="BR1823" s="3">
        <f t="shared" si="342"/>
        <v>0</v>
      </c>
      <c r="BS1823" s="3">
        <f t="shared" si="343"/>
        <v>700</v>
      </c>
      <c r="BT1823" s="3">
        <f t="shared" si="344"/>
        <v>0</v>
      </c>
      <c r="BU1823" s="3">
        <f t="shared" si="345"/>
        <v>700</v>
      </c>
      <c r="BV1823" s="3">
        <f t="shared" si="346"/>
        <v>0</v>
      </c>
      <c r="BW1823" s="3">
        <f t="shared" si="347"/>
        <v>2400</v>
      </c>
      <c r="BX1823" s="3">
        <f t="shared" si="348"/>
        <v>0</v>
      </c>
    </row>
    <row r="1824" spans="1:76" x14ac:dyDescent="0.25">
      <c r="A1824">
        <v>16</v>
      </c>
      <c r="B1824" t="s">
        <v>60</v>
      </c>
      <c r="C1824" t="s">
        <v>61</v>
      </c>
      <c r="D1824">
        <v>2021</v>
      </c>
      <c r="E1824" t="s">
        <v>62</v>
      </c>
      <c r="F1824" t="s">
        <v>63</v>
      </c>
      <c r="G1824">
        <v>2</v>
      </c>
      <c r="H1824" t="s">
        <v>64</v>
      </c>
      <c r="I1824" t="s">
        <v>3630</v>
      </c>
      <c r="J1824" t="s">
        <v>3345</v>
      </c>
      <c r="K1824" t="s">
        <v>3346</v>
      </c>
      <c r="L1824" t="s">
        <v>3639</v>
      </c>
      <c r="M1824" t="s">
        <v>399</v>
      </c>
      <c r="N1824" t="s">
        <v>3652</v>
      </c>
      <c r="O1824" t="s">
        <v>68</v>
      </c>
      <c r="P1824" t="s">
        <v>3657</v>
      </c>
      <c r="Q1824" t="s">
        <v>69</v>
      </c>
      <c r="R1824" t="s">
        <v>4054</v>
      </c>
      <c r="S1824" t="s">
        <v>3347</v>
      </c>
      <c r="T1824">
        <v>11</v>
      </c>
      <c r="U1824">
        <v>1</v>
      </c>
      <c r="V1824" t="s">
        <v>3348</v>
      </c>
      <c r="W1824">
        <v>1</v>
      </c>
      <c r="X1824" t="s">
        <v>72</v>
      </c>
      <c r="Y1824">
        <v>1</v>
      </c>
      <c r="Z1824" t="s">
        <v>73</v>
      </c>
      <c r="AA1824">
        <v>1</v>
      </c>
      <c r="AB1824" s="2">
        <v>1</v>
      </c>
      <c r="AC1824" s="2">
        <v>1</v>
      </c>
      <c r="AD1824" s="2">
        <v>100</v>
      </c>
      <c r="AE1824" s="2">
        <v>1</v>
      </c>
      <c r="AF1824" s="2">
        <v>0</v>
      </c>
      <c r="AG1824" s="2">
        <v>0</v>
      </c>
      <c r="AH1824" s="2">
        <v>1</v>
      </c>
      <c r="AI1824" s="2">
        <v>0</v>
      </c>
      <c r="AJ1824" s="2">
        <v>0</v>
      </c>
      <c r="AK1824" s="2">
        <v>1</v>
      </c>
      <c r="AL1824" s="2">
        <v>0</v>
      </c>
      <c r="AM1824" s="2">
        <v>0</v>
      </c>
      <c r="AN1824" s="2">
        <v>1</v>
      </c>
      <c r="AO1824" s="2">
        <v>0</v>
      </c>
      <c r="AP1824" s="2">
        <v>0</v>
      </c>
      <c r="AQ1824" s="2">
        <v>5</v>
      </c>
      <c r="AR1824" s="2">
        <v>1</v>
      </c>
      <c r="AS1824" s="2">
        <v>20</v>
      </c>
      <c r="AT1824" s="2">
        <v>353641082</v>
      </c>
      <c r="AU1824" s="2">
        <v>353641082</v>
      </c>
      <c r="AV1824" s="2">
        <v>100</v>
      </c>
      <c r="AW1824" s="2">
        <v>320000000</v>
      </c>
      <c r="AX1824" s="2">
        <v>0</v>
      </c>
      <c r="AY1824" s="2">
        <v>0</v>
      </c>
      <c r="AZ1824" s="2">
        <v>300000000</v>
      </c>
      <c r="BA1824" s="2">
        <v>0</v>
      </c>
      <c r="BB1824" s="2">
        <v>0</v>
      </c>
      <c r="BC1824" s="2">
        <v>320000000</v>
      </c>
      <c r="BD1824" s="2">
        <v>0</v>
      </c>
      <c r="BE1824" s="2">
        <v>0</v>
      </c>
      <c r="BF1824" s="2">
        <v>80000000</v>
      </c>
      <c r="BG1824" s="2">
        <v>0</v>
      </c>
      <c r="BH1824" s="2">
        <v>0</v>
      </c>
      <c r="BI1824" s="2">
        <v>1373641082</v>
      </c>
      <c r="BJ1824" s="2">
        <v>353641082</v>
      </c>
      <c r="BK1824" s="2">
        <v>25.74</v>
      </c>
      <c r="BL1824" t="s">
        <v>3349</v>
      </c>
      <c r="BM1824" s="3">
        <f t="shared" si="337"/>
        <v>353.64108199999998</v>
      </c>
      <c r="BN1824" s="3">
        <f t="shared" si="338"/>
        <v>353.64108199999998</v>
      </c>
      <c r="BO1824" s="3">
        <f t="shared" si="339"/>
        <v>320</v>
      </c>
      <c r="BP1824" s="3">
        <f t="shared" si="340"/>
        <v>0</v>
      </c>
      <c r="BQ1824" s="3">
        <f t="shared" si="341"/>
        <v>300</v>
      </c>
      <c r="BR1824" s="3">
        <f t="shared" si="342"/>
        <v>0</v>
      </c>
      <c r="BS1824" s="3">
        <f t="shared" si="343"/>
        <v>320</v>
      </c>
      <c r="BT1824" s="3">
        <f t="shared" si="344"/>
        <v>0</v>
      </c>
      <c r="BU1824" s="3">
        <f t="shared" si="345"/>
        <v>80</v>
      </c>
      <c r="BV1824" s="3">
        <f t="shared" si="346"/>
        <v>0</v>
      </c>
      <c r="BW1824" s="3">
        <f t="shared" si="347"/>
        <v>1373.6410820000001</v>
      </c>
      <c r="BX1824" s="3">
        <f t="shared" si="348"/>
        <v>353.64108199999998</v>
      </c>
    </row>
    <row r="1825" spans="1:76" x14ac:dyDescent="0.25">
      <c r="A1825">
        <v>16</v>
      </c>
      <c r="B1825" t="s">
        <v>60</v>
      </c>
      <c r="C1825" t="s">
        <v>61</v>
      </c>
      <c r="D1825">
        <v>2021</v>
      </c>
      <c r="E1825" t="s">
        <v>62</v>
      </c>
      <c r="F1825" t="s">
        <v>63</v>
      </c>
      <c r="G1825">
        <v>2</v>
      </c>
      <c r="H1825" t="s">
        <v>64</v>
      </c>
      <c r="I1825" t="s">
        <v>3630</v>
      </c>
      <c r="J1825" t="s">
        <v>3345</v>
      </c>
      <c r="K1825" t="s">
        <v>3346</v>
      </c>
      <c r="L1825" t="s">
        <v>3639</v>
      </c>
      <c r="M1825" t="s">
        <v>399</v>
      </c>
      <c r="N1825" t="s">
        <v>3652</v>
      </c>
      <c r="O1825" t="s">
        <v>68</v>
      </c>
      <c r="P1825" t="s">
        <v>3657</v>
      </c>
      <c r="Q1825" t="s">
        <v>69</v>
      </c>
      <c r="R1825" t="s">
        <v>4054</v>
      </c>
      <c r="S1825" t="s">
        <v>3347</v>
      </c>
      <c r="T1825">
        <v>11</v>
      </c>
      <c r="U1825">
        <v>2</v>
      </c>
      <c r="V1825" t="s">
        <v>3350</v>
      </c>
      <c r="W1825">
        <v>1</v>
      </c>
      <c r="X1825" t="s">
        <v>72</v>
      </c>
      <c r="Y1825">
        <v>1</v>
      </c>
      <c r="Z1825" t="s">
        <v>73</v>
      </c>
      <c r="AA1825">
        <v>1</v>
      </c>
      <c r="AB1825" s="2">
        <v>1</v>
      </c>
      <c r="AC1825" s="2">
        <v>1</v>
      </c>
      <c r="AD1825" s="2">
        <v>100</v>
      </c>
      <c r="AE1825" s="2">
        <v>1</v>
      </c>
      <c r="AF1825" s="2">
        <v>0.39</v>
      </c>
      <c r="AG1825" s="2">
        <v>39</v>
      </c>
      <c r="AH1825" s="2">
        <v>1</v>
      </c>
      <c r="AI1825" s="2">
        <v>0</v>
      </c>
      <c r="AJ1825" s="2">
        <v>0</v>
      </c>
      <c r="AK1825" s="2">
        <v>1</v>
      </c>
      <c r="AL1825" s="2">
        <v>0</v>
      </c>
      <c r="AM1825" s="2">
        <v>0</v>
      </c>
      <c r="AN1825" s="2">
        <v>1</v>
      </c>
      <c r="AO1825" s="2">
        <v>0</v>
      </c>
      <c r="AP1825" s="2">
        <v>0</v>
      </c>
      <c r="AQ1825" s="2">
        <v>5</v>
      </c>
      <c r="AR1825" s="2">
        <v>1.39</v>
      </c>
      <c r="AS1825" s="2">
        <v>27.8</v>
      </c>
      <c r="AT1825" s="2">
        <v>269044512</v>
      </c>
      <c r="AU1825" s="2">
        <v>269044512</v>
      </c>
      <c r="AV1825" s="2">
        <v>100</v>
      </c>
      <c r="AW1825" s="2">
        <v>150000000</v>
      </c>
      <c r="AX1825" s="2">
        <v>59109000</v>
      </c>
      <c r="AY1825" s="2">
        <v>39.409999999999997</v>
      </c>
      <c r="AZ1825" s="2">
        <v>100000000</v>
      </c>
      <c r="BA1825" s="2">
        <v>0</v>
      </c>
      <c r="BB1825" s="2">
        <v>0</v>
      </c>
      <c r="BC1825" s="2">
        <v>60000000</v>
      </c>
      <c r="BD1825" s="2">
        <v>0</v>
      </c>
      <c r="BE1825" s="2">
        <v>0</v>
      </c>
      <c r="BF1825" s="2">
        <v>28000000</v>
      </c>
      <c r="BG1825" s="2">
        <v>0</v>
      </c>
      <c r="BH1825" s="2">
        <v>0</v>
      </c>
      <c r="BI1825" s="2">
        <v>607044512</v>
      </c>
      <c r="BJ1825" s="2">
        <v>328153512</v>
      </c>
      <c r="BK1825" s="2">
        <v>54.06</v>
      </c>
      <c r="BL1825" t="s">
        <v>3351</v>
      </c>
      <c r="BM1825" s="3">
        <f t="shared" si="337"/>
        <v>269.044512</v>
      </c>
      <c r="BN1825" s="3">
        <f t="shared" si="338"/>
        <v>269.044512</v>
      </c>
      <c r="BO1825" s="3">
        <f t="shared" si="339"/>
        <v>150</v>
      </c>
      <c r="BP1825" s="3">
        <f t="shared" si="340"/>
        <v>59.109000000000002</v>
      </c>
      <c r="BQ1825" s="3">
        <f t="shared" si="341"/>
        <v>100</v>
      </c>
      <c r="BR1825" s="3">
        <f t="shared" si="342"/>
        <v>0</v>
      </c>
      <c r="BS1825" s="3">
        <f t="shared" si="343"/>
        <v>60</v>
      </c>
      <c r="BT1825" s="3">
        <f t="shared" si="344"/>
        <v>0</v>
      </c>
      <c r="BU1825" s="3">
        <f t="shared" si="345"/>
        <v>28</v>
      </c>
      <c r="BV1825" s="3">
        <f t="shared" si="346"/>
        <v>0</v>
      </c>
      <c r="BW1825" s="3">
        <f t="shared" si="347"/>
        <v>607.04451199999994</v>
      </c>
      <c r="BX1825" s="3">
        <f t="shared" si="348"/>
        <v>328.15351199999998</v>
      </c>
    </row>
    <row r="1826" spans="1:76" x14ac:dyDescent="0.25">
      <c r="A1826">
        <v>16</v>
      </c>
      <c r="B1826" t="s">
        <v>60</v>
      </c>
      <c r="C1826" t="s">
        <v>61</v>
      </c>
      <c r="D1826">
        <v>2021</v>
      </c>
      <c r="E1826" t="s">
        <v>62</v>
      </c>
      <c r="F1826" t="s">
        <v>63</v>
      </c>
      <c r="G1826">
        <v>2</v>
      </c>
      <c r="H1826" t="s">
        <v>64</v>
      </c>
      <c r="I1826" t="s">
        <v>3631</v>
      </c>
      <c r="J1826" t="s">
        <v>3352</v>
      </c>
      <c r="K1826" t="s">
        <v>3353</v>
      </c>
      <c r="L1826" t="s">
        <v>3644</v>
      </c>
      <c r="M1826" t="s">
        <v>1043</v>
      </c>
      <c r="N1826" t="s">
        <v>3652</v>
      </c>
      <c r="O1826" t="s">
        <v>68</v>
      </c>
      <c r="P1826" t="s">
        <v>3657</v>
      </c>
      <c r="Q1826" t="s">
        <v>69</v>
      </c>
      <c r="R1826" t="s">
        <v>4055</v>
      </c>
      <c r="S1826" t="s">
        <v>3354</v>
      </c>
      <c r="T1826">
        <v>26</v>
      </c>
      <c r="U1826">
        <v>1</v>
      </c>
      <c r="V1826" t="s">
        <v>3355</v>
      </c>
      <c r="W1826">
        <v>1</v>
      </c>
      <c r="X1826" t="s">
        <v>72</v>
      </c>
      <c r="Y1826">
        <v>1</v>
      </c>
      <c r="Z1826" t="s">
        <v>73</v>
      </c>
      <c r="AA1826">
        <v>1</v>
      </c>
      <c r="AB1826" s="2">
        <v>0.75</v>
      </c>
      <c r="AC1826" s="2">
        <v>0.75</v>
      </c>
      <c r="AD1826" s="2">
        <v>100</v>
      </c>
      <c r="AE1826" s="2">
        <v>1</v>
      </c>
      <c r="AF1826" s="2">
        <v>0.48</v>
      </c>
      <c r="AG1826" s="2">
        <v>48</v>
      </c>
      <c r="AH1826" s="2">
        <v>1</v>
      </c>
      <c r="AI1826" s="2">
        <v>0</v>
      </c>
      <c r="AJ1826" s="2">
        <v>0</v>
      </c>
      <c r="AK1826" s="2">
        <v>1</v>
      </c>
      <c r="AL1826" s="2">
        <v>0</v>
      </c>
      <c r="AM1826" s="2">
        <v>0</v>
      </c>
      <c r="AN1826" s="2">
        <v>0.25</v>
      </c>
      <c r="AO1826" s="2">
        <v>0</v>
      </c>
      <c r="AP1826" s="2">
        <v>0</v>
      </c>
      <c r="AQ1826" s="2">
        <v>4</v>
      </c>
      <c r="AR1826" s="2">
        <v>1.23</v>
      </c>
      <c r="AS1826" s="2">
        <v>30.75</v>
      </c>
      <c r="AT1826" s="2">
        <v>3283839753</v>
      </c>
      <c r="AU1826" s="2">
        <v>3283839753</v>
      </c>
      <c r="AV1826" s="2">
        <v>100</v>
      </c>
      <c r="AW1826" s="2">
        <v>4814247843</v>
      </c>
      <c r="AX1826" s="2">
        <v>2915702184</v>
      </c>
      <c r="AY1826" s="2">
        <v>60.56</v>
      </c>
      <c r="AZ1826" s="2">
        <v>3526192571</v>
      </c>
      <c r="BA1826" s="2">
        <v>0</v>
      </c>
      <c r="BB1826" s="2">
        <v>0</v>
      </c>
      <c r="BC1826" s="2">
        <v>3631978348</v>
      </c>
      <c r="BD1826" s="2">
        <v>0</v>
      </c>
      <c r="BE1826" s="2">
        <v>0</v>
      </c>
      <c r="BF1826" s="2">
        <v>3740937698</v>
      </c>
      <c r="BG1826" s="2">
        <v>0</v>
      </c>
      <c r="BH1826" s="2">
        <v>0</v>
      </c>
      <c r="BI1826" s="2">
        <v>18997196213</v>
      </c>
      <c r="BJ1826" s="2">
        <v>6199541937</v>
      </c>
      <c r="BK1826" s="2">
        <v>32.630000000000003</v>
      </c>
      <c r="BL1826" t="s">
        <v>3356</v>
      </c>
      <c r="BM1826" s="3">
        <f t="shared" si="337"/>
        <v>3283.8397530000002</v>
      </c>
      <c r="BN1826" s="3">
        <f t="shared" si="338"/>
        <v>3283.8397530000002</v>
      </c>
      <c r="BO1826" s="3">
        <f t="shared" si="339"/>
        <v>4814.2478430000001</v>
      </c>
      <c r="BP1826" s="3">
        <f t="shared" si="340"/>
        <v>2915.7021840000002</v>
      </c>
      <c r="BQ1826" s="3">
        <f t="shared" si="341"/>
        <v>3526.192571</v>
      </c>
      <c r="BR1826" s="3">
        <f t="shared" si="342"/>
        <v>0</v>
      </c>
      <c r="BS1826" s="3">
        <f t="shared" si="343"/>
        <v>3631.9783480000001</v>
      </c>
      <c r="BT1826" s="3">
        <f t="shared" si="344"/>
        <v>0</v>
      </c>
      <c r="BU1826" s="3">
        <f t="shared" si="345"/>
        <v>3740.9376980000002</v>
      </c>
      <c r="BV1826" s="3">
        <f t="shared" si="346"/>
        <v>0</v>
      </c>
      <c r="BW1826" s="3">
        <f t="shared" si="347"/>
        <v>18997.196213000003</v>
      </c>
      <c r="BX1826" s="3">
        <f t="shared" si="348"/>
        <v>6199.541937</v>
      </c>
    </row>
    <row r="1827" spans="1:76" x14ac:dyDescent="0.25">
      <c r="A1827">
        <v>16</v>
      </c>
      <c r="B1827" t="s">
        <v>60</v>
      </c>
      <c r="C1827" t="s">
        <v>61</v>
      </c>
      <c r="D1827">
        <v>2021</v>
      </c>
      <c r="E1827" t="s">
        <v>62</v>
      </c>
      <c r="F1827" t="s">
        <v>63</v>
      </c>
      <c r="G1827">
        <v>2</v>
      </c>
      <c r="H1827" t="s">
        <v>64</v>
      </c>
      <c r="I1827" t="s">
        <v>3631</v>
      </c>
      <c r="J1827" t="s">
        <v>3352</v>
      </c>
      <c r="K1827" t="s">
        <v>3353</v>
      </c>
      <c r="L1827" t="s">
        <v>3644</v>
      </c>
      <c r="M1827" t="s">
        <v>1043</v>
      </c>
      <c r="N1827" t="s">
        <v>3652</v>
      </c>
      <c r="O1827" t="s">
        <v>68</v>
      </c>
      <c r="P1827" t="s">
        <v>3657</v>
      </c>
      <c r="Q1827" t="s">
        <v>69</v>
      </c>
      <c r="R1827" t="s">
        <v>4055</v>
      </c>
      <c r="S1827" t="s">
        <v>3354</v>
      </c>
      <c r="T1827">
        <v>26</v>
      </c>
      <c r="U1827">
        <v>2</v>
      </c>
      <c r="V1827" t="s">
        <v>3357</v>
      </c>
      <c r="W1827">
        <v>1</v>
      </c>
      <c r="X1827" t="s">
        <v>72</v>
      </c>
      <c r="Y1827">
        <v>4</v>
      </c>
      <c r="Z1827" t="s">
        <v>348</v>
      </c>
      <c r="AA1827">
        <v>1</v>
      </c>
      <c r="AB1827" s="2">
        <v>0</v>
      </c>
      <c r="AC1827" s="2">
        <v>0</v>
      </c>
      <c r="AD1827" s="2">
        <v>0</v>
      </c>
      <c r="AE1827" s="2">
        <v>0</v>
      </c>
      <c r="AF1827" s="2">
        <v>0</v>
      </c>
      <c r="AG1827" s="2">
        <v>0</v>
      </c>
      <c r="AH1827" s="2">
        <v>0</v>
      </c>
      <c r="AI1827" s="2">
        <v>0</v>
      </c>
      <c r="AJ1827" s="2">
        <v>0</v>
      </c>
      <c r="AK1827" s="2">
        <v>0</v>
      </c>
      <c r="AL1827" s="2">
        <v>0</v>
      </c>
      <c r="AM1827" s="2">
        <v>0</v>
      </c>
      <c r="AN1827" s="2">
        <v>0</v>
      </c>
      <c r="AO1827" s="2">
        <v>0</v>
      </c>
      <c r="AP1827" s="2">
        <v>0</v>
      </c>
      <c r="AQ1827" s="2">
        <v>1</v>
      </c>
      <c r="AR1827" s="2">
        <v>0</v>
      </c>
      <c r="AS1827" s="2">
        <v>0</v>
      </c>
      <c r="AT1827" s="2">
        <v>0</v>
      </c>
      <c r="AU1827" s="2">
        <v>0</v>
      </c>
      <c r="AV1827" s="2">
        <v>0</v>
      </c>
      <c r="AW1827" s="2">
        <v>0</v>
      </c>
      <c r="AX1827" s="2">
        <v>0</v>
      </c>
      <c r="AY1827" s="2">
        <v>0</v>
      </c>
      <c r="AZ1827" s="2">
        <v>0</v>
      </c>
      <c r="BA1827" s="2">
        <v>0</v>
      </c>
      <c r="BB1827" s="2">
        <v>0</v>
      </c>
      <c r="BC1827" s="2">
        <v>0</v>
      </c>
      <c r="BD1827" s="2">
        <v>0</v>
      </c>
      <c r="BE1827" s="2">
        <v>0</v>
      </c>
      <c r="BF1827" s="2">
        <v>0</v>
      </c>
      <c r="BG1827" s="2">
        <v>0</v>
      </c>
      <c r="BH1827" s="2">
        <v>0</v>
      </c>
      <c r="BI1827" s="2">
        <v>0</v>
      </c>
      <c r="BJ1827" s="2">
        <v>0</v>
      </c>
      <c r="BK1827" s="2">
        <v>0</v>
      </c>
      <c r="BM1827" s="3">
        <f t="shared" si="337"/>
        <v>0</v>
      </c>
      <c r="BN1827" s="3">
        <f t="shared" si="338"/>
        <v>0</v>
      </c>
      <c r="BO1827" s="3">
        <f t="shared" si="339"/>
        <v>0</v>
      </c>
      <c r="BP1827" s="3">
        <f t="shared" si="340"/>
        <v>0</v>
      </c>
      <c r="BQ1827" s="3">
        <f t="shared" si="341"/>
        <v>0</v>
      </c>
      <c r="BR1827" s="3">
        <f t="shared" si="342"/>
        <v>0</v>
      </c>
      <c r="BS1827" s="3">
        <f t="shared" si="343"/>
        <v>0</v>
      </c>
      <c r="BT1827" s="3">
        <f t="shared" si="344"/>
        <v>0</v>
      </c>
      <c r="BU1827" s="3">
        <f t="shared" si="345"/>
        <v>0</v>
      </c>
      <c r="BV1827" s="3">
        <f t="shared" si="346"/>
        <v>0</v>
      </c>
      <c r="BW1827" s="3">
        <f t="shared" si="347"/>
        <v>0</v>
      </c>
      <c r="BX1827" s="3">
        <f t="shared" si="348"/>
        <v>0</v>
      </c>
    </row>
    <row r="1828" spans="1:76" x14ac:dyDescent="0.25">
      <c r="A1828">
        <v>16</v>
      </c>
      <c r="B1828" t="s">
        <v>60</v>
      </c>
      <c r="C1828" t="s">
        <v>61</v>
      </c>
      <c r="D1828">
        <v>2021</v>
      </c>
      <c r="E1828" t="s">
        <v>62</v>
      </c>
      <c r="F1828" t="s">
        <v>63</v>
      </c>
      <c r="G1828">
        <v>2</v>
      </c>
      <c r="H1828" t="s">
        <v>64</v>
      </c>
      <c r="I1828" t="s">
        <v>3631</v>
      </c>
      <c r="J1828" t="s">
        <v>3352</v>
      </c>
      <c r="K1828" t="s">
        <v>3353</v>
      </c>
      <c r="L1828" t="s">
        <v>3644</v>
      </c>
      <c r="M1828" t="s">
        <v>1043</v>
      </c>
      <c r="N1828" t="s">
        <v>3652</v>
      </c>
      <c r="O1828" t="s">
        <v>68</v>
      </c>
      <c r="P1828" t="s">
        <v>3657</v>
      </c>
      <c r="Q1828" t="s">
        <v>69</v>
      </c>
      <c r="R1828" t="s">
        <v>4055</v>
      </c>
      <c r="S1828" t="s">
        <v>3354</v>
      </c>
      <c r="T1828">
        <v>26</v>
      </c>
      <c r="U1828">
        <v>3</v>
      </c>
      <c r="V1828" t="s">
        <v>3358</v>
      </c>
      <c r="W1828">
        <v>1</v>
      </c>
      <c r="X1828" t="s">
        <v>72</v>
      </c>
      <c r="Y1828">
        <v>1</v>
      </c>
      <c r="Z1828" t="s">
        <v>73</v>
      </c>
      <c r="AA1828">
        <v>1</v>
      </c>
      <c r="AB1828" s="2">
        <v>0.2</v>
      </c>
      <c r="AC1828" s="2">
        <v>0.2</v>
      </c>
      <c r="AD1828" s="2">
        <v>100</v>
      </c>
      <c r="AE1828" s="2">
        <v>0.3</v>
      </c>
      <c r="AF1828" s="2">
        <v>0</v>
      </c>
      <c r="AG1828" s="2">
        <v>0</v>
      </c>
      <c r="AH1828" s="2">
        <v>0.25</v>
      </c>
      <c r="AI1828" s="2">
        <v>0</v>
      </c>
      <c r="AJ1828" s="2">
        <v>0</v>
      </c>
      <c r="AK1828" s="2">
        <v>0.2</v>
      </c>
      <c r="AL1828" s="2">
        <v>0</v>
      </c>
      <c r="AM1828" s="2">
        <v>0</v>
      </c>
      <c r="AN1828" s="2">
        <v>0.05</v>
      </c>
      <c r="AO1828" s="2">
        <v>0</v>
      </c>
      <c r="AP1828" s="2">
        <v>0</v>
      </c>
      <c r="AQ1828" s="2">
        <v>1</v>
      </c>
      <c r="AR1828" s="2">
        <v>0.2</v>
      </c>
      <c r="AS1828" s="2">
        <v>20</v>
      </c>
      <c r="AT1828" s="2">
        <v>461137088</v>
      </c>
      <c r="AU1828" s="2">
        <v>461137088</v>
      </c>
      <c r="AV1828" s="2">
        <v>100</v>
      </c>
      <c r="AW1828" s="2">
        <v>0</v>
      </c>
      <c r="AX1828" s="2">
        <v>0</v>
      </c>
      <c r="AY1828" s="2">
        <v>0</v>
      </c>
      <c r="AZ1828" s="2">
        <v>307661000</v>
      </c>
      <c r="BA1828" s="2">
        <v>0</v>
      </c>
      <c r="BB1828" s="2">
        <v>0</v>
      </c>
      <c r="BC1828" s="2">
        <v>316890830</v>
      </c>
      <c r="BD1828" s="2">
        <v>0</v>
      </c>
      <c r="BE1828" s="2">
        <v>0</v>
      </c>
      <c r="BF1828" s="2">
        <v>326397555</v>
      </c>
      <c r="BG1828" s="2">
        <v>0</v>
      </c>
      <c r="BH1828" s="2">
        <v>0</v>
      </c>
      <c r="BI1828" s="2">
        <v>1412086473</v>
      </c>
      <c r="BJ1828" s="2">
        <v>461137088</v>
      </c>
      <c r="BK1828" s="2">
        <v>32.659999999999997</v>
      </c>
      <c r="BL1828" t="s">
        <v>3359</v>
      </c>
      <c r="BM1828" s="3">
        <f t="shared" si="337"/>
        <v>461.13708800000001</v>
      </c>
      <c r="BN1828" s="3">
        <f t="shared" si="338"/>
        <v>461.13708800000001</v>
      </c>
      <c r="BO1828" s="3">
        <f t="shared" si="339"/>
        <v>0</v>
      </c>
      <c r="BP1828" s="3">
        <f t="shared" si="340"/>
        <v>0</v>
      </c>
      <c r="BQ1828" s="3">
        <f t="shared" si="341"/>
        <v>307.661</v>
      </c>
      <c r="BR1828" s="3">
        <f t="shared" si="342"/>
        <v>0</v>
      </c>
      <c r="BS1828" s="3">
        <f t="shared" si="343"/>
        <v>316.89082999999999</v>
      </c>
      <c r="BT1828" s="3">
        <f t="shared" si="344"/>
        <v>0</v>
      </c>
      <c r="BU1828" s="3">
        <f t="shared" si="345"/>
        <v>326.39755500000001</v>
      </c>
      <c r="BV1828" s="3">
        <f t="shared" si="346"/>
        <v>0</v>
      </c>
      <c r="BW1828" s="3">
        <f t="shared" si="347"/>
        <v>1412.0864730000001</v>
      </c>
      <c r="BX1828" s="3">
        <f t="shared" si="348"/>
        <v>461.13708800000001</v>
      </c>
    </row>
    <row r="1829" spans="1:76" x14ac:dyDescent="0.25">
      <c r="A1829">
        <v>16</v>
      </c>
      <c r="B1829" t="s">
        <v>60</v>
      </c>
      <c r="C1829" t="s">
        <v>61</v>
      </c>
      <c r="D1829">
        <v>2021</v>
      </c>
      <c r="E1829" t="s">
        <v>62</v>
      </c>
      <c r="F1829" t="s">
        <v>63</v>
      </c>
      <c r="G1829">
        <v>2</v>
      </c>
      <c r="H1829" t="s">
        <v>64</v>
      </c>
      <c r="I1829" t="s">
        <v>3631</v>
      </c>
      <c r="J1829" t="s">
        <v>3352</v>
      </c>
      <c r="K1829" t="s">
        <v>3353</v>
      </c>
      <c r="L1829" t="s">
        <v>3644</v>
      </c>
      <c r="M1829" t="s">
        <v>1043</v>
      </c>
      <c r="N1829" t="s">
        <v>3652</v>
      </c>
      <c r="O1829" t="s">
        <v>68</v>
      </c>
      <c r="P1829" t="s">
        <v>3657</v>
      </c>
      <c r="Q1829" t="s">
        <v>69</v>
      </c>
      <c r="R1829" t="s">
        <v>4055</v>
      </c>
      <c r="S1829" t="s">
        <v>3354</v>
      </c>
      <c r="T1829">
        <v>26</v>
      </c>
      <c r="U1829">
        <v>5</v>
      </c>
      <c r="V1829" t="s">
        <v>3360</v>
      </c>
      <c r="W1829">
        <v>1</v>
      </c>
      <c r="X1829" t="s">
        <v>72</v>
      </c>
      <c r="Y1829">
        <v>1</v>
      </c>
      <c r="Z1829" t="s">
        <v>73</v>
      </c>
      <c r="AA1829">
        <v>1</v>
      </c>
      <c r="AB1829" s="2">
        <v>0.75</v>
      </c>
      <c r="AC1829" s="2">
        <v>0.75</v>
      </c>
      <c r="AD1829" s="2">
        <v>100</v>
      </c>
      <c r="AE1829" s="2">
        <v>1</v>
      </c>
      <c r="AF1829" s="2">
        <v>0.32</v>
      </c>
      <c r="AG1829" s="2">
        <v>32</v>
      </c>
      <c r="AH1829" s="2">
        <v>1</v>
      </c>
      <c r="AI1829" s="2">
        <v>0</v>
      </c>
      <c r="AJ1829" s="2">
        <v>0</v>
      </c>
      <c r="AK1829" s="2">
        <v>1</v>
      </c>
      <c r="AL1829" s="2">
        <v>0</v>
      </c>
      <c r="AM1829" s="2">
        <v>0</v>
      </c>
      <c r="AN1829" s="2">
        <v>0.25</v>
      </c>
      <c r="AO1829" s="2">
        <v>0</v>
      </c>
      <c r="AP1829" s="2">
        <v>0</v>
      </c>
      <c r="AQ1829" s="2">
        <v>4</v>
      </c>
      <c r="AR1829" s="2">
        <v>1.07</v>
      </c>
      <c r="AS1829" s="2">
        <v>26.75</v>
      </c>
      <c r="AT1829" s="2">
        <v>5199850950</v>
      </c>
      <c r="AU1829" s="2">
        <v>5140569298</v>
      </c>
      <c r="AV1829" s="2">
        <v>98.86</v>
      </c>
      <c r="AW1829" s="2">
        <v>4735752157</v>
      </c>
      <c r="AX1829" s="2">
        <v>2397147917</v>
      </c>
      <c r="AY1829" s="2">
        <v>50.62</v>
      </c>
      <c r="AZ1829" s="2">
        <v>3897990136</v>
      </c>
      <c r="BA1829" s="2">
        <v>0</v>
      </c>
      <c r="BB1829" s="2">
        <v>0</v>
      </c>
      <c r="BC1829" s="2">
        <v>4014929840</v>
      </c>
      <c r="BD1829" s="2">
        <v>0</v>
      </c>
      <c r="BE1829" s="2">
        <v>0</v>
      </c>
      <c r="BF1829" s="2">
        <v>4135377735</v>
      </c>
      <c r="BG1829" s="2">
        <v>0</v>
      </c>
      <c r="BH1829" s="2">
        <v>0</v>
      </c>
      <c r="BI1829" s="2">
        <v>21983900818</v>
      </c>
      <c r="BJ1829" s="2">
        <v>7537717215</v>
      </c>
      <c r="BK1829" s="2">
        <v>34.29</v>
      </c>
      <c r="BL1829" t="s">
        <v>3361</v>
      </c>
      <c r="BM1829" s="3">
        <f t="shared" si="337"/>
        <v>5199.85095</v>
      </c>
      <c r="BN1829" s="3">
        <f t="shared" si="338"/>
        <v>5140.5692980000003</v>
      </c>
      <c r="BO1829" s="3">
        <f t="shared" si="339"/>
        <v>4735.7521569999999</v>
      </c>
      <c r="BP1829" s="3">
        <f t="shared" si="340"/>
        <v>2397.1479169999998</v>
      </c>
      <c r="BQ1829" s="3">
        <f t="shared" si="341"/>
        <v>3897.9901359999999</v>
      </c>
      <c r="BR1829" s="3">
        <f t="shared" si="342"/>
        <v>0</v>
      </c>
      <c r="BS1829" s="3">
        <f t="shared" si="343"/>
        <v>4014.9298399999998</v>
      </c>
      <c r="BT1829" s="3">
        <f t="shared" si="344"/>
        <v>0</v>
      </c>
      <c r="BU1829" s="3">
        <f t="shared" si="345"/>
        <v>4135.377735</v>
      </c>
      <c r="BV1829" s="3">
        <f t="shared" si="346"/>
        <v>0</v>
      </c>
      <c r="BW1829" s="3">
        <f t="shared" si="347"/>
        <v>21983.900818000002</v>
      </c>
      <c r="BX1829" s="3">
        <f t="shared" si="348"/>
        <v>7537.7172150000006</v>
      </c>
    </row>
    <row r="1830" spans="1:76" x14ac:dyDescent="0.25">
      <c r="A1830">
        <v>16</v>
      </c>
      <c r="B1830" t="s">
        <v>60</v>
      </c>
      <c r="C1830" t="s">
        <v>61</v>
      </c>
      <c r="D1830">
        <v>2021</v>
      </c>
      <c r="E1830" t="s">
        <v>62</v>
      </c>
      <c r="F1830" t="s">
        <v>63</v>
      </c>
      <c r="G1830">
        <v>2</v>
      </c>
      <c r="H1830" t="s">
        <v>64</v>
      </c>
      <c r="I1830" t="s">
        <v>3631</v>
      </c>
      <c r="J1830" t="s">
        <v>3352</v>
      </c>
      <c r="K1830" t="s">
        <v>3353</v>
      </c>
      <c r="L1830" t="s">
        <v>3644</v>
      </c>
      <c r="M1830" t="s">
        <v>1043</v>
      </c>
      <c r="N1830" t="s">
        <v>3652</v>
      </c>
      <c r="O1830" t="s">
        <v>68</v>
      </c>
      <c r="P1830" t="s">
        <v>3657</v>
      </c>
      <c r="Q1830" t="s">
        <v>69</v>
      </c>
      <c r="R1830" t="s">
        <v>4056</v>
      </c>
      <c r="S1830" t="s">
        <v>3362</v>
      </c>
      <c r="T1830">
        <v>20</v>
      </c>
      <c r="U1830">
        <v>1</v>
      </c>
      <c r="V1830" t="s">
        <v>3363</v>
      </c>
      <c r="W1830">
        <v>1</v>
      </c>
      <c r="X1830" t="s">
        <v>72</v>
      </c>
      <c r="Y1830">
        <v>1</v>
      </c>
      <c r="Z1830" t="s">
        <v>73</v>
      </c>
      <c r="AA1830">
        <v>1</v>
      </c>
      <c r="AB1830" s="2">
        <v>3</v>
      </c>
      <c r="AC1830" s="2">
        <v>2.86</v>
      </c>
      <c r="AD1830" s="2">
        <v>95.33</v>
      </c>
      <c r="AE1830" s="2">
        <v>3.14</v>
      </c>
      <c r="AF1830" s="2">
        <v>1.88</v>
      </c>
      <c r="AG1830" s="2">
        <v>59.87</v>
      </c>
      <c r="AH1830" s="2">
        <v>2</v>
      </c>
      <c r="AI1830" s="2">
        <v>0</v>
      </c>
      <c r="AJ1830" s="2">
        <v>0</v>
      </c>
      <c r="AK1830" s="2">
        <v>2</v>
      </c>
      <c r="AL1830" s="2">
        <v>0</v>
      </c>
      <c r="AM1830" s="2">
        <v>0</v>
      </c>
      <c r="AN1830" s="2">
        <v>2</v>
      </c>
      <c r="AO1830" s="2">
        <v>0</v>
      </c>
      <c r="AP1830" s="2">
        <v>0</v>
      </c>
      <c r="AQ1830" s="2">
        <v>12</v>
      </c>
      <c r="AR1830" s="2">
        <v>4.74</v>
      </c>
      <c r="AS1830" s="2">
        <v>39.5</v>
      </c>
      <c r="AT1830" s="2">
        <v>46350000</v>
      </c>
      <c r="AU1830" s="2">
        <v>46350000</v>
      </c>
      <c r="AV1830" s="2">
        <v>100</v>
      </c>
      <c r="AW1830" s="2">
        <v>205738666</v>
      </c>
      <c r="AX1830" s="2">
        <v>192880000</v>
      </c>
      <c r="AY1830" s="2">
        <v>93.75</v>
      </c>
      <c r="AZ1830" s="2">
        <v>198605115</v>
      </c>
      <c r="BA1830" s="2">
        <v>0</v>
      </c>
      <c r="BB1830" s="2">
        <v>0</v>
      </c>
      <c r="BC1830" s="2">
        <v>205556294</v>
      </c>
      <c r="BD1830" s="2">
        <v>0</v>
      </c>
      <c r="BE1830" s="2">
        <v>0</v>
      </c>
      <c r="BF1830" s="2">
        <v>212750764</v>
      </c>
      <c r="BG1830" s="2">
        <v>0</v>
      </c>
      <c r="BH1830" s="2">
        <v>0</v>
      </c>
      <c r="BI1830" s="2">
        <v>869000839</v>
      </c>
      <c r="BJ1830" s="2">
        <v>239230000</v>
      </c>
      <c r="BK1830" s="2">
        <v>27.53</v>
      </c>
      <c r="BL1830" t="s">
        <v>3364</v>
      </c>
      <c r="BM1830" s="3">
        <f t="shared" si="337"/>
        <v>46.35</v>
      </c>
      <c r="BN1830" s="3">
        <f t="shared" si="338"/>
        <v>46.35</v>
      </c>
      <c r="BO1830" s="3">
        <f t="shared" si="339"/>
        <v>205.73866599999999</v>
      </c>
      <c r="BP1830" s="3">
        <f t="shared" si="340"/>
        <v>192.88</v>
      </c>
      <c r="BQ1830" s="3">
        <f t="shared" si="341"/>
        <v>198.60511500000001</v>
      </c>
      <c r="BR1830" s="3">
        <f t="shared" si="342"/>
        <v>0</v>
      </c>
      <c r="BS1830" s="3">
        <f t="shared" si="343"/>
        <v>205.55629400000001</v>
      </c>
      <c r="BT1830" s="3">
        <f t="shared" si="344"/>
        <v>0</v>
      </c>
      <c r="BU1830" s="3">
        <f t="shared" si="345"/>
        <v>212.750764</v>
      </c>
      <c r="BV1830" s="3">
        <f t="shared" si="346"/>
        <v>0</v>
      </c>
      <c r="BW1830" s="3">
        <f t="shared" si="347"/>
        <v>869.00083900000004</v>
      </c>
      <c r="BX1830" s="3">
        <f t="shared" si="348"/>
        <v>239.23</v>
      </c>
    </row>
    <row r="1831" spans="1:76" x14ac:dyDescent="0.25">
      <c r="A1831">
        <v>16</v>
      </c>
      <c r="B1831" t="s">
        <v>60</v>
      </c>
      <c r="C1831" t="s">
        <v>61</v>
      </c>
      <c r="D1831">
        <v>2021</v>
      </c>
      <c r="E1831" t="s">
        <v>62</v>
      </c>
      <c r="F1831" t="s">
        <v>63</v>
      </c>
      <c r="G1831">
        <v>2</v>
      </c>
      <c r="H1831" t="s">
        <v>64</v>
      </c>
      <c r="I1831" t="s">
        <v>3631</v>
      </c>
      <c r="J1831" t="s">
        <v>3352</v>
      </c>
      <c r="K1831" t="s">
        <v>3353</v>
      </c>
      <c r="L1831" t="s">
        <v>3644</v>
      </c>
      <c r="M1831" t="s">
        <v>1043</v>
      </c>
      <c r="N1831" t="s">
        <v>3652</v>
      </c>
      <c r="O1831" t="s">
        <v>68</v>
      </c>
      <c r="P1831" t="s">
        <v>3657</v>
      </c>
      <c r="Q1831" t="s">
        <v>69</v>
      </c>
      <c r="R1831" t="s">
        <v>4056</v>
      </c>
      <c r="S1831" t="s">
        <v>3362</v>
      </c>
      <c r="T1831">
        <v>20</v>
      </c>
      <c r="U1831">
        <v>2</v>
      </c>
      <c r="V1831" t="s">
        <v>3365</v>
      </c>
      <c r="W1831">
        <v>2</v>
      </c>
      <c r="X1831" t="s">
        <v>76</v>
      </c>
      <c r="Y1831">
        <v>1</v>
      </c>
      <c r="Z1831" t="s">
        <v>73</v>
      </c>
      <c r="AA1831">
        <v>1</v>
      </c>
      <c r="AB1831" s="2">
        <v>90</v>
      </c>
      <c r="AC1831" s="2">
        <v>85.9</v>
      </c>
      <c r="AD1831" s="2">
        <v>95.44</v>
      </c>
      <c r="AE1831" s="2">
        <v>90</v>
      </c>
      <c r="AF1831" s="2">
        <v>57.93</v>
      </c>
      <c r="AG1831" s="2">
        <v>64.37</v>
      </c>
      <c r="AH1831" s="2">
        <v>90</v>
      </c>
      <c r="AI1831" s="2">
        <v>0</v>
      </c>
      <c r="AJ1831" s="2">
        <v>0</v>
      </c>
      <c r="AK1831" s="2">
        <v>90</v>
      </c>
      <c r="AL1831" s="2">
        <v>0</v>
      </c>
      <c r="AM1831" s="2">
        <v>0</v>
      </c>
      <c r="AN1831" s="2">
        <v>90</v>
      </c>
      <c r="AO1831" s="2">
        <v>0</v>
      </c>
      <c r="AP1831" s="2">
        <v>0</v>
      </c>
      <c r="AQ1831" s="2" t="s">
        <v>77</v>
      </c>
      <c r="AR1831" s="2" t="s">
        <v>77</v>
      </c>
      <c r="AS1831" s="2" t="s">
        <v>77</v>
      </c>
      <c r="AT1831" s="2">
        <v>126909030</v>
      </c>
      <c r="AU1831" s="2">
        <v>118619409</v>
      </c>
      <c r="AV1831" s="2">
        <v>93.47</v>
      </c>
      <c r="AW1831" s="2">
        <v>519270579</v>
      </c>
      <c r="AX1831" s="2">
        <v>465149079</v>
      </c>
      <c r="AY1831" s="2">
        <v>89.58</v>
      </c>
      <c r="AZ1831" s="2">
        <v>529862404</v>
      </c>
      <c r="BA1831" s="2">
        <v>0</v>
      </c>
      <c r="BB1831" s="2">
        <v>0</v>
      </c>
      <c r="BC1831" s="2">
        <v>548407588</v>
      </c>
      <c r="BD1831" s="2">
        <v>0</v>
      </c>
      <c r="BE1831" s="2">
        <v>0</v>
      </c>
      <c r="BF1831" s="2">
        <v>567601854</v>
      </c>
      <c r="BG1831" s="2">
        <v>0</v>
      </c>
      <c r="BH1831" s="2">
        <v>0</v>
      </c>
      <c r="BI1831" s="2">
        <v>2292051455</v>
      </c>
      <c r="BJ1831" s="2">
        <v>583768488</v>
      </c>
      <c r="BK1831" s="2">
        <v>25.47</v>
      </c>
      <c r="BL1831" t="s">
        <v>3366</v>
      </c>
      <c r="BM1831" s="3">
        <f t="shared" si="337"/>
        <v>126.90903</v>
      </c>
      <c r="BN1831" s="3">
        <f t="shared" si="338"/>
        <v>118.619409</v>
      </c>
      <c r="BO1831" s="3">
        <f t="shared" si="339"/>
        <v>519.270579</v>
      </c>
      <c r="BP1831" s="3">
        <f t="shared" si="340"/>
        <v>465.14907899999997</v>
      </c>
      <c r="BQ1831" s="3">
        <f t="shared" si="341"/>
        <v>529.86240399999997</v>
      </c>
      <c r="BR1831" s="3">
        <f t="shared" si="342"/>
        <v>0</v>
      </c>
      <c r="BS1831" s="3">
        <f t="shared" si="343"/>
        <v>548.40758800000003</v>
      </c>
      <c r="BT1831" s="3">
        <f t="shared" si="344"/>
        <v>0</v>
      </c>
      <c r="BU1831" s="3">
        <f t="shared" si="345"/>
        <v>567.601854</v>
      </c>
      <c r="BV1831" s="3">
        <f t="shared" si="346"/>
        <v>0</v>
      </c>
      <c r="BW1831" s="3">
        <f t="shared" si="347"/>
        <v>2292.0514549999998</v>
      </c>
      <c r="BX1831" s="3">
        <f t="shared" si="348"/>
        <v>583.76848799999993</v>
      </c>
    </row>
    <row r="1832" spans="1:76" x14ac:dyDescent="0.25">
      <c r="A1832">
        <v>16</v>
      </c>
      <c r="B1832" t="s">
        <v>60</v>
      </c>
      <c r="C1832" t="s">
        <v>61</v>
      </c>
      <c r="D1832">
        <v>2021</v>
      </c>
      <c r="E1832" t="s">
        <v>62</v>
      </c>
      <c r="F1832" t="s">
        <v>63</v>
      </c>
      <c r="G1832">
        <v>2</v>
      </c>
      <c r="H1832" t="s">
        <v>64</v>
      </c>
      <c r="I1832" t="s">
        <v>3631</v>
      </c>
      <c r="J1832" t="s">
        <v>3352</v>
      </c>
      <c r="K1832" t="s">
        <v>3353</v>
      </c>
      <c r="L1832" t="s">
        <v>3644</v>
      </c>
      <c r="M1832" t="s">
        <v>1043</v>
      </c>
      <c r="N1832" t="s">
        <v>3652</v>
      </c>
      <c r="O1832" t="s">
        <v>68</v>
      </c>
      <c r="P1832" t="s">
        <v>3657</v>
      </c>
      <c r="Q1832" t="s">
        <v>69</v>
      </c>
      <c r="R1832" t="s">
        <v>4056</v>
      </c>
      <c r="S1832" t="s">
        <v>3362</v>
      </c>
      <c r="T1832">
        <v>20</v>
      </c>
      <c r="U1832">
        <v>3</v>
      </c>
      <c r="V1832" t="s">
        <v>3367</v>
      </c>
      <c r="W1832">
        <v>1</v>
      </c>
      <c r="X1832" t="s">
        <v>72</v>
      </c>
      <c r="Y1832">
        <v>1</v>
      </c>
      <c r="Z1832" t="s">
        <v>73</v>
      </c>
      <c r="AA1832">
        <v>1</v>
      </c>
      <c r="AB1832" s="2">
        <v>5</v>
      </c>
      <c r="AC1832" s="2">
        <v>4.75</v>
      </c>
      <c r="AD1832" s="2">
        <v>95</v>
      </c>
      <c r="AE1832" s="2">
        <v>10.25</v>
      </c>
      <c r="AF1832" s="2">
        <v>5</v>
      </c>
      <c r="AG1832" s="2">
        <v>48.78</v>
      </c>
      <c r="AH1832" s="2">
        <v>40</v>
      </c>
      <c r="AI1832" s="2">
        <v>0</v>
      </c>
      <c r="AJ1832" s="2">
        <v>0</v>
      </c>
      <c r="AK1832" s="2">
        <v>40</v>
      </c>
      <c r="AL1832" s="2">
        <v>0</v>
      </c>
      <c r="AM1832" s="2">
        <v>0</v>
      </c>
      <c r="AN1832" s="2">
        <v>5</v>
      </c>
      <c r="AO1832" s="2">
        <v>0</v>
      </c>
      <c r="AP1832" s="2">
        <v>0</v>
      </c>
      <c r="AQ1832" s="2">
        <v>100</v>
      </c>
      <c r="AR1832" s="2">
        <v>9.75</v>
      </c>
      <c r="AS1832" s="2">
        <v>9.75</v>
      </c>
      <c r="AT1832" s="2">
        <v>158508000</v>
      </c>
      <c r="AU1832" s="2">
        <v>158508000</v>
      </c>
      <c r="AV1832" s="2">
        <v>100</v>
      </c>
      <c r="AW1832" s="2">
        <v>587329755</v>
      </c>
      <c r="AX1832" s="2">
        <v>278422400</v>
      </c>
      <c r="AY1832" s="2">
        <v>47.4</v>
      </c>
      <c r="AZ1832" s="2">
        <v>209398362</v>
      </c>
      <c r="BA1832" s="2">
        <v>0</v>
      </c>
      <c r="BB1832" s="2">
        <v>0</v>
      </c>
      <c r="BC1832" s="2">
        <v>209398362</v>
      </c>
      <c r="BD1832" s="2">
        <v>0</v>
      </c>
      <c r="BE1832" s="2">
        <v>0</v>
      </c>
      <c r="BF1832" s="2">
        <v>52349591</v>
      </c>
      <c r="BG1832" s="2">
        <v>0</v>
      </c>
      <c r="BH1832" s="2">
        <v>0</v>
      </c>
      <c r="BI1832" s="2">
        <v>1216984070</v>
      </c>
      <c r="BJ1832" s="2">
        <v>436930400</v>
      </c>
      <c r="BK1832" s="2">
        <v>35.9</v>
      </c>
      <c r="BL1832" t="s">
        <v>3368</v>
      </c>
      <c r="BM1832" s="3">
        <f t="shared" si="337"/>
        <v>158.50800000000001</v>
      </c>
      <c r="BN1832" s="3">
        <f t="shared" si="338"/>
        <v>158.50800000000001</v>
      </c>
      <c r="BO1832" s="3">
        <f t="shared" si="339"/>
        <v>587.32975499999998</v>
      </c>
      <c r="BP1832" s="3">
        <f t="shared" si="340"/>
        <v>278.42239999999998</v>
      </c>
      <c r="BQ1832" s="3">
        <f t="shared" si="341"/>
        <v>209.39836199999999</v>
      </c>
      <c r="BR1832" s="3">
        <f t="shared" si="342"/>
        <v>0</v>
      </c>
      <c r="BS1832" s="3">
        <f t="shared" si="343"/>
        <v>209.39836199999999</v>
      </c>
      <c r="BT1832" s="3">
        <f t="shared" si="344"/>
        <v>0</v>
      </c>
      <c r="BU1832" s="3">
        <f t="shared" si="345"/>
        <v>52.349590999999997</v>
      </c>
      <c r="BV1832" s="3">
        <f t="shared" si="346"/>
        <v>0</v>
      </c>
      <c r="BW1832" s="3">
        <f t="shared" si="347"/>
        <v>1216.98407</v>
      </c>
      <c r="BX1832" s="3">
        <f t="shared" si="348"/>
        <v>436.93039999999996</v>
      </c>
    </row>
    <row r="1833" spans="1:76" x14ac:dyDescent="0.25">
      <c r="A1833">
        <v>16</v>
      </c>
      <c r="B1833" t="s">
        <v>60</v>
      </c>
      <c r="C1833" t="s">
        <v>61</v>
      </c>
      <c r="D1833">
        <v>2021</v>
      </c>
      <c r="E1833" t="s">
        <v>62</v>
      </c>
      <c r="F1833" t="s">
        <v>63</v>
      </c>
      <c r="G1833">
        <v>2</v>
      </c>
      <c r="H1833" t="s">
        <v>64</v>
      </c>
      <c r="I1833" t="s">
        <v>3631</v>
      </c>
      <c r="J1833" t="s">
        <v>3352</v>
      </c>
      <c r="K1833" t="s">
        <v>3353</v>
      </c>
      <c r="L1833" t="s">
        <v>3644</v>
      </c>
      <c r="M1833" t="s">
        <v>1043</v>
      </c>
      <c r="N1833" t="s">
        <v>3652</v>
      </c>
      <c r="O1833" t="s">
        <v>68</v>
      </c>
      <c r="P1833" t="s">
        <v>3657</v>
      </c>
      <c r="Q1833" t="s">
        <v>69</v>
      </c>
      <c r="R1833" t="s">
        <v>4056</v>
      </c>
      <c r="S1833" t="s">
        <v>3362</v>
      </c>
      <c r="T1833">
        <v>20</v>
      </c>
      <c r="U1833">
        <v>4</v>
      </c>
      <c r="V1833" t="s">
        <v>3369</v>
      </c>
      <c r="W1833">
        <v>1</v>
      </c>
      <c r="X1833" t="s">
        <v>72</v>
      </c>
      <c r="Y1833">
        <v>1</v>
      </c>
      <c r="Z1833" t="s">
        <v>73</v>
      </c>
      <c r="AA1833">
        <v>1</v>
      </c>
      <c r="AB1833" s="2">
        <v>5</v>
      </c>
      <c r="AC1833" s="2">
        <v>2.85</v>
      </c>
      <c r="AD1833" s="2">
        <v>57</v>
      </c>
      <c r="AE1833" s="2">
        <v>20</v>
      </c>
      <c r="AF1833" s="2">
        <v>4</v>
      </c>
      <c r="AG1833" s="2">
        <v>20</v>
      </c>
      <c r="AH1833" s="2">
        <v>30</v>
      </c>
      <c r="AI1833" s="2">
        <v>0</v>
      </c>
      <c r="AJ1833" s="2">
        <v>0</v>
      </c>
      <c r="AK1833" s="2">
        <v>30</v>
      </c>
      <c r="AL1833" s="2">
        <v>0</v>
      </c>
      <c r="AM1833" s="2">
        <v>0</v>
      </c>
      <c r="AN1833" s="2">
        <v>17.149999999999999</v>
      </c>
      <c r="AO1833" s="2">
        <v>0</v>
      </c>
      <c r="AP1833" s="2">
        <v>0</v>
      </c>
      <c r="AQ1833" s="2">
        <v>100</v>
      </c>
      <c r="AR1833" s="2">
        <v>6.85</v>
      </c>
      <c r="AS1833" s="2">
        <v>6.85</v>
      </c>
      <c r="AT1833" s="2">
        <v>6192000</v>
      </c>
      <c r="AU1833" s="2">
        <v>0</v>
      </c>
      <c r="AV1833" s="2">
        <v>0</v>
      </c>
      <c r="AW1833" s="2">
        <v>30000000</v>
      </c>
      <c r="AX1833" s="2">
        <v>0</v>
      </c>
      <c r="AY1833" s="2">
        <v>0</v>
      </c>
      <c r="AZ1833" s="2">
        <v>78000890</v>
      </c>
      <c r="BA1833" s="2">
        <v>0</v>
      </c>
      <c r="BB1833" s="2">
        <v>0</v>
      </c>
      <c r="BC1833" s="2">
        <v>19500222</v>
      </c>
      <c r="BD1833" s="2">
        <v>0</v>
      </c>
      <c r="BE1833" s="2">
        <v>0</v>
      </c>
      <c r="BF1833" s="2">
        <v>19500222</v>
      </c>
      <c r="BG1833" s="2">
        <v>0</v>
      </c>
      <c r="BH1833" s="2">
        <v>0</v>
      </c>
      <c r="BI1833" s="2">
        <v>153193334</v>
      </c>
      <c r="BJ1833" s="2">
        <v>0</v>
      </c>
      <c r="BK1833" s="2">
        <v>0</v>
      </c>
      <c r="BL1833" t="s">
        <v>3370</v>
      </c>
      <c r="BM1833" s="3">
        <f t="shared" si="337"/>
        <v>6.1920000000000002</v>
      </c>
      <c r="BN1833" s="3">
        <f t="shared" si="338"/>
        <v>0</v>
      </c>
      <c r="BO1833" s="3">
        <f t="shared" si="339"/>
        <v>30</v>
      </c>
      <c r="BP1833" s="3">
        <f t="shared" si="340"/>
        <v>0</v>
      </c>
      <c r="BQ1833" s="3">
        <f t="shared" si="341"/>
        <v>78.000889999999998</v>
      </c>
      <c r="BR1833" s="3">
        <f t="shared" si="342"/>
        <v>0</v>
      </c>
      <c r="BS1833" s="3">
        <f t="shared" si="343"/>
        <v>19.500222000000001</v>
      </c>
      <c r="BT1833" s="3">
        <f t="shared" si="344"/>
        <v>0</v>
      </c>
      <c r="BU1833" s="3">
        <f t="shared" si="345"/>
        <v>19.500222000000001</v>
      </c>
      <c r="BV1833" s="3">
        <f t="shared" si="346"/>
        <v>0</v>
      </c>
      <c r="BW1833" s="3">
        <f t="shared" si="347"/>
        <v>153.19333400000002</v>
      </c>
      <c r="BX1833" s="3">
        <f t="shared" si="348"/>
        <v>0</v>
      </c>
    </row>
    <row r="1834" spans="1:76" x14ac:dyDescent="0.25">
      <c r="A1834">
        <v>16</v>
      </c>
      <c r="B1834" t="s">
        <v>60</v>
      </c>
      <c r="C1834" t="s">
        <v>61</v>
      </c>
      <c r="D1834">
        <v>2021</v>
      </c>
      <c r="E1834" t="s">
        <v>62</v>
      </c>
      <c r="F1834" t="s">
        <v>63</v>
      </c>
      <c r="G1834">
        <v>2</v>
      </c>
      <c r="H1834" t="s">
        <v>64</v>
      </c>
      <c r="I1834" t="s">
        <v>3632</v>
      </c>
      <c r="J1834" t="s">
        <v>3371</v>
      </c>
      <c r="K1834" t="s">
        <v>3372</v>
      </c>
      <c r="L1834" t="s">
        <v>3641</v>
      </c>
      <c r="M1834" t="s">
        <v>655</v>
      </c>
      <c r="N1834" t="s">
        <v>3653</v>
      </c>
      <c r="O1834" t="s">
        <v>134</v>
      </c>
      <c r="P1834" t="s">
        <v>3689</v>
      </c>
      <c r="Q1834" t="s">
        <v>1543</v>
      </c>
      <c r="R1834" t="s">
        <v>4057</v>
      </c>
      <c r="S1834" t="s">
        <v>3373</v>
      </c>
      <c r="T1834">
        <v>9</v>
      </c>
      <c r="U1834">
        <v>1</v>
      </c>
      <c r="V1834" t="s">
        <v>3374</v>
      </c>
      <c r="W1834">
        <v>3</v>
      </c>
      <c r="X1834" t="s">
        <v>138</v>
      </c>
      <c r="Y1834">
        <v>1</v>
      </c>
      <c r="Z1834" t="s">
        <v>73</v>
      </c>
      <c r="AA1834">
        <v>1</v>
      </c>
      <c r="AB1834" s="2">
        <v>0.05</v>
      </c>
      <c r="AC1834" s="2">
        <v>0.05</v>
      </c>
      <c r="AD1834" s="2">
        <v>100</v>
      </c>
      <c r="AE1834" s="2">
        <v>0.35</v>
      </c>
      <c r="AF1834" s="2">
        <v>0.2</v>
      </c>
      <c r="AG1834" s="2">
        <v>57.14</v>
      </c>
      <c r="AH1834" s="2">
        <v>0.65</v>
      </c>
      <c r="AI1834" s="2">
        <v>0</v>
      </c>
      <c r="AJ1834" s="2">
        <v>0</v>
      </c>
      <c r="AK1834" s="2">
        <v>0.95</v>
      </c>
      <c r="AL1834" s="2">
        <v>0</v>
      </c>
      <c r="AM1834" s="2">
        <v>0</v>
      </c>
      <c r="AN1834" s="2">
        <v>1</v>
      </c>
      <c r="AO1834" s="2">
        <v>0</v>
      </c>
      <c r="AP1834" s="2">
        <v>0</v>
      </c>
      <c r="AQ1834" s="2" t="s">
        <v>77</v>
      </c>
      <c r="AR1834" s="2" t="s">
        <v>77</v>
      </c>
      <c r="AS1834" s="2" t="s">
        <v>77</v>
      </c>
      <c r="AT1834" s="2">
        <v>3600180559</v>
      </c>
      <c r="AU1834" s="2">
        <v>2425930653</v>
      </c>
      <c r="AV1834" s="2">
        <v>67.38</v>
      </c>
      <c r="AW1834" s="2">
        <v>52588880000</v>
      </c>
      <c r="AX1834" s="2">
        <v>21947961503</v>
      </c>
      <c r="AY1834" s="2">
        <v>41.73</v>
      </c>
      <c r="AZ1834" s="2">
        <v>110352302127</v>
      </c>
      <c r="BA1834" s="2">
        <v>0</v>
      </c>
      <c r="BB1834" s="2">
        <v>0</v>
      </c>
      <c r="BC1834" s="2">
        <v>54339583637</v>
      </c>
      <c r="BD1834" s="2">
        <v>0</v>
      </c>
      <c r="BE1834" s="2">
        <v>0</v>
      </c>
      <c r="BF1834" s="2">
        <v>55137112656</v>
      </c>
      <c r="BG1834" s="2">
        <v>0</v>
      </c>
      <c r="BH1834" s="2">
        <v>0</v>
      </c>
      <c r="BI1834" s="2">
        <v>276018058979</v>
      </c>
      <c r="BJ1834" s="2">
        <v>24373892156</v>
      </c>
      <c r="BK1834" s="2">
        <v>8.83</v>
      </c>
      <c r="BL1834" t="s">
        <v>3375</v>
      </c>
      <c r="BM1834" s="3">
        <f t="shared" si="337"/>
        <v>3600.1805589999999</v>
      </c>
      <c r="BN1834" s="3">
        <f t="shared" si="338"/>
        <v>2425.9306529999999</v>
      </c>
      <c r="BO1834" s="3">
        <f t="shared" si="339"/>
        <v>52588.88</v>
      </c>
      <c r="BP1834" s="3">
        <f t="shared" si="340"/>
        <v>21947.961502999999</v>
      </c>
      <c r="BQ1834" s="3">
        <f t="shared" si="341"/>
        <v>110352.302127</v>
      </c>
      <c r="BR1834" s="3">
        <f t="shared" si="342"/>
        <v>0</v>
      </c>
      <c r="BS1834" s="3">
        <f t="shared" si="343"/>
        <v>54339.583637000003</v>
      </c>
      <c r="BT1834" s="3">
        <f t="shared" si="344"/>
        <v>0</v>
      </c>
      <c r="BU1834" s="3">
        <f t="shared" si="345"/>
        <v>55137.112655999998</v>
      </c>
      <c r="BV1834" s="3">
        <f t="shared" si="346"/>
        <v>0</v>
      </c>
      <c r="BW1834" s="3">
        <f t="shared" si="347"/>
        <v>276018.05897900002</v>
      </c>
      <c r="BX1834" s="3">
        <f t="shared" si="348"/>
        <v>24373.892155999998</v>
      </c>
    </row>
    <row r="1835" spans="1:76" x14ac:dyDescent="0.25">
      <c r="A1835">
        <v>16</v>
      </c>
      <c r="B1835" t="s">
        <v>60</v>
      </c>
      <c r="C1835" t="s">
        <v>61</v>
      </c>
      <c r="D1835">
        <v>2021</v>
      </c>
      <c r="E1835" t="s">
        <v>62</v>
      </c>
      <c r="F1835" t="s">
        <v>63</v>
      </c>
      <c r="G1835">
        <v>2</v>
      </c>
      <c r="H1835" t="s">
        <v>64</v>
      </c>
      <c r="I1835" t="s">
        <v>3632</v>
      </c>
      <c r="J1835" t="s">
        <v>3371</v>
      </c>
      <c r="K1835" t="s">
        <v>3372</v>
      </c>
      <c r="L1835" t="s">
        <v>3641</v>
      </c>
      <c r="M1835" t="s">
        <v>655</v>
      </c>
      <c r="N1835" t="s">
        <v>3653</v>
      </c>
      <c r="O1835" t="s">
        <v>134</v>
      </c>
      <c r="P1835" t="s">
        <v>3689</v>
      </c>
      <c r="Q1835" t="s">
        <v>1543</v>
      </c>
      <c r="R1835" t="s">
        <v>4057</v>
      </c>
      <c r="S1835" t="s">
        <v>3373</v>
      </c>
      <c r="T1835">
        <v>9</v>
      </c>
      <c r="U1835">
        <v>2</v>
      </c>
      <c r="V1835" t="s">
        <v>3376</v>
      </c>
      <c r="W1835">
        <v>3</v>
      </c>
      <c r="X1835" t="s">
        <v>138</v>
      </c>
      <c r="Y1835">
        <v>1</v>
      </c>
      <c r="Z1835" t="s">
        <v>73</v>
      </c>
      <c r="AA1835">
        <v>1</v>
      </c>
      <c r="AB1835" s="2">
        <v>0.05</v>
      </c>
      <c r="AC1835" s="2">
        <v>0.05</v>
      </c>
      <c r="AD1835" s="2">
        <v>100</v>
      </c>
      <c r="AE1835" s="2">
        <v>35</v>
      </c>
      <c r="AF1835" s="2">
        <v>20</v>
      </c>
      <c r="AG1835" s="2">
        <v>57.14</v>
      </c>
      <c r="AH1835" s="2">
        <v>65</v>
      </c>
      <c r="AI1835" s="2">
        <v>0</v>
      </c>
      <c r="AJ1835" s="2">
        <v>0</v>
      </c>
      <c r="AK1835" s="2">
        <v>95</v>
      </c>
      <c r="AL1835" s="2">
        <v>0</v>
      </c>
      <c r="AM1835" s="2">
        <v>0</v>
      </c>
      <c r="AN1835" s="2">
        <v>100</v>
      </c>
      <c r="AO1835" s="2">
        <v>0</v>
      </c>
      <c r="AP1835" s="2">
        <v>0</v>
      </c>
      <c r="AQ1835" s="2" t="s">
        <v>77</v>
      </c>
      <c r="AR1835" s="2" t="s">
        <v>77</v>
      </c>
      <c r="AS1835" s="2" t="s">
        <v>77</v>
      </c>
      <c r="AT1835" s="2">
        <v>52650000</v>
      </c>
      <c r="AU1835" s="2">
        <v>52650000</v>
      </c>
      <c r="AV1835" s="2">
        <v>100</v>
      </c>
      <c r="AW1835" s="2">
        <v>132300000</v>
      </c>
      <c r="AX1835" s="2">
        <v>131550000</v>
      </c>
      <c r="AY1835" s="2">
        <v>99.43</v>
      </c>
      <c r="AZ1835" s="2">
        <v>2500000000</v>
      </c>
      <c r="BA1835" s="2">
        <v>0</v>
      </c>
      <c r="BB1835" s="2">
        <v>0</v>
      </c>
      <c r="BC1835" s="2">
        <v>2500000000</v>
      </c>
      <c r="BD1835" s="2">
        <v>0</v>
      </c>
      <c r="BE1835" s="2">
        <v>0</v>
      </c>
      <c r="BF1835" s="2">
        <v>2500000000</v>
      </c>
      <c r="BG1835" s="2">
        <v>0</v>
      </c>
      <c r="BH1835" s="2">
        <v>0</v>
      </c>
      <c r="BI1835" s="2">
        <v>7684950000</v>
      </c>
      <c r="BJ1835" s="2">
        <v>184200000</v>
      </c>
      <c r="BK1835" s="2">
        <v>2.4</v>
      </c>
      <c r="BL1835" t="s">
        <v>3377</v>
      </c>
      <c r="BM1835" s="3">
        <f t="shared" si="337"/>
        <v>52.65</v>
      </c>
      <c r="BN1835" s="3">
        <f t="shared" si="338"/>
        <v>52.65</v>
      </c>
      <c r="BO1835" s="3">
        <f t="shared" si="339"/>
        <v>132.30000000000001</v>
      </c>
      <c r="BP1835" s="3">
        <f t="shared" si="340"/>
        <v>131.55000000000001</v>
      </c>
      <c r="BQ1835" s="3">
        <f t="shared" si="341"/>
        <v>2500</v>
      </c>
      <c r="BR1835" s="3">
        <f t="shared" si="342"/>
        <v>0</v>
      </c>
      <c r="BS1835" s="3">
        <f t="shared" si="343"/>
        <v>2500</v>
      </c>
      <c r="BT1835" s="3">
        <f t="shared" si="344"/>
        <v>0</v>
      </c>
      <c r="BU1835" s="3">
        <f t="shared" si="345"/>
        <v>2500</v>
      </c>
      <c r="BV1835" s="3">
        <f t="shared" si="346"/>
        <v>0</v>
      </c>
      <c r="BW1835" s="3">
        <f t="shared" si="347"/>
        <v>7684.95</v>
      </c>
      <c r="BX1835" s="3">
        <f t="shared" si="348"/>
        <v>184.20000000000002</v>
      </c>
    </row>
    <row r="1836" spans="1:76" x14ac:dyDescent="0.25">
      <c r="A1836">
        <v>16</v>
      </c>
      <c r="B1836" t="s">
        <v>60</v>
      </c>
      <c r="C1836" t="s">
        <v>61</v>
      </c>
      <c r="D1836">
        <v>2021</v>
      </c>
      <c r="E1836" t="s">
        <v>62</v>
      </c>
      <c r="F1836" t="s">
        <v>63</v>
      </c>
      <c r="G1836">
        <v>2</v>
      </c>
      <c r="H1836" t="s">
        <v>64</v>
      </c>
      <c r="I1836" t="s">
        <v>3632</v>
      </c>
      <c r="J1836" t="s">
        <v>3371</v>
      </c>
      <c r="K1836" t="s">
        <v>3372</v>
      </c>
      <c r="L1836" t="s">
        <v>3641</v>
      </c>
      <c r="M1836" t="s">
        <v>655</v>
      </c>
      <c r="N1836" t="s">
        <v>3656</v>
      </c>
      <c r="O1836" t="s">
        <v>670</v>
      </c>
      <c r="P1836" t="s">
        <v>3675</v>
      </c>
      <c r="Q1836" t="s">
        <v>671</v>
      </c>
      <c r="R1836" t="s">
        <v>4058</v>
      </c>
      <c r="S1836" t="s">
        <v>3378</v>
      </c>
      <c r="T1836">
        <v>304</v>
      </c>
      <c r="U1836">
        <v>35</v>
      </c>
      <c r="V1836" t="s">
        <v>3379</v>
      </c>
      <c r="W1836">
        <v>3</v>
      </c>
      <c r="X1836" t="s">
        <v>138</v>
      </c>
      <c r="Y1836">
        <v>1</v>
      </c>
      <c r="Z1836" t="s">
        <v>73</v>
      </c>
      <c r="AA1836">
        <v>1</v>
      </c>
      <c r="AB1836" s="2">
        <v>85.9</v>
      </c>
      <c r="AC1836" s="2">
        <v>85.9</v>
      </c>
      <c r="AD1836" s="2">
        <v>100</v>
      </c>
      <c r="AE1836" s="2">
        <v>90</v>
      </c>
      <c r="AF1836" s="2">
        <v>89.62</v>
      </c>
      <c r="AG1836" s="2">
        <v>99.58</v>
      </c>
      <c r="AH1836" s="2">
        <v>94</v>
      </c>
      <c r="AI1836" s="2">
        <v>0</v>
      </c>
      <c r="AJ1836" s="2">
        <v>0</v>
      </c>
      <c r="AK1836" s="2">
        <v>98</v>
      </c>
      <c r="AL1836" s="2">
        <v>0</v>
      </c>
      <c r="AM1836" s="2">
        <v>0</v>
      </c>
      <c r="AN1836" s="2">
        <v>100</v>
      </c>
      <c r="AO1836" s="2">
        <v>0</v>
      </c>
      <c r="AP1836" s="2">
        <v>0</v>
      </c>
      <c r="AQ1836" s="2" t="s">
        <v>77</v>
      </c>
      <c r="AR1836" s="2" t="s">
        <v>77</v>
      </c>
      <c r="AS1836" s="2" t="s">
        <v>77</v>
      </c>
      <c r="AT1836" s="2">
        <v>1030671167870</v>
      </c>
      <c r="AU1836" s="2">
        <v>1026878650965</v>
      </c>
      <c r="AV1836" s="2">
        <v>99.63</v>
      </c>
      <c r="AW1836" s="2">
        <v>1686777022170</v>
      </c>
      <c r="AX1836" s="2">
        <v>1596358422334</v>
      </c>
      <c r="AY1836" s="2">
        <v>94.64</v>
      </c>
      <c r="AZ1836" s="2">
        <v>1555077375142</v>
      </c>
      <c r="BA1836" s="2">
        <v>0</v>
      </c>
      <c r="BB1836" s="2">
        <v>0</v>
      </c>
      <c r="BC1836" s="2">
        <v>1290144312169</v>
      </c>
      <c r="BD1836" s="2">
        <v>0</v>
      </c>
      <c r="BE1836" s="2">
        <v>0</v>
      </c>
      <c r="BF1836" s="2">
        <v>1310230893265</v>
      </c>
      <c r="BG1836" s="2">
        <v>0</v>
      </c>
      <c r="BH1836" s="2">
        <v>0</v>
      </c>
      <c r="BI1836" s="2">
        <v>6872900770616</v>
      </c>
      <c r="BJ1836" s="2">
        <v>2623237073299</v>
      </c>
      <c r="BK1836" s="2">
        <v>38.17</v>
      </c>
      <c r="BL1836" t="s">
        <v>3380</v>
      </c>
      <c r="BM1836" s="3">
        <f t="shared" si="337"/>
        <v>1030671.16787</v>
      </c>
      <c r="BN1836" s="3">
        <f t="shared" si="338"/>
        <v>1026878.650965</v>
      </c>
      <c r="BO1836" s="3">
        <f t="shared" si="339"/>
        <v>1686777.02217</v>
      </c>
      <c r="BP1836" s="3">
        <f t="shared" si="340"/>
        <v>1596358.422334</v>
      </c>
      <c r="BQ1836" s="3">
        <f t="shared" si="341"/>
        <v>1555077.3751419999</v>
      </c>
      <c r="BR1836" s="3">
        <f t="shared" si="342"/>
        <v>0</v>
      </c>
      <c r="BS1836" s="3">
        <f t="shared" si="343"/>
        <v>1290144.312169</v>
      </c>
      <c r="BT1836" s="3">
        <f t="shared" si="344"/>
        <v>0</v>
      </c>
      <c r="BU1836" s="3">
        <f t="shared" si="345"/>
        <v>1310230.8932650001</v>
      </c>
      <c r="BV1836" s="3">
        <f t="shared" si="346"/>
        <v>0</v>
      </c>
      <c r="BW1836" s="3">
        <f t="shared" si="347"/>
        <v>6872900.7706159987</v>
      </c>
      <c r="BX1836" s="3">
        <f t="shared" si="348"/>
        <v>2623237.073299</v>
      </c>
    </row>
    <row r="1837" spans="1:76" x14ac:dyDescent="0.25">
      <c r="A1837">
        <v>16</v>
      </c>
      <c r="B1837" t="s">
        <v>60</v>
      </c>
      <c r="C1837" t="s">
        <v>61</v>
      </c>
      <c r="D1837">
        <v>2021</v>
      </c>
      <c r="E1837" t="s">
        <v>62</v>
      </c>
      <c r="F1837" t="s">
        <v>63</v>
      </c>
      <c r="G1837">
        <v>2</v>
      </c>
      <c r="H1837" t="s">
        <v>64</v>
      </c>
      <c r="I1837" t="s">
        <v>3632</v>
      </c>
      <c r="J1837" t="s">
        <v>3371</v>
      </c>
      <c r="K1837" t="s">
        <v>3372</v>
      </c>
      <c r="L1837" t="s">
        <v>3641</v>
      </c>
      <c r="M1837" t="s">
        <v>655</v>
      </c>
      <c r="N1837" t="s">
        <v>3656</v>
      </c>
      <c r="O1837" t="s">
        <v>670</v>
      </c>
      <c r="P1837" t="s">
        <v>3675</v>
      </c>
      <c r="Q1837" t="s">
        <v>671</v>
      </c>
      <c r="R1837" t="s">
        <v>4058</v>
      </c>
      <c r="S1837" t="s">
        <v>3378</v>
      </c>
      <c r="T1837">
        <v>304</v>
      </c>
      <c r="U1837">
        <v>36</v>
      </c>
      <c r="V1837" t="s">
        <v>3381</v>
      </c>
      <c r="W1837">
        <v>3</v>
      </c>
      <c r="X1837" t="s">
        <v>138</v>
      </c>
      <c r="Y1837">
        <v>1</v>
      </c>
      <c r="Z1837" t="s">
        <v>73</v>
      </c>
      <c r="AA1837">
        <v>1</v>
      </c>
      <c r="AB1837" s="2">
        <v>0.01</v>
      </c>
      <c r="AC1837" s="2">
        <v>0.01</v>
      </c>
      <c r="AD1837" s="2">
        <v>100</v>
      </c>
      <c r="AE1837" s="2">
        <v>0.02</v>
      </c>
      <c r="AF1837" s="2">
        <v>0.02</v>
      </c>
      <c r="AG1837" s="2">
        <v>100</v>
      </c>
      <c r="AH1837" s="2">
        <v>0.03</v>
      </c>
      <c r="AI1837" s="2">
        <v>0</v>
      </c>
      <c r="AJ1837" s="2">
        <v>0</v>
      </c>
      <c r="AK1837" s="2">
        <v>0.04</v>
      </c>
      <c r="AL1837" s="2">
        <v>0</v>
      </c>
      <c r="AM1837" s="2">
        <v>0</v>
      </c>
      <c r="AN1837" s="2">
        <v>2.36</v>
      </c>
      <c r="AO1837" s="2">
        <v>0</v>
      </c>
      <c r="AP1837" s="2">
        <v>0</v>
      </c>
      <c r="AQ1837" s="2" t="s">
        <v>77</v>
      </c>
      <c r="AR1837" s="2" t="s">
        <v>77</v>
      </c>
      <c r="AS1837" s="2" t="s">
        <v>77</v>
      </c>
      <c r="AT1837" s="2">
        <v>1436848101</v>
      </c>
      <c r="AU1837" s="2">
        <v>1321100860</v>
      </c>
      <c r="AV1837" s="2">
        <v>91.94</v>
      </c>
      <c r="AW1837" s="2">
        <v>2422866830</v>
      </c>
      <c r="AX1837" s="2">
        <v>2105365830</v>
      </c>
      <c r="AY1837" s="2">
        <v>86.9</v>
      </c>
      <c r="AZ1837" s="2">
        <v>11424410450</v>
      </c>
      <c r="BA1837" s="2">
        <v>0</v>
      </c>
      <c r="BB1837" s="2">
        <v>0</v>
      </c>
      <c r="BC1837" s="2">
        <v>11424410450</v>
      </c>
      <c r="BD1837" s="2">
        <v>0</v>
      </c>
      <c r="BE1837" s="2">
        <v>0</v>
      </c>
      <c r="BF1837" s="2">
        <v>9810021036</v>
      </c>
      <c r="BG1837" s="2">
        <v>0</v>
      </c>
      <c r="BH1837" s="2">
        <v>0</v>
      </c>
      <c r="BI1837" s="2">
        <v>36518556867</v>
      </c>
      <c r="BJ1837" s="2">
        <v>3426466690</v>
      </c>
      <c r="BK1837" s="2">
        <v>9.3800000000000008</v>
      </c>
      <c r="BL1837" t="s">
        <v>3382</v>
      </c>
      <c r="BM1837" s="3">
        <f t="shared" si="337"/>
        <v>1436.848101</v>
      </c>
      <c r="BN1837" s="3">
        <f t="shared" si="338"/>
        <v>1321.10086</v>
      </c>
      <c r="BO1837" s="3">
        <f t="shared" si="339"/>
        <v>2422.8668299999999</v>
      </c>
      <c r="BP1837" s="3">
        <f t="shared" si="340"/>
        <v>2105.3658300000002</v>
      </c>
      <c r="BQ1837" s="3">
        <f t="shared" si="341"/>
        <v>11424.410449999999</v>
      </c>
      <c r="BR1837" s="3">
        <f t="shared" si="342"/>
        <v>0</v>
      </c>
      <c r="BS1837" s="3">
        <f t="shared" si="343"/>
        <v>11424.410449999999</v>
      </c>
      <c r="BT1837" s="3">
        <f t="shared" si="344"/>
        <v>0</v>
      </c>
      <c r="BU1837" s="3">
        <f t="shared" si="345"/>
        <v>9810.0210360000001</v>
      </c>
      <c r="BV1837" s="3">
        <f t="shared" si="346"/>
        <v>0</v>
      </c>
      <c r="BW1837" s="3">
        <f t="shared" si="347"/>
        <v>36518.556866999999</v>
      </c>
      <c r="BX1837" s="3">
        <f t="shared" si="348"/>
        <v>3426.4666900000002</v>
      </c>
    </row>
    <row r="1838" spans="1:76" x14ac:dyDescent="0.25">
      <c r="A1838">
        <v>16</v>
      </c>
      <c r="B1838" t="s">
        <v>60</v>
      </c>
      <c r="C1838" t="s">
        <v>61</v>
      </c>
      <c r="D1838">
        <v>2021</v>
      </c>
      <c r="E1838" t="s">
        <v>62</v>
      </c>
      <c r="F1838" t="s">
        <v>63</v>
      </c>
      <c r="G1838">
        <v>2</v>
      </c>
      <c r="H1838" t="s">
        <v>64</v>
      </c>
      <c r="I1838" t="s">
        <v>3632</v>
      </c>
      <c r="J1838" t="s">
        <v>3371</v>
      </c>
      <c r="K1838" t="s">
        <v>3372</v>
      </c>
      <c r="L1838" t="s">
        <v>3641</v>
      </c>
      <c r="M1838" t="s">
        <v>655</v>
      </c>
      <c r="N1838" t="s">
        <v>3656</v>
      </c>
      <c r="O1838" t="s">
        <v>670</v>
      </c>
      <c r="P1838" t="s">
        <v>3675</v>
      </c>
      <c r="Q1838" t="s">
        <v>671</v>
      </c>
      <c r="R1838" t="s">
        <v>4059</v>
      </c>
      <c r="S1838" t="s">
        <v>3383</v>
      </c>
      <c r="T1838">
        <v>226</v>
      </c>
      <c r="U1838">
        <v>25</v>
      </c>
      <c r="V1838" t="s">
        <v>3384</v>
      </c>
      <c r="W1838">
        <v>2</v>
      </c>
      <c r="X1838" t="s">
        <v>76</v>
      </c>
      <c r="Y1838">
        <v>1</v>
      </c>
      <c r="Z1838" t="s">
        <v>73</v>
      </c>
      <c r="AA1838">
        <v>1</v>
      </c>
      <c r="AB1838" s="2">
        <v>100</v>
      </c>
      <c r="AC1838" s="2">
        <v>100</v>
      </c>
      <c r="AD1838" s="2">
        <v>100</v>
      </c>
      <c r="AE1838" s="2">
        <v>100</v>
      </c>
      <c r="AF1838" s="2">
        <v>50</v>
      </c>
      <c r="AG1838" s="2">
        <v>50</v>
      </c>
      <c r="AH1838" s="2">
        <v>0</v>
      </c>
      <c r="AI1838" s="2">
        <v>0</v>
      </c>
      <c r="AJ1838" s="2">
        <v>0</v>
      </c>
      <c r="AK1838" s="2">
        <v>0</v>
      </c>
      <c r="AL1838" s="2">
        <v>0</v>
      </c>
      <c r="AM1838" s="2">
        <v>0</v>
      </c>
      <c r="AN1838" s="2">
        <v>0</v>
      </c>
      <c r="AO1838" s="2">
        <v>0</v>
      </c>
      <c r="AP1838" s="2">
        <v>0</v>
      </c>
      <c r="AQ1838" s="2" t="s">
        <v>77</v>
      </c>
      <c r="AR1838" s="2" t="s">
        <v>77</v>
      </c>
      <c r="AS1838" s="2" t="s">
        <v>77</v>
      </c>
      <c r="AT1838" s="2">
        <v>20166002362</v>
      </c>
      <c r="AU1838" s="2">
        <v>10403501241</v>
      </c>
      <c r="AV1838" s="2">
        <v>51.59</v>
      </c>
      <c r="AW1838" s="2">
        <v>41277083407</v>
      </c>
      <c r="AX1838" s="2">
        <v>5042686794</v>
      </c>
      <c r="AY1838" s="2">
        <v>12.22</v>
      </c>
      <c r="AZ1838" s="2">
        <v>0</v>
      </c>
      <c r="BA1838" s="2">
        <v>0</v>
      </c>
      <c r="BB1838" s="2">
        <v>0</v>
      </c>
      <c r="BC1838" s="2">
        <v>0</v>
      </c>
      <c r="BD1838" s="2">
        <v>0</v>
      </c>
      <c r="BE1838" s="2">
        <v>0</v>
      </c>
      <c r="BF1838" s="2">
        <v>0</v>
      </c>
      <c r="BG1838" s="2">
        <v>0</v>
      </c>
      <c r="BH1838" s="2">
        <v>0</v>
      </c>
      <c r="BI1838" s="2">
        <v>61443085769</v>
      </c>
      <c r="BJ1838" s="2">
        <v>15446188035</v>
      </c>
      <c r="BK1838" s="2">
        <v>25.14</v>
      </c>
      <c r="BL1838" t="s">
        <v>3385</v>
      </c>
      <c r="BM1838" s="3">
        <f t="shared" si="337"/>
        <v>20166.002361999999</v>
      </c>
      <c r="BN1838" s="3">
        <f t="shared" si="338"/>
        <v>10403.501241</v>
      </c>
      <c r="BO1838" s="3">
        <f t="shared" si="339"/>
        <v>41277.083406999998</v>
      </c>
      <c r="BP1838" s="3">
        <f t="shared" si="340"/>
        <v>5042.6867940000002</v>
      </c>
      <c r="BQ1838" s="3">
        <f t="shared" si="341"/>
        <v>0</v>
      </c>
      <c r="BR1838" s="3">
        <f t="shared" si="342"/>
        <v>0</v>
      </c>
      <c r="BS1838" s="3">
        <f t="shared" si="343"/>
        <v>0</v>
      </c>
      <c r="BT1838" s="3">
        <f t="shared" si="344"/>
        <v>0</v>
      </c>
      <c r="BU1838" s="3">
        <f t="shared" si="345"/>
        <v>0</v>
      </c>
      <c r="BV1838" s="3">
        <f t="shared" si="346"/>
        <v>0</v>
      </c>
      <c r="BW1838" s="3">
        <f t="shared" si="347"/>
        <v>61443.085768999998</v>
      </c>
      <c r="BX1838" s="3">
        <f t="shared" si="348"/>
        <v>15446.188034999999</v>
      </c>
    </row>
    <row r="1839" spans="1:76" x14ac:dyDescent="0.25">
      <c r="A1839">
        <v>16</v>
      </c>
      <c r="B1839" t="s">
        <v>60</v>
      </c>
      <c r="C1839" t="s">
        <v>61</v>
      </c>
      <c r="D1839">
        <v>2021</v>
      </c>
      <c r="E1839" t="s">
        <v>62</v>
      </c>
      <c r="F1839" t="s">
        <v>63</v>
      </c>
      <c r="G1839">
        <v>2</v>
      </c>
      <c r="H1839" t="s">
        <v>64</v>
      </c>
      <c r="I1839" t="s">
        <v>3632</v>
      </c>
      <c r="J1839" t="s">
        <v>3371</v>
      </c>
      <c r="K1839" t="s">
        <v>3372</v>
      </c>
      <c r="L1839" t="s">
        <v>3641</v>
      </c>
      <c r="M1839" t="s">
        <v>655</v>
      </c>
      <c r="N1839" t="s">
        <v>3656</v>
      </c>
      <c r="O1839" t="s">
        <v>670</v>
      </c>
      <c r="P1839" t="s">
        <v>3675</v>
      </c>
      <c r="Q1839" t="s">
        <v>671</v>
      </c>
      <c r="R1839" t="s">
        <v>4059</v>
      </c>
      <c r="S1839" t="s">
        <v>3383</v>
      </c>
      <c r="T1839">
        <v>226</v>
      </c>
      <c r="U1839">
        <v>26</v>
      </c>
      <c r="V1839" t="s">
        <v>3386</v>
      </c>
      <c r="W1839">
        <v>2</v>
      </c>
      <c r="X1839" t="s">
        <v>76</v>
      </c>
      <c r="Y1839">
        <v>1</v>
      </c>
      <c r="Z1839" t="s">
        <v>73</v>
      </c>
      <c r="AA1839">
        <v>1</v>
      </c>
      <c r="AB1839" s="2">
        <v>0</v>
      </c>
      <c r="AC1839" s="2">
        <v>0</v>
      </c>
      <c r="AD1839" s="2">
        <v>0</v>
      </c>
      <c r="AE1839" s="2">
        <v>100</v>
      </c>
      <c r="AF1839" s="2">
        <v>50</v>
      </c>
      <c r="AG1839" s="2">
        <v>50</v>
      </c>
      <c r="AH1839" s="2">
        <v>100</v>
      </c>
      <c r="AI1839" s="2">
        <v>0</v>
      </c>
      <c r="AJ1839" s="2">
        <v>0</v>
      </c>
      <c r="AK1839" s="2">
        <v>0</v>
      </c>
      <c r="AL1839" s="2">
        <v>0</v>
      </c>
      <c r="AM1839" s="2">
        <v>0</v>
      </c>
      <c r="AN1839" s="2">
        <v>0</v>
      </c>
      <c r="AO1839" s="2">
        <v>0</v>
      </c>
      <c r="AP1839" s="2">
        <v>0</v>
      </c>
      <c r="AQ1839" s="2" t="s">
        <v>77</v>
      </c>
      <c r="AR1839" s="2" t="s">
        <v>77</v>
      </c>
      <c r="AS1839" s="2" t="s">
        <v>77</v>
      </c>
      <c r="AT1839" s="2">
        <v>0</v>
      </c>
      <c r="AU1839" s="2">
        <v>0</v>
      </c>
      <c r="AV1839" s="2">
        <v>0</v>
      </c>
      <c r="AW1839" s="2">
        <v>25171233460</v>
      </c>
      <c r="AX1839" s="2">
        <v>171233460</v>
      </c>
      <c r="AY1839" s="2">
        <v>0.68</v>
      </c>
      <c r="AZ1839" s="2">
        <v>100000000000</v>
      </c>
      <c r="BA1839" s="2">
        <v>0</v>
      </c>
      <c r="BB1839" s="2">
        <v>0</v>
      </c>
      <c r="BC1839" s="2">
        <v>0</v>
      </c>
      <c r="BD1839" s="2">
        <v>0</v>
      </c>
      <c r="BE1839" s="2">
        <v>0</v>
      </c>
      <c r="BF1839" s="2">
        <v>0</v>
      </c>
      <c r="BG1839" s="2">
        <v>0</v>
      </c>
      <c r="BH1839" s="2">
        <v>0</v>
      </c>
      <c r="BI1839" s="2">
        <v>125171233460</v>
      </c>
      <c r="BJ1839" s="2">
        <v>171233460</v>
      </c>
      <c r="BK1839" s="2">
        <v>0.14000000000000001</v>
      </c>
      <c r="BL1839" t="s">
        <v>3387</v>
      </c>
      <c r="BM1839" s="3">
        <f t="shared" si="337"/>
        <v>0</v>
      </c>
      <c r="BN1839" s="3">
        <f t="shared" si="338"/>
        <v>0</v>
      </c>
      <c r="BO1839" s="3">
        <f t="shared" si="339"/>
        <v>25171.233459999999</v>
      </c>
      <c r="BP1839" s="3">
        <f t="shared" si="340"/>
        <v>171.23346000000001</v>
      </c>
      <c r="BQ1839" s="3">
        <f t="shared" si="341"/>
        <v>100000</v>
      </c>
      <c r="BR1839" s="3">
        <f t="shared" si="342"/>
        <v>0</v>
      </c>
      <c r="BS1839" s="3">
        <f t="shared" si="343"/>
        <v>0</v>
      </c>
      <c r="BT1839" s="3">
        <f t="shared" si="344"/>
        <v>0</v>
      </c>
      <c r="BU1839" s="3">
        <f t="shared" si="345"/>
        <v>0</v>
      </c>
      <c r="BV1839" s="3">
        <f t="shared" si="346"/>
        <v>0</v>
      </c>
      <c r="BW1839" s="3">
        <f t="shared" si="347"/>
        <v>125171.23346</v>
      </c>
      <c r="BX1839" s="3">
        <f t="shared" si="348"/>
        <v>171.23346000000001</v>
      </c>
    </row>
    <row r="1840" spans="1:76" x14ac:dyDescent="0.25">
      <c r="A1840">
        <v>16</v>
      </c>
      <c r="B1840" t="s">
        <v>60</v>
      </c>
      <c r="C1840" t="s">
        <v>61</v>
      </c>
      <c r="D1840">
        <v>2021</v>
      </c>
      <c r="E1840" t="s">
        <v>62</v>
      </c>
      <c r="F1840" t="s">
        <v>63</v>
      </c>
      <c r="G1840">
        <v>2</v>
      </c>
      <c r="H1840" t="s">
        <v>64</v>
      </c>
      <c r="I1840" t="s">
        <v>3632</v>
      </c>
      <c r="J1840" t="s">
        <v>3371</v>
      </c>
      <c r="K1840" t="s">
        <v>3372</v>
      </c>
      <c r="L1840" t="s">
        <v>3641</v>
      </c>
      <c r="M1840" t="s">
        <v>655</v>
      </c>
      <c r="N1840" t="s">
        <v>3656</v>
      </c>
      <c r="O1840" t="s">
        <v>670</v>
      </c>
      <c r="P1840" t="s">
        <v>3675</v>
      </c>
      <c r="Q1840" t="s">
        <v>671</v>
      </c>
      <c r="R1840" t="s">
        <v>4059</v>
      </c>
      <c r="S1840" t="s">
        <v>3383</v>
      </c>
      <c r="T1840">
        <v>226</v>
      </c>
      <c r="U1840">
        <v>27</v>
      </c>
      <c r="V1840" t="s">
        <v>3388</v>
      </c>
      <c r="W1840">
        <v>2</v>
      </c>
      <c r="X1840" t="s">
        <v>76</v>
      </c>
      <c r="Y1840">
        <v>1</v>
      </c>
      <c r="Z1840" t="s">
        <v>73</v>
      </c>
      <c r="AA1840">
        <v>1</v>
      </c>
      <c r="AB1840" s="2">
        <v>100</v>
      </c>
      <c r="AC1840" s="2">
        <v>100</v>
      </c>
      <c r="AD1840" s="2">
        <v>100</v>
      </c>
      <c r="AE1840" s="2">
        <v>100</v>
      </c>
      <c r="AF1840" s="2">
        <v>50</v>
      </c>
      <c r="AG1840" s="2">
        <v>50</v>
      </c>
      <c r="AH1840" s="2">
        <v>100</v>
      </c>
      <c r="AI1840" s="2">
        <v>0</v>
      </c>
      <c r="AJ1840" s="2">
        <v>0</v>
      </c>
      <c r="AK1840" s="2">
        <v>100</v>
      </c>
      <c r="AL1840" s="2">
        <v>0</v>
      </c>
      <c r="AM1840" s="2">
        <v>0</v>
      </c>
      <c r="AN1840" s="2">
        <v>100</v>
      </c>
      <c r="AO1840" s="2">
        <v>0</v>
      </c>
      <c r="AP1840" s="2">
        <v>0</v>
      </c>
      <c r="AQ1840" s="2" t="s">
        <v>77</v>
      </c>
      <c r="AR1840" s="2" t="s">
        <v>77</v>
      </c>
      <c r="AS1840" s="2" t="s">
        <v>77</v>
      </c>
      <c r="AT1840" s="2">
        <v>18945582967</v>
      </c>
      <c r="AU1840" s="2">
        <v>18852120676</v>
      </c>
      <c r="AV1840" s="2">
        <v>99.51</v>
      </c>
      <c r="AW1840" s="2">
        <v>102741721116</v>
      </c>
      <c r="AX1840" s="2">
        <v>9821462583</v>
      </c>
      <c r="AY1840" s="2">
        <v>9.56</v>
      </c>
      <c r="AZ1840" s="2">
        <v>50814000000</v>
      </c>
      <c r="BA1840" s="2">
        <v>0</v>
      </c>
      <c r="BB1840" s="2">
        <v>0</v>
      </c>
      <c r="BC1840" s="2">
        <v>50814000000</v>
      </c>
      <c r="BD1840" s="2">
        <v>0</v>
      </c>
      <c r="BE1840" s="2">
        <v>0</v>
      </c>
      <c r="BF1840" s="2">
        <v>46997000000</v>
      </c>
      <c r="BG1840" s="2">
        <v>0</v>
      </c>
      <c r="BH1840" s="2">
        <v>0</v>
      </c>
      <c r="BI1840" s="2">
        <v>270312304083</v>
      </c>
      <c r="BJ1840" s="2">
        <v>28673583259</v>
      </c>
      <c r="BK1840" s="2">
        <v>10.61</v>
      </c>
      <c r="BL1840" t="s">
        <v>3389</v>
      </c>
      <c r="BM1840" s="3">
        <f t="shared" si="337"/>
        <v>18945.582966999998</v>
      </c>
      <c r="BN1840" s="3">
        <f t="shared" si="338"/>
        <v>18852.120675999999</v>
      </c>
      <c r="BO1840" s="3">
        <f t="shared" si="339"/>
        <v>102741.721116</v>
      </c>
      <c r="BP1840" s="3">
        <f t="shared" si="340"/>
        <v>9821.4625830000004</v>
      </c>
      <c r="BQ1840" s="3">
        <f t="shared" si="341"/>
        <v>50814</v>
      </c>
      <c r="BR1840" s="3">
        <f t="shared" si="342"/>
        <v>0</v>
      </c>
      <c r="BS1840" s="3">
        <f t="shared" si="343"/>
        <v>50814</v>
      </c>
      <c r="BT1840" s="3">
        <f t="shared" si="344"/>
        <v>0</v>
      </c>
      <c r="BU1840" s="3">
        <f t="shared" si="345"/>
        <v>46997</v>
      </c>
      <c r="BV1840" s="3">
        <f t="shared" si="346"/>
        <v>0</v>
      </c>
      <c r="BW1840" s="3">
        <f t="shared" si="347"/>
        <v>270312.304083</v>
      </c>
      <c r="BX1840" s="3">
        <f t="shared" si="348"/>
        <v>28673.583258999999</v>
      </c>
    </row>
    <row r="1841" spans="1:76" x14ac:dyDescent="0.25">
      <c r="A1841">
        <v>16</v>
      </c>
      <c r="B1841" t="s">
        <v>60</v>
      </c>
      <c r="C1841" t="s">
        <v>61</v>
      </c>
      <c r="D1841">
        <v>2021</v>
      </c>
      <c r="E1841" t="s">
        <v>62</v>
      </c>
      <c r="F1841" t="s">
        <v>63</v>
      </c>
      <c r="G1841">
        <v>2</v>
      </c>
      <c r="H1841" t="s">
        <v>64</v>
      </c>
      <c r="I1841" t="s">
        <v>3632</v>
      </c>
      <c r="J1841" t="s">
        <v>3371</v>
      </c>
      <c r="K1841" t="s">
        <v>3372</v>
      </c>
      <c r="L1841" t="s">
        <v>3641</v>
      </c>
      <c r="M1841" t="s">
        <v>655</v>
      </c>
      <c r="N1841" t="s">
        <v>3656</v>
      </c>
      <c r="O1841" t="s">
        <v>670</v>
      </c>
      <c r="P1841" t="s">
        <v>3675</v>
      </c>
      <c r="Q1841" t="s">
        <v>671</v>
      </c>
      <c r="R1841" t="s">
        <v>4059</v>
      </c>
      <c r="S1841" t="s">
        <v>3383</v>
      </c>
      <c r="T1841">
        <v>226</v>
      </c>
      <c r="U1841">
        <v>28</v>
      </c>
      <c r="V1841" t="s">
        <v>3390</v>
      </c>
      <c r="W1841">
        <v>2</v>
      </c>
      <c r="X1841" t="s">
        <v>76</v>
      </c>
      <c r="Y1841">
        <v>1</v>
      </c>
      <c r="Z1841" t="s">
        <v>73</v>
      </c>
      <c r="AA1841">
        <v>1</v>
      </c>
      <c r="AB1841" s="2">
        <v>100</v>
      </c>
      <c r="AC1841" s="2">
        <v>100</v>
      </c>
      <c r="AD1841" s="2">
        <v>100</v>
      </c>
      <c r="AE1841" s="2">
        <v>100</v>
      </c>
      <c r="AF1841" s="2">
        <v>50</v>
      </c>
      <c r="AG1841" s="2">
        <v>50</v>
      </c>
      <c r="AH1841" s="2">
        <v>100</v>
      </c>
      <c r="AI1841" s="2">
        <v>0</v>
      </c>
      <c r="AJ1841" s="2">
        <v>0</v>
      </c>
      <c r="AK1841" s="2">
        <v>100</v>
      </c>
      <c r="AL1841" s="2">
        <v>0</v>
      </c>
      <c r="AM1841" s="2">
        <v>0</v>
      </c>
      <c r="AN1841" s="2">
        <v>100</v>
      </c>
      <c r="AO1841" s="2">
        <v>0</v>
      </c>
      <c r="AP1841" s="2">
        <v>0</v>
      </c>
      <c r="AQ1841" s="2" t="s">
        <v>77</v>
      </c>
      <c r="AR1841" s="2" t="s">
        <v>77</v>
      </c>
      <c r="AS1841" s="2" t="s">
        <v>77</v>
      </c>
      <c r="AT1841" s="2">
        <v>33138191371</v>
      </c>
      <c r="AU1841" s="2">
        <v>8125595326</v>
      </c>
      <c r="AV1841" s="2">
        <v>24.52</v>
      </c>
      <c r="AW1841" s="2">
        <v>381860423444</v>
      </c>
      <c r="AX1841" s="2">
        <v>219983299444</v>
      </c>
      <c r="AY1841" s="2">
        <v>57.61</v>
      </c>
      <c r="AZ1841" s="2">
        <v>294482000000</v>
      </c>
      <c r="BA1841" s="2">
        <v>0</v>
      </c>
      <c r="BB1841" s="2">
        <v>0</v>
      </c>
      <c r="BC1841" s="2">
        <v>15772000000</v>
      </c>
      <c r="BD1841" s="2">
        <v>0</v>
      </c>
      <c r="BE1841" s="2">
        <v>0</v>
      </c>
      <c r="BF1841" s="2">
        <v>15080000000</v>
      </c>
      <c r="BG1841" s="2">
        <v>0</v>
      </c>
      <c r="BH1841" s="2">
        <v>0</v>
      </c>
      <c r="BI1841" s="2">
        <v>740332614815</v>
      </c>
      <c r="BJ1841" s="2">
        <v>228108894770</v>
      </c>
      <c r="BK1841" s="2">
        <v>30.81</v>
      </c>
      <c r="BL1841" t="s">
        <v>3391</v>
      </c>
      <c r="BM1841" s="3">
        <f t="shared" si="337"/>
        <v>33138.191371000001</v>
      </c>
      <c r="BN1841" s="3">
        <f t="shared" si="338"/>
        <v>8125.5953259999997</v>
      </c>
      <c r="BO1841" s="3">
        <f t="shared" si="339"/>
        <v>381860.42344400001</v>
      </c>
      <c r="BP1841" s="3">
        <f t="shared" si="340"/>
        <v>219983.299444</v>
      </c>
      <c r="BQ1841" s="3">
        <f t="shared" si="341"/>
        <v>294482</v>
      </c>
      <c r="BR1841" s="3">
        <f t="shared" si="342"/>
        <v>0</v>
      </c>
      <c r="BS1841" s="3">
        <f t="shared" si="343"/>
        <v>15772</v>
      </c>
      <c r="BT1841" s="3">
        <f t="shared" si="344"/>
        <v>0</v>
      </c>
      <c r="BU1841" s="3">
        <f t="shared" si="345"/>
        <v>15080</v>
      </c>
      <c r="BV1841" s="3">
        <f t="shared" si="346"/>
        <v>0</v>
      </c>
      <c r="BW1841" s="3">
        <f t="shared" si="347"/>
        <v>740332.61481499998</v>
      </c>
      <c r="BX1841" s="3">
        <f t="shared" si="348"/>
        <v>228108.89477000001</v>
      </c>
    </row>
    <row r="1842" spans="1:76" x14ac:dyDescent="0.25">
      <c r="A1842">
        <v>16</v>
      </c>
      <c r="B1842" t="s">
        <v>60</v>
      </c>
      <c r="C1842" t="s">
        <v>61</v>
      </c>
      <c r="D1842">
        <v>2021</v>
      </c>
      <c r="E1842" t="s">
        <v>62</v>
      </c>
      <c r="F1842" t="s">
        <v>63</v>
      </c>
      <c r="G1842">
        <v>2</v>
      </c>
      <c r="H1842" t="s">
        <v>64</v>
      </c>
      <c r="I1842" t="s">
        <v>3632</v>
      </c>
      <c r="J1842" t="s">
        <v>3371</v>
      </c>
      <c r="K1842" t="s">
        <v>3372</v>
      </c>
      <c r="L1842" t="s">
        <v>3641</v>
      </c>
      <c r="M1842" t="s">
        <v>655</v>
      </c>
      <c r="N1842" t="s">
        <v>3656</v>
      </c>
      <c r="O1842" t="s">
        <v>670</v>
      </c>
      <c r="P1842" t="s">
        <v>3675</v>
      </c>
      <c r="Q1842" t="s">
        <v>671</v>
      </c>
      <c r="R1842" t="s">
        <v>4059</v>
      </c>
      <c r="S1842" t="s">
        <v>3383</v>
      </c>
      <c r="T1842">
        <v>226</v>
      </c>
      <c r="U1842">
        <v>29</v>
      </c>
      <c r="V1842" t="s">
        <v>3392</v>
      </c>
      <c r="W1842">
        <v>2</v>
      </c>
      <c r="X1842" t="s">
        <v>76</v>
      </c>
      <c r="Y1842">
        <v>1</v>
      </c>
      <c r="Z1842" t="s">
        <v>73</v>
      </c>
      <c r="AA1842">
        <v>1</v>
      </c>
      <c r="AB1842" s="2">
        <v>100</v>
      </c>
      <c r="AC1842" s="2">
        <v>100</v>
      </c>
      <c r="AD1842" s="2">
        <v>100</v>
      </c>
      <c r="AE1842" s="2">
        <v>100</v>
      </c>
      <c r="AF1842" s="2">
        <v>50</v>
      </c>
      <c r="AG1842" s="2">
        <v>50</v>
      </c>
      <c r="AH1842" s="2">
        <v>100</v>
      </c>
      <c r="AI1842" s="2">
        <v>0</v>
      </c>
      <c r="AJ1842" s="2">
        <v>0</v>
      </c>
      <c r="AK1842" s="2">
        <v>100</v>
      </c>
      <c r="AL1842" s="2">
        <v>0</v>
      </c>
      <c r="AM1842" s="2">
        <v>0</v>
      </c>
      <c r="AN1842" s="2">
        <v>100</v>
      </c>
      <c r="AO1842" s="2">
        <v>0</v>
      </c>
      <c r="AP1842" s="2">
        <v>0</v>
      </c>
      <c r="AQ1842" s="2" t="s">
        <v>77</v>
      </c>
      <c r="AR1842" s="2" t="s">
        <v>77</v>
      </c>
      <c r="AS1842" s="2" t="s">
        <v>77</v>
      </c>
      <c r="AT1842" s="2">
        <v>644722767702</v>
      </c>
      <c r="AU1842" s="2">
        <v>394466958620</v>
      </c>
      <c r="AV1842" s="2">
        <v>61.18</v>
      </c>
      <c r="AW1842" s="2">
        <v>1418001881481</v>
      </c>
      <c r="AX1842" s="2">
        <v>497692569067</v>
      </c>
      <c r="AY1842" s="2">
        <v>35.1</v>
      </c>
      <c r="AZ1842" s="2">
        <v>1084140000000</v>
      </c>
      <c r="BA1842" s="2">
        <v>0</v>
      </c>
      <c r="BB1842" s="2">
        <v>0</v>
      </c>
      <c r="BC1842" s="2">
        <v>801093000000</v>
      </c>
      <c r="BD1842" s="2">
        <v>0</v>
      </c>
      <c r="BE1842" s="2">
        <v>0</v>
      </c>
      <c r="BF1842" s="2">
        <v>369278000000</v>
      </c>
      <c r="BG1842" s="2">
        <v>0</v>
      </c>
      <c r="BH1842" s="2">
        <v>0</v>
      </c>
      <c r="BI1842" s="2">
        <v>4317235649183</v>
      </c>
      <c r="BJ1842" s="2">
        <v>892159527687</v>
      </c>
      <c r="BK1842" s="2">
        <v>20.67</v>
      </c>
      <c r="BL1842" t="s">
        <v>3393</v>
      </c>
      <c r="BM1842" s="3">
        <f t="shared" si="337"/>
        <v>644722.76770199998</v>
      </c>
      <c r="BN1842" s="3">
        <f t="shared" si="338"/>
        <v>394466.95861999999</v>
      </c>
      <c r="BO1842" s="3">
        <f t="shared" si="339"/>
        <v>1418001.881481</v>
      </c>
      <c r="BP1842" s="3">
        <f t="shared" si="340"/>
        <v>497692.569067</v>
      </c>
      <c r="BQ1842" s="3">
        <f t="shared" si="341"/>
        <v>1084140</v>
      </c>
      <c r="BR1842" s="3">
        <f t="shared" si="342"/>
        <v>0</v>
      </c>
      <c r="BS1842" s="3">
        <f t="shared" si="343"/>
        <v>801093</v>
      </c>
      <c r="BT1842" s="3">
        <f t="shared" si="344"/>
        <v>0</v>
      </c>
      <c r="BU1842" s="3">
        <f t="shared" si="345"/>
        <v>369278</v>
      </c>
      <c r="BV1842" s="3">
        <f t="shared" si="346"/>
        <v>0</v>
      </c>
      <c r="BW1842" s="3">
        <f t="shared" si="347"/>
        <v>4317235.6491829995</v>
      </c>
      <c r="BX1842" s="3">
        <f t="shared" si="348"/>
        <v>892159.52768699999</v>
      </c>
    </row>
    <row r="1843" spans="1:76" x14ac:dyDescent="0.25">
      <c r="A1843">
        <v>16</v>
      </c>
      <c r="B1843" t="s">
        <v>60</v>
      </c>
      <c r="C1843" t="s">
        <v>61</v>
      </c>
      <c r="D1843">
        <v>2021</v>
      </c>
      <c r="E1843" t="s">
        <v>62</v>
      </c>
      <c r="F1843" t="s">
        <v>63</v>
      </c>
      <c r="G1843">
        <v>2</v>
      </c>
      <c r="H1843" t="s">
        <v>64</v>
      </c>
      <c r="I1843" t="s">
        <v>3632</v>
      </c>
      <c r="J1843" t="s">
        <v>3371</v>
      </c>
      <c r="K1843" t="s">
        <v>3372</v>
      </c>
      <c r="L1843" t="s">
        <v>3641</v>
      </c>
      <c r="M1843" t="s">
        <v>655</v>
      </c>
      <c r="N1843" t="s">
        <v>3656</v>
      </c>
      <c r="O1843" t="s">
        <v>670</v>
      </c>
      <c r="P1843" t="s">
        <v>3675</v>
      </c>
      <c r="Q1843" t="s">
        <v>671</v>
      </c>
      <c r="R1843" t="s">
        <v>4059</v>
      </c>
      <c r="S1843" t="s">
        <v>3383</v>
      </c>
      <c r="T1843">
        <v>226</v>
      </c>
      <c r="U1843">
        <v>30</v>
      </c>
      <c r="V1843" t="s">
        <v>3394</v>
      </c>
      <c r="W1843">
        <v>2</v>
      </c>
      <c r="X1843" t="s">
        <v>76</v>
      </c>
      <c r="Y1843">
        <v>1</v>
      </c>
      <c r="Z1843" t="s">
        <v>73</v>
      </c>
      <c r="AA1843">
        <v>1</v>
      </c>
      <c r="AB1843" s="2">
        <v>100</v>
      </c>
      <c r="AC1843" s="2">
        <v>100</v>
      </c>
      <c r="AD1843" s="2">
        <v>100</v>
      </c>
      <c r="AE1843" s="2">
        <v>100</v>
      </c>
      <c r="AF1843" s="2">
        <v>50</v>
      </c>
      <c r="AG1843" s="2">
        <v>50</v>
      </c>
      <c r="AH1843" s="2">
        <v>100</v>
      </c>
      <c r="AI1843" s="2">
        <v>0</v>
      </c>
      <c r="AJ1843" s="2">
        <v>0</v>
      </c>
      <c r="AK1843" s="2">
        <v>100</v>
      </c>
      <c r="AL1843" s="2">
        <v>0</v>
      </c>
      <c r="AM1843" s="2">
        <v>0</v>
      </c>
      <c r="AN1843" s="2">
        <v>100</v>
      </c>
      <c r="AO1843" s="2">
        <v>0</v>
      </c>
      <c r="AP1843" s="2">
        <v>0</v>
      </c>
      <c r="AQ1843" s="2" t="s">
        <v>77</v>
      </c>
      <c r="AR1843" s="2" t="s">
        <v>77</v>
      </c>
      <c r="AS1843" s="2" t="s">
        <v>77</v>
      </c>
      <c r="AT1843" s="2">
        <v>397923649</v>
      </c>
      <c r="AU1843" s="2">
        <v>298864377</v>
      </c>
      <c r="AV1843" s="2">
        <v>75.11</v>
      </c>
      <c r="AW1843" s="2">
        <v>94220332384</v>
      </c>
      <c r="AX1843" s="2">
        <v>15216293247</v>
      </c>
      <c r="AY1843" s="2">
        <v>16.149999999999999</v>
      </c>
      <c r="AZ1843" s="2">
        <v>340978000000</v>
      </c>
      <c r="BA1843" s="2">
        <v>0</v>
      </c>
      <c r="BB1843" s="2">
        <v>0</v>
      </c>
      <c r="BC1843" s="2">
        <v>204367000000</v>
      </c>
      <c r="BD1843" s="2">
        <v>0</v>
      </c>
      <c r="BE1843" s="2">
        <v>0</v>
      </c>
      <c r="BF1843" s="2">
        <v>135498000000</v>
      </c>
      <c r="BG1843" s="2">
        <v>0</v>
      </c>
      <c r="BH1843" s="2">
        <v>0</v>
      </c>
      <c r="BI1843" s="2">
        <v>775461256033</v>
      </c>
      <c r="BJ1843" s="2">
        <v>15515157624</v>
      </c>
      <c r="BK1843" s="2">
        <v>2</v>
      </c>
      <c r="BL1843" t="s">
        <v>3395</v>
      </c>
      <c r="BM1843" s="3">
        <f t="shared" si="337"/>
        <v>397.92364900000001</v>
      </c>
      <c r="BN1843" s="3">
        <f t="shared" si="338"/>
        <v>298.86437699999999</v>
      </c>
      <c r="BO1843" s="3">
        <f t="shared" si="339"/>
        <v>94220.332383999994</v>
      </c>
      <c r="BP1843" s="3">
        <f t="shared" si="340"/>
        <v>15216.293247</v>
      </c>
      <c r="BQ1843" s="3">
        <f t="shared" si="341"/>
        <v>340978</v>
      </c>
      <c r="BR1843" s="3">
        <f t="shared" si="342"/>
        <v>0</v>
      </c>
      <c r="BS1843" s="3">
        <f t="shared" si="343"/>
        <v>204367</v>
      </c>
      <c r="BT1843" s="3">
        <f t="shared" si="344"/>
        <v>0</v>
      </c>
      <c r="BU1843" s="3">
        <f t="shared" si="345"/>
        <v>135498</v>
      </c>
      <c r="BV1843" s="3">
        <f t="shared" si="346"/>
        <v>0</v>
      </c>
      <c r="BW1843" s="3">
        <f t="shared" si="347"/>
        <v>775461.25603300007</v>
      </c>
      <c r="BX1843" s="3">
        <f t="shared" si="348"/>
        <v>15515.157623999999</v>
      </c>
    </row>
    <row r="1844" spans="1:76" x14ac:dyDescent="0.25">
      <c r="A1844">
        <v>16</v>
      </c>
      <c r="B1844" t="s">
        <v>60</v>
      </c>
      <c r="C1844" t="s">
        <v>61</v>
      </c>
      <c r="D1844">
        <v>2021</v>
      </c>
      <c r="E1844" t="s">
        <v>62</v>
      </c>
      <c r="F1844" t="s">
        <v>63</v>
      </c>
      <c r="G1844">
        <v>2</v>
      </c>
      <c r="H1844" t="s">
        <v>64</v>
      </c>
      <c r="I1844" t="s">
        <v>3632</v>
      </c>
      <c r="J1844" t="s">
        <v>3371</v>
      </c>
      <c r="K1844" t="s">
        <v>3372</v>
      </c>
      <c r="L1844" t="s">
        <v>3641</v>
      </c>
      <c r="M1844" t="s">
        <v>655</v>
      </c>
      <c r="N1844" t="s">
        <v>3656</v>
      </c>
      <c r="O1844" t="s">
        <v>670</v>
      </c>
      <c r="P1844" t="s">
        <v>3675</v>
      </c>
      <c r="Q1844" t="s">
        <v>671</v>
      </c>
      <c r="R1844" t="s">
        <v>4059</v>
      </c>
      <c r="S1844" t="s">
        <v>3383</v>
      </c>
      <c r="T1844">
        <v>226</v>
      </c>
      <c r="U1844">
        <v>31</v>
      </c>
      <c r="V1844" t="s">
        <v>3396</v>
      </c>
      <c r="W1844">
        <v>2</v>
      </c>
      <c r="X1844" t="s">
        <v>76</v>
      </c>
      <c r="Y1844">
        <v>1</v>
      </c>
      <c r="Z1844" t="s">
        <v>73</v>
      </c>
      <c r="AA1844">
        <v>1</v>
      </c>
      <c r="AB1844" s="2">
        <v>0</v>
      </c>
      <c r="AC1844" s="2">
        <v>0</v>
      </c>
      <c r="AD1844" s="2">
        <v>0</v>
      </c>
      <c r="AE1844" s="2">
        <v>100</v>
      </c>
      <c r="AF1844" s="2">
        <v>50</v>
      </c>
      <c r="AG1844" s="2">
        <v>50</v>
      </c>
      <c r="AH1844" s="2">
        <v>100</v>
      </c>
      <c r="AI1844" s="2">
        <v>0</v>
      </c>
      <c r="AJ1844" s="2">
        <v>0</v>
      </c>
      <c r="AK1844" s="2">
        <v>100</v>
      </c>
      <c r="AL1844" s="2">
        <v>0</v>
      </c>
      <c r="AM1844" s="2">
        <v>0</v>
      </c>
      <c r="AN1844" s="2">
        <v>100</v>
      </c>
      <c r="AO1844" s="2">
        <v>0</v>
      </c>
      <c r="AP1844" s="2">
        <v>0</v>
      </c>
      <c r="AQ1844" s="2" t="s">
        <v>77</v>
      </c>
      <c r="AR1844" s="2" t="s">
        <v>77</v>
      </c>
      <c r="AS1844" s="2" t="s">
        <v>77</v>
      </c>
      <c r="AT1844" s="2">
        <v>0</v>
      </c>
      <c r="AU1844" s="2">
        <v>0</v>
      </c>
      <c r="AV1844" s="2">
        <v>0</v>
      </c>
      <c r="AW1844" s="2">
        <v>164368030</v>
      </c>
      <c r="AX1844" s="2">
        <v>164089227</v>
      </c>
      <c r="AY1844" s="2">
        <v>99.83</v>
      </c>
      <c r="AZ1844" s="2">
        <v>239970000000</v>
      </c>
      <c r="BA1844" s="2">
        <v>0</v>
      </c>
      <c r="BB1844" s="2">
        <v>0</v>
      </c>
      <c r="BC1844" s="2">
        <v>599926000000</v>
      </c>
      <c r="BD1844" s="2">
        <v>0</v>
      </c>
      <c r="BE1844" s="2">
        <v>0</v>
      </c>
      <c r="BF1844" s="2">
        <v>359956000000</v>
      </c>
      <c r="BG1844" s="2">
        <v>0</v>
      </c>
      <c r="BH1844" s="2">
        <v>0</v>
      </c>
      <c r="BI1844" s="2">
        <v>1200016368030</v>
      </c>
      <c r="BJ1844" s="2">
        <v>164089227</v>
      </c>
      <c r="BK1844" s="2">
        <v>0.01</v>
      </c>
      <c r="BL1844" t="s">
        <v>3397</v>
      </c>
      <c r="BM1844" s="3">
        <f t="shared" si="337"/>
        <v>0</v>
      </c>
      <c r="BN1844" s="3">
        <f t="shared" si="338"/>
        <v>0</v>
      </c>
      <c r="BO1844" s="3">
        <f t="shared" si="339"/>
        <v>164.36803</v>
      </c>
      <c r="BP1844" s="3">
        <f t="shared" si="340"/>
        <v>164.08922699999999</v>
      </c>
      <c r="BQ1844" s="3">
        <f t="shared" si="341"/>
        <v>239970</v>
      </c>
      <c r="BR1844" s="3">
        <f t="shared" si="342"/>
        <v>0</v>
      </c>
      <c r="BS1844" s="3">
        <f t="shared" si="343"/>
        <v>599926</v>
      </c>
      <c r="BT1844" s="3">
        <f t="shared" si="344"/>
        <v>0</v>
      </c>
      <c r="BU1844" s="3">
        <f t="shared" si="345"/>
        <v>359956</v>
      </c>
      <c r="BV1844" s="3">
        <f t="shared" si="346"/>
        <v>0</v>
      </c>
      <c r="BW1844" s="3">
        <f t="shared" si="347"/>
        <v>1200016.36803</v>
      </c>
      <c r="BX1844" s="3">
        <f t="shared" si="348"/>
        <v>164.08922699999999</v>
      </c>
    </row>
    <row r="1845" spans="1:76" x14ac:dyDescent="0.25">
      <c r="A1845">
        <v>16</v>
      </c>
      <c r="B1845" t="s">
        <v>60</v>
      </c>
      <c r="C1845" t="s">
        <v>61</v>
      </c>
      <c r="D1845">
        <v>2021</v>
      </c>
      <c r="E1845" t="s">
        <v>62</v>
      </c>
      <c r="F1845" t="s">
        <v>63</v>
      </c>
      <c r="G1845">
        <v>2</v>
      </c>
      <c r="H1845" t="s">
        <v>64</v>
      </c>
      <c r="I1845" t="s">
        <v>3632</v>
      </c>
      <c r="J1845" t="s">
        <v>3371</v>
      </c>
      <c r="K1845" t="s">
        <v>3372</v>
      </c>
      <c r="L1845" t="s">
        <v>3641</v>
      </c>
      <c r="M1845" t="s">
        <v>655</v>
      </c>
      <c r="N1845" t="s">
        <v>3656</v>
      </c>
      <c r="O1845" t="s">
        <v>670</v>
      </c>
      <c r="P1845" t="s">
        <v>3675</v>
      </c>
      <c r="Q1845" t="s">
        <v>671</v>
      </c>
      <c r="R1845" t="s">
        <v>4060</v>
      </c>
      <c r="S1845" t="s">
        <v>3398</v>
      </c>
      <c r="T1845">
        <v>10</v>
      </c>
      <c r="U1845">
        <v>1</v>
      </c>
      <c r="V1845" t="s">
        <v>3399</v>
      </c>
      <c r="W1845">
        <v>3</v>
      </c>
      <c r="X1845" t="s">
        <v>138</v>
      </c>
      <c r="Y1845">
        <v>1</v>
      </c>
      <c r="Z1845" t="s">
        <v>73</v>
      </c>
      <c r="AA1845">
        <v>1</v>
      </c>
      <c r="AB1845" s="2">
        <v>0.05</v>
      </c>
      <c r="AC1845" s="2">
        <v>0.05</v>
      </c>
      <c r="AD1845" s="2">
        <v>100</v>
      </c>
      <c r="AE1845" s="2">
        <v>0.35</v>
      </c>
      <c r="AF1845" s="2">
        <v>0.2</v>
      </c>
      <c r="AG1845" s="2">
        <v>57.14</v>
      </c>
      <c r="AH1845" s="2">
        <v>0.65</v>
      </c>
      <c r="AI1845" s="2">
        <v>0</v>
      </c>
      <c r="AJ1845" s="2">
        <v>0</v>
      </c>
      <c r="AK1845" s="2">
        <v>0.95</v>
      </c>
      <c r="AL1845" s="2">
        <v>0</v>
      </c>
      <c r="AM1845" s="2">
        <v>0</v>
      </c>
      <c r="AN1845" s="2">
        <v>1</v>
      </c>
      <c r="AO1845" s="2">
        <v>0</v>
      </c>
      <c r="AP1845" s="2">
        <v>0</v>
      </c>
      <c r="AQ1845" s="2" t="s">
        <v>77</v>
      </c>
      <c r="AR1845" s="2" t="s">
        <v>77</v>
      </c>
      <c r="AS1845" s="2" t="s">
        <v>77</v>
      </c>
      <c r="AT1845" s="2">
        <v>10346216717</v>
      </c>
      <c r="AU1845" s="2">
        <v>10345208776</v>
      </c>
      <c r="AV1845" s="2">
        <v>99.99</v>
      </c>
      <c r="AW1845" s="2">
        <v>26639000000</v>
      </c>
      <c r="AX1845" s="2">
        <v>22150547358</v>
      </c>
      <c r="AY1845" s="2">
        <v>83.15</v>
      </c>
      <c r="AZ1845" s="2">
        <v>100179026942</v>
      </c>
      <c r="BA1845" s="2">
        <v>0</v>
      </c>
      <c r="BB1845" s="2">
        <v>0</v>
      </c>
      <c r="BC1845" s="2">
        <v>70346957566</v>
      </c>
      <c r="BD1845" s="2">
        <v>0</v>
      </c>
      <c r="BE1845" s="2">
        <v>0</v>
      </c>
      <c r="BF1845" s="2">
        <v>58294415669</v>
      </c>
      <c r="BG1845" s="2">
        <v>0</v>
      </c>
      <c r="BH1845" s="2">
        <v>0</v>
      </c>
      <c r="BI1845" s="2">
        <v>265805616894</v>
      </c>
      <c r="BJ1845" s="2">
        <v>32495756134</v>
      </c>
      <c r="BK1845" s="2">
        <v>12.23</v>
      </c>
      <c r="BL1845" t="s">
        <v>3400</v>
      </c>
      <c r="BM1845" s="3">
        <f t="shared" si="337"/>
        <v>10346.216716999999</v>
      </c>
      <c r="BN1845" s="3">
        <f t="shared" si="338"/>
        <v>10345.208775999999</v>
      </c>
      <c r="BO1845" s="3">
        <f t="shared" si="339"/>
        <v>26639</v>
      </c>
      <c r="BP1845" s="3">
        <f t="shared" si="340"/>
        <v>22150.547358</v>
      </c>
      <c r="BQ1845" s="3">
        <f t="shared" si="341"/>
        <v>100179.026942</v>
      </c>
      <c r="BR1845" s="3">
        <f t="shared" si="342"/>
        <v>0</v>
      </c>
      <c r="BS1845" s="3">
        <f t="shared" si="343"/>
        <v>70346.957565999997</v>
      </c>
      <c r="BT1845" s="3">
        <f t="shared" si="344"/>
        <v>0</v>
      </c>
      <c r="BU1845" s="3">
        <f t="shared" si="345"/>
        <v>58294.415669000002</v>
      </c>
      <c r="BV1845" s="3">
        <f t="shared" si="346"/>
        <v>0</v>
      </c>
      <c r="BW1845" s="3">
        <f t="shared" si="347"/>
        <v>265805.61689399998</v>
      </c>
      <c r="BX1845" s="3">
        <f t="shared" si="348"/>
        <v>32495.756133999999</v>
      </c>
    </row>
    <row r="1846" spans="1:76" x14ac:dyDescent="0.25">
      <c r="A1846">
        <v>16</v>
      </c>
      <c r="B1846" t="s">
        <v>60</v>
      </c>
      <c r="C1846" t="s">
        <v>61</v>
      </c>
      <c r="D1846">
        <v>2021</v>
      </c>
      <c r="E1846" t="s">
        <v>62</v>
      </c>
      <c r="F1846" t="s">
        <v>63</v>
      </c>
      <c r="G1846">
        <v>2</v>
      </c>
      <c r="H1846" t="s">
        <v>64</v>
      </c>
      <c r="I1846" t="s">
        <v>3632</v>
      </c>
      <c r="J1846" t="s">
        <v>3371</v>
      </c>
      <c r="K1846" t="s">
        <v>3372</v>
      </c>
      <c r="L1846" t="s">
        <v>3641</v>
      </c>
      <c r="M1846" t="s">
        <v>655</v>
      </c>
      <c r="N1846" t="s">
        <v>3656</v>
      </c>
      <c r="O1846" t="s">
        <v>670</v>
      </c>
      <c r="P1846" t="s">
        <v>3675</v>
      </c>
      <c r="Q1846" t="s">
        <v>671</v>
      </c>
      <c r="R1846" t="s">
        <v>4061</v>
      </c>
      <c r="S1846" t="s">
        <v>3401</v>
      </c>
      <c r="T1846">
        <v>9</v>
      </c>
      <c r="U1846">
        <v>1</v>
      </c>
      <c r="V1846" t="s">
        <v>3402</v>
      </c>
      <c r="W1846">
        <v>3</v>
      </c>
      <c r="X1846" t="s">
        <v>138</v>
      </c>
      <c r="Y1846">
        <v>1</v>
      </c>
      <c r="Z1846" t="s">
        <v>73</v>
      </c>
      <c r="AA1846">
        <v>1</v>
      </c>
      <c r="AB1846" s="2">
        <v>0.05</v>
      </c>
      <c r="AC1846" s="2">
        <v>0.05</v>
      </c>
      <c r="AD1846" s="2">
        <v>100</v>
      </c>
      <c r="AE1846" s="2">
        <v>0.35</v>
      </c>
      <c r="AF1846" s="2">
        <v>0.14000000000000001</v>
      </c>
      <c r="AG1846" s="2">
        <v>40</v>
      </c>
      <c r="AH1846" s="2">
        <v>0.75</v>
      </c>
      <c r="AI1846" s="2">
        <v>0</v>
      </c>
      <c r="AJ1846" s="2">
        <v>0</v>
      </c>
      <c r="AK1846" s="2">
        <v>0.95</v>
      </c>
      <c r="AL1846" s="2">
        <v>0</v>
      </c>
      <c r="AM1846" s="2">
        <v>0</v>
      </c>
      <c r="AN1846" s="2">
        <v>1</v>
      </c>
      <c r="AO1846" s="2">
        <v>0</v>
      </c>
      <c r="AP1846" s="2">
        <v>0</v>
      </c>
      <c r="AQ1846" s="2" t="s">
        <v>77</v>
      </c>
      <c r="AR1846" s="2" t="s">
        <v>77</v>
      </c>
      <c r="AS1846" s="2" t="s">
        <v>77</v>
      </c>
      <c r="AT1846" s="2">
        <v>8997908369</v>
      </c>
      <c r="AU1846" s="2">
        <v>8336026321</v>
      </c>
      <c r="AV1846" s="2">
        <v>92.64</v>
      </c>
      <c r="AW1846" s="2">
        <v>15335212000</v>
      </c>
      <c r="AX1846" s="2">
        <v>9619934651</v>
      </c>
      <c r="AY1846" s="2">
        <v>62.73</v>
      </c>
      <c r="AZ1846" s="2">
        <v>26360535718</v>
      </c>
      <c r="BA1846" s="2">
        <v>0</v>
      </c>
      <c r="BB1846" s="2">
        <v>0</v>
      </c>
      <c r="BC1846" s="2">
        <v>26360535718</v>
      </c>
      <c r="BD1846" s="2">
        <v>0</v>
      </c>
      <c r="BE1846" s="2">
        <v>0</v>
      </c>
      <c r="BF1846" s="2">
        <v>16003253198</v>
      </c>
      <c r="BG1846" s="2">
        <v>0</v>
      </c>
      <c r="BH1846" s="2">
        <v>0</v>
      </c>
      <c r="BI1846" s="2">
        <v>93057445003</v>
      </c>
      <c r="BJ1846" s="2">
        <v>17955960972</v>
      </c>
      <c r="BK1846" s="2">
        <v>19.3</v>
      </c>
      <c r="BL1846" t="s">
        <v>3403</v>
      </c>
      <c r="BM1846" s="3">
        <f t="shared" si="337"/>
        <v>8997.9083690000007</v>
      </c>
      <c r="BN1846" s="3">
        <f t="shared" si="338"/>
        <v>8336.0263209999994</v>
      </c>
      <c r="BO1846" s="3">
        <f t="shared" si="339"/>
        <v>15335.212</v>
      </c>
      <c r="BP1846" s="3">
        <f t="shared" si="340"/>
        <v>9619.9346509999996</v>
      </c>
      <c r="BQ1846" s="3">
        <f t="shared" si="341"/>
        <v>26360.535717999999</v>
      </c>
      <c r="BR1846" s="3">
        <f t="shared" si="342"/>
        <v>0</v>
      </c>
      <c r="BS1846" s="3">
        <f t="shared" si="343"/>
        <v>26360.535717999999</v>
      </c>
      <c r="BT1846" s="3">
        <f t="shared" si="344"/>
        <v>0</v>
      </c>
      <c r="BU1846" s="3">
        <f t="shared" si="345"/>
        <v>16003.253198</v>
      </c>
      <c r="BV1846" s="3">
        <f t="shared" si="346"/>
        <v>0</v>
      </c>
      <c r="BW1846" s="3">
        <f t="shared" si="347"/>
        <v>93057.445003000001</v>
      </c>
      <c r="BX1846" s="3">
        <f t="shared" si="348"/>
        <v>17955.960972000001</v>
      </c>
    </row>
    <row r="1847" spans="1:76" x14ac:dyDescent="0.25">
      <c r="A1847">
        <v>16</v>
      </c>
      <c r="B1847" t="s">
        <v>60</v>
      </c>
      <c r="C1847" t="s">
        <v>61</v>
      </c>
      <c r="D1847">
        <v>2021</v>
      </c>
      <c r="E1847" t="s">
        <v>62</v>
      </c>
      <c r="F1847" t="s">
        <v>63</v>
      </c>
      <c r="G1847">
        <v>2</v>
      </c>
      <c r="H1847" t="s">
        <v>64</v>
      </c>
      <c r="I1847" t="s">
        <v>3632</v>
      </c>
      <c r="J1847" t="s">
        <v>3371</v>
      </c>
      <c r="K1847" t="s">
        <v>3372</v>
      </c>
      <c r="L1847" t="s">
        <v>3641</v>
      </c>
      <c r="M1847" t="s">
        <v>655</v>
      </c>
      <c r="N1847" t="s">
        <v>3656</v>
      </c>
      <c r="O1847" t="s">
        <v>670</v>
      </c>
      <c r="P1847" t="s">
        <v>3675</v>
      </c>
      <c r="Q1847" t="s">
        <v>671</v>
      </c>
      <c r="R1847" t="s">
        <v>4062</v>
      </c>
      <c r="S1847" t="s">
        <v>3404</v>
      </c>
      <c r="T1847">
        <v>9</v>
      </c>
      <c r="U1847">
        <v>1</v>
      </c>
      <c r="V1847" t="s">
        <v>3405</v>
      </c>
      <c r="W1847">
        <v>3</v>
      </c>
      <c r="X1847" t="s">
        <v>138</v>
      </c>
      <c r="Y1847">
        <v>1</v>
      </c>
      <c r="Z1847" t="s">
        <v>73</v>
      </c>
      <c r="AA1847">
        <v>1</v>
      </c>
      <c r="AB1847" s="2">
        <v>0.01</v>
      </c>
      <c r="AC1847" s="2">
        <v>0</v>
      </c>
      <c r="AD1847" s="2">
        <v>0</v>
      </c>
      <c r="AE1847" s="2">
        <v>0.02</v>
      </c>
      <c r="AF1847" s="2">
        <v>0</v>
      </c>
      <c r="AG1847" s="2">
        <v>0</v>
      </c>
      <c r="AH1847" s="2">
        <v>0.03</v>
      </c>
      <c r="AI1847" s="2">
        <v>0</v>
      </c>
      <c r="AJ1847" s="2">
        <v>0</v>
      </c>
      <c r="AK1847" s="2">
        <v>0.04</v>
      </c>
      <c r="AL1847" s="2">
        <v>0</v>
      </c>
      <c r="AM1847" s="2">
        <v>0</v>
      </c>
      <c r="AN1847" s="2">
        <v>2</v>
      </c>
      <c r="AO1847" s="2">
        <v>0</v>
      </c>
      <c r="AP1847" s="2">
        <v>0</v>
      </c>
      <c r="AQ1847" s="2" t="s">
        <v>77</v>
      </c>
      <c r="AR1847" s="2" t="s">
        <v>77</v>
      </c>
      <c r="AS1847" s="2" t="s">
        <v>77</v>
      </c>
      <c r="AT1847" s="2">
        <v>9219107337</v>
      </c>
      <c r="AU1847" s="2">
        <v>9219107337</v>
      </c>
      <c r="AV1847" s="2">
        <v>100</v>
      </c>
      <c r="AW1847" s="2">
        <v>16497536000</v>
      </c>
      <c r="AX1847" s="2">
        <v>5594110500</v>
      </c>
      <c r="AY1847" s="2">
        <v>33.909999999999997</v>
      </c>
      <c r="AZ1847" s="2">
        <v>26550151143</v>
      </c>
      <c r="BA1847" s="2">
        <v>0</v>
      </c>
      <c r="BB1847" s="2">
        <v>0</v>
      </c>
      <c r="BC1847" s="2">
        <v>26550151143</v>
      </c>
      <c r="BD1847" s="2">
        <v>0</v>
      </c>
      <c r="BE1847" s="2">
        <v>0</v>
      </c>
      <c r="BF1847" s="2">
        <v>18970074779</v>
      </c>
      <c r="BG1847" s="2">
        <v>0</v>
      </c>
      <c r="BH1847" s="2">
        <v>0</v>
      </c>
      <c r="BI1847" s="2">
        <v>97787020402</v>
      </c>
      <c r="BJ1847" s="2">
        <v>14813217837</v>
      </c>
      <c r="BK1847" s="2">
        <v>15.15</v>
      </c>
      <c r="BL1847" t="s">
        <v>3406</v>
      </c>
      <c r="BM1847" s="3">
        <f t="shared" si="337"/>
        <v>9219.1073369999995</v>
      </c>
      <c r="BN1847" s="3">
        <f t="shared" si="338"/>
        <v>9219.1073369999995</v>
      </c>
      <c r="BO1847" s="3">
        <f t="shared" si="339"/>
        <v>16497.536</v>
      </c>
      <c r="BP1847" s="3">
        <f t="shared" si="340"/>
        <v>5594.1104999999998</v>
      </c>
      <c r="BQ1847" s="3">
        <f t="shared" si="341"/>
        <v>26550.151142999999</v>
      </c>
      <c r="BR1847" s="3">
        <f t="shared" si="342"/>
        <v>0</v>
      </c>
      <c r="BS1847" s="3">
        <f t="shared" si="343"/>
        <v>26550.151142999999</v>
      </c>
      <c r="BT1847" s="3">
        <f t="shared" si="344"/>
        <v>0</v>
      </c>
      <c r="BU1847" s="3">
        <f t="shared" si="345"/>
        <v>18970.074778999999</v>
      </c>
      <c r="BV1847" s="3">
        <f t="shared" si="346"/>
        <v>0</v>
      </c>
      <c r="BW1847" s="3">
        <f t="shared" si="347"/>
        <v>97787.020401999995</v>
      </c>
      <c r="BX1847" s="3">
        <f t="shared" si="348"/>
        <v>14813.217837</v>
      </c>
    </row>
    <row r="1848" spans="1:76" x14ac:dyDescent="0.25">
      <c r="A1848">
        <v>16</v>
      </c>
      <c r="B1848" t="s">
        <v>60</v>
      </c>
      <c r="C1848" t="s">
        <v>61</v>
      </c>
      <c r="D1848">
        <v>2021</v>
      </c>
      <c r="E1848" t="s">
        <v>62</v>
      </c>
      <c r="F1848" t="s">
        <v>63</v>
      </c>
      <c r="G1848">
        <v>2</v>
      </c>
      <c r="H1848" t="s">
        <v>64</v>
      </c>
      <c r="I1848" t="s">
        <v>3632</v>
      </c>
      <c r="J1848" t="s">
        <v>3371</v>
      </c>
      <c r="K1848" t="s">
        <v>3372</v>
      </c>
      <c r="L1848" t="s">
        <v>3641</v>
      </c>
      <c r="M1848" t="s">
        <v>655</v>
      </c>
      <c r="N1848" t="s">
        <v>3652</v>
      </c>
      <c r="O1848" t="s">
        <v>68</v>
      </c>
      <c r="P1848" t="s">
        <v>3657</v>
      </c>
      <c r="Q1848" t="s">
        <v>69</v>
      </c>
      <c r="R1848" t="s">
        <v>4063</v>
      </c>
      <c r="S1848" t="s">
        <v>3407</v>
      </c>
      <c r="T1848">
        <v>6</v>
      </c>
      <c r="U1848">
        <v>1</v>
      </c>
      <c r="V1848" t="s">
        <v>3408</v>
      </c>
      <c r="W1848">
        <v>3</v>
      </c>
      <c r="X1848" t="s">
        <v>138</v>
      </c>
      <c r="Y1848">
        <v>1</v>
      </c>
      <c r="Z1848" t="s">
        <v>73</v>
      </c>
      <c r="AA1848">
        <v>1</v>
      </c>
      <c r="AB1848" s="2">
        <v>2</v>
      </c>
      <c r="AC1848" s="2">
        <v>2</v>
      </c>
      <c r="AD1848" s="2">
        <v>100</v>
      </c>
      <c r="AE1848" s="2">
        <v>34</v>
      </c>
      <c r="AF1848" s="2">
        <v>15.2</v>
      </c>
      <c r="AG1848" s="2">
        <v>44.71</v>
      </c>
      <c r="AH1848" s="2">
        <v>66</v>
      </c>
      <c r="AI1848" s="2">
        <v>0</v>
      </c>
      <c r="AJ1848" s="2">
        <v>0</v>
      </c>
      <c r="AK1848" s="2">
        <v>92</v>
      </c>
      <c r="AL1848" s="2">
        <v>0</v>
      </c>
      <c r="AM1848" s="2">
        <v>0</v>
      </c>
      <c r="AN1848" s="2">
        <v>100</v>
      </c>
      <c r="AO1848" s="2">
        <v>0</v>
      </c>
      <c r="AP1848" s="2">
        <v>0</v>
      </c>
      <c r="AQ1848" s="2" t="s">
        <v>77</v>
      </c>
      <c r="AR1848" s="2" t="s">
        <v>77</v>
      </c>
      <c r="AS1848" s="2" t="s">
        <v>77</v>
      </c>
      <c r="AT1848" s="2">
        <v>411900183</v>
      </c>
      <c r="AU1848" s="2">
        <v>388101808</v>
      </c>
      <c r="AV1848" s="2">
        <v>94.22</v>
      </c>
      <c r="AW1848" s="2">
        <v>2593215040</v>
      </c>
      <c r="AX1848" s="2">
        <v>1404278083</v>
      </c>
      <c r="AY1848" s="2">
        <v>54.15</v>
      </c>
      <c r="AZ1848" s="2">
        <v>1962499954</v>
      </c>
      <c r="BA1848" s="2">
        <v>0</v>
      </c>
      <c r="BB1848" s="2">
        <v>0</v>
      </c>
      <c r="BC1848" s="2">
        <v>1962499954</v>
      </c>
      <c r="BD1848" s="2">
        <v>0</v>
      </c>
      <c r="BE1848" s="2">
        <v>0</v>
      </c>
      <c r="BF1848" s="2">
        <v>1962499954</v>
      </c>
      <c r="BG1848" s="2">
        <v>0</v>
      </c>
      <c r="BH1848" s="2">
        <v>0</v>
      </c>
      <c r="BI1848" s="2">
        <v>8892615085</v>
      </c>
      <c r="BJ1848" s="2">
        <v>1792379891</v>
      </c>
      <c r="BK1848" s="2">
        <v>20.16</v>
      </c>
      <c r="BL1848" t="s">
        <v>3409</v>
      </c>
      <c r="BM1848" s="3">
        <f t="shared" si="337"/>
        <v>411.90018300000003</v>
      </c>
      <c r="BN1848" s="3">
        <f t="shared" si="338"/>
        <v>388.10180800000001</v>
      </c>
      <c r="BO1848" s="3">
        <f t="shared" si="339"/>
        <v>2593.21504</v>
      </c>
      <c r="BP1848" s="3">
        <f t="shared" si="340"/>
        <v>1404.2780829999999</v>
      </c>
      <c r="BQ1848" s="3">
        <f t="shared" si="341"/>
        <v>1962.4999539999999</v>
      </c>
      <c r="BR1848" s="3">
        <f t="shared" si="342"/>
        <v>0</v>
      </c>
      <c r="BS1848" s="3">
        <f t="shared" si="343"/>
        <v>1962.4999539999999</v>
      </c>
      <c r="BT1848" s="3">
        <f t="shared" si="344"/>
        <v>0</v>
      </c>
      <c r="BU1848" s="3">
        <f t="shared" si="345"/>
        <v>1962.4999539999999</v>
      </c>
      <c r="BV1848" s="3">
        <f t="shared" si="346"/>
        <v>0</v>
      </c>
      <c r="BW1848" s="3">
        <f t="shared" si="347"/>
        <v>8892.6150849999995</v>
      </c>
      <c r="BX1848" s="3">
        <f t="shared" si="348"/>
        <v>1792.379891</v>
      </c>
    </row>
    <row r="1849" spans="1:76" x14ac:dyDescent="0.25">
      <c r="A1849">
        <v>16</v>
      </c>
      <c r="B1849" t="s">
        <v>60</v>
      </c>
      <c r="C1849" t="s">
        <v>61</v>
      </c>
      <c r="D1849">
        <v>2021</v>
      </c>
      <c r="E1849" t="s">
        <v>62</v>
      </c>
      <c r="F1849" t="s">
        <v>63</v>
      </c>
      <c r="G1849">
        <v>2</v>
      </c>
      <c r="H1849" t="s">
        <v>64</v>
      </c>
      <c r="I1849" t="s">
        <v>3632</v>
      </c>
      <c r="J1849" t="s">
        <v>3371</v>
      </c>
      <c r="K1849" t="s">
        <v>3372</v>
      </c>
      <c r="L1849" t="s">
        <v>3641</v>
      </c>
      <c r="M1849" t="s">
        <v>655</v>
      </c>
      <c r="N1849" t="s">
        <v>3652</v>
      </c>
      <c r="O1849" t="s">
        <v>68</v>
      </c>
      <c r="P1849" t="s">
        <v>3657</v>
      </c>
      <c r="Q1849" t="s">
        <v>69</v>
      </c>
      <c r="R1849" t="s">
        <v>4063</v>
      </c>
      <c r="S1849" t="s">
        <v>3407</v>
      </c>
      <c r="T1849">
        <v>6</v>
      </c>
      <c r="U1849">
        <v>2</v>
      </c>
      <c r="V1849" t="s">
        <v>3410</v>
      </c>
      <c r="W1849">
        <v>2</v>
      </c>
      <c r="X1849" t="s">
        <v>76</v>
      </c>
      <c r="Y1849">
        <v>1</v>
      </c>
      <c r="Z1849" t="s">
        <v>73</v>
      </c>
      <c r="AA1849">
        <v>1</v>
      </c>
      <c r="AB1849" s="2">
        <v>100</v>
      </c>
      <c r="AC1849" s="2">
        <v>100</v>
      </c>
      <c r="AD1849" s="2">
        <v>100</v>
      </c>
      <c r="AE1849" s="2">
        <v>100</v>
      </c>
      <c r="AF1849" s="2">
        <v>49</v>
      </c>
      <c r="AG1849" s="2">
        <v>49</v>
      </c>
      <c r="AH1849" s="2">
        <v>100</v>
      </c>
      <c r="AI1849" s="2">
        <v>0</v>
      </c>
      <c r="AJ1849" s="2">
        <v>0</v>
      </c>
      <c r="AK1849" s="2">
        <v>100</v>
      </c>
      <c r="AL1849" s="2">
        <v>0</v>
      </c>
      <c r="AM1849" s="2">
        <v>0</v>
      </c>
      <c r="AN1849" s="2">
        <v>100</v>
      </c>
      <c r="AO1849" s="2">
        <v>0</v>
      </c>
      <c r="AP1849" s="2">
        <v>0</v>
      </c>
      <c r="AQ1849" s="2" t="s">
        <v>77</v>
      </c>
      <c r="AR1849" s="2" t="s">
        <v>77</v>
      </c>
      <c r="AS1849" s="2" t="s">
        <v>77</v>
      </c>
      <c r="AT1849" s="2">
        <v>22169000</v>
      </c>
      <c r="AU1849" s="2">
        <v>20007237</v>
      </c>
      <c r="AV1849" s="2">
        <v>90.26</v>
      </c>
      <c r="AW1849" s="2">
        <v>239119960</v>
      </c>
      <c r="AX1849" s="2">
        <v>208218312</v>
      </c>
      <c r="AY1849" s="2">
        <v>87.08</v>
      </c>
      <c r="AZ1849" s="2">
        <v>1852600000</v>
      </c>
      <c r="BA1849" s="2">
        <v>0</v>
      </c>
      <c r="BB1849" s="2">
        <v>0</v>
      </c>
      <c r="BC1849" s="2">
        <v>1852600000</v>
      </c>
      <c r="BD1849" s="2">
        <v>0</v>
      </c>
      <c r="BE1849" s="2">
        <v>0</v>
      </c>
      <c r="BF1849" s="2">
        <v>1704200000</v>
      </c>
      <c r="BG1849" s="2">
        <v>0</v>
      </c>
      <c r="BH1849" s="2">
        <v>0</v>
      </c>
      <c r="BI1849" s="2">
        <v>5670688960</v>
      </c>
      <c r="BJ1849" s="2">
        <v>228225549</v>
      </c>
      <c r="BK1849" s="2">
        <v>4.0199999999999996</v>
      </c>
      <c r="BL1849" t="s">
        <v>3411</v>
      </c>
      <c r="BM1849" s="3">
        <f t="shared" si="337"/>
        <v>22.169</v>
      </c>
      <c r="BN1849" s="3">
        <f t="shared" si="338"/>
        <v>20.007237</v>
      </c>
      <c r="BO1849" s="3">
        <f t="shared" si="339"/>
        <v>239.11995999999999</v>
      </c>
      <c r="BP1849" s="3">
        <f t="shared" si="340"/>
        <v>208.218312</v>
      </c>
      <c r="BQ1849" s="3">
        <f t="shared" si="341"/>
        <v>1852.6</v>
      </c>
      <c r="BR1849" s="3">
        <f t="shared" si="342"/>
        <v>0</v>
      </c>
      <c r="BS1849" s="3">
        <f t="shared" si="343"/>
        <v>1852.6</v>
      </c>
      <c r="BT1849" s="3">
        <f t="shared" si="344"/>
        <v>0</v>
      </c>
      <c r="BU1849" s="3">
        <f t="shared" si="345"/>
        <v>1704.2</v>
      </c>
      <c r="BV1849" s="3">
        <f t="shared" si="346"/>
        <v>0</v>
      </c>
      <c r="BW1849" s="3">
        <f t="shared" si="347"/>
        <v>5670.6889599999995</v>
      </c>
      <c r="BX1849" s="3">
        <f t="shared" si="348"/>
        <v>228.225549</v>
      </c>
    </row>
    <row r="1850" spans="1:76" x14ac:dyDescent="0.25">
      <c r="A1850">
        <v>16</v>
      </c>
      <c r="B1850" t="s">
        <v>60</v>
      </c>
      <c r="C1850" t="s">
        <v>61</v>
      </c>
      <c r="D1850">
        <v>2021</v>
      </c>
      <c r="E1850" t="s">
        <v>62</v>
      </c>
      <c r="F1850" t="s">
        <v>63</v>
      </c>
      <c r="G1850">
        <v>2</v>
      </c>
      <c r="H1850" t="s">
        <v>64</v>
      </c>
      <c r="I1850" t="s">
        <v>3633</v>
      </c>
      <c r="J1850" t="s">
        <v>3412</v>
      </c>
      <c r="K1850" t="s">
        <v>3413</v>
      </c>
      <c r="L1850" t="s">
        <v>3643</v>
      </c>
      <c r="M1850" t="s">
        <v>886</v>
      </c>
      <c r="N1850" t="s">
        <v>3655</v>
      </c>
      <c r="O1850" t="s">
        <v>620</v>
      </c>
      <c r="P1850" t="s">
        <v>3707</v>
      </c>
      <c r="Q1850" t="s">
        <v>2570</v>
      </c>
      <c r="R1850" t="s">
        <v>4064</v>
      </c>
      <c r="S1850" t="s">
        <v>3414</v>
      </c>
      <c r="T1850">
        <v>25</v>
      </c>
      <c r="U1850">
        <v>1</v>
      </c>
      <c r="V1850" t="s">
        <v>3415</v>
      </c>
      <c r="W1850">
        <v>1</v>
      </c>
      <c r="X1850" t="s">
        <v>72</v>
      </c>
      <c r="Y1850">
        <v>1</v>
      </c>
      <c r="Z1850" t="s">
        <v>73</v>
      </c>
      <c r="AA1850">
        <v>1</v>
      </c>
      <c r="AB1850" s="2">
        <v>20</v>
      </c>
      <c r="AC1850" s="2">
        <v>20</v>
      </c>
      <c r="AD1850" s="2">
        <v>100</v>
      </c>
      <c r="AE1850" s="2">
        <v>20</v>
      </c>
      <c r="AF1850" s="2">
        <v>20</v>
      </c>
      <c r="AG1850" s="2">
        <v>100</v>
      </c>
      <c r="AH1850" s="2">
        <v>20</v>
      </c>
      <c r="AI1850" s="2">
        <v>0</v>
      </c>
      <c r="AJ1850" s="2">
        <v>0</v>
      </c>
      <c r="AK1850" s="2">
        <v>20</v>
      </c>
      <c r="AL1850" s="2">
        <v>0</v>
      </c>
      <c r="AM1850" s="2">
        <v>0</v>
      </c>
      <c r="AN1850" s="2">
        <v>20</v>
      </c>
      <c r="AO1850" s="2">
        <v>0</v>
      </c>
      <c r="AP1850" s="2">
        <v>0</v>
      </c>
      <c r="AQ1850" s="2">
        <v>100</v>
      </c>
      <c r="AR1850" s="2">
        <v>40</v>
      </c>
      <c r="AS1850" s="2">
        <v>40</v>
      </c>
      <c r="AT1850" s="2">
        <v>200000000</v>
      </c>
      <c r="AU1850" s="2">
        <v>200000000</v>
      </c>
      <c r="AV1850" s="2">
        <v>100</v>
      </c>
      <c r="AW1850" s="2">
        <v>200000000</v>
      </c>
      <c r="AX1850" s="2">
        <v>200000000</v>
      </c>
      <c r="AY1850" s="2">
        <v>100</v>
      </c>
      <c r="AZ1850" s="2">
        <v>200000000</v>
      </c>
      <c r="BA1850" s="2">
        <v>0</v>
      </c>
      <c r="BB1850" s="2">
        <v>0</v>
      </c>
      <c r="BC1850" s="2">
        <v>200000000</v>
      </c>
      <c r="BD1850" s="2">
        <v>0</v>
      </c>
      <c r="BE1850" s="2">
        <v>0</v>
      </c>
      <c r="BF1850" s="2">
        <v>200000000</v>
      </c>
      <c r="BG1850" s="2">
        <v>0</v>
      </c>
      <c r="BH1850" s="2">
        <v>0</v>
      </c>
      <c r="BI1850" s="2">
        <v>1000000000</v>
      </c>
      <c r="BJ1850" s="2">
        <v>400000000</v>
      </c>
      <c r="BK1850" s="2">
        <v>40</v>
      </c>
      <c r="BM1850" s="3">
        <f t="shared" si="337"/>
        <v>200</v>
      </c>
      <c r="BN1850" s="3">
        <f t="shared" si="338"/>
        <v>200</v>
      </c>
      <c r="BO1850" s="3">
        <f t="shared" si="339"/>
        <v>200</v>
      </c>
      <c r="BP1850" s="3">
        <f t="shared" si="340"/>
        <v>200</v>
      </c>
      <c r="BQ1850" s="3">
        <f t="shared" si="341"/>
        <v>200</v>
      </c>
      <c r="BR1850" s="3">
        <f t="shared" si="342"/>
        <v>0</v>
      </c>
      <c r="BS1850" s="3">
        <f t="shared" si="343"/>
        <v>200</v>
      </c>
      <c r="BT1850" s="3">
        <f t="shared" si="344"/>
        <v>0</v>
      </c>
      <c r="BU1850" s="3">
        <f t="shared" si="345"/>
        <v>200</v>
      </c>
      <c r="BV1850" s="3">
        <f t="shared" si="346"/>
        <v>0</v>
      </c>
      <c r="BW1850" s="3">
        <f t="shared" si="347"/>
        <v>1000</v>
      </c>
      <c r="BX1850" s="3">
        <f t="shared" si="348"/>
        <v>400</v>
      </c>
    </row>
    <row r="1851" spans="1:76" x14ac:dyDescent="0.25">
      <c r="A1851">
        <v>16</v>
      </c>
      <c r="B1851" t="s">
        <v>60</v>
      </c>
      <c r="C1851" t="s">
        <v>61</v>
      </c>
      <c r="D1851">
        <v>2021</v>
      </c>
      <c r="E1851" t="s">
        <v>62</v>
      </c>
      <c r="F1851" t="s">
        <v>63</v>
      </c>
      <c r="G1851">
        <v>2</v>
      </c>
      <c r="H1851" t="s">
        <v>64</v>
      </c>
      <c r="I1851" t="s">
        <v>3633</v>
      </c>
      <c r="J1851" t="s">
        <v>3412</v>
      </c>
      <c r="K1851" t="s">
        <v>3413</v>
      </c>
      <c r="L1851" t="s">
        <v>3643</v>
      </c>
      <c r="M1851" t="s">
        <v>886</v>
      </c>
      <c r="N1851" t="s">
        <v>3655</v>
      </c>
      <c r="O1851" t="s">
        <v>620</v>
      </c>
      <c r="P1851" t="s">
        <v>3707</v>
      </c>
      <c r="Q1851" t="s">
        <v>2570</v>
      </c>
      <c r="R1851" t="s">
        <v>4064</v>
      </c>
      <c r="S1851" t="s">
        <v>3414</v>
      </c>
      <c r="T1851">
        <v>25</v>
      </c>
      <c r="U1851">
        <v>2</v>
      </c>
      <c r="V1851" t="s">
        <v>3416</v>
      </c>
      <c r="W1851">
        <v>1</v>
      </c>
      <c r="X1851" t="s">
        <v>72</v>
      </c>
      <c r="Y1851">
        <v>1</v>
      </c>
      <c r="Z1851" t="s">
        <v>73</v>
      </c>
      <c r="AA1851">
        <v>1</v>
      </c>
      <c r="AB1851" s="2">
        <v>71</v>
      </c>
      <c r="AC1851" s="2">
        <v>71</v>
      </c>
      <c r="AD1851" s="2">
        <v>100</v>
      </c>
      <c r="AE1851" s="2">
        <v>29</v>
      </c>
      <c r="AF1851" s="2">
        <v>17.399999999999999</v>
      </c>
      <c r="AG1851" s="2">
        <v>60</v>
      </c>
      <c r="AH1851" s="2">
        <v>0</v>
      </c>
      <c r="AI1851" s="2">
        <v>0</v>
      </c>
      <c r="AJ1851" s="2">
        <v>0</v>
      </c>
      <c r="AK1851" s="2">
        <v>0</v>
      </c>
      <c r="AL1851" s="2">
        <v>0</v>
      </c>
      <c r="AM1851" s="2">
        <v>0</v>
      </c>
      <c r="AN1851" s="2">
        <v>0</v>
      </c>
      <c r="AO1851" s="2">
        <v>0</v>
      </c>
      <c r="AP1851" s="2">
        <v>0</v>
      </c>
      <c r="AQ1851" s="2">
        <v>100</v>
      </c>
      <c r="AR1851" s="2">
        <v>88.4</v>
      </c>
      <c r="AS1851" s="2">
        <v>88.4</v>
      </c>
      <c r="AT1851" s="2">
        <v>3790900000</v>
      </c>
      <c r="AU1851" s="2">
        <v>3790900000</v>
      </c>
      <c r="AV1851" s="2">
        <v>100</v>
      </c>
      <c r="AW1851" s="2">
        <v>1560550000</v>
      </c>
      <c r="AX1851" s="2">
        <v>1000000000</v>
      </c>
      <c r="AY1851" s="2">
        <v>64.08</v>
      </c>
      <c r="AZ1851" s="2">
        <v>0</v>
      </c>
      <c r="BA1851" s="2">
        <v>0</v>
      </c>
      <c r="BB1851" s="2">
        <v>0</v>
      </c>
      <c r="BC1851" s="2">
        <v>0</v>
      </c>
      <c r="BD1851" s="2">
        <v>0</v>
      </c>
      <c r="BE1851" s="2">
        <v>0</v>
      </c>
      <c r="BF1851" s="2">
        <v>0</v>
      </c>
      <c r="BG1851" s="2">
        <v>0</v>
      </c>
      <c r="BH1851" s="2">
        <v>0</v>
      </c>
      <c r="BI1851" s="2">
        <v>5351450000</v>
      </c>
      <c r="BJ1851" s="2">
        <v>4790900000</v>
      </c>
      <c r="BK1851" s="2">
        <v>89.53</v>
      </c>
      <c r="BM1851" s="3">
        <f t="shared" si="337"/>
        <v>3790.9</v>
      </c>
      <c r="BN1851" s="3">
        <f t="shared" si="338"/>
        <v>3790.9</v>
      </c>
      <c r="BO1851" s="3">
        <f t="shared" si="339"/>
        <v>1560.55</v>
      </c>
      <c r="BP1851" s="3">
        <f t="shared" si="340"/>
        <v>1000</v>
      </c>
      <c r="BQ1851" s="3">
        <f t="shared" si="341"/>
        <v>0</v>
      </c>
      <c r="BR1851" s="3">
        <f t="shared" si="342"/>
        <v>0</v>
      </c>
      <c r="BS1851" s="3">
        <f t="shared" si="343"/>
        <v>0</v>
      </c>
      <c r="BT1851" s="3">
        <f t="shared" si="344"/>
        <v>0</v>
      </c>
      <c r="BU1851" s="3">
        <f t="shared" si="345"/>
        <v>0</v>
      </c>
      <c r="BV1851" s="3">
        <f t="shared" si="346"/>
        <v>0</v>
      </c>
      <c r="BW1851" s="3">
        <f t="shared" si="347"/>
        <v>5351.45</v>
      </c>
      <c r="BX1851" s="3">
        <f t="shared" si="348"/>
        <v>4790.8999999999996</v>
      </c>
    </row>
    <row r="1852" spans="1:76" x14ac:dyDescent="0.25">
      <c r="A1852">
        <v>16</v>
      </c>
      <c r="B1852" t="s">
        <v>60</v>
      </c>
      <c r="C1852" t="s">
        <v>61</v>
      </c>
      <c r="D1852">
        <v>2021</v>
      </c>
      <c r="E1852" t="s">
        <v>62</v>
      </c>
      <c r="F1852" t="s">
        <v>63</v>
      </c>
      <c r="G1852">
        <v>2</v>
      </c>
      <c r="H1852" t="s">
        <v>64</v>
      </c>
      <c r="I1852" t="s">
        <v>3633</v>
      </c>
      <c r="J1852" t="s">
        <v>3412</v>
      </c>
      <c r="K1852" t="s">
        <v>3413</v>
      </c>
      <c r="L1852" t="s">
        <v>3643</v>
      </c>
      <c r="M1852" t="s">
        <v>886</v>
      </c>
      <c r="N1852" t="s">
        <v>3655</v>
      </c>
      <c r="O1852" t="s">
        <v>620</v>
      </c>
      <c r="P1852" t="s">
        <v>3707</v>
      </c>
      <c r="Q1852" t="s">
        <v>2570</v>
      </c>
      <c r="R1852" t="s">
        <v>4064</v>
      </c>
      <c r="S1852" t="s">
        <v>3414</v>
      </c>
      <c r="T1852">
        <v>25</v>
      </c>
      <c r="U1852">
        <v>3</v>
      </c>
      <c r="V1852" t="s">
        <v>3417</v>
      </c>
      <c r="W1852">
        <v>1</v>
      </c>
      <c r="X1852" t="s">
        <v>72</v>
      </c>
      <c r="Y1852">
        <v>1</v>
      </c>
      <c r="Z1852" t="s">
        <v>73</v>
      </c>
      <c r="AA1852">
        <v>1</v>
      </c>
      <c r="AB1852" s="2">
        <v>0.01</v>
      </c>
      <c r="AC1852" s="2">
        <v>0.01</v>
      </c>
      <c r="AD1852" s="2">
        <v>100</v>
      </c>
      <c r="AE1852" s="2">
        <v>15.99</v>
      </c>
      <c r="AF1852" s="2">
        <v>8</v>
      </c>
      <c r="AG1852" s="2">
        <v>50.03</v>
      </c>
      <c r="AH1852" s="2">
        <v>26</v>
      </c>
      <c r="AI1852" s="2">
        <v>0</v>
      </c>
      <c r="AJ1852" s="2">
        <v>0</v>
      </c>
      <c r="AK1852" s="2">
        <v>4</v>
      </c>
      <c r="AL1852" s="2">
        <v>0</v>
      </c>
      <c r="AM1852" s="2">
        <v>0</v>
      </c>
      <c r="AN1852" s="2">
        <v>54</v>
      </c>
      <c r="AO1852" s="2">
        <v>0</v>
      </c>
      <c r="AP1852" s="2">
        <v>0</v>
      </c>
      <c r="AQ1852" s="2">
        <v>100</v>
      </c>
      <c r="AR1852" s="2">
        <v>8.01</v>
      </c>
      <c r="AS1852" s="2">
        <v>8.01</v>
      </c>
      <c r="AT1852" s="2">
        <v>3525310189</v>
      </c>
      <c r="AU1852" s="2">
        <v>3525310189</v>
      </c>
      <c r="AV1852" s="2">
        <v>100</v>
      </c>
      <c r="AW1852" s="2">
        <v>6231471000</v>
      </c>
      <c r="AX1852" s="2">
        <v>1000000000</v>
      </c>
      <c r="AY1852" s="2">
        <v>16.05</v>
      </c>
      <c r="AZ1852" s="2">
        <v>9291621734</v>
      </c>
      <c r="BA1852" s="2">
        <v>0</v>
      </c>
      <c r="BB1852" s="2">
        <v>0</v>
      </c>
      <c r="BC1852" s="2">
        <v>10816202821</v>
      </c>
      <c r="BD1852" s="2">
        <v>0</v>
      </c>
      <c r="BE1852" s="2">
        <v>0</v>
      </c>
      <c r="BF1852" s="2">
        <v>11367012962</v>
      </c>
      <c r="BG1852" s="2">
        <v>0</v>
      </c>
      <c r="BH1852" s="2">
        <v>0</v>
      </c>
      <c r="BI1852" s="2">
        <v>41231618706</v>
      </c>
      <c r="BJ1852" s="2">
        <v>4525310189</v>
      </c>
      <c r="BK1852" s="2">
        <v>10.98</v>
      </c>
      <c r="BM1852" s="3">
        <f t="shared" si="337"/>
        <v>3525.3101889999998</v>
      </c>
      <c r="BN1852" s="3">
        <f t="shared" si="338"/>
        <v>3525.3101889999998</v>
      </c>
      <c r="BO1852" s="3">
        <f t="shared" si="339"/>
        <v>6231.4709999999995</v>
      </c>
      <c r="BP1852" s="3">
        <f t="shared" si="340"/>
        <v>1000</v>
      </c>
      <c r="BQ1852" s="3">
        <f t="shared" si="341"/>
        <v>9291.6217340000003</v>
      </c>
      <c r="BR1852" s="3">
        <f t="shared" si="342"/>
        <v>0</v>
      </c>
      <c r="BS1852" s="3">
        <f t="shared" si="343"/>
        <v>10816.202821000001</v>
      </c>
      <c r="BT1852" s="3">
        <f t="shared" si="344"/>
        <v>0</v>
      </c>
      <c r="BU1852" s="3">
        <f t="shared" si="345"/>
        <v>11367.012962000001</v>
      </c>
      <c r="BV1852" s="3">
        <f t="shared" si="346"/>
        <v>0</v>
      </c>
      <c r="BW1852" s="3">
        <f t="shared" si="347"/>
        <v>41231.618706000001</v>
      </c>
      <c r="BX1852" s="3">
        <f t="shared" si="348"/>
        <v>4525.3101889999998</v>
      </c>
    </row>
    <row r="1853" spans="1:76" x14ac:dyDescent="0.25">
      <c r="A1853">
        <v>16</v>
      </c>
      <c r="B1853" t="s">
        <v>60</v>
      </c>
      <c r="C1853" t="s">
        <v>61</v>
      </c>
      <c r="D1853">
        <v>2021</v>
      </c>
      <c r="E1853" t="s">
        <v>62</v>
      </c>
      <c r="F1853" t="s">
        <v>63</v>
      </c>
      <c r="G1853">
        <v>2</v>
      </c>
      <c r="H1853" t="s">
        <v>64</v>
      </c>
      <c r="I1853" t="s">
        <v>3633</v>
      </c>
      <c r="J1853" t="s">
        <v>3412</v>
      </c>
      <c r="K1853" t="s">
        <v>3413</v>
      </c>
      <c r="L1853" t="s">
        <v>3643</v>
      </c>
      <c r="M1853" t="s">
        <v>886</v>
      </c>
      <c r="N1853" t="s">
        <v>3655</v>
      </c>
      <c r="O1853" t="s">
        <v>620</v>
      </c>
      <c r="P1853" t="s">
        <v>3707</v>
      </c>
      <c r="Q1853" t="s">
        <v>2570</v>
      </c>
      <c r="R1853" t="s">
        <v>4064</v>
      </c>
      <c r="S1853" t="s">
        <v>3414</v>
      </c>
      <c r="T1853">
        <v>25</v>
      </c>
      <c r="U1853">
        <v>4</v>
      </c>
      <c r="V1853" t="s">
        <v>3418</v>
      </c>
      <c r="W1853">
        <v>1</v>
      </c>
      <c r="X1853" t="s">
        <v>72</v>
      </c>
      <c r="Y1853">
        <v>1</v>
      </c>
      <c r="Z1853" t="s">
        <v>73</v>
      </c>
      <c r="AA1853">
        <v>1</v>
      </c>
      <c r="AB1853" s="2">
        <v>0.01</v>
      </c>
      <c r="AC1853" s="2">
        <v>0.01</v>
      </c>
      <c r="AD1853" s="2">
        <v>100</v>
      </c>
      <c r="AE1853" s="2">
        <v>0.5</v>
      </c>
      <c r="AF1853" s="2">
        <v>0.5</v>
      </c>
      <c r="AG1853" s="2">
        <v>100</v>
      </c>
      <c r="AH1853" s="2">
        <v>0.49</v>
      </c>
      <c r="AI1853" s="2">
        <v>0</v>
      </c>
      <c r="AJ1853" s="2">
        <v>0</v>
      </c>
      <c r="AK1853" s="2">
        <v>0</v>
      </c>
      <c r="AL1853" s="2">
        <v>0</v>
      </c>
      <c r="AM1853" s="2">
        <v>0</v>
      </c>
      <c r="AN1853" s="2">
        <v>0</v>
      </c>
      <c r="AO1853" s="2">
        <v>0</v>
      </c>
      <c r="AP1853" s="2">
        <v>0</v>
      </c>
      <c r="AQ1853" s="2">
        <v>1</v>
      </c>
      <c r="AR1853" s="2">
        <v>0.51</v>
      </c>
      <c r="AS1853" s="2">
        <v>51</v>
      </c>
      <c r="AT1853" s="2">
        <v>2000000000</v>
      </c>
      <c r="AU1853" s="2">
        <v>2000000000</v>
      </c>
      <c r="AV1853" s="2">
        <v>100</v>
      </c>
      <c r="AW1853" s="2">
        <v>2000000000</v>
      </c>
      <c r="AX1853" s="2">
        <v>2000000000</v>
      </c>
      <c r="AY1853" s="2">
        <v>100</v>
      </c>
      <c r="AZ1853" s="2">
        <v>1000000000</v>
      </c>
      <c r="BA1853" s="2">
        <v>0</v>
      </c>
      <c r="BB1853" s="2">
        <v>0</v>
      </c>
      <c r="BC1853" s="2">
        <v>0</v>
      </c>
      <c r="BD1853" s="2">
        <v>0</v>
      </c>
      <c r="BE1853" s="2">
        <v>0</v>
      </c>
      <c r="BF1853" s="2">
        <v>0</v>
      </c>
      <c r="BG1853" s="2">
        <v>0</v>
      </c>
      <c r="BH1853" s="2">
        <v>0</v>
      </c>
      <c r="BI1853" s="2">
        <v>5000000000</v>
      </c>
      <c r="BJ1853" s="2">
        <v>4000000000</v>
      </c>
      <c r="BK1853" s="2">
        <v>80</v>
      </c>
      <c r="BM1853" s="3">
        <f t="shared" si="337"/>
        <v>2000</v>
      </c>
      <c r="BN1853" s="3">
        <f t="shared" si="338"/>
        <v>2000</v>
      </c>
      <c r="BO1853" s="3">
        <f t="shared" si="339"/>
        <v>2000</v>
      </c>
      <c r="BP1853" s="3">
        <f t="shared" si="340"/>
        <v>2000</v>
      </c>
      <c r="BQ1853" s="3">
        <f t="shared" si="341"/>
        <v>1000</v>
      </c>
      <c r="BR1853" s="3">
        <f t="shared" si="342"/>
        <v>0</v>
      </c>
      <c r="BS1853" s="3">
        <f t="shared" si="343"/>
        <v>0</v>
      </c>
      <c r="BT1853" s="3">
        <f t="shared" si="344"/>
        <v>0</v>
      </c>
      <c r="BU1853" s="3">
        <f t="shared" si="345"/>
        <v>0</v>
      </c>
      <c r="BV1853" s="3">
        <f t="shared" si="346"/>
        <v>0</v>
      </c>
      <c r="BW1853" s="3">
        <f t="shared" si="347"/>
        <v>5000</v>
      </c>
      <c r="BX1853" s="3">
        <f t="shared" si="348"/>
        <v>4000</v>
      </c>
    </row>
    <row r="1854" spans="1:76" x14ac:dyDescent="0.25">
      <c r="A1854">
        <v>16</v>
      </c>
      <c r="B1854" t="s">
        <v>60</v>
      </c>
      <c r="C1854" t="s">
        <v>61</v>
      </c>
      <c r="D1854">
        <v>2021</v>
      </c>
      <c r="E1854" t="s">
        <v>62</v>
      </c>
      <c r="F1854" t="s">
        <v>63</v>
      </c>
      <c r="G1854">
        <v>2</v>
      </c>
      <c r="H1854" t="s">
        <v>64</v>
      </c>
      <c r="I1854" t="s">
        <v>3633</v>
      </c>
      <c r="J1854" t="s">
        <v>3412</v>
      </c>
      <c r="K1854" t="s">
        <v>3413</v>
      </c>
      <c r="L1854" t="s">
        <v>3643</v>
      </c>
      <c r="M1854" t="s">
        <v>886</v>
      </c>
      <c r="N1854" t="s">
        <v>3655</v>
      </c>
      <c r="O1854" t="s">
        <v>620</v>
      </c>
      <c r="P1854" t="s">
        <v>3681</v>
      </c>
      <c r="Q1854" t="s">
        <v>968</v>
      </c>
      <c r="R1854" t="s">
        <v>4065</v>
      </c>
      <c r="S1854" t="s">
        <v>3419</v>
      </c>
      <c r="T1854">
        <v>31</v>
      </c>
      <c r="U1854">
        <v>1</v>
      </c>
      <c r="V1854" t="s">
        <v>3420</v>
      </c>
      <c r="W1854">
        <v>2</v>
      </c>
      <c r="X1854" t="s">
        <v>76</v>
      </c>
      <c r="Y1854">
        <v>1</v>
      </c>
      <c r="Z1854" t="s">
        <v>73</v>
      </c>
      <c r="AA1854">
        <v>1</v>
      </c>
      <c r="AB1854" s="2">
        <v>100</v>
      </c>
      <c r="AC1854" s="2">
        <v>100</v>
      </c>
      <c r="AD1854" s="2">
        <v>100</v>
      </c>
      <c r="AE1854" s="2">
        <v>100</v>
      </c>
      <c r="AF1854" s="2">
        <v>55.85</v>
      </c>
      <c r="AG1854" s="2">
        <v>55.85</v>
      </c>
      <c r="AH1854" s="2">
        <v>100</v>
      </c>
      <c r="AI1854" s="2">
        <v>0</v>
      </c>
      <c r="AJ1854" s="2">
        <v>0</v>
      </c>
      <c r="AK1854" s="2">
        <v>100</v>
      </c>
      <c r="AL1854" s="2">
        <v>0</v>
      </c>
      <c r="AM1854" s="2">
        <v>0</v>
      </c>
      <c r="AN1854" s="2">
        <v>100</v>
      </c>
      <c r="AO1854" s="2">
        <v>0</v>
      </c>
      <c r="AP1854" s="2">
        <v>0</v>
      </c>
      <c r="AQ1854" s="2" t="s">
        <v>77</v>
      </c>
      <c r="AR1854" s="2" t="s">
        <v>77</v>
      </c>
      <c r="AS1854" s="2" t="s">
        <v>77</v>
      </c>
      <c r="AT1854" s="2">
        <v>600154700</v>
      </c>
      <c r="AU1854" s="2">
        <v>579800000</v>
      </c>
      <c r="AV1854" s="2">
        <v>96.61</v>
      </c>
      <c r="AW1854" s="2">
        <v>8420155115</v>
      </c>
      <c r="AX1854" s="2">
        <v>6820088197</v>
      </c>
      <c r="AY1854" s="2">
        <v>81</v>
      </c>
      <c r="AZ1854" s="2">
        <v>8355252404</v>
      </c>
      <c r="BA1854" s="2">
        <v>0</v>
      </c>
      <c r="BB1854" s="2">
        <v>0</v>
      </c>
      <c r="BC1854" s="2">
        <v>5275381811</v>
      </c>
      <c r="BD1854" s="2">
        <v>0</v>
      </c>
      <c r="BE1854" s="2">
        <v>0</v>
      </c>
      <c r="BF1854" s="2">
        <v>4472573735</v>
      </c>
      <c r="BG1854" s="2">
        <v>0</v>
      </c>
      <c r="BH1854" s="2">
        <v>0</v>
      </c>
      <c r="BI1854" s="2">
        <v>27123517765</v>
      </c>
      <c r="BJ1854" s="2">
        <v>7399888197</v>
      </c>
      <c r="BK1854" s="2">
        <v>27.28</v>
      </c>
      <c r="BM1854" s="3">
        <f t="shared" si="337"/>
        <v>600.15470000000005</v>
      </c>
      <c r="BN1854" s="3">
        <f t="shared" si="338"/>
        <v>579.79999999999995</v>
      </c>
      <c r="BO1854" s="3">
        <f t="shared" si="339"/>
        <v>8420.1551149999996</v>
      </c>
      <c r="BP1854" s="3">
        <f t="shared" si="340"/>
        <v>6820.088197</v>
      </c>
      <c r="BQ1854" s="3">
        <f t="shared" si="341"/>
        <v>8355.2524040000008</v>
      </c>
      <c r="BR1854" s="3">
        <f t="shared" si="342"/>
        <v>0</v>
      </c>
      <c r="BS1854" s="3">
        <f t="shared" si="343"/>
        <v>5275.3818110000002</v>
      </c>
      <c r="BT1854" s="3">
        <f t="shared" si="344"/>
        <v>0</v>
      </c>
      <c r="BU1854" s="3">
        <f t="shared" si="345"/>
        <v>4472.5737349999999</v>
      </c>
      <c r="BV1854" s="3">
        <f t="shared" si="346"/>
        <v>0</v>
      </c>
      <c r="BW1854" s="3">
        <f t="shared" si="347"/>
        <v>27123.517764999997</v>
      </c>
      <c r="BX1854" s="3">
        <f t="shared" si="348"/>
        <v>7399.8881970000002</v>
      </c>
    </row>
    <row r="1855" spans="1:76" x14ac:dyDescent="0.25">
      <c r="A1855">
        <v>16</v>
      </c>
      <c r="B1855" t="s">
        <v>60</v>
      </c>
      <c r="C1855" t="s">
        <v>61</v>
      </c>
      <c r="D1855">
        <v>2021</v>
      </c>
      <c r="E1855" t="s">
        <v>62</v>
      </c>
      <c r="F1855" t="s">
        <v>63</v>
      </c>
      <c r="G1855">
        <v>2</v>
      </c>
      <c r="H1855" t="s">
        <v>64</v>
      </c>
      <c r="I1855" t="s">
        <v>3633</v>
      </c>
      <c r="J1855" t="s">
        <v>3412</v>
      </c>
      <c r="K1855" t="s">
        <v>3413</v>
      </c>
      <c r="L1855" t="s">
        <v>3643</v>
      </c>
      <c r="M1855" t="s">
        <v>886</v>
      </c>
      <c r="N1855" t="s">
        <v>3655</v>
      </c>
      <c r="O1855" t="s">
        <v>620</v>
      </c>
      <c r="P1855" t="s">
        <v>3681</v>
      </c>
      <c r="Q1855" t="s">
        <v>968</v>
      </c>
      <c r="R1855" t="s">
        <v>4065</v>
      </c>
      <c r="S1855" t="s">
        <v>3419</v>
      </c>
      <c r="T1855">
        <v>31</v>
      </c>
      <c r="U1855">
        <v>2</v>
      </c>
      <c r="V1855" t="s">
        <v>3421</v>
      </c>
      <c r="W1855">
        <v>2</v>
      </c>
      <c r="X1855" t="s">
        <v>76</v>
      </c>
      <c r="Y1855">
        <v>1</v>
      </c>
      <c r="Z1855" t="s">
        <v>73</v>
      </c>
      <c r="AA1855">
        <v>1</v>
      </c>
      <c r="AB1855" s="2">
        <v>100</v>
      </c>
      <c r="AC1855" s="2">
        <v>85</v>
      </c>
      <c r="AD1855" s="2">
        <v>85</v>
      </c>
      <c r="AE1855" s="2">
        <v>100</v>
      </c>
      <c r="AF1855" s="2">
        <v>58.93</v>
      </c>
      <c r="AG1855" s="2">
        <v>58.93</v>
      </c>
      <c r="AH1855" s="2">
        <v>100</v>
      </c>
      <c r="AI1855" s="2">
        <v>0</v>
      </c>
      <c r="AJ1855" s="2">
        <v>0</v>
      </c>
      <c r="AK1855" s="2">
        <v>100</v>
      </c>
      <c r="AL1855" s="2">
        <v>0</v>
      </c>
      <c r="AM1855" s="2">
        <v>0</v>
      </c>
      <c r="AN1855" s="2">
        <v>100</v>
      </c>
      <c r="AO1855" s="2">
        <v>0</v>
      </c>
      <c r="AP1855" s="2">
        <v>0</v>
      </c>
      <c r="AQ1855" s="2" t="s">
        <v>77</v>
      </c>
      <c r="AR1855" s="2" t="s">
        <v>77</v>
      </c>
      <c r="AS1855" s="2" t="s">
        <v>77</v>
      </c>
      <c r="AT1855" s="2">
        <v>3509023633</v>
      </c>
      <c r="AU1855" s="2">
        <v>3391719396</v>
      </c>
      <c r="AV1855" s="2">
        <v>96.66</v>
      </c>
      <c r="AW1855" s="2">
        <v>1148142228</v>
      </c>
      <c r="AX1855" s="2">
        <v>630304504</v>
      </c>
      <c r="AY1855" s="2">
        <v>54.9</v>
      </c>
      <c r="AZ1855" s="2">
        <v>919709798</v>
      </c>
      <c r="BA1855" s="2">
        <v>0</v>
      </c>
      <c r="BB1855" s="2">
        <v>0</v>
      </c>
      <c r="BC1855" s="2">
        <v>841989844</v>
      </c>
      <c r="BD1855" s="2">
        <v>0</v>
      </c>
      <c r="BE1855" s="2">
        <v>0</v>
      </c>
      <c r="BF1855" s="2">
        <v>868059441</v>
      </c>
      <c r="BG1855" s="2">
        <v>0</v>
      </c>
      <c r="BH1855" s="2">
        <v>0</v>
      </c>
      <c r="BI1855" s="2">
        <v>7286924944</v>
      </c>
      <c r="BJ1855" s="2">
        <v>4022023900</v>
      </c>
      <c r="BK1855" s="2">
        <v>55.2</v>
      </c>
      <c r="BM1855" s="3">
        <f t="shared" si="337"/>
        <v>3509.0236329999998</v>
      </c>
      <c r="BN1855" s="3">
        <f t="shared" si="338"/>
        <v>3391.719396</v>
      </c>
      <c r="BO1855" s="3">
        <f t="shared" si="339"/>
        <v>1148.1422279999999</v>
      </c>
      <c r="BP1855" s="3">
        <f t="shared" si="340"/>
        <v>630.30450399999995</v>
      </c>
      <c r="BQ1855" s="3">
        <f t="shared" si="341"/>
        <v>919.70979799999998</v>
      </c>
      <c r="BR1855" s="3">
        <f t="shared" si="342"/>
        <v>0</v>
      </c>
      <c r="BS1855" s="3">
        <f t="shared" si="343"/>
        <v>841.98984399999995</v>
      </c>
      <c r="BT1855" s="3">
        <f t="shared" si="344"/>
        <v>0</v>
      </c>
      <c r="BU1855" s="3">
        <f t="shared" si="345"/>
        <v>868.05944099999999</v>
      </c>
      <c r="BV1855" s="3">
        <f t="shared" si="346"/>
        <v>0</v>
      </c>
      <c r="BW1855" s="3">
        <f t="shared" si="347"/>
        <v>7286.9249439999994</v>
      </c>
      <c r="BX1855" s="3">
        <f t="shared" si="348"/>
        <v>4022.0239000000001</v>
      </c>
    </row>
    <row r="1856" spans="1:76" x14ac:dyDescent="0.25">
      <c r="A1856">
        <v>16</v>
      </c>
      <c r="B1856" t="s">
        <v>60</v>
      </c>
      <c r="C1856" t="s">
        <v>61</v>
      </c>
      <c r="D1856">
        <v>2021</v>
      </c>
      <c r="E1856" t="s">
        <v>62</v>
      </c>
      <c r="F1856" t="s">
        <v>63</v>
      </c>
      <c r="G1856">
        <v>2</v>
      </c>
      <c r="H1856" t="s">
        <v>64</v>
      </c>
      <c r="I1856" t="s">
        <v>3633</v>
      </c>
      <c r="J1856" t="s">
        <v>3412</v>
      </c>
      <c r="K1856" t="s">
        <v>3413</v>
      </c>
      <c r="L1856" t="s">
        <v>3643</v>
      </c>
      <c r="M1856" t="s">
        <v>886</v>
      </c>
      <c r="N1856" t="s">
        <v>3655</v>
      </c>
      <c r="O1856" t="s">
        <v>620</v>
      </c>
      <c r="P1856" t="s">
        <v>3681</v>
      </c>
      <c r="Q1856" t="s">
        <v>968</v>
      </c>
      <c r="R1856" t="s">
        <v>4065</v>
      </c>
      <c r="S1856" t="s">
        <v>3419</v>
      </c>
      <c r="T1856">
        <v>31</v>
      </c>
      <c r="U1856">
        <v>3</v>
      </c>
      <c r="V1856" t="s">
        <v>3422</v>
      </c>
      <c r="W1856">
        <v>2</v>
      </c>
      <c r="X1856" t="s">
        <v>76</v>
      </c>
      <c r="Y1856">
        <v>1</v>
      </c>
      <c r="Z1856" t="s">
        <v>73</v>
      </c>
      <c r="AA1856">
        <v>1</v>
      </c>
      <c r="AB1856" s="2">
        <v>100</v>
      </c>
      <c r="AC1856" s="2">
        <v>100</v>
      </c>
      <c r="AD1856" s="2">
        <v>100</v>
      </c>
      <c r="AE1856" s="2">
        <v>100</v>
      </c>
      <c r="AF1856" s="2">
        <v>53.78</v>
      </c>
      <c r="AG1856" s="2">
        <v>53.78</v>
      </c>
      <c r="AH1856" s="2">
        <v>100</v>
      </c>
      <c r="AI1856" s="2">
        <v>0</v>
      </c>
      <c r="AJ1856" s="2">
        <v>0</v>
      </c>
      <c r="AK1856" s="2">
        <v>100</v>
      </c>
      <c r="AL1856" s="2">
        <v>0</v>
      </c>
      <c r="AM1856" s="2">
        <v>0</v>
      </c>
      <c r="AN1856" s="2">
        <v>100</v>
      </c>
      <c r="AO1856" s="2">
        <v>0</v>
      </c>
      <c r="AP1856" s="2">
        <v>0</v>
      </c>
      <c r="AQ1856" s="2" t="s">
        <v>77</v>
      </c>
      <c r="AR1856" s="2" t="s">
        <v>77</v>
      </c>
      <c r="AS1856" s="2" t="s">
        <v>77</v>
      </c>
      <c r="AT1856" s="2">
        <v>136583750</v>
      </c>
      <c r="AU1856" s="2">
        <v>136583750</v>
      </c>
      <c r="AV1856" s="2">
        <v>100</v>
      </c>
      <c r="AW1856" s="2">
        <v>1000043951</v>
      </c>
      <c r="AX1856" s="2">
        <v>582003900</v>
      </c>
      <c r="AY1856" s="2">
        <v>58.2</v>
      </c>
      <c r="AZ1856" s="2">
        <v>1052678016</v>
      </c>
      <c r="BA1856" s="2">
        <v>0</v>
      </c>
      <c r="BB1856" s="2">
        <v>0</v>
      </c>
      <c r="BC1856" s="2">
        <v>1084258356</v>
      </c>
      <c r="BD1856" s="2">
        <v>0</v>
      </c>
      <c r="BE1856" s="2">
        <v>0</v>
      </c>
      <c r="BF1856" s="2">
        <v>1116786107</v>
      </c>
      <c r="BG1856" s="2">
        <v>0</v>
      </c>
      <c r="BH1856" s="2">
        <v>0</v>
      </c>
      <c r="BI1856" s="2">
        <v>4390350180</v>
      </c>
      <c r="BJ1856" s="2">
        <v>718587650</v>
      </c>
      <c r="BK1856" s="2">
        <v>16.37</v>
      </c>
      <c r="BM1856" s="3">
        <f t="shared" si="337"/>
        <v>136.58375000000001</v>
      </c>
      <c r="BN1856" s="3">
        <f t="shared" si="338"/>
        <v>136.58375000000001</v>
      </c>
      <c r="BO1856" s="3">
        <f t="shared" si="339"/>
        <v>1000.043951</v>
      </c>
      <c r="BP1856" s="3">
        <f t="shared" si="340"/>
        <v>582.00390000000004</v>
      </c>
      <c r="BQ1856" s="3">
        <f t="shared" si="341"/>
        <v>1052.6780160000001</v>
      </c>
      <c r="BR1856" s="3">
        <f t="shared" si="342"/>
        <v>0</v>
      </c>
      <c r="BS1856" s="3">
        <f t="shared" si="343"/>
        <v>1084.258356</v>
      </c>
      <c r="BT1856" s="3">
        <f t="shared" si="344"/>
        <v>0</v>
      </c>
      <c r="BU1856" s="3">
        <f t="shared" si="345"/>
        <v>1116.7861069999999</v>
      </c>
      <c r="BV1856" s="3">
        <f t="shared" si="346"/>
        <v>0</v>
      </c>
      <c r="BW1856" s="3">
        <f t="shared" si="347"/>
        <v>4390.3501800000004</v>
      </c>
      <c r="BX1856" s="3">
        <f t="shared" si="348"/>
        <v>718.58765000000005</v>
      </c>
    </row>
    <row r="1857" spans="1:76" x14ac:dyDescent="0.25">
      <c r="A1857">
        <v>16</v>
      </c>
      <c r="B1857" t="s">
        <v>60</v>
      </c>
      <c r="C1857" t="s">
        <v>61</v>
      </c>
      <c r="D1857">
        <v>2021</v>
      </c>
      <c r="E1857" t="s">
        <v>62</v>
      </c>
      <c r="F1857" t="s">
        <v>63</v>
      </c>
      <c r="G1857">
        <v>2</v>
      </c>
      <c r="H1857" t="s">
        <v>64</v>
      </c>
      <c r="I1857" t="s">
        <v>3633</v>
      </c>
      <c r="J1857" t="s">
        <v>3412</v>
      </c>
      <c r="K1857" t="s">
        <v>3413</v>
      </c>
      <c r="L1857" t="s">
        <v>3643</v>
      </c>
      <c r="M1857" t="s">
        <v>886</v>
      </c>
      <c r="N1857" t="s">
        <v>3655</v>
      </c>
      <c r="O1857" t="s">
        <v>620</v>
      </c>
      <c r="P1857" t="s">
        <v>3681</v>
      </c>
      <c r="Q1857" t="s">
        <v>968</v>
      </c>
      <c r="R1857" t="s">
        <v>4065</v>
      </c>
      <c r="S1857" t="s">
        <v>3419</v>
      </c>
      <c r="T1857">
        <v>31</v>
      </c>
      <c r="U1857">
        <v>4</v>
      </c>
      <c r="V1857" t="s">
        <v>3423</v>
      </c>
      <c r="W1857">
        <v>2</v>
      </c>
      <c r="X1857" t="s">
        <v>76</v>
      </c>
      <c r="Y1857">
        <v>1</v>
      </c>
      <c r="Z1857" t="s">
        <v>73</v>
      </c>
      <c r="AA1857">
        <v>1</v>
      </c>
      <c r="AB1857" s="2">
        <v>100</v>
      </c>
      <c r="AC1857" s="2">
        <v>97.4</v>
      </c>
      <c r="AD1857" s="2">
        <v>97.4</v>
      </c>
      <c r="AE1857" s="2">
        <v>100</v>
      </c>
      <c r="AF1857" s="2">
        <v>43.53</v>
      </c>
      <c r="AG1857" s="2">
        <v>43.53</v>
      </c>
      <c r="AH1857" s="2">
        <v>100</v>
      </c>
      <c r="AI1857" s="2">
        <v>0</v>
      </c>
      <c r="AJ1857" s="2">
        <v>0</v>
      </c>
      <c r="AK1857" s="2">
        <v>100</v>
      </c>
      <c r="AL1857" s="2">
        <v>0</v>
      </c>
      <c r="AM1857" s="2">
        <v>0</v>
      </c>
      <c r="AN1857" s="2">
        <v>100</v>
      </c>
      <c r="AO1857" s="2">
        <v>0</v>
      </c>
      <c r="AP1857" s="2">
        <v>0</v>
      </c>
      <c r="AQ1857" s="2" t="s">
        <v>77</v>
      </c>
      <c r="AR1857" s="2" t="s">
        <v>77</v>
      </c>
      <c r="AS1857" s="2" t="s">
        <v>77</v>
      </c>
      <c r="AT1857" s="2">
        <v>4219045089</v>
      </c>
      <c r="AU1857" s="2">
        <v>4193562671</v>
      </c>
      <c r="AV1857" s="2">
        <v>99.4</v>
      </c>
      <c r="AW1857" s="2">
        <v>4655363200</v>
      </c>
      <c r="AX1857" s="2">
        <v>3648448496</v>
      </c>
      <c r="AY1857" s="2">
        <v>78.37</v>
      </c>
      <c r="AZ1857" s="2">
        <v>2002763049</v>
      </c>
      <c r="BA1857" s="2">
        <v>0</v>
      </c>
      <c r="BB1857" s="2">
        <v>0</v>
      </c>
      <c r="BC1857" s="2">
        <v>1680921940</v>
      </c>
      <c r="BD1857" s="2">
        <v>0</v>
      </c>
      <c r="BE1857" s="2">
        <v>0</v>
      </c>
      <c r="BF1857" s="2">
        <v>1731349599</v>
      </c>
      <c r="BG1857" s="2">
        <v>0</v>
      </c>
      <c r="BH1857" s="2">
        <v>0</v>
      </c>
      <c r="BI1857" s="2">
        <v>14289442877</v>
      </c>
      <c r="BJ1857" s="2">
        <v>7842011167</v>
      </c>
      <c r="BK1857" s="2">
        <v>54.88</v>
      </c>
      <c r="BM1857" s="3">
        <f t="shared" si="337"/>
        <v>4219.0450890000002</v>
      </c>
      <c r="BN1857" s="3">
        <f t="shared" si="338"/>
        <v>4193.5626709999997</v>
      </c>
      <c r="BO1857" s="3">
        <f t="shared" si="339"/>
        <v>4655.3631999999998</v>
      </c>
      <c r="BP1857" s="3">
        <f t="shared" si="340"/>
        <v>3648.448496</v>
      </c>
      <c r="BQ1857" s="3">
        <f t="shared" si="341"/>
        <v>2002.7630489999999</v>
      </c>
      <c r="BR1857" s="3">
        <f t="shared" si="342"/>
        <v>0</v>
      </c>
      <c r="BS1857" s="3">
        <f t="shared" si="343"/>
        <v>1680.9219399999999</v>
      </c>
      <c r="BT1857" s="3">
        <f t="shared" si="344"/>
        <v>0</v>
      </c>
      <c r="BU1857" s="3">
        <f t="shared" si="345"/>
        <v>1731.3495989999999</v>
      </c>
      <c r="BV1857" s="3">
        <f t="shared" si="346"/>
        <v>0</v>
      </c>
      <c r="BW1857" s="3">
        <f t="shared" si="347"/>
        <v>14289.442876999998</v>
      </c>
      <c r="BX1857" s="3">
        <f t="shared" si="348"/>
        <v>7842.0111669999997</v>
      </c>
    </row>
    <row r="1858" spans="1:76" x14ac:dyDescent="0.25">
      <c r="A1858">
        <v>16</v>
      </c>
      <c r="B1858" t="s">
        <v>60</v>
      </c>
      <c r="C1858" t="s">
        <v>61</v>
      </c>
      <c r="D1858">
        <v>2021</v>
      </c>
      <c r="E1858" t="s">
        <v>62</v>
      </c>
      <c r="F1858" t="s">
        <v>63</v>
      </c>
      <c r="G1858">
        <v>2</v>
      </c>
      <c r="H1858" t="s">
        <v>64</v>
      </c>
      <c r="I1858" t="s">
        <v>3633</v>
      </c>
      <c r="J1858" t="s">
        <v>3412</v>
      </c>
      <c r="K1858" t="s">
        <v>3413</v>
      </c>
      <c r="L1858" t="s">
        <v>3643</v>
      </c>
      <c r="M1858" t="s">
        <v>886</v>
      </c>
      <c r="N1858" t="s">
        <v>3655</v>
      </c>
      <c r="O1858" t="s">
        <v>620</v>
      </c>
      <c r="P1858" t="s">
        <v>3681</v>
      </c>
      <c r="Q1858" t="s">
        <v>968</v>
      </c>
      <c r="R1858" t="s">
        <v>4065</v>
      </c>
      <c r="S1858" t="s">
        <v>3419</v>
      </c>
      <c r="T1858">
        <v>31</v>
      </c>
      <c r="U1858">
        <v>5</v>
      </c>
      <c r="V1858" t="s">
        <v>3424</v>
      </c>
      <c r="W1858">
        <v>2</v>
      </c>
      <c r="X1858" t="s">
        <v>76</v>
      </c>
      <c r="Y1858">
        <v>4</v>
      </c>
      <c r="Z1858" t="s">
        <v>348</v>
      </c>
      <c r="AA1858">
        <v>1</v>
      </c>
      <c r="AB1858" s="2">
        <v>100</v>
      </c>
      <c r="AC1858" s="2">
        <v>62.88</v>
      </c>
      <c r="AD1858" s="2">
        <v>62.88</v>
      </c>
      <c r="AE1858" s="2">
        <v>0</v>
      </c>
      <c r="AF1858" s="2">
        <v>0</v>
      </c>
      <c r="AG1858" s="2">
        <v>0</v>
      </c>
      <c r="AH1858" s="2">
        <v>0</v>
      </c>
      <c r="AI1858" s="2">
        <v>0</v>
      </c>
      <c r="AJ1858" s="2">
        <v>0</v>
      </c>
      <c r="AK1858" s="2">
        <v>0</v>
      </c>
      <c r="AL1858" s="2">
        <v>0</v>
      </c>
      <c r="AM1858" s="2">
        <v>0</v>
      </c>
      <c r="AN1858" s="2">
        <v>0</v>
      </c>
      <c r="AO1858" s="2">
        <v>0</v>
      </c>
      <c r="AP1858" s="2">
        <v>0</v>
      </c>
      <c r="AQ1858" s="2" t="s">
        <v>77</v>
      </c>
      <c r="AR1858" s="2" t="s">
        <v>77</v>
      </c>
      <c r="AS1858" s="2" t="s">
        <v>77</v>
      </c>
      <c r="AT1858" s="2">
        <v>1827851708</v>
      </c>
      <c r="AU1858" s="2">
        <v>303272272</v>
      </c>
      <c r="AV1858" s="2">
        <v>16.59</v>
      </c>
      <c r="AW1858" s="2">
        <v>0</v>
      </c>
      <c r="AX1858" s="2">
        <v>0</v>
      </c>
      <c r="AY1858" s="2">
        <v>0</v>
      </c>
      <c r="AZ1858" s="2">
        <v>0</v>
      </c>
      <c r="BA1858" s="2">
        <v>0</v>
      </c>
      <c r="BB1858" s="2">
        <v>0</v>
      </c>
      <c r="BC1858" s="2">
        <v>0</v>
      </c>
      <c r="BD1858" s="2">
        <v>0</v>
      </c>
      <c r="BE1858" s="2">
        <v>0</v>
      </c>
      <c r="BF1858" s="2">
        <v>0</v>
      </c>
      <c r="BG1858" s="2">
        <v>0</v>
      </c>
      <c r="BH1858" s="2">
        <v>0</v>
      </c>
      <c r="BI1858" s="2">
        <v>1827851708</v>
      </c>
      <c r="BJ1858" s="2">
        <v>303272272</v>
      </c>
      <c r="BK1858" s="2">
        <v>16.59</v>
      </c>
      <c r="BM1858" s="3">
        <f t="shared" si="337"/>
        <v>1827.8517079999999</v>
      </c>
      <c r="BN1858" s="3">
        <f t="shared" si="338"/>
        <v>303.27227199999999</v>
      </c>
      <c r="BO1858" s="3">
        <f t="shared" si="339"/>
        <v>0</v>
      </c>
      <c r="BP1858" s="3">
        <f t="shared" si="340"/>
        <v>0</v>
      </c>
      <c r="BQ1858" s="3">
        <f t="shared" si="341"/>
        <v>0</v>
      </c>
      <c r="BR1858" s="3">
        <f t="shared" si="342"/>
        <v>0</v>
      </c>
      <c r="BS1858" s="3">
        <f t="shared" si="343"/>
        <v>0</v>
      </c>
      <c r="BT1858" s="3">
        <f t="shared" si="344"/>
        <v>0</v>
      </c>
      <c r="BU1858" s="3">
        <f t="shared" si="345"/>
        <v>0</v>
      </c>
      <c r="BV1858" s="3">
        <f t="shared" si="346"/>
        <v>0</v>
      </c>
      <c r="BW1858" s="3">
        <f t="shared" si="347"/>
        <v>1827.8517079999999</v>
      </c>
      <c r="BX1858" s="3">
        <f t="shared" si="348"/>
        <v>303.27227199999999</v>
      </c>
    </row>
    <row r="1859" spans="1:76" x14ac:dyDescent="0.25">
      <c r="A1859">
        <v>16</v>
      </c>
      <c r="B1859" t="s">
        <v>60</v>
      </c>
      <c r="C1859" t="s">
        <v>61</v>
      </c>
      <c r="D1859">
        <v>2021</v>
      </c>
      <c r="E1859" t="s">
        <v>62</v>
      </c>
      <c r="F1859" t="s">
        <v>63</v>
      </c>
      <c r="G1859">
        <v>2</v>
      </c>
      <c r="H1859" t="s">
        <v>64</v>
      </c>
      <c r="I1859" t="s">
        <v>3633</v>
      </c>
      <c r="J1859" t="s">
        <v>3412</v>
      </c>
      <c r="K1859" t="s">
        <v>3413</v>
      </c>
      <c r="L1859" t="s">
        <v>3643</v>
      </c>
      <c r="M1859" t="s">
        <v>886</v>
      </c>
      <c r="N1859" t="s">
        <v>3655</v>
      </c>
      <c r="O1859" t="s">
        <v>620</v>
      </c>
      <c r="P1859" t="s">
        <v>3681</v>
      </c>
      <c r="Q1859" t="s">
        <v>968</v>
      </c>
      <c r="R1859" t="s">
        <v>4065</v>
      </c>
      <c r="S1859" t="s">
        <v>3419</v>
      </c>
      <c r="T1859">
        <v>31</v>
      </c>
      <c r="U1859">
        <v>6</v>
      </c>
      <c r="V1859" t="s">
        <v>3425</v>
      </c>
      <c r="W1859">
        <v>2</v>
      </c>
      <c r="X1859" t="s">
        <v>76</v>
      </c>
      <c r="Y1859">
        <v>1</v>
      </c>
      <c r="Z1859" t="s">
        <v>73</v>
      </c>
      <c r="AA1859">
        <v>1</v>
      </c>
      <c r="AB1859" s="2">
        <v>100</v>
      </c>
      <c r="AC1859" s="2">
        <v>100</v>
      </c>
      <c r="AD1859" s="2">
        <v>100</v>
      </c>
      <c r="AE1859" s="2">
        <v>100</v>
      </c>
      <c r="AF1859" s="2">
        <v>50</v>
      </c>
      <c r="AG1859" s="2">
        <v>50</v>
      </c>
      <c r="AH1859" s="2">
        <v>100</v>
      </c>
      <c r="AI1859" s="2">
        <v>0</v>
      </c>
      <c r="AJ1859" s="2">
        <v>0</v>
      </c>
      <c r="AK1859" s="2">
        <v>100</v>
      </c>
      <c r="AL1859" s="2">
        <v>0</v>
      </c>
      <c r="AM1859" s="2">
        <v>0</v>
      </c>
      <c r="AN1859" s="2">
        <v>100</v>
      </c>
      <c r="AO1859" s="2">
        <v>0</v>
      </c>
      <c r="AP1859" s="2">
        <v>0</v>
      </c>
      <c r="AQ1859" s="2" t="s">
        <v>77</v>
      </c>
      <c r="AR1859" s="2" t="s">
        <v>77</v>
      </c>
      <c r="AS1859" s="2" t="s">
        <v>77</v>
      </c>
      <c r="AT1859" s="2">
        <v>442035673</v>
      </c>
      <c r="AU1859" s="2">
        <v>429752673</v>
      </c>
      <c r="AV1859" s="2">
        <v>97.22</v>
      </c>
      <c r="AW1859" s="2">
        <v>819837982</v>
      </c>
      <c r="AX1859" s="2">
        <v>501578416</v>
      </c>
      <c r="AY1859" s="2">
        <v>61.18</v>
      </c>
      <c r="AZ1859" s="2">
        <v>765927090</v>
      </c>
      <c r="BA1859" s="2">
        <v>0</v>
      </c>
      <c r="BB1859" s="2">
        <v>0</v>
      </c>
      <c r="BC1859" s="2">
        <v>788904903</v>
      </c>
      <c r="BD1859" s="2">
        <v>0</v>
      </c>
      <c r="BE1859" s="2">
        <v>0</v>
      </c>
      <c r="BF1859" s="2">
        <v>812572050</v>
      </c>
      <c r="BG1859" s="2">
        <v>0</v>
      </c>
      <c r="BH1859" s="2">
        <v>0</v>
      </c>
      <c r="BI1859" s="2">
        <v>3629277698</v>
      </c>
      <c r="BJ1859" s="2">
        <v>931331089</v>
      </c>
      <c r="BK1859" s="2">
        <v>25.66</v>
      </c>
      <c r="BM1859" s="3">
        <f t="shared" ref="BM1859:BM1922" si="349">AT1859 / 1000000</f>
        <v>442.03567299999997</v>
      </c>
      <c r="BN1859" s="3">
        <f t="shared" ref="BN1859:BN1922" si="350">AU1859 / 1000000</f>
        <v>429.75267300000002</v>
      </c>
      <c r="BO1859" s="3">
        <f t="shared" ref="BO1859:BO1922" si="351">AW1859 / 1000000</f>
        <v>819.83798200000001</v>
      </c>
      <c r="BP1859" s="3">
        <f t="shared" ref="BP1859:BP1922" si="352">AX1859 / 1000000</f>
        <v>501.578416</v>
      </c>
      <c r="BQ1859" s="3">
        <f t="shared" ref="BQ1859:BQ1922" si="353">AZ1859 / 1000000</f>
        <v>765.92709000000002</v>
      </c>
      <c r="BR1859" s="3">
        <f t="shared" ref="BR1859:BR1922" si="354">BA1859 / 1000000</f>
        <v>0</v>
      </c>
      <c r="BS1859" s="3">
        <f t="shared" ref="BS1859:BS1922" si="355">BC1859 / 1000000</f>
        <v>788.90490299999999</v>
      </c>
      <c r="BT1859" s="3">
        <f t="shared" ref="BT1859:BT1922" si="356">BD1859 / 1000000</f>
        <v>0</v>
      </c>
      <c r="BU1859" s="3">
        <f t="shared" ref="BU1859:BU1922" si="357">BF1859 / 1000000</f>
        <v>812.57204999999999</v>
      </c>
      <c r="BV1859" s="3">
        <f t="shared" ref="BV1859:BV1922" si="358">BG1859 / 1000000</f>
        <v>0</v>
      </c>
      <c r="BW1859" s="3">
        <f t="shared" ref="BW1859:BW1922" si="359">BM1859+BO1859+BQ1859+BS1859+BU1859</f>
        <v>3629.2776979999999</v>
      </c>
      <c r="BX1859" s="3">
        <f t="shared" ref="BX1859:BX1922" si="360">BN1859+BP1859+BR1859+BT1859+BV1859</f>
        <v>931.33108900000002</v>
      </c>
    </row>
    <row r="1860" spans="1:76" x14ac:dyDescent="0.25">
      <c r="A1860">
        <v>16</v>
      </c>
      <c r="B1860" t="s">
        <v>60</v>
      </c>
      <c r="C1860" t="s">
        <v>61</v>
      </c>
      <c r="D1860">
        <v>2021</v>
      </c>
      <c r="E1860" t="s">
        <v>62</v>
      </c>
      <c r="F1860" t="s">
        <v>63</v>
      </c>
      <c r="G1860">
        <v>2</v>
      </c>
      <c r="H1860" t="s">
        <v>64</v>
      </c>
      <c r="I1860" t="s">
        <v>3633</v>
      </c>
      <c r="J1860" t="s">
        <v>3412</v>
      </c>
      <c r="K1860" t="s">
        <v>3413</v>
      </c>
      <c r="L1860" t="s">
        <v>3643</v>
      </c>
      <c r="M1860" t="s">
        <v>886</v>
      </c>
      <c r="N1860" t="s">
        <v>3655</v>
      </c>
      <c r="O1860" t="s">
        <v>620</v>
      </c>
      <c r="P1860" t="s">
        <v>3681</v>
      </c>
      <c r="Q1860" t="s">
        <v>968</v>
      </c>
      <c r="R1860" t="s">
        <v>4065</v>
      </c>
      <c r="S1860" t="s">
        <v>3419</v>
      </c>
      <c r="T1860">
        <v>31</v>
      </c>
      <c r="U1860">
        <v>7</v>
      </c>
      <c r="V1860" t="s">
        <v>3426</v>
      </c>
      <c r="W1860">
        <v>2</v>
      </c>
      <c r="X1860" t="s">
        <v>76</v>
      </c>
      <c r="Y1860">
        <v>1</v>
      </c>
      <c r="Z1860" t="s">
        <v>73</v>
      </c>
      <c r="AA1860">
        <v>1</v>
      </c>
      <c r="AB1860" s="2">
        <v>0</v>
      </c>
      <c r="AC1860" s="2">
        <v>0</v>
      </c>
      <c r="AD1860" s="2">
        <v>0</v>
      </c>
      <c r="AE1860" s="2">
        <v>100</v>
      </c>
      <c r="AF1860" s="2">
        <v>59.2</v>
      </c>
      <c r="AG1860" s="2">
        <v>59.2</v>
      </c>
      <c r="AH1860" s="2">
        <v>100</v>
      </c>
      <c r="AI1860" s="2">
        <v>0</v>
      </c>
      <c r="AJ1860" s="2">
        <v>0</v>
      </c>
      <c r="AK1860" s="2">
        <v>100</v>
      </c>
      <c r="AL1860" s="2">
        <v>0</v>
      </c>
      <c r="AM1860" s="2">
        <v>0</v>
      </c>
      <c r="AN1860" s="2">
        <v>100</v>
      </c>
      <c r="AO1860" s="2">
        <v>0</v>
      </c>
      <c r="AP1860" s="2">
        <v>0</v>
      </c>
      <c r="AQ1860" s="2" t="s">
        <v>77</v>
      </c>
      <c r="AR1860" s="2" t="s">
        <v>77</v>
      </c>
      <c r="AS1860" s="2" t="s">
        <v>77</v>
      </c>
      <c r="AT1860" s="2">
        <v>0</v>
      </c>
      <c r="AU1860" s="2">
        <v>0</v>
      </c>
      <c r="AV1860" s="2">
        <v>0</v>
      </c>
      <c r="AW1860" s="2">
        <v>706816524</v>
      </c>
      <c r="AX1860" s="2">
        <v>705649372</v>
      </c>
      <c r="AY1860" s="2">
        <v>99.83</v>
      </c>
      <c r="AZ1860" s="2">
        <v>563135925</v>
      </c>
      <c r="BA1860" s="2">
        <v>0</v>
      </c>
      <c r="BB1860" s="2">
        <v>0</v>
      </c>
      <c r="BC1860" s="2">
        <v>580030003</v>
      </c>
      <c r="BD1860" s="2">
        <v>0</v>
      </c>
      <c r="BE1860" s="2">
        <v>0</v>
      </c>
      <c r="BF1860" s="2">
        <v>597430903</v>
      </c>
      <c r="BG1860" s="2">
        <v>0</v>
      </c>
      <c r="BH1860" s="2">
        <v>0</v>
      </c>
      <c r="BI1860" s="2">
        <v>2447413355</v>
      </c>
      <c r="BJ1860" s="2">
        <v>705649372</v>
      </c>
      <c r="BK1860" s="2">
        <v>28.83</v>
      </c>
      <c r="BM1860" s="3">
        <f t="shared" si="349"/>
        <v>0</v>
      </c>
      <c r="BN1860" s="3">
        <f t="shared" si="350"/>
        <v>0</v>
      </c>
      <c r="BO1860" s="3">
        <f t="shared" si="351"/>
        <v>706.81652399999996</v>
      </c>
      <c r="BP1860" s="3">
        <f t="shared" si="352"/>
        <v>705.64937199999997</v>
      </c>
      <c r="BQ1860" s="3">
        <f t="shared" si="353"/>
        <v>563.13592500000004</v>
      </c>
      <c r="BR1860" s="3">
        <f t="shared" si="354"/>
        <v>0</v>
      </c>
      <c r="BS1860" s="3">
        <f t="shared" si="355"/>
        <v>580.03000299999997</v>
      </c>
      <c r="BT1860" s="3">
        <f t="shared" si="356"/>
        <v>0</v>
      </c>
      <c r="BU1860" s="3">
        <f t="shared" si="357"/>
        <v>597.43090299999994</v>
      </c>
      <c r="BV1860" s="3">
        <f t="shared" si="358"/>
        <v>0</v>
      </c>
      <c r="BW1860" s="3">
        <f t="shared" si="359"/>
        <v>2447.4133549999997</v>
      </c>
      <c r="BX1860" s="3">
        <f t="shared" si="360"/>
        <v>705.64937199999997</v>
      </c>
    </row>
    <row r="1861" spans="1:76" x14ac:dyDescent="0.25">
      <c r="A1861">
        <v>16</v>
      </c>
      <c r="B1861" t="s">
        <v>60</v>
      </c>
      <c r="C1861" t="s">
        <v>61</v>
      </c>
      <c r="D1861">
        <v>2021</v>
      </c>
      <c r="E1861" t="s">
        <v>62</v>
      </c>
      <c r="F1861" t="s">
        <v>63</v>
      </c>
      <c r="G1861">
        <v>2</v>
      </c>
      <c r="H1861" t="s">
        <v>64</v>
      </c>
      <c r="I1861" t="s">
        <v>3633</v>
      </c>
      <c r="J1861" t="s">
        <v>3412</v>
      </c>
      <c r="K1861" t="s">
        <v>3413</v>
      </c>
      <c r="L1861" t="s">
        <v>3643</v>
      </c>
      <c r="M1861" t="s">
        <v>886</v>
      </c>
      <c r="N1861" t="s">
        <v>3655</v>
      </c>
      <c r="O1861" t="s">
        <v>620</v>
      </c>
      <c r="P1861" t="s">
        <v>3681</v>
      </c>
      <c r="Q1861" t="s">
        <v>968</v>
      </c>
      <c r="R1861" t="s">
        <v>4066</v>
      </c>
      <c r="S1861" t="s">
        <v>3427</v>
      </c>
      <c r="T1861">
        <v>15</v>
      </c>
      <c r="U1861">
        <v>1</v>
      </c>
      <c r="V1861" t="s">
        <v>3428</v>
      </c>
      <c r="W1861">
        <v>1</v>
      </c>
      <c r="X1861" t="s">
        <v>72</v>
      </c>
      <c r="Y1861">
        <v>3</v>
      </c>
      <c r="Z1861" t="s">
        <v>246</v>
      </c>
      <c r="AA1861">
        <v>1</v>
      </c>
      <c r="AB1861" s="2">
        <v>23</v>
      </c>
      <c r="AC1861" s="2">
        <v>23</v>
      </c>
      <c r="AD1861" s="2">
        <v>100</v>
      </c>
      <c r="AE1861" s="2">
        <v>0</v>
      </c>
      <c r="AF1861" s="2">
        <v>0</v>
      </c>
      <c r="AG1861" s="2">
        <v>0</v>
      </c>
      <c r="AH1861" s="2">
        <v>0</v>
      </c>
      <c r="AI1861" s="2">
        <v>0</v>
      </c>
      <c r="AJ1861" s="2">
        <v>0</v>
      </c>
      <c r="AK1861" s="2">
        <v>0</v>
      </c>
      <c r="AL1861" s="2">
        <v>0</v>
      </c>
      <c r="AM1861" s="2">
        <v>0</v>
      </c>
      <c r="AN1861" s="2">
        <v>0</v>
      </c>
      <c r="AO1861" s="2">
        <v>0</v>
      </c>
      <c r="AP1861" s="2">
        <v>0</v>
      </c>
      <c r="AQ1861" s="2">
        <v>23</v>
      </c>
      <c r="AR1861" s="2">
        <v>23</v>
      </c>
      <c r="AS1861" s="2">
        <v>100</v>
      </c>
      <c r="AT1861" s="2">
        <v>1277237097</v>
      </c>
      <c r="AU1861" s="2">
        <v>1100573299</v>
      </c>
      <c r="AV1861" s="2">
        <v>86.17</v>
      </c>
      <c r="AW1861" s="2">
        <v>0</v>
      </c>
      <c r="AX1861" s="2">
        <v>0</v>
      </c>
      <c r="AY1861" s="2">
        <v>0</v>
      </c>
      <c r="AZ1861" s="2">
        <v>0</v>
      </c>
      <c r="BA1861" s="2">
        <v>0</v>
      </c>
      <c r="BB1861" s="2">
        <v>0</v>
      </c>
      <c r="BC1861" s="2">
        <v>0</v>
      </c>
      <c r="BD1861" s="2">
        <v>0</v>
      </c>
      <c r="BE1861" s="2">
        <v>0</v>
      </c>
      <c r="BF1861" s="2">
        <v>0</v>
      </c>
      <c r="BG1861" s="2">
        <v>0</v>
      </c>
      <c r="BH1861" s="2">
        <v>0</v>
      </c>
      <c r="BI1861" s="2">
        <v>1277237097</v>
      </c>
      <c r="BJ1861" s="2">
        <v>1100573299</v>
      </c>
      <c r="BK1861" s="2">
        <v>86.17</v>
      </c>
      <c r="BM1861" s="3">
        <f t="shared" si="349"/>
        <v>1277.2370969999999</v>
      </c>
      <c r="BN1861" s="3">
        <f t="shared" si="350"/>
        <v>1100.5732989999999</v>
      </c>
      <c r="BO1861" s="3">
        <f t="shared" si="351"/>
        <v>0</v>
      </c>
      <c r="BP1861" s="3">
        <f t="shared" si="352"/>
        <v>0</v>
      </c>
      <c r="BQ1861" s="3">
        <f t="shared" si="353"/>
        <v>0</v>
      </c>
      <c r="BR1861" s="3">
        <f t="shared" si="354"/>
        <v>0</v>
      </c>
      <c r="BS1861" s="3">
        <f t="shared" si="355"/>
        <v>0</v>
      </c>
      <c r="BT1861" s="3">
        <f t="shared" si="356"/>
        <v>0</v>
      </c>
      <c r="BU1861" s="3">
        <f t="shared" si="357"/>
        <v>0</v>
      </c>
      <c r="BV1861" s="3">
        <f t="shared" si="358"/>
        <v>0</v>
      </c>
      <c r="BW1861" s="3">
        <f t="shared" si="359"/>
        <v>1277.2370969999999</v>
      </c>
      <c r="BX1861" s="3">
        <f t="shared" si="360"/>
        <v>1100.5732989999999</v>
      </c>
    </row>
    <row r="1862" spans="1:76" x14ac:dyDescent="0.25">
      <c r="A1862">
        <v>16</v>
      </c>
      <c r="B1862" t="s">
        <v>60</v>
      </c>
      <c r="C1862" t="s">
        <v>61</v>
      </c>
      <c r="D1862">
        <v>2021</v>
      </c>
      <c r="E1862" t="s">
        <v>62</v>
      </c>
      <c r="F1862" t="s">
        <v>63</v>
      </c>
      <c r="G1862">
        <v>2</v>
      </c>
      <c r="H1862" t="s">
        <v>64</v>
      </c>
      <c r="I1862" t="s">
        <v>3633</v>
      </c>
      <c r="J1862" t="s">
        <v>3412</v>
      </c>
      <c r="K1862" t="s">
        <v>3413</v>
      </c>
      <c r="L1862" t="s">
        <v>3643</v>
      </c>
      <c r="M1862" t="s">
        <v>886</v>
      </c>
      <c r="N1862" t="s">
        <v>3655</v>
      </c>
      <c r="O1862" t="s">
        <v>620</v>
      </c>
      <c r="P1862" t="s">
        <v>3681</v>
      </c>
      <c r="Q1862" t="s">
        <v>968</v>
      </c>
      <c r="R1862" t="s">
        <v>4066</v>
      </c>
      <c r="S1862" t="s">
        <v>3427</v>
      </c>
      <c r="T1862">
        <v>15</v>
      </c>
      <c r="U1862">
        <v>2</v>
      </c>
      <c r="V1862" t="s">
        <v>3429</v>
      </c>
      <c r="W1862">
        <v>1</v>
      </c>
      <c r="X1862" t="s">
        <v>72</v>
      </c>
      <c r="Y1862">
        <v>1</v>
      </c>
      <c r="Z1862" t="s">
        <v>73</v>
      </c>
      <c r="AA1862">
        <v>1</v>
      </c>
      <c r="AB1862" s="2">
        <v>1</v>
      </c>
      <c r="AC1862" s="2">
        <v>1</v>
      </c>
      <c r="AD1862" s="2">
        <v>100</v>
      </c>
      <c r="AE1862" s="2">
        <v>3</v>
      </c>
      <c r="AF1862" s="2">
        <v>2</v>
      </c>
      <c r="AG1862" s="2">
        <v>66.67</v>
      </c>
      <c r="AH1862" s="2">
        <v>1</v>
      </c>
      <c r="AI1862" s="2">
        <v>0</v>
      </c>
      <c r="AJ1862" s="2">
        <v>0</v>
      </c>
      <c r="AK1862" s="2">
        <v>0</v>
      </c>
      <c r="AL1862" s="2">
        <v>0</v>
      </c>
      <c r="AM1862" s="2">
        <v>0</v>
      </c>
      <c r="AN1862" s="2">
        <v>0</v>
      </c>
      <c r="AO1862" s="2">
        <v>0</v>
      </c>
      <c r="AP1862" s="2">
        <v>0</v>
      </c>
      <c r="AQ1862" s="2">
        <v>5</v>
      </c>
      <c r="AR1862" s="2">
        <v>3</v>
      </c>
      <c r="AS1862" s="2">
        <v>60</v>
      </c>
      <c r="AT1862" s="2">
        <v>250000000</v>
      </c>
      <c r="AU1862" s="2">
        <v>0</v>
      </c>
      <c r="AV1862" s="2">
        <v>0</v>
      </c>
      <c r="AW1862" s="2">
        <v>12000000</v>
      </c>
      <c r="AX1862" s="2">
        <v>0</v>
      </c>
      <c r="AY1862" s="2">
        <v>0</v>
      </c>
      <c r="AZ1862" s="2">
        <v>1</v>
      </c>
      <c r="BA1862" s="2">
        <v>0</v>
      </c>
      <c r="BB1862" s="2">
        <v>0</v>
      </c>
      <c r="BC1862" s="2">
        <v>0</v>
      </c>
      <c r="BD1862" s="2">
        <v>0</v>
      </c>
      <c r="BE1862" s="2">
        <v>0</v>
      </c>
      <c r="BF1862" s="2">
        <v>0</v>
      </c>
      <c r="BG1862" s="2">
        <v>0</v>
      </c>
      <c r="BH1862" s="2">
        <v>0</v>
      </c>
      <c r="BI1862" s="2">
        <v>262000001</v>
      </c>
      <c r="BJ1862" s="2">
        <v>0</v>
      </c>
      <c r="BK1862" s="2">
        <v>0</v>
      </c>
      <c r="BM1862" s="3">
        <f t="shared" si="349"/>
        <v>250</v>
      </c>
      <c r="BN1862" s="3">
        <f t="shared" si="350"/>
        <v>0</v>
      </c>
      <c r="BO1862" s="3">
        <f t="shared" si="351"/>
        <v>12</v>
      </c>
      <c r="BP1862" s="3">
        <f t="shared" si="352"/>
        <v>0</v>
      </c>
      <c r="BQ1862" s="3">
        <f t="shared" si="353"/>
        <v>9.9999999999999995E-7</v>
      </c>
      <c r="BR1862" s="3">
        <f t="shared" si="354"/>
        <v>0</v>
      </c>
      <c r="BS1862" s="3">
        <f t="shared" si="355"/>
        <v>0</v>
      </c>
      <c r="BT1862" s="3">
        <f t="shared" si="356"/>
        <v>0</v>
      </c>
      <c r="BU1862" s="3">
        <f t="shared" si="357"/>
        <v>0</v>
      </c>
      <c r="BV1862" s="3">
        <f t="shared" si="358"/>
        <v>0</v>
      </c>
      <c r="BW1862" s="3">
        <f t="shared" si="359"/>
        <v>262.000001</v>
      </c>
      <c r="BX1862" s="3">
        <f t="shared" si="360"/>
        <v>0</v>
      </c>
    </row>
    <row r="1863" spans="1:76" x14ac:dyDescent="0.25">
      <c r="A1863">
        <v>16</v>
      </c>
      <c r="B1863" t="s">
        <v>60</v>
      </c>
      <c r="C1863" t="s">
        <v>61</v>
      </c>
      <c r="D1863">
        <v>2021</v>
      </c>
      <c r="E1863" t="s">
        <v>62</v>
      </c>
      <c r="F1863" t="s">
        <v>63</v>
      </c>
      <c r="G1863">
        <v>2</v>
      </c>
      <c r="H1863" t="s">
        <v>64</v>
      </c>
      <c r="I1863" t="s">
        <v>3633</v>
      </c>
      <c r="J1863" t="s">
        <v>3412</v>
      </c>
      <c r="K1863" t="s">
        <v>3413</v>
      </c>
      <c r="L1863" t="s">
        <v>3643</v>
      </c>
      <c r="M1863" t="s">
        <v>886</v>
      </c>
      <c r="N1863" t="s">
        <v>3655</v>
      </c>
      <c r="O1863" t="s">
        <v>620</v>
      </c>
      <c r="P1863" t="s">
        <v>3681</v>
      </c>
      <c r="Q1863" t="s">
        <v>968</v>
      </c>
      <c r="R1863" t="s">
        <v>4066</v>
      </c>
      <c r="S1863" t="s">
        <v>3427</v>
      </c>
      <c r="T1863">
        <v>15</v>
      </c>
      <c r="U1863">
        <v>3</v>
      </c>
      <c r="V1863" t="s">
        <v>3430</v>
      </c>
      <c r="W1863">
        <v>1</v>
      </c>
      <c r="X1863" t="s">
        <v>72</v>
      </c>
      <c r="Y1863">
        <v>1</v>
      </c>
      <c r="Z1863" t="s">
        <v>73</v>
      </c>
      <c r="AA1863">
        <v>1</v>
      </c>
      <c r="AB1863" s="2">
        <v>0.9</v>
      </c>
      <c r="AC1863" s="2">
        <v>0.9</v>
      </c>
      <c r="AD1863" s="2">
        <v>100</v>
      </c>
      <c r="AE1863" s="2">
        <v>1.61</v>
      </c>
      <c r="AF1863" s="2">
        <v>0.82</v>
      </c>
      <c r="AG1863" s="2">
        <v>50.93</v>
      </c>
      <c r="AH1863" s="2">
        <v>1.74</v>
      </c>
      <c r="AI1863" s="2">
        <v>0</v>
      </c>
      <c r="AJ1863" s="2">
        <v>0</v>
      </c>
      <c r="AK1863" s="2">
        <v>0.6</v>
      </c>
      <c r="AL1863" s="2">
        <v>0</v>
      </c>
      <c r="AM1863" s="2">
        <v>0</v>
      </c>
      <c r="AN1863" s="2">
        <v>0.15</v>
      </c>
      <c r="AO1863" s="2">
        <v>0</v>
      </c>
      <c r="AP1863" s="2">
        <v>0</v>
      </c>
      <c r="AQ1863" s="2">
        <v>5</v>
      </c>
      <c r="AR1863" s="2">
        <v>1.72</v>
      </c>
      <c r="AS1863" s="2">
        <v>34.4</v>
      </c>
      <c r="AT1863" s="2">
        <v>922231237</v>
      </c>
      <c r="AU1863" s="2">
        <v>334335773</v>
      </c>
      <c r="AV1863" s="2">
        <v>36.25</v>
      </c>
      <c r="AW1863" s="2">
        <v>5125962206</v>
      </c>
      <c r="AX1863" s="2">
        <v>2203551771</v>
      </c>
      <c r="AY1863" s="2">
        <v>42.99</v>
      </c>
      <c r="AZ1863" s="2">
        <v>8420317760</v>
      </c>
      <c r="BA1863" s="2">
        <v>0</v>
      </c>
      <c r="BB1863" s="2">
        <v>0</v>
      </c>
      <c r="BC1863" s="2">
        <v>7572446378</v>
      </c>
      <c r="BD1863" s="2">
        <v>0</v>
      </c>
      <c r="BE1863" s="2">
        <v>0</v>
      </c>
      <c r="BF1863" s="2">
        <v>7806749239</v>
      </c>
      <c r="BG1863" s="2">
        <v>0</v>
      </c>
      <c r="BH1863" s="2">
        <v>0</v>
      </c>
      <c r="BI1863" s="2">
        <v>29847706820</v>
      </c>
      <c r="BJ1863" s="2">
        <v>2537887544</v>
      </c>
      <c r="BK1863" s="2">
        <v>8.5</v>
      </c>
      <c r="BM1863" s="3">
        <f t="shared" si="349"/>
        <v>922.23123699999996</v>
      </c>
      <c r="BN1863" s="3">
        <f t="shared" si="350"/>
        <v>334.33577300000002</v>
      </c>
      <c r="BO1863" s="3">
        <f t="shared" si="351"/>
        <v>5125.9622060000002</v>
      </c>
      <c r="BP1863" s="3">
        <f t="shared" si="352"/>
        <v>2203.5517709999999</v>
      </c>
      <c r="BQ1863" s="3">
        <f t="shared" si="353"/>
        <v>8420.3177599999999</v>
      </c>
      <c r="BR1863" s="3">
        <f t="shared" si="354"/>
        <v>0</v>
      </c>
      <c r="BS1863" s="3">
        <f t="shared" si="355"/>
        <v>7572.4463779999996</v>
      </c>
      <c r="BT1863" s="3">
        <f t="shared" si="356"/>
        <v>0</v>
      </c>
      <c r="BU1863" s="3">
        <f t="shared" si="357"/>
        <v>7806.7492389999998</v>
      </c>
      <c r="BV1863" s="3">
        <f t="shared" si="358"/>
        <v>0</v>
      </c>
      <c r="BW1863" s="3">
        <f t="shared" si="359"/>
        <v>29847.706819999999</v>
      </c>
      <c r="BX1863" s="3">
        <f t="shared" si="360"/>
        <v>2537.8875440000002</v>
      </c>
    </row>
    <row r="1864" spans="1:76" x14ac:dyDescent="0.25">
      <c r="A1864">
        <v>16</v>
      </c>
      <c r="B1864" t="s">
        <v>60</v>
      </c>
      <c r="C1864" t="s">
        <v>61</v>
      </c>
      <c r="D1864">
        <v>2021</v>
      </c>
      <c r="E1864" t="s">
        <v>62</v>
      </c>
      <c r="F1864" t="s">
        <v>63</v>
      </c>
      <c r="G1864">
        <v>2</v>
      </c>
      <c r="H1864" t="s">
        <v>64</v>
      </c>
      <c r="I1864" t="s">
        <v>3633</v>
      </c>
      <c r="J1864" t="s">
        <v>3412</v>
      </c>
      <c r="K1864" t="s">
        <v>3413</v>
      </c>
      <c r="L1864" t="s">
        <v>3643</v>
      </c>
      <c r="M1864" t="s">
        <v>886</v>
      </c>
      <c r="N1864" t="s">
        <v>3655</v>
      </c>
      <c r="O1864" t="s">
        <v>620</v>
      </c>
      <c r="P1864" t="s">
        <v>3681</v>
      </c>
      <c r="Q1864" t="s">
        <v>968</v>
      </c>
      <c r="R1864" t="s">
        <v>4067</v>
      </c>
      <c r="S1864" t="s">
        <v>3431</v>
      </c>
      <c r="T1864">
        <v>24</v>
      </c>
      <c r="U1864">
        <v>1</v>
      </c>
      <c r="V1864" t="s">
        <v>3432</v>
      </c>
      <c r="W1864">
        <v>1</v>
      </c>
      <c r="X1864" t="s">
        <v>72</v>
      </c>
      <c r="Y1864">
        <v>1</v>
      </c>
      <c r="Z1864" t="s">
        <v>73</v>
      </c>
      <c r="AA1864">
        <v>1</v>
      </c>
      <c r="AB1864" s="2">
        <v>0</v>
      </c>
      <c r="AC1864" s="2">
        <v>0</v>
      </c>
      <c r="AD1864" s="2">
        <v>0</v>
      </c>
      <c r="AE1864" s="2">
        <v>50</v>
      </c>
      <c r="AF1864" s="2">
        <v>25</v>
      </c>
      <c r="AG1864" s="2">
        <v>50</v>
      </c>
      <c r="AH1864" s="2">
        <v>50</v>
      </c>
      <c r="AI1864" s="2">
        <v>0</v>
      </c>
      <c r="AJ1864" s="2">
        <v>0</v>
      </c>
      <c r="AK1864" s="2">
        <v>0</v>
      </c>
      <c r="AL1864" s="2">
        <v>0</v>
      </c>
      <c r="AM1864" s="2">
        <v>0</v>
      </c>
      <c r="AN1864" s="2">
        <v>0</v>
      </c>
      <c r="AO1864" s="2">
        <v>0</v>
      </c>
      <c r="AP1864" s="2">
        <v>0</v>
      </c>
      <c r="AQ1864" s="2">
        <v>100</v>
      </c>
      <c r="AR1864" s="2">
        <v>25</v>
      </c>
      <c r="AS1864" s="2">
        <v>25</v>
      </c>
      <c r="AT1864" s="2">
        <v>0</v>
      </c>
      <c r="AU1864" s="2">
        <v>0</v>
      </c>
      <c r="AV1864" s="2">
        <v>0</v>
      </c>
      <c r="AW1864" s="2">
        <v>90000000</v>
      </c>
      <c r="AX1864" s="2">
        <v>0</v>
      </c>
      <c r="AY1864" s="2">
        <v>0</v>
      </c>
      <c r="AZ1864" s="2">
        <v>100000000</v>
      </c>
      <c r="BA1864" s="2">
        <v>0</v>
      </c>
      <c r="BB1864" s="2">
        <v>0</v>
      </c>
      <c r="BC1864" s="2">
        <v>0</v>
      </c>
      <c r="BD1864" s="2">
        <v>0</v>
      </c>
      <c r="BE1864" s="2">
        <v>0</v>
      </c>
      <c r="BF1864" s="2">
        <v>0</v>
      </c>
      <c r="BG1864" s="2">
        <v>0</v>
      </c>
      <c r="BH1864" s="2">
        <v>0</v>
      </c>
      <c r="BI1864" s="2">
        <v>190000000</v>
      </c>
      <c r="BJ1864" s="2">
        <v>0</v>
      </c>
      <c r="BK1864" s="2">
        <v>0</v>
      </c>
      <c r="BM1864" s="3">
        <f t="shared" si="349"/>
        <v>0</v>
      </c>
      <c r="BN1864" s="3">
        <f t="shared" si="350"/>
        <v>0</v>
      </c>
      <c r="BO1864" s="3">
        <f t="shared" si="351"/>
        <v>90</v>
      </c>
      <c r="BP1864" s="3">
        <f t="shared" si="352"/>
        <v>0</v>
      </c>
      <c r="BQ1864" s="3">
        <f t="shared" si="353"/>
        <v>100</v>
      </c>
      <c r="BR1864" s="3">
        <f t="shared" si="354"/>
        <v>0</v>
      </c>
      <c r="BS1864" s="3">
        <f t="shared" si="355"/>
        <v>0</v>
      </c>
      <c r="BT1864" s="3">
        <f t="shared" si="356"/>
        <v>0</v>
      </c>
      <c r="BU1864" s="3">
        <f t="shared" si="357"/>
        <v>0</v>
      </c>
      <c r="BV1864" s="3">
        <f t="shared" si="358"/>
        <v>0</v>
      </c>
      <c r="BW1864" s="3">
        <f t="shared" si="359"/>
        <v>190</v>
      </c>
      <c r="BX1864" s="3">
        <f t="shared" si="360"/>
        <v>0</v>
      </c>
    </row>
    <row r="1865" spans="1:76" x14ac:dyDescent="0.25">
      <c r="A1865">
        <v>16</v>
      </c>
      <c r="B1865" t="s">
        <v>60</v>
      </c>
      <c r="C1865" t="s">
        <v>61</v>
      </c>
      <c r="D1865">
        <v>2021</v>
      </c>
      <c r="E1865" t="s">
        <v>62</v>
      </c>
      <c r="F1865" t="s">
        <v>63</v>
      </c>
      <c r="G1865">
        <v>2</v>
      </c>
      <c r="H1865" t="s">
        <v>64</v>
      </c>
      <c r="I1865" t="s">
        <v>3633</v>
      </c>
      <c r="J1865" t="s">
        <v>3412</v>
      </c>
      <c r="K1865" t="s">
        <v>3413</v>
      </c>
      <c r="L1865" t="s">
        <v>3643</v>
      </c>
      <c r="M1865" t="s">
        <v>886</v>
      </c>
      <c r="N1865" t="s">
        <v>3655</v>
      </c>
      <c r="O1865" t="s">
        <v>620</v>
      </c>
      <c r="P1865" t="s">
        <v>3681</v>
      </c>
      <c r="Q1865" t="s">
        <v>968</v>
      </c>
      <c r="R1865" t="s">
        <v>4067</v>
      </c>
      <c r="S1865" t="s">
        <v>3431</v>
      </c>
      <c r="T1865">
        <v>24</v>
      </c>
      <c r="U1865">
        <v>2</v>
      </c>
      <c r="V1865" t="s">
        <v>3433</v>
      </c>
      <c r="W1865">
        <v>1</v>
      </c>
      <c r="X1865" t="s">
        <v>72</v>
      </c>
      <c r="Y1865">
        <v>1</v>
      </c>
      <c r="Z1865" t="s">
        <v>73</v>
      </c>
      <c r="AA1865">
        <v>1</v>
      </c>
      <c r="AB1865" s="2">
        <v>0</v>
      </c>
      <c r="AC1865" s="2">
        <v>0</v>
      </c>
      <c r="AD1865" s="2">
        <v>0</v>
      </c>
      <c r="AE1865" s="2">
        <v>50</v>
      </c>
      <c r="AF1865" s="2">
        <v>15</v>
      </c>
      <c r="AG1865" s="2">
        <v>30</v>
      </c>
      <c r="AH1865" s="2">
        <v>50</v>
      </c>
      <c r="AI1865" s="2">
        <v>0</v>
      </c>
      <c r="AJ1865" s="2">
        <v>0</v>
      </c>
      <c r="AK1865" s="2">
        <v>0</v>
      </c>
      <c r="AL1865" s="2">
        <v>0</v>
      </c>
      <c r="AM1865" s="2">
        <v>0</v>
      </c>
      <c r="AN1865" s="2">
        <v>0</v>
      </c>
      <c r="AO1865" s="2">
        <v>0</v>
      </c>
      <c r="AP1865" s="2">
        <v>0</v>
      </c>
      <c r="AQ1865" s="2">
        <v>100</v>
      </c>
      <c r="AR1865" s="2">
        <v>15</v>
      </c>
      <c r="AS1865" s="2">
        <v>15</v>
      </c>
      <c r="AT1865" s="2">
        <v>0</v>
      </c>
      <c r="AU1865" s="2">
        <v>0</v>
      </c>
      <c r="AV1865" s="2">
        <v>0</v>
      </c>
      <c r="AW1865" s="2">
        <v>900000000</v>
      </c>
      <c r="AX1865" s="2">
        <v>15982290</v>
      </c>
      <c r="AY1865" s="2">
        <v>1.78</v>
      </c>
      <c r="AZ1865" s="2">
        <v>8254694469</v>
      </c>
      <c r="BA1865" s="2">
        <v>0</v>
      </c>
      <c r="BB1865" s="2">
        <v>0</v>
      </c>
      <c r="BC1865" s="2">
        <v>0</v>
      </c>
      <c r="BD1865" s="2">
        <v>0</v>
      </c>
      <c r="BE1865" s="2">
        <v>0</v>
      </c>
      <c r="BF1865" s="2">
        <v>0</v>
      </c>
      <c r="BG1865" s="2">
        <v>0</v>
      </c>
      <c r="BH1865" s="2">
        <v>0</v>
      </c>
      <c r="BI1865" s="2">
        <v>9154694469</v>
      </c>
      <c r="BJ1865" s="2">
        <v>15982290</v>
      </c>
      <c r="BK1865" s="2">
        <v>0.17</v>
      </c>
      <c r="BM1865" s="3">
        <f t="shared" si="349"/>
        <v>0</v>
      </c>
      <c r="BN1865" s="3">
        <f t="shared" si="350"/>
        <v>0</v>
      </c>
      <c r="BO1865" s="3">
        <f t="shared" si="351"/>
        <v>900</v>
      </c>
      <c r="BP1865" s="3">
        <f t="shared" si="352"/>
        <v>15.982290000000001</v>
      </c>
      <c r="BQ1865" s="3">
        <f t="shared" si="353"/>
        <v>8254.694469</v>
      </c>
      <c r="BR1865" s="3">
        <f t="shared" si="354"/>
        <v>0</v>
      </c>
      <c r="BS1865" s="3">
        <f t="shared" si="355"/>
        <v>0</v>
      </c>
      <c r="BT1865" s="3">
        <f t="shared" si="356"/>
        <v>0</v>
      </c>
      <c r="BU1865" s="3">
        <f t="shared" si="357"/>
        <v>0</v>
      </c>
      <c r="BV1865" s="3">
        <f t="shared" si="358"/>
        <v>0</v>
      </c>
      <c r="BW1865" s="3">
        <f t="shared" si="359"/>
        <v>9154.694469</v>
      </c>
      <c r="BX1865" s="3">
        <f t="shared" si="360"/>
        <v>15.982290000000001</v>
      </c>
    </row>
    <row r="1866" spans="1:76" x14ac:dyDescent="0.25">
      <c r="A1866">
        <v>16</v>
      </c>
      <c r="B1866" t="s">
        <v>60</v>
      </c>
      <c r="C1866" t="s">
        <v>61</v>
      </c>
      <c r="D1866">
        <v>2021</v>
      </c>
      <c r="E1866" t="s">
        <v>62</v>
      </c>
      <c r="F1866" t="s">
        <v>63</v>
      </c>
      <c r="G1866">
        <v>2</v>
      </c>
      <c r="H1866" t="s">
        <v>64</v>
      </c>
      <c r="I1866" t="s">
        <v>3633</v>
      </c>
      <c r="J1866" t="s">
        <v>3412</v>
      </c>
      <c r="K1866" t="s">
        <v>3413</v>
      </c>
      <c r="L1866" t="s">
        <v>3643</v>
      </c>
      <c r="M1866" t="s">
        <v>886</v>
      </c>
      <c r="N1866" t="s">
        <v>3655</v>
      </c>
      <c r="O1866" t="s">
        <v>620</v>
      </c>
      <c r="P1866" t="s">
        <v>3681</v>
      </c>
      <c r="Q1866" t="s">
        <v>968</v>
      </c>
      <c r="R1866" t="s">
        <v>4067</v>
      </c>
      <c r="S1866" t="s">
        <v>3431</v>
      </c>
      <c r="T1866">
        <v>24</v>
      </c>
      <c r="U1866">
        <v>3</v>
      </c>
      <c r="V1866" t="s">
        <v>3434</v>
      </c>
      <c r="W1866">
        <v>1</v>
      </c>
      <c r="X1866" t="s">
        <v>72</v>
      </c>
      <c r="Y1866">
        <v>1</v>
      </c>
      <c r="Z1866" t="s">
        <v>73</v>
      </c>
      <c r="AA1866">
        <v>1</v>
      </c>
      <c r="AB1866" s="2">
        <v>0.01</v>
      </c>
      <c r="AC1866" s="2">
        <v>0.01</v>
      </c>
      <c r="AD1866" s="2">
        <v>100</v>
      </c>
      <c r="AE1866" s="2">
        <v>0.52</v>
      </c>
      <c r="AF1866" s="2">
        <v>0.21</v>
      </c>
      <c r="AG1866" s="2">
        <v>40.380000000000003</v>
      </c>
      <c r="AH1866" s="2">
        <v>0.85</v>
      </c>
      <c r="AI1866" s="2">
        <v>0</v>
      </c>
      <c r="AJ1866" s="2">
        <v>0</v>
      </c>
      <c r="AK1866" s="2">
        <v>0.85</v>
      </c>
      <c r="AL1866" s="2">
        <v>0</v>
      </c>
      <c r="AM1866" s="2">
        <v>0</v>
      </c>
      <c r="AN1866" s="2">
        <v>0.56999999999999995</v>
      </c>
      <c r="AO1866" s="2">
        <v>0</v>
      </c>
      <c r="AP1866" s="2">
        <v>0</v>
      </c>
      <c r="AQ1866" s="2">
        <v>2.8</v>
      </c>
      <c r="AR1866" s="2">
        <v>0.22</v>
      </c>
      <c r="AS1866" s="2">
        <v>7.86</v>
      </c>
      <c r="AT1866" s="2">
        <v>13349125571</v>
      </c>
      <c r="AU1866" s="2">
        <v>13193086403</v>
      </c>
      <c r="AV1866" s="2">
        <v>98.83</v>
      </c>
      <c r="AW1866" s="2">
        <v>13559259385</v>
      </c>
      <c r="AX1866" s="2">
        <v>5536897394</v>
      </c>
      <c r="AY1866" s="2">
        <v>40.83</v>
      </c>
      <c r="AZ1866" s="2">
        <v>11317481568</v>
      </c>
      <c r="BA1866" s="2">
        <v>0</v>
      </c>
      <c r="BB1866" s="2">
        <v>0</v>
      </c>
      <c r="BC1866" s="2">
        <v>16397797743</v>
      </c>
      <c r="BD1866" s="2">
        <v>0</v>
      </c>
      <c r="BE1866" s="2">
        <v>0</v>
      </c>
      <c r="BF1866" s="2">
        <v>17934230591</v>
      </c>
      <c r="BG1866" s="2">
        <v>0</v>
      </c>
      <c r="BH1866" s="2">
        <v>0</v>
      </c>
      <c r="BI1866" s="2">
        <v>72557894858</v>
      </c>
      <c r="BJ1866" s="2">
        <v>18729983797</v>
      </c>
      <c r="BK1866" s="2">
        <v>25.81</v>
      </c>
      <c r="BM1866" s="3">
        <f t="shared" si="349"/>
        <v>13349.125571</v>
      </c>
      <c r="BN1866" s="3">
        <f t="shared" si="350"/>
        <v>13193.086402999999</v>
      </c>
      <c r="BO1866" s="3">
        <f t="shared" si="351"/>
        <v>13559.259384999999</v>
      </c>
      <c r="BP1866" s="3">
        <f t="shared" si="352"/>
        <v>5536.8973939999996</v>
      </c>
      <c r="BQ1866" s="3">
        <f t="shared" si="353"/>
        <v>11317.481567999999</v>
      </c>
      <c r="BR1866" s="3">
        <f t="shared" si="354"/>
        <v>0</v>
      </c>
      <c r="BS1866" s="3">
        <f t="shared" si="355"/>
        <v>16397.797742999999</v>
      </c>
      <c r="BT1866" s="3">
        <f t="shared" si="356"/>
        <v>0</v>
      </c>
      <c r="BU1866" s="3">
        <f t="shared" si="357"/>
        <v>17934.230591</v>
      </c>
      <c r="BV1866" s="3">
        <f t="shared" si="358"/>
        <v>0</v>
      </c>
      <c r="BW1866" s="3">
        <f t="shared" si="359"/>
        <v>72557.894858</v>
      </c>
      <c r="BX1866" s="3">
        <f t="shared" si="360"/>
        <v>18729.983797000001</v>
      </c>
    </row>
    <row r="1867" spans="1:76" x14ac:dyDescent="0.25">
      <c r="A1867">
        <v>16</v>
      </c>
      <c r="B1867" t="s">
        <v>60</v>
      </c>
      <c r="C1867" t="s">
        <v>61</v>
      </c>
      <c r="D1867">
        <v>2021</v>
      </c>
      <c r="E1867" t="s">
        <v>62</v>
      </c>
      <c r="F1867" t="s">
        <v>63</v>
      </c>
      <c r="G1867">
        <v>2</v>
      </c>
      <c r="H1867" t="s">
        <v>64</v>
      </c>
      <c r="I1867" t="s">
        <v>3633</v>
      </c>
      <c r="J1867" t="s">
        <v>3412</v>
      </c>
      <c r="K1867" t="s">
        <v>3413</v>
      </c>
      <c r="L1867" t="s">
        <v>3643</v>
      </c>
      <c r="M1867" t="s">
        <v>886</v>
      </c>
      <c r="N1867" t="s">
        <v>3655</v>
      </c>
      <c r="O1867" t="s">
        <v>620</v>
      </c>
      <c r="P1867" t="s">
        <v>3681</v>
      </c>
      <c r="Q1867" t="s">
        <v>968</v>
      </c>
      <c r="R1867" t="s">
        <v>4067</v>
      </c>
      <c r="S1867" t="s">
        <v>3431</v>
      </c>
      <c r="T1867">
        <v>24</v>
      </c>
      <c r="U1867">
        <v>4</v>
      </c>
      <c r="V1867" t="s">
        <v>3435</v>
      </c>
      <c r="W1867">
        <v>2</v>
      </c>
      <c r="X1867" t="s">
        <v>76</v>
      </c>
      <c r="Y1867">
        <v>1</v>
      </c>
      <c r="Z1867" t="s">
        <v>73</v>
      </c>
      <c r="AA1867">
        <v>1</v>
      </c>
      <c r="AB1867" s="2">
        <v>100</v>
      </c>
      <c r="AC1867" s="2">
        <v>85</v>
      </c>
      <c r="AD1867" s="2">
        <v>85</v>
      </c>
      <c r="AE1867" s="2">
        <v>100</v>
      </c>
      <c r="AF1867" s="2">
        <v>50</v>
      </c>
      <c r="AG1867" s="2">
        <v>50</v>
      </c>
      <c r="AH1867" s="2">
        <v>100</v>
      </c>
      <c r="AI1867" s="2">
        <v>0</v>
      </c>
      <c r="AJ1867" s="2">
        <v>0</v>
      </c>
      <c r="AK1867" s="2">
        <v>100</v>
      </c>
      <c r="AL1867" s="2">
        <v>0</v>
      </c>
      <c r="AM1867" s="2">
        <v>0</v>
      </c>
      <c r="AN1867" s="2">
        <v>100</v>
      </c>
      <c r="AO1867" s="2">
        <v>0</v>
      </c>
      <c r="AP1867" s="2">
        <v>0</v>
      </c>
      <c r="AQ1867" s="2" t="s">
        <v>77</v>
      </c>
      <c r="AR1867" s="2" t="s">
        <v>77</v>
      </c>
      <c r="AS1867" s="2" t="s">
        <v>77</v>
      </c>
      <c r="AT1867" s="2">
        <v>25080000</v>
      </c>
      <c r="AU1867" s="2">
        <v>7311845</v>
      </c>
      <c r="AV1867" s="2">
        <v>29.15</v>
      </c>
      <c r="AW1867" s="2">
        <v>61997760</v>
      </c>
      <c r="AX1867" s="2">
        <v>1071340</v>
      </c>
      <c r="AY1867" s="2">
        <v>1.73</v>
      </c>
      <c r="AZ1867" s="2">
        <v>63857692</v>
      </c>
      <c r="BA1867" s="2">
        <v>0</v>
      </c>
      <c r="BB1867" s="2">
        <v>0</v>
      </c>
      <c r="BC1867" s="2">
        <v>65773423</v>
      </c>
      <c r="BD1867" s="2">
        <v>0</v>
      </c>
      <c r="BE1867" s="2">
        <v>0</v>
      </c>
      <c r="BF1867" s="2">
        <v>65746626</v>
      </c>
      <c r="BG1867" s="2">
        <v>0</v>
      </c>
      <c r="BH1867" s="2">
        <v>0</v>
      </c>
      <c r="BI1867" s="2">
        <v>282455501</v>
      </c>
      <c r="BJ1867" s="2">
        <v>8383185</v>
      </c>
      <c r="BK1867" s="2">
        <v>2.97</v>
      </c>
      <c r="BM1867" s="3">
        <f t="shared" si="349"/>
        <v>25.08</v>
      </c>
      <c r="BN1867" s="3">
        <f t="shared" si="350"/>
        <v>7.3118449999999999</v>
      </c>
      <c r="BO1867" s="3">
        <f t="shared" si="351"/>
        <v>61.99776</v>
      </c>
      <c r="BP1867" s="3">
        <f t="shared" si="352"/>
        <v>1.07134</v>
      </c>
      <c r="BQ1867" s="3">
        <f t="shared" si="353"/>
        <v>63.857692</v>
      </c>
      <c r="BR1867" s="3">
        <f t="shared" si="354"/>
        <v>0</v>
      </c>
      <c r="BS1867" s="3">
        <f t="shared" si="355"/>
        <v>65.773422999999994</v>
      </c>
      <c r="BT1867" s="3">
        <f t="shared" si="356"/>
        <v>0</v>
      </c>
      <c r="BU1867" s="3">
        <f t="shared" si="357"/>
        <v>65.746626000000006</v>
      </c>
      <c r="BV1867" s="3">
        <f t="shared" si="358"/>
        <v>0</v>
      </c>
      <c r="BW1867" s="3">
        <f t="shared" si="359"/>
        <v>282.45550099999997</v>
      </c>
      <c r="BX1867" s="3">
        <f t="shared" si="360"/>
        <v>8.3831849999999992</v>
      </c>
    </row>
    <row r="1868" spans="1:76" x14ac:dyDescent="0.25">
      <c r="A1868">
        <v>16</v>
      </c>
      <c r="B1868" t="s">
        <v>60</v>
      </c>
      <c r="C1868" t="s">
        <v>61</v>
      </c>
      <c r="D1868">
        <v>2021</v>
      </c>
      <c r="E1868" t="s">
        <v>62</v>
      </c>
      <c r="F1868" t="s">
        <v>63</v>
      </c>
      <c r="G1868">
        <v>2</v>
      </c>
      <c r="H1868" t="s">
        <v>64</v>
      </c>
      <c r="I1868" t="s">
        <v>3633</v>
      </c>
      <c r="J1868" t="s">
        <v>3412</v>
      </c>
      <c r="K1868" t="s">
        <v>3413</v>
      </c>
      <c r="L1868" t="s">
        <v>3643</v>
      </c>
      <c r="M1868" t="s">
        <v>886</v>
      </c>
      <c r="N1868" t="s">
        <v>3652</v>
      </c>
      <c r="O1868" t="s">
        <v>68</v>
      </c>
      <c r="P1868" t="s">
        <v>3657</v>
      </c>
      <c r="Q1868" t="s">
        <v>69</v>
      </c>
      <c r="R1868" t="s">
        <v>4068</v>
      </c>
      <c r="S1868" t="s">
        <v>3436</v>
      </c>
      <c r="T1868">
        <v>20</v>
      </c>
      <c r="U1868">
        <v>1</v>
      </c>
      <c r="V1868" t="s">
        <v>3437</v>
      </c>
      <c r="W1868">
        <v>2</v>
      </c>
      <c r="X1868" t="s">
        <v>76</v>
      </c>
      <c r="Y1868">
        <v>1</v>
      </c>
      <c r="Z1868" t="s">
        <v>73</v>
      </c>
      <c r="AA1868">
        <v>1</v>
      </c>
      <c r="AB1868" s="2">
        <v>100</v>
      </c>
      <c r="AC1868" s="2">
        <v>90</v>
      </c>
      <c r="AD1868" s="2">
        <v>90</v>
      </c>
      <c r="AE1868" s="2">
        <v>100</v>
      </c>
      <c r="AF1868" s="2">
        <v>42</v>
      </c>
      <c r="AG1868" s="2">
        <v>42</v>
      </c>
      <c r="AH1868" s="2">
        <v>100</v>
      </c>
      <c r="AI1868" s="2">
        <v>0</v>
      </c>
      <c r="AJ1868" s="2">
        <v>0</v>
      </c>
      <c r="AK1868" s="2">
        <v>100</v>
      </c>
      <c r="AL1868" s="2">
        <v>0</v>
      </c>
      <c r="AM1868" s="2">
        <v>0</v>
      </c>
      <c r="AN1868" s="2">
        <v>100</v>
      </c>
      <c r="AO1868" s="2">
        <v>0</v>
      </c>
      <c r="AP1868" s="2">
        <v>0</v>
      </c>
      <c r="AQ1868" s="2" t="s">
        <v>77</v>
      </c>
      <c r="AR1868" s="2" t="s">
        <v>77</v>
      </c>
      <c r="AS1868" s="2" t="s">
        <v>77</v>
      </c>
      <c r="AT1868" s="2">
        <v>1822625139</v>
      </c>
      <c r="AU1868" s="2">
        <v>1822624872</v>
      </c>
      <c r="AV1868" s="2">
        <v>100</v>
      </c>
      <c r="AW1868" s="2">
        <v>0</v>
      </c>
      <c r="AX1868" s="2">
        <v>0</v>
      </c>
      <c r="AY1868" s="2">
        <v>0</v>
      </c>
      <c r="AZ1868" s="2">
        <v>1</v>
      </c>
      <c r="BA1868" s="2">
        <v>0</v>
      </c>
      <c r="BB1868" s="2">
        <v>0</v>
      </c>
      <c r="BC1868" s="2">
        <v>1</v>
      </c>
      <c r="BD1868" s="2">
        <v>0</v>
      </c>
      <c r="BE1868" s="2">
        <v>0</v>
      </c>
      <c r="BF1868" s="2">
        <v>1</v>
      </c>
      <c r="BG1868" s="2">
        <v>0</v>
      </c>
      <c r="BH1868" s="2">
        <v>0</v>
      </c>
      <c r="BI1868" s="2">
        <v>1822625142</v>
      </c>
      <c r="BJ1868" s="2">
        <v>1822624872</v>
      </c>
      <c r="BK1868" s="2">
        <v>100</v>
      </c>
      <c r="BM1868" s="3">
        <f t="shared" si="349"/>
        <v>1822.625139</v>
      </c>
      <c r="BN1868" s="3">
        <f t="shared" si="350"/>
        <v>1822.6248720000001</v>
      </c>
      <c r="BO1868" s="3">
        <f t="shared" si="351"/>
        <v>0</v>
      </c>
      <c r="BP1868" s="3">
        <f t="shared" si="352"/>
        <v>0</v>
      </c>
      <c r="BQ1868" s="3">
        <f t="shared" si="353"/>
        <v>9.9999999999999995E-7</v>
      </c>
      <c r="BR1868" s="3">
        <f t="shared" si="354"/>
        <v>0</v>
      </c>
      <c r="BS1868" s="3">
        <f t="shared" si="355"/>
        <v>9.9999999999999995E-7</v>
      </c>
      <c r="BT1868" s="3">
        <f t="shared" si="356"/>
        <v>0</v>
      </c>
      <c r="BU1868" s="3">
        <f t="shared" si="357"/>
        <v>9.9999999999999995E-7</v>
      </c>
      <c r="BV1868" s="3">
        <f t="shared" si="358"/>
        <v>0</v>
      </c>
      <c r="BW1868" s="3">
        <f t="shared" si="359"/>
        <v>1822.6251420000003</v>
      </c>
      <c r="BX1868" s="3">
        <f t="shared" si="360"/>
        <v>1822.6248720000001</v>
      </c>
    </row>
    <row r="1869" spans="1:76" x14ac:dyDescent="0.25">
      <c r="A1869">
        <v>16</v>
      </c>
      <c r="B1869" t="s">
        <v>60</v>
      </c>
      <c r="C1869" t="s">
        <v>61</v>
      </c>
      <c r="D1869">
        <v>2021</v>
      </c>
      <c r="E1869" t="s">
        <v>62</v>
      </c>
      <c r="F1869" t="s">
        <v>63</v>
      </c>
      <c r="G1869">
        <v>2</v>
      </c>
      <c r="H1869" t="s">
        <v>64</v>
      </c>
      <c r="I1869" t="s">
        <v>3633</v>
      </c>
      <c r="J1869" t="s">
        <v>3412</v>
      </c>
      <c r="K1869" t="s">
        <v>3413</v>
      </c>
      <c r="L1869" t="s">
        <v>3643</v>
      </c>
      <c r="M1869" t="s">
        <v>886</v>
      </c>
      <c r="N1869" t="s">
        <v>3652</v>
      </c>
      <c r="O1869" t="s">
        <v>68</v>
      </c>
      <c r="P1869" t="s">
        <v>3657</v>
      </c>
      <c r="Q1869" t="s">
        <v>69</v>
      </c>
      <c r="R1869" t="s">
        <v>4068</v>
      </c>
      <c r="S1869" t="s">
        <v>3436</v>
      </c>
      <c r="T1869">
        <v>20</v>
      </c>
      <c r="U1869">
        <v>2</v>
      </c>
      <c r="V1869" t="s">
        <v>3438</v>
      </c>
      <c r="W1869">
        <v>2</v>
      </c>
      <c r="X1869" t="s">
        <v>76</v>
      </c>
      <c r="Y1869">
        <v>1</v>
      </c>
      <c r="Z1869" t="s">
        <v>73</v>
      </c>
      <c r="AA1869">
        <v>1</v>
      </c>
      <c r="AB1869" s="2">
        <v>100</v>
      </c>
      <c r="AC1869" s="2">
        <v>100</v>
      </c>
      <c r="AD1869" s="2">
        <v>100</v>
      </c>
      <c r="AE1869" s="2">
        <v>100</v>
      </c>
      <c r="AF1869" s="2">
        <v>35.299999999999997</v>
      </c>
      <c r="AG1869" s="2">
        <v>35.299999999999997</v>
      </c>
      <c r="AH1869" s="2">
        <v>100</v>
      </c>
      <c r="AI1869" s="2">
        <v>0</v>
      </c>
      <c r="AJ1869" s="2">
        <v>0</v>
      </c>
      <c r="AK1869" s="2">
        <v>100</v>
      </c>
      <c r="AL1869" s="2">
        <v>0</v>
      </c>
      <c r="AM1869" s="2">
        <v>0</v>
      </c>
      <c r="AN1869" s="2">
        <v>100</v>
      </c>
      <c r="AO1869" s="2">
        <v>0</v>
      </c>
      <c r="AP1869" s="2">
        <v>0</v>
      </c>
      <c r="AQ1869" s="2" t="s">
        <v>77</v>
      </c>
      <c r="AR1869" s="2" t="s">
        <v>77</v>
      </c>
      <c r="AS1869" s="2" t="s">
        <v>77</v>
      </c>
      <c r="AT1869" s="2">
        <v>301475000</v>
      </c>
      <c r="AU1869" s="2">
        <v>301475000</v>
      </c>
      <c r="AV1869" s="2">
        <v>100</v>
      </c>
      <c r="AW1869" s="2">
        <v>713662080</v>
      </c>
      <c r="AX1869" s="2">
        <v>155850080</v>
      </c>
      <c r="AY1869" s="2">
        <v>21.84</v>
      </c>
      <c r="AZ1869" s="2">
        <v>735071942</v>
      </c>
      <c r="BA1869" s="2">
        <v>0</v>
      </c>
      <c r="BB1869" s="2">
        <v>0</v>
      </c>
      <c r="BC1869" s="2">
        <v>476855538</v>
      </c>
      <c r="BD1869" s="2">
        <v>0</v>
      </c>
      <c r="BE1869" s="2">
        <v>0</v>
      </c>
      <c r="BF1869" s="2">
        <v>491161205</v>
      </c>
      <c r="BG1869" s="2">
        <v>0</v>
      </c>
      <c r="BH1869" s="2">
        <v>0</v>
      </c>
      <c r="BI1869" s="2">
        <v>2718225765</v>
      </c>
      <c r="BJ1869" s="2">
        <v>457325080</v>
      </c>
      <c r="BK1869" s="2">
        <v>16.82</v>
      </c>
      <c r="BM1869" s="3">
        <f t="shared" si="349"/>
        <v>301.47500000000002</v>
      </c>
      <c r="BN1869" s="3">
        <f t="shared" si="350"/>
        <v>301.47500000000002</v>
      </c>
      <c r="BO1869" s="3">
        <f t="shared" si="351"/>
        <v>713.66207999999995</v>
      </c>
      <c r="BP1869" s="3">
        <f t="shared" si="352"/>
        <v>155.85007999999999</v>
      </c>
      <c r="BQ1869" s="3">
        <f t="shared" si="353"/>
        <v>735.07194200000004</v>
      </c>
      <c r="BR1869" s="3">
        <f t="shared" si="354"/>
        <v>0</v>
      </c>
      <c r="BS1869" s="3">
        <f t="shared" si="355"/>
        <v>476.85553800000002</v>
      </c>
      <c r="BT1869" s="3">
        <f t="shared" si="356"/>
        <v>0</v>
      </c>
      <c r="BU1869" s="3">
        <f t="shared" si="357"/>
        <v>491.161205</v>
      </c>
      <c r="BV1869" s="3">
        <f t="shared" si="358"/>
        <v>0</v>
      </c>
      <c r="BW1869" s="3">
        <f t="shared" si="359"/>
        <v>2718.2257649999997</v>
      </c>
      <c r="BX1869" s="3">
        <f t="shared" si="360"/>
        <v>457.32508000000001</v>
      </c>
    </row>
    <row r="1870" spans="1:76" x14ac:dyDescent="0.25">
      <c r="A1870">
        <v>16</v>
      </c>
      <c r="B1870" t="s">
        <v>60</v>
      </c>
      <c r="C1870" t="s">
        <v>61</v>
      </c>
      <c r="D1870">
        <v>2021</v>
      </c>
      <c r="E1870" t="s">
        <v>62</v>
      </c>
      <c r="F1870" t="s">
        <v>63</v>
      </c>
      <c r="G1870">
        <v>2</v>
      </c>
      <c r="H1870" t="s">
        <v>64</v>
      </c>
      <c r="I1870" t="s">
        <v>3633</v>
      </c>
      <c r="J1870" t="s">
        <v>3412</v>
      </c>
      <c r="K1870" t="s">
        <v>3413</v>
      </c>
      <c r="L1870" t="s">
        <v>3643</v>
      </c>
      <c r="M1870" t="s">
        <v>886</v>
      </c>
      <c r="N1870" t="s">
        <v>3652</v>
      </c>
      <c r="O1870" t="s">
        <v>68</v>
      </c>
      <c r="P1870" t="s">
        <v>3657</v>
      </c>
      <c r="Q1870" t="s">
        <v>69</v>
      </c>
      <c r="R1870" t="s">
        <v>4068</v>
      </c>
      <c r="S1870" t="s">
        <v>3436</v>
      </c>
      <c r="T1870">
        <v>20</v>
      </c>
      <c r="U1870">
        <v>3</v>
      </c>
      <c r="V1870" t="s">
        <v>3439</v>
      </c>
      <c r="W1870">
        <v>1</v>
      </c>
      <c r="X1870" t="s">
        <v>72</v>
      </c>
      <c r="Y1870">
        <v>1</v>
      </c>
      <c r="Z1870" t="s">
        <v>73</v>
      </c>
      <c r="AA1870">
        <v>1</v>
      </c>
      <c r="AB1870" s="2">
        <v>0.25</v>
      </c>
      <c r="AC1870" s="2">
        <v>0.23</v>
      </c>
      <c r="AD1870" s="2">
        <v>92</v>
      </c>
      <c r="AE1870" s="2">
        <v>0.52</v>
      </c>
      <c r="AF1870" s="2">
        <v>0.44</v>
      </c>
      <c r="AG1870" s="2">
        <v>84.62</v>
      </c>
      <c r="AH1870" s="2">
        <v>0.5</v>
      </c>
      <c r="AI1870" s="2">
        <v>0</v>
      </c>
      <c r="AJ1870" s="2">
        <v>0</v>
      </c>
      <c r="AK1870" s="2">
        <v>0.5</v>
      </c>
      <c r="AL1870" s="2">
        <v>0</v>
      </c>
      <c r="AM1870" s="2">
        <v>0</v>
      </c>
      <c r="AN1870" s="2">
        <v>0.25</v>
      </c>
      <c r="AO1870" s="2">
        <v>0</v>
      </c>
      <c r="AP1870" s="2">
        <v>0</v>
      </c>
      <c r="AQ1870" s="2">
        <v>2</v>
      </c>
      <c r="AR1870" s="2">
        <v>0.67</v>
      </c>
      <c r="AS1870" s="2">
        <v>33.5</v>
      </c>
      <c r="AT1870" s="2">
        <v>681874967</v>
      </c>
      <c r="AU1870" s="2">
        <v>681870000</v>
      </c>
      <c r="AV1870" s="2">
        <v>100</v>
      </c>
      <c r="AW1870" s="2">
        <v>1900000000</v>
      </c>
      <c r="AX1870" s="2">
        <v>121000000</v>
      </c>
      <c r="AY1870" s="2">
        <v>6.37</v>
      </c>
      <c r="AZ1870" s="2">
        <v>720000000</v>
      </c>
      <c r="BA1870" s="2">
        <v>0</v>
      </c>
      <c r="BB1870" s="2">
        <v>0</v>
      </c>
      <c r="BC1870" s="2">
        <v>741000000</v>
      </c>
      <c r="BD1870" s="2">
        <v>0</v>
      </c>
      <c r="BE1870" s="2">
        <v>0</v>
      </c>
      <c r="BF1870" s="2">
        <v>763050000</v>
      </c>
      <c r="BG1870" s="2">
        <v>0</v>
      </c>
      <c r="BH1870" s="2">
        <v>0</v>
      </c>
      <c r="BI1870" s="2">
        <v>4805924967</v>
      </c>
      <c r="BJ1870" s="2">
        <v>802870000</v>
      </c>
      <c r="BK1870" s="2">
        <v>16.71</v>
      </c>
      <c r="BM1870" s="3">
        <f t="shared" si="349"/>
        <v>681.87496699999997</v>
      </c>
      <c r="BN1870" s="3">
        <f t="shared" si="350"/>
        <v>681.87</v>
      </c>
      <c r="BO1870" s="3">
        <f t="shared" si="351"/>
        <v>1900</v>
      </c>
      <c r="BP1870" s="3">
        <f t="shared" si="352"/>
        <v>121</v>
      </c>
      <c r="BQ1870" s="3">
        <f t="shared" si="353"/>
        <v>720</v>
      </c>
      <c r="BR1870" s="3">
        <f t="shared" si="354"/>
        <v>0</v>
      </c>
      <c r="BS1870" s="3">
        <f t="shared" si="355"/>
        <v>741</v>
      </c>
      <c r="BT1870" s="3">
        <f t="shared" si="356"/>
        <v>0</v>
      </c>
      <c r="BU1870" s="3">
        <f t="shared" si="357"/>
        <v>763.05</v>
      </c>
      <c r="BV1870" s="3">
        <f t="shared" si="358"/>
        <v>0</v>
      </c>
      <c r="BW1870" s="3">
        <f t="shared" si="359"/>
        <v>4805.9249669999999</v>
      </c>
      <c r="BX1870" s="3">
        <f t="shared" si="360"/>
        <v>802.87</v>
      </c>
    </row>
    <row r="1871" spans="1:76" x14ac:dyDescent="0.25">
      <c r="A1871">
        <v>16</v>
      </c>
      <c r="B1871" t="s">
        <v>60</v>
      </c>
      <c r="C1871" t="s">
        <v>61</v>
      </c>
      <c r="D1871">
        <v>2021</v>
      </c>
      <c r="E1871" t="s">
        <v>62</v>
      </c>
      <c r="F1871" t="s">
        <v>63</v>
      </c>
      <c r="G1871">
        <v>2</v>
      </c>
      <c r="H1871" t="s">
        <v>64</v>
      </c>
      <c r="I1871" t="s">
        <v>3633</v>
      </c>
      <c r="J1871" t="s">
        <v>3412</v>
      </c>
      <c r="K1871" t="s">
        <v>3413</v>
      </c>
      <c r="L1871" t="s">
        <v>3643</v>
      </c>
      <c r="M1871" t="s">
        <v>886</v>
      </c>
      <c r="N1871" t="s">
        <v>3652</v>
      </c>
      <c r="O1871" t="s">
        <v>68</v>
      </c>
      <c r="P1871" t="s">
        <v>3657</v>
      </c>
      <c r="Q1871" t="s">
        <v>69</v>
      </c>
      <c r="R1871" t="s">
        <v>4068</v>
      </c>
      <c r="S1871" t="s">
        <v>3436</v>
      </c>
      <c r="T1871">
        <v>20</v>
      </c>
      <c r="U1871">
        <v>4</v>
      </c>
      <c r="V1871" t="s">
        <v>3440</v>
      </c>
      <c r="W1871">
        <v>2</v>
      </c>
      <c r="X1871" t="s">
        <v>76</v>
      </c>
      <c r="Y1871">
        <v>1</v>
      </c>
      <c r="Z1871" t="s">
        <v>73</v>
      </c>
      <c r="AA1871">
        <v>1</v>
      </c>
      <c r="AB1871" s="2">
        <v>100</v>
      </c>
      <c r="AC1871" s="2">
        <v>100</v>
      </c>
      <c r="AD1871" s="2">
        <v>100</v>
      </c>
      <c r="AE1871" s="2">
        <v>100</v>
      </c>
      <c r="AF1871" s="2">
        <v>20</v>
      </c>
      <c r="AG1871" s="2">
        <v>20</v>
      </c>
      <c r="AH1871" s="2">
        <v>100</v>
      </c>
      <c r="AI1871" s="2">
        <v>0</v>
      </c>
      <c r="AJ1871" s="2">
        <v>0</v>
      </c>
      <c r="AK1871" s="2">
        <v>100</v>
      </c>
      <c r="AL1871" s="2">
        <v>0</v>
      </c>
      <c r="AM1871" s="2">
        <v>0</v>
      </c>
      <c r="AN1871" s="2">
        <v>100</v>
      </c>
      <c r="AO1871" s="2">
        <v>0</v>
      </c>
      <c r="AP1871" s="2">
        <v>0</v>
      </c>
      <c r="AQ1871" s="2" t="s">
        <v>77</v>
      </c>
      <c r="AR1871" s="2" t="s">
        <v>77</v>
      </c>
      <c r="AS1871" s="2" t="s">
        <v>77</v>
      </c>
      <c r="AT1871" s="2">
        <v>437850842</v>
      </c>
      <c r="AU1871" s="2">
        <v>396357629</v>
      </c>
      <c r="AV1871" s="2">
        <v>90.52</v>
      </c>
      <c r="AW1871" s="2">
        <v>468000000</v>
      </c>
      <c r="AX1871" s="2">
        <v>56100000</v>
      </c>
      <c r="AY1871" s="2">
        <v>11.99</v>
      </c>
      <c r="AZ1871" s="2">
        <v>464040000</v>
      </c>
      <c r="BA1871" s="2">
        <v>0</v>
      </c>
      <c r="BB1871" s="2">
        <v>0</v>
      </c>
      <c r="BC1871" s="2">
        <v>459961200</v>
      </c>
      <c r="BD1871" s="2">
        <v>0</v>
      </c>
      <c r="BE1871" s="2">
        <v>0</v>
      </c>
      <c r="BF1871" s="2">
        <v>455760036</v>
      </c>
      <c r="BG1871" s="2">
        <v>0</v>
      </c>
      <c r="BH1871" s="2">
        <v>0</v>
      </c>
      <c r="BI1871" s="2">
        <v>2285612078</v>
      </c>
      <c r="BJ1871" s="2">
        <v>452457629</v>
      </c>
      <c r="BK1871" s="2">
        <v>19.8</v>
      </c>
      <c r="BM1871" s="3">
        <f t="shared" si="349"/>
        <v>437.850842</v>
      </c>
      <c r="BN1871" s="3">
        <f t="shared" si="350"/>
        <v>396.35762899999997</v>
      </c>
      <c r="BO1871" s="3">
        <f t="shared" si="351"/>
        <v>468</v>
      </c>
      <c r="BP1871" s="3">
        <f t="shared" si="352"/>
        <v>56.1</v>
      </c>
      <c r="BQ1871" s="3">
        <f t="shared" si="353"/>
        <v>464.04</v>
      </c>
      <c r="BR1871" s="3">
        <f t="shared" si="354"/>
        <v>0</v>
      </c>
      <c r="BS1871" s="3">
        <f t="shared" si="355"/>
        <v>459.96120000000002</v>
      </c>
      <c r="BT1871" s="3">
        <f t="shared" si="356"/>
        <v>0</v>
      </c>
      <c r="BU1871" s="3">
        <f t="shared" si="357"/>
        <v>455.76003600000001</v>
      </c>
      <c r="BV1871" s="3">
        <f t="shared" si="358"/>
        <v>0</v>
      </c>
      <c r="BW1871" s="3">
        <f t="shared" si="359"/>
        <v>2285.6120780000001</v>
      </c>
      <c r="BX1871" s="3">
        <f t="shared" si="360"/>
        <v>452.457629</v>
      </c>
    </row>
    <row r="1872" spans="1:76" x14ac:dyDescent="0.25">
      <c r="A1872">
        <v>16</v>
      </c>
      <c r="B1872" t="s">
        <v>60</v>
      </c>
      <c r="C1872" t="s">
        <v>61</v>
      </c>
      <c r="D1872">
        <v>2021</v>
      </c>
      <c r="E1872" t="s">
        <v>62</v>
      </c>
      <c r="F1872" t="s">
        <v>63</v>
      </c>
      <c r="G1872">
        <v>2</v>
      </c>
      <c r="H1872" t="s">
        <v>64</v>
      </c>
      <c r="I1872" t="s">
        <v>3633</v>
      </c>
      <c r="J1872" t="s">
        <v>3412</v>
      </c>
      <c r="K1872" t="s">
        <v>3413</v>
      </c>
      <c r="L1872" t="s">
        <v>3643</v>
      </c>
      <c r="M1872" t="s">
        <v>886</v>
      </c>
      <c r="N1872" t="s">
        <v>3652</v>
      </c>
      <c r="O1872" t="s">
        <v>68</v>
      </c>
      <c r="P1872" t="s">
        <v>3657</v>
      </c>
      <c r="Q1872" t="s">
        <v>69</v>
      </c>
      <c r="R1872" t="s">
        <v>4068</v>
      </c>
      <c r="S1872" t="s">
        <v>3436</v>
      </c>
      <c r="T1872">
        <v>20</v>
      </c>
      <c r="U1872">
        <v>5</v>
      </c>
      <c r="V1872" t="s">
        <v>3441</v>
      </c>
      <c r="W1872">
        <v>2</v>
      </c>
      <c r="X1872" t="s">
        <v>76</v>
      </c>
      <c r="Y1872">
        <v>1</v>
      </c>
      <c r="Z1872" t="s">
        <v>73</v>
      </c>
      <c r="AA1872">
        <v>1</v>
      </c>
      <c r="AB1872" s="2">
        <v>100</v>
      </c>
      <c r="AC1872" s="2">
        <v>100</v>
      </c>
      <c r="AD1872" s="2">
        <v>100</v>
      </c>
      <c r="AE1872" s="2">
        <v>100</v>
      </c>
      <c r="AF1872" s="2">
        <v>89</v>
      </c>
      <c r="AG1872" s="2">
        <v>89</v>
      </c>
      <c r="AH1872" s="2">
        <v>100</v>
      </c>
      <c r="AI1872" s="2">
        <v>0</v>
      </c>
      <c r="AJ1872" s="2">
        <v>0</v>
      </c>
      <c r="AK1872" s="2">
        <v>100</v>
      </c>
      <c r="AL1872" s="2">
        <v>0</v>
      </c>
      <c r="AM1872" s="2">
        <v>0</v>
      </c>
      <c r="AN1872" s="2">
        <v>100</v>
      </c>
      <c r="AO1872" s="2">
        <v>0</v>
      </c>
      <c r="AP1872" s="2">
        <v>0</v>
      </c>
      <c r="AQ1872" s="2" t="s">
        <v>77</v>
      </c>
      <c r="AR1872" s="2" t="s">
        <v>77</v>
      </c>
      <c r="AS1872" s="2" t="s">
        <v>77</v>
      </c>
      <c r="AT1872" s="2">
        <v>1211642764</v>
      </c>
      <c r="AU1872" s="2">
        <v>1148051470</v>
      </c>
      <c r="AV1872" s="2">
        <v>94.75</v>
      </c>
      <c r="AW1872" s="2">
        <v>4953679303</v>
      </c>
      <c r="AX1872" s="2">
        <v>3163380566</v>
      </c>
      <c r="AY1872" s="2">
        <v>63.86</v>
      </c>
      <c r="AZ1872" s="2">
        <v>4564918640</v>
      </c>
      <c r="BA1872" s="2">
        <v>0</v>
      </c>
      <c r="BB1872" s="2">
        <v>0</v>
      </c>
      <c r="BC1872" s="2">
        <v>4699270391</v>
      </c>
      <c r="BD1872" s="2">
        <v>0</v>
      </c>
      <c r="BE1872" s="2">
        <v>0</v>
      </c>
      <c r="BF1872" s="2">
        <v>4837652696</v>
      </c>
      <c r="BG1872" s="2">
        <v>0</v>
      </c>
      <c r="BH1872" s="2">
        <v>0</v>
      </c>
      <c r="BI1872" s="2">
        <v>20267163794</v>
      </c>
      <c r="BJ1872" s="2">
        <v>4311432036</v>
      </c>
      <c r="BK1872" s="2">
        <v>21.27</v>
      </c>
      <c r="BM1872" s="3">
        <f t="shared" si="349"/>
        <v>1211.6427639999999</v>
      </c>
      <c r="BN1872" s="3">
        <f t="shared" si="350"/>
        <v>1148.0514700000001</v>
      </c>
      <c r="BO1872" s="3">
        <f t="shared" si="351"/>
        <v>4953.6793029999999</v>
      </c>
      <c r="BP1872" s="3">
        <f t="shared" si="352"/>
        <v>3163.3805659999998</v>
      </c>
      <c r="BQ1872" s="3">
        <f t="shared" si="353"/>
        <v>4564.9186399999999</v>
      </c>
      <c r="BR1872" s="3">
        <f t="shared" si="354"/>
        <v>0</v>
      </c>
      <c r="BS1872" s="3">
        <f t="shared" si="355"/>
        <v>4699.270391</v>
      </c>
      <c r="BT1872" s="3">
        <f t="shared" si="356"/>
        <v>0</v>
      </c>
      <c r="BU1872" s="3">
        <f t="shared" si="357"/>
        <v>4837.6526960000001</v>
      </c>
      <c r="BV1872" s="3">
        <f t="shared" si="358"/>
        <v>0</v>
      </c>
      <c r="BW1872" s="3">
        <f t="shared" si="359"/>
        <v>20267.163794</v>
      </c>
      <c r="BX1872" s="3">
        <f t="shared" si="360"/>
        <v>4311.4320360000002</v>
      </c>
    </row>
    <row r="1873" spans="1:76" x14ac:dyDescent="0.25">
      <c r="A1873">
        <v>16</v>
      </c>
      <c r="B1873" t="s">
        <v>60</v>
      </c>
      <c r="C1873" t="s">
        <v>61</v>
      </c>
      <c r="D1873">
        <v>2021</v>
      </c>
      <c r="E1873" t="s">
        <v>62</v>
      </c>
      <c r="F1873" t="s">
        <v>63</v>
      </c>
      <c r="G1873">
        <v>2</v>
      </c>
      <c r="H1873" t="s">
        <v>64</v>
      </c>
      <c r="I1873" t="s">
        <v>3633</v>
      </c>
      <c r="J1873" t="s">
        <v>3412</v>
      </c>
      <c r="K1873" t="s">
        <v>3413</v>
      </c>
      <c r="L1873" t="s">
        <v>3643</v>
      </c>
      <c r="M1873" t="s">
        <v>886</v>
      </c>
      <c r="N1873" t="s">
        <v>3652</v>
      </c>
      <c r="O1873" t="s">
        <v>68</v>
      </c>
      <c r="P1873" t="s">
        <v>3657</v>
      </c>
      <c r="Q1873" t="s">
        <v>69</v>
      </c>
      <c r="R1873" t="s">
        <v>4068</v>
      </c>
      <c r="S1873" t="s">
        <v>3436</v>
      </c>
      <c r="T1873">
        <v>20</v>
      </c>
      <c r="U1873">
        <v>6</v>
      </c>
      <c r="V1873" t="s">
        <v>3442</v>
      </c>
      <c r="W1873">
        <v>2</v>
      </c>
      <c r="X1873" t="s">
        <v>76</v>
      </c>
      <c r="Y1873">
        <v>1</v>
      </c>
      <c r="Z1873" t="s">
        <v>73</v>
      </c>
      <c r="AA1873">
        <v>1</v>
      </c>
      <c r="AB1873" s="2">
        <v>100</v>
      </c>
      <c r="AC1873" s="2">
        <v>100</v>
      </c>
      <c r="AD1873" s="2">
        <v>100</v>
      </c>
      <c r="AE1873" s="2">
        <v>100</v>
      </c>
      <c r="AF1873" s="2">
        <v>35</v>
      </c>
      <c r="AG1873" s="2">
        <v>35</v>
      </c>
      <c r="AH1873" s="2">
        <v>100</v>
      </c>
      <c r="AI1873" s="2">
        <v>0</v>
      </c>
      <c r="AJ1873" s="2">
        <v>0</v>
      </c>
      <c r="AK1873" s="2">
        <v>100</v>
      </c>
      <c r="AL1873" s="2">
        <v>0</v>
      </c>
      <c r="AM1873" s="2">
        <v>0</v>
      </c>
      <c r="AN1873" s="2">
        <v>100</v>
      </c>
      <c r="AO1873" s="2">
        <v>0</v>
      </c>
      <c r="AP1873" s="2">
        <v>0</v>
      </c>
      <c r="AQ1873" s="2" t="s">
        <v>77</v>
      </c>
      <c r="AR1873" s="2" t="s">
        <v>77</v>
      </c>
      <c r="AS1873" s="2" t="s">
        <v>77</v>
      </c>
      <c r="AT1873" s="2">
        <v>142072904</v>
      </c>
      <c r="AU1873" s="2">
        <v>141050333</v>
      </c>
      <c r="AV1873" s="2">
        <v>99.28</v>
      </c>
      <c r="AW1873" s="2">
        <v>291753400</v>
      </c>
      <c r="AX1873" s="2">
        <v>283753400</v>
      </c>
      <c r="AY1873" s="2">
        <v>97.26</v>
      </c>
      <c r="AZ1873" s="2">
        <v>287073521</v>
      </c>
      <c r="BA1873" s="2">
        <v>0</v>
      </c>
      <c r="BB1873" s="2">
        <v>0</v>
      </c>
      <c r="BC1873" s="2">
        <v>295685726</v>
      </c>
      <c r="BD1873" s="2">
        <v>0</v>
      </c>
      <c r="BE1873" s="2">
        <v>0</v>
      </c>
      <c r="BF1873" s="2">
        <v>304556298</v>
      </c>
      <c r="BG1873" s="2">
        <v>0</v>
      </c>
      <c r="BH1873" s="2">
        <v>0</v>
      </c>
      <c r="BI1873" s="2">
        <v>1321141849</v>
      </c>
      <c r="BJ1873" s="2">
        <v>424803733</v>
      </c>
      <c r="BK1873" s="2">
        <v>32.15</v>
      </c>
      <c r="BM1873" s="3">
        <f t="shared" si="349"/>
        <v>142.07290399999999</v>
      </c>
      <c r="BN1873" s="3">
        <f t="shared" si="350"/>
        <v>141.05033299999999</v>
      </c>
      <c r="BO1873" s="3">
        <f t="shared" si="351"/>
        <v>291.7534</v>
      </c>
      <c r="BP1873" s="3">
        <f t="shared" si="352"/>
        <v>283.7534</v>
      </c>
      <c r="BQ1873" s="3">
        <f t="shared" si="353"/>
        <v>287.07352100000003</v>
      </c>
      <c r="BR1873" s="3">
        <f t="shared" si="354"/>
        <v>0</v>
      </c>
      <c r="BS1873" s="3">
        <f t="shared" si="355"/>
        <v>295.68572599999999</v>
      </c>
      <c r="BT1873" s="3">
        <f t="shared" si="356"/>
        <v>0</v>
      </c>
      <c r="BU1873" s="3">
        <f t="shared" si="357"/>
        <v>304.55629800000003</v>
      </c>
      <c r="BV1873" s="3">
        <f t="shared" si="358"/>
        <v>0</v>
      </c>
      <c r="BW1873" s="3">
        <f t="shared" si="359"/>
        <v>1321.1418489999999</v>
      </c>
      <c r="BX1873" s="3">
        <f t="shared" si="360"/>
        <v>424.80373299999997</v>
      </c>
    </row>
    <row r="1874" spans="1:76" x14ac:dyDescent="0.25">
      <c r="A1874">
        <v>16</v>
      </c>
      <c r="B1874" t="s">
        <v>60</v>
      </c>
      <c r="C1874" t="s">
        <v>61</v>
      </c>
      <c r="D1874">
        <v>2021</v>
      </c>
      <c r="E1874" t="s">
        <v>62</v>
      </c>
      <c r="F1874" t="s">
        <v>63</v>
      </c>
      <c r="G1874">
        <v>2</v>
      </c>
      <c r="H1874" t="s">
        <v>64</v>
      </c>
      <c r="I1874" t="s">
        <v>3633</v>
      </c>
      <c r="J1874" t="s">
        <v>3412</v>
      </c>
      <c r="K1874" t="s">
        <v>3413</v>
      </c>
      <c r="L1874" t="s">
        <v>3643</v>
      </c>
      <c r="M1874" t="s">
        <v>886</v>
      </c>
      <c r="N1874" t="s">
        <v>3652</v>
      </c>
      <c r="O1874" t="s">
        <v>68</v>
      </c>
      <c r="P1874" t="s">
        <v>3657</v>
      </c>
      <c r="Q1874" t="s">
        <v>69</v>
      </c>
      <c r="R1874" t="s">
        <v>4068</v>
      </c>
      <c r="S1874" t="s">
        <v>3436</v>
      </c>
      <c r="T1874">
        <v>20</v>
      </c>
      <c r="U1874">
        <v>7</v>
      </c>
      <c r="V1874" t="s">
        <v>3443</v>
      </c>
      <c r="W1874">
        <v>2</v>
      </c>
      <c r="X1874" t="s">
        <v>76</v>
      </c>
      <c r="Y1874">
        <v>1</v>
      </c>
      <c r="Z1874" t="s">
        <v>73</v>
      </c>
      <c r="AA1874">
        <v>1</v>
      </c>
      <c r="AB1874" s="2">
        <v>1</v>
      </c>
      <c r="AC1874" s="2">
        <v>1</v>
      </c>
      <c r="AD1874" s="2">
        <v>100</v>
      </c>
      <c r="AE1874" s="2">
        <v>1</v>
      </c>
      <c r="AF1874" s="2">
        <v>0.5</v>
      </c>
      <c r="AG1874" s="2">
        <v>50</v>
      </c>
      <c r="AH1874" s="2">
        <v>1</v>
      </c>
      <c r="AI1874" s="2">
        <v>0</v>
      </c>
      <c r="AJ1874" s="2">
        <v>0</v>
      </c>
      <c r="AK1874" s="2">
        <v>1</v>
      </c>
      <c r="AL1874" s="2">
        <v>0</v>
      </c>
      <c r="AM1874" s="2">
        <v>0</v>
      </c>
      <c r="AN1874" s="2">
        <v>1</v>
      </c>
      <c r="AO1874" s="2">
        <v>0</v>
      </c>
      <c r="AP1874" s="2">
        <v>0</v>
      </c>
      <c r="AQ1874" s="2" t="s">
        <v>77</v>
      </c>
      <c r="AR1874" s="2" t="s">
        <v>77</v>
      </c>
      <c r="AS1874" s="2" t="s">
        <v>77</v>
      </c>
      <c r="AT1874" s="2">
        <v>188602856</v>
      </c>
      <c r="AU1874" s="2">
        <v>165414756</v>
      </c>
      <c r="AV1874" s="2">
        <v>87.7</v>
      </c>
      <c r="AW1874" s="2">
        <v>1850437217</v>
      </c>
      <c r="AX1874" s="2">
        <v>637453132</v>
      </c>
      <c r="AY1874" s="2">
        <v>34.450000000000003</v>
      </c>
      <c r="AZ1874" s="2">
        <v>1712249102</v>
      </c>
      <c r="BA1874" s="2">
        <v>0</v>
      </c>
      <c r="BB1874" s="2">
        <v>0</v>
      </c>
      <c r="BC1874" s="2">
        <v>1415910744</v>
      </c>
      <c r="BD1874" s="2">
        <v>0</v>
      </c>
      <c r="BE1874" s="2">
        <v>0</v>
      </c>
      <c r="BF1874" s="2">
        <v>1191888067</v>
      </c>
      <c r="BG1874" s="2">
        <v>0</v>
      </c>
      <c r="BH1874" s="2">
        <v>0</v>
      </c>
      <c r="BI1874" s="2">
        <v>6359087986</v>
      </c>
      <c r="BJ1874" s="2">
        <v>802867888</v>
      </c>
      <c r="BK1874" s="2">
        <v>12.63</v>
      </c>
      <c r="BM1874" s="3">
        <f t="shared" si="349"/>
        <v>188.602856</v>
      </c>
      <c r="BN1874" s="3">
        <f t="shared" si="350"/>
        <v>165.41475600000001</v>
      </c>
      <c r="BO1874" s="3">
        <f t="shared" si="351"/>
        <v>1850.4372169999999</v>
      </c>
      <c r="BP1874" s="3">
        <f t="shared" si="352"/>
        <v>637.45313199999998</v>
      </c>
      <c r="BQ1874" s="3">
        <f t="shared" si="353"/>
        <v>1712.249102</v>
      </c>
      <c r="BR1874" s="3">
        <f t="shared" si="354"/>
        <v>0</v>
      </c>
      <c r="BS1874" s="3">
        <f t="shared" si="355"/>
        <v>1415.910744</v>
      </c>
      <c r="BT1874" s="3">
        <f t="shared" si="356"/>
        <v>0</v>
      </c>
      <c r="BU1874" s="3">
        <f t="shared" si="357"/>
        <v>1191.8880670000001</v>
      </c>
      <c r="BV1874" s="3">
        <f t="shared" si="358"/>
        <v>0</v>
      </c>
      <c r="BW1874" s="3">
        <f t="shared" si="359"/>
        <v>6359.0879859999995</v>
      </c>
      <c r="BX1874" s="3">
        <f t="shared" si="360"/>
        <v>802.86788799999999</v>
      </c>
    </row>
    <row r="1875" spans="1:76" x14ac:dyDescent="0.25">
      <c r="A1875">
        <v>16</v>
      </c>
      <c r="B1875" t="s">
        <v>60</v>
      </c>
      <c r="C1875" t="s">
        <v>61</v>
      </c>
      <c r="D1875">
        <v>2021</v>
      </c>
      <c r="E1875" t="s">
        <v>62</v>
      </c>
      <c r="F1875" t="s">
        <v>63</v>
      </c>
      <c r="G1875">
        <v>2</v>
      </c>
      <c r="H1875" t="s">
        <v>64</v>
      </c>
      <c r="I1875" t="s">
        <v>3634</v>
      </c>
      <c r="J1875" t="s">
        <v>3444</v>
      </c>
      <c r="K1875" t="s">
        <v>3445</v>
      </c>
      <c r="L1875" t="s">
        <v>3643</v>
      </c>
      <c r="M1875" t="s">
        <v>886</v>
      </c>
      <c r="N1875" t="s">
        <v>3655</v>
      </c>
      <c r="O1875" t="s">
        <v>620</v>
      </c>
      <c r="P1875" t="s">
        <v>3691</v>
      </c>
      <c r="Q1875" t="s">
        <v>1661</v>
      </c>
      <c r="R1875" t="s">
        <v>4069</v>
      </c>
      <c r="S1875" t="s">
        <v>3446</v>
      </c>
      <c r="T1875">
        <v>58</v>
      </c>
      <c r="U1875">
        <v>3</v>
      </c>
      <c r="V1875" t="s">
        <v>3447</v>
      </c>
      <c r="W1875">
        <v>1</v>
      </c>
      <c r="X1875" t="s">
        <v>72</v>
      </c>
      <c r="Y1875">
        <v>1</v>
      </c>
      <c r="Z1875" t="s">
        <v>73</v>
      </c>
      <c r="AA1875">
        <v>1</v>
      </c>
      <c r="AB1875" s="2">
        <v>0.01</v>
      </c>
      <c r="AC1875" s="2">
        <v>0</v>
      </c>
      <c r="AD1875" s="2">
        <v>0</v>
      </c>
      <c r="AE1875" s="2">
        <v>1</v>
      </c>
      <c r="AF1875" s="2">
        <v>0.69</v>
      </c>
      <c r="AG1875" s="2">
        <v>69</v>
      </c>
      <c r="AH1875" s="2">
        <v>2</v>
      </c>
      <c r="AI1875" s="2">
        <v>0</v>
      </c>
      <c r="AJ1875" s="2">
        <v>0</v>
      </c>
      <c r="AK1875" s="2">
        <v>0</v>
      </c>
      <c r="AL1875" s="2">
        <v>0</v>
      </c>
      <c r="AM1875" s="2">
        <v>0</v>
      </c>
      <c r="AN1875" s="2">
        <v>0</v>
      </c>
      <c r="AO1875" s="2">
        <v>0</v>
      </c>
      <c r="AP1875" s="2">
        <v>0</v>
      </c>
      <c r="AQ1875" s="2">
        <v>3</v>
      </c>
      <c r="AR1875" s="2">
        <v>0.69</v>
      </c>
      <c r="AS1875" s="2">
        <v>23</v>
      </c>
      <c r="AT1875" s="2">
        <v>17893870171</v>
      </c>
      <c r="AU1875" s="2">
        <v>839784257</v>
      </c>
      <c r="AV1875" s="2">
        <v>4.6900000000000004</v>
      </c>
      <c r="AW1875" s="2">
        <v>4204425549</v>
      </c>
      <c r="AX1875" s="2">
        <v>3959756103</v>
      </c>
      <c r="AY1875" s="2">
        <v>94.18</v>
      </c>
      <c r="AZ1875" s="2">
        <v>176959930609</v>
      </c>
      <c r="BA1875" s="2">
        <v>0</v>
      </c>
      <c r="BB1875" s="2">
        <v>0</v>
      </c>
      <c r="BC1875" s="2">
        <v>0</v>
      </c>
      <c r="BD1875" s="2">
        <v>0</v>
      </c>
      <c r="BE1875" s="2">
        <v>0</v>
      </c>
      <c r="BF1875" s="2">
        <v>0</v>
      </c>
      <c r="BG1875" s="2">
        <v>0</v>
      </c>
      <c r="BH1875" s="2">
        <v>0</v>
      </c>
      <c r="BI1875" s="2">
        <v>199058226329</v>
      </c>
      <c r="BJ1875" s="2">
        <v>4799540360</v>
      </c>
      <c r="BK1875" s="2">
        <v>2.41</v>
      </c>
      <c r="BL1875" t="s">
        <v>3448</v>
      </c>
      <c r="BM1875" s="3">
        <f t="shared" si="349"/>
        <v>17893.870170999999</v>
      </c>
      <c r="BN1875" s="3">
        <f t="shared" si="350"/>
        <v>839.78425700000003</v>
      </c>
      <c r="BO1875" s="3">
        <f t="shared" si="351"/>
        <v>4204.4255489999996</v>
      </c>
      <c r="BP1875" s="3">
        <f t="shared" si="352"/>
        <v>3959.7561030000002</v>
      </c>
      <c r="BQ1875" s="3">
        <f t="shared" si="353"/>
        <v>176959.930609</v>
      </c>
      <c r="BR1875" s="3">
        <f t="shared" si="354"/>
        <v>0</v>
      </c>
      <c r="BS1875" s="3">
        <f t="shared" si="355"/>
        <v>0</v>
      </c>
      <c r="BT1875" s="3">
        <f t="shared" si="356"/>
        <v>0</v>
      </c>
      <c r="BU1875" s="3">
        <f t="shared" si="357"/>
        <v>0</v>
      </c>
      <c r="BV1875" s="3">
        <f t="shared" si="358"/>
        <v>0</v>
      </c>
      <c r="BW1875" s="3">
        <f t="shared" si="359"/>
        <v>199058.226329</v>
      </c>
      <c r="BX1875" s="3">
        <f t="shared" si="360"/>
        <v>4799.54036</v>
      </c>
    </row>
    <row r="1876" spans="1:76" x14ac:dyDescent="0.25">
      <c r="A1876">
        <v>16</v>
      </c>
      <c r="B1876" t="s">
        <v>60</v>
      </c>
      <c r="C1876" t="s">
        <v>61</v>
      </c>
      <c r="D1876">
        <v>2021</v>
      </c>
      <c r="E1876" t="s">
        <v>62</v>
      </c>
      <c r="F1876" t="s">
        <v>63</v>
      </c>
      <c r="G1876">
        <v>2</v>
      </c>
      <c r="H1876" t="s">
        <v>64</v>
      </c>
      <c r="I1876" t="s">
        <v>3634</v>
      </c>
      <c r="J1876" t="s">
        <v>3444</v>
      </c>
      <c r="K1876" t="s">
        <v>3445</v>
      </c>
      <c r="L1876" t="s">
        <v>3643</v>
      </c>
      <c r="M1876" t="s">
        <v>886</v>
      </c>
      <c r="N1876" t="s">
        <v>3655</v>
      </c>
      <c r="O1876" t="s">
        <v>620</v>
      </c>
      <c r="P1876" t="s">
        <v>3691</v>
      </c>
      <c r="Q1876" t="s">
        <v>1661</v>
      </c>
      <c r="R1876" t="s">
        <v>4070</v>
      </c>
      <c r="S1876" t="s">
        <v>3449</v>
      </c>
      <c r="T1876">
        <v>142</v>
      </c>
      <c r="U1876">
        <v>15</v>
      </c>
      <c r="V1876" t="s">
        <v>3450</v>
      </c>
      <c r="W1876">
        <v>1</v>
      </c>
      <c r="X1876" t="s">
        <v>72</v>
      </c>
      <c r="Y1876">
        <v>1</v>
      </c>
      <c r="Z1876" t="s">
        <v>73</v>
      </c>
      <c r="AA1876">
        <v>1</v>
      </c>
      <c r="AB1876" s="2">
        <v>700</v>
      </c>
      <c r="AC1876" s="2">
        <v>0</v>
      </c>
      <c r="AD1876" s="2">
        <v>0</v>
      </c>
      <c r="AE1876" s="2">
        <v>800</v>
      </c>
      <c r="AF1876" s="2">
        <v>0</v>
      </c>
      <c r="AG1876" s="2">
        <v>0</v>
      </c>
      <c r="AH1876" s="2">
        <v>1000</v>
      </c>
      <c r="AI1876" s="2">
        <v>0</v>
      </c>
      <c r="AJ1876" s="2">
        <v>0</v>
      </c>
      <c r="AK1876" s="2">
        <v>4200</v>
      </c>
      <c r="AL1876" s="2">
        <v>0</v>
      </c>
      <c r="AM1876" s="2">
        <v>0</v>
      </c>
      <c r="AN1876" s="2">
        <v>0</v>
      </c>
      <c r="AO1876" s="2">
        <v>0</v>
      </c>
      <c r="AP1876" s="2">
        <v>0</v>
      </c>
      <c r="AQ1876" s="2">
        <v>6000</v>
      </c>
      <c r="AR1876" s="2">
        <v>0</v>
      </c>
      <c r="AS1876" s="2">
        <v>0</v>
      </c>
      <c r="AT1876" s="2">
        <v>16884683965</v>
      </c>
      <c r="AU1876" s="2">
        <v>929222980</v>
      </c>
      <c r="AV1876" s="2">
        <v>5.5</v>
      </c>
      <c r="AW1876" s="2">
        <v>20537877273</v>
      </c>
      <c r="AX1876" s="2">
        <v>6108695693</v>
      </c>
      <c r="AY1876" s="2">
        <v>29.74</v>
      </c>
      <c r="AZ1876" s="2">
        <v>6987750000</v>
      </c>
      <c r="BA1876" s="2">
        <v>0</v>
      </c>
      <c r="BB1876" s="2">
        <v>0</v>
      </c>
      <c r="BC1876" s="2">
        <v>6987750000</v>
      </c>
      <c r="BD1876" s="2">
        <v>0</v>
      </c>
      <c r="BE1876" s="2">
        <v>0</v>
      </c>
      <c r="BF1876" s="2">
        <v>0</v>
      </c>
      <c r="BG1876" s="2">
        <v>0</v>
      </c>
      <c r="BH1876" s="2">
        <v>0</v>
      </c>
      <c r="BI1876" s="2">
        <v>51398061238</v>
      </c>
      <c r="BJ1876" s="2">
        <v>7037918673</v>
      </c>
      <c r="BK1876" s="2">
        <v>13.69</v>
      </c>
      <c r="BL1876" t="s">
        <v>3451</v>
      </c>
      <c r="BM1876" s="3">
        <f t="shared" si="349"/>
        <v>16884.683965</v>
      </c>
      <c r="BN1876" s="3">
        <f t="shared" si="350"/>
        <v>929.22298000000001</v>
      </c>
      <c r="BO1876" s="3">
        <f t="shared" si="351"/>
        <v>20537.877272999998</v>
      </c>
      <c r="BP1876" s="3">
        <f t="shared" si="352"/>
        <v>6108.6956929999997</v>
      </c>
      <c r="BQ1876" s="3">
        <f t="shared" si="353"/>
        <v>6987.75</v>
      </c>
      <c r="BR1876" s="3">
        <f t="shared" si="354"/>
        <v>0</v>
      </c>
      <c r="BS1876" s="3">
        <f t="shared" si="355"/>
        <v>6987.75</v>
      </c>
      <c r="BT1876" s="3">
        <f t="shared" si="356"/>
        <v>0</v>
      </c>
      <c r="BU1876" s="3">
        <f t="shared" si="357"/>
        <v>0</v>
      </c>
      <c r="BV1876" s="3">
        <f t="shared" si="358"/>
        <v>0</v>
      </c>
      <c r="BW1876" s="3">
        <f t="shared" si="359"/>
        <v>51398.061237999995</v>
      </c>
      <c r="BX1876" s="3">
        <f t="shared" si="360"/>
        <v>7037.9186730000001</v>
      </c>
    </row>
    <row r="1877" spans="1:76" x14ac:dyDescent="0.25">
      <c r="A1877">
        <v>16</v>
      </c>
      <c r="B1877" t="s">
        <v>60</v>
      </c>
      <c r="C1877" t="s">
        <v>61</v>
      </c>
      <c r="D1877">
        <v>2021</v>
      </c>
      <c r="E1877" t="s">
        <v>62</v>
      </c>
      <c r="F1877" t="s">
        <v>63</v>
      </c>
      <c r="G1877">
        <v>2</v>
      </c>
      <c r="H1877" t="s">
        <v>64</v>
      </c>
      <c r="I1877" t="s">
        <v>3634</v>
      </c>
      <c r="J1877" t="s">
        <v>3444</v>
      </c>
      <c r="K1877" t="s">
        <v>3445</v>
      </c>
      <c r="L1877" t="s">
        <v>3643</v>
      </c>
      <c r="M1877" t="s">
        <v>886</v>
      </c>
      <c r="N1877" t="s">
        <v>3655</v>
      </c>
      <c r="O1877" t="s">
        <v>620</v>
      </c>
      <c r="P1877" t="s">
        <v>3691</v>
      </c>
      <c r="Q1877" t="s">
        <v>1661</v>
      </c>
      <c r="R1877" t="s">
        <v>4070</v>
      </c>
      <c r="S1877" t="s">
        <v>3449</v>
      </c>
      <c r="T1877">
        <v>142</v>
      </c>
      <c r="U1877">
        <v>16</v>
      </c>
      <c r="V1877" t="s">
        <v>3452</v>
      </c>
      <c r="W1877">
        <v>1</v>
      </c>
      <c r="X1877" t="s">
        <v>72</v>
      </c>
      <c r="Y1877">
        <v>1</v>
      </c>
      <c r="Z1877" t="s">
        <v>73</v>
      </c>
      <c r="AA1877">
        <v>1</v>
      </c>
      <c r="AB1877" s="2">
        <v>0</v>
      </c>
      <c r="AC1877" s="2">
        <v>0</v>
      </c>
      <c r="AD1877" s="2">
        <v>0</v>
      </c>
      <c r="AE1877" s="2">
        <v>100</v>
      </c>
      <c r="AF1877" s="2">
        <v>42.4</v>
      </c>
      <c r="AG1877" s="2">
        <v>42.4</v>
      </c>
      <c r="AH1877" s="2">
        <v>0</v>
      </c>
      <c r="AI1877" s="2">
        <v>0</v>
      </c>
      <c r="AJ1877" s="2">
        <v>0</v>
      </c>
      <c r="AK1877" s="2">
        <v>0</v>
      </c>
      <c r="AL1877" s="2">
        <v>0</v>
      </c>
      <c r="AM1877" s="2">
        <v>0</v>
      </c>
      <c r="AN1877" s="2">
        <v>0</v>
      </c>
      <c r="AO1877" s="2">
        <v>0</v>
      </c>
      <c r="AP1877" s="2">
        <v>0</v>
      </c>
      <c r="AQ1877" s="2">
        <v>100</v>
      </c>
      <c r="AR1877" s="2">
        <v>42.4</v>
      </c>
      <c r="AS1877" s="2">
        <v>42.4</v>
      </c>
      <c r="AT1877" s="2">
        <v>0</v>
      </c>
      <c r="AU1877" s="2">
        <v>0</v>
      </c>
      <c r="AV1877" s="2">
        <v>0</v>
      </c>
      <c r="AW1877" s="2">
        <v>764013000</v>
      </c>
      <c r="AX1877" s="2">
        <v>764011757</v>
      </c>
      <c r="AY1877" s="2">
        <v>100</v>
      </c>
      <c r="AZ1877" s="2">
        <v>0</v>
      </c>
      <c r="BA1877" s="2">
        <v>0</v>
      </c>
      <c r="BB1877" s="2">
        <v>0</v>
      </c>
      <c r="BC1877" s="2">
        <v>0</v>
      </c>
      <c r="BD1877" s="2">
        <v>0</v>
      </c>
      <c r="BE1877" s="2">
        <v>0</v>
      </c>
      <c r="BF1877" s="2">
        <v>0</v>
      </c>
      <c r="BG1877" s="2">
        <v>0</v>
      </c>
      <c r="BH1877" s="2">
        <v>0</v>
      </c>
      <c r="BI1877" s="2">
        <v>764013000</v>
      </c>
      <c r="BJ1877" s="2">
        <v>764011757</v>
      </c>
      <c r="BK1877" s="2">
        <v>100</v>
      </c>
      <c r="BL1877" t="s">
        <v>3453</v>
      </c>
      <c r="BM1877" s="3">
        <f t="shared" si="349"/>
        <v>0</v>
      </c>
      <c r="BN1877" s="3">
        <f t="shared" si="350"/>
        <v>0</v>
      </c>
      <c r="BO1877" s="3">
        <f t="shared" si="351"/>
        <v>764.01300000000003</v>
      </c>
      <c r="BP1877" s="3">
        <f t="shared" si="352"/>
        <v>764.01175699999999</v>
      </c>
      <c r="BQ1877" s="3">
        <f t="shared" si="353"/>
        <v>0</v>
      </c>
      <c r="BR1877" s="3">
        <f t="shared" si="354"/>
        <v>0</v>
      </c>
      <c r="BS1877" s="3">
        <f t="shared" si="355"/>
        <v>0</v>
      </c>
      <c r="BT1877" s="3">
        <f t="shared" si="356"/>
        <v>0</v>
      </c>
      <c r="BU1877" s="3">
        <f t="shared" si="357"/>
        <v>0</v>
      </c>
      <c r="BV1877" s="3">
        <f t="shared" si="358"/>
        <v>0</v>
      </c>
      <c r="BW1877" s="3">
        <f t="shared" si="359"/>
        <v>764.01300000000003</v>
      </c>
      <c r="BX1877" s="3">
        <f t="shared" si="360"/>
        <v>764.01175699999999</v>
      </c>
    </row>
    <row r="1878" spans="1:76" x14ac:dyDescent="0.25">
      <c r="A1878">
        <v>16</v>
      </c>
      <c r="B1878" t="s">
        <v>60</v>
      </c>
      <c r="C1878" t="s">
        <v>61</v>
      </c>
      <c r="D1878">
        <v>2021</v>
      </c>
      <c r="E1878" t="s">
        <v>62</v>
      </c>
      <c r="F1878" t="s">
        <v>63</v>
      </c>
      <c r="G1878">
        <v>2</v>
      </c>
      <c r="H1878" t="s">
        <v>64</v>
      </c>
      <c r="I1878" t="s">
        <v>3634</v>
      </c>
      <c r="J1878" t="s">
        <v>3444</v>
      </c>
      <c r="K1878" t="s">
        <v>3445</v>
      </c>
      <c r="L1878" t="s">
        <v>3643</v>
      </c>
      <c r="M1878" t="s">
        <v>886</v>
      </c>
      <c r="N1878" t="s">
        <v>3655</v>
      </c>
      <c r="O1878" t="s">
        <v>620</v>
      </c>
      <c r="P1878" t="s">
        <v>3691</v>
      </c>
      <c r="Q1878" t="s">
        <v>1661</v>
      </c>
      <c r="R1878" t="s">
        <v>4070</v>
      </c>
      <c r="S1878" t="s">
        <v>3449</v>
      </c>
      <c r="T1878">
        <v>142</v>
      </c>
      <c r="U1878">
        <v>17</v>
      </c>
      <c r="V1878" t="s">
        <v>3454</v>
      </c>
      <c r="W1878">
        <v>1</v>
      </c>
      <c r="X1878" t="s">
        <v>72</v>
      </c>
      <c r="Y1878">
        <v>1</v>
      </c>
      <c r="Z1878" t="s">
        <v>73</v>
      </c>
      <c r="AA1878">
        <v>1</v>
      </c>
      <c r="AB1878" s="2">
        <v>10</v>
      </c>
      <c r="AC1878" s="2">
        <v>1</v>
      </c>
      <c r="AD1878" s="2">
        <v>10</v>
      </c>
      <c r="AE1878" s="2">
        <v>1</v>
      </c>
      <c r="AF1878" s="2">
        <v>0</v>
      </c>
      <c r="AG1878" s="2">
        <v>0</v>
      </c>
      <c r="AH1878" s="2">
        <v>8</v>
      </c>
      <c r="AI1878" s="2">
        <v>0</v>
      </c>
      <c r="AJ1878" s="2">
        <v>0</v>
      </c>
      <c r="AK1878" s="2">
        <v>0</v>
      </c>
      <c r="AL1878" s="2">
        <v>0</v>
      </c>
      <c r="AM1878" s="2">
        <v>0</v>
      </c>
      <c r="AN1878" s="2">
        <v>0</v>
      </c>
      <c r="AO1878" s="2">
        <v>0</v>
      </c>
      <c r="AP1878" s="2">
        <v>0</v>
      </c>
      <c r="AQ1878" s="2">
        <v>10</v>
      </c>
      <c r="AR1878" s="2">
        <v>1</v>
      </c>
      <c r="AS1878" s="2">
        <v>10</v>
      </c>
      <c r="AT1878" s="2">
        <v>824921745</v>
      </c>
      <c r="AU1878" s="2">
        <v>777100000</v>
      </c>
      <c r="AV1878" s="2">
        <v>94.2</v>
      </c>
      <c r="AW1878" s="2">
        <v>0</v>
      </c>
      <c r="AX1878" s="2">
        <v>0</v>
      </c>
      <c r="AY1878" s="2">
        <v>0</v>
      </c>
      <c r="AZ1878" s="2">
        <v>1000</v>
      </c>
      <c r="BA1878" s="2">
        <v>0</v>
      </c>
      <c r="BB1878" s="2">
        <v>0</v>
      </c>
      <c r="BC1878" s="2">
        <v>0</v>
      </c>
      <c r="BD1878" s="2">
        <v>0</v>
      </c>
      <c r="BE1878" s="2">
        <v>0</v>
      </c>
      <c r="BF1878" s="2">
        <v>0</v>
      </c>
      <c r="BG1878" s="2">
        <v>0</v>
      </c>
      <c r="BH1878" s="2">
        <v>0</v>
      </c>
      <c r="BI1878" s="2">
        <v>824922745</v>
      </c>
      <c r="BJ1878" s="2">
        <v>777100000</v>
      </c>
      <c r="BK1878" s="2">
        <v>94.2</v>
      </c>
      <c r="BL1878" t="s">
        <v>3455</v>
      </c>
      <c r="BM1878" s="3">
        <f t="shared" si="349"/>
        <v>824.92174499999999</v>
      </c>
      <c r="BN1878" s="3">
        <f t="shared" si="350"/>
        <v>777.1</v>
      </c>
      <c r="BO1878" s="3">
        <f t="shared" si="351"/>
        <v>0</v>
      </c>
      <c r="BP1878" s="3">
        <f t="shared" si="352"/>
        <v>0</v>
      </c>
      <c r="BQ1878" s="3">
        <f t="shared" si="353"/>
        <v>1E-3</v>
      </c>
      <c r="BR1878" s="3">
        <f t="shared" si="354"/>
        <v>0</v>
      </c>
      <c r="BS1878" s="3">
        <f t="shared" si="355"/>
        <v>0</v>
      </c>
      <c r="BT1878" s="3">
        <f t="shared" si="356"/>
        <v>0</v>
      </c>
      <c r="BU1878" s="3">
        <f t="shared" si="357"/>
        <v>0</v>
      </c>
      <c r="BV1878" s="3">
        <f t="shared" si="358"/>
        <v>0</v>
      </c>
      <c r="BW1878" s="3">
        <f t="shared" si="359"/>
        <v>824.92274499999996</v>
      </c>
      <c r="BX1878" s="3">
        <f t="shared" si="360"/>
        <v>777.1</v>
      </c>
    </row>
    <row r="1879" spans="1:76" x14ac:dyDescent="0.25">
      <c r="A1879">
        <v>16</v>
      </c>
      <c r="B1879" t="s">
        <v>60</v>
      </c>
      <c r="C1879" t="s">
        <v>61</v>
      </c>
      <c r="D1879">
        <v>2021</v>
      </c>
      <c r="E1879" t="s">
        <v>62</v>
      </c>
      <c r="F1879" t="s">
        <v>63</v>
      </c>
      <c r="G1879">
        <v>2</v>
      </c>
      <c r="H1879" t="s">
        <v>64</v>
      </c>
      <c r="I1879" t="s">
        <v>3634</v>
      </c>
      <c r="J1879" t="s">
        <v>3444</v>
      </c>
      <c r="K1879" t="s">
        <v>3445</v>
      </c>
      <c r="L1879" t="s">
        <v>3643</v>
      </c>
      <c r="M1879" t="s">
        <v>886</v>
      </c>
      <c r="N1879" t="s">
        <v>3655</v>
      </c>
      <c r="O1879" t="s">
        <v>620</v>
      </c>
      <c r="P1879" t="s">
        <v>3691</v>
      </c>
      <c r="Q1879" t="s">
        <v>1661</v>
      </c>
      <c r="R1879" t="s">
        <v>4070</v>
      </c>
      <c r="S1879" t="s">
        <v>3449</v>
      </c>
      <c r="T1879">
        <v>142</v>
      </c>
      <c r="U1879">
        <v>18</v>
      </c>
      <c r="V1879" t="s">
        <v>3456</v>
      </c>
      <c r="W1879">
        <v>1</v>
      </c>
      <c r="X1879" t="s">
        <v>72</v>
      </c>
      <c r="Y1879">
        <v>1</v>
      </c>
      <c r="Z1879" t="s">
        <v>73</v>
      </c>
      <c r="AA1879">
        <v>1</v>
      </c>
      <c r="AB1879" s="2">
        <v>1</v>
      </c>
      <c r="AC1879" s="2">
        <v>0</v>
      </c>
      <c r="AD1879" s="2">
        <v>0</v>
      </c>
      <c r="AE1879" s="2">
        <v>3.5</v>
      </c>
      <c r="AF1879" s="2">
        <v>0</v>
      </c>
      <c r="AG1879" s="2">
        <v>0</v>
      </c>
      <c r="AH1879" s="2">
        <v>26.5</v>
      </c>
      <c r="AI1879" s="2">
        <v>0</v>
      </c>
      <c r="AJ1879" s="2">
        <v>0</v>
      </c>
      <c r="AK1879" s="2">
        <v>0</v>
      </c>
      <c r="AL1879" s="2">
        <v>0</v>
      </c>
      <c r="AM1879" s="2">
        <v>0</v>
      </c>
      <c r="AN1879" s="2">
        <v>0</v>
      </c>
      <c r="AO1879" s="2">
        <v>0</v>
      </c>
      <c r="AP1879" s="2">
        <v>0</v>
      </c>
      <c r="AQ1879" s="2">
        <v>30</v>
      </c>
      <c r="AR1879" s="2">
        <v>0</v>
      </c>
      <c r="AS1879" s="2">
        <v>0</v>
      </c>
      <c r="AT1879" s="2">
        <v>5183239508</v>
      </c>
      <c r="AU1879" s="2">
        <v>700728383</v>
      </c>
      <c r="AV1879" s="2">
        <v>13.52</v>
      </c>
      <c r="AW1879" s="2">
        <v>24022743570</v>
      </c>
      <c r="AX1879" s="2">
        <v>647327529</v>
      </c>
      <c r="AY1879" s="2">
        <v>2.69</v>
      </c>
      <c r="AZ1879" s="2">
        <v>1000</v>
      </c>
      <c r="BA1879" s="2">
        <v>0</v>
      </c>
      <c r="BB1879" s="2">
        <v>0</v>
      </c>
      <c r="BC1879" s="2">
        <v>0</v>
      </c>
      <c r="BD1879" s="2">
        <v>0</v>
      </c>
      <c r="BE1879" s="2">
        <v>0</v>
      </c>
      <c r="BF1879" s="2">
        <v>0</v>
      </c>
      <c r="BG1879" s="2">
        <v>0</v>
      </c>
      <c r="BH1879" s="2">
        <v>0</v>
      </c>
      <c r="BI1879" s="2">
        <v>29205984078</v>
      </c>
      <c r="BJ1879" s="2">
        <v>1348055912</v>
      </c>
      <c r="BK1879" s="2">
        <v>4.62</v>
      </c>
      <c r="BL1879" t="s">
        <v>3457</v>
      </c>
      <c r="BM1879" s="3">
        <f t="shared" si="349"/>
        <v>5183.2395079999997</v>
      </c>
      <c r="BN1879" s="3">
        <f t="shared" si="350"/>
        <v>700.72838300000001</v>
      </c>
      <c r="BO1879" s="3">
        <f t="shared" si="351"/>
        <v>24022.743569999999</v>
      </c>
      <c r="BP1879" s="3">
        <f t="shared" si="352"/>
        <v>647.32752900000003</v>
      </c>
      <c r="BQ1879" s="3">
        <f t="shared" si="353"/>
        <v>1E-3</v>
      </c>
      <c r="BR1879" s="3">
        <f t="shared" si="354"/>
        <v>0</v>
      </c>
      <c r="BS1879" s="3">
        <f t="shared" si="355"/>
        <v>0</v>
      </c>
      <c r="BT1879" s="3">
        <f t="shared" si="356"/>
        <v>0</v>
      </c>
      <c r="BU1879" s="3">
        <f t="shared" si="357"/>
        <v>0</v>
      </c>
      <c r="BV1879" s="3">
        <f t="shared" si="358"/>
        <v>0</v>
      </c>
      <c r="BW1879" s="3">
        <f t="shared" si="359"/>
        <v>29205.984077999998</v>
      </c>
      <c r="BX1879" s="3">
        <f t="shared" si="360"/>
        <v>1348.055912</v>
      </c>
    </row>
    <row r="1880" spans="1:76" x14ac:dyDescent="0.25">
      <c r="A1880">
        <v>16</v>
      </c>
      <c r="B1880" t="s">
        <v>60</v>
      </c>
      <c r="C1880" t="s">
        <v>61</v>
      </c>
      <c r="D1880">
        <v>2021</v>
      </c>
      <c r="E1880" t="s">
        <v>62</v>
      </c>
      <c r="F1880" t="s">
        <v>63</v>
      </c>
      <c r="G1880">
        <v>2</v>
      </c>
      <c r="H1880" t="s">
        <v>64</v>
      </c>
      <c r="I1880" t="s">
        <v>3634</v>
      </c>
      <c r="J1880" t="s">
        <v>3444</v>
      </c>
      <c r="K1880" t="s">
        <v>3445</v>
      </c>
      <c r="L1880" t="s">
        <v>3643</v>
      </c>
      <c r="M1880" t="s">
        <v>886</v>
      </c>
      <c r="N1880" t="s">
        <v>3655</v>
      </c>
      <c r="O1880" t="s">
        <v>620</v>
      </c>
      <c r="P1880" t="s">
        <v>3695</v>
      </c>
      <c r="Q1880" t="s">
        <v>1728</v>
      </c>
      <c r="R1880" t="s">
        <v>4071</v>
      </c>
      <c r="S1880" t="s">
        <v>3458</v>
      </c>
      <c r="T1880">
        <v>110</v>
      </c>
      <c r="U1880">
        <v>9</v>
      </c>
      <c r="V1880" t="s">
        <v>3459</v>
      </c>
      <c r="W1880">
        <v>1</v>
      </c>
      <c r="X1880" t="s">
        <v>72</v>
      </c>
      <c r="Y1880">
        <v>1</v>
      </c>
      <c r="Z1880" t="s">
        <v>73</v>
      </c>
      <c r="AA1880">
        <v>1</v>
      </c>
      <c r="AB1880" s="2">
        <v>0.01</v>
      </c>
      <c r="AC1880" s="2">
        <v>0</v>
      </c>
      <c r="AD1880" s="2">
        <v>0</v>
      </c>
      <c r="AE1880" s="2">
        <v>1108</v>
      </c>
      <c r="AF1880" s="2">
        <v>40</v>
      </c>
      <c r="AG1880" s="2">
        <v>3.61</v>
      </c>
      <c r="AH1880" s="2">
        <v>5088</v>
      </c>
      <c r="AI1880" s="2">
        <v>0</v>
      </c>
      <c r="AJ1880" s="2">
        <v>0</v>
      </c>
      <c r="AK1880" s="2">
        <v>3870</v>
      </c>
      <c r="AL1880" s="2">
        <v>0</v>
      </c>
      <c r="AM1880" s="2">
        <v>0</v>
      </c>
      <c r="AN1880" s="2">
        <v>3854</v>
      </c>
      <c r="AO1880" s="2">
        <v>0</v>
      </c>
      <c r="AP1880" s="2">
        <v>0</v>
      </c>
      <c r="AQ1880" s="2">
        <v>13920</v>
      </c>
      <c r="AR1880" s="2">
        <v>40</v>
      </c>
      <c r="AS1880" s="2">
        <v>0.28999999999999998</v>
      </c>
      <c r="AT1880" s="2">
        <v>476731983</v>
      </c>
      <c r="AU1880" s="2">
        <v>476731982</v>
      </c>
      <c r="AV1880" s="2">
        <v>100</v>
      </c>
      <c r="AW1880" s="2">
        <v>16517443538</v>
      </c>
      <c r="AX1880" s="2">
        <v>787689538</v>
      </c>
      <c r="AY1880" s="2">
        <v>4.7699999999999996</v>
      </c>
      <c r="AZ1880" s="2">
        <v>11480625599</v>
      </c>
      <c r="BA1880" s="2">
        <v>0</v>
      </c>
      <c r="BB1880" s="2">
        <v>0</v>
      </c>
      <c r="BC1880" s="2">
        <v>6954065551</v>
      </c>
      <c r="BD1880" s="2">
        <v>0</v>
      </c>
      <c r="BE1880" s="2">
        <v>0</v>
      </c>
      <c r="BF1880" s="2">
        <v>18047987143</v>
      </c>
      <c r="BG1880" s="2">
        <v>0</v>
      </c>
      <c r="BH1880" s="2">
        <v>0</v>
      </c>
      <c r="BI1880" s="2">
        <v>53476853814</v>
      </c>
      <c r="BJ1880" s="2">
        <v>1264421520</v>
      </c>
      <c r="BK1880" s="2">
        <v>2.36</v>
      </c>
      <c r="BL1880" t="s">
        <v>3460</v>
      </c>
      <c r="BM1880" s="3">
        <f t="shared" si="349"/>
        <v>476.73198300000001</v>
      </c>
      <c r="BN1880" s="3">
        <f t="shared" si="350"/>
        <v>476.73198200000002</v>
      </c>
      <c r="BO1880" s="3">
        <f t="shared" si="351"/>
        <v>16517.443538</v>
      </c>
      <c r="BP1880" s="3">
        <f t="shared" si="352"/>
        <v>787.68953799999997</v>
      </c>
      <c r="BQ1880" s="3">
        <f t="shared" si="353"/>
        <v>11480.625599000001</v>
      </c>
      <c r="BR1880" s="3">
        <f t="shared" si="354"/>
        <v>0</v>
      </c>
      <c r="BS1880" s="3">
        <f t="shared" si="355"/>
        <v>6954.0655509999997</v>
      </c>
      <c r="BT1880" s="3">
        <f t="shared" si="356"/>
        <v>0</v>
      </c>
      <c r="BU1880" s="3">
        <f t="shared" si="357"/>
        <v>18047.987142999998</v>
      </c>
      <c r="BV1880" s="3">
        <f t="shared" si="358"/>
        <v>0</v>
      </c>
      <c r="BW1880" s="3">
        <f t="shared" si="359"/>
        <v>53476.853814000002</v>
      </c>
      <c r="BX1880" s="3">
        <f t="shared" si="360"/>
        <v>1264.4215199999999</v>
      </c>
    </row>
    <row r="1881" spans="1:76" x14ac:dyDescent="0.25">
      <c r="A1881">
        <v>16</v>
      </c>
      <c r="B1881" t="s">
        <v>60</v>
      </c>
      <c r="C1881" t="s">
        <v>61</v>
      </c>
      <c r="D1881">
        <v>2021</v>
      </c>
      <c r="E1881" t="s">
        <v>62</v>
      </c>
      <c r="F1881" t="s">
        <v>63</v>
      </c>
      <c r="G1881">
        <v>2</v>
      </c>
      <c r="H1881" t="s">
        <v>64</v>
      </c>
      <c r="I1881" t="s">
        <v>3634</v>
      </c>
      <c r="J1881" t="s">
        <v>3444</v>
      </c>
      <c r="K1881" t="s">
        <v>3445</v>
      </c>
      <c r="L1881" t="s">
        <v>3643</v>
      </c>
      <c r="M1881" t="s">
        <v>886</v>
      </c>
      <c r="N1881" t="s">
        <v>3655</v>
      </c>
      <c r="O1881" t="s">
        <v>620</v>
      </c>
      <c r="P1881" t="s">
        <v>3695</v>
      </c>
      <c r="Q1881" t="s">
        <v>1728</v>
      </c>
      <c r="R1881" t="s">
        <v>4071</v>
      </c>
      <c r="S1881" t="s">
        <v>3458</v>
      </c>
      <c r="T1881">
        <v>110</v>
      </c>
      <c r="U1881">
        <v>10</v>
      </c>
      <c r="V1881" t="s">
        <v>3461</v>
      </c>
      <c r="W1881">
        <v>1</v>
      </c>
      <c r="X1881" t="s">
        <v>72</v>
      </c>
      <c r="Y1881">
        <v>1</v>
      </c>
      <c r="Z1881" t="s">
        <v>73</v>
      </c>
      <c r="AA1881">
        <v>1</v>
      </c>
      <c r="AB1881" s="2">
        <v>0.01</v>
      </c>
      <c r="AC1881" s="2">
        <v>0</v>
      </c>
      <c r="AD1881" s="2">
        <v>0</v>
      </c>
      <c r="AE1881" s="2">
        <v>14701</v>
      </c>
      <c r="AF1881" s="2">
        <v>2470</v>
      </c>
      <c r="AG1881" s="2">
        <v>16.8</v>
      </c>
      <c r="AH1881" s="2">
        <v>19517</v>
      </c>
      <c r="AI1881" s="2">
        <v>0</v>
      </c>
      <c r="AJ1881" s="2">
        <v>0</v>
      </c>
      <c r="AK1881" s="2">
        <v>21317</v>
      </c>
      <c r="AL1881" s="2">
        <v>0</v>
      </c>
      <c r="AM1881" s="2">
        <v>0</v>
      </c>
      <c r="AN1881" s="2">
        <v>0</v>
      </c>
      <c r="AO1881" s="2">
        <v>0</v>
      </c>
      <c r="AP1881" s="2">
        <v>0</v>
      </c>
      <c r="AQ1881" s="2">
        <v>55535</v>
      </c>
      <c r="AR1881" s="2">
        <v>2470</v>
      </c>
      <c r="AS1881" s="2">
        <v>4.45</v>
      </c>
      <c r="AT1881" s="2">
        <v>9296339153</v>
      </c>
      <c r="AU1881" s="2">
        <v>7796826152</v>
      </c>
      <c r="AV1881" s="2">
        <v>83.87</v>
      </c>
      <c r="AW1881" s="2">
        <v>135895781574</v>
      </c>
      <c r="AX1881" s="2">
        <v>57274337262</v>
      </c>
      <c r="AY1881" s="2">
        <v>42.15</v>
      </c>
      <c r="AZ1881" s="2">
        <v>94982996697</v>
      </c>
      <c r="BA1881" s="2">
        <v>0</v>
      </c>
      <c r="BB1881" s="2">
        <v>0</v>
      </c>
      <c r="BC1881" s="2">
        <v>40480024036</v>
      </c>
      <c r="BD1881" s="2">
        <v>0</v>
      </c>
      <c r="BE1881" s="2">
        <v>0</v>
      </c>
      <c r="BF1881" s="2">
        <v>0</v>
      </c>
      <c r="BG1881" s="2">
        <v>0</v>
      </c>
      <c r="BH1881" s="2">
        <v>0</v>
      </c>
      <c r="BI1881" s="2">
        <v>280655141460</v>
      </c>
      <c r="BJ1881" s="2">
        <v>65071163414</v>
      </c>
      <c r="BK1881" s="2">
        <v>23.19</v>
      </c>
      <c r="BL1881" t="s">
        <v>3462</v>
      </c>
      <c r="BM1881" s="3">
        <f t="shared" si="349"/>
        <v>9296.3391530000008</v>
      </c>
      <c r="BN1881" s="3">
        <f t="shared" si="350"/>
        <v>7796.8261519999996</v>
      </c>
      <c r="BO1881" s="3">
        <f t="shared" si="351"/>
        <v>135895.78157399999</v>
      </c>
      <c r="BP1881" s="3">
        <f t="shared" si="352"/>
        <v>57274.337262000001</v>
      </c>
      <c r="BQ1881" s="3">
        <f t="shared" si="353"/>
        <v>94982.996696999995</v>
      </c>
      <c r="BR1881" s="3">
        <f t="shared" si="354"/>
        <v>0</v>
      </c>
      <c r="BS1881" s="3">
        <f t="shared" si="355"/>
        <v>40480.024036000003</v>
      </c>
      <c r="BT1881" s="3">
        <f t="shared" si="356"/>
        <v>0</v>
      </c>
      <c r="BU1881" s="3">
        <f t="shared" si="357"/>
        <v>0</v>
      </c>
      <c r="BV1881" s="3">
        <f t="shared" si="358"/>
        <v>0</v>
      </c>
      <c r="BW1881" s="3">
        <f t="shared" si="359"/>
        <v>280655.14146000001</v>
      </c>
      <c r="BX1881" s="3">
        <f t="shared" si="360"/>
        <v>65071.163414000002</v>
      </c>
    </row>
    <row r="1882" spans="1:76" x14ac:dyDescent="0.25">
      <c r="A1882">
        <v>16</v>
      </c>
      <c r="B1882" t="s">
        <v>60</v>
      </c>
      <c r="C1882" t="s">
        <v>61</v>
      </c>
      <c r="D1882">
        <v>2021</v>
      </c>
      <c r="E1882" t="s">
        <v>62</v>
      </c>
      <c r="F1882" t="s">
        <v>63</v>
      </c>
      <c r="G1882">
        <v>2</v>
      </c>
      <c r="H1882" t="s">
        <v>64</v>
      </c>
      <c r="I1882" t="s">
        <v>3634</v>
      </c>
      <c r="J1882" t="s">
        <v>3444</v>
      </c>
      <c r="K1882" t="s">
        <v>3445</v>
      </c>
      <c r="L1882" t="s">
        <v>3643</v>
      </c>
      <c r="M1882" t="s">
        <v>886</v>
      </c>
      <c r="N1882" t="s">
        <v>3655</v>
      </c>
      <c r="O1882" t="s">
        <v>620</v>
      </c>
      <c r="P1882" t="s">
        <v>3695</v>
      </c>
      <c r="Q1882" t="s">
        <v>1728</v>
      </c>
      <c r="R1882" t="s">
        <v>4071</v>
      </c>
      <c r="S1882" t="s">
        <v>3458</v>
      </c>
      <c r="T1882">
        <v>110</v>
      </c>
      <c r="U1882">
        <v>11</v>
      </c>
      <c r="V1882" t="s">
        <v>3463</v>
      </c>
      <c r="W1882">
        <v>1</v>
      </c>
      <c r="X1882" t="s">
        <v>72</v>
      </c>
      <c r="Y1882">
        <v>1</v>
      </c>
      <c r="Z1882" t="s">
        <v>73</v>
      </c>
      <c r="AA1882">
        <v>1</v>
      </c>
      <c r="AB1882" s="2">
        <v>0.01</v>
      </c>
      <c r="AC1882" s="2">
        <v>0</v>
      </c>
      <c r="AD1882" s="2">
        <v>0</v>
      </c>
      <c r="AE1882" s="2">
        <v>1</v>
      </c>
      <c r="AF1882" s="2">
        <v>0</v>
      </c>
      <c r="AG1882" s="2">
        <v>0</v>
      </c>
      <c r="AH1882" s="2">
        <v>1</v>
      </c>
      <c r="AI1882" s="2">
        <v>0</v>
      </c>
      <c r="AJ1882" s="2">
        <v>0</v>
      </c>
      <c r="AK1882" s="2">
        <v>0</v>
      </c>
      <c r="AL1882" s="2">
        <v>0</v>
      </c>
      <c r="AM1882" s="2">
        <v>0</v>
      </c>
      <c r="AN1882" s="2">
        <v>0</v>
      </c>
      <c r="AO1882" s="2">
        <v>0</v>
      </c>
      <c r="AP1882" s="2">
        <v>0</v>
      </c>
      <c r="AQ1882" s="2">
        <v>2</v>
      </c>
      <c r="AR1882" s="2">
        <v>0</v>
      </c>
      <c r="AS1882" s="2">
        <v>0</v>
      </c>
      <c r="AT1882" s="2">
        <v>1158487684</v>
      </c>
      <c r="AU1882" s="2">
        <v>0</v>
      </c>
      <c r="AV1882" s="2">
        <v>0</v>
      </c>
      <c r="AW1882" s="2">
        <v>5196688387</v>
      </c>
      <c r="AX1882" s="2">
        <v>846018988</v>
      </c>
      <c r="AY1882" s="2">
        <v>16.28</v>
      </c>
      <c r="AZ1882" s="2">
        <v>809179857</v>
      </c>
      <c r="BA1882" s="2">
        <v>0</v>
      </c>
      <c r="BB1882" s="2">
        <v>0</v>
      </c>
      <c r="BC1882" s="2">
        <v>0</v>
      </c>
      <c r="BD1882" s="2">
        <v>0</v>
      </c>
      <c r="BE1882" s="2">
        <v>0</v>
      </c>
      <c r="BF1882" s="2">
        <v>0</v>
      </c>
      <c r="BG1882" s="2">
        <v>0</v>
      </c>
      <c r="BH1882" s="2">
        <v>0</v>
      </c>
      <c r="BI1882" s="2">
        <v>7164355928</v>
      </c>
      <c r="BJ1882" s="2">
        <v>846018988</v>
      </c>
      <c r="BK1882" s="2">
        <v>11.81</v>
      </c>
      <c r="BL1882" t="s">
        <v>3464</v>
      </c>
      <c r="BM1882" s="3">
        <f t="shared" si="349"/>
        <v>1158.4876839999999</v>
      </c>
      <c r="BN1882" s="3">
        <f t="shared" si="350"/>
        <v>0</v>
      </c>
      <c r="BO1882" s="3">
        <f t="shared" si="351"/>
        <v>5196.6883870000001</v>
      </c>
      <c r="BP1882" s="3">
        <f t="shared" si="352"/>
        <v>846.01898800000004</v>
      </c>
      <c r="BQ1882" s="3">
        <f t="shared" si="353"/>
        <v>809.17985699999997</v>
      </c>
      <c r="BR1882" s="3">
        <f t="shared" si="354"/>
        <v>0</v>
      </c>
      <c r="BS1882" s="3">
        <f t="shared" si="355"/>
        <v>0</v>
      </c>
      <c r="BT1882" s="3">
        <f t="shared" si="356"/>
        <v>0</v>
      </c>
      <c r="BU1882" s="3">
        <f t="shared" si="357"/>
        <v>0</v>
      </c>
      <c r="BV1882" s="3">
        <f t="shared" si="358"/>
        <v>0</v>
      </c>
      <c r="BW1882" s="3">
        <f t="shared" si="359"/>
        <v>7164.3559279999999</v>
      </c>
      <c r="BX1882" s="3">
        <f t="shared" si="360"/>
        <v>846.01898800000004</v>
      </c>
    </row>
    <row r="1883" spans="1:76" x14ac:dyDescent="0.25">
      <c r="A1883">
        <v>16</v>
      </c>
      <c r="B1883" t="s">
        <v>60</v>
      </c>
      <c r="C1883" t="s">
        <v>61</v>
      </c>
      <c r="D1883">
        <v>2021</v>
      </c>
      <c r="E1883" t="s">
        <v>62</v>
      </c>
      <c r="F1883" t="s">
        <v>63</v>
      </c>
      <c r="G1883">
        <v>2</v>
      </c>
      <c r="H1883" t="s">
        <v>64</v>
      </c>
      <c r="I1883" t="s">
        <v>3634</v>
      </c>
      <c r="J1883" t="s">
        <v>3444</v>
      </c>
      <c r="K1883" t="s">
        <v>3445</v>
      </c>
      <c r="L1883" t="s">
        <v>3643</v>
      </c>
      <c r="M1883" t="s">
        <v>886</v>
      </c>
      <c r="N1883" t="s">
        <v>3655</v>
      </c>
      <c r="O1883" t="s">
        <v>620</v>
      </c>
      <c r="P1883" t="s">
        <v>3695</v>
      </c>
      <c r="Q1883" t="s">
        <v>1728</v>
      </c>
      <c r="R1883" t="s">
        <v>4072</v>
      </c>
      <c r="S1883" t="s">
        <v>3465</v>
      </c>
      <c r="T1883">
        <v>135</v>
      </c>
      <c r="U1883">
        <v>8</v>
      </c>
      <c r="V1883" t="s">
        <v>3466</v>
      </c>
      <c r="W1883">
        <v>1</v>
      </c>
      <c r="X1883" t="s">
        <v>72</v>
      </c>
      <c r="Y1883">
        <v>1</v>
      </c>
      <c r="Z1883" t="s">
        <v>73</v>
      </c>
      <c r="AA1883">
        <v>1</v>
      </c>
      <c r="AB1883" s="2">
        <v>0.01</v>
      </c>
      <c r="AC1883" s="2">
        <v>0</v>
      </c>
      <c r="AD1883" s="2">
        <v>0</v>
      </c>
      <c r="AE1883" s="2">
        <v>295</v>
      </c>
      <c r="AF1883" s="2">
        <v>0</v>
      </c>
      <c r="AG1883" s="2">
        <v>0</v>
      </c>
      <c r="AH1883" s="2">
        <v>4205</v>
      </c>
      <c r="AI1883" s="2">
        <v>0</v>
      </c>
      <c r="AJ1883" s="2">
        <v>0</v>
      </c>
      <c r="AK1883" s="2">
        <v>0</v>
      </c>
      <c r="AL1883" s="2">
        <v>0</v>
      </c>
      <c r="AM1883" s="2">
        <v>0</v>
      </c>
      <c r="AN1883" s="2">
        <v>0</v>
      </c>
      <c r="AO1883" s="2">
        <v>0</v>
      </c>
      <c r="AP1883" s="2">
        <v>0</v>
      </c>
      <c r="AQ1883" s="2">
        <v>4500</v>
      </c>
      <c r="AR1883" s="2">
        <v>0</v>
      </c>
      <c r="AS1883" s="2">
        <v>0</v>
      </c>
      <c r="AT1883" s="2">
        <v>7467405081</v>
      </c>
      <c r="AU1883" s="2">
        <v>725117949</v>
      </c>
      <c r="AV1883" s="2">
        <v>9.7100000000000009</v>
      </c>
      <c r="AW1883" s="2">
        <v>10780539761</v>
      </c>
      <c r="AX1883" s="2">
        <v>100589231</v>
      </c>
      <c r="AY1883" s="2">
        <v>0.93</v>
      </c>
      <c r="AZ1883" s="2">
        <v>15854146276</v>
      </c>
      <c r="BA1883" s="2">
        <v>0</v>
      </c>
      <c r="BB1883" s="2">
        <v>0</v>
      </c>
      <c r="BC1883" s="2">
        <v>0</v>
      </c>
      <c r="BD1883" s="2">
        <v>0</v>
      </c>
      <c r="BE1883" s="2">
        <v>0</v>
      </c>
      <c r="BF1883" s="2">
        <v>0</v>
      </c>
      <c r="BG1883" s="2">
        <v>0</v>
      </c>
      <c r="BH1883" s="2">
        <v>0</v>
      </c>
      <c r="BI1883" s="2">
        <v>34102091118</v>
      </c>
      <c r="BJ1883" s="2">
        <v>825707180</v>
      </c>
      <c r="BK1883" s="2">
        <v>2.42</v>
      </c>
      <c r="BL1883" t="s">
        <v>3467</v>
      </c>
      <c r="BM1883" s="3">
        <f t="shared" si="349"/>
        <v>7467.4050809999999</v>
      </c>
      <c r="BN1883" s="3">
        <f t="shared" si="350"/>
        <v>725.11794899999995</v>
      </c>
      <c r="BO1883" s="3">
        <f t="shared" si="351"/>
        <v>10780.539761</v>
      </c>
      <c r="BP1883" s="3">
        <f t="shared" si="352"/>
        <v>100.589231</v>
      </c>
      <c r="BQ1883" s="3">
        <f t="shared" si="353"/>
        <v>15854.146275999999</v>
      </c>
      <c r="BR1883" s="3">
        <f t="shared" si="354"/>
        <v>0</v>
      </c>
      <c r="BS1883" s="3">
        <f t="shared" si="355"/>
        <v>0</v>
      </c>
      <c r="BT1883" s="3">
        <f t="shared" si="356"/>
        <v>0</v>
      </c>
      <c r="BU1883" s="3">
        <f t="shared" si="357"/>
        <v>0</v>
      </c>
      <c r="BV1883" s="3">
        <f t="shared" si="358"/>
        <v>0</v>
      </c>
      <c r="BW1883" s="3">
        <f t="shared" si="359"/>
        <v>34102.091117999997</v>
      </c>
      <c r="BX1883" s="3">
        <f t="shared" si="360"/>
        <v>825.70717999999999</v>
      </c>
    </row>
    <row r="1884" spans="1:76" x14ac:dyDescent="0.25">
      <c r="A1884">
        <v>16</v>
      </c>
      <c r="B1884" t="s">
        <v>60</v>
      </c>
      <c r="C1884" t="s">
        <v>61</v>
      </c>
      <c r="D1884">
        <v>2021</v>
      </c>
      <c r="E1884" t="s">
        <v>62</v>
      </c>
      <c r="F1884" t="s">
        <v>63</v>
      </c>
      <c r="G1884">
        <v>2</v>
      </c>
      <c r="H1884" t="s">
        <v>64</v>
      </c>
      <c r="I1884" t="s">
        <v>3634</v>
      </c>
      <c r="J1884" t="s">
        <v>3444</v>
      </c>
      <c r="K1884" t="s">
        <v>3445</v>
      </c>
      <c r="L1884" t="s">
        <v>3643</v>
      </c>
      <c r="M1884" t="s">
        <v>886</v>
      </c>
      <c r="N1884" t="s">
        <v>3655</v>
      </c>
      <c r="O1884" t="s">
        <v>620</v>
      </c>
      <c r="P1884" t="s">
        <v>3695</v>
      </c>
      <c r="Q1884" t="s">
        <v>1728</v>
      </c>
      <c r="R1884" t="s">
        <v>4072</v>
      </c>
      <c r="S1884" t="s">
        <v>3465</v>
      </c>
      <c r="T1884">
        <v>135</v>
      </c>
      <c r="U1884">
        <v>9</v>
      </c>
      <c r="V1884" t="s">
        <v>3468</v>
      </c>
      <c r="W1884">
        <v>1</v>
      </c>
      <c r="X1884" t="s">
        <v>72</v>
      </c>
      <c r="Y1884">
        <v>1</v>
      </c>
      <c r="Z1884" t="s">
        <v>73</v>
      </c>
      <c r="AA1884">
        <v>1</v>
      </c>
      <c r="AB1884" s="2">
        <v>0.01</v>
      </c>
      <c r="AC1884" s="2">
        <v>0</v>
      </c>
      <c r="AD1884" s="2">
        <v>0</v>
      </c>
      <c r="AE1884" s="2">
        <v>6402</v>
      </c>
      <c r="AF1884" s="2">
        <v>250</v>
      </c>
      <c r="AG1884" s="2">
        <v>3.91</v>
      </c>
      <c r="AH1884" s="2">
        <v>7713</v>
      </c>
      <c r="AI1884" s="2">
        <v>0</v>
      </c>
      <c r="AJ1884" s="2">
        <v>0</v>
      </c>
      <c r="AK1884" s="2">
        <v>6297</v>
      </c>
      <c r="AL1884" s="2">
        <v>0</v>
      </c>
      <c r="AM1884" s="2">
        <v>0</v>
      </c>
      <c r="AN1884" s="2">
        <v>1612</v>
      </c>
      <c r="AO1884" s="2">
        <v>0</v>
      </c>
      <c r="AP1884" s="2">
        <v>0</v>
      </c>
      <c r="AQ1884" s="2">
        <v>22024</v>
      </c>
      <c r="AR1884" s="2">
        <v>250</v>
      </c>
      <c r="AS1884" s="2">
        <v>1.1399999999999999</v>
      </c>
      <c r="AT1884" s="2">
        <v>2991728980</v>
      </c>
      <c r="AU1884" s="2">
        <v>2881135883</v>
      </c>
      <c r="AV1884" s="2">
        <v>96.3</v>
      </c>
      <c r="AW1884" s="2">
        <v>49966439234</v>
      </c>
      <c r="AX1884" s="2">
        <v>22814937916</v>
      </c>
      <c r="AY1884" s="2">
        <v>45.66</v>
      </c>
      <c r="AZ1884" s="2">
        <v>44403167107</v>
      </c>
      <c r="BA1884" s="2">
        <v>0</v>
      </c>
      <c r="BB1884" s="2">
        <v>0</v>
      </c>
      <c r="BC1884" s="2">
        <v>24739889481</v>
      </c>
      <c r="BD1884" s="2">
        <v>0</v>
      </c>
      <c r="BE1884" s="2">
        <v>0</v>
      </c>
      <c r="BF1884" s="2">
        <v>9276938846</v>
      </c>
      <c r="BG1884" s="2">
        <v>0</v>
      </c>
      <c r="BH1884" s="2">
        <v>0</v>
      </c>
      <c r="BI1884" s="2">
        <v>131378163648</v>
      </c>
      <c r="BJ1884" s="2">
        <v>25696073799</v>
      </c>
      <c r="BK1884" s="2">
        <v>19.559999999999999</v>
      </c>
      <c r="BL1884" t="s">
        <v>3469</v>
      </c>
      <c r="BM1884" s="3">
        <f t="shared" si="349"/>
        <v>2991.7289799999999</v>
      </c>
      <c r="BN1884" s="3">
        <f t="shared" si="350"/>
        <v>2881.1358829999999</v>
      </c>
      <c r="BO1884" s="3">
        <f t="shared" si="351"/>
        <v>49966.439233999998</v>
      </c>
      <c r="BP1884" s="3">
        <f t="shared" si="352"/>
        <v>22814.937915999999</v>
      </c>
      <c r="BQ1884" s="3">
        <f t="shared" si="353"/>
        <v>44403.167107000001</v>
      </c>
      <c r="BR1884" s="3">
        <f t="shared" si="354"/>
        <v>0</v>
      </c>
      <c r="BS1884" s="3">
        <f t="shared" si="355"/>
        <v>24739.889480999998</v>
      </c>
      <c r="BT1884" s="3">
        <f t="shared" si="356"/>
        <v>0</v>
      </c>
      <c r="BU1884" s="3">
        <f t="shared" si="357"/>
        <v>9276.9388459999991</v>
      </c>
      <c r="BV1884" s="3">
        <f t="shared" si="358"/>
        <v>0</v>
      </c>
      <c r="BW1884" s="3">
        <f t="shared" si="359"/>
        <v>131378.16364799999</v>
      </c>
      <c r="BX1884" s="3">
        <f t="shared" si="360"/>
        <v>25696.073798999998</v>
      </c>
    </row>
    <row r="1885" spans="1:76" x14ac:dyDescent="0.25">
      <c r="A1885">
        <v>16</v>
      </c>
      <c r="B1885" t="s">
        <v>60</v>
      </c>
      <c r="C1885" t="s">
        <v>61</v>
      </c>
      <c r="D1885">
        <v>2021</v>
      </c>
      <c r="E1885" t="s">
        <v>62</v>
      </c>
      <c r="F1885" t="s">
        <v>63</v>
      </c>
      <c r="G1885">
        <v>2</v>
      </c>
      <c r="H1885" t="s">
        <v>64</v>
      </c>
      <c r="I1885" t="s">
        <v>3634</v>
      </c>
      <c r="J1885" t="s">
        <v>3444</v>
      </c>
      <c r="K1885" t="s">
        <v>3445</v>
      </c>
      <c r="L1885" t="s">
        <v>3643</v>
      </c>
      <c r="M1885" t="s">
        <v>886</v>
      </c>
      <c r="N1885" t="s">
        <v>3655</v>
      </c>
      <c r="O1885" t="s">
        <v>620</v>
      </c>
      <c r="P1885" t="s">
        <v>3695</v>
      </c>
      <c r="Q1885" t="s">
        <v>1728</v>
      </c>
      <c r="R1885" t="s">
        <v>4072</v>
      </c>
      <c r="S1885" t="s">
        <v>3465</v>
      </c>
      <c r="T1885">
        <v>135</v>
      </c>
      <c r="U1885">
        <v>10</v>
      </c>
      <c r="V1885" t="s">
        <v>3470</v>
      </c>
      <c r="W1885">
        <v>1</v>
      </c>
      <c r="X1885" t="s">
        <v>72</v>
      </c>
      <c r="Y1885">
        <v>1</v>
      </c>
      <c r="Z1885" t="s">
        <v>73</v>
      </c>
      <c r="AA1885">
        <v>1</v>
      </c>
      <c r="AB1885" s="2">
        <v>0.01</v>
      </c>
      <c r="AC1885" s="2">
        <v>0</v>
      </c>
      <c r="AD1885" s="2">
        <v>0</v>
      </c>
      <c r="AE1885" s="2">
        <v>76</v>
      </c>
      <c r="AF1885" s="2">
        <v>0</v>
      </c>
      <c r="AG1885" s="2">
        <v>0</v>
      </c>
      <c r="AH1885" s="2">
        <v>89</v>
      </c>
      <c r="AI1885" s="2">
        <v>0</v>
      </c>
      <c r="AJ1885" s="2">
        <v>0</v>
      </c>
      <c r="AK1885" s="2">
        <v>80</v>
      </c>
      <c r="AL1885" s="2">
        <v>0</v>
      </c>
      <c r="AM1885" s="2">
        <v>0</v>
      </c>
      <c r="AN1885" s="2">
        <v>0</v>
      </c>
      <c r="AO1885" s="2">
        <v>0</v>
      </c>
      <c r="AP1885" s="2">
        <v>0</v>
      </c>
      <c r="AQ1885" s="2">
        <v>245</v>
      </c>
      <c r="AR1885" s="2">
        <v>0</v>
      </c>
      <c r="AS1885" s="2">
        <v>0</v>
      </c>
      <c r="AT1885" s="2">
        <v>405980000</v>
      </c>
      <c r="AU1885" s="2">
        <v>0</v>
      </c>
      <c r="AV1885" s="2">
        <v>0</v>
      </c>
      <c r="AW1885" s="2">
        <v>3112144000</v>
      </c>
      <c r="AX1885" s="2">
        <v>2759996933</v>
      </c>
      <c r="AY1885" s="2">
        <v>88.68</v>
      </c>
      <c r="AZ1885" s="2">
        <v>3090034162</v>
      </c>
      <c r="BA1885" s="2">
        <v>0</v>
      </c>
      <c r="BB1885" s="2">
        <v>0</v>
      </c>
      <c r="BC1885" s="2">
        <v>2752078876</v>
      </c>
      <c r="BD1885" s="2">
        <v>0</v>
      </c>
      <c r="BE1885" s="2">
        <v>0</v>
      </c>
      <c r="BF1885" s="2">
        <v>0</v>
      </c>
      <c r="BG1885" s="2">
        <v>0</v>
      </c>
      <c r="BH1885" s="2">
        <v>0</v>
      </c>
      <c r="BI1885" s="2">
        <v>9360237038</v>
      </c>
      <c r="BJ1885" s="2">
        <v>2759996933</v>
      </c>
      <c r="BK1885" s="2">
        <v>29.49</v>
      </c>
      <c r="BL1885" t="s">
        <v>3471</v>
      </c>
      <c r="BM1885" s="3">
        <f t="shared" si="349"/>
        <v>405.98</v>
      </c>
      <c r="BN1885" s="3">
        <f t="shared" si="350"/>
        <v>0</v>
      </c>
      <c r="BO1885" s="3">
        <f t="shared" si="351"/>
        <v>3112.1439999999998</v>
      </c>
      <c r="BP1885" s="3">
        <f t="shared" si="352"/>
        <v>2759.9969329999999</v>
      </c>
      <c r="BQ1885" s="3">
        <f t="shared" si="353"/>
        <v>3090.0341619999999</v>
      </c>
      <c r="BR1885" s="3">
        <f t="shared" si="354"/>
        <v>0</v>
      </c>
      <c r="BS1885" s="3">
        <f t="shared" si="355"/>
        <v>2752.078876</v>
      </c>
      <c r="BT1885" s="3">
        <f t="shared" si="356"/>
        <v>0</v>
      </c>
      <c r="BU1885" s="3">
        <f t="shared" si="357"/>
        <v>0</v>
      </c>
      <c r="BV1885" s="3">
        <f t="shared" si="358"/>
        <v>0</v>
      </c>
      <c r="BW1885" s="3">
        <f t="shared" si="359"/>
        <v>9360.2370379999993</v>
      </c>
      <c r="BX1885" s="3">
        <f t="shared" si="360"/>
        <v>2759.9969329999999</v>
      </c>
    </row>
    <row r="1886" spans="1:76" x14ac:dyDescent="0.25">
      <c r="A1886">
        <v>16</v>
      </c>
      <c r="B1886" t="s">
        <v>60</v>
      </c>
      <c r="C1886" t="s">
        <v>61</v>
      </c>
      <c r="D1886">
        <v>2021</v>
      </c>
      <c r="E1886" t="s">
        <v>62</v>
      </c>
      <c r="F1886" t="s">
        <v>63</v>
      </c>
      <c r="G1886">
        <v>2</v>
      </c>
      <c r="H1886" t="s">
        <v>64</v>
      </c>
      <c r="I1886" t="s">
        <v>3634</v>
      </c>
      <c r="J1886" t="s">
        <v>3444</v>
      </c>
      <c r="K1886" t="s">
        <v>3445</v>
      </c>
      <c r="L1886" t="s">
        <v>3643</v>
      </c>
      <c r="M1886" t="s">
        <v>886</v>
      </c>
      <c r="N1886" t="s">
        <v>3655</v>
      </c>
      <c r="O1886" t="s">
        <v>620</v>
      </c>
      <c r="P1886" t="s">
        <v>3695</v>
      </c>
      <c r="Q1886" t="s">
        <v>1728</v>
      </c>
      <c r="R1886" t="s">
        <v>4073</v>
      </c>
      <c r="S1886" t="s">
        <v>3472</v>
      </c>
      <c r="T1886">
        <v>111</v>
      </c>
      <c r="U1886">
        <v>8</v>
      </c>
      <c r="V1886" t="s">
        <v>3473</v>
      </c>
      <c r="W1886">
        <v>1</v>
      </c>
      <c r="X1886" t="s">
        <v>72</v>
      </c>
      <c r="Y1886">
        <v>1</v>
      </c>
      <c r="Z1886" t="s">
        <v>73</v>
      </c>
      <c r="AA1886">
        <v>1</v>
      </c>
      <c r="AB1886" s="2">
        <v>0.01</v>
      </c>
      <c r="AC1886" s="2">
        <v>0</v>
      </c>
      <c r="AD1886" s="2">
        <v>0</v>
      </c>
      <c r="AE1886" s="2">
        <v>700</v>
      </c>
      <c r="AF1886" s="2">
        <v>40</v>
      </c>
      <c r="AG1886" s="2">
        <v>5.71</v>
      </c>
      <c r="AH1886" s="2">
        <v>2220</v>
      </c>
      <c r="AI1886" s="2">
        <v>0</v>
      </c>
      <c r="AJ1886" s="2">
        <v>0</v>
      </c>
      <c r="AK1886" s="2">
        <v>4720</v>
      </c>
      <c r="AL1886" s="2">
        <v>0</v>
      </c>
      <c r="AM1886" s="2">
        <v>0</v>
      </c>
      <c r="AN1886" s="2">
        <v>0</v>
      </c>
      <c r="AO1886" s="2">
        <v>0</v>
      </c>
      <c r="AP1886" s="2">
        <v>0</v>
      </c>
      <c r="AQ1886" s="2">
        <v>7640</v>
      </c>
      <c r="AR1886" s="2">
        <v>40</v>
      </c>
      <c r="AS1886" s="2">
        <v>0.52</v>
      </c>
      <c r="AT1886" s="2">
        <v>4348406602</v>
      </c>
      <c r="AU1886" s="2">
        <v>4159912759</v>
      </c>
      <c r="AV1886" s="2">
        <v>95.67</v>
      </c>
      <c r="AW1886" s="2">
        <v>18303720000</v>
      </c>
      <c r="AX1886" s="2">
        <v>54338180</v>
      </c>
      <c r="AY1886" s="2">
        <v>0.3</v>
      </c>
      <c r="AZ1886" s="2">
        <v>3245120374</v>
      </c>
      <c r="BA1886" s="2">
        <v>0</v>
      </c>
      <c r="BB1886" s="2">
        <v>0</v>
      </c>
      <c r="BC1886" s="2">
        <v>467670453</v>
      </c>
      <c r="BD1886" s="2">
        <v>0</v>
      </c>
      <c r="BE1886" s="2">
        <v>0</v>
      </c>
      <c r="BF1886" s="2">
        <v>0</v>
      </c>
      <c r="BG1886" s="2">
        <v>0</v>
      </c>
      <c r="BH1886" s="2">
        <v>0</v>
      </c>
      <c r="BI1886" s="2">
        <v>26364917429</v>
      </c>
      <c r="BJ1886" s="2">
        <v>4214250939</v>
      </c>
      <c r="BK1886" s="2">
        <v>15.98</v>
      </c>
      <c r="BL1886" t="s">
        <v>3474</v>
      </c>
      <c r="BM1886" s="3">
        <f t="shared" si="349"/>
        <v>4348.406602</v>
      </c>
      <c r="BN1886" s="3">
        <f t="shared" si="350"/>
        <v>4159.9127589999998</v>
      </c>
      <c r="BO1886" s="3">
        <f t="shared" si="351"/>
        <v>18303.72</v>
      </c>
      <c r="BP1886" s="3">
        <f t="shared" si="352"/>
        <v>54.338180000000001</v>
      </c>
      <c r="BQ1886" s="3">
        <f t="shared" si="353"/>
        <v>3245.1203740000001</v>
      </c>
      <c r="BR1886" s="3">
        <f t="shared" si="354"/>
        <v>0</v>
      </c>
      <c r="BS1886" s="3">
        <f t="shared" si="355"/>
        <v>467.67045300000001</v>
      </c>
      <c r="BT1886" s="3">
        <f t="shared" si="356"/>
        <v>0</v>
      </c>
      <c r="BU1886" s="3">
        <f t="shared" si="357"/>
        <v>0</v>
      </c>
      <c r="BV1886" s="3">
        <f t="shared" si="358"/>
        <v>0</v>
      </c>
      <c r="BW1886" s="3">
        <f t="shared" si="359"/>
        <v>26364.917429000001</v>
      </c>
      <c r="BX1886" s="3">
        <f t="shared" si="360"/>
        <v>4214.2509389999996</v>
      </c>
    </row>
    <row r="1887" spans="1:76" x14ac:dyDescent="0.25">
      <c r="A1887">
        <v>16</v>
      </c>
      <c r="B1887" t="s">
        <v>60</v>
      </c>
      <c r="C1887" t="s">
        <v>61</v>
      </c>
      <c r="D1887">
        <v>2021</v>
      </c>
      <c r="E1887" t="s">
        <v>62</v>
      </c>
      <c r="F1887" t="s">
        <v>63</v>
      </c>
      <c r="G1887">
        <v>2</v>
      </c>
      <c r="H1887" t="s">
        <v>64</v>
      </c>
      <c r="I1887" t="s">
        <v>3634</v>
      </c>
      <c r="J1887" t="s">
        <v>3444</v>
      </c>
      <c r="K1887" t="s">
        <v>3445</v>
      </c>
      <c r="L1887" t="s">
        <v>3643</v>
      </c>
      <c r="M1887" t="s">
        <v>886</v>
      </c>
      <c r="N1887" t="s">
        <v>3655</v>
      </c>
      <c r="O1887" t="s">
        <v>620</v>
      </c>
      <c r="P1887" t="s">
        <v>3695</v>
      </c>
      <c r="Q1887" t="s">
        <v>1728</v>
      </c>
      <c r="R1887" t="s">
        <v>4074</v>
      </c>
      <c r="S1887" t="s">
        <v>3475</v>
      </c>
      <c r="T1887">
        <v>69</v>
      </c>
      <c r="U1887">
        <v>3</v>
      </c>
      <c r="V1887" t="s">
        <v>3476</v>
      </c>
      <c r="W1887">
        <v>1</v>
      </c>
      <c r="X1887" t="s">
        <v>72</v>
      </c>
      <c r="Y1887">
        <v>1</v>
      </c>
      <c r="Z1887" t="s">
        <v>73</v>
      </c>
      <c r="AA1887">
        <v>1</v>
      </c>
      <c r="AB1887" s="2">
        <v>0.01</v>
      </c>
      <c r="AC1887" s="2">
        <v>0</v>
      </c>
      <c r="AD1887" s="2">
        <v>0</v>
      </c>
      <c r="AE1887" s="2">
        <v>350</v>
      </c>
      <c r="AF1887" s="2">
        <v>0</v>
      </c>
      <c r="AG1887" s="2">
        <v>0</v>
      </c>
      <c r="AH1887" s="2">
        <v>350</v>
      </c>
      <c r="AI1887" s="2">
        <v>0</v>
      </c>
      <c r="AJ1887" s="2">
        <v>0</v>
      </c>
      <c r="AK1887" s="2">
        <v>350</v>
      </c>
      <c r="AL1887" s="2">
        <v>0</v>
      </c>
      <c r="AM1887" s="2">
        <v>0</v>
      </c>
      <c r="AN1887" s="2">
        <v>450</v>
      </c>
      <c r="AO1887" s="2">
        <v>0</v>
      </c>
      <c r="AP1887" s="2">
        <v>0</v>
      </c>
      <c r="AQ1887" s="2">
        <v>1500</v>
      </c>
      <c r="AR1887" s="2">
        <v>0</v>
      </c>
      <c r="AS1887" s="2">
        <v>0</v>
      </c>
      <c r="AT1887" s="2">
        <v>3664076096</v>
      </c>
      <c r="AU1887" s="2">
        <v>268697941</v>
      </c>
      <c r="AV1887" s="2">
        <v>7.33</v>
      </c>
      <c r="AW1887" s="2">
        <v>49600116118</v>
      </c>
      <c r="AX1887" s="2">
        <v>11913718852</v>
      </c>
      <c r="AY1887" s="2">
        <v>24.02</v>
      </c>
      <c r="AZ1887" s="2">
        <v>17686958659</v>
      </c>
      <c r="BA1887" s="2">
        <v>0</v>
      </c>
      <c r="BB1887" s="2">
        <v>0</v>
      </c>
      <c r="BC1887" s="2">
        <v>14852965900</v>
      </c>
      <c r="BD1887" s="2">
        <v>0</v>
      </c>
      <c r="BE1887" s="2">
        <v>0</v>
      </c>
      <c r="BF1887" s="2">
        <v>19181540733</v>
      </c>
      <c r="BG1887" s="2">
        <v>0</v>
      </c>
      <c r="BH1887" s="2">
        <v>0</v>
      </c>
      <c r="BI1887" s="2">
        <v>104985657506</v>
      </c>
      <c r="BJ1887" s="2">
        <v>12182416793</v>
      </c>
      <c r="BK1887" s="2">
        <v>11.6</v>
      </c>
      <c r="BL1887" t="s">
        <v>3477</v>
      </c>
      <c r="BM1887" s="3">
        <f t="shared" si="349"/>
        <v>3664.0760959999998</v>
      </c>
      <c r="BN1887" s="3">
        <f t="shared" si="350"/>
        <v>268.69794100000001</v>
      </c>
      <c r="BO1887" s="3">
        <f t="shared" si="351"/>
        <v>49600.116117999998</v>
      </c>
      <c r="BP1887" s="3">
        <f t="shared" si="352"/>
        <v>11913.718852</v>
      </c>
      <c r="BQ1887" s="3">
        <f t="shared" si="353"/>
        <v>17686.958659</v>
      </c>
      <c r="BR1887" s="3">
        <f t="shared" si="354"/>
        <v>0</v>
      </c>
      <c r="BS1887" s="3">
        <f t="shared" si="355"/>
        <v>14852.965899999999</v>
      </c>
      <c r="BT1887" s="3">
        <f t="shared" si="356"/>
        <v>0</v>
      </c>
      <c r="BU1887" s="3">
        <f t="shared" si="357"/>
        <v>19181.540733000002</v>
      </c>
      <c r="BV1887" s="3">
        <f t="shared" si="358"/>
        <v>0</v>
      </c>
      <c r="BW1887" s="3">
        <f t="shared" si="359"/>
        <v>104985.65750599999</v>
      </c>
      <c r="BX1887" s="3">
        <f t="shared" si="360"/>
        <v>12182.416793</v>
      </c>
    </row>
    <row r="1888" spans="1:76" x14ac:dyDescent="0.25">
      <c r="A1888">
        <v>16</v>
      </c>
      <c r="B1888" t="s">
        <v>60</v>
      </c>
      <c r="C1888" t="s">
        <v>61</v>
      </c>
      <c r="D1888">
        <v>2021</v>
      </c>
      <c r="E1888" t="s">
        <v>62</v>
      </c>
      <c r="F1888" t="s">
        <v>63</v>
      </c>
      <c r="G1888">
        <v>2</v>
      </c>
      <c r="H1888" t="s">
        <v>64</v>
      </c>
      <c r="I1888" t="s">
        <v>3634</v>
      </c>
      <c r="J1888" t="s">
        <v>3444</v>
      </c>
      <c r="K1888" t="s">
        <v>3445</v>
      </c>
      <c r="L1888" t="s">
        <v>3643</v>
      </c>
      <c r="M1888" t="s">
        <v>886</v>
      </c>
      <c r="N1888" t="s">
        <v>3655</v>
      </c>
      <c r="O1888" t="s">
        <v>620</v>
      </c>
      <c r="P1888" t="s">
        <v>3695</v>
      </c>
      <c r="Q1888" t="s">
        <v>1728</v>
      </c>
      <c r="R1888" t="s">
        <v>4074</v>
      </c>
      <c r="S1888" t="s">
        <v>3475</v>
      </c>
      <c r="T1888">
        <v>69</v>
      </c>
      <c r="U1888">
        <v>4</v>
      </c>
      <c r="V1888" t="s">
        <v>3478</v>
      </c>
      <c r="W1888">
        <v>1</v>
      </c>
      <c r="X1888" t="s">
        <v>72</v>
      </c>
      <c r="Y1888">
        <v>1</v>
      </c>
      <c r="Z1888" t="s">
        <v>73</v>
      </c>
      <c r="AA1888">
        <v>1</v>
      </c>
      <c r="AB1888" s="2">
        <v>0.01</v>
      </c>
      <c r="AC1888" s="2">
        <v>0</v>
      </c>
      <c r="AD1888" s="2">
        <v>0</v>
      </c>
      <c r="AE1888" s="2">
        <v>600</v>
      </c>
      <c r="AF1888" s="2">
        <v>0</v>
      </c>
      <c r="AG1888" s="2">
        <v>0</v>
      </c>
      <c r="AH1888" s="2">
        <v>1600</v>
      </c>
      <c r="AI1888" s="2">
        <v>0</v>
      </c>
      <c r="AJ1888" s="2">
        <v>0</v>
      </c>
      <c r="AK1888" s="2">
        <v>5864</v>
      </c>
      <c r="AL1888" s="2">
        <v>0</v>
      </c>
      <c r="AM1888" s="2">
        <v>0</v>
      </c>
      <c r="AN1888" s="2">
        <v>4790</v>
      </c>
      <c r="AO1888" s="2">
        <v>0</v>
      </c>
      <c r="AP1888" s="2">
        <v>0</v>
      </c>
      <c r="AQ1888" s="2">
        <v>12854</v>
      </c>
      <c r="AR1888" s="2">
        <v>0</v>
      </c>
      <c r="AS1888" s="2">
        <v>0</v>
      </c>
      <c r="AT1888" s="2">
        <v>5997702192</v>
      </c>
      <c r="AU1888" s="2">
        <v>424540413</v>
      </c>
      <c r="AV1888" s="2">
        <v>7.08</v>
      </c>
      <c r="AW1888" s="2">
        <v>3947753000</v>
      </c>
      <c r="AX1888" s="2">
        <v>3895149302</v>
      </c>
      <c r="AY1888" s="2">
        <v>98.67</v>
      </c>
      <c r="AZ1888" s="2">
        <v>4902647984</v>
      </c>
      <c r="BA1888" s="2">
        <v>0</v>
      </c>
      <c r="BB1888" s="2">
        <v>0</v>
      </c>
      <c r="BC1888" s="2">
        <v>49975976841</v>
      </c>
      <c r="BD1888" s="2">
        <v>0</v>
      </c>
      <c r="BE1888" s="2">
        <v>0</v>
      </c>
      <c r="BF1888" s="2">
        <v>51240067642</v>
      </c>
      <c r="BG1888" s="2">
        <v>0</v>
      </c>
      <c r="BH1888" s="2">
        <v>0</v>
      </c>
      <c r="BI1888" s="2">
        <v>116064147659</v>
      </c>
      <c r="BJ1888" s="2">
        <v>4319689715</v>
      </c>
      <c r="BK1888" s="2">
        <v>3.72</v>
      </c>
      <c r="BL1888" t="s">
        <v>3479</v>
      </c>
      <c r="BM1888" s="3">
        <f t="shared" si="349"/>
        <v>5997.7021919999997</v>
      </c>
      <c r="BN1888" s="3">
        <f t="shared" si="350"/>
        <v>424.540413</v>
      </c>
      <c r="BO1888" s="3">
        <f t="shared" si="351"/>
        <v>3947.7530000000002</v>
      </c>
      <c r="BP1888" s="3">
        <f t="shared" si="352"/>
        <v>3895.1493019999998</v>
      </c>
      <c r="BQ1888" s="3">
        <f t="shared" si="353"/>
        <v>4902.6479840000002</v>
      </c>
      <c r="BR1888" s="3">
        <f t="shared" si="354"/>
        <v>0</v>
      </c>
      <c r="BS1888" s="3">
        <f t="shared" si="355"/>
        <v>49975.976841000003</v>
      </c>
      <c r="BT1888" s="3">
        <f t="shared" si="356"/>
        <v>0</v>
      </c>
      <c r="BU1888" s="3">
        <f t="shared" si="357"/>
        <v>51240.067642000002</v>
      </c>
      <c r="BV1888" s="3">
        <f t="shared" si="358"/>
        <v>0</v>
      </c>
      <c r="BW1888" s="3">
        <f t="shared" si="359"/>
        <v>116064.14765900001</v>
      </c>
      <c r="BX1888" s="3">
        <f t="shared" si="360"/>
        <v>4319.6897149999995</v>
      </c>
    </row>
    <row r="1889" spans="1:76" x14ac:dyDescent="0.25">
      <c r="A1889">
        <v>16</v>
      </c>
      <c r="B1889" t="s">
        <v>60</v>
      </c>
      <c r="C1889" t="s">
        <v>61</v>
      </c>
      <c r="D1889">
        <v>2021</v>
      </c>
      <c r="E1889" t="s">
        <v>62</v>
      </c>
      <c r="F1889" t="s">
        <v>63</v>
      </c>
      <c r="G1889">
        <v>2</v>
      </c>
      <c r="H1889" t="s">
        <v>64</v>
      </c>
      <c r="I1889" t="s">
        <v>3634</v>
      </c>
      <c r="J1889" t="s">
        <v>3444</v>
      </c>
      <c r="K1889" t="s">
        <v>3445</v>
      </c>
      <c r="L1889" t="s">
        <v>3643</v>
      </c>
      <c r="M1889" t="s">
        <v>886</v>
      </c>
      <c r="N1889" t="s">
        <v>3655</v>
      </c>
      <c r="O1889" t="s">
        <v>620</v>
      </c>
      <c r="P1889" t="s">
        <v>3695</v>
      </c>
      <c r="Q1889" t="s">
        <v>1728</v>
      </c>
      <c r="R1889" t="s">
        <v>4074</v>
      </c>
      <c r="S1889" t="s">
        <v>3475</v>
      </c>
      <c r="T1889">
        <v>69</v>
      </c>
      <c r="U1889">
        <v>5</v>
      </c>
      <c r="V1889" t="s">
        <v>3480</v>
      </c>
      <c r="W1889">
        <v>1</v>
      </c>
      <c r="X1889" t="s">
        <v>72</v>
      </c>
      <c r="Y1889">
        <v>1</v>
      </c>
      <c r="Z1889" t="s">
        <v>73</v>
      </c>
      <c r="AA1889">
        <v>1</v>
      </c>
      <c r="AB1889" s="2">
        <v>0.01</v>
      </c>
      <c r="AC1889" s="2">
        <v>0</v>
      </c>
      <c r="AD1889" s="2">
        <v>0</v>
      </c>
      <c r="AE1889" s="2">
        <v>157</v>
      </c>
      <c r="AF1889" s="2">
        <v>0</v>
      </c>
      <c r="AG1889" s="2">
        <v>0</v>
      </c>
      <c r="AH1889" s="2">
        <v>673</v>
      </c>
      <c r="AI1889" s="2">
        <v>0</v>
      </c>
      <c r="AJ1889" s="2">
        <v>0</v>
      </c>
      <c r="AK1889" s="2">
        <v>10</v>
      </c>
      <c r="AL1889" s="2">
        <v>0</v>
      </c>
      <c r="AM1889" s="2">
        <v>0</v>
      </c>
      <c r="AN1889" s="2">
        <v>0</v>
      </c>
      <c r="AO1889" s="2">
        <v>0</v>
      </c>
      <c r="AP1889" s="2">
        <v>0</v>
      </c>
      <c r="AQ1889" s="2">
        <v>840</v>
      </c>
      <c r="AR1889" s="2">
        <v>0</v>
      </c>
      <c r="AS1889" s="2">
        <v>0</v>
      </c>
      <c r="AT1889" s="2">
        <v>788707840</v>
      </c>
      <c r="AU1889" s="2">
        <v>386282887</v>
      </c>
      <c r="AV1889" s="2">
        <v>48.98</v>
      </c>
      <c r="AW1889" s="2">
        <v>8182430789</v>
      </c>
      <c r="AX1889" s="2">
        <v>2776017085</v>
      </c>
      <c r="AY1889" s="2">
        <v>33.93</v>
      </c>
      <c r="AZ1889" s="2">
        <v>32981409384</v>
      </c>
      <c r="BA1889" s="2">
        <v>0</v>
      </c>
      <c r="BB1889" s="2">
        <v>0</v>
      </c>
      <c r="BC1889" s="2">
        <v>469222238</v>
      </c>
      <c r="BD1889" s="2">
        <v>0</v>
      </c>
      <c r="BE1889" s="2">
        <v>0</v>
      </c>
      <c r="BF1889" s="2">
        <v>0</v>
      </c>
      <c r="BG1889" s="2">
        <v>0</v>
      </c>
      <c r="BH1889" s="2">
        <v>0</v>
      </c>
      <c r="BI1889" s="2">
        <v>42421770251</v>
      </c>
      <c r="BJ1889" s="2">
        <v>3162299972</v>
      </c>
      <c r="BK1889" s="2">
        <v>7.45</v>
      </c>
      <c r="BL1889" t="s">
        <v>3481</v>
      </c>
      <c r="BM1889" s="3">
        <f t="shared" si="349"/>
        <v>788.70784000000003</v>
      </c>
      <c r="BN1889" s="3">
        <f t="shared" si="350"/>
        <v>386.28288700000002</v>
      </c>
      <c r="BO1889" s="3">
        <f t="shared" si="351"/>
        <v>8182.430789</v>
      </c>
      <c r="BP1889" s="3">
        <f t="shared" si="352"/>
        <v>2776.017085</v>
      </c>
      <c r="BQ1889" s="3">
        <f t="shared" si="353"/>
        <v>32981.409383999999</v>
      </c>
      <c r="BR1889" s="3">
        <f t="shared" si="354"/>
        <v>0</v>
      </c>
      <c r="BS1889" s="3">
        <f t="shared" si="355"/>
        <v>469.222238</v>
      </c>
      <c r="BT1889" s="3">
        <f t="shared" si="356"/>
        <v>0</v>
      </c>
      <c r="BU1889" s="3">
        <f t="shared" si="357"/>
        <v>0</v>
      </c>
      <c r="BV1889" s="3">
        <f t="shared" si="358"/>
        <v>0</v>
      </c>
      <c r="BW1889" s="3">
        <f t="shared" si="359"/>
        <v>42421.770251000002</v>
      </c>
      <c r="BX1889" s="3">
        <f t="shared" si="360"/>
        <v>3162.2999719999998</v>
      </c>
    </row>
    <row r="1890" spans="1:76" x14ac:dyDescent="0.25">
      <c r="A1890">
        <v>16</v>
      </c>
      <c r="B1890" t="s">
        <v>60</v>
      </c>
      <c r="C1890" t="s">
        <v>61</v>
      </c>
      <c r="D1890">
        <v>2021</v>
      </c>
      <c r="E1890" t="s">
        <v>62</v>
      </c>
      <c r="F1890" t="s">
        <v>63</v>
      </c>
      <c r="G1890">
        <v>2</v>
      </c>
      <c r="H1890" t="s">
        <v>64</v>
      </c>
      <c r="I1890" t="s">
        <v>3634</v>
      </c>
      <c r="J1890" t="s">
        <v>3444</v>
      </c>
      <c r="K1890" t="s">
        <v>3445</v>
      </c>
      <c r="L1890" t="s">
        <v>3643</v>
      </c>
      <c r="M1890" t="s">
        <v>886</v>
      </c>
      <c r="N1890" t="s">
        <v>3655</v>
      </c>
      <c r="O1890" t="s">
        <v>620</v>
      </c>
      <c r="P1890" t="s">
        <v>3682</v>
      </c>
      <c r="Q1890" t="s">
        <v>980</v>
      </c>
      <c r="R1890" t="s">
        <v>4075</v>
      </c>
      <c r="S1890" t="s">
        <v>3482</v>
      </c>
      <c r="T1890">
        <v>161</v>
      </c>
      <c r="U1890">
        <v>7</v>
      </c>
      <c r="V1890" t="s">
        <v>3483</v>
      </c>
      <c r="W1890">
        <v>1</v>
      </c>
      <c r="X1890" t="s">
        <v>72</v>
      </c>
      <c r="Y1890">
        <v>1</v>
      </c>
      <c r="Z1890" t="s">
        <v>73</v>
      </c>
      <c r="AA1890">
        <v>1</v>
      </c>
      <c r="AB1890" s="2">
        <v>0.01</v>
      </c>
      <c r="AC1890" s="2">
        <v>0</v>
      </c>
      <c r="AD1890" s="2">
        <v>0</v>
      </c>
      <c r="AE1890" s="2">
        <v>9870</v>
      </c>
      <c r="AF1890" s="2">
        <v>200</v>
      </c>
      <c r="AG1890" s="2">
        <v>2.0299999999999998</v>
      </c>
      <c r="AH1890" s="2">
        <v>28949</v>
      </c>
      <c r="AI1890" s="2">
        <v>0</v>
      </c>
      <c r="AJ1890" s="2">
        <v>0</v>
      </c>
      <c r="AK1890" s="2">
        <v>11436</v>
      </c>
      <c r="AL1890" s="2">
        <v>0</v>
      </c>
      <c r="AM1890" s="2">
        <v>0</v>
      </c>
      <c r="AN1890" s="2">
        <v>3055</v>
      </c>
      <c r="AO1890" s="2">
        <v>0</v>
      </c>
      <c r="AP1890" s="2">
        <v>0</v>
      </c>
      <c r="AQ1890" s="2">
        <v>53310</v>
      </c>
      <c r="AR1890" s="2">
        <v>200</v>
      </c>
      <c r="AS1890" s="2">
        <v>0.38</v>
      </c>
      <c r="AT1890" s="2">
        <v>2720292364</v>
      </c>
      <c r="AU1890" s="2">
        <v>1541102741</v>
      </c>
      <c r="AV1890" s="2">
        <v>56.65</v>
      </c>
      <c r="AW1890" s="2">
        <v>37171974479</v>
      </c>
      <c r="AX1890" s="2">
        <v>13639246199</v>
      </c>
      <c r="AY1890" s="2">
        <v>36.69</v>
      </c>
      <c r="AZ1890" s="2">
        <v>108589129228</v>
      </c>
      <c r="BA1890" s="2">
        <v>0</v>
      </c>
      <c r="BB1890" s="2">
        <v>0</v>
      </c>
      <c r="BC1890" s="2">
        <v>42895639786</v>
      </c>
      <c r="BD1890" s="2">
        <v>0</v>
      </c>
      <c r="BE1890" s="2">
        <v>0</v>
      </c>
      <c r="BF1890" s="2">
        <v>11459591810</v>
      </c>
      <c r="BG1890" s="2">
        <v>0</v>
      </c>
      <c r="BH1890" s="2">
        <v>0</v>
      </c>
      <c r="BI1890" s="2">
        <v>202836627667</v>
      </c>
      <c r="BJ1890" s="2">
        <v>15180348940</v>
      </c>
      <c r="BK1890" s="2">
        <v>7.48</v>
      </c>
      <c r="BL1890" t="s">
        <v>3484</v>
      </c>
      <c r="BM1890" s="3">
        <f t="shared" si="349"/>
        <v>2720.2923639999999</v>
      </c>
      <c r="BN1890" s="3">
        <f t="shared" si="350"/>
        <v>1541.1027409999999</v>
      </c>
      <c r="BO1890" s="3">
        <f t="shared" si="351"/>
        <v>37171.974478999997</v>
      </c>
      <c r="BP1890" s="3">
        <f t="shared" si="352"/>
        <v>13639.246198999999</v>
      </c>
      <c r="BQ1890" s="3">
        <f t="shared" si="353"/>
        <v>108589.12922800001</v>
      </c>
      <c r="BR1890" s="3">
        <f t="shared" si="354"/>
        <v>0</v>
      </c>
      <c r="BS1890" s="3">
        <f t="shared" si="355"/>
        <v>42895.639786</v>
      </c>
      <c r="BT1890" s="3">
        <f t="shared" si="356"/>
        <v>0</v>
      </c>
      <c r="BU1890" s="3">
        <f t="shared" si="357"/>
        <v>11459.59181</v>
      </c>
      <c r="BV1890" s="3">
        <f t="shared" si="358"/>
        <v>0</v>
      </c>
      <c r="BW1890" s="3">
        <f t="shared" si="359"/>
        <v>202836.62766699999</v>
      </c>
      <c r="BX1890" s="3">
        <f t="shared" si="360"/>
        <v>15180.34894</v>
      </c>
    </row>
    <row r="1891" spans="1:76" x14ac:dyDescent="0.25">
      <c r="A1891">
        <v>16</v>
      </c>
      <c r="B1891" t="s">
        <v>60</v>
      </c>
      <c r="C1891" t="s">
        <v>61</v>
      </c>
      <c r="D1891">
        <v>2021</v>
      </c>
      <c r="E1891" t="s">
        <v>62</v>
      </c>
      <c r="F1891" t="s">
        <v>63</v>
      </c>
      <c r="G1891">
        <v>2</v>
      </c>
      <c r="H1891" t="s">
        <v>64</v>
      </c>
      <c r="I1891" t="s">
        <v>3634</v>
      </c>
      <c r="J1891" t="s">
        <v>3444</v>
      </c>
      <c r="K1891" t="s">
        <v>3445</v>
      </c>
      <c r="L1891" t="s">
        <v>3643</v>
      </c>
      <c r="M1891" t="s">
        <v>886</v>
      </c>
      <c r="N1891" t="s">
        <v>3655</v>
      </c>
      <c r="O1891" t="s">
        <v>620</v>
      </c>
      <c r="P1891" t="s">
        <v>3682</v>
      </c>
      <c r="Q1891" t="s">
        <v>980</v>
      </c>
      <c r="R1891" t="s">
        <v>4076</v>
      </c>
      <c r="S1891" t="s">
        <v>3485</v>
      </c>
      <c r="T1891">
        <v>141</v>
      </c>
      <c r="U1891">
        <v>7</v>
      </c>
      <c r="V1891" t="s">
        <v>3486</v>
      </c>
      <c r="W1891">
        <v>1</v>
      </c>
      <c r="X1891" t="s">
        <v>72</v>
      </c>
      <c r="Y1891">
        <v>1</v>
      </c>
      <c r="Z1891" t="s">
        <v>73</v>
      </c>
      <c r="AA1891">
        <v>1</v>
      </c>
      <c r="AB1891" s="2">
        <v>0.01</v>
      </c>
      <c r="AC1891" s="2">
        <v>0</v>
      </c>
      <c r="AD1891" s="2">
        <v>0</v>
      </c>
      <c r="AE1891" s="2">
        <v>7302</v>
      </c>
      <c r="AF1891" s="2">
        <v>0</v>
      </c>
      <c r="AG1891" s="2">
        <v>0</v>
      </c>
      <c r="AH1891" s="2">
        <v>30936</v>
      </c>
      <c r="AI1891" s="2">
        <v>0</v>
      </c>
      <c r="AJ1891" s="2">
        <v>0</v>
      </c>
      <c r="AK1891" s="2">
        <v>17978</v>
      </c>
      <c r="AL1891" s="2">
        <v>0</v>
      </c>
      <c r="AM1891" s="2">
        <v>0</v>
      </c>
      <c r="AN1891" s="2">
        <v>6690</v>
      </c>
      <c r="AO1891" s="2">
        <v>0</v>
      </c>
      <c r="AP1891" s="2">
        <v>0</v>
      </c>
      <c r="AQ1891" s="2">
        <v>62906</v>
      </c>
      <c r="AR1891" s="2">
        <v>0</v>
      </c>
      <c r="AS1891" s="2">
        <v>0</v>
      </c>
      <c r="AT1891" s="2">
        <v>2060292059</v>
      </c>
      <c r="AU1891" s="2">
        <v>627450374</v>
      </c>
      <c r="AV1891" s="2">
        <v>30.45</v>
      </c>
      <c r="AW1891" s="2">
        <v>26241712403</v>
      </c>
      <c r="AX1891" s="2">
        <v>15308605609</v>
      </c>
      <c r="AY1891" s="2">
        <v>58.34</v>
      </c>
      <c r="AZ1891" s="2">
        <v>115150486735</v>
      </c>
      <c r="BA1891" s="2">
        <v>0</v>
      </c>
      <c r="BB1891" s="2">
        <v>0</v>
      </c>
      <c r="BC1891" s="2">
        <v>66918589140</v>
      </c>
      <c r="BD1891" s="2">
        <v>0</v>
      </c>
      <c r="BE1891" s="2">
        <v>0</v>
      </c>
      <c r="BF1891" s="2">
        <v>24902217775</v>
      </c>
      <c r="BG1891" s="2">
        <v>0</v>
      </c>
      <c r="BH1891" s="2">
        <v>0</v>
      </c>
      <c r="BI1891" s="2">
        <v>235273298112</v>
      </c>
      <c r="BJ1891" s="2">
        <v>15936055983</v>
      </c>
      <c r="BK1891" s="2">
        <v>6.77</v>
      </c>
      <c r="BL1891" t="s">
        <v>3487</v>
      </c>
      <c r="BM1891" s="3">
        <f t="shared" si="349"/>
        <v>2060.2920589999999</v>
      </c>
      <c r="BN1891" s="3">
        <f t="shared" si="350"/>
        <v>627.45037400000001</v>
      </c>
      <c r="BO1891" s="3">
        <f t="shared" si="351"/>
        <v>26241.712403000001</v>
      </c>
      <c r="BP1891" s="3">
        <f t="shared" si="352"/>
        <v>15308.605609</v>
      </c>
      <c r="BQ1891" s="3">
        <f t="shared" si="353"/>
        <v>115150.486735</v>
      </c>
      <c r="BR1891" s="3">
        <f t="shared" si="354"/>
        <v>0</v>
      </c>
      <c r="BS1891" s="3">
        <f t="shared" si="355"/>
        <v>66918.589139999996</v>
      </c>
      <c r="BT1891" s="3">
        <f t="shared" si="356"/>
        <v>0</v>
      </c>
      <c r="BU1891" s="3">
        <f t="shared" si="357"/>
        <v>24902.217775000001</v>
      </c>
      <c r="BV1891" s="3">
        <f t="shared" si="358"/>
        <v>0</v>
      </c>
      <c r="BW1891" s="3">
        <f t="shared" si="359"/>
        <v>235273.29811199999</v>
      </c>
      <c r="BX1891" s="3">
        <f t="shared" si="360"/>
        <v>15936.055983</v>
      </c>
    </row>
    <row r="1892" spans="1:76" x14ac:dyDescent="0.25">
      <c r="A1892">
        <v>16</v>
      </c>
      <c r="B1892" t="s">
        <v>60</v>
      </c>
      <c r="C1892" t="s">
        <v>61</v>
      </c>
      <c r="D1892">
        <v>2021</v>
      </c>
      <c r="E1892" t="s">
        <v>62</v>
      </c>
      <c r="F1892" t="s">
        <v>63</v>
      </c>
      <c r="G1892">
        <v>2</v>
      </c>
      <c r="H1892" t="s">
        <v>64</v>
      </c>
      <c r="I1892" t="s">
        <v>3634</v>
      </c>
      <c r="J1892" t="s">
        <v>3444</v>
      </c>
      <c r="K1892" t="s">
        <v>3445</v>
      </c>
      <c r="L1892" t="s">
        <v>3643</v>
      </c>
      <c r="M1892" t="s">
        <v>886</v>
      </c>
      <c r="N1892" t="s">
        <v>3655</v>
      </c>
      <c r="O1892" t="s">
        <v>620</v>
      </c>
      <c r="P1892" t="s">
        <v>3682</v>
      </c>
      <c r="Q1892" t="s">
        <v>980</v>
      </c>
      <c r="R1892" t="s">
        <v>4077</v>
      </c>
      <c r="S1892" t="s">
        <v>3488</v>
      </c>
      <c r="T1892">
        <v>146</v>
      </c>
      <c r="U1892">
        <v>8</v>
      </c>
      <c r="V1892" t="s">
        <v>3489</v>
      </c>
      <c r="W1892">
        <v>1</v>
      </c>
      <c r="X1892" t="s">
        <v>72</v>
      </c>
      <c r="Y1892">
        <v>1</v>
      </c>
      <c r="Z1892" t="s">
        <v>73</v>
      </c>
      <c r="AA1892">
        <v>1</v>
      </c>
      <c r="AB1892" s="2">
        <v>0.01</v>
      </c>
      <c r="AC1892" s="2">
        <v>0</v>
      </c>
      <c r="AD1892" s="2">
        <v>0</v>
      </c>
      <c r="AE1892" s="2">
        <v>1</v>
      </c>
      <c r="AF1892" s="2">
        <v>0</v>
      </c>
      <c r="AG1892" s="2">
        <v>0</v>
      </c>
      <c r="AH1892" s="2">
        <v>2124</v>
      </c>
      <c r="AI1892" s="2">
        <v>0</v>
      </c>
      <c r="AJ1892" s="2">
        <v>0</v>
      </c>
      <c r="AK1892" s="2">
        <v>0</v>
      </c>
      <c r="AL1892" s="2">
        <v>0</v>
      </c>
      <c r="AM1892" s="2">
        <v>0</v>
      </c>
      <c r="AN1892" s="2">
        <v>0</v>
      </c>
      <c r="AO1892" s="2">
        <v>0</v>
      </c>
      <c r="AP1892" s="2">
        <v>0</v>
      </c>
      <c r="AQ1892" s="2">
        <v>2125</v>
      </c>
      <c r="AR1892" s="2">
        <v>0</v>
      </c>
      <c r="AS1892" s="2">
        <v>0</v>
      </c>
      <c r="AT1892" s="2">
        <v>15773893717</v>
      </c>
      <c r="AU1892" s="2">
        <v>14917411248</v>
      </c>
      <c r="AV1892" s="2">
        <v>94.57</v>
      </c>
      <c r="AW1892" s="2">
        <v>5108926012</v>
      </c>
      <c r="AX1892" s="2">
        <v>307876241</v>
      </c>
      <c r="AY1892" s="2">
        <v>6.03</v>
      </c>
      <c r="AZ1892" s="2">
        <v>14931579426</v>
      </c>
      <c r="BA1892" s="2">
        <v>0</v>
      </c>
      <c r="BB1892" s="2">
        <v>0</v>
      </c>
      <c r="BC1892" s="2">
        <v>0</v>
      </c>
      <c r="BD1892" s="2">
        <v>0</v>
      </c>
      <c r="BE1892" s="2">
        <v>0</v>
      </c>
      <c r="BF1892" s="2">
        <v>0</v>
      </c>
      <c r="BG1892" s="2">
        <v>0</v>
      </c>
      <c r="BH1892" s="2">
        <v>0</v>
      </c>
      <c r="BI1892" s="2">
        <v>35814399155</v>
      </c>
      <c r="BJ1892" s="2">
        <v>15225287489</v>
      </c>
      <c r="BK1892" s="2">
        <v>42.51</v>
      </c>
      <c r="BL1892" t="s">
        <v>3490</v>
      </c>
      <c r="BM1892" s="3">
        <f t="shared" si="349"/>
        <v>15773.893717000001</v>
      </c>
      <c r="BN1892" s="3">
        <f t="shared" si="350"/>
        <v>14917.411248</v>
      </c>
      <c r="BO1892" s="3">
        <f t="shared" si="351"/>
        <v>5108.9260119999999</v>
      </c>
      <c r="BP1892" s="3">
        <f t="shared" si="352"/>
        <v>307.87624099999999</v>
      </c>
      <c r="BQ1892" s="3">
        <f t="shared" si="353"/>
        <v>14931.579426</v>
      </c>
      <c r="BR1892" s="3">
        <f t="shared" si="354"/>
        <v>0</v>
      </c>
      <c r="BS1892" s="3">
        <f t="shared" si="355"/>
        <v>0</v>
      </c>
      <c r="BT1892" s="3">
        <f t="shared" si="356"/>
        <v>0</v>
      </c>
      <c r="BU1892" s="3">
        <f t="shared" si="357"/>
        <v>0</v>
      </c>
      <c r="BV1892" s="3">
        <f t="shared" si="358"/>
        <v>0</v>
      </c>
      <c r="BW1892" s="3">
        <f t="shared" si="359"/>
        <v>35814.399155000006</v>
      </c>
      <c r="BX1892" s="3">
        <f t="shared" si="360"/>
        <v>15225.287489</v>
      </c>
    </row>
    <row r="1893" spans="1:76" x14ac:dyDescent="0.25">
      <c r="A1893">
        <v>16</v>
      </c>
      <c r="B1893" t="s">
        <v>60</v>
      </c>
      <c r="C1893" t="s">
        <v>61</v>
      </c>
      <c r="D1893">
        <v>2021</v>
      </c>
      <c r="E1893" t="s">
        <v>62</v>
      </c>
      <c r="F1893" t="s">
        <v>63</v>
      </c>
      <c r="G1893">
        <v>2</v>
      </c>
      <c r="H1893" t="s">
        <v>64</v>
      </c>
      <c r="I1893" t="s">
        <v>3634</v>
      </c>
      <c r="J1893" t="s">
        <v>3444</v>
      </c>
      <c r="K1893" t="s">
        <v>3445</v>
      </c>
      <c r="L1893" t="s">
        <v>3643</v>
      </c>
      <c r="M1893" t="s">
        <v>886</v>
      </c>
      <c r="N1893" t="s">
        <v>3655</v>
      </c>
      <c r="O1893" t="s">
        <v>620</v>
      </c>
      <c r="P1893" t="s">
        <v>3682</v>
      </c>
      <c r="Q1893" t="s">
        <v>980</v>
      </c>
      <c r="R1893" t="s">
        <v>4078</v>
      </c>
      <c r="S1893" t="s">
        <v>3491</v>
      </c>
      <c r="T1893">
        <v>168</v>
      </c>
      <c r="U1893">
        <v>15</v>
      </c>
      <c r="V1893" t="s">
        <v>3492</v>
      </c>
      <c r="W1893">
        <v>1</v>
      </c>
      <c r="X1893" t="s">
        <v>72</v>
      </c>
      <c r="Y1893">
        <v>1</v>
      </c>
      <c r="Z1893" t="s">
        <v>73</v>
      </c>
      <c r="AA1893">
        <v>1</v>
      </c>
      <c r="AB1893" s="2">
        <v>0.01</v>
      </c>
      <c r="AC1893" s="2">
        <v>0</v>
      </c>
      <c r="AD1893" s="2">
        <v>0</v>
      </c>
      <c r="AE1893" s="2">
        <v>335</v>
      </c>
      <c r="AF1893" s="2">
        <v>0</v>
      </c>
      <c r="AG1893" s="2">
        <v>0</v>
      </c>
      <c r="AH1893" s="2">
        <v>0</v>
      </c>
      <c r="AI1893" s="2">
        <v>0</v>
      </c>
      <c r="AJ1893" s="2">
        <v>0</v>
      </c>
      <c r="AK1893" s="2">
        <v>0</v>
      </c>
      <c r="AL1893" s="2">
        <v>0</v>
      </c>
      <c r="AM1893" s="2">
        <v>0</v>
      </c>
      <c r="AN1893" s="2">
        <v>0</v>
      </c>
      <c r="AO1893" s="2">
        <v>0</v>
      </c>
      <c r="AP1893" s="2">
        <v>0</v>
      </c>
      <c r="AQ1893" s="2">
        <v>335</v>
      </c>
      <c r="AR1893" s="2">
        <v>0</v>
      </c>
      <c r="AS1893" s="2">
        <v>0</v>
      </c>
      <c r="AT1893" s="2">
        <v>4580350725</v>
      </c>
      <c r="AU1893" s="2">
        <v>4197665170</v>
      </c>
      <c r="AV1893" s="2">
        <v>91.65</v>
      </c>
      <c r="AW1893" s="2">
        <v>833304393</v>
      </c>
      <c r="AX1893" s="2">
        <v>494688393</v>
      </c>
      <c r="AY1893" s="2">
        <v>59.37</v>
      </c>
      <c r="AZ1893" s="2">
        <v>0</v>
      </c>
      <c r="BA1893" s="2">
        <v>0</v>
      </c>
      <c r="BB1893" s="2">
        <v>0</v>
      </c>
      <c r="BC1893" s="2">
        <v>0</v>
      </c>
      <c r="BD1893" s="2">
        <v>0</v>
      </c>
      <c r="BE1893" s="2">
        <v>0</v>
      </c>
      <c r="BF1893" s="2">
        <v>0</v>
      </c>
      <c r="BG1893" s="2">
        <v>0</v>
      </c>
      <c r="BH1893" s="2">
        <v>0</v>
      </c>
      <c r="BI1893" s="2">
        <v>5413655118</v>
      </c>
      <c r="BJ1893" s="2">
        <v>4692353563</v>
      </c>
      <c r="BK1893" s="2">
        <v>86.68</v>
      </c>
      <c r="BL1893" t="s">
        <v>3493</v>
      </c>
      <c r="BM1893" s="3">
        <f t="shared" si="349"/>
        <v>4580.3507250000002</v>
      </c>
      <c r="BN1893" s="3">
        <f t="shared" si="350"/>
        <v>4197.6651700000002</v>
      </c>
      <c r="BO1893" s="3">
        <f t="shared" si="351"/>
        <v>833.304393</v>
      </c>
      <c r="BP1893" s="3">
        <f t="shared" si="352"/>
        <v>494.68839300000002</v>
      </c>
      <c r="BQ1893" s="3">
        <f t="shared" si="353"/>
        <v>0</v>
      </c>
      <c r="BR1893" s="3">
        <f t="shared" si="354"/>
        <v>0</v>
      </c>
      <c r="BS1893" s="3">
        <f t="shared" si="355"/>
        <v>0</v>
      </c>
      <c r="BT1893" s="3">
        <f t="shared" si="356"/>
        <v>0</v>
      </c>
      <c r="BU1893" s="3">
        <f t="shared" si="357"/>
        <v>0</v>
      </c>
      <c r="BV1893" s="3">
        <f t="shared" si="358"/>
        <v>0</v>
      </c>
      <c r="BW1893" s="3">
        <f t="shared" si="359"/>
        <v>5413.6551180000006</v>
      </c>
      <c r="BX1893" s="3">
        <f t="shared" si="360"/>
        <v>4692.3535630000006</v>
      </c>
    </row>
    <row r="1894" spans="1:76" x14ac:dyDescent="0.25">
      <c r="A1894">
        <v>16</v>
      </c>
      <c r="B1894" t="s">
        <v>60</v>
      </c>
      <c r="C1894" t="s">
        <v>61</v>
      </c>
      <c r="D1894">
        <v>2021</v>
      </c>
      <c r="E1894" t="s">
        <v>62</v>
      </c>
      <c r="F1894" t="s">
        <v>63</v>
      </c>
      <c r="G1894">
        <v>2</v>
      </c>
      <c r="H1894" t="s">
        <v>64</v>
      </c>
      <c r="I1894" t="s">
        <v>3634</v>
      </c>
      <c r="J1894" t="s">
        <v>3444</v>
      </c>
      <c r="K1894" t="s">
        <v>3445</v>
      </c>
      <c r="L1894" t="s">
        <v>3643</v>
      </c>
      <c r="M1894" t="s">
        <v>886</v>
      </c>
      <c r="N1894" t="s">
        <v>3655</v>
      </c>
      <c r="O1894" t="s">
        <v>620</v>
      </c>
      <c r="P1894" t="s">
        <v>3682</v>
      </c>
      <c r="Q1894" t="s">
        <v>980</v>
      </c>
      <c r="R1894" t="s">
        <v>4079</v>
      </c>
      <c r="S1894" t="s">
        <v>3494</v>
      </c>
      <c r="T1894">
        <v>133</v>
      </c>
      <c r="U1894">
        <v>10</v>
      </c>
      <c r="V1894" t="s">
        <v>3495</v>
      </c>
      <c r="W1894">
        <v>1</v>
      </c>
      <c r="X1894" t="s">
        <v>72</v>
      </c>
      <c r="Y1894">
        <v>1</v>
      </c>
      <c r="Z1894" t="s">
        <v>73</v>
      </c>
      <c r="AA1894">
        <v>1</v>
      </c>
      <c r="AB1894" s="2">
        <v>0.01</v>
      </c>
      <c r="AC1894" s="2">
        <v>0</v>
      </c>
      <c r="AD1894" s="2">
        <v>0</v>
      </c>
      <c r="AE1894" s="2">
        <v>9600</v>
      </c>
      <c r="AF1894" s="2">
        <v>0</v>
      </c>
      <c r="AG1894" s="2">
        <v>0</v>
      </c>
      <c r="AH1894" s="2">
        <v>16006</v>
      </c>
      <c r="AI1894" s="2">
        <v>0</v>
      </c>
      <c r="AJ1894" s="2">
        <v>0</v>
      </c>
      <c r="AK1894" s="2">
        <v>6915</v>
      </c>
      <c r="AL1894" s="2">
        <v>0</v>
      </c>
      <c r="AM1894" s="2">
        <v>0</v>
      </c>
      <c r="AN1894" s="2">
        <v>4858</v>
      </c>
      <c r="AO1894" s="2">
        <v>0</v>
      </c>
      <c r="AP1894" s="2">
        <v>0</v>
      </c>
      <c r="AQ1894" s="2">
        <v>37379</v>
      </c>
      <c r="AR1894" s="2">
        <v>0</v>
      </c>
      <c r="AS1894" s="2">
        <v>0</v>
      </c>
      <c r="AT1894" s="2">
        <v>703849698</v>
      </c>
      <c r="AU1894" s="2">
        <v>175622782</v>
      </c>
      <c r="AV1894" s="2">
        <v>24.95</v>
      </c>
      <c r="AW1894" s="2">
        <v>148132951247</v>
      </c>
      <c r="AX1894" s="2">
        <v>131731288723</v>
      </c>
      <c r="AY1894" s="2">
        <v>88.93</v>
      </c>
      <c r="AZ1894" s="2">
        <v>140848350279</v>
      </c>
      <c r="BA1894" s="2">
        <v>0</v>
      </c>
      <c r="BB1894" s="2">
        <v>0</v>
      </c>
      <c r="BC1894" s="2">
        <v>32436715224</v>
      </c>
      <c r="BD1894" s="2">
        <v>0</v>
      </c>
      <c r="BE1894" s="2">
        <v>0</v>
      </c>
      <c r="BF1894" s="2">
        <v>14427106950</v>
      </c>
      <c r="BG1894" s="2">
        <v>0</v>
      </c>
      <c r="BH1894" s="2">
        <v>0</v>
      </c>
      <c r="BI1894" s="2">
        <v>336548973398</v>
      </c>
      <c r="BJ1894" s="2">
        <v>131906911505</v>
      </c>
      <c r="BK1894" s="2">
        <v>39.19</v>
      </c>
      <c r="BL1894" t="s">
        <v>3496</v>
      </c>
      <c r="BM1894" s="3">
        <f t="shared" si="349"/>
        <v>703.84969799999999</v>
      </c>
      <c r="BN1894" s="3">
        <f t="shared" si="350"/>
        <v>175.622782</v>
      </c>
      <c r="BO1894" s="3">
        <f t="shared" si="351"/>
        <v>148132.95124699999</v>
      </c>
      <c r="BP1894" s="3">
        <f t="shared" si="352"/>
        <v>131731.28872300001</v>
      </c>
      <c r="BQ1894" s="3">
        <f t="shared" si="353"/>
        <v>140848.35027900001</v>
      </c>
      <c r="BR1894" s="3">
        <f t="shared" si="354"/>
        <v>0</v>
      </c>
      <c r="BS1894" s="3">
        <f t="shared" si="355"/>
        <v>32436.715224</v>
      </c>
      <c r="BT1894" s="3">
        <f t="shared" si="356"/>
        <v>0</v>
      </c>
      <c r="BU1894" s="3">
        <f t="shared" si="357"/>
        <v>14427.106949999999</v>
      </c>
      <c r="BV1894" s="3">
        <f t="shared" si="358"/>
        <v>0</v>
      </c>
      <c r="BW1894" s="3">
        <f t="shared" si="359"/>
        <v>336548.973398</v>
      </c>
      <c r="BX1894" s="3">
        <f t="shared" si="360"/>
        <v>131906.911505</v>
      </c>
    </row>
    <row r="1895" spans="1:76" x14ac:dyDescent="0.25">
      <c r="A1895">
        <v>16</v>
      </c>
      <c r="B1895" t="s">
        <v>60</v>
      </c>
      <c r="C1895" t="s">
        <v>61</v>
      </c>
      <c r="D1895">
        <v>2021</v>
      </c>
      <c r="E1895" t="s">
        <v>62</v>
      </c>
      <c r="F1895" t="s">
        <v>63</v>
      </c>
      <c r="G1895">
        <v>2</v>
      </c>
      <c r="H1895" t="s">
        <v>64</v>
      </c>
      <c r="I1895" t="s">
        <v>3634</v>
      </c>
      <c r="J1895" t="s">
        <v>3444</v>
      </c>
      <c r="K1895" t="s">
        <v>3445</v>
      </c>
      <c r="L1895" t="s">
        <v>3643</v>
      </c>
      <c r="M1895" t="s">
        <v>886</v>
      </c>
      <c r="N1895" t="s">
        <v>3655</v>
      </c>
      <c r="O1895" t="s">
        <v>620</v>
      </c>
      <c r="P1895" t="s">
        <v>3682</v>
      </c>
      <c r="Q1895" t="s">
        <v>980</v>
      </c>
      <c r="R1895" t="s">
        <v>4079</v>
      </c>
      <c r="S1895" t="s">
        <v>3494</v>
      </c>
      <c r="T1895">
        <v>133</v>
      </c>
      <c r="U1895">
        <v>11</v>
      </c>
      <c r="V1895" t="s">
        <v>3497</v>
      </c>
      <c r="W1895">
        <v>1</v>
      </c>
      <c r="X1895" t="s">
        <v>72</v>
      </c>
      <c r="Y1895">
        <v>1</v>
      </c>
      <c r="Z1895" t="s">
        <v>73</v>
      </c>
      <c r="AA1895">
        <v>1</v>
      </c>
      <c r="AB1895" s="2">
        <v>0.01</v>
      </c>
      <c r="AC1895" s="2">
        <v>0</v>
      </c>
      <c r="AD1895" s="2">
        <v>0</v>
      </c>
      <c r="AE1895" s="2">
        <v>30216</v>
      </c>
      <c r="AF1895" s="2">
        <v>440</v>
      </c>
      <c r="AG1895" s="2">
        <v>1.46</v>
      </c>
      <c r="AH1895" s="2">
        <v>56490</v>
      </c>
      <c r="AI1895" s="2">
        <v>0</v>
      </c>
      <c r="AJ1895" s="2">
        <v>0</v>
      </c>
      <c r="AK1895" s="2">
        <v>37429</v>
      </c>
      <c r="AL1895" s="2">
        <v>0</v>
      </c>
      <c r="AM1895" s="2">
        <v>0</v>
      </c>
      <c r="AN1895" s="2">
        <v>435</v>
      </c>
      <c r="AO1895" s="2">
        <v>0</v>
      </c>
      <c r="AP1895" s="2">
        <v>0</v>
      </c>
      <c r="AQ1895" s="2">
        <v>124570</v>
      </c>
      <c r="AR1895" s="2">
        <v>440</v>
      </c>
      <c r="AS1895" s="2">
        <v>0.35</v>
      </c>
      <c r="AT1895" s="2">
        <v>5725358846</v>
      </c>
      <c r="AU1895" s="2">
        <v>960366512</v>
      </c>
      <c r="AV1895" s="2">
        <v>16.77</v>
      </c>
      <c r="AW1895" s="2">
        <v>97580362530</v>
      </c>
      <c r="AX1895" s="2">
        <v>50329442165</v>
      </c>
      <c r="AY1895" s="2">
        <v>51.58</v>
      </c>
      <c r="AZ1895" s="2">
        <v>109783233752</v>
      </c>
      <c r="BA1895" s="2">
        <v>0</v>
      </c>
      <c r="BB1895" s="2">
        <v>0</v>
      </c>
      <c r="BC1895" s="2">
        <v>33871406782</v>
      </c>
      <c r="BD1895" s="2">
        <v>0</v>
      </c>
      <c r="BE1895" s="2">
        <v>0</v>
      </c>
      <c r="BF1895" s="2">
        <v>846035521</v>
      </c>
      <c r="BG1895" s="2">
        <v>0</v>
      </c>
      <c r="BH1895" s="2">
        <v>0</v>
      </c>
      <c r="BI1895" s="2">
        <v>247806397431</v>
      </c>
      <c r="BJ1895" s="2">
        <v>51289808677</v>
      </c>
      <c r="BK1895" s="2">
        <v>20.7</v>
      </c>
      <c r="BL1895" t="s">
        <v>3498</v>
      </c>
      <c r="BM1895" s="3">
        <f t="shared" si="349"/>
        <v>5725.3588460000001</v>
      </c>
      <c r="BN1895" s="3">
        <f t="shared" si="350"/>
        <v>960.36651199999994</v>
      </c>
      <c r="BO1895" s="3">
        <f t="shared" si="351"/>
        <v>97580.362529999999</v>
      </c>
      <c r="BP1895" s="3">
        <f t="shared" si="352"/>
        <v>50329.442165</v>
      </c>
      <c r="BQ1895" s="3">
        <f t="shared" si="353"/>
        <v>109783.233752</v>
      </c>
      <c r="BR1895" s="3">
        <f t="shared" si="354"/>
        <v>0</v>
      </c>
      <c r="BS1895" s="3">
        <f t="shared" si="355"/>
        <v>33871.406781999998</v>
      </c>
      <c r="BT1895" s="3">
        <f t="shared" si="356"/>
        <v>0</v>
      </c>
      <c r="BU1895" s="3">
        <f t="shared" si="357"/>
        <v>846.03552100000002</v>
      </c>
      <c r="BV1895" s="3">
        <f t="shared" si="358"/>
        <v>0</v>
      </c>
      <c r="BW1895" s="3">
        <f t="shared" si="359"/>
        <v>247806.39743100002</v>
      </c>
      <c r="BX1895" s="3">
        <f t="shared" si="360"/>
        <v>51289.808677000001</v>
      </c>
    </row>
    <row r="1896" spans="1:76" x14ac:dyDescent="0.25">
      <c r="A1896">
        <v>16</v>
      </c>
      <c r="B1896" t="s">
        <v>60</v>
      </c>
      <c r="C1896" t="s">
        <v>61</v>
      </c>
      <c r="D1896">
        <v>2021</v>
      </c>
      <c r="E1896" t="s">
        <v>62</v>
      </c>
      <c r="F1896" t="s">
        <v>63</v>
      </c>
      <c r="G1896">
        <v>2</v>
      </c>
      <c r="H1896" t="s">
        <v>64</v>
      </c>
      <c r="I1896" t="s">
        <v>3634</v>
      </c>
      <c r="J1896" t="s">
        <v>3444</v>
      </c>
      <c r="K1896" t="s">
        <v>3445</v>
      </c>
      <c r="L1896" t="s">
        <v>3643</v>
      </c>
      <c r="M1896" t="s">
        <v>886</v>
      </c>
      <c r="N1896" t="s">
        <v>3655</v>
      </c>
      <c r="O1896" t="s">
        <v>620</v>
      </c>
      <c r="P1896" t="s">
        <v>3682</v>
      </c>
      <c r="Q1896" t="s">
        <v>980</v>
      </c>
      <c r="R1896" t="s">
        <v>4079</v>
      </c>
      <c r="S1896" t="s">
        <v>3494</v>
      </c>
      <c r="T1896">
        <v>133</v>
      </c>
      <c r="U1896">
        <v>12</v>
      </c>
      <c r="V1896" t="s">
        <v>3499</v>
      </c>
      <c r="W1896">
        <v>1</v>
      </c>
      <c r="X1896" t="s">
        <v>72</v>
      </c>
      <c r="Y1896">
        <v>1</v>
      </c>
      <c r="Z1896" t="s">
        <v>73</v>
      </c>
      <c r="AA1896">
        <v>1</v>
      </c>
      <c r="AB1896" s="2">
        <v>0.01</v>
      </c>
      <c r="AC1896" s="2">
        <v>0</v>
      </c>
      <c r="AD1896" s="2">
        <v>0</v>
      </c>
      <c r="AE1896" s="2">
        <v>1</v>
      </c>
      <c r="AF1896" s="2">
        <v>0</v>
      </c>
      <c r="AG1896" s="2">
        <v>0</v>
      </c>
      <c r="AH1896" s="2">
        <v>0.5</v>
      </c>
      <c r="AI1896" s="2">
        <v>0</v>
      </c>
      <c r="AJ1896" s="2">
        <v>0</v>
      </c>
      <c r="AK1896" s="2">
        <v>0.5</v>
      </c>
      <c r="AL1896" s="2">
        <v>0</v>
      </c>
      <c r="AM1896" s="2">
        <v>0</v>
      </c>
      <c r="AN1896" s="2">
        <v>0</v>
      </c>
      <c r="AO1896" s="2">
        <v>0</v>
      </c>
      <c r="AP1896" s="2">
        <v>0</v>
      </c>
      <c r="AQ1896" s="2">
        <v>2</v>
      </c>
      <c r="AR1896" s="2">
        <v>0</v>
      </c>
      <c r="AS1896" s="2">
        <v>0</v>
      </c>
      <c r="AT1896" s="2">
        <v>4427861828</v>
      </c>
      <c r="AU1896" s="2">
        <v>3577054421</v>
      </c>
      <c r="AV1896" s="2">
        <v>80.790000000000006</v>
      </c>
      <c r="AW1896" s="2">
        <v>129283373944</v>
      </c>
      <c r="AX1896" s="2">
        <v>74058584350</v>
      </c>
      <c r="AY1896" s="2">
        <v>57.28</v>
      </c>
      <c r="AZ1896" s="2">
        <v>80504028448</v>
      </c>
      <c r="BA1896" s="2">
        <v>0</v>
      </c>
      <c r="BB1896" s="2">
        <v>0</v>
      </c>
      <c r="BC1896" s="2">
        <v>34083811418</v>
      </c>
      <c r="BD1896" s="2">
        <v>0</v>
      </c>
      <c r="BE1896" s="2">
        <v>0</v>
      </c>
      <c r="BF1896" s="2">
        <v>0</v>
      </c>
      <c r="BG1896" s="2">
        <v>0</v>
      </c>
      <c r="BH1896" s="2">
        <v>0</v>
      </c>
      <c r="BI1896" s="2">
        <v>248299075638</v>
      </c>
      <c r="BJ1896" s="2">
        <v>77635638771</v>
      </c>
      <c r="BK1896" s="2">
        <v>31.27</v>
      </c>
      <c r="BL1896" t="s">
        <v>3500</v>
      </c>
      <c r="BM1896" s="3">
        <f t="shared" si="349"/>
        <v>4427.8618280000001</v>
      </c>
      <c r="BN1896" s="3">
        <f t="shared" si="350"/>
        <v>3577.0544209999998</v>
      </c>
      <c r="BO1896" s="3">
        <f t="shared" si="351"/>
        <v>129283.37394400001</v>
      </c>
      <c r="BP1896" s="3">
        <f t="shared" si="352"/>
        <v>74058.584350000005</v>
      </c>
      <c r="BQ1896" s="3">
        <f t="shared" si="353"/>
        <v>80504.028447999997</v>
      </c>
      <c r="BR1896" s="3">
        <f t="shared" si="354"/>
        <v>0</v>
      </c>
      <c r="BS1896" s="3">
        <f t="shared" si="355"/>
        <v>34083.811417999998</v>
      </c>
      <c r="BT1896" s="3">
        <f t="shared" si="356"/>
        <v>0</v>
      </c>
      <c r="BU1896" s="3">
        <f t="shared" si="357"/>
        <v>0</v>
      </c>
      <c r="BV1896" s="3">
        <f t="shared" si="358"/>
        <v>0</v>
      </c>
      <c r="BW1896" s="3">
        <f t="shared" si="359"/>
        <v>248299.07563800001</v>
      </c>
      <c r="BX1896" s="3">
        <f t="shared" si="360"/>
        <v>77635.638770999998</v>
      </c>
    </row>
    <row r="1897" spans="1:76" x14ac:dyDescent="0.25">
      <c r="A1897">
        <v>16</v>
      </c>
      <c r="B1897" t="s">
        <v>60</v>
      </c>
      <c r="C1897" t="s">
        <v>61</v>
      </c>
      <c r="D1897">
        <v>2021</v>
      </c>
      <c r="E1897" t="s">
        <v>62</v>
      </c>
      <c r="F1897" t="s">
        <v>63</v>
      </c>
      <c r="G1897">
        <v>2</v>
      </c>
      <c r="H1897" t="s">
        <v>64</v>
      </c>
      <c r="I1897" t="s">
        <v>3634</v>
      </c>
      <c r="J1897" t="s">
        <v>3444</v>
      </c>
      <c r="K1897" t="s">
        <v>3445</v>
      </c>
      <c r="L1897" t="s">
        <v>3643</v>
      </c>
      <c r="M1897" t="s">
        <v>886</v>
      </c>
      <c r="N1897" t="s">
        <v>3655</v>
      </c>
      <c r="O1897" t="s">
        <v>620</v>
      </c>
      <c r="P1897" t="s">
        <v>3682</v>
      </c>
      <c r="Q1897" t="s">
        <v>980</v>
      </c>
      <c r="R1897" t="s">
        <v>4079</v>
      </c>
      <c r="S1897" t="s">
        <v>3494</v>
      </c>
      <c r="T1897">
        <v>133</v>
      </c>
      <c r="U1897">
        <v>13</v>
      </c>
      <c r="V1897" t="s">
        <v>3501</v>
      </c>
      <c r="W1897">
        <v>1</v>
      </c>
      <c r="X1897" t="s">
        <v>72</v>
      </c>
      <c r="Y1897">
        <v>1</v>
      </c>
      <c r="Z1897" t="s">
        <v>73</v>
      </c>
      <c r="AA1897">
        <v>1</v>
      </c>
      <c r="AB1897" s="2">
        <v>0.01</v>
      </c>
      <c r="AC1897" s="2">
        <v>0</v>
      </c>
      <c r="AD1897" s="2">
        <v>0</v>
      </c>
      <c r="AE1897" s="2">
        <v>4</v>
      </c>
      <c r="AF1897" s="2">
        <v>0</v>
      </c>
      <c r="AG1897" s="2">
        <v>0</v>
      </c>
      <c r="AH1897" s="2">
        <v>5</v>
      </c>
      <c r="AI1897" s="2">
        <v>0</v>
      </c>
      <c r="AJ1897" s="2">
        <v>0</v>
      </c>
      <c r="AK1897" s="2">
        <v>0</v>
      </c>
      <c r="AL1897" s="2">
        <v>0</v>
      </c>
      <c r="AM1897" s="2">
        <v>0</v>
      </c>
      <c r="AN1897" s="2">
        <v>0</v>
      </c>
      <c r="AO1897" s="2">
        <v>0</v>
      </c>
      <c r="AP1897" s="2">
        <v>0</v>
      </c>
      <c r="AQ1897" s="2">
        <v>9</v>
      </c>
      <c r="AR1897" s="2">
        <v>0</v>
      </c>
      <c r="AS1897" s="2">
        <v>0</v>
      </c>
      <c r="AT1897" s="2">
        <v>1217295512</v>
      </c>
      <c r="AU1897" s="2">
        <v>0</v>
      </c>
      <c r="AV1897" s="2">
        <v>0</v>
      </c>
      <c r="AW1897" s="2">
        <v>48924732770</v>
      </c>
      <c r="AX1897" s="2">
        <v>6655520980</v>
      </c>
      <c r="AY1897" s="2">
        <v>13.6</v>
      </c>
      <c r="AZ1897" s="2">
        <v>934610674</v>
      </c>
      <c r="BA1897" s="2">
        <v>0</v>
      </c>
      <c r="BB1897" s="2">
        <v>0</v>
      </c>
      <c r="BC1897" s="2">
        <v>0</v>
      </c>
      <c r="BD1897" s="2">
        <v>0</v>
      </c>
      <c r="BE1897" s="2">
        <v>0</v>
      </c>
      <c r="BF1897" s="2">
        <v>0</v>
      </c>
      <c r="BG1897" s="2">
        <v>0</v>
      </c>
      <c r="BH1897" s="2">
        <v>0</v>
      </c>
      <c r="BI1897" s="2">
        <v>51076638956</v>
      </c>
      <c r="BJ1897" s="2">
        <v>6655520980</v>
      </c>
      <c r="BK1897" s="2">
        <v>13.03</v>
      </c>
      <c r="BL1897" t="s">
        <v>3502</v>
      </c>
      <c r="BM1897" s="3">
        <f t="shared" si="349"/>
        <v>1217.2955119999999</v>
      </c>
      <c r="BN1897" s="3">
        <f t="shared" si="350"/>
        <v>0</v>
      </c>
      <c r="BO1897" s="3">
        <f t="shared" si="351"/>
        <v>48924.732770000002</v>
      </c>
      <c r="BP1897" s="3">
        <f t="shared" si="352"/>
        <v>6655.5209800000002</v>
      </c>
      <c r="BQ1897" s="3">
        <f t="shared" si="353"/>
        <v>934.61067400000002</v>
      </c>
      <c r="BR1897" s="3">
        <f t="shared" si="354"/>
        <v>0</v>
      </c>
      <c r="BS1897" s="3">
        <f t="shared" si="355"/>
        <v>0</v>
      </c>
      <c r="BT1897" s="3">
        <f t="shared" si="356"/>
        <v>0</v>
      </c>
      <c r="BU1897" s="3">
        <f t="shared" si="357"/>
        <v>0</v>
      </c>
      <c r="BV1897" s="3">
        <f t="shared" si="358"/>
        <v>0</v>
      </c>
      <c r="BW1897" s="3">
        <f t="shared" si="359"/>
        <v>51076.638956000003</v>
      </c>
      <c r="BX1897" s="3">
        <f t="shared" si="360"/>
        <v>6655.5209800000002</v>
      </c>
    </row>
    <row r="1898" spans="1:76" x14ac:dyDescent="0.25">
      <c r="A1898">
        <v>16</v>
      </c>
      <c r="B1898" t="s">
        <v>60</v>
      </c>
      <c r="C1898" t="s">
        <v>61</v>
      </c>
      <c r="D1898">
        <v>2021</v>
      </c>
      <c r="E1898" t="s">
        <v>62</v>
      </c>
      <c r="F1898" t="s">
        <v>63</v>
      </c>
      <c r="G1898">
        <v>2</v>
      </c>
      <c r="H1898" t="s">
        <v>64</v>
      </c>
      <c r="I1898" t="s">
        <v>3634</v>
      </c>
      <c r="J1898" t="s">
        <v>3444</v>
      </c>
      <c r="K1898" t="s">
        <v>3445</v>
      </c>
      <c r="L1898" t="s">
        <v>3643</v>
      </c>
      <c r="M1898" t="s">
        <v>886</v>
      </c>
      <c r="N1898" t="s">
        <v>3655</v>
      </c>
      <c r="O1898" t="s">
        <v>620</v>
      </c>
      <c r="P1898" t="s">
        <v>3682</v>
      </c>
      <c r="Q1898" t="s">
        <v>980</v>
      </c>
      <c r="R1898" t="s">
        <v>4079</v>
      </c>
      <c r="S1898" t="s">
        <v>3494</v>
      </c>
      <c r="T1898">
        <v>133</v>
      </c>
      <c r="U1898">
        <v>14</v>
      </c>
      <c r="V1898" t="s">
        <v>3503</v>
      </c>
      <c r="W1898">
        <v>1</v>
      </c>
      <c r="X1898" t="s">
        <v>72</v>
      </c>
      <c r="Y1898">
        <v>1</v>
      </c>
      <c r="Z1898" t="s">
        <v>73</v>
      </c>
      <c r="AA1898">
        <v>1</v>
      </c>
      <c r="AB1898" s="2">
        <v>0.01</v>
      </c>
      <c r="AC1898" s="2">
        <v>0</v>
      </c>
      <c r="AD1898" s="2">
        <v>0</v>
      </c>
      <c r="AE1898" s="2">
        <v>12</v>
      </c>
      <c r="AF1898" s="2">
        <v>0</v>
      </c>
      <c r="AG1898" s="2">
        <v>0</v>
      </c>
      <c r="AH1898" s="2">
        <v>12</v>
      </c>
      <c r="AI1898" s="2">
        <v>0</v>
      </c>
      <c r="AJ1898" s="2">
        <v>0</v>
      </c>
      <c r="AK1898" s="2">
        <v>0</v>
      </c>
      <c r="AL1898" s="2">
        <v>0</v>
      </c>
      <c r="AM1898" s="2">
        <v>0</v>
      </c>
      <c r="AN1898" s="2">
        <v>0</v>
      </c>
      <c r="AO1898" s="2">
        <v>0</v>
      </c>
      <c r="AP1898" s="2">
        <v>0</v>
      </c>
      <c r="AQ1898" s="2">
        <v>24</v>
      </c>
      <c r="AR1898" s="2">
        <v>0</v>
      </c>
      <c r="AS1898" s="2">
        <v>0</v>
      </c>
      <c r="AT1898" s="2">
        <v>2996798736</v>
      </c>
      <c r="AU1898" s="2">
        <v>0</v>
      </c>
      <c r="AV1898" s="2">
        <v>0</v>
      </c>
      <c r="AW1898" s="2">
        <v>2692383314</v>
      </c>
      <c r="AX1898" s="2">
        <v>0</v>
      </c>
      <c r="AY1898" s="2">
        <v>0</v>
      </c>
      <c r="AZ1898" s="2">
        <v>1000</v>
      </c>
      <c r="BA1898" s="2">
        <v>0</v>
      </c>
      <c r="BB1898" s="2">
        <v>0</v>
      </c>
      <c r="BC1898" s="2">
        <v>0</v>
      </c>
      <c r="BD1898" s="2">
        <v>0</v>
      </c>
      <c r="BE1898" s="2">
        <v>0</v>
      </c>
      <c r="BF1898" s="2">
        <v>0</v>
      </c>
      <c r="BG1898" s="2">
        <v>0</v>
      </c>
      <c r="BH1898" s="2">
        <v>0</v>
      </c>
      <c r="BI1898" s="2">
        <v>5689183050</v>
      </c>
      <c r="BJ1898" s="2">
        <v>0</v>
      </c>
      <c r="BK1898" s="2">
        <v>0</v>
      </c>
      <c r="BL1898" t="s">
        <v>3504</v>
      </c>
      <c r="BM1898" s="3">
        <f t="shared" si="349"/>
        <v>2996.7987360000002</v>
      </c>
      <c r="BN1898" s="3">
        <f t="shared" si="350"/>
        <v>0</v>
      </c>
      <c r="BO1898" s="3">
        <f t="shared" si="351"/>
        <v>2692.3833140000002</v>
      </c>
      <c r="BP1898" s="3">
        <f t="shared" si="352"/>
        <v>0</v>
      </c>
      <c r="BQ1898" s="3">
        <f t="shared" si="353"/>
        <v>1E-3</v>
      </c>
      <c r="BR1898" s="3">
        <f t="shared" si="354"/>
        <v>0</v>
      </c>
      <c r="BS1898" s="3">
        <f t="shared" si="355"/>
        <v>0</v>
      </c>
      <c r="BT1898" s="3">
        <f t="shared" si="356"/>
        <v>0</v>
      </c>
      <c r="BU1898" s="3">
        <f t="shared" si="357"/>
        <v>0</v>
      </c>
      <c r="BV1898" s="3">
        <f t="shared" si="358"/>
        <v>0</v>
      </c>
      <c r="BW1898" s="3">
        <f t="shared" si="359"/>
        <v>5689.1830500000005</v>
      </c>
      <c r="BX1898" s="3">
        <f t="shared" si="360"/>
        <v>0</v>
      </c>
    </row>
    <row r="1899" spans="1:76" x14ac:dyDescent="0.25">
      <c r="A1899">
        <v>16</v>
      </c>
      <c r="B1899" t="s">
        <v>60</v>
      </c>
      <c r="C1899" t="s">
        <v>61</v>
      </c>
      <c r="D1899">
        <v>2021</v>
      </c>
      <c r="E1899" t="s">
        <v>62</v>
      </c>
      <c r="F1899" t="s">
        <v>63</v>
      </c>
      <c r="G1899">
        <v>2</v>
      </c>
      <c r="H1899" t="s">
        <v>64</v>
      </c>
      <c r="I1899" t="s">
        <v>3634</v>
      </c>
      <c r="J1899" t="s">
        <v>3444</v>
      </c>
      <c r="K1899" t="s">
        <v>3445</v>
      </c>
      <c r="L1899" t="s">
        <v>3643</v>
      </c>
      <c r="M1899" t="s">
        <v>886</v>
      </c>
      <c r="N1899" t="s">
        <v>3655</v>
      </c>
      <c r="O1899" t="s">
        <v>620</v>
      </c>
      <c r="P1899" t="s">
        <v>3682</v>
      </c>
      <c r="Q1899" t="s">
        <v>980</v>
      </c>
      <c r="R1899" t="s">
        <v>4079</v>
      </c>
      <c r="S1899" t="s">
        <v>3494</v>
      </c>
      <c r="T1899">
        <v>133</v>
      </c>
      <c r="U1899">
        <v>15</v>
      </c>
      <c r="V1899" t="s">
        <v>3505</v>
      </c>
      <c r="W1899">
        <v>1</v>
      </c>
      <c r="X1899" t="s">
        <v>72</v>
      </c>
      <c r="Y1899">
        <v>1</v>
      </c>
      <c r="Z1899" t="s">
        <v>73</v>
      </c>
      <c r="AA1899">
        <v>1</v>
      </c>
      <c r="AB1899" s="2">
        <v>0.01</v>
      </c>
      <c r="AC1899" s="2">
        <v>0</v>
      </c>
      <c r="AD1899" s="2">
        <v>0</v>
      </c>
      <c r="AE1899" s="2">
        <v>1</v>
      </c>
      <c r="AF1899" s="2">
        <v>0</v>
      </c>
      <c r="AG1899" s="2">
        <v>0</v>
      </c>
      <c r="AH1899" s="2">
        <v>7</v>
      </c>
      <c r="AI1899" s="2">
        <v>0</v>
      </c>
      <c r="AJ1899" s="2">
        <v>0</v>
      </c>
      <c r="AK1899" s="2">
        <v>0</v>
      </c>
      <c r="AL1899" s="2">
        <v>0</v>
      </c>
      <c r="AM1899" s="2">
        <v>0</v>
      </c>
      <c r="AN1899" s="2">
        <v>0</v>
      </c>
      <c r="AO1899" s="2">
        <v>0</v>
      </c>
      <c r="AP1899" s="2">
        <v>0</v>
      </c>
      <c r="AQ1899" s="2">
        <v>8</v>
      </c>
      <c r="AR1899" s="2">
        <v>0</v>
      </c>
      <c r="AS1899" s="2">
        <v>0</v>
      </c>
      <c r="AT1899" s="2">
        <v>339382579</v>
      </c>
      <c r="AU1899" s="2">
        <v>339382579</v>
      </c>
      <c r="AV1899" s="2">
        <v>100</v>
      </c>
      <c r="AW1899" s="2">
        <v>4898318016</v>
      </c>
      <c r="AX1899" s="2">
        <v>0</v>
      </c>
      <c r="AY1899" s="2">
        <v>0</v>
      </c>
      <c r="AZ1899" s="2">
        <v>1000</v>
      </c>
      <c r="BA1899" s="2">
        <v>0</v>
      </c>
      <c r="BB1899" s="2">
        <v>0</v>
      </c>
      <c r="BC1899" s="2">
        <v>0</v>
      </c>
      <c r="BD1899" s="2">
        <v>0</v>
      </c>
      <c r="BE1899" s="2">
        <v>0</v>
      </c>
      <c r="BF1899" s="2">
        <v>0</v>
      </c>
      <c r="BG1899" s="2">
        <v>0</v>
      </c>
      <c r="BH1899" s="2">
        <v>0</v>
      </c>
      <c r="BI1899" s="2">
        <v>5237701595</v>
      </c>
      <c r="BJ1899" s="2">
        <v>339382579</v>
      </c>
      <c r="BK1899" s="2">
        <v>6.48</v>
      </c>
      <c r="BL1899" t="s">
        <v>3506</v>
      </c>
      <c r="BM1899" s="3">
        <f t="shared" si="349"/>
        <v>339.38257900000002</v>
      </c>
      <c r="BN1899" s="3">
        <f t="shared" si="350"/>
        <v>339.38257900000002</v>
      </c>
      <c r="BO1899" s="3">
        <f t="shared" si="351"/>
        <v>4898.3180160000002</v>
      </c>
      <c r="BP1899" s="3">
        <f t="shared" si="352"/>
        <v>0</v>
      </c>
      <c r="BQ1899" s="3">
        <f t="shared" si="353"/>
        <v>1E-3</v>
      </c>
      <c r="BR1899" s="3">
        <f t="shared" si="354"/>
        <v>0</v>
      </c>
      <c r="BS1899" s="3">
        <f t="shared" si="355"/>
        <v>0</v>
      </c>
      <c r="BT1899" s="3">
        <f t="shared" si="356"/>
        <v>0</v>
      </c>
      <c r="BU1899" s="3">
        <f t="shared" si="357"/>
        <v>0</v>
      </c>
      <c r="BV1899" s="3">
        <f t="shared" si="358"/>
        <v>0</v>
      </c>
      <c r="BW1899" s="3">
        <f t="shared" si="359"/>
        <v>5237.7015950000005</v>
      </c>
      <c r="BX1899" s="3">
        <f t="shared" si="360"/>
        <v>339.38257900000002</v>
      </c>
    </row>
    <row r="1900" spans="1:76" x14ac:dyDescent="0.25">
      <c r="A1900">
        <v>16</v>
      </c>
      <c r="B1900" t="s">
        <v>60</v>
      </c>
      <c r="C1900" t="s">
        <v>61</v>
      </c>
      <c r="D1900">
        <v>2021</v>
      </c>
      <c r="E1900" t="s">
        <v>62</v>
      </c>
      <c r="F1900" t="s">
        <v>63</v>
      </c>
      <c r="G1900">
        <v>2</v>
      </c>
      <c r="H1900" t="s">
        <v>64</v>
      </c>
      <c r="I1900" t="s">
        <v>3634</v>
      </c>
      <c r="J1900" t="s">
        <v>3444</v>
      </c>
      <c r="K1900" t="s">
        <v>3445</v>
      </c>
      <c r="L1900" t="s">
        <v>3643</v>
      </c>
      <c r="M1900" t="s">
        <v>886</v>
      </c>
      <c r="N1900" t="s">
        <v>3655</v>
      </c>
      <c r="O1900" t="s">
        <v>620</v>
      </c>
      <c r="P1900" t="s">
        <v>3682</v>
      </c>
      <c r="Q1900" t="s">
        <v>980</v>
      </c>
      <c r="R1900" t="s">
        <v>4080</v>
      </c>
      <c r="S1900" t="s">
        <v>3507</v>
      </c>
      <c r="T1900">
        <v>111</v>
      </c>
      <c r="U1900">
        <v>10</v>
      </c>
      <c r="V1900" t="s">
        <v>3508</v>
      </c>
      <c r="W1900">
        <v>1</v>
      </c>
      <c r="X1900" t="s">
        <v>72</v>
      </c>
      <c r="Y1900">
        <v>1</v>
      </c>
      <c r="Z1900" t="s">
        <v>73</v>
      </c>
      <c r="AA1900">
        <v>1</v>
      </c>
      <c r="AB1900" s="2">
        <v>19.18</v>
      </c>
      <c r="AC1900" s="2">
        <v>21.1</v>
      </c>
      <c r="AD1900" s="2">
        <v>110.01</v>
      </c>
      <c r="AE1900" s="2">
        <v>36.92</v>
      </c>
      <c r="AF1900" s="2">
        <v>16.760000000000002</v>
      </c>
      <c r="AG1900" s="2">
        <v>45.4</v>
      </c>
      <c r="AH1900" s="2">
        <v>43.9</v>
      </c>
      <c r="AI1900" s="2">
        <v>0</v>
      </c>
      <c r="AJ1900" s="2">
        <v>0</v>
      </c>
      <c r="AK1900" s="2">
        <v>0</v>
      </c>
      <c r="AL1900" s="2">
        <v>0</v>
      </c>
      <c r="AM1900" s="2">
        <v>0</v>
      </c>
      <c r="AN1900" s="2">
        <v>0</v>
      </c>
      <c r="AO1900" s="2">
        <v>0</v>
      </c>
      <c r="AP1900" s="2">
        <v>0</v>
      </c>
      <c r="AQ1900" s="2">
        <v>100</v>
      </c>
      <c r="AR1900" s="2">
        <v>37.86</v>
      </c>
      <c r="AS1900" s="2">
        <v>37.86</v>
      </c>
      <c r="AT1900" s="2">
        <v>2384805157</v>
      </c>
      <c r="AU1900" s="2">
        <v>2369861157</v>
      </c>
      <c r="AV1900" s="2">
        <v>99.37</v>
      </c>
      <c r="AW1900" s="2">
        <v>65809526472</v>
      </c>
      <c r="AX1900" s="2">
        <v>65663732693</v>
      </c>
      <c r="AY1900" s="2">
        <v>99.78</v>
      </c>
      <c r="AZ1900" s="2">
        <v>1000</v>
      </c>
      <c r="BA1900" s="2">
        <v>0</v>
      </c>
      <c r="BB1900" s="2">
        <v>0</v>
      </c>
      <c r="BC1900" s="2">
        <v>0</v>
      </c>
      <c r="BD1900" s="2">
        <v>0</v>
      </c>
      <c r="BE1900" s="2">
        <v>0</v>
      </c>
      <c r="BF1900" s="2">
        <v>0</v>
      </c>
      <c r="BG1900" s="2">
        <v>0</v>
      </c>
      <c r="BH1900" s="2">
        <v>0</v>
      </c>
      <c r="BI1900" s="2">
        <v>68194332629</v>
      </c>
      <c r="BJ1900" s="2">
        <v>68033593850</v>
      </c>
      <c r="BK1900" s="2">
        <v>99.76</v>
      </c>
      <c r="BL1900" t="s">
        <v>3509</v>
      </c>
      <c r="BM1900" s="3">
        <f t="shared" si="349"/>
        <v>2384.8051569999998</v>
      </c>
      <c r="BN1900" s="3">
        <f t="shared" si="350"/>
        <v>2369.8611569999998</v>
      </c>
      <c r="BO1900" s="3">
        <f t="shared" si="351"/>
        <v>65809.526471999998</v>
      </c>
      <c r="BP1900" s="3">
        <f t="shared" si="352"/>
        <v>65663.732692999998</v>
      </c>
      <c r="BQ1900" s="3">
        <f t="shared" si="353"/>
        <v>1E-3</v>
      </c>
      <c r="BR1900" s="3">
        <f t="shared" si="354"/>
        <v>0</v>
      </c>
      <c r="BS1900" s="3">
        <f t="shared" si="355"/>
        <v>0</v>
      </c>
      <c r="BT1900" s="3">
        <f t="shared" si="356"/>
        <v>0</v>
      </c>
      <c r="BU1900" s="3">
        <f t="shared" si="357"/>
        <v>0</v>
      </c>
      <c r="BV1900" s="3">
        <f t="shared" si="358"/>
        <v>0</v>
      </c>
      <c r="BW1900" s="3">
        <f t="shared" si="359"/>
        <v>68194.332628999997</v>
      </c>
      <c r="BX1900" s="3">
        <f t="shared" si="360"/>
        <v>68033.593850000005</v>
      </c>
    </row>
    <row r="1901" spans="1:76" x14ac:dyDescent="0.25">
      <c r="A1901">
        <v>16</v>
      </c>
      <c r="B1901" t="s">
        <v>60</v>
      </c>
      <c r="C1901" t="s">
        <v>61</v>
      </c>
      <c r="D1901">
        <v>2021</v>
      </c>
      <c r="E1901" t="s">
        <v>62</v>
      </c>
      <c r="F1901" t="s">
        <v>63</v>
      </c>
      <c r="G1901">
        <v>2</v>
      </c>
      <c r="H1901" t="s">
        <v>64</v>
      </c>
      <c r="I1901" t="s">
        <v>3634</v>
      </c>
      <c r="J1901" t="s">
        <v>3444</v>
      </c>
      <c r="K1901" t="s">
        <v>3445</v>
      </c>
      <c r="L1901" t="s">
        <v>3643</v>
      </c>
      <c r="M1901" t="s">
        <v>886</v>
      </c>
      <c r="N1901" t="s">
        <v>3655</v>
      </c>
      <c r="O1901" t="s">
        <v>620</v>
      </c>
      <c r="P1901" t="s">
        <v>3682</v>
      </c>
      <c r="Q1901" t="s">
        <v>980</v>
      </c>
      <c r="R1901" t="s">
        <v>4080</v>
      </c>
      <c r="S1901" t="s">
        <v>3507</v>
      </c>
      <c r="T1901">
        <v>111</v>
      </c>
      <c r="U1901">
        <v>11</v>
      </c>
      <c r="V1901" t="s">
        <v>3510</v>
      </c>
      <c r="W1901">
        <v>1</v>
      </c>
      <c r="X1901" t="s">
        <v>72</v>
      </c>
      <c r="Y1901">
        <v>1</v>
      </c>
      <c r="Z1901" t="s">
        <v>73</v>
      </c>
      <c r="AA1901">
        <v>1</v>
      </c>
      <c r="AB1901" s="2">
        <v>36</v>
      </c>
      <c r="AC1901" s="2">
        <v>33.799999999999997</v>
      </c>
      <c r="AD1901" s="2">
        <v>93.89</v>
      </c>
      <c r="AE1901" s="2">
        <v>22.2</v>
      </c>
      <c r="AF1901" s="2">
        <v>12.8</v>
      </c>
      <c r="AG1901" s="2">
        <v>57.66</v>
      </c>
      <c r="AH1901" s="2">
        <v>0</v>
      </c>
      <c r="AI1901" s="2">
        <v>0</v>
      </c>
      <c r="AJ1901" s="2">
        <v>0</v>
      </c>
      <c r="AK1901" s="2">
        <v>44</v>
      </c>
      <c r="AL1901" s="2">
        <v>0</v>
      </c>
      <c r="AM1901" s="2">
        <v>0</v>
      </c>
      <c r="AN1901" s="2">
        <v>0</v>
      </c>
      <c r="AO1901" s="2">
        <v>0</v>
      </c>
      <c r="AP1901" s="2">
        <v>0</v>
      </c>
      <c r="AQ1901" s="2">
        <v>100</v>
      </c>
      <c r="AR1901" s="2">
        <v>46.6</v>
      </c>
      <c r="AS1901" s="2">
        <v>46.6</v>
      </c>
      <c r="AT1901" s="2">
        <v>696792690</v>
      </c>
      <c r="AU1901" s="2">
        <v>681849690</v>
      </c>
      <c r="AV1901" s="2">
        <v>97.86</v>
      </c>
      <c r="AW1901" s="2">
        <v>24682931000</v>
      </c>
      <c r="AX1901" s="2">
        <v>2605915957</v>
      </c>
      <c r="AY1901" s="2">
        <v>10.56</v>
      </c>
      <c r="AZ1901" s="2">
        <v>0</v>
      </c>
      <c r="BA1901" s="2">
        <v>0</v>
      </c>
      <c r="BB1901" s="2">
        <v>0</v>
      </c>
      <c r="BC1901" s="2">
        <v>426850863854</v>
      </c>
      <c r="BD1901" s="2">
        <v>0</v>
      </c>
      <c r="BE1901" s="2">
        <v>0</v>
      </c>
      <c r="BF1901" s="2">
        <v>0</v>
      </c>
      <c r="BG1901" s="2">
        <v>0</v>
      </c>
      <c r="BH1901" s="2">
        <v>0</v>
      </c>
      <c r="BI1901" s="2">
        <v>452230587544</v>
      </c>
      <c r="BJ1901" s="2">
        <v>3287765647</v>
      </c>
      <c r="BK1901" s="2">
        <v>0.73</v>
      </c>
      <c r="BL1901" t="s">
        <v>3511</v>
      </c>
      <c r="BM1901" s="3">
        <f t="shared" si="349"/>
        <v>696.79268999999999</v>
      </c>
      <c r="BN1901" s="3">
        <f t="shared" si="350"/>
        <v>681.84969000000001</v>
      </c>
      <c r="BO1901" s="3">
        <f t="shared" si="351"/>
        <v>24682.931</v>
      </c>
      <c r="BP1901" s="3">
        <f t="shared" si="352"/>
        <v>2605.9159570000002</v>
      </c>
      <c r="BQ1901" s="3">
        <f t="shared" si="353"/>
        <v>0</v>
      </c>
      <c r="BR1901" s="3">
        <f t="shared" si="354"/>
        <v>0</v>
      </c>
      <c r="BS1901" s="3">
        <f t="shared" si="355"/>
        <v>426850.863854</v>
      </c>
      <c r="BT1901" s="3">
        <f t="shared" si="356"/>
        <v>0</v>
      </c>
      <c r="BU1901" s="3">
        <f t="shared" si="357"/>
        <v>0</v>
      </c>
      <c r="BV1901" s="3">
        <f t="shared" si="358"/>
        <v>0</v>
      </c>
      <c r="BW1901" s="3">
        <f t="shared" si="359"/>
        <v>452230.58754400001</v>
      </c>
      <c r="BX1901" s="3">
        <f t="shared" si="360"/>
        <v>3287.7656470000002</v>
      </c>
    </row>
    <row r="1902" spans="1:76" x14ac:dyDescent="0.25">
      <c r="A1902">
        <v>16</v>
      </c>
      <c r="B1902" t="s">
        <v>60</v>
      </c>
      <c r="C1902" t="s">
        <v>61</v>
      </c>
      <c r="D1902">
        <v>2021</v>
      </c>
      <c r="E1902" t="s">
        <v>62</v>
      </c>
      <c r="F1902" t="s">
        <v>63</v>
      </c>
      <c r="G1902">
        <v>2</v>
      </c>
      <c r="H1902" t="s">
        <v>64</v>
      </c>
      <c r="I1902" t="s">
        <v>3634</v>
      </c>
      <c r="J1902" t="s">
        <v>3444</v>
      </c>
      <c r="K1902" t="s">
        <v>3445</v>
      </c>
      <c r="L1902" t="s">
        <v>3643</v>
      </c>
      <c r="M1902" t="s">
        <v>886</v>
      </c>
      <c r="N1902" t="s">
        <v>3655</v>
      </c>
      <c r="O1902" t="s">
        <v>620</v>
      </c>
      <c r="P1902" t="s">
        <v>3682</v>
      </c>
      <c r="Q1902" t="s">
        <v>980</v>
      </c>
      <c r="R1902" t="s">
        <v>4081</v>
      </c>
      <c r="S1902" t="s">
        <v>3512</v>
      </c>
      <c r="T1902">
        <v>95</v>
      </c>
      <c r="U1902">
        <v>6</v>
      </c>
      <c r="V1902" t="s">
        <v>3513</v>
      </c>
      <c r="W1902">
        <v>1</v>
      </c>
      <c r="X1902" t="s">
        <v>72</v>
      </c>
      <c r="Y1902">
        <v>1</v>
      </c>
      <c r="Z1902" t="s">
        <v>73</v>
      </c>
      <c r="AA1902">
        <v>1</v>
      </c>
      <c r="AB1902" s="2">
        <v>0</v>
      </c>
      <c r="AC1902" s="2">
        <v>0</v>
      </c>
      <c r="AD1902" s="2">
        <v>0</v>
      </c>
      <c r="AE1902" s="2">
        <v>4390</v>
      </c>
      <c r="AF1902" s="2">
        <v>0</v>
      </c>
      <c r="AG1902" s="2">
        <v>0</v>
      </c>
      <c r="AH1902" s="2">
        <v>15780</v>
      </c>
      <c r="AI1902" s="2">
        <v>0</v>
      </c>
      <c r="AJ1902" s="2">
        <v>0</v>
      </c>
      <c r="AK1902" s="2">
        <v>0</v>
      </c>
      <c r="AL1902" s="2">
        <v>0</v>
      </c>
      <c r="AM1902" s="2">
        <v>0</v>
      </c>
      <c r="AN1902" s="2">
        <v>0</v>
      </c>
      <c r="AO1902" s="2">
        <v>0</v>
      </c>
      <c r="AP1902" s="2">
        <v>0</v>
      </c>
      <c r="AQ1902" s="2">
        <v>20170</v>
      </c>
      <c r="AR1902" s="2">
        <v>0</v>
      </c>
      <c r="AS1902" s="2">
        <v>0</v>
      </c>
      <c r="AT1902" s="2">
        <v>0</v>
      </c>
      <c r="AU1902" s="2">
        <v>0</v>
      </c>
      <c r="AV1902" s="2">
        <v>0</v>
      </c>
      <c r="AW1902" s="2">
        <v>302930000</v>
      </c>
      <c r="AX1902" s="2">
        <v>0</v>
      </c>
      <c r="AY1902" s="2">
        <v>0</v>
      </c>
      <c r="AZ1902" s="2">
        <v>1000</v>
      </c>
      <c r="BA1902" s="2">
        <v>0</v>
      </c>
      <c r="BB1902" s="2">
        <v>0</v>
      </c>
      <c r="BC1902" s="2">
        <v>0</v>
      </c>
      <c r="BD1902" s="2">
        <v>0</v>
      </c>
      <c r="BE1902" s="2">
        <v>0</v>
      </c>
      <c r="BF1902" s="2">
        <v>0</v>
      </c>
      <c r="BG1902" s="2">
        <v>0</v>
      </c>
      <c r="BH1902" s="2">
        <v>0</v>
      </c>
      <c r="BI1902" s="2">
        <v>302931000</v>
      </c>
      <c r="BJ1902" s="2">
        <v>0</v>
      </c>
      <c r="BK1902" s="2">
        <v>0</v>
      </c>
      <c r="BL1902" t="s">
        <v>3514</v>
      </c>
      <c r="BM1902" s="3">
        <f t="shared" si="349"/>
        <v>0</v>
      </c>
      <c r="BN1902" s="3">
        <f t="shared" si="350"/>
        <v>0</v>
      </c>
      <c r="BO1902" s="3">
        <f t="shared" si="351"/>
        <v>302.93</v>
      </c>
      <c r="BP1902" s="3">
        <f t="shared" si="352"/>
        <v>0</v>
      </c>
      <c r="BQ1902" s="3">
        <f t="shared" si="353"/>
        <v>1E-3</v>
      </c>
      <c r="BR1902" s="3">
        <f t="shared" si="354"/>
        <v>0</v>
      </c>
      <c r="BS1902" s="3">
        <f t="shared" si="355"/>
        <v>0</v>
      </c>
      <c r="BT1902" s="3">
        <f t="shared" si="356"/>
        <v>0</v>
      </c>
      <c r="BU1902" s="3">
        <f t="shared" si="357"/>
        <v>0</v>
      </c>
      <c r="BV1902" s="3">
        <f t="shared" si="358"/>
        <v>0</v>
      </c>
      <c r="BW1902" s="3">
        <f t="shared" si="359"/>
        <v>302.93099999999998</v>
      </c>
      <c r="BX1902" s="3">
        <f t="shared" si="360"/>
        <v>0</v>
      </c>
    </row>
    <row r="1903" spans="1:76" x14ac:dyDescent="0.25">
      <c r="A1903">
        <v>16</v>
      </c>
      <c r="B1903" t="s">
        <v>60</v>
      </c>
      <c r="C1903" t="s">
        <v>61</v>
      </c>
      <c r="D1903">
        <v>2021</v>
      </c>
      <c r="E1903" t="s">
        <v>62</v>
      </c>
      <c r="F1903" t="s">
        <v>63</v>
      </c>
      <c r="G1903">
        <v>2</v>
      </c>
      <c r="H1903" t="s">
        <v>64</v>
      </c>
      <c r="I1903" t="s">
        <v>3634</v>
      </c>
      <c r="J1903" t="s">
        <v>3444</v>
      </c>
      <c r="K1903" t="s">
        <v>3445</v>
      </c>
      <c r="L1903" t="s">
        <v>3643</v>
      </c>
      <c r="M1903" t="s">
        <v>886</v>
      </c>
      <c r="N1903" t="s">
        <v>3655</v>
      </c>
      <c r="O1903" t="s">
        <v>620</v>
      </c>
      <c r="P1903" t="s">
        <v>3682</v>
      </c>
      <c r="Q1903" t="s">
        <v>980</v>
      </c>
      <c r="R1903" t="s">
        <v>4081</v>
      </c>
      <c r="S1903" t="s">
        <v>3512</v>
      </c>
      <c r="T1903">
        <v>95</v>
      </c>
      <c r="U1903">
        <v>7</v>
      </c>
      <c r="V1903" t="s">
        <v>3515</v>
      </c>
      <c r="W1903">
        <v>1</v>
      </c>
      <c r="X1903" t="s">
        <v>72</v>
      </c>
      <c r="Y1903">
        <v>1</v>
      </c>
      <c r="Z1903" t="s">
        <v>73</v>
      </c>
      <c r="AA1903">
        <v>1</v>
      </c>
      <c r="AB1903" s="2">
        <v>0</v>
      </c>
      <c r="AC1903" s="2">
        <v>0</v>
      </c>
      <c r="AD1903" s="2">
        <v>0</v>
      </c>
      <c r="AE1903" s="2">
        <v>2950</v>
      </c>
      <c r="AF1903" s="2">
        <v>0</v>
      </c>
      <c r="AG1903" s="2">
        <v>0</v>
      </c>
      <c r="AH1903" s="2">
        <v>10600</v>
      </c>
      <c r="AI1903" s="2">
        <v>0</v>
      </c>
      <c r="AJ1903" s="2">
        <v>0</v>
      </c>
      <c r="AK1903" s="2">
        <v>0</v>
      </c>
      <c r="AL1903" s="2">
        <v>0</v>
      </c>
      <c r="AM1903" s="2">
        <v>0</v>
      </c>
      <c r="AN1903" s="2">
        <v>0</v>
      </c>
      <c r="AO1903" s="2">
        <v>0</v>
      </c>
      <c r="AP1903" s="2">
        <v>0</v>
      </c>
      <c r="AQ1903" s="2">
        <v>13550</v>
      </c>
      <c r="AR1903" s="2">
        <v>0</v>
      </c>
      <c r="AS1903" s="2">
        <v>0</v>
      </c>
      <c r="AT1903" s="2">
        <v>0</v>
      </c>
      <c r="AU1903" s="2">
        <v>0</v>
      </c>
      <c r="AV1903" s="2">
        <v>0</v>
      </c>
      <c r="AW1903" s="2">
        <v>2054574209</v>
      </c>
      <c r="AX1903" s="2">
        <v>1316164209</v>
      </c>
      <c r="AY1903" s="2">
        <v>64.06</v>
      </c>
      <c r="AZ1903" s="2">
        <v>1000</v>
      </c>
      <c r="BA1903" s="2">
        <v>0</v>
      </c>
      <c r="BB1903" s="2">
        <v>0</v>
      </c>
      <c r="BC1903" s="2">
        <v>0</v>
      </c>
      <c r="BD1903" s="2">
        <v>0</v>
      </c>
      <c r="BE1903" s="2">
        <v>0</v>
      </c>
      <c r="BF1903" s="2">
        <v>0</v>
      </c>
      <c r="BG1903" s="2">
        <v>0</v>
      </c>
      <c r="BH1903" s="2">
        <v>0</v>
      </c>
      <c r="BI1903" s="2">
        <v>2054575209</v>
      </c>
      <c r="BJ1903" s="2">
        <v>1316164209</v>
      </c>
      <c r="BK1903" s="2">
        <v>64.06</v>
      </c>
      <c r="BL1903" t="s">
        <v>3516</v>
      </c>
      <c r="BM1903" s="3">
        <f t="shared" si="349"/>
        <v>0</v>
      </c>
      <c r="BN1903" s="3">
        <f t="shared" si="350"/>
        <v>0</v>
      </c>
      <c r="BO1903" s="3">
        <f t="shared" si="351"/>
        <v>2054.5742089999999</v>
      </c>
      <c r="BP1903" s="3">
        <f t="shared" si="352"/>
        <v>1316.164209</v>
      </c>
      <c r="BQ1903" s="3">
        <f t="shared" si="353"/>
        <v>1E-3</v>
      </c>
      <c r="BR1903" s="3">
        <f t="shared" si="354"/>
        <v>0</v>
      </c>
      <c r="BS1903" s="3">
        <f t="shared" si="355"/>
        <v>0</v>
      </c>
      <c r="BT1903" s="3">
        <f t="shared" si="356"/>
        <v>0</v>
      </c>
      <c r="BU1903" s="3">
        <f t="shared" si="357"/>
        <v>0</v>
      </c>
      <c r="BV1903" s="3">
        <f t="shared" si="358"/>
        <v>0</v>
      </c>
      <c r="BW1903" s="3">
        <f t="shared" si="359"/>
        <v>2054.5752090000001</v>
      </c>
      <c r="BX1903" s="3">
        <f t="shared" si="360"/>
        <v>1316.164209</v>
      </c>
    </row>
    <row r="1904" spans="1:76" x14ac:dyDescent="0.25">
      <c r="A1904">
        <v>16</v>
      </c>
      <c r="B1904" t="s">
        <v>60</v>
      </c>
      <c r="C1904" t="s">
        <v>61</v>
      </c>
      <c r="D1904">
        <v>2021</v>
      </c>
      <c r="E1904" t="s">
        <v>62</v>
      </c>
      <c r="F1904" t="s">
        <v>63</v>
      </c>
      <c r="G1904">
        <v>2</v>
      </c>
      <c r="H1904" t="s">
        <v>64</v>
      </c>
      <c r="I1904" t="s">
        <v>3634</v>
      </c>
      <c r="J1904" t="s">
        <v>3444</v>
      </c>
      <c r="K1904" t="s">
        <v>3445</v>
      </c>
      <c r="L1904" t="s">
        <v>3643</v>
      </c>
      <c r="M1904" t="s">
        <v>886</v>
      </c>
      <c r="N1904" t="s">
        <v>3655</v>
      </c>
      <c r="O1904" t="s">
        <v>620</v>
      </c>
      <c r="P1904" t="s">
        <v>3682</v>
      </c>
      <c r="Q1904" t="s">
        <v>980</v>
      </c>
      <c r="R1904" t="s">
        <v>4081</v>
      </c>
      <c r="S1904" t="s">
        <v>3512</v>
      </c>
      <c r="T1904">
        <v>95</v>
      </c>
      <c r="U1904">
        <v>8</v>
      </c>
      <c r="V1904" t="s">
        <v>3517</v>
      </c>
      <c r="W1904">
        <v>1</v>
      </c>
      <c r="X1904" t="s">
        <v>72</v>
      </c>
      <c r="Y1904">
        <v>1</v>
      </c>
      <c r="Z1904" t="s">
        <v>73</v>
      </c>
      <c r="AA1904">
        <v>1</v>
      </c>
      <c r="AB1904" s="2">
        <v>0.01</v>
      </c>
      <c r="AC1904" s="2">
        <v>0</v>
      </c>
      <c r="AD1904" s="2">
        <v>0</v>
      </c>
      <c r="AE1904" s="2">
        <v>1473</v>
      </c>
      <c r="AF1904" s="2">
        <v>0</v>
      </c>
      <c r="AG1904" s="2">
        <v>0</v>
      </c>
      <c r="AH1904" s="2">
        <v>1697</v>
      </c>
      <c r="AI1904" s="2">
        <v>0</v>
      </c>
      <c r="AJ1904" s="2">
        <v>0</v>
      </c>
      <c r="AK1904" s="2">
        <v>0</v>
      </c>
      <c r="AL1904" s="2">
        <v>0</v>
      </c>
      <c r="AM1904" s="2">
        <v>0</v>
      </c>
      <c r="AN1904" s="2">
        <v>0</v>
      </c>
      <c r="AO1904" s="2">
        <v>0</v>
      </c>
      <c r="AP1904" s="2">
        <v>0</v>
      </c>
      <c r="AQ1904" s="2">
        <v>3170</v>
      </c>
      <c r="AR1904" s="2">
        <v>0</v>
      </c>
      <c r="AS1904" s="2">
        <v>0</v>
      </c>
      <c r="AT1904" s="2">
        <v>622092900</v>
      </c>
      <c r="AU1904" s="2">
        <v>534422900</v>
      </c>
      <c r="AV1904" s="2">
        <v>85.91</v>
      </c>
      <c r="AW1904" s="2">
        <v>24028329082</v>
      </c>
      <c r="AX1904" s="2">
        <v>7102593375</v>
      </c>
      <c r="AY1904" s="2">
        <v>29.56</v>
      </c>
      <c r="AZ1904" s="2">
        <v>1000</v>
      </c>
      <c r="BA1904" s="2">
        <v>0</v>
      </c>
      <c r="BB1904" s="2">
        <v>0</v>
      </c>
      <c r="BC1904" s="2">
        <v>0</v>
      </c>
      <c r="BD1904" s="2">
        <v>0</v>
      </c>
      <c r="BE1904" s="2">
        <v>0</v>
      </c>
      <c r="BF1904" s="2">
        <v>0</v>
      </c>
      <c r="BG1904" s="2">
        <v>0</v>
      </c>
      <c r="BH1904" s="2">
        <v>0</v>
      </c>
      <c r="BI1904" s="2">
        <v>24650422982</v>
      </c>
      <c r="BJ1904" s="2">
        <v>7637016275</v>
      </c>
      <c r="BK1904" s="2">
        <v>30.98</v>
      </c>
      <c r="BL1904" t="s">
        <v>3518</v>
      </c>
      <c r="BM1904" s="3">
        <f t="shared" si="349"/>
        <v>622.09289999999999</v>
      </c>
      <c r="BN1904" s="3">
        <f t="shared" si="350"/>
        <v>534.42290000000003</v>
      </c>
      <c r="BO1904" s="3">
        <f t="shared" si="351"/>
        <v>24028.329082</v>
      </c>
      <c r="BP1904" s="3">
        <f t="shared" si="352"/>
        <v>7102.5933750000004</v>
      </c>
      <c r="BQ1904" s="3">
        <f t="shared" si="353"/>
        <v>1E-3</v>
      </c>
      <c r="BR1904" s="3">
        <f t="shared" si="354"/>
        <v>0</v>
      </c>
      <c r="BS1904" s="3">
        <f t="shared" si="355"/>
        <v>0</v>
      </c>
      <c r="BT1904" s="3">
        <f t="shared" si="356"/>
        <v>0</v>
      </c>
      <c r="BU1904" s="3">
        <f t="shared" si="357"/>
        <v>0</v>
      </c>
      <c r="BV1904" s="3">
        <f t="shared" si="358"/>
        <v>0</v>
      </c>
      <c r="BW1904" s="3">
        <f t="shared" si="359"/>
        <v>24650.422982</v>
      </c>
      <c r="BX1904" s="3">
        <f t="shared" si="360"/>
        <v>7637.016275</v>
      </c>
    </row>
    <row r="1905" spans="1:76" x14ac:dyDescent="0.25">
      <c r="A1905">
        <v>16</v>
      </c>
      <c r="B1905" t="s">
        <v>60</v>
      </c>
      <c r="C1905" t="s">
        <v>61</v>
      </c>
      <c r="D1905">
        <v>2021</v>
      </c>
      <c r="E1905" t="s">
        <v>62</v>
      </c>
      <c r="F1905" t="s">
        <v>63</v>
      </c>
      <c r="G1905">
        <v>2</v>
      </c>
      <c r="H1905" t="s">
        <v>64</v>
      </c>
      <c r="I1905" t="s">
        <v>3634</v>
      </c>
      <c r="J1905" t="s">
        <v>3444</v>
      </c>
      <c r="K1905" t="s">
        <v>3445</v>
      </c>
      <c r="L1905" t="s">
        <v>3643</v>
      </c>
      <c r="M1905" t="s">
        <v>886</v>
      </c>
      <c r="N1905" t="s">
        <v>3655</v>
      </c>
      <c r="O1905" t="s">
        <v>620</v>
      </c>
      <c r="P1905" t="s">
        <v>3682</v>
      </c>
      <c r="Q1905" t="s">
        <v>980</v>
      </c>
      <c r="R1905" t="s">
        <v>4081</v>
      </c>
      <c r="S1905" t="s">
        <v>3512</v>
      </c>
      <c r="T1905">
        <v>95</v>
      </c>
      <c r="U1905">
        <v>9</v>
      </c>
      <c r="V1905" t="s">
        <v>3519</v>
      </c>
      <c r="W1905">
        <v>1</v>
      </c>
      <c r="X1905" t="s">
        <v>72</v>
      </c>
      <c r="Y1905">
        <v>1</v>
      </c>
      <c r="Z1905" t="s">
        <v>73</v>
      </c>
      <c r="AA1905">
        <v>1</v>
      </c>
      <c r="AB1905" s="2">
        <v>0</v>
      </c>
      <c r="AC1905" s="2">
        <v>0</v>
      </c>
      <c r="AD1905" s="2">
        <v>0</v>
      </c>
      <c r="AE1905" s="2">
        <v>2500</v>
      </c>
      <c r="AF1905" s="2">
        <v>0</v>
      </c>
      <c r="AG1905" s="2">
        <v>0</v>
      </c>
      <c r="AH1905" s="2">
        <v>2881</v>
      </c>
      <c r="AI1905" s="2">
        <v>0</v>
      </c>
      <c r="AJ1905" s="2">
        <v>0</v>
      </c>
      <c r="AK1905" s="2">
        <v>0</v>
      </c>
      <c r="AL1905" s="2">
        <v>0</v>
      </c>
      <c r="AM1905" s="2">
        <v>0</v>
      </c>
      <c r="AN1905" s="2">
        <v>0</v>
      </c>
      <c r="AO1905" s="2">
        <v>0</v>
      </c>
      <c r="AP1905" s="2">
        <v>0</v>
      </c>
      <c r="AQ1905" s="2">
        <v>5381</v>
      </c>
      <c r="AR1905" s="2">
        <v>0</v>
      </c>
      <c r="AS1905" s="2">
        <v>0</v>
      </c>
      <c r="AT1905" s="2">
        <v>0</v>
      </c>
      <c r="AU1905" s="2">
        <v>0</v>
      </c>
      <c r="AV1905" s="2">
        <v>0</v>
      </c>
      <c r="AW1905" s="2">
        <v>23611409918</v>
      </c>
      <c r="AX1905" s="2">
        <v>17721024359</v>
      </c>
      <c r="AY1905" s="2">
        <v>75.05</v>
      </c>
      <c r="AZ1905" s="2">
        <v>1000</v>
      </c>
      <c r="BA1905" s="2">
        <v>0</v>
      </c>
      <c r="BB1905" s="2">
        <v>0</v>
      </c>
      <c r="BC1905" s="2">
        <v>0</v>
      </c>
      <c r="BD1905" s="2">
        <v>0</v>
      </c>
      <c r="BE1905" s="2">
        <v>0</v>
      </c>
      <c r="BF1905" s="2">
        <v>0</v>
      </c>
      <c r="BG1905" s="2">
        <v>0</v>
      </c>
      <c r="BH1905" s="2">
        <v>0</v>
      </c>
      <c r="BI1905" s="2">
        <v>23611410918</v>
      </c>
      <c r="BJ1905" s="2">
        <v>17721024359</v>
      </c>
      <c r="BK1905" s="2">
        <v>75.05</v>
      </c>
      <c r="BL1905" t="s">
        <v>3520</v>
      </c>
      <c r="BM1905" s="3">
        <f t="shared" si="349"/>
        <v>0</v>
      </c>
      <c r="BN1905" s="3">
        <f t="shared" si="350"/>
        <v>0</v>
      </c>
      <c r="BO1905" s="3">
        <f t="shared" si="351"/>
        <v>23611.409918000001</v>
      </c>
      <c r="BP1905" s="3">
        <f t="shared" si="352"/>
        <v>17721.024358999999</v>
      </c>
      <c r="BQ1905" s="3">
        <f t="shared" si="353"/>
        <v>1E-3</v>
      </c>
      <c r="BR1905" s="3">
        <f t="shared" si="354"/>
        <v>0</v>
      </c>
      <c r="BS1905" s="3">
        <f t="shared" si="355"/>
        <v>0</v>
      </c>
      <c r="BT1905" s="3">
        <f t="shared" si="356"/>
        <v>0</v>
      </c>
      <c r="BU1905" s="3">
        <f t="shared" si="357"/>
        <v>0</v>
      </c>
      <c r="BV1905" s="3">
        <f t="shared" si="358"/>
        <v>0</v>
      </c>
      <c r="BW1905" s="3">
        <f t="shared" si="359"/>
        <v>23611.410918000001</v>
      </c>
      <c r="BX1905" s="3">
        <f t="shared" si="360"/>
        <v>17721.024358999999</v>
      </c>
    </row>
    <row r="1906" spans="1:76" x14ac:dyDescent="0.25">
      <c r="A1906">
        <v>16</v>
      </c>
      <c r="B1906" t="s">
        <v>60</v>
      </c>
      <c r="C1906" t="s">
        <v>61</v>
      </c>
      <c r="D1906">
        <v>2021</v>
      </c>
      <c r="E1906" t="s">
        <v>62</v>
      </c>
      <c r="F1906" t="s">
        <v>63</v>
      </c>
      <c r="G1906">
        <v>2</v>
      </c>
      <c r="H1906" t="s">
        <v>64</v>
      </c>
      <c r="I1906" t="s">
        <v>3634</v>
      </c>
      <c r="J1906" t="s">
        <v>3444</v>
      </c>
      <c r="K1906" t="s">
        <v>3445</v>
      </c>
      <c r="L1906" t="s">
        <v>3643</v>
      </c>
      <c r="M1906" t="s">
        <v>886</v>
      </c>
      <c r="N1906" t="s">
        <v>3655</v>
      </c>
      <c r="O1906" t="s">
        <v>620</v>
      </c>
      <c r="P1906" t="s">
        <v>3682</v>
      </c>
      <c r="Q1906" t="s">
        <v>980</v>
      </c>
      <c r="R1906" t="s">
        <v>4082</v>
      </c>
      <c r="S1906" t="s">
        <v>3521</v>
      </c>
      <c r="T1906">
        <v>160</v>
      </c>
      <c r="U1906">
        <v>12</v>
      </c>
      <c r="V1906" t="s">
        <v>3522</v>
      </c>
      <c r="W1906">
        <v>1</v>
      </c>
      <c r="X1906" t="s">
        <v>72</v>
      </c>
      <c r="Y1906">
        <v>1</v>
      </c>
      <c r="Z1906" t="s">
        <v>73</v>
      </c>
      <c r="AA1906">
        <v>1</v>
      </c>
      <c r="AB1906" s="2">
        <v>0.01</v>
      </c>
      <c r="AC1906" s="2">
        <v>0</v>
      </c>
      <c r="AD1906" s="2">
        <v>0</v>
      </c>
      <c r="AE1906" s="2">
        <v>5041</v>
      </c>
      <c r="AF1906" s="2">
        <v>0</v>
      </c>
      <c r="AG1906" s="2">
        <v>0</v>
      </c>
      <c r="AH1906" s="2">
        <v>14974</v>
      </c>
      <c r="AI1906" s="2">
        <v>0</v>
      </c>
      <c r="AJ1906" s="2">
        <v>0</v>
      </c>
      <c r="AK1906" s="2">
        <v>15560</v>
      </c>
      <c r="AL1906" s="2">
        <v>0</v>
      </c>
      <c r="AM1906" s="2">
        <v>0</v>
      </c>
      <c r="AN1906" s="2">
        <v>10548</v>
      </c>
      <c r="AO1906" s="2">
        <v>0</v>
      </c>
      <c r="AP1906" s="2">
        <v>0</v>
      </c>
      <c r="AQ1906" s="2">
        <v>46123</v>
      </c>
      <c r="AR1906" s="2">
        <v>0</v>
      </c>
      <c r="AS1906" s="2">
        <v>0</v>
      </c>
      <c r="AT1906" s="2">
        <v>12120795334</v>
      </c>
      <c r="AU1906" s="2">
        <v>8410029378</v>
      </c>
      <c r="AV1906" s="2">
        <v>69.39</v>
      </c>
      <c r="AW1906" s="2">
        <v>33110494979</v>
      </c>
      <c r="AX1906" s="2">
        <v>7030958966</v>
      </c>
      <c r="AY1906" s="2">
        <v>21.23</v>
      </c>
      <c r="AZ1906" s="2">
        <v>39282885271</v>
      </c>
      <c r="BA1906" s="2">
        <v>0</v>
      </c>
      <c r="BB1906" s="2">
        <v>0</v>
      </c>
      <c r="BC1906" s="2">
        <v>44253614017</v>
      </c>
      <c r="BD1906" s="2">
        <v>0</v>
      </c>
      <c r="BE1906" s="2">
        <v>0</v>
      </c>
      <c r="BF1906" s="2">
        <v>77726364871</v>
      </c>
      <c r="BG1906" s="2">
        <v>0</v>
      </c>
      <c r="BH1906" s="2">
        <v>0</v>
      </c>
      <c r="BI1906" s="2">
        <v>206494154472</v>
      </c>
      <c r="BJ1906" s="2">
        <v>15440988344</v>
      </c>
      <c r="BK1906" s="2">
        <v>7.48</v>
      </c>
      <c r="BL1906" t="s">
        <v>3523</v>
      </c>
      <c r="BM1906" s="3">
        <f t="shared" si="349"/>
        <v>12120.795334</v>
      </c>
      <c r="BN1906" s="3">
        <f t="shared" si="350"/>
        <v>8410.0293779999993</v>
      </c>
      <c r="BO1906" s="3">
        <f t="shared" si="351"/>
        <v>33110.494979000003</v>
      </c>
      <c r="BP1906" s="3">
        <f t="shared" si="352"/>
        <v>7030.9589660000001</v>
      </c>
      <c r="BQ1906" s="3">
        <f t="shared" si="353"/>
        <v>39282.885270999999</v>
      </c>
      <c r="BR1906" s="3">
        <f t="shared" si="354"/>
        <v>0</v>
      </c>
      <c r="BS1906" s="3">
        <f t="shared" si="355"/>
        <v>44253.614017</v>
      </c>
      <c r="BT1906" s="3">
        <f t="shared" si="356"/>
        <v>0</v>
      </c>
      <c r="BU1906" s="3">
        <f t="shared" si="357"/>
        <v>77726.364870999998</v>
      </c>
      <c r="BV1906" s="3">
        <f t="shared" si="358"/>
        <v>0</v>
      </c>
      <c r="BW1906" s="3">
        <f t="shared" si="359"/>
        <v>206494.15447200002</v>
      </c>
      <c r="BX1906" s="3">
        <f t="shared" si="360"/>
        <v>15440.988343999999</v>
      </c>
    </row>
    <row r="1907" spans="1:76" x14ac:dyDescent="0.25">
      <c r="A1907">
        <v>16</v>
      </c>
      <c r="B1907" t="s">
        <v>60</v>
      </c>
      <c r="C1907" t="s">
        <v>61</v>
      </c>
      <c r="D1907">
        <v>2021</v>
      </c>
      <c r="E1907" t="s">
        <v>62</v>
      </c>
      <c r="F1907" t="s">
        <v>63</v>
      </c>
      <c r="G1907">
        <v>2</v>
      </c>
      <c r="H1907" t="s">
        <v>64</v>
      </c>
      <c r="I1907" t="s">
        <v>3634</v>
      </c>
      <c r="J1907" t="s">
        <v>3444</v>
      </c>
      <c r="K1907" t="s">
        <v>3445</v>
      </c>
      <c r="L1907" t="s">
        <v>3643</v>
      </c>
      <c r="M1907" t="s">
        <v>886</v>
      </c>
      <c r="N1907" t="s">
        <v>3655</v>
      </c>
      <c r="O1907" t="s">
        <v>620</v>
      </c>
      <c r="P1907" t="s">
        <v>3682</v>
      </c>
      <c r="Q1907" t="s">
        <v>980</v>
      </c>
      <c r="R1907" t="s">
        <v>4082</v>
      </c>
      <c r="S1907" t="s">
        <v>3521</v>
      </c>
      <c r="T1907">
        <v>160</v>
      </c>
      <c r="U1907">
        <v>13</v>
      </c>
      <c r="V1907" t="s">
        <v>3524</v>
      </c>
      <c r="W1907">
        <v>1</v>
      </c>
      <c r="X1907" t="s">
        <v>72</v>
      </c>
      <c r="Y1907">
        <v>1</v>
      </c>
      <c r="Z1907" t="s">
        <v>73</v>
      </c>
      <c r="AA1907">
        <v>1</v>
      </c>
      <c r="AB1907" s="2">
        <v>0.01</v>
      </c>
      <c r="AC1907" s="2">
        <v>0</v>
      </c>
      <c r="AD1907" s="2">
        <v>0</v>
      </c>
      <c r="AE1907" s="2">
        <v>1</v>
      </c>
      <c r="AF1907" s="2">
        <v>0</v>
      </c>
      <c r="AG1907" s="2">
        <v>0</v>
      </c>
      <c r="AH1907" s="2">
        <v>2</v>
      </c>
      <c r="AI1907" s="2">
        <v>0</v>
      </c>
      <c r="AJ1907" s="2">
        <v>0</v>
      </c>
      <c r="AK1907" s="2">
        <v>0.9</v>
      </c>
      <c r="AL1907" s="2">
        <v>0</v>
      </c>
      <c r="AM1907" s="2">
        <v>0</v>
      </c>
      <c r="AN1907" s="2">
        <v>0.1</v>
      </c>
      <c r="AO1907" s="2">
        <v>0</v>
      </c>
      <c r="AP1907" s="2">
        <v>0</v>
      </c>
      <c r="AQ1907" s="2">
        <v>4</v>
      </c>
      <c r="AR1907" s="2">
        <v>0</v>
      </c>
      <c r="AS1907" s="2">
        <v>0</v>
      </c>
      <c r="AT1907" s="2">
        <v>606566239</v>
      </c>
      <c r="AU1907" s="2">
        <v>171132758</v>
      </c>
      <c r="AV1907" s="2">
        <v>28.21</v>
      </c>
      <c r="AW1907" s="2">
        <v>4066903382</v>
      </c>
      <c r="AX1907" s="2">
        <v>2309769778</v>
      </c>
      <c r="AY1907" s="2">
        <v>56.79</v>
      </c>
      <c r="AZ1907" s="2">
        <v>871956154</v>
      </c>
      <c r="BA1907" s="2">
        <v>0</v>
      </c>
      <c r="BB1907" s="2">
        <v>0</v>
      </c>
      <c r="BC1907" s="2">
        <v>8603175901</v>
      </c>
      <c r="BD1907" s="2">
        <v>0</v>
      </c>
      <c r="BE1907" s="2">
        <v>0</v>
      </c>
      <c r="BF1907" s="2">
        <v>12770419043</v>
      </c>
      <c r="BG1907" s="2">
        <v>0</v>
      </c>
      <c r="BH1907" s="2">
        <v>0</v>
      </c>
      <c r="BI1907" s="2">
        <v>26919020719</v>
      </c>
      <c r="BJ1907" s="2">
        <v>2480902536</v>
      </c>
      <c r="BK1907" s="2">
        <v>9.2200000000000006</v>
      </c>
      <c r="BL1907" t="s">
        <v>3525</v>
      </c>
      <c r="BM1907" s="3">
        <f t="shared" si="349"/>
        <v>606.566239</v>
      </c>
      <c r="BN1907" s="3">
        <f t="shared" si="350"/>
        <v>171.132758</v>
      </c>
      <c r="BO1907" s="3">
        <f t="shared" si="351"/>
        <v>4066.903382</v>
      </c>
      <c r="BP1907" s="3">
        <f t="shared" si="352"/>
        <v>2309.7697779999999</v>
      </c>
      <c r="BQ1907" s="3">
        <f t="shared" si="353"/>
        <v>871.95615399999997</v>
      </c>
      <c r="BR1907" s="3">
        <f t="shared" si="354"/>
        <v>0</v>
      </c>
      <c r="BS1907" s="3">
        <f t="shared" si="355"/>
        <v>8603.1759010000005</v>
      </c>
      <c r="BT1907" s="3">
        <f t="shared" si="356"/>
        <v>0</v>
      </c>
      <c r="BU1907" s="3">
        <f t="shared" si="357"/>
        <v>12770.419043</v>
      </c>
      <c r="BV1907" s="3">
        <f t="shared" si="358"/>
        <v>0</v>
      </c>
      <c r="BW1907" s="3">
        <f t="shared" si="359"/>
        <v>26919.020719</v>
      </c>
      <c r="BX1907" s="3">
        <f t="shared" si="360"/>
        <v>2480.9025360000001</v>
      </c>
    </row>
    <row r="1908" spans="1:76" x14ac:dyDescent="0.25">
      <c r="A1908">
        <v>16</v>
      </c>
      <c r="B1908" t="s">
        <v>60</v>
      </c>
      <c r="C1908" t="s">
        <v>61</v>
      </c>
      <c r="D1908">
        <v>2021</v>
      </c>
      <c r="E1908" t="s">
        <v>62</v>
      </c>
      <c r="F1908" t="s">
        <v>63</v>
      </c>
      <c r="G1908">
        <v>2</v>
      </c>
      <c r="H1908" t="s">
        <v>64</v>
      </c>
      <c r="I1908" t="s">
        <v>3634</v>
      </c>
      <c r="J1908" t="s">
        <v>3444</v>
      </c>
      <c r="K1908" t="s">
        <v>3445</v>
      </c>
      <c r="L1908" t="s">
        <v>3643</v>
      </c>
      <c r="M1908" t="s">
        <v>886</v>
      </c>
      <c r="N1908" t="s">
        <v>3655</v>
      </c>
      <c r="O1908" t="s">
        <v>620</v>
      </c>
      <c r="P1908" t="s">
        <v>3682</v>
      </c>
      <c r="Q1908" t="s">
        <v>980</v>
      </c>
      <c r="R1908" t="s">
        <v>4082</v>
      </c>
      <c r="S1908" t="s">
        <v>3521</v>
      </c>
      <c r="T1908">
        <v>160</v>
      </c>
      <c r="U1908">
        <v>14</v>
      </c>
      <c r="V1908" t="s">
        <v>3526</v>
      </c>
      <c r="W1908">
        <v>1</v>
      </c>
      <c r="X1908" t="s">
        <v>72</v>
      </c>
      <c r="Y1908">
        <v>1</v>
      </c>
      <c r="Z1908" t="s">
        <v>73</v>
      </c>
      <c r="AA1908">
        <v>1</v>
      </c>
      <c r="AB1908" s="2">
        <v>0.01</v>
      </c>
      <c r="AC1908" s="2">
        <v>0</v>
      </c>
      <c r="AD1908" s="2">
        <v>0</v>
      </c>
      <c r="AE1908" s="2">
        <v>3</v>
      </c>
      <c r="AF1908" s="2">
        <v>0</v>
      </c>
      <c r="AG1908" s="2">
        <v>0</v>
      </c>
      <c r="AH1908" s="2">
        <v>2.9</v>
      </c>
      <c r="AI1908" s="2">
        <v>0</v>
      </c>
      <c r="AJ1908" s="2">
        <v>0</v>
      </c>
      <c r="AK1908" s="2">
        <v>0.1</v>
      </c>
      <c r="AL1908" s="2">
        <v>0</v>
      </c>
      <c r="AM1908" s="2">
        <v>0</v>
      </c>
      <c r="AN1908" s="2">
        <v>0</v>
      </c>
      <c r="AO1908" s="2">
        <v>0</v>
      </c>
      <c r="AP1908" s="2">
        <v>0</v>
      </c>
      <c r="AQ1908" s="2">
        <v>6</v>
      </c>
      <c r="AR1908" s="2">
        <v>0</v>
      </c>
      <c r="AS1908" s="2">
        <v>0</v>
      </c>
      <c r="AT1908" s="2">
        <v>117725854</v>
      </c>
      <c r="AU1908" s="2">
        <v>0</v>
      </c>
      <c r="AV1908" s="2">
        <v>0</v>
      </c>
      <c r="AW1908" s="2">
        <v>16046808882</v>
      </c>
      <c r="AX1908" s="2">
        <v>8043077867</v>
      </c>
      <c r="AY1908" s="2">
        <v>50.12</v>
      </c>
      <c r="AZ1908" s="2">
        <v>14537722347</v>
      </c>
      <c r="BA1908" s="2">
        <v>0</v>
      </c>
      <c r="BB1908" s="2">
        <v>0</v>
      </c>
      <c r="BC1908" s="2">
        <v>2616712968</v>
      </c>
      <c r="BD1908" s="2">
        <v>0</v>
      </c>
      <c r="BE1908" s="2">
        <v>0</v>
      </c>
      <c r="BF1908" s="2">
        <v>0</v>
      </c>
      <c r="BG1908" s="2">
        <v>0</v>
      </c>
      <c r="BH1908" s="2">
        <v>0</v>
      </c>
      <c r="BI1908" s="2">
        <v>33318970051</v>
      </c>
      <c r="BJ1908" s="2">
        <v>8043077867</v>
      </c>
      <c r="BK1908" s="2">
        <v>24.14</v>
      </c>
      <c r="BL1908" t="s">
        <v>3525</v>
      </c>
      <c r="BM1908" s="3">
        <f t="shared" si="349"/>
        <v>117.725854</v>
      </c>
      <c r="BN1908" s="3">
        <f t="shared" si="350"/>
        <v>0</v>
      </c>
      <c r="BO1908" s="3">
        <f t="shared" si="351"/>
        <v>16046.808881999999</v>
      </c>
      <c r="BP1908" s="3">
        <f t="shared" si="352"/>
        <v>8043.077867</v>
      </c>
      <c r="BQ1908" s="3">
        <f t="shared" si="353"/>
        <v>14537.722347000001</v>
      </c>
      <c r="BR1908" s="3">
        <f t="shared" si="354"/>
        <v>0</v>
      </c>
      <c r="BS1908" s="3">
        <f t="shared" si="355"/>
        <v>2616.7129679999998</v>
      </c>
      <c r="BT1908" s="3">
        <f t="shared" si="356"/>
        <v>0</v>
      </c>
      <c r="BU1908" s="3">
        <f t="shared" si="357"/>
        <v>0</v>
      </c>
      <c r="BV1908" s="3">
        <f t="shared" si="358"/>
        <v>0</v>
      </c>
      <c r="BW1908" s="3">
        <f t="shared" si="359"/>
        <v>33318.970050999997</v>
      </c>
      <c r="BX1908" s="3">
        <f t="shared" si="360"/>
        <v>8043.077867</v>
      </c>
    </row>
    <row r="1909" spans="1:76" x14ac:dyDescent="0.25">
      <c r="A1909">
        <v>16</v>
      </c>
      <c r="B1909" t="s">
        <v>60</v>
      </c>
      <c r="C1909" t="s">
        <v>61</v>
      </c>
      <c r="D1909">
        <v>2021</v>
      </c>
      <c r="E1909" t="s">
        <v>62</v>
      </c>
      <c r="F1909" t="s">
        <v>63</v>
      </c>
      <c r="G1909">
        <v>2</v>
      </c>
      <c r="H1909" t="s">
        <v>64</v>
      </c>
      <c r="I1909" t="s">
        <v>3634</v>
      </c>
      <c r="J1909" t="s">
        <v>3444</v>
      </c>
      <c r="K1909" t="s">
        <v>3445</v>
      </c>
      <c r="L1909" t="s">
        <v>3643</v>
      </c>
      <c r="M1909" t="s">
        <v>886</v>
      </c>
      <c r="N1909" t="s">
        <v>3655</v>
      </c>
      <c r="O1909" t="s">
        <v>620</v>
      </c>
      <c r="P1909" t="s">
        <v>3682</v>
      </c>
      <c r="Q1909" t="s">
        <v>980</v>
      </c>
      <c r="R1909" t="s">
        <v>4082</v>
      </c>
      <c r="S1909" t="s">
        <v>3521</v>
      </c>
      <c r="T1909">
        <v>160</v>
      </c>
      <c r="U1909">
        <v>15</v>
      </c>
      <c r="V1909" t="s">
        <v>3527</v>
      </c>
      <c r="W1909">
        <v>1</v>
      </c>
      <c r="X1909" t="s">
        <v>72</v>
      </c>
      <c r="Y1909">
        <v>1</v>
      </c>
      <c r="Z1909" t="s">
        <v>73</v>
      </c>
      <c r="AA1909">
        <v>1</v>
      </c>
      <c r="AB1909" s="2">
        <v>0</v>
      </c>
      <c r="AC1909" s="2">
        <v>0</v>
      </c>
      <c r="AD1909" s="2">
        <v>0</v>
      </c>
      <c r="AE1909" s="2">
        <v>1</v>
      </c>
      <c r="AF1909" s="2">
        <v>0</v>
      </c>
      <c r="AG1909" s="2">
        <v>0</v>
      </c>
      <c r="AH1909" s="2">
        <v>0</v>
      </c>
      <c r="AI1909" s="2">
        <v>0</v>
      </c>
      <c r="AJ1909" s="2">
        <v>0</v>
      </c>
      <c r="AK1909" s="2">
        <v>0</v>
      </c>
      <c r="AL1909" s="2">
        <v>0</v>
      </c>
      <c r="AM1909" s="2">
        <v>0</v>
      </c>
      <c r="AN1909" s="2">
        <v>0</v>
      </c>
      <c r="AO1909" s="2">
        <v>0</v>
      </c>
      <c r="AP1909" s="2">
        <v>0</v>
      </c>
      <c r="AQ1909" s="2">
        <v>1</v>
      </c>
      <c r="AR1909" s="2">
        <v>0</v>
      </c>
      <c r="AS1909" s="2">
        <v>0</v>
      </c>
      <c r="AT1909" s="2">
        <v>0</v>
      </c>
      <c r="AU1909" s="2">
        <v>0</v>
      </c>
      <c r="AV1909" s="2">
        <v>0</v>
      </c>
      <c r="AW1909" s="2">
        <v>760128000</v>
      </c>
      <c r="AX1909" s="2">
        <v>760127756</v>
      </c>
      <c r="AY1909" s="2">
        <v>100</v>
      </c>
      <c r="AZ1909" s="2">
        <v>0</v>
      </c>
      <c r="BA1909" s="2">
        <v>0</v>
      </c>
      <c r="BB1909" s="2">
        <v>0</v>
      </c>
      <c r="BC1909" s="2">
        <v>0</v>
      </c>
      <c r="BD1909" s="2">
        <v>0</v>
      </c>
      <c r="BE1909" s="2">
        <v>0</v>
      </c>
      <c r="BF1909" s="2">
        <v>0</v>
      </c>
      <c r="BG1909" s="2">
        <v>0</v>
      </c>
      <c r="BH1909" s="2">
        <v>0</v>
      </c>
      <c r="BI1909" s="2">
        <v>760128000</v>
      </c>
      <c r="BJ1909" s="2">
        <v>760127756</v>
      </c>
      <c r="BK1909" s="2">
        <v>100</v>
      </c>
      <c r="BL1909" t="s">
        <v>3525</v>
      </c>
      <c r="BM1909" s="3">
        <f t="shared" si="349"/>
        <v>0</v>
      </c>
      <c r="BN1909" s="3">
        <f t="shared" si="350"/>
        <v>0</v>
      </c>
      <c r="BO1909" s="3">
        <f t="shared" si="351"/>
        <v>760.12800000000004</v>
      </c>
      <c r="BP1909" s="3">
        <f t="shared" si="352"/>
        <v>760.12775599999998</v>
      </c>
      <c r="BQ1909" s="3">
        <f t="shared" si="353"/>
        <v>0</v>
      </c>
      <c r="BR1909" s="3">
        <f t="shared" si="354"/>
        <v>0</v>
      </c>
      <c r="BS1909" s="3">
        <f t="shared" si="355"/>
        <v>0</v>
      </c>
      <c r="BT1909" s="3">
        <f t="shared" si="356"/>
        <v>0</v>
      </c>
      <c r="BU1909" s="3">
        <f t="shared" si="357"/>
        <v>0</v>
      </c>
      <c r="BV1909" s="3">
        <f t="shared" si="358"/>
        <v>0</v>
      </c>
      <c r="BW1909" s="3">
        <f t="shared" si="359"/>
        <v>760.12800000000004</v>
      </c>
      <c r="BX1909" s="3">
        <f t="shared" si="360"/>
        <v>760.12775599999998</v>
      </c>
    </row>
    <row r="1910" spans="1:76" x14ac:dyDescent="0.25">
      <c r="A1910">
        <v>16</v>
      </c>
      <c r="B1910" t="s">
        <v>60</v>
      </c>
      <c r="C1910" t="s">
        <v>61</v>
      </c>
      <c r="D1910">
        <v>2021</v>
      </c>
      <c r="E1910" t="s">
        <v>62</v>
      </c>
      <c r="F1910" t="s">
        <v>63</v>
      </c>
      <c r="G1910">
        <v>2</v>
      </c>
      <c r="H1910" t="s">
        <v>64</v>
      </c>
      <c r="I1910" t="s">
        <v>3634</v>
      </c>
      <c r="J1910" t="s">
        <v>3444</v>
      </c>
      <c r="K1910" t="s">
        <v>3445</v>
      </c>
      <c r="L1910" t="s">
        <v>3643</v>
      </c>
      <c r="M1910" t="s">
        <v>886</v>
      </c>
      <c r="N1910" t="s">
        <v>3655</v>
      </c>
      <c r="O1910" t="s">
        <v>620</v>
      </c>
      <c r="P1910" t="s">
        <v>3682</v>
      </c>
      <c r="Q1910" t="s">
        <v>980</v>
      </c>
      <c r="R1910" t="s">
        <v>4083</v>
      </c>
      <c r="S1910" t="s">
        <v>3528</v>
      </c>
      <c r="T1910">
        <v>125</v>
      </c>
      <c r="U1910">
        <v>8</v>
      </c>
      <c r="V1910" t="s">
        <v>3529</v>
      </c>
      <c r="W1910">
        <v>1</v>
      </c>
      <c r="X1910" t="s">
        <v>72</v>
      </c>
      <c r="Y1910">
        <v>1</v>
      </c>
      <c r="Z1910" t="s">
        <v>73</v>
      </c>
      <c r="AA1910">
        <v>1</v>
      </c>
      <c r="AB1910" s="2">
        <v>0.01</v>
      </c>
      <c r="AC1910" s="2">
        <v>0</v>
      </c>
      <c r="AD1910" s="2">
        <v>0</v>
      </c>
      <c r="AE1910" s="2">
        <v>6050</v>
      </c>
      <c r="AF1910" s="2">
        <v>0</v>
      </c>
      <c r="AG1910" s="2">
        <v>0</v>
      </c>
      <c r="AH1910" s="2">
        <v>25273</v>
      </c>
      <c r="AI1910" s="2">
        <v>0</v>
      </c>
      <c r="AJ1910" s="2">
        <v>0</v>
      </c>
      <c r="AK1910" s="2">
        <v>13078</v>
      </c>
      <c r="AL1910" s="2">
        <v>0</v>
      </c>
      <c r="AM1910" s="2">
        <v>0</v>
      </c>
      <c r="AN1910" s="2">
        <v>2395</v>
      </c>
      <c r="AO1910" s="2">
        <v>0</v>
      </c>
      <c r="AP1910" s="2">
        <v>0</v>
      </c>
      <c r="AQ1910" s="2">
        <v>46796</v>
      </c>
      <c r="AR1910" s="2">
        <v>0</v>
      </c>
      <c r="AS1910" s="2">
        <v>0</v>
      </c>
      <c r="AT1910" s="2">
        <v>788852214</v>
      </c>
      <c r="AU1910" s="2">
        <v>361275414</v>
      </c>
      <c r="AV1910" s="2">
        <v>45.8</v>
      </c>
      <c r="AW1910" s="2">
        <v>15835404918</v>
      </c>
      <c r="AX1910" s="2">
        <v>4300765637</v>
      </c>
      <c r="AY1910" s="2">
        <v>27.16</v>
      </c>
      <c r="AZ1910" s="2">
        <v>49150281487</v>
      </c>
      <c r="BA1910" s="2">
        <v>0</v>
      </c>
      <c r="BB1910" s="2">
        <v>0</v>
      </c>
      <c r="BC1910" s="2">
        <v>24455355151</v>
      </c>
      <c r="BD1910" s="2">
        <v>0</v>
      </c>
      <c r="BE1910" s="2">
        <v>0</v>
      </c>
      <c r="BF1910" s="2">
        <v>4849642176</v>
      </c>
      <c r="BG1910" s="2">
        <v>0</v>
      </c>
      <c r="BH1910" s="2">
        <v>0</v>
      </c>
      <c r="BI1910" s="2">
        <v>95079535946</v>
      </c>
      <c r="BJ1910" s="2">
        <v>4662041051</v>
      </c>
      <c r="BK1910" s="2">
        <v>4.9000000000000004</v>
      </c>
      <c r="BL1910" t="s">
        <v>3530</v>
      </c>
      <c r="BM1910" s="3">
        <f t="shared" si="349"/>
        <v>788.852214</v>
      </c>
      <c r="BN1910" s="3">
        <f t="shared" si="350"/>
        <v>361.27541400000001</v>
      </c>
      <c r="BO1910" s="3">
        <f t="shared" si="351"/>
        <v>15835.404918</v>
      </c>
      <c r="BP1910" s="3">
        <f t="shared" si="352"/>
        <v>4300.7656370000004</v>
      </c>
      <c r="BQ1910" s="3">
        <f t="shared" si="353"/>
        <v>49150.281487</v>
      </c>
      <c r="BR1910" s="3">
        <f t="shared" si="354"/>
        <v>0</v>
      </c>
      <c r="BS1910" s="3">
        <f t="shared" si="355"/>
        <v>24455.355151</v>
      </c>
      <c r="BT1910" s="3">
        <f t="shared" si="356"/>
        <v>0</v>
      </c>
      <c r="BU1910" s="3">
        <f t="shared" si="357"/>
        <v>4849.6421760000003</v>
      </c>
      <c r="BV1910" s="3">
        <f t="shared" si="358"/>
        <v>0</v>
      </c>
      <c r="BW1910" s="3">
        <f t="shared" si="359"/>
        <v>95079.535945999989</v>
      </c>
      <c r="BX1910" s="3">
        <f t="shared" si="360"/>
        <v>4662.0410510000002</v>
      </c>
    </row>
    <row r="1911" spans="1:76" x14ac:dyDescent="0.25">
      <c r="A1911">
        <v>16</v>
      </c>
      <c r="B1911" t="s">
        <v>60</v>
      </c>
      <c r="C1911" t="s">
        <v>61</v>
      </c>
      <c r="D1911">
        <v>2021</v>
      </c>
      <c r="E1911" t="s">
        <v>62</v>
      </c>
      <c r="F1911" t="s">
        <v>63</v>
      </c>
      <c r="G1911">
        <v>2</v>
      </c>
      <c r="H1911" t="s">
        <v>64</v>
      </c>
      <c r="I1911" t="s">
        <v>3634</v>
      </c>
      <c r="J1911" t="s">
        <v>3444</v>
      </c>
      <c r="K1911" t="s">
        <v>3445</v>
      </c>
      <c r="L1911" t="s">
        <v>3643</v>
      </c>
      <c r="M1911" t="s">
        <v>886</v>
      </c>
      <c r="N1911" t="s">
        <v>3655</v>
      </c>
      <c r="O1911" t="s">
        <v>620</v>
      </c>
      <c r="P1911" t="s">
        <v>3682</v>
      </c>
      <c r="Q1911" t="s">
        <v>980</v>
      </c>
      <c r="R1911" t="s">
        <v>4083</v>
      </c>
      <c r="S1911" t="s">
        <v>3528</v>
      </c>
      <c r="T1911">
        <v>125</v>
      </c>
      <c r="U1911">
        <v>9</v>
      </c>
      <c r="V1911" t="s">
        <v>3531</v>
      </c>
      <c r="W1911">
        <v>1</v>
      </c>
      <c r="X1911" t="s">
        <v>72</v>
      </c>
      <c r="Y1911">
        <v>1</v>
      </c>
      <c r="Z1911" t="s">
        <v>73</v>
      </c>
      <c r="AA1911">
        <v>1</v>
      </c>
      <c r="AB1911" s="2">
        <v>0.01</v>
      </c>
      <c r="AC1911" s="2">
        <v>0</v>
      </c>
      <c r="AD1911" s="2">
        <v>0</v>
      </c>
      <c r="AE1911" s="2">
        <v>5</v>
      </c>
      <c r="AF1911" s="2">
        <v>0</v>
      </c>
      <c r="AG1911" s="2">
        <v>0</v>
      </c>
      <c r="AH1911" s="2">
        <v>10</v>
      </c>
      <c r="AI1911" s="2">
        <v>0</v>
      </c>
      <c r="AJ1911" s="2">
        <v>0</v>
      </c>
      <c r="AK1911" s="2">
        <v>0</v>
      </c>
      <c r="AL1911" s="2">
        <v>0</v>
      </c>
      <c r="AM1911" s="2">
        <v>0</v>
      </c>
      <c r="AN1911" s="2">
        <v>0</v>
      </c>
      <c r="AO1911" s="2">
        <v>0</v>
      </c>
      <c r="AP1911" s="2">
        <v>0</v>
      </c>
      <c r="AQ1911" s="2">
        <v>15</v>
      </c>
      <c r="AR1911" s="2">
        <v>0</v>
      </c>
      <c r="AS1911" s="2">
        <v>0</v>
      </c>
      <c r="AT1911" s="2">
        <v>3005615590</v>
      </c>
      <c r="AU1911" s="2">
        <v>273031450</v>
      </c>
      <c r="AV1911" s="2">
        <v>9.08</v>
      </c>
      <c r="AW1911" s="2">
        <v>2390758066</v>
      </c>
      <c r="AX1911" s="2">
        <v>0</v>
      </c>
      <c r="AY1911" s="2">
        <v>0</v>
      </c>
      <c r="AZ1911" s="2">
        <v>1000</v>
      </c>
      <c r="BA1911" s="2">
        <v>0</v>
      </c>
      <c r="BB1911" s="2">
        <v>0</v>
      </c>
      <c r="BC1911" s="2">
        <v>0</v>
      </c>
      <c r="BD1911" s="2">
        <v>0</v>
      </c>
      <c r="BE1911" s="2">
        <v>0</v>
      </c>
      <c r="BF1911" s="2">
        <v>0</v>
      </c>
      <c r="BG1911" s="2">
        <v>0</v>
      </c>
      <c r="BH1911" s="2">
        <v>0</v>
      </c>
      <c r="BI1911" s="2">
        <v>5396374656</v>
      </c>
      <c r="BJ1911" s="2">
        <v>273031450</v>
      </c>
      <c r="BK1911" s="2">
        <v>5.0599999999999996</v>
      </c>
      <c r="BL1911" t="s">
        <v>3532</v>
      </c>
      <c r="BM1911" s="3">
        <f t="shared" si="349"/>
        <v>3005.6155899999999</v>
      </c>
      <c r="BN1911" s="3">
        <f t="shared" si="350"/>
        <v>273.03145000000001</v>
      </c>
      <c r="BO1911" s="3">
        <f t="shared" si="351"/>
        <v>2390.7580659999999</v>
      </c>
      <c r="BP1911" s="3">
        <f t="shared" si="352"/>
        <v>0</v>
      </c>
      <c r="BQ1911" s="3">
        <f t="shared" si="353"/>
        <v>1E-3</v>
      </c>
      <c r="BR1911" s="3">
        <f t="shared" si="354"/>
        <v>0</v>
      </c>
      <c r="BS1911" s="3">
        <f t="shared" si="355"/>
        <v>0</v>
      </c>
      <c r="BT1911" s="3">
        <f t="shared" si="356"/>
        <v>0</v>
      </c>
      <c r="BU1911" s="3">
        <f t="shared" si="357"/>
        <v>0</v>
      </c>
      <c r="BV1911" s="3">
        <f t="shared" si="358"/>
        <v>0</v>
      </c>
      <c r="BW1911" s="3">
        <f t="shared" si="359"/>
        <v>5396.374656</v>
      </c>
      <c r="BX1911" s="3">
        <f t="shared" si="360"/>
        <v>273.03145000000001</v>
      </c>
    </row>
    <row r="1912" spans="1:76" x14ac:dyDescent="0.25">
      <c r="A1912">
        <v>16</v>
      </c>
      <c r="B1912" t="s">
        <v>60</v>
      </c>
      <c r="C1912" t="s">
        <v>61</v>
      </c>
      <c r="D1912">
        <v>2021</v>
      </c>
      <c r="E1912" t="s">
        <v>62</v>
      </c>
      <c r="F1912" t="s">
        <v>63</v>
      </c>
      <c r="G1912">
        <v>2</v>
      </c>
      <c r="H1912" t="s">
        <v>64</v>
      </c>
      <c r="I1912" t="s">
        <v>3634</v>
      </c>
      <c r="J1912" t="s">
        <v>3444</v>
      </c>
      <c r="K1912" t="s">
        <v>3445</v>
      </c>
      <c r="L1912" t="s">
        <v>3643</v>
      </c>
      <c r="M1912" t="s">
        <v>886</v>
      </c>
      <c r="N1912" t="s">
        <v>3652</v>
      </c>
      <c r="O1912" t="s">
        <v>68</v>
      </c>
      <c r="P1912" t="s">
        <v>3663</v>
      </c>
      <c r="Q1912" t="s">
        <v>321</v>
      </c>
      <c r="R1912" t="s">
        <v>4084</v>
      </c>
      <c r="S1912" t="s">
        <v>3533</v>
      </c>
      <c r="T1912">
        <v>109</v>
      </c>
      <c r="U1912">
        <v>7</v>
      </c>
      <c r="V1912" t="s">
        <v>3534</v>
      </c>
      <c r="W1912">
        <v>1</v>
      </c>
      <c r="X1912" t="s">
        <v>72</v>
      </c>
      <c r="Y1912">
        <v>1</v>
      </c>
      <c r="Z1912" t="s">
        <v>73</v>
      </c>
      <c r="AA1912">
        <v>1</v>
      </c>
      <c r="AB1912" s="2">
        <v>0</v>
      </c>
      <c r="AC1912" s="2">
        <v>0</v>
      </c>
      <c r="AD1912" s="2">
        <v>0</v>
      </c>
      <c r="AE1912" s="2">
        <v>0</v>
      </c>
      <c r="AF1912" s="2">
        <v>0</v>
      </c>
      <c r="AG1912" s="2">
        <v>0</v>
      </c>
      <c r="AH1912" s="2">
        <v>100</v>
      </c>
      <c r="AI1912" s="2">
        <v>0</v>
      </c>
      <c r="AJ1912" s="2">
        <v>0</v>
      </c>
      <c r="AK1912" s="2">
        <v>0</v>
      </c>
      <c r="AL1912" s="2">
        <v>0</v>
      </c>
      <c r="AM1912" s="2">
        <v>0</v>
      </c>
      <c r="AN1912" s="2">
        <v>0</v>
      </c>
      <c r="AO1912" s="2">
        <v>0</v>
      </c>
      <c r="AP1912" s="2">
        <v>0</v>
      </c>
      <c r="AQ1912" s="2">
        <v>100</v>
      </c>
      <c r="AR1912" s="2">
        <v>0</v>
      </c>
      <c r="AS1912" s="2">
        <v>0</v>
      </c>
      <c r="AT1912" s="2">
        <v>0</v>
      </c>
      <c r="AU1912" s="2">
        <v>0</v>
      </c>
      <c r="AV1912" s="2">
        <v>0</v>
      </c>
      <c r="AW1912" s="2">
        <v>0</v>
      </c>
      <c r="AX1912" s="2">
        <v>0</v>
      </c>
      <c r="AY1912" s="2">
        <v>0</v>
      </c>
      <c r="AZ1912" s="2">
        <v>2605000000</v>
      </c>
      <c r="BA1912" s="2">
        <v>0</v>
      </c>
      <c r="BB1912" s="2">
        <v>0</v>
      </c>
      <c r="BC1912" s="2">
        <v>0</v>
      </c>
      <c r="BD1912" s="2">
        <v>0</v>
      </c>
      <c r="BE1912" s="2">
        <v>0</v>
      </c>
      <c r="BF1912" s="2">
        <v>0</v>
      </c>
      <c r="BG1912" s="2">
        <v>0</v>
      </c>
      <c r="BH1912" s="2">
        <v>0</v>
      </c>
      <c r="BI1912" s="2">
        <v>2605000000</v>
      </c>
      <c r="BJ1912" s="2">
        <v>0</v>
      </c>
      <c r="BK1912" s="2">
        <v>0</v>
      </c>
      <c r="BM1912" s="3">
        <f t="shared" si="349"/>
        <v>0</v>
      </c>
      <c r="BN1912" s="3">
        <f t="shared" si="350"/>
        <v>0</v>
      </c>
      <c r="BO1912" s="3">
        <f t="shared" si="351"/>
        <v>0</v>
      </c>
      <c r="BP1912" s="3">
        <f t="shared" si="352"/>
        <v>0</v>
      </c>
      <c r="BQ1912" s="3">
        <f t="shared" si="353"/>
        <v>2605</v>
      </c>
      <c r="BR1912" s="3">
        <f t="shared" si="354"/>
        <v>0</v>
      </c>
      <c r="BS1912" s="3">
        <f t="shared" si="355"/>
        <v>0</v>
      </c>
      <c r="BT1912" s="3">
        <f t="shared" si="356"/>
        <v>0</v>
      </c>
      <c r="BU1912" s="3">
        <f t="shared" si="357"/>
        <v>0</v>
      </c>
      <c r="BV1912" s="3">
        <f t="shared" si="358"/>
        <v>0</v>
      </c>
      <c r="BW1912" s="3">
        <f t="shared" si="359"/>
        <v>2605</v>
      </c>
      <c r="BX1912" s="3">
        <f t="shared" si="360"/>
        <v>0</v>
      </c>
    </row>
    <row r="1913" spans="1:76" x14ac:dyDescent="0.25">
      <c r="A1913">
        <v>16</v>
      </c>
      <c r="B1913" t="s">
        <v>60</v>
      </c>
      <c r="C1913" t="s">
        <v>61</v>
      </c>
      <c r="D1913">
        <v>2021</v>
      </c>
      <c r="E1913" t="s">
        <v>62</v>
      </c>
      <c r="F1913" t="s">
        <v>63</v>
      </c>
      <c r="G1913">
        <v>2</v>
      </c>
      <c r="H1913" t="s">
        <v>64</v>
      </c>
      <c r="I1913" t="s">
        <v>3634</v>
      </c>
      <c r="J1913" t="s">
        <v>3444</v>
      </c>
      <c r="K1913" t="s">
        <v>3445</v>
      </c>
      <c r="L1913" t="s">
        <v>3643</v>
      </c>
      <c r="M1913" t="s">
        <v>886</v>
      </c>
      <c r="N1913" t="s">
        <v>3652</v>
      </c>
      <c r="O1913" t="s">
        <v>68</v>
      </c>
      <c r="P1913" t="s">
        <v>3663</v>
      </c>
      <c r="Q1913" t="s">
        <v>321</v>
      </c>
      <c r="R1913" t="s">
        <v>4084</v>
      </c>
      <c r="S1913" t="s">
        <v>3533</v>
      </c>
      <c r="T1913">
        <v>109</v>
      </c>
      <c r="U1913">
        <v>8</v>
      </c>
      <c r="V1913" t="s">
        <v>3535</v>
      </c>
      <c r="W1913">
        <v>1</v>
      </c>
      <c r="X1913" t="s">
        <v>72</v>
      </c>
      <c r="Y1913">
        <v>1</v>
      </c>
      <c r="Z1913" t="s">
        <v>73</v>
      </c>
      <c r="AA1913">
        <v>1</v>
      </c>
      <c r="AB1913" s="2">
        <v>3</v>
      </c>
      <c r="AC1913" s="2">
        <v>0</v>
      </c>
      <c r="AD1913" s="2">
        <v>0</v>
      </c>
      <c r="AE1913" s="2">
        <v>3</v>
      </c>
      <c r="AF1913" s="2">
        <v>1</v>
      </c>
      <c r="AG1913" s="2">
        <v>33.33</v>
      </c>
      <c r="AH1913" s="2">
        <v>1</v>
      </c>
      <c r="AI1913" s="2">
        <v>0</v>
      </c>
      <c r="AJ1913" s="2">
        <v>0</v>
      </c>
      <c r="AK1913" s="2">
        <v>0</v>
      </c>
      <c r="AL1913" s="2">
        <v>0</v>
      </c>
      <c r="AM1913" s="2">
        <v>0</v>
      </c>
      <c r="AN1913" s="2">
        <v>0</v>
      </c>
      <c r="AO1913" s="2">
        <v>0</v>
      </c>
      <c r="AP1913" s="2">
        <v>0</v>
      </c>
      <c r="AQ1913" s="2">
        <v>4</v>
      </c>
      <c r="AR1913" s="2">
        <v>1</v>
      </c>
      <c r="AS1913" s="2">
        <v>25</v>
      </c>
      <c r="AT1913" s="2">
        <v>4606070123</v>
      </c>
      <c r="AU1913" s="2">
        <v>2254648643</v>
      </c>
      <c r="AV1913" s="2">
        <v>48.95</v>
      </c>
      <c r="AW1913" s="2">
        <v>4075063069</v>
      </c>
      <c r="AX1913" s="2">
        <v>2780376066</v>
      </c>
      <c r="AY1913" s="2">
        <v>68.23</v>
      </c>
      <c r="AZ1913" s="2">
        <v>1000</v>
      </c>
      <c r="BA1913" s="2">
        <v>0</v>
      </c>
      <c r="BB1913" s="2">
        <v>0</v>
      </c>
      <c r="BC1913" s="2">
        <v>0</v>
      </c>
      <c r="BD1913" s="2">
        <v>0</v>
      </c>
      <c r="BE1913" s="2">
        <v>0</v>
      </c>
      <c r="BF1913" s="2">
        <v>0</v>
      </c>
      <c r="BG1913" s="2">
        <v>0</v>
      </c>
      <c r="BH1913" s="2">
        <v>0</v>
      </c>
      <c r="BI1913" s="2">
        <v>8681134192</v>
      </c>
      <c r="BJ1913" s="2">
        <v>5035024709</v>
      </c>
      <c r="BK1913" s="2">
        <v>58</v>
      </c>
      <c r="BL1913" t="s">
        <v>3536</v>
      </c>
      <c r="BM1913" s="3">
        <f t="shared" si="349"/>
        <v>4606.0701230000004</v>
      </c>
      <c r="BN1913" s="3">
        <f t="shared" si="350"/>
        <v>2254.648643</v>
      </c>
      <c r="BO1913" s="3">
        <f t="shared" si="351"/>
        <v>4075.0630689999998</v>
      </c>
      <c r="BP1913" s="3">
        <f t="shared" si="352"/>
        <v>2780.3760659999998</v>
      </c>
      <c r="BQ1913" s="3">
        <f t="shared" si="353"/>
        <v>1E-3</v>
      </c>
      <c r="BR1913" s="3">
        <f t="shared" si="354"/>
        <v>0</v>
      </c>
      <c r="BS1913" s="3">
        <f t="shared" si="355"/>
        <v>0</v>
      </c>
      <c r="BT1913" s="3">
        <f t="shared" si="356"/>
        <v>0</v>
      </c>
      <c r="BU1913" s="3">
        <f t="shared" si="357"/>
        <v>0</v>
      </c>
      <c r="BV1913" s="3">
        <f t="shared" si="358"/>
        <v>0</v>
      </c>
      <c r="BW1913" s="3">
        <f t="shared" si="359"/>
        <v>8681.1341920000013</v>
      </c>
      <c r="BX1913" s="3">
        <f t="shared" si="360"/>
        <v>5035.0247089999993</v>
      </c>
    </row>
    <row r="1914" spans="1:76" x14ac:dyDescent="0.25">
      <c r="A1914">
        <v>16</v>
      </c>
      <c r="B1914" t="s">
        <v>60</v>
      </c>
      <c r="C1914" t="s">
        <v>61</v>
      </c>
      <c r="D1914">
        <v>2021</v>
      </c>
      <c r="E1914" t="s">
        <v>62</v>
      </c>
      <c r="F1914" t="s">
        <v>63</v>
      </c>
      <c r="G1914">
        <v>2</v>
      </c>
      <c r="H1914" t="s">
        <v>64</v>
      </c>
      <c r="I1914" t="s">
        <v>3634</v>
      </c>
      <c r="J1914" t="s">
        <v>3444</v>
      </c>
      <c r="K1914" t="s">
        <v>3445</v>
      </c>
      <c r="L1914" t="s">
        <v>3643</v>
      </c>
      <c r="M1914" t="s">
        <v>886</v>
      </c>
      <c r="N1914" t="s">
        <v>3652</v>
      </c>
      <c r="O1914" t="s">
        <v>68</v>
      </c>
      <c r="P1914" t="s">
        <v>3663</v>
      </c>
      <c r="Q1914" t="s">
        <v>321</v>
      </c>
      <c r="R1914" t="s">
        <v>4084</v>
      </c>
      <c r="S1914" t="s">
        <v>3533</v>
      </c>
      <c r="T1914">
        <v>109</v>
      </c>
      <c r="U1914">
        <v>9</v>
      </c>
      <c r="V1914" t="s">
        <v>3537</v>
      </c>
      <c r="W1914">
        <v>1</v>
      </c>
      <c r="X1914" t="s">
        <v>72</v>
      </c>
      <c r="Y1914">
        <v>1</v>
      </c>
      <c r="Z1914" t="s">
        <v>73</v>
      </c>
      <c r="AA1914">
        <v>1</v>
      </c>
      <c r="AB1914" s="2">
        <v>13</v>
      </c>
      <c r="AC1914" s="2">
        <v>2</v>
      </c>
      <c r="AD1914" s="2">
        <v>15.38</v>
      </c>
      <c r="AE1914" s="2">
        <v>13</v>
      </c>
      <c r="AF1914" s="2">
        <v>1</v>
      </c>
      <c r="AG1914" s="2">
        <v>7.69</v>
      </c>
      <c r="AH1914" s="2">
        <v>4</v>
      </c>
      <c r="AI1914" s="2">
        <v>0</v>
      </c>
      <c r="AJ1914" s="2">
        <v>0</v>
      </c>
      <c r="AK1914" s="2">
        <v>0</v>
      </c>
      <c r="AL1914" s="2">
        <v>0</v>
      </c>
      <c r="AM1914" s="2">
        <v>0</v>
      </c>
      <c r="AN1914" s="2">
        <v>0</v>
      </c>
      <c r="AO1914" s="2">
        <v>0</v>
      </c>
      <c r="AP1914" s="2">
        <v>0</v>
      </c>
      <c r="AQ1914" s="2">
        <v>19</v>
      </c>
      <c r="AR1914" s="2">
        <v>3</v>
      </c>
      <c r="AS1914" s="2">
        <v>15.79</v>
      </c>
      <c r="AT1914" s="2">
        <v>23700837497</v>
      </c>
      <c r="AU1914" s="2">
        <v>3445578256</v>
      </c>
      <c r="AV1914" s="2">
        <v>14.54</v>
      </c>
      <c r="AW1914" s="2">
        <v>29054635751</v>
      </c>
      <c r="AX1914" s="2">
        <v>15437107154</v>
      </c>
      <c r="AY1914" s="2">
        <v>53.13</v>
      </c>
      <c r="AZ1914" s="2">
        <v>1000</v>
      </c>
      <c r="BA1914" s="2">
        <v>0</v>
      </c>
      <c r="BB1914" s="2">
        <v>0</v>
      </c>
      <c r="BC1914" s="2">
        <v>0</v>
      </c>
      <c r="BD1914" s="2">
        <v>0</v>
      </c>
      <c r="BE1914" s="2">
        <v>0</v>
      </c>
      <c r="BF1914" s="2">
        <v>0</v>
      </c>
      <c r="BG1914" s="2">
        <v>0</v>
      </c>
      <c r="BH1914" s="2">
        <v>0</v>
      </c>
      <c r="BI1914" s="2">
        <v>52755474248</v>
      </c>
      <c r="BJ1914" s="2">
        <v>18882685410</v>
      </c>
      <c r="BK1914" s="2">
        <v>35.79</v>
      </c>
      <c r="BL1914" t="s">
        <v>3538</v>
      </c>
      <c r="BM1914" s="3">
        <f t="shared" si="349"/>
        <v>23700.837497</v>
      </c>
      <c r="BN1914" s="3">
        <f t="shared" si="350"/>
        <v>3445.5782559999998</v>
      </c>
      <c r="BO1914" s="3">
        <f t="shared" si="351"/>
        <v>29054.635751000002</v>
      </c>
      <c r="BP1914" s="3">
        <f t="shared" si="352"/>
        <v>15437.107153999999</v>
      </c>
      <c r="BQ1914" s="3">
        <f t="shared" si="353"/>
        <v>1E-3</v>
      </c>
      <c r="BR1914" s="3">
        <f t="shared" si="354"/>
        <v>0</v>
      </c>
      <c r="BS1914" s="3">
        <f t="shared" si="355"/>
        <v>0</v>
      </c>
      <c r="BT1914" s="3">
        <f t="shared" si="356"/>
        <v>0</v>
      </c>
      <c r="BU1914" s="3">
        <f t="shared" si="357"/>
        <v>0</v>
      </c>
      <c r="BV1914" s="3">
        <f t="shared" si="358"/>
        <v>0</v>
      </c>
      <c r="BW1914" s="3">
        <f t="shared" si="359"/>
        <v>52755.474247999999</v>
      </c>
      <c r="BX1914" s="3">
        <f t="shared" si="360"/>
        <v>18882.685409999998</v>
      </c>
    </row>
    <row r="1915" spans="1:76" x14ac:dyDescent="0.25">
      <c r="A1915">
        <v>16</v>
      </c>
      <c r="B1915" t="s">
        <v>60</v>
      </c>
      <c r="C1915" t="s">
        <v>61</v>
      </c>
      <c r="D1915">
        <v>2021</v>
      </c>
      <c r="E1915" t="s">
        <v>62</v>
      </c>
      <c r="F1915" t="s">
        <v>63</v>
      </c>
      <c r="G1915">
        <v>2</v>
      </c>
      <c r="H1915" t="s">
        <v>64</v>
      </c>
      <c r="I1915" t="s">
        <v>3634</v>
      </c>
      <c r="J1915" t="s">
        <v>3444</v>
      </c>
      <c r="K1915" t="s">
        <v>3445</v>
      </c>
      <c r="L1915" t="s">
        <v>3643</v>
      </c>
      <c r="M1915" t="s">
        <v>886</v>
      </c>
      <c r="N1915" t="s">
        <v>3652</v>
      </c>
      <c r="O1915" t="s">
        <v>68</v>
      </c>
      <c r="P1915" t="s">
        <v>3663</v>
      </c>
      <c r="Q1915" t="s">
        <v>321</v>
      </c>
      <c r="R1915" t="s">
        <v>4084</v>
      </c>
      <c r="S1915" t="s">
        <v>3533</v>
      </c>
      <c r="T1915">
        <v>109</v>
      </c>
      <c r="U1915">
        <v>10</v>
      </c>
      <c r="V1915" t="s">
        <v>3539</v>
      </c>
      <c r="W1915">
        <v>1</v>
      </c>
      <c r="X1915" t="s">
        <v>72</v>
      </c>
      <c r="Y1915">
        <v>1</v>
      </c>
      <c r="Z1915" t="s">
        <v>73</v>
      </c>
      <c r="AA1915">
        <v>1</v>
      </c>
      <c r="AB1915" s="2">
        <v>2</v>
      </c>
      <c r="AC1915" s="2">
        <v>0</v>
      </c>
      <c r="AD1915" s="2">
        <v>0</v>
      </c>
      <c r="AE1915" s="2">
        <v>3</v>
      </c>
      <c r="AF1915" s="2">
        <v>0</v>
      </c>
      <c r="AG1915" s="2">
        <v>0</v>
      </c>
      <c r="AH1915" s="2">
        <v>15</v>
      </c>
      <c r="AI1915" s="2">
        <v>0</v>
      </c>
      <c r="AJ1915" s="2">
        <v>0</v>
      </c>
      <c r="AK1915" s="2">
        <v>0</v>
      </c>
      <c r="AL1915" s="2">
        <v>0</v>
      </c>
      <c r="AM1915" s="2">
        <v>0</v>
      </c>
      <c r="AN1915" s="2">
        <v>0</v>
      </c>
      <c r="AO1915" s="2">
        <v>0</v>
      </c>
      <c r="AP1915" s="2">
        <v>0</v>
      </c>
      <c r="AQ1915" s="2">
        <v>18</v>
      </c>
      <c r="AR1915" s="2">
        <v>0</v>
      </c>
      <c r="AS1915" s="2">
        <v>0</v>
      </c>
      <c r="AT1915" s="2">
        <v>1684777859</v>
      </c>
      <c r="AU1915" s="2">
        <v>383847268</v>
      </c>
      <c r="AV1915" s="2">
        <v>22.78</v>
      </c>
      <c r="AW1915" s="2">
        <v>20501198558</v>
      </c>
      <c r="AX1915" s="2">
        <v>1169276091</v>
      </c>
      <c r="AY1915" s="2">
        <v>5.7</v>
      </c>
      <c r="AZ1915" s="2">
        <v>1000</v>
      </c>
      <c r="BA1915" s="2">
        <v>0</v>
      </c>
      <c r="BB1915" s="2">
        <v>0</v>
      </c>
      <c r="BC1915" s="2">
        <v>0</v>
      </c>
      <c r="BD1915" s="2">
        <v>0</v>
      </c>
      <c r="BE1915" s="2">
        <v>0</v>
      </c>
      <c r="BF1915" s="2">
        <v>0</v>
      </c>
      <c r="BG1915" s="2">
        <v>0</v>
      </c>
      <c r="BH1915" s="2">
        <v>0</v>
      </c>
      <c r="BI1915" s="2">
        <v>22185977417</v>
      </c>
      <c r="BJ1915" s="2">
        <v>1553123359</v>
      </c>
      <c r="BK1915" s="2">
        <v>7</v>
      </c>
      <c r="BL1915" t="s">
        <v>3540</v>
      </c>
      <c r="BM1915" s="3">
        <f t="shared" si="349"/>
        <v>1684.777859</v>
      </c>
      <c r="BN1915" s="3">
        <f t="shared" si="350"/>
        <v>383.84726799999999</v>
      </c>
      <c r="BO1915" s="3">
        <f t="shared" si="351"/>
        <v>20501.198558</v>
      </c>
      <c r="BP1915" s="3">
        <f t="shared" si="352"/>
        <v>1169.276091</v>
      </c>
      <c r="BQ1915" s="3">
        <f t="shared" si="353"/>
        <v>1E-3</v>
      </c>
      <c r="BR1915" s="3">
        <f t="shared" si="354"/>
        <v>0</v>
      </c>
      <c r="BS1915" s="3">
        <f t="shared" si="355"/>
        <v>0</v>
      </c>
      <c r="BT1915" s="3">
        <f t="shared" si="356"/>
        <v>0</v>
      </c>
      <c r="BU1915" s="3">
        <f t="shared" si="357"/>
        <v>0</v>
      </c>
      <c r="BV1915" s="3">
        <f t="shared" si="358"/>
        <v>0</v>
      </c>
      <c r="BW1915" s="3">
        <f t="shared" si="359"/>
        <v>22185.977417000002</v>
      </c>
      <c r="BX1915" s="3">
        <f t="shared" si="360"/>
        <v>1553.1233589999999</v>
      </c>
    </row>
    <row r="1916" spans="1:76" x14ac:dyDescent="0.25">
      <c r="A1916">
        <v>16</v>
      </c>
      <c r="B1916" t="s">
        <v>60</v>
      </c>
      <c r="C1916" t="s">
        <v>61</v>
      </c>
      <c r="D1916">
        <v>2021</v>
      </c>
      <c r="E1916" t="s">
        <v>62</v>
      </c>
      <c r="F1916" t="s">
        <v>63</v>
      </c>
      <c r="G1916">
        <v>2</v>
      </c>
      <c r="H1916" t="s">
        <v>64</v>
      </c>
      <c r="I1916" t="s">
        <v>3634</v>
      </c>
      <c r="J1916" t="s">
        <v>3444</v>
      </c>
      <c r="K1916" t="s">
        <v>3445</v>
      </c>
      <c r="L1916" t="s">
        <v>3643</v>
      </c>
      <c r="M1916" t="s">
        <v>886</v>
      </c>
      <c r="N1916" t="s">
        <v>3652</v>
      </c>
      <c r="O1916" t="s">
        <v>68</v>
      </c>
      <c r="P1916" t="s">
        <v>3663</v>
      </c>
      <c r="Q1916" t="s">
        <v>321</v>
      </c>
      <c r="R1916" t="s">
        <v>4084</v>
      </c>
      <c r="S1916" t="s">
        <v>3533</v>
      </c>
      <c r="T1916">
        <v>109</v>
      </c>
      <c r="U1916">
        <v>11</v>
      </c>
      <c r="V1916" t="s">
        <v>3541</v>
      </c>
      <c r="W1916">
        <v>1</v>
      </c>
      <c r="X1916" t="s">
        <v>72</v>
      </c>
      <c r="Y1916">
        <v>1</v>
      </c>
      <c r="Z1916" t="s">
        <v>73</v>
      </c>
      <c r="AA1916">
        <v>1</v>
      </c>
      <c r="AB1916" s="2">
        <v>11</v>
      </c>
      <c r="AC1916" s="2">
        <v>3</v>
      </c>
      <c r="AD1916" s="2">
        <v>27.27</v>
      </c>
      <c r="AE1916" s="2">
        <v>4</v>
      </c>
      <c r="AF1916" s="2">
        <v>0</v>
      </c>
      <c r="AG1916" s="2">
        <v>0</v>
      </c>
      <c r="AH1916" s="2">
        <v>22</v>
      </c>
      <c r="AI1916" s="2">
        <v>0</v>
      </c>
      <c r="AJ1916" s="2">
        <v>0</v>
      </c>
      <c r="AK1916" s="2">
        <v>0</v>
      </c>
      <c r="AL1916" s="2">
        <v>0</v>
      </c>
      <c r="AM1916" s="2">
        <v>0</v>
      </c>
      <c r="AN1916" s="2">
        <v>0</v>
      </c>
      <c r="AO1916" s="2">
        <v>0</v>
      </c>
      <c r="AP1916" s="2">
        <v>0</v>
      </c>
      <c r="AQ1916" s="2">
        <v>29</v>
      </c>
      <c r="AR1916" s="2">
        <v>3</v>
      </c>
      <c r="AS1916" s="2">
        <v>10.34</v>
      </c>
      <c r="AT1916" s="2">
        <v>17269758528</v>
      </c>
      <c r="AU1916" s="2">
        <v>3051549453</v>
      </c>
      <c r="AV1916" s="2">
        <v>17.670000000000002</v>
      </c>
      <c r="AW1916" s="2">
        <v>40489584782</v>
      </c>
      <c r="AX1916" s="2">
        <v>10209771019</v>
      </c>
      <c r="AY1916" s="2">
        <v>25.22</v>
      </c>
      <c r="AZ1916" s="2">
        <v>1000</v>
      </c>
      <c r="BA1916" s="2">
        <v>0</v>
      </c>
      <c r="BB1916" s="2">
        <v>0</v>
      </c>
      <c r="BC1916" s="2">
        <v>0</v>
      </c>
      <c r="BD1916" s="2">
        <v>0</v>
      </c>
      <c r="BE1916" s="2">
        <v>0</v>
      </c>
      <c r="BF1916" s="2">
        <v>0</v>
      </c>
      <c r="BG1916" s="2">
        <v>0</v>
      </c>
      <c r="BH1916" s="2">
        <v>0</v>
      </c>
      <c r="BI1916" s="2">
        <v>57759344310</v>
      </c>
      <c r="BJ1916" s="2">
        <v>13261320472</v>
      </c>
      <c r="BK1916" s="2">
        <v>22.96</v>
      </c>
      <c r="BL1916" t="s">
        <v>3542</v>
      </c>
      <c r="BM1916" s="3">
        <f t="shared" si="349"/>
        <v>17269.758527999998</v>
      </c>
      <c r="BN1916" s="3">
        <f t="shared" si="350"/>
        <v>3051.5494530000001</v>
      </c>
      <c r="BO1916" s="3">
        <f t="shared" si="351"/>
        <v>40489.584781999998</v>
      </c>
      <c r="BP1916" s="3">
        <f t="shared" si="352"/>
        <v>10209.771019</v>
      </c>
      <c r="BQ1916" s="3">
        <f t="shared" si="353"/>
        <v>1E-3</v>
      </c>
      <c r="BR1916" s="3">
        <f t="shared" si="354"/>
        <v>0</v>
      </c>
      <c r="BS1916" s="3">
        <f t="shared" si="355"/>
        <v>0</v>
      </c>
      <c r="BT1916" s="3">
        <f t="shared" si="356"/>
        <v>0</v>
      </c>
      <c r="BU1916" s="3">
        <f t="shared" si="357"/>
        <v>0</v>
      </c>
      <c r="BV1916" s="3">
        <f t="shared" si="358"/>
        <v>0</v>
      </c>
      <c r="BW1916" s="3">
        <f t="shared" si="359"/>
        <v>57759.344309999993</v>
      </c>
      <c r="BX1916" s="3">
        <f t="shared" si="360"/>
        <v>13261.320471999999</v>
      </c>
    </row>
    <row r="1917" spans="1:76" x14ac:dyDescent="0.25">
      <c r="A1917">
        <v>16</v>
      </c>
      <c r="B1917" t="s">
        <v>60</v>
      </c>
      <c r="C1917" t="s">
        <v>61</v>
      </c>
      <c r="D1917">
        <v>2021</v>
      </c>
      <c r="E1917" t="s">
        <v>62</v>
      </c>
      <c r="F1917" t="s">
        <v>63</v>
      </c>
      <c r="G1917">
        <v>2</v>
      </c>
      <c r="H1917" t="s">
        <v>64</v>
      </c>
      <c r="I1917" t="s">
        <v>3635</v>
      </c>
      <c r="J1917" t="s">
        <v>3543</v>
      </c>
      <c r="K1917" t="s">
        <v>3544</v>
      </c>
      <c r="L1917" t="s">
        <v>3641</v>
      </c>
      <c r="M1917" t="s">
        <v>655</v>
      </c>
      <c r="N1917" t="s">
        <v>3656</v>
      </c>
      <c r="O1917" t="s">
        <v>670</v>
      </c>
      <c r="P1917" t="s">
        <v>3675</v>
      </c>
      <c r="Q1917" t="s">
        <v>671</v>
      </c>
      <c r="R1917" t="s">
        <v>4085</v>
      </c>
      <c r="S1917" t="s">
        <v>3545</v>
      </c>
      <c r="T1917">
        <v>9</v>
      </c>
      <c r="U1917">
        <v>1</v>
      </c>
      <c r="V1917" t="s">
        <v>3546</v>
      </c>
      <c r="W1917">
        <v>1</v>
      </c>
      <c r="X1917" t="s">
        <v>72</v>
      </c>
      <c r="Y1917">
        <v>1</v>
      </c>
      <c r="Z1917" t="s">
        <v>73</v>
      </c>
      <c r="AA1917">
        <v>1</v>
      </c>
      <c r="AB1917" s="2">
        <v>0</v>
      </c>
      <c r="AC1917" s="2">
        <v>0</v>
      </c>
      <c r="AD1917" s="2">
        <v>0</v>
      </c>
      <c r="AE1917" s="2">
        <v>0</v>
      </c>
      <c r="AF1917" s="2">
        <v>0</v>
      </c>
      <c r="AG1917" s="2">
        <v>0</v>
      </c>
      <c r="AH1917" s="2">
        <v>41</v>
      </c>
      <c r="AI1917" s="2">
        <v>0</v>
      </c>
      <c r="AJ1917" s="2">
        <v>0</v>
      </c>
      <c r="AK1917" s="2">
        <v>47</v>
      </c>
      <c r="AL1917" s="2">
        <v>0</v>
      </c>
      <c r="AM1917" s="2">
        <v>0</v>
      </c>
      <c r="AN1917" s="2">
        <v>12</v>
      </c>
      <c r="AO1917" s="2">
        <v>0</v>
      </c>
      <c r="AP1917" s="2">
        <v>0</v>
      </c>
      <c r="AQ1917" s="2">
        <v>100</v>
      </c>
      <c r="AR1917" s="2">
        <v>0</v>
      </c>
      <c r="AS1917" s="2">
        <v>0</v>
      </c>
      <c r="AT1917" s="2">
        <v>0</v>
      </c>
      <c r="AU1917" s="2">
        <v>0</v>
      </c>
      <c r="AV1917" s="2">
        <v>0</v>
      </c>
      <c r="AW1917" s="2">
        <v>0</v>
      </c>
      <c r="AX1917" s="2">
        <v>0</v>
      </c>
      <c r="AY1917" s="2">
        <v>0</v>
      </c>
      <c r="AZ1917" s="2">
        <v>771750000</v>
      </c>
      <c r="BA1917" s="2">
        <v>0</v>
      </c>
      <c r="BB1917" s="2">
        <v>0</v>
      </c>
      <c r="BC1917" s="2">
        <v>882000000</v>
      </c>
      <c r="BD1917" s="2">
        <v>0</v>
      </c>
      <c r="BE1917" s="2">
        <v>0</v>
      </c>
      <c r="BF1917" s="2">
        <v>220500000</v>
      </c>
      <c r="BG1917" s="2">
        <v>0</v>
      </c>
      <c r="BH1917" s="2">
        <v>0</v>
      </c>
      <c r="BI1917" s="2">
        <v>1874250000</v>
      </c>
      <c r="BJ1917" s="2">
        <v>0</v>
      </c>
      <c r="BK1917" s="2">
        <v>0</v>
      </c>
      <c r="BL1917" t="s">
        <v>3547</v>
      </c>
      <c r="BM1917" s="3">
        <f t="shared" si="349"/>
        <v>0</v>
      </c>
      <c r="BN1917" s="3">
        <f t="shared" si="350"/>
        <v>0</v>
      </c>
      <c r="BO1917" s="3">
        <f t="shared" si="351"/>
        <v>0</v>
      </c>
      <c r="BP1917" s="3">
        <f t="shared" si="352"/>
        <v>0</v>
      </c>
      <c r="BQ1917" s="3">
        <f t="shared" si="353"/>
        <v>771.75</v>
      </c>
      <c r="BR1917" s="3">
        <f t="shared" si="354"/>
        <v>0</v>
      </c>
      <c r="BS1917" s="3">
        <f t="shared" si="355"/>
        <v>882</v>
      </c>
      <c r="BT1917" s="3">
        <f t="shared" si="356"/>
        <v>0</v>
      </c>
      <c r="BU1917" s="3">
        <f t="shared" si="357"/>
        <v>220.5</v>
      </c>
      <c r="BV1917" s="3">
        <f t="shared" si="358"/>
        <v>0</v>
      </c>
      <c r="BW1917" s="3">
        <f t="shared" si="359"/>
        <v>1874.25</v>
      </c>
      <c r="BX1917" s="3">
        <f t="shared" si="360"/>
        <v>0</v>
      </c>
    </row>
    <row r="1918" spans="1:76" x14ac:dyDescent="0.25">
      <c r="A1918">
        <v>16</v>
      </c>
      <c r="B1918" t="s">
        <v>60</v>
      </c>
      <c r="C1918" t="s">
        <v>61</v>
      </c>
      <c r="D1918">
        <v>2021</v>
      </c>
      <c r="E1918" t="s">
        <v>62</v>
      </c>
      <c r="F1918" t="s">
        <v>63</v>
      </c>
      <c r="G1918">
        <v>2</v>
      </c>
      <c r="H1918" t="s">
        <v>64</v>
      </c>
      <c r="I1918" t="s">
        <v>3635</v>
      </c>
      <c r="J1918" t="s">
        <v>3543</v>
      </c>
      <c r="K1918" t="s">
        <v>3544</v>
      </c>
      <c r="L1918" t="s">
        <v>3641</v>
      </c>
      <c r="M1918" t="s">
        <v>655</v>
      </c>
      <c r="N1918" t="s">
        <v>3656</v>
      </c>
      <c r="O1918" t="s">
        <v>670</v>
      </c>
      <c r="P1918" t="s">
        <v>3675</v>
      </c>
      <c r="Q1918" t="s">
        <v>671</v>
      </c>
      <c r="R1918" t="s">
        <v>4085</v>
      </c>
      <c r="S1918" t="s">
        <v>3545</v>
      </c>
      <c r="T1918">
        <v>9</v>
      </c>
      <c r="U1918">
        <v>2</v>
      </c>
      <c r="V1918" t="s">
        <v>3548</v>
      </c>
      <c r="W1918">
        <v>1</v>
      </c>
      <c r="X1918" t="s">
        <v>72</v>
      </c>
      <c r="Y1918">
        <v>1</v>
      </c>
      <c r="Z1918" t="s">
        <v>73</v>
      </c>
      <c r="AA1918">
        <v>1</v>
      </c>
      <c r="AB1918" s="2">
        <v>0</v>
      </c>
      <c r="AC1918" s="2">
        <v>0</v>
      </c>
      <c r="AD1918" s="2">
        <v>0</v>
      </c>
      <c r="AE1918" s="2">
        <v>10</v>
      </c>
      <c r="AF1918" s="2">
        <v>2</v>
      </c>
      <c r="AG1918" s="2">
        <v>20</v>
      </c>
      <c r="AH1918" s="2">
        <v>30</v>
      </c>
      <c r="AI1918" s="2">
        <v>0</v>
      </c>
      <c r="AJ1918" s="2">
        <v>0</v>
      </c>
      <c r="AK1918" s="2">
        <v>40</v>
      </c>
      <c r="AL1918" s="2">
        <v>0</v>
      </c>
      <c r="AM1918" s="2">
        <v>0</v>
      </c>
      <c r="AN1918" s="2">
        <v>20</v>
      </c>
      <c r="AO1918" s="2">
        <v>0</v>
      </c>
      <c r="AP1918" s="2">
        <v>0</v>
      </c>
      <c r="AQ1918" s="2">
        <v>100</v>
      </c>
      <c r="AR1918" s="2">
        <v>2</v>
      </c>
      <c r="AS1918" s="2">
        <v>2</v>
      </c>
      <c r="AT1918" s="2">
        <v>0</v>
      </c>
      <c r="AU1918" s="2">
        <v>0</v>
      </c>
      <c r="AV1918" s="2">
        <v>0</v>
      </c>
      <c r="AW1918" s="2">
        <v>216009400</v>
      </c>
      <c r="AX1918" s="2">
        <v>0</v>
      </c>
      <c r="AY1918" s="2">
        <v>0</v>
      </c>
      <c r="AZ1918" s="2">
        <v>1029000000</v>
      </c>
      <c r="BA1918" s="2">
        <v>0</v>
      </c>
      <c r="BB1918" s="2">
        <v>0</v>
      </c>
      <c r="BC1918" s="2">
        <v>1176000000</v>
      </c>
      <c r="BD1918" s="2">
        <v>0</v>
      </c>
      <c r="BE1918" s="2">
        <v>0</v>
      </c>
      <c r="BF1918" s="2">
        <v>294000000</v>
      </c>
      <c r="BG1918" s="2">
        <v>0</v>
      </c>
      <c r="BH1918" s="2">
        <v>0</v>
      </c>
      <c r="BI1918" s="2">
        <v>2715009400</v>
      </c>
      <c r="BJ1918" s="2">
        <v>0</v>
      </c>
      <c r="BK1918" s="2">
        <v>0</v>
      </c>
      <c r="BL1918" t="s">
        <v>3549</v>
      </c>
      <c r="BM1918" s="3">
        <f t="shared" si="349"/>
        <v>0</v>
      </c>
      <c r="BN1918" s="3">
        <f t="shared" si="350"/>
        <v>0</v>
      </c>
      <c r="BO1918" s="3">
        <f t="shared" si="351"/>
        <v>216.0094</v>
      </c>
      <c r="BP1918" s="3">
        <f t="shared" si="352"/>
        <v>0</v>
      </c>
      <c r="BQ1918" s="3">
        <f t="shared" si="353"/>
        <v>1029</v>
      </c>
      <c r="BR1918" s="3">
        <f t="shared" si="354"/>
        <v>0</v>
      </c>
      <c r="BS1918" s="3">
        <f t="shared" si="355"/>
        <v>1176</v>
      </c>
      <c r="BT1918" s="3">
        <f t="shared" si="356"/>
        <v>0</v>
      </c>
      <c r="BU1918" s="3">
        <f t="shared" si="357"/>
        <v>294</v>
      </c>
      <c r="BV1918" s="3">
        <f t="shared" si="358"/>
        <v>0</v>
      </c>
      <c r="BW1918" s="3">
        <f t="shared" si="359"/>
        <v>2715.0093999999999</v>
      </c>
      <c r="BX1918" s="3">
        <f t="shared" si="360"/>
        <v>0</v>
      </c>
    </row>
    <row r="1919" spans="1:76" x14ac:dyDescent="0.25">
      <c r="A1919">
        <v>16</v>
      </c>
      <c r="B1919" t="s">
        <v>60</v>
      </c>
      <c r="C1919" t="s">
        <v>61</v>
      </c>
      <c r="D1919">
        <v>2021</v>
      </c>
      <c r="E1919" t="s">
        <v>62</v>
      </c>
      <c r="F1919" t="s">
        <v>63</v>
      </c>
      <c r="G1919">
        <v>2</v>
      </c>
      <c r="H1919" t="s">
        <v>64</v>
      </c>
      <c r="I1919" t="s">
        <v>3635</v>
      </c>
      <c r="J1919" t="s">
        <v>3543</v>
      </c>
      <c r="K1919" t="s">
        <v>3544</v>
      </c>
      <c r="L1919" t="s">
        <v>3641</v>
      </c>
      <c r="M1919" t="s">
        <v>655</v>
      </c>
      <c r="N1919" t="s">
        <v>3656</v>
      </c>
      <c r="O1919" t="s">
        <v>670</v>
      </c>
      <c r="P1919" t="s">
        <v>3675</v>
      </c>
      <c r="Q1919" t="s">
        <v>671</v>
      </c>
      <c r="R1919" t="s">
        <v>4085</v>
      </c>
      <c r="S1919" t="s">
        <v>3545</v>
      </c>
      <c r="T1919">
        <v>9</v>
      </c>
      <c r="U1919">
        <v>3</v>
      </c>
      <c r="V1919" t="s">
        <v>3550</v>
      </c>
      <c r="W1919">
        <v>1</v>
      </c>
      <c r="X1919" t="s">
        <v>72</v>
      </c>
      <c r="Y1919">
        <v>1</v>
      </c>
      <c r="Z1919" t="s">
        <v>73</v>
      </c>
      <c r="AA1919">
        <v>1</v>
      </c>
      <c r="AB1919" s="2">
        <v>0</v>
      </c>
      <c r="AC1919" s="2">
        <v>0</v>
      </c>
      <c r="AD1919" s="2">
        <v>0</v>
      </c>
      <c r="AE1919" s="2">
        <v>0</v>
      </c>
      <c r="AF1919" s="2">
        <v>0</v>
      </c>
      <c r="AG1919" s="2">
        <v>0</v>
      </c>
      <c r="AH1919" s="2">
        <v>22</v>
      </c>
      <c r="AI1919" s="2">
        <v>0</v>
      </c>
      <c r="AJ1919" s="2">
        <v>0</v>
      </c>
      <c r="AK1919" s="2">
        <v>39</v>
      </c>
      <c r="AL1919" s="2">
        <v>0</v>
      </c>
      <c r="AM1919" s="2">
        <v>0</v>
      </c>
      <c r="AN1919" s="2">
        <v>39</v>
      </c>
      <c r="AO1919" s="2">
        <v>0</v>
      </c>
      <c r="AP1919" s="2">
        <v>0</v>
      </c>
      <c r="AQ1919" s="2">
        <v>100</v>
      </c>
      <c r="AR1919" s="2">
        <v>0</v>
      </c>
      <c r="AS1919" s="2">
        <v>0</v>
      </c>
      <c r="AT1919" s="2">
        <v>0</v>
      </c>
      <c r="AU1919" s="2">
        <v>0</v>
      </c>
      <c r="AV1919" s="2">
        <v>0</v>
      </c>
      <c r="AW1919" s="2">
        <v>0</v>
      </c>
      <c r="AX1919" s="2">
        <v>0</v>
      </c>
      <c r="AY1919" s="2">
        <v>0</v>
      </c>
      <c r="AZ1919" s="2">
        <v>441000000</v>
      </c>
      <c r="BA1919" s="2">
        <v>0</v>
      </c>
      <c r="BB1919" s="2">
        <v>0</v>
      </c>
      <c r="BC1919" s="2">
        <v>771750000</v>
      </c>
      <c r="BD1919" s="2">
        <v>0</v>
      </c>
      <c r="BE1919" s="2">
        <v>0</v>
      </c>
      <c r="BF1919" s="2">
        <v>771750000</v>
      </c>
      <c r="BG1919" s="2">
        <v>0</v>
      </c>
      <c r="BH1919" s="2">
        <v>0</v>
      </c>
      <c r="BI1919" s="2">
        <v>1984500000</v>
      </c>
      <c r="BJ1919" s="2">
        <v>0</v>
      </c>
      <c r="BK1919" s="2">
        <v>0</v>
      </c>
      <c r="BL1919" t="s">
        <v>3547</v>
      </c>
      <c r="BM1919" s="3">
        <f t="shared" si="349"/>
        <v>0</v>
      </c>
      <c r="BN1919" s="3">
        <f t="shared" si="350"/>
        <v>0</v>
      </c>
      <c r="BO1919" s="3">
        <f t="shared" si="351"/>
        <v>0</v>
      </c>
      <c r="BP1919" s="3">
        <f t="shared" si="352"/>
        <v>0</v>
      </c>
      <c r="BQ1919" s="3">
        <f t="shared" si="353"/>
        <v>441</v>
      </c>
      <c r="BR1919" s="3">
        <f t="shared" si="354"/>
        <v>0</v>
      </c>
      <c r="BS1919" s="3">
        <f t="shared" si="355"/>
        <v>771.75</v>
      </c>
      <c r="BT1919" s="3">
        <f t="shared" si="356"/>
        <v>0</v>
      </c>
      <c r="BU1919" s="3">
        <f t="shared" si="357"/>
        <v>771.75</v>
      </c>
      <c r="BV1919" s="3">
        <f t="shared" si="358"/>
        <v>0</v>
      </c>
      <c r="BW1919" s="3">
        <f t="shared" si="359"/>
        <v>1984.5</v>
      </c>
      <c r="BX1919" s="3">
        <f t="shared" si="360"/>
        <v>0</v>
      </c>
    </row>
    <row r="1920" spans="1:76" x14ac:dyDescent="0.25">
      <c r="A1920">
        <v>16</v>
      </c>
      <c r="B1920" t="s">
        <v>60</v>
      </c>
      <c r="C1920" t="s">
        <v>61</v>
      </c>
      <c r="D1920">
        <v>2021</v>
      </c>
      <c r="E1920" t="s">
        <v>62</v>
      </c>
      <c r="F1920" t="s">
        <v>63</v>
      </c>
      <c r="G1920">
        <v>2</v>
      </c>
      <c r="H1920" t="s">
        <v>64</v>
      </c>
      <c r="I1920" t="s">
        <v>3635</v>
      </c>
      <c r="J1920" t="s">
        <v>3543</v>
      </c>
      <c r="K1920" t="s">
        <v>3544</v>
      </c>
      <c r="L1920" t="s">
        <v>3641</v>
      </c>
      <c r="M1920" t="s">
        <v>655</v>
      </c>
      <c r="N1920" t="s">
        <v>3656</v>
      </c>
      <c r="O1920" t="s">
        <v>670</v>
      </c>
      <c r="P1920" t="s">
        <v>3706</v>
      </c>
      <c r="Q1920" t="s">
        <v>2378</v>
      </c>
      <c r="R1920" t="s">
        <v>4086</v>
      </c>
      <c r="S1920" t="s">
        <v>3551</v>
      </c>
      <c r="T1920">
        <v>83</v>
      </c>
      <c r="U1920">
        <v>8</v>
      </c>
      <c r="V1920" t="s">
        <v>3552</v>
      </c>
      <c r="W1920">
        <v>1</v>
      </c>
      <c r="X1920" t="s">
        <v>72</v>
      </c>
      <c r="Y1920">
        <v>1</v>
      </c>
      <c r="Z1920" t="s">
        <v>73</v>
      </c>
      <c r="AA1920">
        <v>1</v>
      </c>
      <c r="AB1920" s="2">
        <v>0</v>
      </c>
      <c r="AC1920" s="2">
        <v>0</v>
      </c>
      <c r="AD1920" s="2">
        <v>0</v>
      </c>
      <c r="AE1920" s="2">
        <v>1.01</v>
      </c>
      <c r="AF1920" s="2">
        <v>0</v>
      </c>
      <c r="AG1920" s="2">
        <v>0</v>
      </c>
      <c r="AH1920" s="2">
        <v>2.0099999999999998</v>
      </c>
      <c r="AI1920" s="2">
        <v>0</v>
      </c>
      <c r="AJ1920" s="2">
        <v>0</v>
      </c>
      <c r="AK1920" s="2">
        <v>4.8600000000000003</v>
      </c>
      <c r="AL1920" s="2">
        <v>0</v>
      </c>
      <c r="AM1920" s="2">
        <v>0</v>
      </c>
      <c r="AN1920" s="2">
        <v>22.12</v>
      </c>
      <c r="AO1920" s="2">
        <v>0</v>
      </c>
      <c r="AP1920" s="2">
        <v>0</v>
      </c>
      <c r="AQ1920" s="2">
        <v>30</v>
      </c>
      <c r="AR1920" s="2">
        <v>0</v>
      </c>
      <c r="AS1920" s="2">
        <v>0</v>
      </c>
      <c r="AT1920" s="2">
        <v>0</v>
      </c>
      <c r="AU1920" s="2">
        <v>0</v>
      </c>
      <c r="AV1920" s="2">
        <v>0</v>
      </c>
      <c r="AW1920" s="2">
        <v>171981193802</v>
      </c>
      <c r="AX1920" s="2">
        <v>171981193230</v>
      </c>
      <c r="AY1920" s="2">
        <v>100</v>
      </c>
      <c r="AZ1920" s="2">
        <v>413786529129</v>
      </c>
      <c r="BA1920" s="2">
        <v>0</v>
      </c>
      <c r="BB1920" s="2">
        <v>0</v>
      </c>
      <c r="BC1920" s="2">
        <v>1147909083150</v>
      </c>
      <c r="BD1920" s="2">
        <v>0</v>
      </c>
      <c r="BE1920" s="2">
        <v>0</v>
      </c>
      <c r="BF1920" s="2">
        <v>2174986680091</v>
      </c>
      <c r="BG1920" s="2">
        <v>0</v>
      </c>
      <c r="BH1920" s="2">
        <v>0</v>
      </c>
      <c r="BI1920" s="2">
        <v>3908663486172</v>
      </c>
      <c r="BJ1920" s="2">
        <v>171981193230</v>
      </c>
      <c r="BK1920" s="2">
        <v>4.4000000000000004</v>
      </c>
      <c r="BL1920" t="s">
        <v>3553</v>
      </c>
      <c r="BM1920" s="3">
        <f t="shared" si="349"/>
        <v>0</v>
      </c>
      <c r="BN1920" s="3">
        <f t="shared" si="350"/>
        <v>0</v>
      </c>
      <c r="BO1920" s="3">
        <f t="shared" si="351"/>
        <v>171981.19380199999</v>
      </c>
      <c r="BP1920" s="3">
        <f t="shared" si="352"/>
        <v>171981.19323</v>
      </c>
      <c r="BQ1920" s="3">
        <f t="shared" si="353"/>
        <v>413786.52912899997</v>
      </c>
      <c r="BR1920" s="3">
        <f t="shared" si="354"/>
        <v>0</v>
      </c>
      <c r="BS1920" s="3">
        <f t="shared" si="355"/>
        <v>1147909.0831500001</v>
      </c>
      <c r="BT1920" s="3">
        <f t="shared" si="356"/>
        <v>0</v>
      </c>
      <c r="BU1920" s="3">
        <f t="shared" si="357"/>
        <v>2174986.6800910002</v>
      </c>
      <c r="BV1920" s="3">
        <f t="shared" si="358"/>
        <v>0</v>
      </c>
      <c r="BW1920" s="3">
        <f t="shared" si="359"/>
        <v>3908663.4861719999</v>
      </c>
      <c r="BX1920" s="3">
        <f t="shared" si="360"/>
        <v>171981.19323</v>
      </c>
    </row>
    <row r="1921" spans="1:76" x14ac:dyDescent="0.25">
      <c r="A1921">
        <v>16</v>
      </c>
      <c r="B1921" t="s">
        <v>60</v>
      </c>
      <c r="C1921" t="s">
        <v>61</v>
      </c>
      <c r="D1921">
        <v>2021</v>
      </c>
      <c r="E1921" t="s">
        <v>62</v>
      </c>
      <c r="F1921" t="s">
        <v>63</v>
      </c>
      <c r="G1921">
        <v>2</v>
      </c>
      <c r="H1921" t="s">
        <v>64</v>
      </c>
      <c r="I1921" t="s">
        <v>3635</v>
      </c>
      <c r="J1921" t="s">
        <v>3543</v>
      </c>
      <c r="K1921" t="s">
        <v>3544</v>
      </c>
      <c r="L1921" t="s">
        <v>3641</v>
      </c>
      <c r="M1921" t="s">
        <v>655</v>
      </c>
      <c r="N1921" t="s">
        <v>3656</v>
      </c>
      <c r="O1921" t="s">
        <v>670</v>
      </c>
      <c r="P1921" t="s">
        <v>3706</v>
      </c>
      <c r="Q1921" t="s">
        <v>2378</v>
      </c>
      <c r="R1921" t="s">
        <v>4086</v>
      </c>
      <c r="S1921" t="s">
        <v>3551</v>
      </c>
      <c r="T1921">
        <v>83</v>
      </c>
      <c r="U1921">
        <v>9</v>
      </c>
      <c r="V1921" t="s">
        <v>3554</v>
      </c>
      <c r="W1921">
        <v>1</v>
      </c>
      <c r="X1921" t="s">
        <v>72</v>
      </c>
      <c r="Y1921">
        <v>1</v>
      </c>
      <c r="Z1921" t="s">
        <v>73</v>
      </c>
      <c r="AA1921">
        <v>1</v>
      </c>
      <c r="AB1921" s="2">
        <v>0</v>
      </c>
      <c r="AC1921" s="2">
        <v>0</v>
      </c>
      <c r="AD1921" s="2">
        <v>0</v>
      </c>
      <c r="AE1921" s="2">
        <v>25</v>
      </c>
      <c r="AF1921" s="2">
        <v>12.5</v>
      </c>
      <c r="AG1921" s="2">
        <v>50</v>
      </c>
      <c r="AH1921" s="2">
        <v>25</v>
      </c>
      <c r="AI1921" s="2">
        <v>0</v>
      </c>
      <c r="AJ1921" s="2">
        <v>0</v>
      </c>
      <c r="AK1921" s="2">
        <v>25</v>
      </c>
      <c r="AL1921" s="2">
        <v>0</v>
      </c>
      <c r="AM1921" s="2">
        <v>0</v>
      </c>
      <c r="AN1921" s="2">
        <v>25</v>
      </c>
      <c r="AO1921" s="2">
        <v>0</v>
      </c>
      <c r="AP1921" s="2">
        <v>0</v>
      </c>
      <c r="AQ1921" s="2">
        <v>100</v>
      </c>
      <c r="AR1921" s="2">
        <v>12.5</v>
      </c>
      <c r="AS1921" s="2">
        <v>12.5</v>
      </c>
      <c r="AT1921" s="2">
        <v>0</v>
      </c>
      <c r="AU1921" s="2">
        <v>0</v>
      </c>
      <c r="AV1921" s="2">
        <v>0</v>
      </c>
      <c r="AW1921" s="2">
        <v>14070536665</v>
      </c>
      <c r="AX1921" s="2">
        <v>14070536665</v>
      </c>
      <c r="AY1921" s="2">
        <v>100</v>
      </c>
      <c r="AZ1921" s="2">
        <v>14070536665</v>
      </c>
      <c r="BA1921" s="2">
        <v>0</v>
      </c>
      <c r="BB1921" s="2">
        <v>0</v>
      </c>
      <c r="BC1921" s="2">
        <v>14070536665</v>
      </c>
      <c r="BD1921" s="2">
        <v>0</v>
      </c>
      <c r="BE1921" s="2">
        <v>0</v>
      </c>
      <c r="BF1921" s="2">
        <v>13476866525</v>
      </c>
      <c r="BG1921" s="2">
        <v>0</v>
      </c>
      <c r="BH1921" s="2">
        <v>0</v>
      </c>
      <c r="BI1921" s="2">
        <v>55688476520</v>
      </c>
      <c r="BJ1921" s="2">
        <v>14070536665</v>
      </c>
      <c r="BK1921" s="2">
        <v>25.27</v>
      </c>
      <c r="BL1921" t="s">
        <v>3555</v>
      </c>
      <c r="BM1921" s="3">
        <f t="shared" si="349"/>
        <v>0</v>
      </c>
      <c r="BN1921" s="3">
        <f t="shared" si="350"/>
        <v>0</v>
      </c>
      <c r="BO1921" s="3">
        <f t="shared" si="351"/>
        <v>14070.536665</v>
      </c>
      <c r="BP1921" s="3">
        <f t="shared" si="352"/>
        <v>14070.536665</v>
      </c>
      <c r="BQ1921" s="3">
        <f t="shared" si="353"/>
        <v>14070.536665</v>
      </c>
      <c r="BR1921" s="3">
        <f t="shared" si="354"/>
        <v>0</v>
      </c>
      <c r="BS1921" s="3">
        <f t="shared" si="355"/>
        <v>14070.536665</v>
      </c>
      <c r="BT1921" s="3">
        <f t="shared" si="356"/>
        <v>0</v>
      </c>
      <c r="BU1921" s="3">
        <f t="shared" si="357"/>
        <v>13476.866524999999</v>
      </c>
      <c r="BV1921" s="3">
        <f t="shared" si="358"/>
        <v>0</v>
      </c>
      <c r="BW1921" s="3">
        <f t="shared" si="359"/>
        <v>55688.476519999997</v>
      </c>
      <c r="BX1921" s="3">
        <f t="shared" si="360"/>
        <v>14070.536665</v>
      </c>
    </row>
    <row r="1922" spans="1:76" x14ac:dyDescent="0.25">
      <c r="A1922">
        <v>16</v>
      </c>
      <c r="B1922" t="s">
        <v>60</v>
      </c>
      <c r="C1922" t="s">
        <v>61</v>
      </c>
      <c r="D1922">
        <v>2021</v>
      </c>
      <c r="E1922" t="s">
        <v>62</v>
      </c>
      <c r="F1922" t="s">
        <v>63</v>
      </c>
      <c r="G1922">
        <v>2</v>
      </c>
      <c r="H1922" t="s">
        <v>64</v>
      </c>
      <c r="I1922" t="s">
        <v>3635</v>
      </c>
      <c r="J1922" t="s">
        <v>3543</v>
      </c>
      <c r="K1922" t="s">
        <v>3544</v>
      </c>
      <c r="L1922" t="s">
        <v>3641</v>
      </c>
      <c r="M1922" t="s">
        <v>655</v>
      </c>
      <c r="N1922" t="s">
        <v>3656</v>
      </c>
      <c r="O1922" t="s">
        <v>670</v>
      </c>
      <c r="P1922" t="s">
        <v>3706</v>
      </c>
      <c r="Q1922" t="s">
        <v>2378</v>
      </c>
      <c r="R1922" t="s">
        <v>4086</v>
      </c>
      <c r="S1922" t="s">
        <v>3551</v>
      </c>
      <c r="T1922">
        <v>83</v>
      </c>
      <c r="U1922">
        <v>10</v>
      </c>
      <c r="V1922" t="s">
        <v>3556</v>
      </c>
      <c r="W1922">
        <v>1</v>
      </c>
      <c r="X1922" t="s">
        <v>72</v>
      </c>
      <c r="Y1922">
        <v>1</v>
      </c>
      <c r="Z1922" t="s">
        <v>73</v>
      </c>
      <c r="AA1922">
        <v>1</v>
      </c>
      <c r="AB1922" s="2">
        <v>0</v>
      </c>
      <c r="AC1922" s="2">
        <v>0</v>
      </c>
      <c r="AD1922" s="2">
        <v>0</v>
      </c>
      <c r="AE1922" s="2">
        <v>100</v>
      </c>
      <c r="AF1922" s="2">
        <v>79</v>
      </c>
      <c r="AG1922" s="2">
        <v>79</v>
      </c>
      <c r="AH1922" s="2">
        <v>0</v>
      </c>
      <c r="AI1922" s="2">
        <v>0</v>
      </c>
      <c r="AJ1922" s="2">
        <v>0</v>
      </c>
      <c r="AK1922" s="2">
        <v>0</v>
      </c>
      <c r="AL1922" s="2">
        <v>0</v>
      </c>
      <c r="AM1922" s="2">
        <v>0</v>
      </c>
      <c r="AN1922" s="2">
        <v>0</v>
      </c>
      <c r="AO1922" s="2">
        <v>0</v>
      </c>
      <c r="AP1922" s="2">
        <v>0</v>
      </c>
      <c r="AQ1922" s="2">
        <v>100</v>
      </c>
      <c r="AR1922" s="2">
        <v>79</v>
      </c>
      <c r="AS1922" s="2">
        <v>79</v>
      </c>
      <c r="AT1922" s="2">
        <v>0</v>
      </c>
      <c r="AU1922" s="2">
        <v>0</v>
      </c>
      <c r="AV1922" s="2">
        <v>0</v>
      </c>
      <c r="AW1922" s="2">
        <v>1861455533</v>
      </c>
      <c r="AX1922" s="2">
        <v>1861455533</v>
      </c>
      <c r="AY1922" s="2">
        <v>100</v>
      </c>
      <c r="AZ1922" s="2">
        <v>0</v>
      </c>
      <c r="BA1922" s="2">
        <v>0</v>
      </c>
      <c r="BB1922" s="2">
        <v>0</v>
      </c>
      <c r="BC1922" s="2">
        <v>0</v>
      </c>
      <c r="BD1922" s="2">
        <v>0</v>
      </c>
      <c r="BE1922" s="2">
        <v>0</v>
      </c>
      <c r="BF1922" s="2">
        <v>0</v>
      </c>
      <c r="BG1922" s="2">
        <v>0</v>
      </c>
      <c r="BH1922" s="2">
        <v>0</v>
      </c>
      <c r="BI1922" s="2">
        <v>1861455533</v>
      </c>
      <c r="BJ1922" s="2">
        <v>1861455533</v>
      </c>
      <c r="BK1922" s="2">
        <v>100</v>
      </c>
      <c r="BL1922" t="s">
        <v>3557</v>
      </c>
      <c r="BM1922" s="3">
        <f t="shared" si="349"/>
        <v>0</v>
      </c>
      <c r="BN1922" s="3">
        <f t="shared" si="350"/>
        <v>0</v>
      </c>
      <c r="BO1922" s="3">
        <f t="shared" si="351"/>
        <v>1861.4555330000001</v>
      </c>
      <c r="BP1922" s="3">
        <f t="shared" si="352"/>
        <v>1861.4555330000001</v>
      </c>
      <c r="BQ1922" s="3">
        <f t="shared" si="353"/>
        <v>0</v>
      </c>
      <c r="BR1922" s="3">
        <f t="shared" si="354"/>
        <v>0</v>
      </c>
      <c r="BS1922" s="3">
        <f t="shared" si="355"/>
        <v>0</v>
      </c>
      <c r="BT1922" s="3">
        <f t="shared" si="356"/>
        <v>0</v>
      </c>
      <c r="BU1922" s="3">
        <f t="shared" si="357"/>
        <v>0</v>
      </c>
      <c r="BV1922" s="3">
        <f t="shared" si="358"/>
        <v>0</v>
      </c>
      <c r="BW1922" s="3">
        <f t="shared" si="359"/>
        <v>1861.4555330000001</v>
      </c>
      <c r="BX1922" s="3">
        <f t="shared" si="360"/>
        <v>1861.4555330000001</v>
      </c>
    </row>
    <row r="1923" spans="1:76" x14ac:dyDescent="0.25">
      <c r="A1923">
        <v>16</v>
      </c>
      <c r="B1923" t="s">
        <v>60</v>
      </c>
      <c r="C1923" t="s">
        <v>61</v>
      </c>
      <c r="D1923">
        <v>2021</v>
      </c>
      <c r="E1923" t="s">
        <v>62</v>
      </c>
      <c r="F1923" t="s">
        <v>63</v>
      </c>
      <c r="G1923">
        <v>2</v>
      </c>
      <c r="H1923" t="s">
        <v>64</v>
      </c>
      <c r="I1923" t="s">
        <v>3635</v>
      </c>
      <c r="J1923" t="s">
        <v>3543</v>
      </c>
      <c r="K1923" t="s">
        <v>3544</v>
      </c>
      <c r="L1923" t="s">
        <v>3641</v>
      </c>
      <c r="M1923" t="s">
        <v>655</v>
      </c>
      <c r="N1923" t="s">
        <v>3656</v>
      </c>
      <c r="O1923" t="s">
        <v>670</v>
      </c>
      <c r="P1923" t="s">
        <v>3706</v>
      </c>
      <c r="Q1923" t="s">
        <v>2378</v>
      </c>
      <c r="R1923" t="s">
        <v>4086</v>
      </c>
      <c r="S1923" t="s">
        <v>3551</v>
      </c>
      <c r="T1923">
        <v>83</v>
      </c>
      <c r="U1923">
        <v>11</v>
      </c>
      <c r="V1923" t="s">
        <v>3558</v>
      </c>
      <c r="W1923">
        <v>1</v>
      </c>
      <c r="X1923" t="s">
        <v>72</v>
      </c>
      <c r="Y1923">
        <v>1</v>
      </c>
      <c r="Z1923" t="s">
        <v>73</v>
      </c>
      <c r="AA1923">
        <v>1</v>
      </c>
      <c r="AB1923" s="2">
        <v>0</v>
      </c>
      <c r="AC1923" s="2">
        <v>0</v>
      </c>
      <c r="AD1923" s="2">
        <v>0</v>
      </c>
      <c r="AE1923" s="2">
        <v>2630000</v>
      </c>
      <c r="AF1923" s="2">
        <v>2352807</v>
      </c>
      <c r="AG1923" s="2">
        <v>89.46</v>
      </c>
      <c r="AH1923" s="2">
        <v>0</v>
      </c>
      <c r="AI1923" s="2">
        <v>0</v>
      </c>
      <c r="AJ1923" s="2">
        <v>0</v>
      </c>
      <c r="AK1923" s="2">
        <v>0</v>
      </c>
      <c r="AL1923" s="2">
        <v>0</v>
      </c>
      <c r="AM1923" s="2">
        <v>0</v>
      </c>
      <c r="AN1923" s="2">
        <v>0</v>
      </c>
      <c r="AO1923" s="2">
        <v>0</v>
      </c>
      <c r="AP1923" s="2">
        <v>0</v>
      </c>
      <c r="AQ1923" s="2">
        <v>2630000</v>
      </c>
      <c r="AR1923" s="2">
        <v>2352807</v>
      </c>
      <c r="AS1923" s="2">
        <v>89.46</v>
      </c>
      <c r="AT1923" s="2">
        <v>0</v>
      </c>
      <c r="AU1923" s="2">
        <v>0</v>
      </c>
      <c r="AV1923" s="2">
        <v>0</v>
      </c>
      <c r="AW1923" s="2">
        <v>4494000000</v>
      </c>
      <c r="AX1923" s="2">
        <v>4494000000</v>
      </c>
      <c r="AY1923" s="2">
        <v>100</v>
      </c>
      <c r="AZ1923" s="2">
        <v>0</v>
      </c>
      <c r="BA1923" s="2">
        <v>0</v>
      </c>
      <c r="BB1923" s="2">
        <v>0</v>
      </c>
      <c r="BC1923" s="2">
        <v>0</v>
      </c>
      <c r="BD1923" s="2">
        <v>0</v>
      </c>
      <c r="BE1923" s="2">
        <v>0</v>
      </c>
      <c r="BF1923" s="2">
        <v>0</v>
      </c>
      <c r="BG1923" s="2">
        <v>0</v>
      </c>
      <c r="BH1923" s="2">
        <v>0</v>
      </c>
      <c r="BI1923" s="2">
        <v>4494000000</v>
      </c>
      <c r="BJ1923" s="2">
        <v>4494000000</v>
      </c>
      <c r="BK1923" s="2">
        <v>100</v>
      </c>
      <c r="BL1923" t="s">
        <v>3559</v>
      </c>
      <c r="BM1923" s="3">
        <f t="shared" ref="BM1923:BM1934" si="361">AT1923 / 1000000</f>
        <v>0</v>
      </c>
      <c r="BN1923" s="3">
        <f t="shared" ref="BN1923:BN1934" si="362">AU1923 / 1000000</f>
        <v>0</v>
      </c>
      <c r="BO1923" s="3">
        <f t="shared" ref="BO1923:BO1934" si="363">AW1923 / 1000000</f>
        <v>4494</v>
      </c>
      <c r="BP1923" s="3">
        <f t="shared" ref="BP1923:BP1934" si="364">AX1923 / 1000000</f>
        <v>4494</v>
      </c>
      <c r="BQ1923" s="3">
        <f t="shared" ref="BQ1923:BQ1934" si="365">AZ1923 / 1000000</f>
        <v>0</v>
      </c>
      <c r="BR1923" s="3">
        <f t="shared" ref="BR1923:BR1934" si="366">BA1923 / 1000000</f>
        <v>0</v>
      </c>
      <c r="BS1923" s="3">
        <f t="shared" ref="BS1923:BS1934" si="367">BC1923 / 1000000</f>
        <v>0</v>
      </c>
      <c r="BT1923" s="3">
        <f t="shared" ref="BT1923:BT1934" si="368">BD1923 / 1000000</f>
        <v>0</v>
      </c>
      <c r="BU1923" s="3">
        <f t="shared" ref="BU1923:BU1934" si="369">BF1923 / 1000000</f>
        <v>0</v>
      </c>
      <c r="BV1923" s="3">
        <f t="shared" ref="BV1923:BV1934" si="370">BG1923 / 1000000</f>
        <v>0</v>
      </c>
      <c r="BW1923" s="3">
        <f t="shared" ref="BW1923:BW1934" si="371">BM1923+BO1923+BQ1923+BS1923+BU1923</f>
        <v>4494</v>
      </c>
      <c r="BX1923" s="3">
        <f t="shared" ref="BX1923:BX1934" si="372">BN1923+BP1923+BR1923+BT1923+BV1923</f>
        <v>4494</v>
      </c>
    </row>
    <row r="1924" spans="1:76" x14ac:dyDescent="0.25">
      <c r="A1924">
        <v>16</v>
      </c>
      <c r="B1924" t="s">
        <v>60</v>
      </c>
      <c r="C1924" t="s">
        <v>61</v>
      </c>
      <c r="D1924">
        <v>2021</v>
      </c>
      <c r="E1924" t="s">
        <v>62</v>
      </c>
      <c r="F1924" t="s">
        <v>63</v>
      </c>
      <c r="G1924">
        <v>2</v>
      </c>
      <c r="H1924" t="s">
        <v>64</v>
      </c>
      <c r="I1924" t="s">
        <v>3635</v>
      </c>
      <c r="J1924" t="s">
        <v>3543</v>
      </c>
      <c r="K1924" t="s">
        <v>3544</v>
      </c>
      <c r="L1924" t="s">
        <v>3641</v>
      </c>
      <c r="M1924" t="s">
        <v>655</v>
      </c>
      <c r="N1924" t="s">
        <v>3656</v>
      </c>
      <c r="O1924" t="s">
        <v>670</v>
      </c>
      <c r="P1924" t="s">
        <v>3706</v>
      </c>
      <c r="Q1924" t="s">
        <v>2378</v>
      </c>
      <c r="R1924" t="s">
        <v>4087</v>
      </c>
      <c r="S1924" t="s">
        <v>3560</v>
      </c>
      <c r="T1924">
        <v>35</v>
      </c>
      <c r="U1924">
        <v>1</v>
      </c>
      <c r="V1924" t="s">
        <v>3561</v>
      </c>
      <c r="W1924">
        <v>1</v>
      </c>
      <c r="X1924" t="s">
        <v>72</v>
      </c>
      <c r="Y1924">
        <v>4</v>
      </c>
      <c r="Z1924" t="s">
        <v>348</v>
      </c>
      <c r="AA1924">
        <v>1</v>
      </c>
      <c r="AB1924" s="2">
        <v>0</v>
      </c>
      <c r="AC1924" s="2">
        <v>0</v>
      </c>
      <c r="AD1924" s="2">
        <v>0</v>
      </c>
      <c r="AE1924" s="2">
        <v>0</v>
      </c>
      <c r="AF1924" s="2">
        <v>0</v>
      </c>
      <c r="AG1924" s="2">
        <v>0</v>
      </c>
      <c r="AH1924" s="2">
        <v>0</v>
      </c>
      <c r="AI1924" s="2">
        <v>0</v>
      </c>
      <c r="AJ1924" s="2">
        <v>0</v>
      </c>
      <c r="AK1924" s="2">
        <v>0</v>
      </c>
      <c r="AL1924" s="2">
        <v>0</v>
      </c>
      <c r="AM1924" s="2">
        <v>0</v>
      </c>
      <c r="AN1924" s="2">
        <v>0</v>
      </c>
      <c r="AO1924" s="2">
        <v>0</v>
      </c>
      <c r="AP1924" s="2">
        <v>0</v>
      </c>
      <c r="AQ1924" s="2">
        <v>30</v>
      </c>
      <c r="AR1924" s="2">
        <v>0</v>
      </c>
      <c r="AS1924" s="2">
        <v>0</v>
      </c>
      <c r="AT1924" s="2">
        <v>35283474380</v>
      </c>
      <c r="AU1924" s="2">
        <v>0</v>
      </c>
      <c r="AV1924" s="2">
        <v>0</v>
      </c>
      <c r="AW1924" s="2">
        <v>0</v>
      </c>
      <c r="AX1924" s="2">
        <v>0</v>
      </c>
      <c r="AY1924" s="2">
        <v>0</v>
      </c>
      <c r="AZ1924" s="2">
        <v>0</v>
      </c>
      <c r="BA1924" s="2">
        <v>0</v>
      </c>
      <c r="BB1924" s="2">
        <v>0</v>
      </c>
      <c r="BC1924" s="2">
        <v>0</v>
      </c>
      <c r="BD1924" s="2">
        <v>0</v>
      </c>
      <c r="BE1924" s="2">
        <v>0</v>
      </c>
      <c r="BF1924" s="2">
        <v>0</v>
      </c>
      <c r="BG1924" s="2">
        <v>0</v>
      </c>
      <c r="BH1924" s="2">
        <v>0</v>
      </c>
      <c r="BI1924" s="2">
        <v>35283474380</v>
      </c>
      <c r="BJ1924" s="2">
        <v>0</v>
      </c>
      <c r="BK1924" s="2">
        <v>0</v>
      </c>
      <c r="BM1924" s="3">
        <f t="shared" si="361"/>
        <v>35283.47438</v>
      </c>
      <c r="BN1924" s="3">
        <f t="shared" si="362"/>
        <v>0</v>
      </c>
      <c r="BO1924" s="3">
        <f t="shared" si="363"/>
        <v>0</v>
      </c>
      <c r="BP1924" s="3">
        <f t="shared" si="364"/>
        <v>0</v>
      </c>
      <c r="BQ1924" s="3">
        <f t="shared" si="365"/>
        <v>0</v>
      </c>
      <c r="BR1924" s="3">
        <f t="shared" si="366"/>
        <v>0</v>
      </c>
      <c r="BS1924" s="3">
        <f t="shared" si="367"/>
        <v>0</v>
      </c>
      <c r="BT1924" s="3">
        <f t="shared" si="368"/>
        <v>0</v>
      </c>
      <c r="BU1924" s="3">
        <f t="shared" si="369"/>
        <v>0</v>
      </c>
      <c r="BV1924" s="3">
        <f t="shared" si="370"/>
        <v>0</v>
      </c>
      <c r="BW1924" s="3">
        <f t="shared" si="371"/>
        <v>35283.47438</v>
      </c>
      <c r="BX1924" s="3">
        <f t="shared" si="372"/>
        <v>0</v>
      </c>
    </row>
    <row r="1925" spans="1:76" x14ac:dyDescent="0.25">
      <c r="A1925">
        <v>16</v>
      </c>
      <c r="B1925" t="s">
        <v>60</v>
      </c>
      <c r="C1925" t="s">
        <v>61</v>
      </c>
      <c r="D1925">
        <v>2021</v>
      </c>
      <c r="E1925" t="s">
        <v>62</v>
      </c>
      <c r="F1925" t="s">
        <v>63</v>
      </c>
      <c r="G1925">
        <v>2</v>
      </c>
      <c r="H1925" t="s">
        <v>64</v>
      </c>
      <c r="I1925" t="s">
        <v>3635</v>
      </c>
      <c r="J1925" t="s">
        <v>3543</v>
      </c>
      <c r="K1925" t="s">
        <v>3544</v>
      </c>
      <c r="L1925" t="s">
        <v>3641</v>
      </c>
      <c r="M1925" t="s">
        <v>655</v>
      </c>
      <c r="N1925" t="s">
        <v>3656</v>
      </c>
      <c r="O1925" t="s">
        <v>670</v>
      </c>
      <c r="P1925" t="s">
        <v>3706</v>
      </c>
      <c r="Q1925" t="s">
        <v>2378</v>
      </c>
      <c r="R1925" t="s">
        <v>4087</v>
      </c>
      <c r="S1925" t="s">
        <v>3560</v>
      </c>
      <c r="T1925">
        <v>35</v>
      </c>
      <c r="U1925">
        <v>2</v>
      </c>
      <c r="V1925" t="s">
        <v>3562</v>
      </c>
      <c r="W1925">
        <v>1</v>
      </c>
      <c r="X1925" t="s">
        <v>72</v>
      </c>
      <c r="Y1925">
        <v>1</v>
      </c>
      <c r="Z1925" t="s">
        <v>73</v>
      </c>
      <c r="AA1925">
        <v>1</v>
      </c>
      <c r="AB1925" s="2">
        <v>7.5</v>
      </c>
      <c r="AC1925" s="2">
        <v>7.5</v>
      </c>
      <c r="AD1925" s="2">
        <v>100</v>
      </c>
      <c r="AE1925" s="2">
        <v>81.67</v>
      </c>
      <c r="AF1925" s="2">
        <v>42.15</v>
      </c>
      <c r="AG1925" s="2">
        <v>51.61</v>
      </c>
      <c r="AH1925" s="2">
        <v>10.83</v>
      </c>
      <c r="AI1925" s="2">
        <v>0</v>
      </c>
      <c r="AJ1925" s="2">
        <v>0</v>
      </c>
      <c r="AK1925" s="2">
        <v>0</v>
      </c>
      <c r="AL1925" s="2">
        <v>0</v>
      </c>
      <c r="AM1925" s="2">
        <v>0</v>
      </c>
      <c r="AN1925" s="2">
        <v>0</v>
      </c>
      <c r="AO1925" s="2">
        <v>0</v>
      </c>
      <c r="AP1925" s="2">
        <v>0</v>
      </c>
      <c r="AQ1925" s="2">
        <v>100</v>
      </c>
      <c r="AR1925" s="2">
        <v>49.65</v>
      </c>
      <c r="AS1925" s="2">
        <v>49.65</v>
      </c>
      <c r="AT1925" s="2">
        <v>39613756991</v>
      </c>
      <c r="AU1925" s="2">
        <v>9984184612</v>
      </c>
      <c r="AV1925" s="2">
        <v>25.2</v>
      </c>
      <c r="AW1925" s="2">
        <v>114923588895</v>
      </c>
      <c r="AX1925" s="2">
        <v>88931693580</v>
      </c>
      <c r="AY1925" s="2">
        <v>77.38</v>
      </c>
      <c r="AZ1925" s="2">
        <v>0</v>
      </c>
      <c r="BA1925" s="2">
        <v>0</v>
      </c>
      <c r="BB1925" s="2">
        <v>0</v>
      </c>
      <c r="BC1925" s="2">
        <v>0</v>
      </c>
      <c r="BD1925" s="2">
        <v>0</v>
      </c>
      <c r="BE1925" s="2">
        <v>0</v>
      </c>
      <c r="BF1925" s="2">
        <v>0</v>
      </c>
      <c r="BG1925" s="2">
        <v>0</v>
      </c>
      <c r="BH1925" s="2">
        <v>0</v>
      </c>
      <c r="BI1925" s="2">
        <v>154537345886</v>
      </c>
      <c r="BJ1925" s="2">
        <v>98915878192</v>
      </c>
      <c r="BK1925" s="2">
        <v>64.010000000000005</v>
      </c>
      <c r="BL1925" t="s">
        <v>3563</v>
      </c>
      <c r="BM1925" s="3">
        <f t="shared" si="361"/>
        <v>39613.756991000002</v>
      </c>
      <c r="BN1925" s="3">
        <f t="shared" si="362"/>
        <v>9984.1846119999991</v>
      </c>
      <c r="BO1925" s="3">
        <f t="shared" si="363"/>
        <v>114923.58889499999</v>
      </c>
      <c r="BP1925" s="3">
        <f t="shared" si="364"/>
        <v>88931.693580000006</v>
      </c>
      <c r="BQ1925" s="3">
        <f t="shared" si="365"/>
        <v>0</v>
      </c>
      <c r="BR1925" s="3">
        <f t="shared" si="366"/>
        <v>0</v>
      </c>
      <c r="BS1925" s="3">
        <f t="shared" si="367"/>
        <v>0</v>
      </c>
      <c r="BT1925" s="3">
        <f t="shared" si="368"/>
        <v>0</v>
      </c>
      <c r="BU1925" s="3">
        <f t="shared" si="369"/>
        <v>0</v>
      </c>
      <c r="BV1925" s="3">
        <f t="shared" si="370"/>
        <v>0</v>
      </c>
      <c r="BW1925" s="3">
        <f t="shared" si="371"/>
        <v>154537.345886</v>
      </c>
      <c r="BX1925" s="3">
        <f t="shared" si="372"/>
        <v>98915.878192000004</v>
      </c>
    </row>
    <row r="1926" spans="1:76" x14ac:dyDescent="0.25">
      <c r="A1926">
        <v>16</v>
      </c>
      <c r="B1926" t="s">
        <v>60</v>
      </c>
      <c r="C1926" t="s">
        <v>61</v>
      </c>
      <c r="D1926">
        <v>2021</v>
      </c>
      <c r="E1926" t="s">
        <v>62</v>
      </c>
      <c r="F1926" t="s">
        <v>63</v>
      </c>
      <c r="G1926">
        <v>2</v>
      </c>
      <c r="H1926" t="s">
        <v>64</v>
      </c>
      <c r="I1926" t="s">
        <v>3635</v>
      </c>
      <c r="J1926" t="s">
        <v>3543</v>
      </c>
      <c r="K1926" t="s">
        <v>3544</v>
      </c>
      <c r="L1926" t="s">
        <v>3641</v>
      </c>
      <c r="M1926" t="s">
        <v>655</v>
      </c>
      <c r="N1926" t="s">
        <v>3656</v>
      </c>
      <c r="O1926" t="s">
        <v>670</v>
      </c>
      <c r="P1926" t="s">
        <v>3706</v>
      </c>
      <c r="Q1926" t="s">
        <v>2378</v>
      </c>
      <c r="R1926" t="s">
        <v>4087</v>
      </c>
      <c r="S1926" t="s">
        <v>3560</v>
      </c>
      <c r="T1926">
        <v>35</v>
      </c>
      <c r="U1926">
        <v>3</v>
      </c>
      <c r="V1926" t="s">
        <v>3564</v>
      </c>
      <c r="W1926">
        <v>1</v>
      </c>
      <c r="X1926" t="s">
        <v>72</v>
      </c>
      <c r="Y1926">
        <v>1</v>
      </c>
      <c r="Z1926" t="s">
        <v>73</v>
      </c>
      <c r="AA1926">
        <v>1</v>
      </c>
      <c r="AB1926" s="2">
        <v>5.49</v>
      </c>
      <c r="AC1926" s="2">
        <v>5.35</v>
      </c>
      <c r="AD1926" s="2">
        <v>97.45</v>
      </c>
      <c r="AE1926" s="2">
        <v>5.21</v>
      </c>
      <c r="AF1926" s="2">
        <v>7.0000000000000007E-2</v>
      </c>
      <c r="AG1926" s="2">
        <v>1.34</v>
      </c>
      <c r="AH1926" s="2">
        <v>73.180000000000007</v>
      </c>
      <c r="AI1926" s="2">
        <v>0</v>
      </c>
      <c r="AJ1926" s="2">
        <v>0</v>
      </c>
      <c r="AK1926" s="2">
        <v>15.36</v>
      </c>
      <c r="AL1926" s="2">
        <v>0</v>
      </c>
      <c r="AM1926" s="2">
        <v>0</v>
      </c>
      <c r="AN1926" s="2">
        <v>0.9</v>
      </c>
      <c r="AO1926" s="2">
        <v>0</v>
      </c>
      <c r="AP1926" s="2">
        <v>0</v>
      </c>
      <c r="AQ1926" s="2">
        <v>100</v>
      </c>
      <c r="AR1926" s="2">
        <v>5.42</v>
      </c>
      <c r="AS1926" s="2">
        <v>5.42</v>
      </c>
      <c r="AT1926" s="2">
        <v>327492007765</v>
      </c>
      <c r="AU1926" s="2">
        <v>156257519463</v>
      </c>
      <c r="AV1926" s="2">
        <v>47.71</v>
      </c>
      <c r="AW1926" s="2">
        <v>275665945905</v>
      </c>
      <c r="AX1926" s="2">
        <v>29833561285</v>
      </c>
      <c r="AY1926" s="2">
        <v>10.82</v>
      </c>
      <c r="AZ1926" s="2">
        <v>21551705000</v>
      </c>
      <c r="BA1926" s="2">
        <v>0</v>
      </c>
      <c r="BB1926" s="2">
        <v>0</v>
      </c>
      <c r="BC1926" s="2">
        <v>7150649000</v>
      </c>
      <c r="BD1926" s="2">
        <v>0</v>
      </c>
      <c r="BE1926" s="2">
        <v>0</v>
      </c>
      <c r="BF1926" s="2">
        <v>7150649000</v>
      </c>
      <c r="BG1926" s="2">
        <v>0</v>
      </c>
      <c r="BH1926" s="2">
        <v>0</v>
      </c>
      <c r="BI1926" s="2">
        <v>639010956670</v>
      </c>
      <c r="BJ1926" s="2">
        <v>186091080748</v>
      </c>
      <c r="BK1926" s="2">
        <v>29.12</v>
      </c>
      <c r="BL1926" t="s">
        <v>3565</v>
      </c>
      <c r="BM1926" s="3">
        <f t="shared" si="361"/>
        <v>327492.00776499999</v>
      </c>
      <c r="BN1926" s="3">
        <f t="shared" si="362"/>
        <v>156257.519463</v>
      </c>
      <c r="BO1926" s="3">
        <f t="shared" si="363"/>
        <v>275665.94590499997</v>
      </c>
      <c r="BP1926" s="3">
        <f t="shared" si="364"/>
        <v>29833.561285</v>
      </c>
      <c r="BQ1926" s="3">
        <f t="shared" si="365"/>
        <v>21551.705000000002</v>
      </c>
      <c r="BR1926" s="3">
        <f t="shared" si="366"/>
        <v>0</v>
      </c>
      <c r="BS1926" s="3">
        <f t="shared" si="367"/>
        <v>7150.6490000000003</v>
      </c>
      <c r="BT1926" s="3">
        <f t="shared" si="368"/>
        <v>0</v>
      </c>
      <c r="BU1926" s="3">
        <f t="shared" si="369"/>
        <v>7150.6490000000003</v>
      </c>
      <c r="BV1926" s="3">
        <f t="shared" si="370"/>
        <v>0</v>
      </c>
      <c r="BW1926" s="3">
        <f t="shared" si="371"/>
        <v>639010.95666999987</v>
      </c>
      <c r="BX1926" s="3">
        <f t="shared" si="372"/>
        <v>186091.08074800001</v>
      </c>
    </row>
    <row r="1927" spans="1:76" x14ac:dyDescent="0.25">
      <c r="A1927">
        <v>16</v>
      </c>
      <c r="B1927" t="s">
        <v>60</v>
      </c>
      <c r="C1927" t="s">
        <v>61</v>
      </c>
      <c r="D1927">
        <v>2021</v>
      </c>
      <c r="E1927" t="s">
        <v>62</v>
      </c>
      <c r="F1927" t="s">
        <v>63</v>
      </c>
      <c r="G1927">
        <v>2</v>
      </c>
      <c r="H1927" t="s">
        <v>64</v>
      </c>
      <c r="I1927" t="s">
        <v>3635</v>
      </c>
      <c r="J1927" t="s">
        <v>3543</v>
      </c>
      <c r="K1927" t="s">
        <v>3544</v>
      </c>
      <c r="L1927" t="s">
        <v>3641</v>
      </c>
      <c r="M1927" t="s">
        <v>655</v>
      </c>
      <c r="N1927" t="s">
        <v>3656</v>
      </c>
      <c r="O1927" t="s">
        <v>670</v>
      </c>
      <c r="P1927" t="s">
        <v>3706</v>
      </c>
      <c r="Q1927" t="s">
        <v>2378</v>
      </c>
      <c r="R1927" t="s">
        <v>4087</v>
      </c>
      <c r="S1927" t="s">
        <v>3560</v>
      </c>
      <c r="T1927">
        <v>35</v>
      </c>
      <c r="U1927">
        <v>4</v>
      </c>
      <c r="V1927" t="s">
        <v>3566</v>
      </c>
      <c r="W1927">
        <v>1</v>
      </c>
      <c r="X1927" t="s">
        <v>72</v>
      </c>
      <c r="Y1927">
        <v>4</v>
      </c>
      <c r="Z1927" t="s">
        <v>348</v>
      </c>
      <c r="AA1927">
        <v>1</v>
      </c>
      <c r="AB1927" s="2">
        <v>78.05</v>
      </c>
      <c r="AC1927" s="2">
        <v>78.05</v>
      </c>
      <c r="AD1927" s="2">
        <v>100</v>
      </c>
      <c r="AE1927" s="2">
        <v>0</v>
      </c>
      <c r="AF1927" s="2">
        <v>0</v>
      </c>
      <c r="AG1927" s="2">
        <v>0</v>
      </c>
      <c r="AH1927" s="2">
        <v>0</v>
      </c>
      <c r="AI1927" s="2">
        <v>0</v>
      </c>
      <c r="AJ1927" s="2">
        <v>0</v>
      </c>
      <c r="AK1927" s="2">
        <v>0</v>
      </c>
      <c r="AL1927" s="2">
        <v>0</v>
      </c>
      <c r="AM1927" s="2">
        <v>0</v>
      </c>
      <c r="AN1927" s="2">
        <v>0</v>
      </c>
      <c r="AO1927" s="2">
        <v>0</v>
      </c>
      <c r="AP1927" s="2">
        <v>0</v>
      </c>
      <c r="AQ1927" s="2">
        <v>100</v>
      </c>
      <c r="AR1927" s="2">
        <v>78.05</v>
      </c>
      <c r="AS1927" s="2">
        <v>78.05</v>
      </c>
      <c r="AT1927" s="2">
        <v>0</v>
      </c>
      <c r="AU1927" s="2">
        <v>0</v>
      </c>
      <c r="AV1927" s="2">
        <v>0</v>
      </c>
      <c r="AW1927" s="2">
        <v>0</v>
      </c>
      <c r="AX1927" s="2">
        <v>0</v>
      </c>
      <c r="AY1927" s="2">
        <v>0</v>
      </c>
      <c r="AZ1927" s="2">
        <v>0</v>
      </c>
      <c r="BA1927" s="2">
        <v>0</v>
      </c>
      <c r="BB1927" s="2">
        <v>0</v>
      </c>
      <c r="BC1927" s="2">
        <v>0</v>
      </c>
      <c r="BD1927" s="2">
        <v>0</v>
      </c>
      <c r="BE1927" s="2">
        <v>0</v>
      </c>
      <c r="BF1927" s="2">
        <v>0</v>
      </c>
      <c r="BG1927" s="2">
        <v>0</v>
      </c>
      <c r="BH1927" s="2">
        <v>0</v>
      </c>
      <c r="BI1927" s="2">
        <v>0</v>
      </c>
      <c r="BJ1927" s="2">
        <v>0</v>
      </c>
      <c r="BK1927" s="2">
        <v>0</v>
      </c>
      <c r="BM1927" s="3">
        <f t="shared" si="361"/>
        <v>0</v>
      </c>
      <c r="BN1927" s="3">
        <f t="shared" si="362"/>
        <v>0</v>
      </c>
      <c r="BO1927" s="3">
        <f t="shared" si="363"/>
        <v>0</v>
      </c>
      <c r="BP1927" s="3">
        <f t="shared" si="364"/>
        <v>0</v>
      </c>
      <c r="BQ1927" s="3">
        <f t="shared" si="365"/>
        <v>0</v>
      </c>
      <c r="BR1927" s="3">
        <f t="shared" si="366"/>
        <v>0</v>
      </c>
      <c r="BS1927" s="3">
        <f t="shared" si="367"/>
        <v>0</v>
      </c>
      <c r="BT1927" s="3">
        <f t="shared" si="368"/>
        <v>0</v>
      </c>
      <c r="BU1927" s="3">
        <f t="shared" si="369"/>
        <v>0</v>
      </c>
      <c r="BV1927" s="3">
        <f t="shared" si="370"/>
        <v>0</v>
      </c>
      <c r="BW1927" s="3">
        <f t="shared" si="371"/>
        <v>0</v>
      </c>
      <c r="BX1927" s="3">
        <f t="shared" si="372"/>
        <v>0</v>
      </c>
    </row>
    <row r="1928" spans="1:76" x14ac:dyDescent="0.25">
      <c r="A1928">
        <v>16</v>
      </c>
      <c r="B1928" t="s">
        <v>60</v>
      </c>
      <c r="C1928" t="s">
        <v>61</v>
      </c>
      <c r="D1928">
        <v>2021</v>
      </c>
      <c r="E1928" t="s">
        <v>62</v>
      </c>
      <c r="F1928" t="s">
        <v>63</v>
      </c>
      <c r="G1928">
        <v>2</v>
      </c>
      <c r="H1928" t="s">
        <v>64</v>
      </c>
      <c r="I1928" t="s">
        <v>3635</v>
      </c>
      <c r="J1928" t="s">
        <v>3543</v>
      </c>
      <c r="K1928" t="s">
        <v>3544</v>
      </c>
      <c r="L1928" t="s">
        <v>3641</v>
      </c>
      <c r="M1928" t="s">
        <v>655</v>
      </c>
      <c r="N1928" t="s">
        <v>3656</v>
      </c>
      <c r="O1928" t="s">
        <v>670</v>
      </c>
      <c r="P1928" t="s">
        <v>3706</v>
      </c>
      <c r="Q1928" t="s">
        <v>2378</v>
      </c>
      <c r="R1928" t="s">
        <v>4087</v>
      </c>
      <c r="S1928" t="s">
        <v>3560</v>
      </c>
      <c r="T1928">
        <v>35</v>
      </c>
      <c r="U1928">
        <v>5</v>
      </c>
      <c r="V1928" t="s">
        <v>3567</v>
      </c>
      <c r="W1928">
        <v>1</v>
      </c>
      <c r="X1928" t="s">
        <v>72</v>
      </c>
      <c r="Y1928">
        <v>1</v>
      </c>
      <c r="Z1928" t="s">
        <v>73</v>
      </c>
      <c r="AA1928">
        <v>1</v>
      </c>
      <c r="AB1928" s="2">
        <v>6.16</v>
      </c>
      <c r="AC1928" s="2">
        <v>6.16</v>
      </c>
      <c r="AD1928" s="2">
        <v>100</v>
      </c>
      <c r="AE1928" s="2">
        <v>23.46</v>
      </c>
      <c r="AF1928" s="2">
        <v>10.050000000000001</v>
      </c>
      <c r="AG1928" s="2">
        <v>42.84</v>
      </c>
      <c r="AH1928" s="2">
        <v>23.46</v>
      </c>
      <c r="AI1928" s="2">
        <v>0</v>
      </c>
      <c r="AJ1928" s="2">
        <v>0</v>
      </c>
      <c r="AK1928" s="2">
        <v>23.46</v>
      </c>
      <c r="AL1928" s="2">
        <v>0</v>
      </c>
      <c r="AM1928" s="2">
        <v>0</v>
      </c>
      <c r="AN1928" s="2">
        <v>23.46</v>
      </c>
      <c r="AO1928" s="2">
        <v>0</v>
      </c>
      <c r="AP1928" s="2">
        <v>0</v>
      </c>
      <c r="AQ1928" s="2">
        <v>100</v>
      </c>
      <c r="AR1928" s="2">
        <v>16.21</v>
      </c>
      <c r="AS1928" s="2">
        <v>16.21</v>
      </c>
      <c r="AT1928" s="2">
        <v>30556056271</v>
      </c>
      <c r="AU1928" s="2">
        <v>4954476243</v>
      </c>
      <c r="AV1928" s="2">
        <v>16.21</v>
      </c>
      <c r="AW1928" s="2">
        <v>27000000000</v>
      </c>
      <c r="AX1928" s="2">
        <v>21924808782</v>
      </c>
      <c r="AY1928" s="2">
        <v>81.2</v>
      </c>
      <c r="AZ1928" s="2">
        <v>67153000000</v>
      </c>
      <c r="BA1928" s="2">
        <v>0</v>
      </c>
      <c r="BB1928" s="2">
        <v>0</v>
      </c>
      <c r="BC1928" s="2">
        <v>73952000000</v>
      </c>
      <c r="BD1928" s="2">
        <v>0</v>
      </c>
      <c r="BE1928" s="2">
        <v>0</v>
      </c>
      <c r="BF1928" s="2">
        <v>74299000000</v>
      </c>
      <c r="BG1928" s="2">
        <v>0</v>
      </c>
      <c r="BH1928" s="2">
        <v>0</v>
      </c>
      <c r="BI1928" s="2">
        <v>272960056271</v>
      </c>
      <c r="BJ1928" s="2">
        <v>26879285025</v>
      </c>
      <c r="BK1928" s="2">
        <v>9.85</v>
      </c>
      <c r="BL1928" t="s">
        <v>3568</v>
      </c>
      <c r="BM1928" s="3">
        <f t="shared" si="361"/>
        <v>30556.056271000001</v>
      </c>
      <c r="BN1928" s="3">
        <f t="shared" si="362"/>
        <v>4954.4762430000001</v>
      </c>
      <c r="BO1928" s="3">
        <f t="shared" si="363"/>
        <v>27000</v>
      </c>
      <c r="BP1928" s="3">
        <f t="shared" si="364"/>
        <v>21924.808782</v>
      </c>
      <c r="BQ1928" s="3">
        <f t="shared" si="365"/>
        <v>67153</v>
      </c>
      <c r="BR1928" s="3">
        <f t="shared" si="366"/>
        <v>0</v>
      </c>
      <c r="BS1928" s="3">
        <f t="shared" si="367"/>
        <v>73952</v>
      </c>
      <c r="BT1928" s="3">
        <f t="shared" si="368"/>
        <v>0</v>
      </c>
      <c r="BU1928" s="3">
        <f t="shared" si="369"/>
        <v>74299</v>
      </c>
      <c r="BV1928" s="3">
        <f t="shared" si="370"/>
        <v>0</v>
      </c>
      <c r="BW1928" s="3">
        <f t="shared" si="371"/>
        <v>272960.05627100001</v>
      </c>
      <c r="BX1928" s="3">
        <f t="shared" si="372"/>
        <v>26879.285025000001</v>
      </c>
    </row>
    <row r="1929" spans="1:76" x14ac:dyDescent="0.25">
      <c r="A1929">
        <v>16</v>
      </c>
      <c r="B1929" t="s">
        <v>60</v>
      </c>
      <c r="C1929" t="s">
        <v>61</v>
      </c>
      <c r="D1929">
        <v>2021</v>
      </c>
      <c r="E1929" t="s">
        <v>62</v>
      </c>
      <c r="F1929" t="s">
        <v>63</v>
      </c>
      <c r="G1929">
        <v>2</v>
      </c>
      <c r="H1929" t="s">
        <v>64</v>
      </c>
      <c r="I1929" t="s">
        <v>3635</v>
      </c>
      <c r="J1929" t="s">
        <v>3543</v>
      </c>
      <c r="K1929" t="s">
        <v>3544</v>
      </c>
      <c r="L1929" t="s">
        <v>3641</v>
      </c>
      <c r="M1929" t="s">
        <v>655</v>
      </c>
      <c r="N1929" t="s">
        <v>3656</v>
      </c>
      <c r="O1929" t="s">
        <v>670</v>
      </c>
      <c r="P1929" t="s">
        <v>3706</v>
      </c>
      <c r="Q1929" t="s">
        <v>2378</v>
      </c>
      <c r="R1929" t="s">
        <v>4087</v>
      </c>
      <c r="S1929" t="s">
        <v>3560</v>
      </c>
      <c r="T1929">
        <v>35</v>
      </c>
      <c r="U1929">
        <v>6</v>
      </c>
      <c r="V1929" t="s">
        <v>3569</v>
      </c>
      <c r="W1929">
        <v>1</v>
      </c>
      <c r="X1929" t="s">
        <v>72</v>
      </c>
      <c r="Y1929">
        <v>1</v>
      </c>
      <c r="Z1929" t="s">
        <v>73</v>
      </c>
      <c r="AA1929">
        <v>1</v>
      </c>
      <c r="AB1929" s="2">
        <v>0</v>
      </c>
      <c r="AC1929" s="2">
        <v>0</v>
      </c>
      <c r="AD1929" s="2">
        <v>0</v>
      </c>
      <c r="AE1929" s="2">
        <v>100</v>
      </c>
      <c r="AF1929" s="2">
        <v>10</v>
      </c>
      <c r="AG1929" s="2">
        <v>10</v>
      </c>
      <c r="AH1929" s="2">
        <v>0</v>
      </c>
      <c r="AI1929" s="2">
        <v>0</v>
      </c>
      <c r="AJ1929" s="2">
        <v>0</v>
      </c>
      <c r="AK1929" s="2">
        <v>0</v>
      </c>
      <c r="AL1929" s="2">
        <v>0</v>
      </c>
      <c r="AM1929" s="2">
        <v>0</v>
      </c>
      <c r="AN1929" s="2">
        <v>0</v>
      </c>
      <c r="AO1929" s="2">
        <v>0</v>
      </c>
      <c r="AP1929" s="2">
        <v>0</v>
      </c>
      <c r="AQ1929" s="2">
        <v>100</v>
      </c>
      <c r="AR1929" s="2">
        <v>10</v>
      </c>
      <c r="AS1929" s="2">
        <v>10</v>
      </c>
      <c r="AT1929" s="2">
        <v>0</v>
      </c>
      <c r="AU1929" s="2">
        <v>0</v>
      </c>
      <c r="AV1929" s="2">
        <v>0</v>
      </c>
      <c r="AW1929" s="2">
        <v>412000000</v>
      </c>
      <c r="AX1929" s="2">
        <v>0</v>
      </c>
      <c r="AY1929" s="2">
        <v>0</v>
      </c>
      <c r="AZ1929" s="2">
        <v>0</v>
      </c>
      <c r="BA1929" s="2">
        <v>0</v>
      </c>
      <c r="BB1929" s="2">
        <v>0</v>
      </c>
      <c r="BC1929" s="2">
        <v>0</v>
      </c>
      <c r="BD1929" s="2">
        <v>0</v>
      </c>
      <c r="BE1929" s="2">
        <v>0</v>
      </c>
      <c r="BF1929" s="2">
        <v>0</v>
      </c>
      <c r="BG1929" s="2">
        <v>0</v>
      </c>
      <c r="BH1929" s="2">
        <v>0</v>
      </c>
      <c r="BI1929" s="2">
        <v>412000000</v>
      </c>
      <c r="BJ1929" s="2">
        <v>0</v>
      </c>
      <c r="BK1929" s="2">
        <v>0</v>
      </c>
      <c r="BL1929" t="s">
        <v>3570</v>
      </c>
      <c r="BM1929" s="3">
        <f t="shared" si="361"/>
        <v>0</v>
      </c>
      <c r="BN1929" s="3">
        <f t="shared" si="362"/>
        <v>0</v>
      </c>
      <c r="BO1929" s="3">
        <f t="shared" si="363"/>
        <v>412</v>
      </c>
      <c r="BP1929" s="3">
        <f t="shared" si="364"/>
        <v>0</v>
      </c>
      <c r="BQ1929" s="3">
        <f t="shared" si="365"/>
        <v>0</v>
      </c>
      <c r="BR1929" s="3">
        <f t="shared" si="366"/>
        <v>0</v>
      </c>
      <c r="BS1929" s="3">
        <f t="shared" si="367"/>
        <v>0</v>
      </c>
      <c r="BT1929" s="3">
        <f t="shared" si="368"/>
        <v>0</v>
      </c>
      <c r="BU1929" s="3">
        <f t="shared" si="369"/>
        <v>0</v>
      </c>
      <c r="BV1929" s="3">
        <f t="shared" si="370"/>
        <v>0</v>
      </c>
      <c r="BW1929" s="3">
        <f t="shared" si="371"/>
        <v>412</v>
      </c>
      <c r="BX1929" s="3">
        <f t="shared" si="372"/>
        <v>0</v>
      </c>
    </row>
    <row r="1930" spans="1:76" x14ac:dyDescent="0.25">
      <c r="A1930">
        <v>16</v>
      </c>
      <c r="B1930" t="s">
        <v>60</v>
      </c>
      <c r="C1930" t="s">
        <v>61</v>
      </c>
      <c r="D1930">
        <v>2021</v>
      </c>
      <c r="E1930" t="s">
        <v>62</v>
      </c>
      <c r="F1930" t="s">
        <v>63</v>
      </c>
      <c r="G1930">
        <v>2</v>
      </c>
      <c r="H1930" t="s">
        <v>64</v>
      </c>
      <c r="I1930" t="s">
        <v>3635</v>
      </c>
      <c r="J1930" t="s">
        <v>3543</v>
      </c>
      <c r="K1930" t="s">
        <v>3544</v>
      </c>
      <c r="L1930" t="s">
        <v>3641</v>
      </c>
      <c r="M1930" t="s">
        <v>655</v>
      </c>
      <c r="N1930" t="s">
        <v>3656</v>
      </c>
      <c r="O1930" t="s">
        <v>670</v>
      </c>
      <c r="P1930" t="s">
        <v>3706</v>
      </c>
      <c r="Q1930" t="s">
        <v>2378</v>
      </c>
      <c r="R1930" t="s">
        <v>4088</v>
      </c>
      <c r="S1930" t="s">
        <v>3571</v>
      </c>
      <c r="T1930">
        <v>9</v>
      </c>
      <c r="U1930">
        <v>1</v>
      </c>
      <c r="V1930" t="s">
        <v>3572</v>
      </c>
      <c r="W1930">
        <v>1</v>
      </c>
      <c r="X1930" t="s">
        <v>72</v>
      </c>
      <c r="Y1930">
        <v>1</v>
      </c>
      <c r="Z1930" t="s">
        <v>73</v>
      </c>
      <c r="AA1930">
        <v>1</v>
      </c>
      <c r="AB1930" s="2">
        <v>0</v>
      </c>
      <c r="AC1930" s="2">
        <v>0</v>
      </c>
      <c r="AD1930" s="2">
        <v>0</v>
      </c>
      <c r="AE1930" s="2">
        <v>30</v>
      </c>
      <c r="AF1930" s="2">
        <v>8.48</v>
      </c>
      <c r="AG1930" s="2">
        <v>28.27</v>
      </c>
      <c r="AH1930" s="2">
        <v>45</v>
      </c>
      <c r="AI1930" s="2">
        <v>0</v>
      </c>
      <c r="AJ1930" s="2">
        <v>0</v>
      </c>
      <c r="AK1930" s="2">
        <v>25</v>
      </c>
      <c r="AL1930" s="2">
        <v>0</v>
      </c>
      <c r="AM1930" s="2">
        <v>0</v>
      </c>
      <c r="AN1930" s="2">
        <v>0</v>
      </c>
      <c r="AO1930" s="2">
        <v>0</v>
      </c>
      <c r="AP1930" s="2">
        <v>0</v>
      </c>
      <c r="AQ1930" s="2">
        <v>100</v>
      </c>
      <c r="AR1930" s="2">
        <v>8.48</v>
      </c>
      <c r="AS1930" s="2">
        <v>8.48</v>
      </c>
      <c r="AT1930" s="2">
        <v>0</v>
      </c>
      <c r="AU1930" s="2">
        <v>0</v>
      </c>
      <c r="AV1930" s="2">
        <v>0</v>
      </c>
      <c r="AW1930" s="2">
        <v>45320000000</v>
      </c>
      <c r="AX1930" s="2">
        <v>43081026848</v>
      </c>
      <c r="AY1930" s="2">
        <v>95.06</v>
      </c>
      <c r="AZ1930" s="2">
        <v>20388349515</v>
      </c>
      <c r="BA1930" s="2">
        <v>0</v>
      </c>
      <c r="BB1930" s="2">
        <v>0</v>
      </c>
      <c r="BC1930" s="2">
        <v>8200582363</v>
      </c>
      <c r="BD1930" s="2">
        <v>0</v>
      </c>
      <c r="BE1930" s="2">
        <v>0</v>
      </c>
      <c r="BF1930" s="2">
        <v>0</v>
      </c>
      <c r="BG1930" s="2">
        <v>0</v>
      </c>
      <c r="BH1930" s="2">
        <v>0</v>
      </c>
      <c r="BI1930" s="2">
        <v>73908931878</v>
      </c>
      <c r="BJ1930" s="2">
        <v>43081026848</v>
      </c>
      <c r="BK1930" s="2">
        <v>58.29</v>
      </c>
      <c r="BL1930" t="s">
        <v>3573</v>
      </c>
      <c r="BM1930" s="3">
        <f t="shared" si="361"/>
        <v>0</v>
      </c>
      <c r="BN1930" s="3">
        <f t="shared" si="362"/>
        <v>0</v>
      </c>
      <c r="BO1930" s="3">
        <f t="shared" si="363"/>
        <v>45320</v>
      </c>
      <c r="BP1930" s="3">
        <f t="shared" si="364"/>
        <v>43081.026848000001</v>
      </c>
      <c r="BQ1930" s="3">
        <f t="shared" si="365"/>
        <v>20388.349515000002</v>
      </c>
      <c r="BR1930" s="3">
        <f t="shared" si="366"/>
        <v>0</v>
      </c>
      <c r="BS1930" s="3">
        <f t="shared" si="367"/>
        <v>8200.5823629999995</v>
      </c>
      <c r="BT1930" s="3">
        <f t="shared" si="368"/>
        <v>0</v>
      </c>
      <c r="BU1930" s="3">
        <f t="shared" si="369"/>
        <v>0</v>
      </c>
      <c r="BV1930" s="3">
        <f t="shared" si="370"/>
        <v>0</v>
      </c>
      <c r="BW1930" s="3">
        <f t="shared" si="371"/>
        <v>73908.931878000003</v>
      </c>
      <c r="BX1930" s="3">
        <f t="shared" si="372"/>
        <v>43081.026848000001</v>
      </c>
    </row>
    <row r="1931" spans="1:76" x14ac:dyDescent="0.25">
      <c r="A1931">
        <v>16</v>
      </c>
      <c r="B1931" t="s">
        <v>60</v>
      </c>
      <c r="C1931" t="s">
        <v>61</v>
      </c>
      <c r="D1931">
        <v>2021</v>
      </c>
      <c r="E1931" t="s">
        <v>62</v>
      </c>
      <c r="F1931" t="s">
        <v>63</v>
      </c>
      <c r="G1931">
        <v>2</v>
      </c>
      <c r="H1931" t="s">
        <v>64</v>
      </c>
      <c r="I1931" t="s">
        <v>3635</v>
      </c>
      <c r="J1931" t="s">
        <v>3543</v>
      </c>
      <c r="K1931" t="s">
        <v>3544</v>
      </c>
      <c r="L1931" t="s">
        <v>3641</v>
      </c>
      <c r="M1931" t="s">
        <v>655</v>
      </c>
      <c r="N1931" t="s">
        <v>3656</v>
      </c>
      <c r="O1931" t="s">
        <v>670</v>
      </c>
      <c r="P1931" t="s">
        <v>3706</v>
      </c>
      <c r="Q1931" t="s">
        <v>2378</v>
      </c>
      <c r="R1931" t="s">
        <v>4088</v>
      </c>
      <c r="S1931" t="s">
        <v>3571</v>
      </c>
      <c r="T1931">
        <v>9</v>
      </c>
      <c r="U1931">
        <v>2</v>
      </c>
      <c r="V1931" t="s">
        <v>3574</v>
      </c>
      <c r="W1931">
        <v>1</v>
      </c>
      <c r="X1931" t="s">
        <v>72</v>
      </c>
      <c r="Y1931">
        <v>1</v>
      </c>
      <c r="Z1931" t="s">
        <v>73</v>
      </c>
      <c r="AA1931">
        <v>1</v>
      </c>
      <c r="AB1931" s="2">
        <v>0</v>
      </c>
      <c r="AC1931" s="2">
        <v>0</v>
      </c>
      <c r="AD1931" s="2">
        <v>0</v>
      </c>
      <c r="AE1931" s="2">
        <v>0</v>
      </c>
      <c r="AF1931" s="2">
        <v>0</v>
      </c>
      <c r="AG1931" s="2">
        <v>0</v>
      </c>
      <c r="AH1931" s="2">
        <v>60</v>
      </c>
      <c r="AI1931" s="2">
        <v>0</v>
      </c>
      <c r="AJ1931" s="2">
        <v>0</v>
      </c>
      <c r="AK1931" s="2">
        <v>40</v>
      </c>
      <c r="AL1931" s="2">
        <v>0</v>
      </c>
      <c r="AM1931" s="2">
        <v>0</v>
      </c>
      <c r="AN1931" s="2">
        <v>0</v>
      </c>
      <c r="AO1931" s="2">
        <v>0</v>
      </c>
      <c r="AP1931" s="2">
        <v>0</v>
      </c>
      <c r="AQ1931" s="2">
        <v>100</v>
      </c>
      <c r="AR1931" s="2">
        <v>0</v>
      </c>
      <c r="AS1931" s="2">
        <v>0</v>
      </c>
      <c r="AT1931" s="2">
        <v>0</v>
      </c>
      <c r="AU1931" s="2">
        <v>0</v>
      </c>
      <c r="AV1931" s="2">
        <v>0</v>
      </c>
      <c r="AW1931" s="2">
        <v>0</v>
      </c>
      <c r="AX1931" s="2">
        <v>0</v>
      </c>
      <c r="AY1931" s="2">
        <v>0</v>
      </c>
      <c r="AZ1931" s="2">
        <v>4000000000</v>
      </c>
      <c r="BA1931" s="2">
        <v>0</v>
      </c>
      <c r="BB1931" s="2">
        <v>0</v>
      </c>
      <c r="BC1931" s="2">
        <v>720500000000</v>
      </c>
      <c r="BD1931" s="2">
        <v>0</v>
      </c>
      <c r="BE1931" s="2">
        <v>0</v>
      </c>
      <c r="BF1931" s="2">
        <v>0</v>
      </c>
      <c r="BG1931" s="2">
        <v>0</v>
      </c>
      <c r="BH1931" s="2">
        <v>0</v>
      </c>
      <c r="BI1931" s="2">
        <v>724500000000</v>
      </c>
      <c r="BJ1931" s="2">
        <v>0</v>
      </c>
      <c r="BK1931" s="2">
        <v>0</v>
      </c>
      <c r="BL1931" t="s">
        <v>3575</v>
      </c>
      <c r="BM1931" s="3">
        <f t="shared" si="361"/>
        <v>0</v>
      </c>
      <c r="BN1931" s="3">
        <f t="shared" si="362"/>
        <v>0</v>
      </c>
      <c r="BO1931" s="3">
        <f t="shared" si="363"/>
        <v>0</v>
      </c>
      <c r="BP1931" s="3">
        <f t="shared" si="364"/>
        <v>0</v>
      </c>
      <c r="BQ1931" s="3">
        <f t="shared" si="365"/>
        <v>4000</v>
      </c>
      <c r="BR1931" s="3">
        <f t="shared" si="366"/>
        <v>0</v>
      </c>
      <c r="BS1931" s="3">
        <f t="shared" si="367"/>
        <v>720500</v>
      </c>
      <c r="BT1931" s="3">
        <f t="shared" si="368"/>
        <v>0</v>
      </c>
      <c r="BU1931" s="3">
        <f t="shared" si="369"/>
        <v>0</v>
      </c>
      <c r="BV1931" s="3">
        <f t="shared" si="370"/>
        <v>0</v>
      </c>
      <c r="BW1931" s="3">
        <f t="shared" si="371"/>
        <v>724500</v>
      </c>
      <c r="BX1931" s="3">
        <f t="shared" si="372"/>
        <v>0</v>
      </c>
    </row>
    <row r="1932" spans="1:76" x14ac:dyDescent="0.25">
      <c r="A1932">
        <v>16</v>
      </c>
      <c r="B1932" t="s">
        <v>60</v>
      </c>
      <c r="C1932" t="s">
        <v>61</v>
      </c>
      <c r="D1932">
        <v>2021</v>
      </c>
      <c r="E1932" t="s">
        <v>62</v>
      </c>
      <c r="F1932" t="s">
        <v>63</v>
      </c>
      <c r="G1932">
        <v>2</v>
      </c>
      <c r="H1932" t="s">
        <v>64</v>
      </c>
      <c r="I1932" t="s">
        <v>3635</v>
      </c>
      <c r="J1932" t="s">
        <v>3543</v>
      </c>
      <c r="K1932" t="s">
        <v>3544</v>
      </c>
      <c r="L1932" t="s">
        <v>3641</v>
      </c>
      <c r="M1932" t="s">
        <v>655</v>
      </c>
      <c r="N1932" t="s">
        <v>3652</v>
      </c>
      <c r="O1932" t="s">
        <v>68</v>
      </c>
      <c r="P1932" t="s">
        <v>3657</v>
      </c>
      <c r="Q1932" t="s">
        <v>69</v>
      </c>
      <c r="R1932" t="s">
        <v>4089</v>
      </c>
      <c r="S1932" t="s">
        <v>3576</v>
      </c>
      <c r="T1932">
        <v>7</v>
      </c>
      <c r="U1932">
        <v>1</v>
      </c>
      <c r="V1932" t="s">
        <v>3577</v>
      </c>
      <c r="W1932">
        <v>1</v>
      </c>
      <c r="X1932" t="s">
        <v>72</v>
      </c>
      <c r="Y1932">
        <v>1</v>
      </c>
      <c r="Z1932" t="s">
        <v>73</v>
      </c>
      <c r="AA1932">
        <v>1</v>
      </c>
      <c r="AB1932" s="2">
        <v>8.39</v>
      </c>
      <c r="AC1932" s="2">
        <v>8.39</v>
      </c>
      <c r="AD1932" s="2">
        <v>100</v>
      </c>
      <c r="AE1932" s="2">
        <v>22.2</v>
      </c>
      <c r="AF1932" s="2">
        <v>9.32</v>
      </c>
      <c r="AG1932" s="2">
        <v>41.98</v>
      </c>
      <c r="AH1932" s="2">
        <v>22.6</v>
      </c>
      <c r="AI1932" s="2">
        <v>0</v>
      </c>
      <c r="AJ1932" s="2">
        <v>0</v>
      </c>
      <c r="AK1932" s="2">
        <v>23.16</v>
      </c>
      <c r="AL1932" s="2">
        <v>0</v>
      </c>
      <c r="AM1932" s="2">
        <v>0</v>
      </c>
      <c r="AN1932" s="2">
        <v>23.65</v>
      </c>
      <c r="AO1932" s="2">
        <v>0</v>
      </c>
      <c r="AP1932" s="2">
        <v>0</v>
      </c>
      <c r="AQ1932" s="2">
        <v>100</v>
      </c>
      <c r="AR1932" s="2">
        <v>17.71</v>
      </c>
      <c r="AS1932" s="2">
        <v>17.71</v>
      </c>
      <c r="AT1932" s="2">
        <v>105000000</v>
      </c>
      <c r="AU1932" s="2">
        <v>104255511</v>
      </c>
      <c r="AV1932" s="2">
        <v>99.3</v>
      </c>
      <c r="AW1932" s="2">
        <v>272902044</v>
      </c>
      <c r="AX1932" s="2">
        <v>213145982</v>
      </c>
      <c r="AY1932" s="2">
        <v>78.11</v>
      </c>
      <c r="AZ1932" s="2">
        <v>283000000</v>
      </c>
      <c r="BA1932" s="2">
        <v>0</v>
      </c>
      <c r="BB1932" s="2">
        <v>0</v>
      </c>
      <c r="BC1932" s="2">
        <v>290000000</v>
      </c>
      <c r="BD1932" s="2">
        <v>0</v>
      </c>
      <c r="BE1932" s="2">
        <v>0</v>
      </c>
      <c r="BF1932" s="2">
        <v>296000000</v>
      </c>
      <c r="BG1932" s="2">
        <v>0</v>
      </c>
      <c r="BH1932" s="2">
        <v>0</v>
      </c>
      <c r="BI1932" s="2">
        <v>1246902044</v>
      </c>
      <c r="BJ1932" s="2">
        <v>317401493</v>
      </c>
      <c r="BK1932" s="2">
        <v>25.46</v>
      </c>
      <c r="BL1932" t="s">
        <v>3578</v>
      </c>
      <c r="BM1932" s="3">
        <f t="shared" si="361"/>
        <v>105</v>
      </c>
      <c r="BN1932" s="3">
        <f t="shared" si="362"/>
        <v>104.255511</v>
      </c>
      <c r="BO1932" s="3">
        <f t="shared" si="363"/>
        <v>272.90204399999999</v>
      </c>
      <c r="BP1932" s="3">
        <f t="shared" si="364"/>
        <v>213.145982</v>
      </c>
      <c r="BQ1932" s="3">
        <f t="shared" si="365"/>
        <v>283</v>
      </c>
      <c r="BR1932" s="3">
        <f t="shared" si="366"/>
        <v>0</v>
      </c>
      <c r="BS1932" s="3">
        <f t="shared" si="367"/>
        <v>290</v>
      </c>
      <c r="BT1932" s="3">
        <f t="shared" si="368"/>
        <v>0</v>
      </c>
      <c r="BU1932" s="3">
        <f t="shared" si="369"/>
        <v>296</v>
      </c>
      <c r="BV1932" s="3">
        <f t="shared" si="370"/>
        <v>0</v>
      </c>
      <c r="BW1932" s="3">
        <f t="shared" si="371"/>
        <v>1246.9020439999999</v>
      </c>
      <c r="BX1932" s="3">
        <f t="shared" si="372"/>
        <v>317.40149300000002</v>
      </c>
    </row>
    <row r="1933" spans="1:76" x14ac:dyDescent="0.25">
      <c r="A1933">
        <v>16</v>
      </c>
      <c r="B1933" t="s">
        <v>60</v>
      </c>
      <c r="C1933" t="s">
        <v>61</v>
      </c>
      <c r="D1933">
        <v>2021</v>
      </c>
      <c r="E1933" t="s">
        <v>62</v>
      </c>
      <c r="F1933" t="s">
        <v>63</v>
      </c>
      <c r="G1933">
        <v>2</v>
      </c>
      <c r="H1933" t="s">
        <v>64</v>
      </c>
      <c r="I1933" t="s">
        <v>3635</v>
      </c>
      <c r="J1933" t="s">
        <v>3543</v>
      </c>
      <c r="K1933" t="s">
        <v>3544</v>
      </c>
      <c r="L1933" t="s">
        <v>3641</v>
      </c>
      <c r="M1933" t="s">
        <v>655</v>
      </c>
      <c r="N1933" t="s">
        <v>3652</v>
      </c>
      <c r="O1933" t="s">
        <v>68</v>
      </c>
      <c r="P1933" t="s">
        <v>3657</v>
      </c>
      <c r="Q1933" t="s">
        <v>69</v>
      </c>
      <c r="R1933" t="s">
        <v>4089</v>
      </c>
      <c r="S1933" t="s">
        <v>3576</v>
      </c>
      <c r="T1933">
        <v>7</v>
      </c>
      <c r="U1933">
        <v>2</v>
      </c>
      <c r="V1933" t="s">
        <v>3579</v>
      </c>
      <c r="W1933">
        <v>1</v>
      </c>
      <c r="X1933" t="s">
        <v>72</v>
      </c>
      <c r="Y1933">
        <v>1</v>
      </c>
      <c r="Z1933" t="s">
        <v>73</v>
      </c>
      <c r="AA1933">
        <v>1</v>
      </c>
      <c r="AB1933" s="2">
        <v>12.33</v>
      </c>
      <c r="AC1933" s="2">
        <v>12.33</v>
      </c>
      <c r="AD1933" s="2">
        <v>100</v>
      </c>
      <c r="AE1933" s="2">
        <v>20.96</v>
      </c>
      <c r="AF1933" s="2">
        <v>8.8000000000000007</v>
      </c>
      <c r="AG1933" s="2">
        <v>41.98</v>
      </c>
      <c r="AH1933" s="2">
        <v>21.45</v>
      </c>
      <c r="AI1933" s="2">
        <v>0</v>
      </c>
      <c r="AJ1933" s="2">
        <v>0</v>
      </c>
      <c r="AK1933" s="2">
        <v>22.19</v>
      </c>
      <c r="AL1933" s="2">
        <v>0</v>
      </c>
      <c r="AM1933" s="2">
        <v>0</v>
      </c>
      <c r="AN1933" s="2">
        <v>23.07</v>
      </c>
      <c r="AO1933" s="2">
        <v>0</v>
      </c>
      <c r="AP1933" s="2">
        <v>0</v>
      </c>
      <c r="AQ1933" s="2">
        <v>100</v>
      </c>
      <c r="AR1933" s="2">
        <v>21.13</v>
      </c>
      <c r="AS1933" s="2">
        <v>21.13</v>
      </c>
      <c r="AT1933" s="2">
        <v>100000000</v>
      </c>
      <c r="AU1933" s="2">
        <v>95879784</v>
      </c>
      <c r="AV1933" s="2">
        <v>95.88</v>
      </c>
      <c r="AW1933" s="2">
        <v>163692607</v>
      </c>
      <c r="AX1933" s="2">
        <v>163692607</v>
      </c>
      <c r="AY1933" s="2">
        <v>100</v>
      </c>
      <c r="AZ1933" s="2">
        <v>174000000</v>
      </c>
      <c r="BA1933" s="2">
        <v>0</v>
      </c>
      <c r="BB1933" s="2">
        <v>0</v>
      </c>
      <c r="BC1933" s="2">
        <v>180000000</v>
      </c>
      <c r="BD1933" s="2">
        <v>0</v>
      </c>
      <c r="BE1933" s="2">
        <v>0</v>
      </c>
      <c r="BF1933" s="2">
        <v>187000000</v>
      </c>
      <c r="BG1933" s="2">
        <v>0</v>
      </c>
      <c r="BH1933" s="2">
        <v>0</v>
      </c>
      <c r="BI1933" s="2">
        <v>804692607</v>
      </c>
      <c r="BJ1933" s="2">
        <v>259572391</v>
      </c>
      <c r="BK1933" s="2">
        <v>32.26</v>
      </c>
      <c r="BL1933" t="s">
        <v>3580</v>
      </c>
      <c r="BM1933" s="3">
        <f t="shared" si="361"/>
        <v>100</v>
      </c>
      <c r="BN1933" s="3">
        <f t="shared" si="362"/>
        <v>95.879784000000001</v>
      </c>
      <c r="BO1933" s="3">
        <f t="shared" si="363"/>
        <v>163.69260700000001</v>
      </c>
      <c r="BP1933" s="3">
        <f t="shared" si="364"/>
        <v>163.69260700000001</v>
      </c>
      <c r="BQ1933" s="3">
        <f t="shared" si="365"/>
        <v>174</v>
      </c>
      <c r="BR1933" s="3">
        <f t="shared" si="366"/>
        <v>0</v>
      </c>
      <c r="BS1933" s="3">
        <f t="shared" si="367"/>
        <v>180</v>
      </c>
      <c r="BT1933" s="3">
        <f t="shared" si="368"/>
        <v>0</v>
      </c>
      <c r="BU1933" s="3">
        <f t="shared" si="369"/>
        <v>187</v>
      </c>
      <c r="BV1933" s="3">
        <f t="shared" si="370"/>
        <v>0</v>
      </c>
      <c r="BW1933" s="3">
        <f t="shared" si="371"/>
        <v>804.69260699999995</v>
      </c>
      <c r="BX1933" s="3">
        <f t="shared" si="372"/>
        <v>259.57239100000004</v>
      </c>
    </row>
    <row r="1934" spans="1:76" x14ac:dyDescent="0.25">
      <c r="A1934">
        <v>16</v>
      </c>
      <c r="B1934" t="s">
        <v>60</v>
      </c>
      <c r="C1934" t="s">
        <v>61</v>
      </c>
      <c r="D1934">
        <v>2021</v>
      </c>
      <c r="E1934" t="s">
        <v>62</v>
      </c>
      <c r="F1934" t="s">
        <v>63</v>
      </c>
      <c r="G1934">
        <v>2</v>
      </c>
      <c r="H1934" t="s">
        <v>64</v>
      </c>
      <c r="I1934" t="s">
        <v>3635</v>
      </c>
      <c r="J1934" t="s">
        <v>3543</v>
      </c>
      <c r="K1934" t="s">
        <v>3544</v>
      </c>
      <c r="L1934" t="s">
        <v>3641</v>
      </c>
      <c r="M1934" t="s">
        <v>655</v>
      </c>
      <c r="N1934" t="s">
        <v>3652</v>
      </c>
      <c r="O1934" t="s">
        <v>68</v>
      </c>
      <c r="P1934" t="s">
        <v>3657</v>
      </c>
      <c r="Q1934" t="s">
        <v>69</v>
      </c>
      <c r="R1934" t="s">
        <v>4089</v>
      </c>
      <c r="S1934" t="s">
        <v>3576</v>
      </c>
      <c r="T1934">
        <v>7</v>
      </c>
      <c r="U1934">
        <v>3</v>
      </c>
      <c r="V1934" t="s">
        <v>3581</v>
      </c>
      <c r="W1934">
        <v>1</v>
      </c>
      <c r="X1934" t="s">
        <v>72</v>
      </c>
      <c r="Y1934">
        <v>1</v>
      </c>
      <c r="Z1934" t="s">
        <v>73</v>
      </c>
      <c r="AA1934">
        <v>1</v>
      </c>
      <c r="AB1934" s="2">
        <v>26.06</v>
      </c>
      <c r="AC1934" s="2">
        <v>26.06</v>
      </c>
      <c r="AD1934" s="2">
        <v>100</v>
      </c>
      <c r="AE1934" s="2">
        <v>19.05</v>
      </c>
      <c r="AF1934" s="2">
        <v>3.81</v>
      </c>
      <c r="AG1934" s="2">
        <v>20</v>
      </c>
      <c r="AH1934" s="2">
        <v>18.739999999999998</v>
      </c>
      <c r="AI1934" s="2">
        <v>0</v>
      </c>
      <c r="AJ1934" s="2">
        <v>0</v>
      </c>
      <c r="AK1934" s="2">
        <v>18.3</v>
      </c>
      <c r="AL1934" s="2">
        <v>0</v>
      </c>
      <c r="AM1934" s="2">
        <v>0</v>
      </c>
      <c r="AN1934" s="2">
        <v>17.850000000000001</v>
      </c>
      <c r="AO1934" s="2">
        <v>0</v>
      </c>
      <c r="AP1934" s="2">
        <v>0</v>
      </c>
      <c r="AQ1934" s="2">
        <v>100</v>
      </c>
      <c r="AR1934" s="2">
        <v>29.87</v>
      </c>
      <c r="AS1934" s="2">
        <v>29.87</v>
      </c>
      <c r="AT1934" s="2">
        <v>762000000</v>
      </c>
      <c r="AU1934" s="2">
        <v>331105471</v>
      </c>
      <c r="AV1934" s="2">
        <v>43.45</v>
      </c>
      <c r="AW1934" s="2">
        <v>382545949</v>
      </c>
      <c r="AX1934" s="2">
        <v>11623009</v>
      </c>
      <c r="AY1934" s="2">
        <v>3.04</v>
      </c>
      <c r="AZ1934" s="2">
        <v>548000000</v>
      </c>
      <c r="BA1934" s="2">
        <v>0</v>
      </c>
      <c r="BB1934" s="2">
        <v>0</v>
      </c>
      <c r="BC1934" s="2">
        <v>535000000</v>
      </c>
      <c r="BD1934" s="2">
        <v>0</v>
      </c>
      <c r="BE1934" s="2">
        <v>0</v>
      </c>
      <c r="BF1934" s="2">
        <v>522000000</v>
      </c>
      <c r="BG1934" s="2">
        <v>0</v>
      </c>
      <c r="BH1934" s="2">
        <v>0</v>
      </c>
      <c r="BI1934" s="2">
        <v>2749545949</v>
      </c>
      <c r="BJ1934" s="2">
        <v>342728480</v>
      </c>
      <c r="BK1934" s="2">
        <v>12.46</v>
      </c>
      <c r="BL1934" t="s">
        <v>3582</v>
      </c>
      <c r="BM1934" s="3">
        <f t="shared" si="361"/>
        <v>762</v>
      </c>
      <c r="BN1934" s="3">
        <f t="shared" si="362"/>
        <v>331.10547100000002</v>
      </c>
      <c r="BO1934" s="3">
        <f t="shared" si="363"/>
        <v>382.54594900000001</v>
      </c>
      <c r="BP1934" s="3">
        <f t="shared" si="364"/>
        <v>11.623009</v>
      </c>
      <c r="BQ1934" s="3">
        <f t="shared" si="365"/>
        <v>548</v>
      </c>
      <c r="BR1934" s="3">
        <f t="shared" si="366"/>
        <v>0</v>
      </c>
      <c r="BS1934" s="3">
        <f t="shared" si="367"/>
        <v>535</v>
      </c>
      <c r="BT1934" s="3">
        <f t="shared" si="368"/>
        <v>0</v>
      </c>
      <c r="BU1934" s="3">
        <f t="shared" si="369"/>
        <v>522</v>
      </c>
      <c r="BV1934" s="3">
        <f t="shared" si="370"/>
        <v>0</v>
      </c>
      <c r="BW1934" s="3">
        <f t="shared" si="371"/>
        <v>2749.5459490000003</v>
      </c>
      <c r="BX1934" s="3">
        <f t="shared" si="372"/>
        <v>342.72848000000005</v>
      </c>
    </row>
  </sheetData>
  <autoFilter ref="A1:BX1934"/>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4" t="s">
        <v>4090</v>
      </c>
      <c r="B1" s="5" t="s">
        <v>4091</v>
      </c>
      <c r="C1" s="5" t="s">
        <v>4092</v>
      </c>
    </row>
    <row r="2" spans="1:3" x14ac:dyDescent="0.25">
      <c r="A2" s="6" t="s">
        <v>0</v>
      </c>
      <c r="B2" s="7" t="s">
        <v>4093</v>
      </c>
      <c r="C2" t="s">
        <v>4094</v>
      </c>
    </row>
    <row r="3" spans="1:3" x14ac:dyDescent="0.25">
      <c r="A3" s="6" t="s">
        <v>1</v>
      </c>
      <c r="B3" s="7"/>
      <c r="C3" t="s">
        <v>4095</v>
      </c>
    </row>
    <row r="4" spans="1:3" x14ac:dyDescent="0.25">
      <c r="A4" s="6" t="s">
        <v>2</v>
      </c>
      <c r="B4" s="7"/>
      <c r="C4" t="s">
        <v>4095</v>
      </c>
    </row>
    <row r="5" spans="1:3" x14ac:dyDescent="0.25">
      <c r="A5" s="6" t="s">
        <v>3</v>
      </c>
      <c r="B5" s="6" t="s">
        <v>4096</v>
      </c>
      <c r="C5" t="s">
        <v>4094</v>
      </c>
    </row>
    <row r="6" spans="1:3" x14ac:dyDescent="0.25">
      <c r="A6" s="6" t="s">
        <v>4</v>
      </c>
      <c r="B6" s="6" t="s">
        <v>4097</v>
      </c>
      <c r="C6" t="s">
        <v>4098</v>
      </c>
    </row>
    <row r="7" spans="1:3" ht="30" x14ac:dyDescent="0.25">
      <c r="A7" s="6" t="s">
        <v>5</v>
      </c>
      <c r="B7" s="8" t="s">
        <v>4099</v>
      </c>
      <c r="C7" t="s">
        <v>4095</v>
      </c>
    </row>
    <row r="8" spans="1:3" x14ac:dyDescent="0.25">
      <c r="A8" s="6" t="s">
        <v>6</v>
      </c>
      <c r="B8" s="9" t="s">
        <v>4100</v>
      </c>
      <c r="C8" t="s">
        <v>4094</v>
      </c>
    </row>
    <row r="9" spans="1:3" x14ac:dyDescent="0.25">
      <c r="A9" s="6" t="s">
        <v>3583</v>
      </c>
      <c r="B9" s="9"/>
      <c r="C9" t="s">
        <v>4095</v>
      </c>
    </row>
    <row r="10" spans="1:3" x14ac:dyDescent="0.25">
      <c r="A10" s="6" t="s">
        <v>7</v>
      </c>
      <c r="B10" s="7" t="s">
        <v>4101</v>
      </c>
      <c r="C10" t="s">
        <v>4095</v>
      </c>
    </row>
    <row r="11" spans="1:3" x14ac:dyDescent="0.25">
      <c r="A11" s="6" t="s">
        <v>8</v>
      </c>
      <c r="B11" s="7"/>
      <c r="C11" t="s">
        <v>4095</v>
      </c>
    </row>
    <row r="12" spans="1:3" x14ac:dyDescent="0.25">
      <c r="A12" s="6" t="s">
        <v>9</v>
      </c>
      <c r="B12" s="7"/>
      <c r="C12" t="s">
        <v>4095</v>
      </c>
    </row>
    <row r="13" spans="1:3" x14ac:dyDescent="0.25">
      <c r="A13" s="6" t="s">
        <v>10</v>
      </c>
      <c r="B13" s="7" t="s">
        <v>4102</v>
      </c>
      <c r="C13" t="s">
        <v>4095</v>
      </c>
    </row>
    <row r="14" spans="1:3" x14ac:dyDescent="0.25">
      <c r="A14" s="6" t="s">
        <v>3584</v>
      </c>
      <c r="B14" s="7"/>
      <c r="C14" t="s">
        <v>4095</v>
      </c>
    </row>
    <row r="15" spans="1:3" x14ac:dyDescent="0.25">
      <c r="A15" s="6" t="s">
        <v>11</v>
      </c>
      <c r="B15" s="11" t="s">
        <v>4114</v>
      </c>
      <c r="C15" t="s">
        <v>4095</v>
      </c>
    </row>
    <row r="16" spans="1:3" x14ac:dyDescent="0.25">
      <c r="A16" s="6" t="s">
        <v>12</v>
      </c>
      <c r="B16" s="11"/>
      <c r="C16" t="s">
        <v>4095</v>
      </c>
    </row>
    <row r="17" spans="1:3" x14ac:dyDescent="0.25">
      <c r="A17" s="6" t="s">
        <v>13</v>
      </c>
      <c r="B17" s="11"/>
      <c r="C17" t="s">
        <v>4095</v>
      </c>
    </row>
    <row r="18" spans="1:3" x14ac:dyDescent="0.25">
      <c r="A18" s="6" t="s">
        <v>14</v>
      </c>
      <c r="B18" s="11"/>
      <c r="C18" t="s">
        <v>4095</v>
      </c>
    </row>
    <row r="19" spans="1:3" x14ac:dyDescent="0.25">
      <c r="A19" s="6" t="s">
        <v>15</v>
      </c>
      <c r="B19" s="7" t="s">
        <v>4103</v>
      </c>
      <c r="C19" t="s">
        <v>4095</v>
      </c>
    </row>
    <row r="20" spans="1:3" x14ac:dyDescent="0.25">
      <c r="A20" s="6" t="s">
        <v>16</v>
      </c>
      <c r="B20" s="7"/>
      <c r="C20" t="s">
        <v>4095</v>
      </c>
    </row>
    <row r="21" spans="1:3" x14ac:dyDescent="0.25">
      <c r="A21" s="6" t="s">
        <v>17</v>
      </c>
      <c r="B21" s="7"/>
      <c r="C21" t="s">
        <v>4094</v>
      </c>
    </row>
    <row r="22" spans="1:3" x14ac:dyDescent="0.25">
      <c r="A22" s="6" t="s">
        <v>18</v>
      </c>
      <c r="B22" s="7" t="s">
        <v>4104</v>
      </c>
      <c r="C22" t="s">
        <v>4094</v>
      </c>
    </row>
    <row r="23" spans="1:3" x14ac:dyDescent="0.25">
      <c r="A23" s="6" t="s">
        <v>19</v>
      </c>
      <c r="B23" s="7"/>
      <c r="C23" t="s">
        <v>4095</v>
      </c>
    </row>
    <row r="24" spans="1:3" x14ac:dyDescent="0.25">
      <c r="A24" s="6" t="s">
        <v>20</v>
      </c>
      <c r="B24" s="9" t="s">
        <v>4105</v>
      </c>
      <c r="C24" t="s">
        <v>4094</v>
      </c>
    </row>
    <row r="25" spans="1:3" x14ac:dyDescent="0.25">
      <c r="A25" s="6" t="s">
        <v>3585</v>
      </c>
      <c r="B25" s="9"/>
      <c r="C25" t="s">
        <v>4095</v>
      </c>
    </row>
    <row r="26" spans="1:3" x14ac:dyDescent="0.25">
      <c r="A26" s="6" t="s">
        <v>21</v>
      </c>
      <c r="B26" s="9" t="s">
        <v>4106</v>
      </c>
      <c r="C26" t="s">
        <v>4094</v>
      </c>
    </row>
    <row r="27" spans="1:3" ht="30" customHeight="1" x14ac:dyDescent="0.25">
      <c r="A27" s="6" t="s">
        <v>3586</v>
      </c>
      <c r="B27" s="9"/>
      <c r="C27" t="s">
        <v>4095</v>
      </c>
    </row>
    <row r="28" spans="1:3" x14ac:dyDescent="0.25">
      <c r="A28" s="6" t="s">
        <v>22</v>
      </c>
      <c r="B28" s="6" t="s">
        <v>4107</v>
      </c>
      <c r="C28" t="s">
        <v>4094</v>
      </c>
    </row>
    <row r="29" spans="1:3" x14ac:dyDescent="0.25">
      <c r="A29" s="6" t="s">
        <v>4108</v>
      </c>
      <c r="B29" s="9" t="s">
        <v>4109</v>
      </c>
      <c r="C29" t="s">
        <v>4110</v>
      </c>
    </row>
    <row r="30" spans="1:3" x14ac:dyDescent="0.25">
      <c r="A30" s="6" t="s">
        <v>24</v>
      </c>
      <c r="B30" s="9"/>
      <c r="C30" t="s">
        <v>4110</v>
      </c>
    </row>
    <row r="31" spans="1:3" x14ac:dyDescent="0.25">
      <c r="A31" s="6" t="s">
        <v>25</v>
      </c>
      <c r="B31" s="9"/>
      <c r="C31" t="s">
        <v>4110</v>
      </c>
    </row>
    <row r="32" spans="1:3" x14ac:dyDescent="0.25">
      <c r="A32" s="6" t="s">
        <v>26</v>
      </c>
      <c r="B32" s="9"/>
      <c r="C32" t="s">
        <v>4110</v>
      </c>
    </row>
    <row r="33" spans="1:3" x14ac:dyDescent="0.25">
      <c r="A33" s="6" t="s">
        <v>27</v>
      </c>
      <c r="B33" s="9"/>
      <c r="C33" t="s">
        <v>4110</v>
      </c>
    </row>
    <row r="34" spans="1:3" x14ac:dyDescent="0.25">
      <c r="A34" s="6" t="s">
        <v>28</v>
      </c>
      <c r="B34" s="9"/>
      <c r="C34" t="s">
        <v>4110</v>
      </c>
    </row>
    <row r="35" spans="1:3" x14ac:dyDescent="0.25">
      <c r="A35" s="6" t="s">
        <v>29</v>
      </c>
      <c r="B35" s="9"/>
      <c r="C35" t="s">
        <v>4110</v>
      </c>
    </row>
    <row r="36" spans="1:3" x14ac:dyDescent="0.25">
      <c r="A36" s="6" t="s">
        <v>30</v>
      </c>
      <c r="B36" s="9"/>
      <c r="C36" t="s">
        <v>4110</v>
      </c>
    </row>
    <row r="37" spans="1:3" x14ac:dyDescent="0.25">
      <c r="A37" s="6" t="s">
        <v>31</v>
      </c>
      <c r="B37" s="9"/>
      <c r="C37" t="s">
        <v>4110</v>
      </c>
    </row>
    <row r="38" spans="1:3" x14ac:dyDescent="0.25">
      <c r="A38" s="6" t="s">
        <v>32</v>
      </c>
      <c r="B38" s="9"/>
      <c r="C38" t="s">
        <v>4110</v>
      </c>
    </row>
    <row r="39" spans="1:3" x14ac:dyDescent="0.25">
      <c r="A39" s="6" t="s">
        <v>33</v>
      </c>
      <c r="B39" s="9"/>
      <c r="C39" t="s">
        <v>4110</v>
      </c>
    </row>
    <row r="40" spans="1:3" x14ac:dyDescent="0.25">
      <c r="A40" s="6" t="s">
        <v>34</v>
      </c>
      <c r="B40" s="9"/>
      <c r="C40" t="s">
        <v>4110</v>
      </c>
    </row>
    <row r="41" spans="1:3" x14ac:dyDescent="0.25">
      <c r="A41" s="6" t="s">
        <v>35</v>
      </c>
      <c r="B41" s="9"/>
      <c r="C41" t="s">
        <v>4110</v>
      </c>
    </row>
    <row r="42" spans="1:3" x14ac:dyDescent="0.25">
      <c r="A42" s="6" t="s">
        <v>36</v>
      </c>
      <c r="B42" s="9"/>
      <c r="C42" t="s">
        <v>4110</v>
      </c>
    </row>
    <row r="43" spans="1:3" x14ac:dyDescent="0.25">
      <c r="A43" s="6" t="s">
        <v>37</v>
      </c>
      <c r="B43" s="9"/>
      <c r="C43" t="s">
        <v>4110</v>
      </c>
    </row>
    <row r="44" spans="1:3" x14ac:dyDescent="0.25">
      <c r="A44" s="6" t="s">
        <v>38</v>
      </c>
      <c r="B44" s="9"/>
      <c r="C44" t="s">
        <v>4110</v>
      </c>
    </row>
    <row r="45" spans="1:3" x14ac:dyDescent="0.25">
      <c r="A45" s="6" t="s">
        <v>39</v>
      </c>
      <c r="B45" s="9"/>
      <c r="C45" t="s">
        <v>4110</v>
      </c>
    </row>
    <row r="46" spans="1:3" x14ac:dyDescent="0.25">
      <c r="A46" s="6" t="s">
        <v>40</v>
      </c>
      <c r="B46" s="9"/>
      <c r="C46" t="s">
        <v>4110</v>
      </c>
    </row>
    <row r="47" spans="1:3" x14ac:dyDescent="0.25">
      <c r="A47" s="6" t="s">
        <v>41</v>
      </c>
      <c r="B47" s="9" t="s">
        <v>4111</v>
      </c>
      <c r="C47" t="s">
        <v>4110</v>
      </c>
    </row>
    <row r="48" spans="1:3" x14ac:dyDescent="0.25">
      <c r="A48" s="6" t="s">
        <v>42</v>
      </c>
      <c r="B48" s="9"/>
      <c r="C48" t="s">
        <v>4110</v>
      </c>
    </row>
    <row r="49" spans="1:3" x14ac:dyDescent="0.25">
      <c r="A49" s="6" t="s">
        <v>43</v>
      </c>
      <c r="B49" s="9"/>
      <c r="C49" t="s">
        <v>4110</v>
      </c>
    </row>
    <row r="50" spans="1:3" x14ac:dyDescent="0.25">
      <c r="A50" s="6" t="s">
        <v>44</v>
      </c>
      <c r="B50" s="9"/>
      <c r="C50" t="s">
        <v>4110</v>
      </c>
    </row>
    <row r="51" spans="1:3" x14ac:dyDescent="0.25">
      <c r="A51" s="6" t="s">
        <v>45</v>
      </c>
      <c r="B51" s="9"/>
      <c r="C51" t="s">
        <v>4110</v>
      </c>
    </row>
    <row r="52" spans="1:3" x14ac:dyDescent="0.25">
      <c r="A52" s="6" t="s">
        <v>46</v>
      </c>
      <c r="B52" s="9"/>
      <c r="C52" t="s">
        <v>4110</v>
      </c>
    </row>
    <row r="53" spans="1:3" x14ac:dyDescent="0.25">
      <c r="A53" s="6" t="s">
        <v>47</v>
      </c>
      <c r="B53" s="9"/>
      <c r="C53" t="s">
        <v>4110</v>
      </c>
    </row>
    <row r="54" spans="1:3" x14ac:dyDescent="0.25">
      <c r="A54" s="6" t="s">
        <v>48</v>
      </c>
      <c r="B54" s="9"/>
      <c r="C54" t="s">
        <v>4110</v>
      </c>
    </row>
    <row r="55" spans="1:3" x14ac:dyDescent="0.25">
      <c r="A55" s="6" t="s">
        <v>49</v>
      </c>
      <c r="B55" s="9"/>
      <c r="C55" t="s">
        <v>4110</v>
      </c>
    </row>
    <row r="56" spans="1:3" x14ac:dyDescent="0.25">
      <c r="A56" s="6" t="s">
        <v>50</v>
      </c>
      <c r="B56" s="9"/>
      <c r="C56" t="s">
        <v>4110</v>
      </c>
    </row>
    <row r="57" spans="1:3" x14ac:dyDescent="0.25">
      <c r="A57" s="6" t="s">
        <v>51</v>
      </c>
      <c r="B57" s="9"/>
      <c r="C57" t="s">
        <v>4110</v>
      </c>
    </row>
    <row r="58" spans="1:3" x14ac:dyDescent="0.25">
      <c r="A58" s="6" t="s">
        <v>52</v>
      </c>
      <c r="B58" s="9"/>
      <c r="C58" t="s">
        <v>4110</v>
      </c>
    </row>
    <row r="59" spans="1:3" x14ac:dyDescent="0.25">
      <c r="A59" s="6" t="s">
        <v>53</v>
      </c>
      <c r="B59" s="9"/>
      <c r="C59" t="s">
        <v>4110</v>
      </c>
    </row>
    <row r="60" spans="1:3" x14ac:dyDescent="0.25">
      <c r="A60" s="6" t="s">
        <v>54</v>
      </c>
      <c r="B60" s="9"/>
      <c r="C60" t="s">
        <v>4110</v>
      </c>
    </row>
    <row r="61" spans="1:3" x14ac:dyDescent="0.25">
      <c r="A61" s="6" t="s">
        <v>55</v>
      </c>
      <c r="B61" s="9"/>
      <c r="C61" t="s">
        <v>4110</v>
      </c>
    </row>
    <row r="62" spans="1:3" x14ac:dyDescent="0.25">
      <c r="A62" s="6" t="s">
        <v>56</v>
      </c>
      <c r="B62" s="9"/>
      <c r="C62" t="s">
        <v>4110</v>
      </c>
    </row>
    <row r="63" spans="1:3" x14ac:dyDescent="0.25">
      <c r="A63" s="6" t="s">
        <v>57</v>
      </c>
      <c r="B63" s="9"/>
      <c r="C63" t="s">
        <v>4110</v>
      </c>
    </row>
    <row r="64" spans="1:3" x14ac:dyDescent="0.25">
      <c r="A64" s="6" t="s">
        <v>58</v>
      </c>
      <c r="B64" s="9"/>
      <c r="C64" t="s">
        <v>4110</v>
      </c>
    </row>
    <row r="65" spans="1:3" x14ac:dyDescent="0.25">
      <c r="A65" s="6" t="s">
        <v>59</v>
      </c>
      <c r="B65" s="6" t="s">
        <v>4112</v>
      </c>
      <c r="C65" t="s">
        <v>4095</v>
      </c>
    </row>
    <row r="66" spans="1:3" ht="15" customHeight="1" x14ac:dyDescent="0.25">
      <c r="A66" t="str">
        <f>A47 &amp; "_millones"</f>
        <v>prog_rec_ano1_millones</v>
      </c>
      <c r="B66" s="10" t="s">
        <v>4113</v>
      </c>
      <c r="C66" t="s">
        <v>4110</v>
      </c>
    </row>
    <row r="67" spans="1:3" x14ac:dyDescent="0.25">
      <c r="A67" t="str">
        <f t="shared" ref="A67" si="0">A48 &amp; "_millones"</f>
        <v>ejec_rec_ano1_millones</v>
      </c>
      <c r="B67" s="10"/>
      <c r="C67" t="s">
        <v>4110</v>
      </c>
    </row>
    <row r="68" spans="1:3" x14ac:dyDescent="0.25">
      <c r="A68" t="str">
        <f>A50 &amp; "_millones"</f>
        <v>prog_rec_ano2_millones</v>
      </c>
      <c r="B68" s="10"/>
      <c r="C68" t="s">
        <v>4110</v>
      </c>
    </row>
    <row r="69" spans="1:3" x14ac:dyDescent="0.25">
      <c r="A69" t="str">
        <f>A51 &amp; "_millones"</f>
        <v>ejec_rec_ano2_millones</v>
      </c>
      <c r="B69" s="10"/>
      <c r="C69" t="s">
        <v>4110</v>
      </c>
    </row>
    <row r="70" spans="1:3" x14ac:dyDescent="0.25">
      <c r="A70" t="str">
        <f>A53 &amp; "_millones"</f>
        <v>prog_rec_ano3_millones</v>
      </c>
      <c r="B70" s="10"/>
      <c r="C70" t="s">
        <v>4110</v>
      </c>
    </row>
    <row r="71" spans="1:3" x14ac:dyDescent="0.25">
      <c r="A71" t="str">
        <f>A54 &amp; "_millones"</f>
        <v>ejec_rec_ano3_millones</v>
      </c>
      <c r="B71" s="10"/>
      <c r="C71" t="s">
        <v>4110</v>
      </c>
    </row>
    <row r="72" spans="1:3" x14ac:dyDescent="0.25">
      <c r="A72" t="str">
        <f>A56 &amp; "_millones"</f>
        <v>prog_rec_ano4_millones</v>
      </c>
      <c r="B72" s="10"/>
      <c r="C72" t="s">
        <v>4110</v>
      </c>
    </row>
    <row r="73" spans="1:3" x14ac:dyDescent="0.25">
      <c r="A73" t="str">
        <f>A57 &amp; "_millones"</f>
        <v>ejec_rec_ano4_millones</v>
      </c>
      <c r="B73" s="10"/>
      <c r="C73" t="s">
        <v>4110</v>
      </c>
    </row>
    <row r="74" spans="1:3" x14ac:dyDescent="0.25">
      <c r="A74" t="str">
        <f>A59 &amp; "_millones"</f>
        <v>prog_rec_ano5_millones</v>
      </c>
      <c r="B74" s="10"/>
      <c r="C74" t="s">
        <v>4110</v>
      </c>
    </row>
    <row r="75" spans="1:3" x14ac:dyDescent="0.25">
      <c r="A75" t="str">
        <f>A60 &amp; "_millones"</f>
        <v>ejec_rec_ano5_millones</v>
      </c>
      <c r="B75" s="10"/>
      <c r="C75" t="s">
        <v>4110</v>
      </c>
    </row>
    <row r="76" spans="1:3" x14ac:dyDescent="0.25">
      <c r="A76" t="s">
        <v>3587</v>
      </c>
      <c r="B76" s="10"/>
      <c r="C76" t="s">
        <v>4110</v>
      </c>
    </row>
    <row r="77" spans="1:3" x14ac:dyDescent="0.25">
      <c r="A77" t="s">
        <v>3588</v>
      </c>
      <c r="B77" s="10"/>
      <c r="C77" t="s">
        <v>4110</v>
      </c>
    </row>
  </sheetData>
  <mergeCells count="12">
    <mergeCell ref="B22:B23"/>
    <mergeCell ref="B24:B25"/>
    <mergeCell ref="B26:B27"/>
    <mergeCell ref="B29:B46"/>
    <mergeCell ref="B47:B64"/>
    <mergeCell ref="B66:B77"/>
    <mergeCell ref="B2:B4"/>
    <mergeCell ref="B8:B9"/>
    <mergeCell ref="B10:B12"/>
    <mergeCell ref="B13:B14"/>
    <mergeCell ref="B15:B18"/>
    <mergeCell ref="B19:B21"/>
  </mergeCells>
  <pageMargins left="0.7" right="0.7" top="0.75" bottom="0.75" header="0.3" footer="0.3"/>
  <pageSetup orientation="portrait" r:id="rId1"/>
</worksheet>
</file>